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4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110_大阪府後期高齢者医療広域連合_医療費分析他\07_納品物(清書)\営業渡し(10月度最終納品(案))\医療費分析(令和2年度)\"/>
    </mc:Choice>
  </mc:AlternateContent>
  <xr:revisionPtr revIDLastSave="0" documentId="13_ncr:1_{9D4EB710-877D-4C3F-9FF8-BFE4C6211BEC}" xr6:coauthVersionLast="36" xr6:coauthVersionMax="36" xr10:uidLastSave="{00000000-0000-0000-0000-000000000000}"/>
  <bookViews>
    <workbookView xWindow="0" yWindow="0" windowWidth="20820" windowHeight="11415" xr2:uid="{00000000-000D-0000-FFFF-FFFF00000000}"/>
  </bookViews>
  <sheets>
    <sheet name="高齢者の疾病" sheetId="67" r:id="rId1"/>
    <sheet name="地区別_高齢者の疾病" sheetId="43" r:id="rId2"/>
    <sheet name="地区別_医療費割合グラフ" sheetId="76" r:id="rId3"/>
    <sheet name="地区別_患者割合グラフ" sheetId="77" r:id="rId4"/>
    <sheet name="地区別_患者一人当たりグラフ" sheetId="78" r:id="rId5"/>
    <sheet name="市区町村別_高齢者の疾病" sheetId="72" r:id="rId6"/>
    <sheet name="市区町村別_医療費割合グラフ" sheetId="69" r:id="rId7"/>
    <sheet name="市区町村別_患者割合グラフ" sheetId="70" r:id="rId8"/>
    <sheet name="市区町村別_患者一人当たりグラフ" sheetId="71" r:id="rId9"/>
  </sheets>
  <definedNames>
    <definedName name="_xlnm._FilterDatabase" localSheetId="0" hidden="1">高齢者の疾病!#REF!</definedName>
    <definedName name="_xlnm._FilterDatabase" localSheetId="5" hidden="1">市区町村別_高齢者の疾病!$A$1:$CE$1279</definedName>
    <definedName name="_Order1" hidden="1">255</definedName>
    <definedName name="_xlnm.Print_Area" localSheetId="0">高齢者の疾病!$A$1:$J$76</definedName>
    <definedName name="_xlnm.Print_Area" localSheetId="6">市区町村別_医療費割合グラフ!$A$1:$J$76</definedName>
    <definedName name="_xlnm.Print_Area" localSheetId="8">市区町村別_患者一人当たりグラフ!$A$1:$J$77</definedName>
    <definedName name="_xlnm.Print_Area" localSheetId="7">市区町村別_患者割合グラフ!$A$1:$J$76</definedName>
    <definedName name="_xlnm.Print_Area" localSheetId="5">市区町村別_高齢者の疾病!$A$1:$CE$1279</definedName>
    <definedName name="_xlnm.Print_Area" localSheetId="2">地区別_医療費割合グラフ!$A$1:$J$77</definedName>
    <definedName name="_xlnm.Print_Area" localSheetId="4">地区別_患者一人当たりグラフ!$A$1:$J$77</definedName>
    <definedName name="_xlnm.Print_Area" localSheetId="3">地区別_患者割合グラフ!$A$1:$J$77</definedName>
    <definedName name="_xlnm.Print_Area" localSheetId="1">地区別_高齢者の疾病!$A$1:$CE$157</definedName>
    <definedName name="_xlnm.Print_Titles" localSheetId="5">市区町村別_高齢者の疾病!$A:$C,市区町村別_高齢者の疾病!$1:$4</definedName>
    <definedName name="_xlnm.Print_Titles" localSheetId="1">地区別_高齢者の疾病!$A:$C,地区別_高齢者の疾病!$1:$4</definedName>
  </definedNames>
  <calcPr calcId="191029" calcMode="manual"/>
</workbook>
</file>

<file path=xl/calcChain.xml><?xml version="1.0" encoding="utf-8"?>
<calcChain xmlns="http://schemas.openxmlformats.org/spreadsheetml/2006/main">
  <c r="I991" i="72" l="1"/>
  <c r="I992" i="72"/>
  <c r="I993" i="72"/>
  <c r="I994" i="72"/>
  <c r="I995" i="72"/>
  <c r="I996" i="72"/>
  <c r="I997" i="72"/>
  <c r="I998" i="72"/>
  <c r="I999" i="72"/>
  <c r="I1000" i="72"/>
  <c r="I1001" i="72"/>
  <c r="I1002" i="72"/>
  <c r="I1003" i="72"/>
  <c r="I1004" i="72"/>
  <c r="I1005" i="72"/>
  <c r="I1006" i="72"/>
  <c r="I1008" i="72"/>
  <c r="I1009" i="72"/>
  <c r="I1010" i="72"/>
  <c r="I1011" i="72"/>
  <c r="I1012" i="72"/>
  <c r="I1013" i="72"/>
  <c r="I1014" i="72"/>
  <c r="I1015" i="72"/>
  <c r="I1016" i="72"/>
  <c r="I1017" i="72"/>
  <c r="I1018" i="72"/>
  <c r="I1019" i="72"/>
  <c r="I1020" i="72"/>
  <c r="I1021" i="72"/>
  <c r="I1022" i="72"/>
  <c r="I1023" i="72"/>
  <c r="I1025" i="72"/>
  <c r="I1026" i="72"/>
  <c r="I1027" i="72"/>
  <c r="I1028" i="72"/>
  <c r="I1029" i="72"/>
  <c r="I1030" i="72"/>
  <c r="I1031" i="72"/>
  <c r="I1032" i="72"/>
  <c r="I1033" i="72"/>
  <c r="I1034" i="72"/>
  <c r="I1035" i="72"/>
  <c r="I1036" i="72"/>
  <c r="I1037" i="72"/>
  <c r="I1038" i="72"/>
  <c r="I1039" i="72"/>
  <c r="I1040" i="72"/>
  <c r="I1042" i="72"/>
  <c r="I1043" i="72"/>
  <c r="I1044" i="72"/>
  <c r="I1045" i="72"/>
  <c r="I1046" i="72"/>
  <c r="I1047" i="72"/>
  <c r="I1048" i="72"/>
  <c r="I1049" i="72"/>
  <c r="I1050" i="72"/>
  <c r="I1051" i="72"/>
  <c r="I1052" i="72"/>
  <c r="I1053" i="72"/>
  <c r="I1054" i="72"/>
  <c r="I1055" i="72"/>
  <c r="I1056" i="72"/>
  <c r="I1057" i="72"/>
  <c r="I1059" i="72"/>
  <c r="I1060" i="72"/>
  <c r="I1061" i="72"/>
  <c r="I1062" i="72"/>
  <c r="I1063" i="72"/>
  <c r="I1064" i="72"/>
  <c r="I1065" i="72"/>
  <c r="I1066" i="72"/>
  <c r="I1067" i="72"/>
  <c r="I1068" i="72"/>
  <c r="I1069" i="72"/>
  <c r="I1070" i="72"/>
  <c r="I1071" i="72"/>
  <c r="I1072" i="72"/>
  <c r="I1073" i="72"/>
  <c r="I1074" i="72"/>
  <c r="I1076" i="72"/>
  <c r="I1077" i="72"/>
  <c r="I1078" i="72"/>
  <c r="I1079" i="72"/>
  <c r="I1080" i="72"/>
  <c r="I1081" i="72"/>
  <c r="I1082" i="72"/>
  <c r="I1083" i="72"/>
  <c r="I1084" i="72"/>
  <c r="I1085" i="72"/>
  <c r="I1086" i="72"/>
  <c r="I1087" i="72"/>
  <c r="I1088" i="72"/>
  <c r="I1089" i="72"/>
  <c r="I1090" i="72"/>
  <c r="I1091" i="72"/>
  <c r="I1093" i="72"/>
  <c r="I1094" i="72"/>
  <c r="I1095" i="72"/>
  <c r="I1096" i="72"/>
  <c r="I1097" i="72"/>
  <c r="I1098" i="72"/>
  <c r="I1099" i="72"/>
  <c r="I1100" i="72"/>
  <c r="I1101" i="72"/>
  <c r="I1102" i="72"/>
  <c r="I1103" i="72"/>
  <c r="I1104" i="72"/>
  <c r="I1105" i="72"/>
  <c r="I1106" i="72"/>
  <c r="I1107" i="72"/>
  <c r="I1108" i="72"/>
  <c r="I1110" i="72"/>
  <c r="I1111" i="72"/>
  <c r="I1112" i="72"/>
  <c r="I1113" i="72"/>
  <c r="I1114" i="72"/>
  <c r="I1115" i="72"/>
  <c r="I1116" i="72"/>
  <c r="I1117" i="72"/>
  <c r="I1118" i="72"/>
  <c r="I1119" i="72"/>
  <c r="I1120" i="72"/>
  <c r="I1121" i="72"/>
  <c r="I1122" i="72"/>
  <c r="I1123" i="72"/>
  <c r="I1124" i="72"/>
  <c r="I1125" i="72"/>
  <c r="I1127" i="72"/>
  <c r="I1128" i="72"/>
  <c r="I1129" i="72"/>
  <c r="I1130" i="72"/>
  <c r="I1131" i="72"/>
  <c r="I1132" i="72"/>
  <c r="I1133" i="72"/>
  <c r="I1134" i="72"/>
  <c r="I1135" i="72"/>
  <c r="I1136" i="72"/>
  <c r="I1137" i="72"/>
  <c r="I1138" i="72"/>
  <c r="I1139" i="72"/>
  <c r="I1140" i="72"/>
  <c r="I1141" i="72"/>
  <c r="I1142" i="72"/>
  <c r="I1144" i="72"/>
  <c r="I1145" i="72"/>
  <c r="I1146" i="72"/>
  <c r="I1147" i="72"/>
  <c r="I1148" i="72"/>
  <c r="I1149" i="72"/>
  <c r="I1150" i="72"/>
  <c r="I1151" i="72"/>
  <c r="I1152" i="72"/>
  <c r="I1153" i="72"/>
  <c r="I1154" i="72"/>
  <c r="I1155" i="72"/>
  <c r="I1156" i="72"/>
  <c r="I1157" i="72"/>
  <c r="I1158" i="72"/>
  <c r="I1159" i="72"/>
  <c r="I1161" i="72"/>
  <c r="I1162" i="72"/>
  <c r="I1163" i="72"/>
  <c r="I1164" i="72"/>
  <c r="I1165" i="72"/>
  <c r="I1166" i="72"/>
  <c r="I1167" i="72"/>
  <c r="I1168" i="72"/>
  <c r="I1169" i="72"/>
  <c r="I1170" i="72"/>
  <c r="I1171" i="72"/>
  <c r="I1172" i="72"/>
  <c r="I1173" i="72"/>
  <c r="I1174" i="72"/>
  <c r="I1175" i="72"/>
  <c r="I1176" i="72"/>
  <c r="I1178" i="72"/>
  <c r="I1179" i="72"/>
  <c r="I1180" i="72"/>
  <c r="I1181" i="72"/>
  <c r="I1182" i="72"/>
  <c r="I1183" i="72"/>
  <c r="I1184" i="72"/>
  <c r="I1185" i="72"/>
  <c r="I1186" i="72"/>
  <c r="I1187" i="72"/>
  <c r="I1188" i="72"/>
  <c r="I1189" i="72"/>
  <c r="I1190" i="72"/>
  <c r="I1191" i="72"/>
  <c r="I1192" i="72"/>
  <c r="I1193" i="72"/>
  <c r="I1195" i="72"/>
  <c r="I1196" i="72"/>
  <c r="I1197" i="72"/>
  <c r="I1198" i="72"/>
  <c r="I1199" i="72"/>
  <c r="I1200" i="72"/>
  <c r="I1201" i="72"/>
  <c r="I1202" i="72"/>
  <c r="I1203" i="72"/>
  <c r="I1204" i="72"/>
  <c r="I1205" i="72"/>
  <c r="I1206" i="72"/>
  <c r="I1207" i="72"/>
  <c r="I1208" i="72"/>
  <c r="I1209" i="72"/>
  <c r="I1210" i="72"/>
  <c r="I1212" i="72"/>
  <c r="I1213" i="72"/>
  <c r="I1214" i="72"/>
  <c r="I1215" i="72"/>
  <c r="I1216" i="72"/>
  <c r="I1217" i="72"/>
  <c r="I1218" i="72"/>
  <c r="I1219" i="72"/>
  <c r="I1220" i="72"/>
  <c r="I1221" i="72"/>
  <c r="I1222" i="72"/>
  <c r="I1223" i="72"/>
  <c r="I1224" i="72"/>
  <c r="I1225" i="72"/>
  <c r="I1226" i="72"/>
  <c r="I1227" i="72"/>
  <c r="I1229" i="72"/>
  <c r="I1230" i="72"/>
  <c r="I1231" i="72"/>
  <c r="I1232" i="72"/>
  <c r="I1233" i="72"/>
  <c r="I1234" i="72"/>
  <c r="I1235" i="72"/>
  <c r="I1236" i="72"/>
  <c r="I1237" i="72"/>
  <c r="I1238" i="72"/>
  <c r="I1239" i="72"/>
  <c r="I1240" i="72"/>
  <c r="I1241" i="72"/>
  <c r="I1242" i="72"/>
  <c r="I1243" i="72"/>
  <c r="I1244" i="72"/>
  <c r="I1246" i="72"/>
  <c r="I1247" i="72"/>
  <c r="I1248" i="72"/>
  <c r="I1249" i="72"/>
  <c r="I1250" i="72"/>
  <c r="I1251" i="72"/>
  <c r="I1252" i="72"/>
  <c r="I1253" i="72"/>
  <c r="I1254" i="72"/>
  <c r="I1255" i="72"/>
  <c r="I1256" i="72"/>
  <c r="I1257" i="72"/>
  <c r="I1258" i="72"/>
  <c r="I1259" i="72"/>
  <c r="I1260" i="72"/>
  <c r="I1261" i="72"/>
  <c r="M5" i="72" l="1"/>
  <c r="L5" i="72"/>
  <c r="K5" i="72"/>
  <c r="I5" i="72"/>
  <c r="K118" i="43" l="1"/>
  <c r="I101" i="43"/>
  <c r="BQ139" i="43" l="1"/>
  <c r="BQ138" i="43"/>
  <c r="BQ137" i="43"/>
  <c r="BQ136" i="43"/>
  <c r="BQ135" i="43"/>
  <c r="BQ134" i="43"/>
  <c r="BQ133" i="43"/>
  <c r="BQ132" i="43"/>
  <c r="BQ131" i="43"/>
  <c r="BQ130" i="43"/>
  <c r="BQ129" i="43"/>
  <c r="BQ128" i="43"/>
  <c r="BQ127" i="43"/>
  <c r="BQ126" i="43"/>
  <c r="BQ125" i="43"/>
  <c r="BQ124" i="43"/>
  <c r="BQ122" i="43"/>
  <c r="BQ121" i="43"/>
  <c r="BQ120" i="43"/>
  <c r="BQ119" i="43"/>
  <c r="BQ118" i="43"/>
  <c r="BQ117" i="43"/>
  <c r="BQ116" i="43"/>
  <c r="BQ115" i="43"/>
  <c r="BQ114" i="43"/>
  <c r="BQ113" i="43"/>
  <c r="BQ112" i="43"/>
  <c r="BQ111" i="43"/>
  <c r="BQ110" i="43"/>
  <c r="BQ109" i="43"/>
  <c r="BQ108" i="43"/>
  <c r="BQ107" i="43"/>
  <c r="BQ105" i="43"/>
  <c r="BQ104" i="43"/>
  <c r="BQ103" i="43"/>
  <c r="BQ102" i="43"/>
  <c r="BQ101" i="43"/>
  <c r="BQ100" i="43"/>
  <c r="BQ99" i="43"/>
  <c r="BQ98" i="43"/>
  <c r="BQ97" i="43"/>
  <c r="BQ96" i="43"/>
  <c r="BQ95" i="43"/>
  <c r="BQ94" i="43"/>
  <c r="BQ93" i="43"/>
  <c r="BQ92" i="43"/>
  <c r="BQ91" i="43"/>
  <c r="BQ90" i="43"/>
  <c r="BQ88" i="43"/>
  <c r="BQ87" i="43"/>
  <c r="BQ86" i="43"/>
  <c r="BQ85" i="43"/>
  <c r="BQ84" i="43"/>
  <c r="BQ83" i="43"/>
  <c r="BQ82" i="43"/>
  <c r="BQ81" i="43"/>
  <c r="BQ80" i="43"/>
  <c r="BQ79" i="43"/>
  <c r="BQ78" i="43"/>
  <c r="BQ77" i="43"/>
  <c r="BQ76" i="43"/>
  <c r="BQ75" i="43"/>
  <c r="BQ74" i="43"/>
  <c r="BQ73" i="43"/>
  <c r="BQ71" i="43"/>
  <c r="BQ70" i="43"/>
  <c r="BQ69" i="43"/>
  <c r="BQ68" i="43"/>
  <c r="BQ67" i="43"/>
  <c r="BQ66" i="43"/>
  <c r="BQ65" i="43"/>
  <c r="BQ64" i="43"/>
  <c r="BQ63" i="43"/>
  <c r="BQ62" i="43"/>
  <c r="BQ61" i="43"/>
  <c r="BQ60" i="43"/>
  <c r="BQ59" i="43"/>
  <c r="BQ58" i="43"/>
  <c r="BQ57" i="43"/>
  <c r="BQ56" i="43"/>
  <c r="BQ54" i="43"/>
  <c r="BQ53" i="43"/>
  <c r="BQ52" i="43"/>
  <c r="BQ51" i="43"/>
  <c r="BQ50" i="43"/>
  <c r="BQ49" i="43"/>
  <c r="BQ48" i="43"/>
  <c r="BQ47" i="43"/>
  <c r="BQ46" i="43"/>
  <c r="BQ45" i="43"/>
  <c r="BQ44" i="43"/>
  <c r="BQ43" i="43"/>
  <c r="BQ42" i="43"/>
  <c r="BQ41" i="43"/>
  <c r="BQ40" i="43"/>
  <c r="BQ39" i="43"/>
  <c r="BQ37" i="43"/>
  <c r="BQ36" i="43"/>
  <c r="BQ35" i="43"/>
  <c r="BQ34" i="43"/>
  <c r="BQ33" i="43"/>
  <c r="BQ32" i="43"/>
  <c r="BQ31" i="43"/>
  <c r="BQ30" i="43"/>
  <c r="BQ29" i="43"/>
  <c r="BQ28" i="43"/>
  <c r="BQ27" i="43"/>
  <c r="BQ26" i="43"/>
  <c r="BQ25" i="43"/>
  <c r="BQ24" i="43"/>
  <c r="BQ23" i="43"/>
  <c r="BQ22" i="43"/>
  <c r="BQ20" i="43"/>
  <c r="BQ19" i="43"/>
  <c r="BQ18" i="43"/>
  <c r="BQ17" i="43"/>
  <c r="BQ16" i="43"/>
  <c r="BQ15" i="43"/>
  <c r="BQ14" i="43"/>
  <c r="BQ13" i="43"/>
  <c r="BQ12" i="43"/>
  <c r="BQ11" i="43"/>
  <c r="BQ10" i="43"/>
  <c r="BQ9" i="43"/>
  <c r="BQ8" i="43"/>
  <c r="BQ7" i="43"/>
  <c r="BQ6" i="43"/>
  <c r="BQ5" i="43"/>
  <c r="BG139" i="43"/>
  <c r="BG138" i="43"/>
  <c r="BG137" i="43"/>
  <c r="BG136" i="43"/>
  <c r="BG135" i="43"/>
  <c r="BG134" i="43"/>
  <c r="BG133" i="43"/>
  <c r="BG132" i="43"/>
  <c r="BG131" i="43"/>
  <c r="BG130" i="43"/>
  <c r="BG129" i="43"/>
  <c r="BG128" i="43"/>
  <c r="BG127" i="43"/>
  <c r="BG126" i="43"/>
  <c r="BG125" i="43"/>
  <c r="BG124" i="43"/>
  <c r="BG122" i="43"/>
  <c r="BG121" i="43"/>
  <c r="BG120" i="43"/>
  <c r="BG119" i="43"/>
  <c r="BG118" i="43"/>
  <c r="BG117" i="43"/>
  <c r="BG116" i="43"/>
  <c r="BG115" i="43"/>
  <c r="BG114" i="43"/>
  <c r="BG113" i="43"/>
  <c r="BG112" i="43"/>
  <c r="BG111" i="43"/>
  <c r="BG110" i="43"/>
  <c r="BG109" i="43"/>
  <c r="BG108" i="43"/>
  <c r="BG107" i="43"/>
  <c r="BG105" i="43"/>
  <c r="BG104" i="43"/>
  <c r="BG103" i="43"/>
  <c r="BG102" i="43"/>
  <c r="BG101" i="43"/>
  <c r="BG100" i="43"/>
  <c r="BG99" i="43"/>
  <c r="BG98" i="43"/>
  <c r="BG97" i="43"/>
  <c r="BG96" i="43"/>
  <c r="BG95" i="43"/>
  <c r="BG94" i="43"/>
  <c r="BG93" i="43"/>
  <c r="BG92" i="43"/>
  <c r="BG91" i="43"/>
  <c r="BG90" i="43"/>
  <c r="BG88" i="43"/>
  <c r="BG87" i="43"/>
  <c r="BG86" i="43"/>
  <c r="BG85" i="43"/>
  <c r="BG84" i="43"/>
  <c r="BG83" i="43"/>
  <c r="BG82" i="43"/>
  <c r="BG81" i="43"/>
  <c r="BG80" i="43"/>
  <c r="BG79" i="43"/>
  <c r="BG78" i="43"/>
  <c r="BG77" i="43"/>
  <c r="BG76" i="43"/>
  <c r="BG75" i="43"/>
  <c r="BG74" i="43"/>
  <c r="BG73" i="43"/>
  <c r="BG71" i="43"/>
  <c r="BG70" i="43"/>
  <c r="BG69" i="43"/>
  <c r="BG68" i="43"/>
  <c r="BG67" i="43"/>
  <c r="BG66" i="43"/>
  <c r="BG65" i="43"/>
  <c r="BG64" i="43"/>
  <c r="BG63" i="43"/>
  <c r="BG62" i="43"/>
  <c r="BG61" i="43"/>
  <c r="BG60" i="43"/>
  <c r="BG59" i="43"/>
  <c r="BG58" i="43"/>
  <c r="BG57" i="43"/>
  <c r="BG56" i="43"/>
  <c r="BG54" i="43"/>
  <c r="BG53" i="43"/>
  <c r="BG52" i="43"/>
  <c r="BG51" i="43"/>
  <c r="BG50" i="43"/>
  <c r="BG49" i="43"/>
  <c r="BG48" i="43"/>
  <c r="BG47" i="43"/>
  <c r="BG46" i="43"/>
  <c r="BG45" i="43"/>
  <c r="BG44" i="43"/>
  <c r="BG43" i="43"/>
  <c r="BG42" i="43"/>
  <c r="BG41" i="43"/>
  <c r="BG40" i="43"/>
  <c r="BG39" i="43"/>
  <c r="BG37" i="43"/>
  <c r="BG36" i="43"/>
  <c r="BG35" i="43"/>
  <c r="BG34" i="43"/>
  <c r="BG33" i="43"/>
  <c r="BG32" i="43"/>
  <c r="BG31" i="43"/>
  <c r="BG30" i="43"/>
  <c r="BG29" i="43"/>
  <c r="BG28" i="43"/>
  <c r="BG27" i="43"/>
  <c r="BG26" i="43"/>
  <c r="BG25" i="43"/>
  <c r="BG24" i="43"/>
  <c r="BG23" i="43"/>
  <c r="BG22" i="43"/>
  <c r="BG20" i="43"/>
  <c r="BG19" i="43"/>
  <c r="BG18" i="43"/>
  <c r="BG17" i="43"/>
  <c r="BG16" i="43"/>
  <c r="BG15" i="43"/>
  <c r="BG14" i="43"/>
  <c r="BG13" i="43"/>
  <c r="BG12" i="43"/>
  <c r="BG11" i="43"/>
  <c r="BG10" i="43"/>
  <c r="BG9" i="43"/>
  <c r="BG8" i="43"/>
  <c r="BG7" i="43"/>
  <c r="BG6" i="43"/>
  <c r="BG5" i="43"/>
  <c r="AW139" i="43"/>
  <c r="AW138" i="43"/>
  <c r="AW137" i="43"/>
  <c r="AW136" i="43"/>
  <c r="AW135" i="43"/>
  <c r="AW134" i="43"/>
  <c r="AW133" i="43"/>
  <c r="AW132" i="43"/>
  <c r="AW131" i="43"/>
  <c r="AW130" i="43"/>
  <c r="AW129" i="43"/>
  <c r="AW128" i="43"/>
  <c r="AW127" i="43"/>
  <c r="AW126" i="43"/>
  <c r="AW125" i="43"/>
  <c r="AW124" i="43"/>
  <c r="AW122" i="43"/>
  <c r="AW121" i="43"/>
  <c r="AW120" i="43"/>
  <c r="AW119" i="43"/>
  <c r="AW118" i="43"/>
  <c r="AW117" i="43"/>
  <c r="AW116" i="43"/>
  <c r="AW115" i="43"/>
  <c r="AW114" i="43"/>
  <c r="AW113" i="43"/>
  <c r="AW112" i="43"/>
  <c r="AW111" i="43"/>
  <c r="AW110" i="43"/>
  <c r="AW109" i="43"/>
  <c r="AW108" i="43"/>
  <c r="AW107" i="43"/>
  <c r="AW105" i="43"/>
  <c r="AW104" i="43"/>
  <c r="AW103" i="43"/>
  <c r="AW102" i="43"/>
  <c r="AW101" i="43"/>
  <c r="AW100" i="43"/>
  <c r="AW99" i="43"/>
  <c r="AW98" i="43"/>
  <c r="AW97" i="43"/>
  <c r="AW96" i="43"/>
  <c r="AW95" i="43"/>
  <c r="AW94" i="43"/>
  <c r="AW93" i="43"/>
  <c r="AW92" i="43"/>
  <c r="AW91" i="43"/>
  <c r="AW90" i="43"/>
  <c r="AW88" i="43"/>
  <c r="AW87" i="43"/>
  <c r="AW86" i="43"/>
  <c r="AW85" i="43"/>
  <c r="AW84" i="43"/>
  <c r="AW83" i="43"/>
  <c r="AW82" i="43"/>
  <c r="AW81" i="43"/>
  <c r="AW80" i="43"/>
  <c r="AW79" i="43"/>
  <c r="AW78" i="43"/>
  <c r="AW77" i="43"/>
  <c r="AW76" i="43"/>
  <c r="AW75" i="43"/>
  <c r="AW74" i="43"/>
  <c r="AW73" i="43"/>
  <c r="AW71" i="43"/>
  <c r="AW70" i="43"/>
  <c r="AW69" i="43"/>
  <c r="AW68" i="43"/>
  <c r="AW67" i="43"/>
  <c r="AW66" i="43"/>
  <c r="AW65" i="43"/>
  <c r="AW64" i="43"/>
  <c r="AW63" i="43"/>
  <c r="AW62" i="43"/>
  <c r="AW61" i="43"/>
  <c r="AW60" i="43"/>
  <c r="AW59" i="43"/>
  <c r="AW58" i="43"/>
  <c r="AW57" i="43"/>
  <c r="AW56" i="43"/>
  <c r="AW54" i="43"/>
  <c r="AW53" i="43"/>
  <c r="AW52" i="43"/>
  <c r="AW51" i="43"/>
  <c r="AW50" i="43"/>
  <c r="AW49" i="43"/>
  <c r="AW48" i="43"/>
  <c r="AW47" i="43"/>
  <c r="AW46" i="43"/>
  <c r="AW45" i="43"/>
  <c r="AW44" i="43"/>
  <c r="AW43" i="43"/>
  <c r="AW42" i="43"/>
  <c r="AW41" i="43"/>
  <c r="AW40" i="43"/>
  <c r="AW39" i="43"/>
  <c r="AW37" i="43"/>
  <c r="AW36" i="43"/>
  <c r="AW35" i="43"/>
  <c r="AW34" i="43"/>
  <c r="AW33" i="43"/>
  <c r="AW32" i="43"/>
  <c r="AW31" i="43"/>
  <c r="AW30" i="43"/>
  <c r="AW29" i="43"/>
  <c r="AW28" i="43"/>
  <c r="AW27" i="43"/>
  <c r="AW26" i="43"/>
  <c r="AW25" i="43"/>
  <c r="AW24" i="43"/>
  <c r="AW23" i="43"/>
  <c r="AW22" i="43"/>
  <c r="AW20" i="43"/>
  <c r="AW19" i="43"/>
  <c r="AW18" i="43"/>
  <c r="AW17" i="43"/>
  <c r="AW16" i="43"/>
  <c r="AW15" i="43"/>
  <c r="AW14" i="43"/>
  <c r="AW13" i="43"/>
  <c r="AW12" i="43"/>
  <c r="AW11" i="43"/>
  <c r="AW10" i="43"/>
  <c r="AW9" i="43"/>
  <c r="AW8" i="43"/>
  <c r="AW7" i="43"/>
  <c r="AW6" i="43"/>
  <c r="AW5" i="43"/>
  <c r="AM139" i="43"/>
  <c r="AM138" i="43"/>
  <c r="AM137" i="43"/>
  <c r="AM136" i="43"/>
  <c r="AM135" i="43"/>
  <c r="AM134" i="43"/>
  <c r="AM133" i="43"/>
  <c r="AM132" i="43"/>
  <c r="AM131" i="43"/>
  <c r="AM130" i="43"/>
  <c r="AM129" i="43"/>
  <c r="AM128" i="43"/>
  <c r="AM127" i="43"/>
  <c r="AM126" i="43"/>
  <c r="AM125" i="43"/>
  <c r="AM124" i="43"/>
  <c r="AM122" i="43"/>
  <c r="AM121" i="43"/>
  <c r="AM120" i="43"/>
  <c r="AM119" i="43"/>
  <c r="AM118" i="43"/>
  <c r="AM117" i="43"/>
  <c r="AM116" i="43"/>
  <c r="AM115" i="43"/>
  <c r="AM114" i="43"/>
  <c r="AM113" i="43"/>
  <c r="AM112" i="43"/>
  <c r="AM111" i="43"/>
  <c r="AM110" i="43"/>
  <c r="AM109" i="43"/>
  <c r="AM108" i="43"/>
  <c r="AM107" i="43"/>
  <c r="AM105" i="43"/>
  <c r="AM104" i="43"/>
  <c r="AM103" i="43"/>
  <c r="AM102" i="43"/>
  <c r="AM101" i="43"/>
  <c r="AM100" i="43"/>
  <c r="AM99" i="43"/>
  <c r="AM98" i="43"/>
  <c r="AM97" i="43"/>
  <c r="AM96" i="43"/>
  <c r="AM95" i="43"/>
  <c r="AM94" i="43"/>
  <c r="AM93" i="43"/>
  <c r="AM92" i="43"/>
  <c r="AM91" i="43"/>
  <c r="AM90" i="43"/>
  <c r="AM88" i="43"/>
  <c r="AM87" i="43"/>
  <c r="AM86" i="43"/>
  <c r="AM85" i="43"/>
  <c r="AM84" i="43"/>
  <c r="AM83" i="43"/>
  <c r="AM82" i="43"/>
  <c r="AM81" i="43"/>
  <c r="AM80" i="43"/>
  <c r="AM79" i="43"/>
  <c r="AM78" i="43"/>
  <c r="AM77" i="43"/>
  <c r="AM76" i="43"/>
  <c r="AM75" i="43"/>
  <c r="AM74" i="43"/>
  <c r="AM73" i="43"/>
  <c r="AM71" i="43"/>
  <c r="AM70" i="43"/>
  <c r="AM69" i="43"/>
  <c r="AM68" i="43"/>
  <c r="AM67" i="43"/>
  <c r="AM66" i="43"/>
  <c r="AM65" i="43"/>
  <c r="AM64" i="43"/>
  <c r="AM63" i="43"/>
  <c r="AM62" i="43"/>
  <c r="AM61" i="43"/>
  <c r="AM60" i="43"/>
  <c r="AM59" i="43"/>
  <c r="AM58" i="43"/>
  <c r="AM57" i="43"/>
  <c r="AM56" i="43"/>
  <c r="AM54" i="43"/>
  <c r="AM53" i="43"/>
  <c r="AM52" i="43"/>
  <c r="AM51" i="43"/>
  <c r="AM50" i="43"/>
  <c r="AM49" i="43"/>
  <c r="AM48" i="43"/>
  <c r="AM47" i="43"/>
  <c r="AM46" i="43"/>
  <c r="AM45" i="43"/>
  <c r="AM44" i="43"/>
  <c r="AM43" i="43"/>
  <c r="AM42" i="43"/>
  <c r="AM41" i="43"/>
  <c r="AM40" i="43"/>
  <c r="AM39" i="43"/>
  <c r="AM37" i="43"/>
  <c r="AM36" i="43"/>
  <c r="AM35" i="43"/>
  <c r="AM34" i="43"/>
  <c r="AM33" i="43"/>
  <c r="AM32" i="43"/>
  <c r="AM31" i="43"/>
  <c r="AM30" i="43"/>
  <c r="AM29" i="43"/>
  <c r="AM28" i="43"/>
  <c r="AM27" i="43"/>
  <c r="AM26" i="43"/>
  <c r="AM25" i="43"/>
  <c r="AM24" i="43"/>
  <c r="AM23" i="43"/>
  <c r="AM22" i="43"/>
  <c r="AM20" i="43"/>
  <c r="AM19" i="43"/>
  <c r="AM18" i="43"/>
  <c r="AM17" i="43"/>
  <c r="AM16" i="43"/>
  <c r="AM15" i="43"/>
  <c r="AM14" i="43"/>
  <c r="AM13" i="43"/>
  <c r="AM12" i="43"/>
  <c r="AM11" i="43"/>
  <c r="AM10" i="43"/>
  <c r="AM9" i="43"/>
  <c r="AM8" i="43"/>
  <c r="AM7" i="43"/>
  <c r="AM6" i="43"/>
  <c r="AM5" i="43"/>
  <c r="AC139" i="43"/>
  <c r="AC138" i="43"/>
  <c r="AC137" i="43"/>
  <c r="AC136" i="43"/>
  <c r="AC135" i="43"/>
  <c r="AC134" i="43"/>
  <c r="AC133" i="43"/>
  <c r="AC132" i="43"/>
  <c r="AC131" i="43"/>
  <c r="AC130" i="43"/>
  <c r="AC129" i="43"/>
  <c r="AC128" i="43"/>
  <c r="AC127" i="43"/>
  <c r="AC126" i="43"/>
  <c r="AC125" i="43"/>
  <c r="AC124" i="43"/>
  <c r="AC122" i="43"/>
  <c r="AC121" i="43"/>
  <c r="AC120" i="43"/>
  <c r="AC119" i="43"/>
  <c r="AC118" i="43"/>
  <c r="AC117" i="43"/>
  <c r="AC116" i="43"/>
  <c r="AC115" i="43"/>
  <c r="AC114" i="43"/>
  <c r="AC113" i="43"/>
  <c r="AC112" i="43"/>
  <c r="AC111" i="43"/>
  <c r="AC110" i="43"/>
  <c r="AC109" i="43"/>
  <c r="AC108" i="43"/>
  <c r="AC107" i="43"/>
  <c r="AC105" i="43"/>
  <c r="AC104" i="43"/>
  <c r="AC103" i="43"/>
  <c r="AC102" i="43"/>
  <c r="AC101" i="43"/>
  <c r="AC100" i="43"/>
  <c r="AC99" i="43"/>
  <c r="AC98" i="43"/>
  <c r="AC97" i="43"/>
  <c r="AC96" i="43"/>
  <c r="AC95" i="43"/>
  <c r="AC94" i="43"/>
  <c r="AC93" i="43"/>
  <c r="AC92" i="43"/>
  <c r="AC91" i="43"/>
  <c r="AC90" i="43"/>
  <c r="AC88" i="43"/>
  <c r="AC87" i="43"/>
  <c r="AC86" i="43"/>
  <c r="AC85" i="43"/>
  <c r="AC84" i="43"/>
  <c r="AC83" i="43"/>
  <c r="AC82" i="43"/>
  <c r="AC81" i="43"/>
  <c r="AC80" i="43"/>
  <c r="AC79" i="43"/>
  <c r="AC78" i="43"/>
  <c r="AC77" i="43"/>
  <c r="AC76" i="43"/>
  <c r="AC75" i="43"/>
  <c r="AC74" i="43"/>
  <c r="AC73" i="43"/>
  <c r="AC71" i="43"/>
  <c r="AC70" i="43"/>
  <c r="AC69" i="43"/>
  <c r="AC68" i="43"/>
  <c r="AC67" i="43"/>
  <c r="AC66" i="43"/>
  <c r="AC65" i="43"/>
  <c r="AC64" i="43"/>
  <c r="AC63" i="43"/>
  <c r="AC62" i="43"/>
  <c r="AC61" i="43"/>
  <c r="AC60" i="43"/>
  <c r="AC59" i="43"/>
  <c r="AC58" i="43"/>
  <c r="AC57" i="43"/>
  <c r="AC56" i="43"/>
  <c r="AC54" i="43"/>
  <c r="AC53" i="43"/>
  <c r="AC52" i="43"/>
  <c r="AC51" i="43"/>
  <c r="AC50" i="43"/>
  <c r="AC49" i="43"/>
  <c r="AC48" i="43"/>
  <c r="AC47" i="43"/>
  <c r="AC46" i="43"/>
  <c r="AC45" i="43"/>
  <c r="AC44" i="43"/>
  <c r="AC43" i="43"/>
  <c r="AC42" i="43"/>
  <c r="AC41" i="43"/>
  <c r="AC40" i="43"/>
  <c r="AC39" i="43"/>
  <c r="AC37" i="43"/>
  <c r="AC36" i="43"/>
  <c r="AC35" i="43"/>
  <c r="AC34" i="43"/>
  <c r="AC33" i="43"/>
  <c r="AC32" i="43"/>
  <c r="AC31" i="43"/>
  <c r="AC30" i="43"/>
  <c r="AC29" i="43"/>
  <c r="AC28" i="43"/>
  <c r="AC27" i="43"/>
  <c r="AC26" i="43"/>
  <c r="AC25" i="43"/>
  <c r="AC24" i="43"/>
  <c r="AC23" i="43"/>
  <c r="AC22" i="43"/>
  <c r="AC20" i="43"/>
  <c r="AC19" i="43"/>
  <c r="AC18" i="43"/>
  <c r="AC17" i="43"/>
  <c r="AC16" i="43"/>
  <c r="AC15" i="43"/>
  <c r="AC14" i="43"/>
  <c r="AC13" i="43"/>
  <c r="AC12" i="43"/>
  <c r="AC11" i="43"/>
  <c r="AC10" i="43"/>
  <c r="AC9" i="43"/>
  <c r="AC8" i="43"/>
  <c r="AC7" i="43"/>
  <c r="AC6" i="43"/>
  <c r="AC5" i="43"/>
  <c r="S139" i="43"/>
  <c r="S138" i="43"/>
  <c r="S137" i="43"/>
  <c r="S136" i="43"/>
  <c r="S135" i="43"/>
  <c r="S134" i="43"/>
  <c r="S133" i="43"/>
  <c r="S132" i="43"/>
  <c r="S131" i="43"/>
  <c r="S130" i="43"/>
  <c r="S129" i="43"/>
  <c r="S128" i="43"/>
  <c r="S127" i="43"/>
  <c r="S126" i="43"/>
  <c r="S125" i="43"/>
  <c r="S124" i="43"/>
  <c r="S122" i="43"/>
  <c r="S121" i="43"/>
  <c r="S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5" i="43"/>
  <c r="S104" i="43"/>
  <c r="S103" i="43"/>
  <c r="S102" i="43"/>
  <c r="S101" i="43"/>
  <c r="S100" i="43"/>
  <c r="S99" i="43"/>
  <c r="S98" i="43"/>
  <c r="S97" i="43"/>
  <c r="S96" i="43"/>
  <c r="S95" i="43"/>
  <c r="S94" i="43"/>
  <c r="S93" i="43"/>
  <c r="S92" i="43"/>
  <c r="S91" i="43"/>
  <c r="S90" i="43"/>
  <c r="S88" i="43"/>
  <c r="S87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0" i="43"/>
  <c r="S19" i="43"/>
  <c r="S18" i="43"/>
  <c r="S17" i="43"/>
  <c r="S16" i="43"/>
  <c r="S15" i="43"/>
  <c r="S14" i="43"/>
  <c r="S13" i="43"/>
  <c r="S12" i="43"/>
  <c r="S11" i="43"/>
  <c r="S10" i="43"/>
  <c r="S9" i="43"/>
  <c r="S8" i="43"/>
  <c r="S7" i="43"/>
  <c r="S6" i="43"/>
  <c r="S5" i="43"/>
  <c r="I139" i="43"/>
  <c r="I138" i="43"/>
  <c r="I137" i="43"/>
  <c r="I136" i="43"/>
  <c r="I135" i="43"/>
  <c r="I134" i="43"/>
  <c r="I133" i="43"/>
  <c r="I132" i="43"/>
  <c r="I131" i="43"/>
  <c r="I130" i="43"/>
  <c r="I129" i="43"/>
  <c r="I128" i="43"/>
  <c r="I127" i="43"/>
  <c r="I126" i="43"/>
  <c r="I125" i="43"/>
  <c r="I124" i="43"/>
  <c r="I122" i="43"/>
  <c r="I121" i="43"/>
  <c r="I120" i="43"/>
  <c r="I119" i="43"/>
  <c r="I118" i="43"/>
  <c r="I117" i="43"/>
  <c r="I116" i="43"/>
  <c r="I115" i="43"/>
  <c r="I114" i="43"/>
  <c r="I113" i="43"/>
  <c r="I112" i="43"/>
  <c r="I111" i="43"/>
  <c r="I110" i="43"/>
  <c r="I109" i="43"/>
  <c r="I108" i="43"/>
  <c r="I107" i="43"/>
  <c r="I105" i="43"/>
  <c r="I104" i="43"/>
  <c r="I103" i="43"/>
  <c r="I102" i="43"/>
  <c r="I100" i="43"/>
  <c r="I99" i="43"/>
  <c r="I98" i="43"/>
  <c r="I97" i="43"/>
  <c r="I96" i="43"/>
  <c r="I95" i="43"/>
  <c r="I94" i="43"/>
  <c r="I93" i="43"/>
  <c r="I92" i="43"/>
  <c r="I91" i="43"/>
  <c r="I90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1" i="43"/>
  <c r="I70" i="43"/>
  <c r="I69" i="43"/>
  <c r="I68" i="43"/>
  <c r="I67" i="43"/>
  <c r="I66" i="43"/>
  <c r="I65" i="43"/>
  <c r="I64" i="43"/>
  <c r="I63" i="43"/>
  <c r="I62" i="43"/>
  <c r="I61" i="43"/>
  <c r="I60" i="43"/>
  <c r="I59" i="43"/>
  <c r="I58" i="43"/>
  <c r="I57" i="43"/>
  <c r="I56" i="43"/>
  <c r="I54" i="43"/>
  <c r="I53" i="43"/>
  <c r="I52" i="43"/>
  <c r="I51" i="43"/>
  <c r="I50" i="43"/>
  <c r="I49" i="43"/>
  <c r="I48" i="43"/>
  <c r="I47" i="43"/>
  <c r="I46" i="43"/>
  <c r="I45" i="43"/>
  <c r="I44" i="43"/>
  <c r="I43" i="43"/>
  <c r="I42" i="43"/>
  <c r="I41" i="43"/>
  <c r="I40" i="43"/>
  <c r="I39" i="43"/>
  <c r="I37" i="43"/>
  <c r="I36" i="43"/>
  <c r="I35" i="43"/>
  <c r="I34" i="43"/>
  <c r="I33" i="43"/>
  <c r="I32" i="43"/>
  <c r="I31" i="43"/>
  <c r="I30" i="43"/>
  <c r="I29" i="43"/>
  <c r="I28" i="43"/>
  <c r="I27" i="43"/>
  <c r="I26" i="43"/>
  <c r="I25" i="43"/>
  <c r="I24" i="43"/>
  <c r="I23" i="43"/>
  <c r="I22" i="43"/>
  <c r="I20" i="43"/>
  <c r="I19" i="43"/>
  <c r="I18" i="43"/>
  <c r="I17" i="43"/>
  <c r="I16" i="43"/>
  <c r="I15" i="43"/>
  <c r="I14" i="43"/>
  <c r="I13" i="43"/>
  <c r="I12" i="43"/>
  <c r="I11" i="43"/>
  <c r="I10" i="43"/>
  <c r="I9" i="43"/>
  <c r="I8" i="43"/>
  <c r="I7" i="43"/>
  <c r="I6" i="43"/>
  <c r="I5" i="43"/>
  <c r="K157" i="43"/>
  <c r="K156" i="43"/>
  <c r="K155" i="43"/>
  <c r="K154" i="43"/>
  <c r="K153" i="43"/>
  <c r="K152" i="43"/>
  <c r="K151" i="43"/>
  <c r="K150" i="43"/>
  <c r="K149" i="43"/>
  <c r="K148" i="43"/>
  <c r="K147" i="43"/>
  <c r="K146" i="43"/>
  <c r="K145" i="43"/>
  <c r="K144" i="43"/>
  <c r="K143" i="43"/>
  <c r="K142" i="43"/>
  <c r="K141" i="43"/>
  <c r="K140" i="43"/>
  <c r="K139" i="43"/>
  <c r="K138" i="43"/>
  <c r="K137" i="43"/>
  <c r="K136" i="43"/>
  <c r="K135" i="43"/>
  <c r="K134" i="43"/>
  <c r="K133" i="43"/>
  <c r="K132" i="43"/>
  <c r="K131" i="43"/>
  <c r="K130" i="43"/>
  <c r="K129" i="43"/>
  <c r="K128" i="43"/>
  <c r="K127" i="43"/>
  <c r="K126" i="43"/>
  <c r="K125" i="43"/>
  <c r="K124" i="43"/>
  <c r="K123" i="43"/>
  <c r="K122" i="43"/>
  <c r="K121" i="43"/>
  <c r="K120" i="43"/>
  <c r="K119" i="43"/>
  <c r="K117" i="43"/>
  <c r="K116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59" i="43"/>
  <c r="K58" i="43"/>
  <c r="K57" i="43"/>
  <c r="K56" i="43"/>
  <c r="K55" i="43"/>
  <c r="K54" i="43"/>
  <c r="K53" i="43"/>
  <c r="K52" i="43"/>
  <c r="K51" i="43"/>
  <c r="K50" i="43"/>
  <c r="K49" i="43"/>
  <c r="K48" i="43"/>
  <c r="K47" i="43"/>
  <c r="K46" i="43"/>
  <c r="K45" i="43"/>
  <c r="K44" i="43"/>
  <c r="K43" i="43"/>
  <c r="K42" i="43"/>
  <c r="K41" i="43"/>
  <c r="K40" i="43"/>
  <c r="K39" i="43"/>
  <c r="K38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K24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K7" i="43"/>
  <c r="K6" i="43"/>
  <c r="K5" i="43"/>
  <c r="U157" i="43"/>
  <c r="U156" i="43"/>
  <c r="U155" i="43"/>
  <c r="U154" i="43"/>
  <c r="U153" i="43"/>
  <c r="U152" i="43"/>
  <c r="U151" i="43"/>
  <c r="U150" i="43"/>
  <c r="U149" i="43"/>
  <c r="U148" i="43"/>
  <c r="U147" i="43"/>
  <c r="U146" i="43"/>
  <c r="U145" i="43"/>
  <c r="U144" i="43"/>
  <c r="U143" i="43"/>
  <c r="U142" i="43"/>
  <c r="U141" i="43"/>
  <c r="U140" i="43"/>
  <c r="U139" i="43"/>
  <c r="U138" i="43"/>
  <c r="U137" i="43"/>
  <c r="U136" i="43"/>
  <c r="U135" i="43"/>
  <c r="U134" i="43"/>
  <c r="U133" i="43"/>
  <c r="U132" i="43"/>
  <c r="U131" i="43"/>
  <c r="U130" i="43"/>
  <c r="U129" i="43"/>
  <c r="U128" i="43"/>
  <c r="U127" i="43"/>
  <c r="U126" i="43"/>
  <c r="U125" i="43"/>
  <c r="U124" i="43"/>
  <c r="U123" i="43"/>
  <c r="U122" i="43"/>
  <c r="U121" i="43"/>
  <c r="U120" i="43"/>
  <c r="U119" i="43"/>
  <c r="U118" i="43"/>
  <c r="U117" i="43"/>
  <c r="U116" i="43"/>
  <c r="U115" i="43"/>
  <c r="U114" i="43"/>
  <c r="U113" i="43"/>
  <c r="U112" i="43"/>
  <c r="U111" i="43"/>
  <c r="U110" i="43"/>
  <c r="U109" i="43"/>
  <c r="U108" i="43"/>
  <c r="U107" i="43"/>
  <c r="U106" i="43"/>
  <c r="U105" i="43"/>
  <c r="U104" i="43"/>
  <c r="U103" i="43"/>
  <c r="U102" i="43"/>
  <c r="U101" i="43"/>
  <c r="U100" i="43"/>
  <c r="U99" i="43"/>
  <c r="U98" i="43"/>
  <c r="U97" i="43"/>
  <c r="U96" i="43"/>
  <c r="U95" i="43"/>
  <c r="U94" i="43"/>
  <c r="U93" i="43"/>
  <c r="U92" i="43"/>
  <c r="U91" i="43"/>
  <c r="U90" i="43"/>
  <c r="U89" i="43"/>
  <c r="U88" i="43"/>
  <c r="U87" i="43"/>
  <c r="U86" i="43"/>
  <c r="U85" i="43"/>
  <c r="U84" i="43"/>
  <c r="U83" i="43"/>
  <c r="U82" i="43"/>
  <c r="U81" i="43"/>
  <c r="U80" i="43"/>
  <c r="U79" i="43"/>
  <c r="U78" i="43"/>
  <c r="U77" i="43"/>
  <c r="U76" i="43"/>
  <c r="U75" i="43"/>
  <c r="U74" i="43"/>
  <c r="U73" i="43"/>
  <c r="U72" i="43"/>
  <c r="U71" i="43"/>
  <c r="U70" i="43"/>
  <c r="U69" i="43"/>
  <c r="U68" i="43"/>
  <c r="U67" i="43"/>
  <c r="U66" i="43"/>
  <c r="U65" i="43"/>
  <c r="U64" i="43"/>
  <c r="U63" i="43"/>
  <c r="U62" i="43"/>
  <c r="U61" i="43"/>
  <c r="U60" i="43"/>
  <c r="U59" i="43"/>
  <c r="U58" i="43"/>
  <c r="U57" i="43"/>
  <c r="U56" i="43"/>
  <c r="U55" i="43"/>
  <c r="U54" i="43"/>
  <c r="U53" i="43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39" i="43"/>
  <c r="U38" i="43"/>
  <c r="U37" i="43"/>
  <c r="U36" i="43"/>
  <c r="U35" i="43"/>
  <c r="U34" i="43"/>
  <c r="U33" i="43"/>
  <c r="U32" i="43"/>
  <c r="U31" i="43"/>
  <c r="U30" i="43"/>
  <c r="U29" i="43"/>
  <c r="U28" i="43"/>
  <c r="U27" i="43"/>
  <c r="U26" i="43"/>
  <c r="U25" i="43"/>
  <c r="U24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9" i="43"/>
  <c r="U8" i="43"/>
  <c r="U7" i="43"/>
  <c r="U6" i="43"/>
  <c r="U5" i="43"/>
  <c r="AE157" i="43"/>
  <c r="AE156" i="43"/>
  <c r="AE155" i="43"/>
  <c r="AE154" i="43"/>
  <c r="AE153" i="43"/>
  <c r="AE152" i="43"/>
  <c r="AE151" i="43"/>
  <c r="AE150" i="43"/>
  <c r="AE149" i="43"/>
  <c r="AE148" i="43"/>
  <c r="AE147" i="43"/>
  <c r="AE146" i="43"/>
  <c r="AE145" i="43"/>
  <c r="AE144" i="43"/>
  <c r="AE143" i="43"/>
  <c r="AE142" i="43"/>
  <c r="AE141" i="43"/>
  <c r="AE140" i="43"/>
  <c r="AE139" i="43"/>
  <c r="AE138" i="43"/>
  <c r="AE137" i="43"/>
  <c r="AE136" i="43"/>
  <c r="AE135" i="43"/>
  <c r="AE134" i="43"/>
  <c r="AE133" i="43"/>
  <c r="AE132" i="43"/>
  <c r="AE131" i="43"/>
  <c r="AE130" i="43"/>
  <c r="AE129" i="43"/>
  <c r="AE128" i="43"/>
  <c r="AE127" i="43"/>
  <c r="AE126" i="43"/>
  <c r="AE125" i="43"/>
  <c r="AE124" i="43"/>
  <c r="AE123" i="43"/>
  <c r="AE122" i="43"/>
  <c r="AE121" i="43"/>
  <c r="AE120" i="43"/>
  <c r="AE119" i="43"/>
  <c r="AE118" i="43"/>
  <c r="AE117" i="43"/>
  <c r="AE116" i="43"/>
  <c r="AE115" i="43"/>
  <c r="AE114" i="43"/>
  <c r="AE113" i="43"/>
  <c r="AE112" i="43"/>
  <c r="AE111" i="43"/>
  <c r="AE110" i="43"/>
  <c r="AE109" i="43"/>
  <c r="AE108" i="43"/>
  <c r="AE107" i="43"/>
  <c r="AE106" i="43"/>
  <c r="AE105" i="43"/>
  <c r="AE104" i="43"/>
  <c r="AE103" i="43"/>
  <c r="AE102" i="43"/>
  <c r="AE101" i="43"/>
  <c r="AE100" i="43"/>
  <c r="AE99" i="43"/>
  <c r="AE98" i="43"/>
  <c r="AE97" i="43"/>
  <c r="AE96" i="43"/>
  <c r="AE95" i="43"/>
  <c r="AE94" i="43"/>
  <c r="AE93" i="43"/>
  <c r="AE92" i="43"/>
  <c r="AE91" i="43"/>
  <c r="AE90" i="43"/>
  <c r="AE89" i="43"/>
  <c r="AE88" i="43"/>
  <c r="AE87" i="43"/>
  <c r="AE86" i="43"/>
  <c r="AE85" i="43"/>
  <c r="AE84" i="43"/>
  <c r="AE83" i="43"/>
  <c r="AE82" i="43"/>
  <c r="AE81" i="43"/>
  <c r="AE80" i="43"/>
  <c r="AE79" i="43"/>
  <c r="AE78" i="43"/>
  <c r="AE77" i="43"/>
  <c r="AE76" i="43"/>
  <c r="AE75" i="43"/>
  <c r="AE74" i="43"/>
  <c r="AE73" i="43"/>
  <c r="AE72" i="43"/>
  <c r="AE71" i="43"/>
  <c r="AE70" i="43"/>
  <c r="AE69" i="43"/>
  <c r="AE68" i="43"/>
  <c r="AE67" i="43"/>
  <c r="AE66" i="43"/>
  <c r="AE65" i="43"/>
  <c r="AE64" i="43"/>
  <c r="AE63" i="43"/>
  <c r="AE62" i="43"/>
  <c r="AE61" i="43"/>
  <c r="AE60" i="43"/>
  <c r="AE59" i="43"/>
  <c r="AE58" i="43"/>
  <c r="AE57" i="43"/>
  <c r="AE56" i="43"/>
  <c r="AE55" i="43"/>
  <c r="AE54" i="43"/>
  <c r="AE53" i="43"/>
  <c r="AE52" i="43"/>
  <c r="AE51" i="43"/>
  <c r="AE50" i="43"/>
  <c r="AE49" i="43"/>
  <c r="AE48" i="43"/>
  <c r="AE47" i="43"/>
  <c r="AE46" i="43"/>
  <c r="AE45" i="43"/>
  <c r="AE44" i="43"/>
  <c r="AE43" i="43"/>
  <c r="AE42" i="43"/>
  <c r="AE41" i="43"/>
  <c r="AE40" i="43"/>
  <c r="AE39" i="43"/>
  <c r="AE38" i="43"/>
  <c r="AE37" i="43"/>
  <c r="AE36" i="43"/>
  <c r="AE35" i="43"/>
  <c r="AE34" i="43"/>
  <c r="AE33" i="43"/>
  <c r="AE32" i="43"/>
  <c r="AE31" i="43"/>
  <c r="AE30" i="43"/>
  <c r="AE29" i="43"/>
  <c r="AE28" i="43"/>
  <c r="AE27" i="43"/>
  <c r="AE26" i="43"/>
  <c r="AE25" i="43"/>
  <c r="AE24" i="43"/>
  <c r="AE23" i="43"/>
  <c r="AE22" i="43"/>
  <c r="AE21" i="43"/>
  <c r="AE20" i="43"/>
  <c r="AE19" i="43"/>
  <c r="AE18" i="43"/>
  <c r="AE17" i="43"/>
  <c r="AE16" i="43"/>
  <c r="AE15" i="43"/>
  <c r="AE14" i="43"/>
  <c r="AE13" i="43"/>
  <c r="AE12" i="43"/>
  <c r="AE11" i="43"/>
  <c r="AE10" i="43"/>
  <c r="AE9" i="43"/>
  <c r="AE8" i="43"/>
  <c r="AE7" i="43"/>
  <c r="AE6" i="43"/>
  <c r="AE5" i="43"/>
  <c r="AO157" i="43"/>
  <c r="AO156" i="43"/>
  <c r="AO155" i="43"/>
  <c r="AO154" i="43"/>
  <c r="AO153" i="43"/>
  <c r="AO152" i="43"/>
  <c r="AO151" i="43"/>
  <c r="AO150" i="43"/>
  <c r="AO149" i="43"/>
  <c r="AO148" i="43"/>
  <c r="AO147" i="43"/>
  <c r="AO146" i="43"/>
  <c r="AO145" i="43"/>
  <c r="AO144" i="43"/>
  <c r="AO143" i="43"/>
  <c r="AO142" i="43"/>
  <c r="AO141" i="43"/>
  <c r="AO140" i="43"/>
  <c r="AO139" i="43"/>
  <c r="AO138" i="43"/>
  <c r="AO137" i="43"/>
  <c r="AO136" i="43"/>
  <c r="AO135" i="43"/>
  <c r="AO134" i="43"/>
  <c r="AO133" i="43"/>
  <c r="AO132" i="43"/>
  <c r="AO131" i="43"/>
  <c r="AO130" i="43"/>
  <c r="AO129" i="43"/>
  <c r="AO128" i="43"/>
  <c r="AO127" i="43"/>
  <c r="AO126" i="43"/>
  <c r="AO125" i="43"/>
  <c r="AO124" i="43"/>
  <c r="AO123" i="43"/>
  <c r="AO122" i="43"/>
  <c r="AO121" i="43"/>
  <c r="AO120" i="43"/>
  <c r="AO119" i="43"/>
  <c r="AO118" i="43"/>
  <c r="AO117" i="43"/>
  <c r="AO116" i="43"/>
  <c r="AO115" i="43"/>
  <c r="AO114" i="43"/>
  <c r="AO113" i="43"/>
  <c r="AO112" i="43"/>
  <c r="AO111" i="43"/>
  <c r="AO110" i="43"/>
  <c r="AO109" i="43"/>
  <c r="AO108" i="43"/>
  <c r="AO107" i="43"/>
  <c r="AO106" i="43"/>
  <c r="AO105" i="43"/>
  <c r="AO104" i="43"/>
  <c r="AO103" i="43"/>
  <c r="AO102" i="43"/>
  <c r="AO101" i="43"/>
  <c r="AO100" i="43"/>
  <c r="AO99" i="43"/>
  <c r="AO98" i="43"/>
  <c r="AO97" i="43"/>
  <c r="AO96" i="43"/>
  <c r="AO95" i="43"/>
  <c r="AO94" i="43"/>
  <c r="AO93" i="43"/>
  <c r="AO92" i="43"/>
  <c r="AO91" i="43"/>
  <c r="AO90" i="43"/>
  <c r="AO89" i="43"/>
  <c r="AO88" i="43"/>
  <c r="AO87" i="43"/>
  <c r="AO86" i="43"/>
  <c r="AO85" i="43"/>
  <c r="AO84" i="43"/>
  <c r="AO83" i="43"/>
  <c r="AO82" i="43"/>
  <c r="AO81" i="43"/>
  <c r="AO80" i="43"/>
  <c r="AO79" i="43"/>
  <c r="AO78" i="43"/>
  <c r="AO77" i="43"/>
  <c r="AO76" i="43"/>
  <c r="AO75" i="43"/>
  <c r="AO74" i="43"/>
  <c r="AO73" i="43"/>
  <c r="AO72" i="43"/>
  <c r="AO71" i="43"/>
  <c r="AO70" i="43"/>
  <c r="AO69" i="43"/>
  <c r="AO68" i="43"/>
  <c r="AO67" i="43"/>
  <c r="AO66" i="43"/>
  <c r="AO65" i="43"/>
  <c r="AO64" i="43"/>
  <c r="AO63" i="43"/>
  <c r="AO62" i="43"/>
  <c r="AO61" i="43"/>
  <c r="AO60" i="43"/>
  <c r="AO59" i="43"/>
  <c r="AO58" i="43"/>
  <c r="AO57" i="43"/>
  <c r="AO56" i="43"/>
  <c r="AO55" i="43"/>
  <c r="AO54" i="43"/>
  <c r="AO53" i="43"/>
  <c r="AO52" i="43"/>
  <c r="AO51" i="43"/>
  <c r="AO50" i="43"/>
  <c r="AO49" i="43"/>
  <c r="AO48" i="43"/>
  <c r="AO47" i="43"/>
  <c r="AO46" i="43"/>
  <c r="AO45" i="43"/>
  <c r="AO44" i="43"/>
  <c r="AO43" i="43"/>
  <c r="AO42" i="43"/>
  <c r="AO41" i="43"/>
  <c r="AO40" i="43"/>
  <c r="AO39" i="43"/>
  <c r="AO38" i="43"/>
  <c r="AO37" i="43"/>
  <c r="AO36" i="43"/>
  <c r="AO35" i="43"/>
  <c r="AO34" i="43"/>
  <c r="AO33" i="43"/>
  <c r="AO32" i="43"/>
  <c r="AO31" i="43"/>
  <c r="AO30" i="43"/>
  <c r="AO29" i="43"/>
  <c r="AO28" i="43"/>
  <c r="AO27" i="43"/>
  <c r="AO26" i="43"/>
  <c r="AO25" i="43"/>
  <c r="AO24" i="43"/>
  <c r="AO23" i="43"/>
  <c r="AO22" i="43"/>
  <c r="AO21" i="43"/>
  <c r="AO20" i="43"/>
  <c r="AO19" i="43"/>
  <c r="AO18" i="43"/>
  <c r="AO17" i="43"/>
  <c r="AO16" i="43"/>
  <c r="AO15" i="43"/>
  <c r="AO14" i="43"/>
  <c r="AO13" i="43"/>
  <c r="AO12" i="43"/>
  <c r="AO11" i="43"/>
  <c r="AO10" i="43"/>
  <c r="AO9" i="43"/>
  <c r="AO8" i="43"/>
  <c r="AO7" i="43"/>
  <c r="AO6" i="43"/>
  <c r="AO5" i="43"/>
  <c r="AY157" i="43"/>
  <c r="AY156" i="43"/>
  <c r="AY155" i="43"/>
  <c r="AY154" i="43"/>
  <c r="AY153" i="43"/>
  <c r="AY152" i="43"/>
  <c r="AY151" i="43"/>
  <c r="AY150" i="43"/>
  <c r="AY149" i="43"/>
  <c r="AY148" i="43"/>
  <c r="AY147" i="43"/>
  <c r="AY146" i="43"/>
  <c r="AY145" i="43"/>
  <c r="AY144" i="43"/>
  <c r="AY143" i="43"/>
  <c r="AY142" i="43"/>
  <c r="AY141" i="43"/>
  <c r="AY140" i="43"/>
  <c r="AY139" i="43"/>
  <c r="AY138" i="43"/>
  <c r="AY137" i="43"/>
  <c r="AY136" i="43"/>
  <c r="AY135" i="43"/>
  <c r="AY134" i="43"/>
  <c r="AY133" i="43"/>
  <c r="AY132" i="43"/>
  <c r="AY131" i="43"/>
  <c r="AY130" i="43"/>
  <c r="AY129" i="43"/>
  <c r="AY128" i="43"/>
  <c r="AY127" i="43"/>
  <c r="AY126" i="43"/>
  <c r="AY125" i="43"/>
  <c r="AY124" i="43"/>
  <c r="AY123" i="43"/>
  <c r="AY122" i="43"/>
  <c r="AY121" i="43"/>
  <c r="AY120" i="43"/>
  <c r="AY119" i="43"/>
  <c r="AY118" i="43"/>
  <c r="AY117" i="43"/>
  <c r="AY116" i="43"/>
  <c r="AY115" i="43"/>
  <c r="AY114" i="43"/>
  <c r="AY113" i="43"/>
  <c r="AY112" i="43"/>
  <c r="AY111" i="43"/>
  <c r="AY110" i="43"/>
  <c r="AY109" i="43"/>
  <c r="AY108" i="43"/>
  <c r="AY107" i="43"/>
  <c r="AY106" i="43"/>
  <c r="AY105" i="43"/>
  <c r="AY104" i="43"/>
  <c r="AY103" i="43"/>
  <c r="AY102" i="43"/>
  <c r="AY101" i="43"/>
  <c r="AY100" i="43"/>
  <c r="AY99" i="43"/>
  <c r="AY98" i="43"/>
  <c r="AY97" i="43"/>
  <c r="AY96" i="43"/>
  <c r="AY95" i="43"/>
  <c r="AY94" i="43"/>
  <c r="AY93" i="43"/>
  <c r="AY92" i="43"/>
  <c r="AY91" i="43"/>
  <c r="AY90" i="43"/>
  <c r="AY89" i="43"/>
  <c r="AY88" i="43"/>
  <c r="AY87" i="43"/>
  <c r="AY86" i="43"/>
  <c r="AY85" i="43"/>
  <c r="AY84" i="43"/>
  <c r="AY83" i="43"/>
  <c r="AY82" i="43"/>
  <c r="AY81" i="43"/>
  <c r="AY80" i="43"/>
  <c r="AY79" i="43"/>
  <c r="AY78" i="43"/>
  <c r="AY77" i="43"/>
  <c r="AY76" i="43"/>
  <c r="AY75" i="43"/>
  <c r="AY74" i="43"/>
  <c r="AY73" i="43"/>
  <c r="AY72" i="43"/>
  <c r="AY71" i="43"/>
  <c r="AY70" i="43"/>
  <c r="AY69" i="43"/>
  <c r="AY68" i="43"/>
  <c r="AY67" i="43"/>
  <c r="AY66" i="43"/>
  <c r="AY65" i="43"/>
  <c r="AY64" i="43"/>
  <c r="AY63" i="43"/>
  <c r="AY62" i="43"/>
  <c r="AY61" i="43"/>
  <c r="AY60" i="43"/>
  <c r="AY59" i="43"/>
  <c r="AY58" i="43"/>
  <c r="AY57" i="43"/>
  <c r="AY56" i="43"/>
  <c r="AY55" i="43"/>
  <c r="AY54" i="43"/>
  <c r="AY53" i="43"/>
  <c r="AY52" i="43"/>
  <c r="AY51" i="43"/>
  <c r="AY50" i="43"/>
  <c r="AY49" i="43"/>
  <c r="AY48" i="43"/>
  <c r="AY47" i="43"/>
  <c r="AY46" i="43"/>
  <c r="AY45" i="43"/>
  <c r="AY44" i="43"/>
  <c r="AY43" i="43"/>
  <c r="AY42" i="43"/>
  <c r="AY41" i="43"/>
  <c r="AY40" i="43"/>
  <c r="AY39" i="43"/>
  <c r="AY38" i="43"/>
  <c r="AY37" i="43"/>
  <c r="AY36" i="43"/>
  <c r="AY35" i="43"/>
  <c r="AY34" i="43"/>
  <c r="AY33" i="43"/>
  <c r="AY32" i="43"/>
  <c r="AY31" i="43"/>
  <c r="AY30" i="43"/>
  <c r="AY29" i="43"/>
  <c r="AY28" i="43"/>
  <c r="AY27" i="43"/>
  <c r="AY26" i="43"/>
  <c r="AY25" i="43"/>
  <c r="AY24" i="43"/>
  <c r="AY23" i="43"/>
  <c r="AY22" i="43"/>
  <c r="AY21" i="43"/>
  <c r="AY20" i="43"/>
  <c r="AY19" i="43"/>
  <c r="AY18" i="43"/>
  <c r="AY17" i="43"/>
  <c r="AY16" i="43"/>
  <c r="AY15" i="43"/>
  <c r="AY14" i="43"/>
  <c r="AY13" i="43"/>
  <c r="AY12" i="43"/>
  <c r="AY11" i="43"/>
  <c r="AY10" i="43"/>
  <c r="AY9" i="43"/>
  <c r="AY8" i="43"/>
  <c r="AY7" i="43"/>
  <c r="AY6" i="43"/>
  <c r="AY5" i="43"/>
  <c r="BI157" i="43"/>
  <c r="BI156" i="43"/>
  <c r="BI155" i="43"/>
  <c r="BI154" i="43"/>
  <c r="BI153" i="43"/>
  <c r="BI152" i="43"/>
  <c r="BI151" i="43"/>
  <c r="BI150" i="43"/>
  <c r="BI149" i="43"/>
  <c r="BI148" i="43"/>
  <c r="BI147" i="43"/>
  <c r="BI146" i="43"/>
  <c r="BI145" i="43"/>
  <c r="BI144" i="43"/>
  <c r="BI143" i="43"/>
  <c r="BI142" i="43"/>
  <c r="BI141" i="43"/>
  <c r="BI140" i="43"/>
  <c r="BI139" i="43"/>
  <c r="BI138" i="43"/>
  <c r="BI137" i="43"/>
  <c r="BI136" i="43"/>
  <c r="BI135" i="43"/>
  <c r="BI134" i="43"/>
  <c r="BI133" i="43"/>
  <c r="BI132" i="43"/>
  <c r="BI131" i="43"/>
  <c r="BI130" i="43"/>
  <c r="BI129" i="43"/>
  <c r="BI128" i="43"/>
  <c r="BI127" i="43"/>
  <c r="BI126" i="43"/>
  <c r="BI125" i="43"/>
  <c r="BI124" i="43"/>
  <c r="BI123" i="43"/>
  <c r="BI122" i="43"/>
  <c r="BI121" i="43"/>
  <c r="BI120" i="43"/>
  <c r="BI119" i="43"/>
  <c r="BI118" i="43"/>
  <c r="BI117" i="43"/>
  <c r="BI116" i="43"/>
  <c r="BI115" i="43"/>
  <c r="BI114" i="43"/>
  <c r="BI113" i="43"/>
  <c r="BI112" i="43"/>
  <c r="BI111" i="43"/>
  <c r="BI110" i="43"/>
  <c r="BI109" i="43"/>
  <c r="BI108" i="43"/>
  <c r="BI107" i="43"/>
  <c r="BI106" i="43"/>
  <c r="BI105" i="43"/>
  <c r="BI104" i="43"/>
  <c r="BI103" i="43"/>
  <c r="BI102" i="43"/>
  <c r="BI101" i="43"/>
  <c r="BI100" i="43"/>
  <c r="BI99" i="43"/>
  <c r="BI98" i="43"/>
  <c r="BI97" i="43"/>
  <c r="BI96" i="43"/>
  <c r="BI95" i="43"/>
  <c r="BI94" i="43"/>
  <c r="BI93" i="43"/>
  <c r="BI92" i="43"/>
  <c r="BI91" i="43"/>
  <c r="BI90" i="43"/>
  <c r="BI89" i="43"/>
  <c r="BI88" i="43"/>
  <c r="BI87" i="43"/>
  <c r="BI86" i="43"/>
  <c r="BI85" i="43"/>
  <c r="BI84" i="43"/>
  <c r="BI83" i="43"/>
  <c r="BI82" i="43"/>
  <c r="BI81" i="43"/>
  <c r="BI80" i="43"/>
  <c r="BI79" i="43"/>
  <c r="BI78" i="43"/>
  <c r="BI77" i="43"/>
  <c r="BI76" i="43"/>
  <c r="BI75" i="43"/>
  <c r="BI74" i="43"/>
  <c r="BI73" i="43"/>
  <c r="BI72" i="43"/>
  <c r="BI71" i="43"/>
  <c r="BI70" i="43"/>
  <c r="BI69" i="43"/>
  <c r="BI68" i="43"/>
  <c r="BI67" i="43"/>
  <c r="BI66" i="43"/>
  <c r="BI65" i="43"/>
  <c r="BI64" i="43"/>
  <c r="BI63" i="43"/>
  <c r="BI62" i="43"/>
  <c r="BI61" i="43"/>
  <c r="BI60" i="43"/>
  <c r="BI59" i="43"/>
  <c r="BI58" i="43"/>
  <c r="BI57" i="43"/>
  <c r="BI56" i="43"/>
  <c r="BI55" i="43"/>
  <c r="BI54" i="43"/>
  <c r="BI53" i="43"/>
  <c r="BI52" i="43"/>
  <c r="BI51" i="43"/>
  <c r="BI50" i="43"/>
  <c r="BI49" i="43"/>
  <c r="BI48" i="43"/>
  <c r="BI47" i="43"/>
  <c r="BI46" i="43"/>
  <c r="BI45" i="43"/>
  <c r="BI44" i="43"/>
  <c r="BI43" i="43"/>
  <c r="BI42" i="43"/>
  <c r="BI41" i="43"/>
  <c r="BI40" i="43"/>
  <c r="BI39" i="43"/>
  <c r="BI38" i="43"/>
  <c r="BI37" i="43"/>
  <c r="BI36" i="43"/>
  <c r="BI35" i="43"/>
  <c r="BI34" i="43"/>
  <c r="BI33" i="43"/>
  <c r="BI32" i="43"/>
  <c r="BI31" i="43"/>
  <c r="BI30" i="43"/>
  <c r="BI29" i="43"/>
  <c r="BI28" i="43"/>
  <c r="BI27" i="43"/>
  <c r="BI26" i="43"/>
  <c r="BI25" i="43"/>
  <c r="BI24" i="43"/>
  <c r="BI23" i="43"/>
  <c r="BI22" i="43"/>
  <c r="BI21" i="43"/>
  <c r="BI20" i="43"/>
  <c r="BI19" i="43"/>
  <c r="BI18" i="43"/>
  <c r="BI17" i="43"/>
  <c r="BI16" i="43"/>
  <c r="BI15" i="43"/>
  <c r="BI14" i="43"/>
  <c r="BI13" i="43"/>
  <c r="BI12" i="43"/>
  <c r="BI11" i="43"/>
  <c r="BI10" i="43"/>
  <c r="BI9" i="43"/>
  <c r="BI8" i="43"/>
  <c r="BI7" i="43"/>
  <c r="BI6" i="43"/>
  <c r="BI5" i="43"/>
  <c r="BS157" i="43"/>
  <c r="BS156" i="43"/>
  <c r="BS155" i="43"/>
  <c r="BS154" i="43"/>
  <c r="BS153" i="43"/>
  <c r="BS152" i="43"/>
  <c r="BS151" i="43"/>
  <c r="BS150" i="43"/>
  <c r="BS149" i="43"/>
  <c r="BS148" i="43"/>
  <c r="BS147" i="43"/>
  <c r="BS146" i="43"/>
  <c r="BS145" i="43"/>
  <c r="BS144" i="43"/>
  <c r="BS143" i="43"/>
  <c r="BS142" i="43"/>
  <c r="BS141" i="43"/>
  <c r="BS140" i="43"/>
  <c r="BS139" i="43"/>
  <c r="BS138" i="43"/>
  <c r="BS137" i="43"/>
  <c r="BS136" i="43"/>
  <c r="BS135" i="43"/>
  <c r="BS134" i="43"/>
  <c r="BS133" i="43"/>
  <c r="BS132" i="43"/>
  <c r="BS131" i="43"/>
  <c r="BS130" i="43"/>
  <c r="BS129" i="43"/>
  <c r="BS128" i="43"/>
  <c r="BS127" i="43"/>
  <c r="BS126" i="43"/>
  <c r="BS125" i="43"/>
  <c r="BS124" i="43"/>
  <c r="BS123" i="43"/>
  <c r="BS122" i="43"/>
  <c r="BS121" i="43"/>
  <c r="BS120" i="43"/>
  <c r="BS119" i="43"/>
  <c r="BS118" i="43"/>
  <c r="BS117" i="43"/>
  <c r="BS116" i="43"/>
  <c r="BS115" i="43"/>
  <c r="BS114" i="43"/>
  <c r="BS113" i="43"/>
  <c r="BS112" i="43"/>
  <c r="BS111" i="43"/>
  <c r="BS110" i="43"/>
  <c r="BS109" i="43"/>
  <c r="BS108" i="43"/>
  <c r="BS107" i="43"/>
  <c r="BS106" i="43"/>
  <c r="BS105" i="43"/>
  <c r="BS104" i="43"/>
  <c r="BS103" i="43"/>
  <c r="BS102" i="43"/>
  <c r="BS101" i="43"/>
  <c r="BS100" i="43"/>
  <c r="BS99" i="43"/>
  <c r="BS98" i="43"/>
  <c r="BS97" i="43"/>
  <c r="BS96" i="43"/>
  <c r="BS95" i="43"/>
  <c r="BS94" i="43"/>
  <c r="BS93" i="43"/>
  <c r="BS92" i="43"/>
  <c r="BS91" i="43"/>
  <c r="BS90" i="43"/>
  <c r="BS89" i="43"/>
  <c r="BS88" i="43"/>
  <c r="BS87" i="43"/>
  <c r="BS86" i="43"/>
  <c r="BS85" i="43"/>
  <c r="BS84" i="43"/>
  <c r="BS83" i="43"/>
  <c r="BS82" i="43"/>
  <c r="BS81" i="43"/>
  <c r="BS80" i="43"/>
  <c r="BS79" i="43"/>
  <c r="BS78" i="43"/>
  <c r="BS77" i="43"/>
  <c r="BS76" i="43"/>
  <c r="BS75" i="43"/>
  <c r="BS74" i="43"/>
  <c r="BS73" i="43"/>
  <c r="BS72" i="43"/>
  <c r="BS71" i="43"/>
  <c r="BS70" i="43"/>
  <c r="BS69" i="43"/>
  <c r="BS68" i="43"/>
  <c r="BS67" i="43"/>
  <c r="BS66" i="43"/>
  <c r="BS65" i="43"/>
  <c r="BS64" i="43"/>
  <c r="BS63" i="43"/>
  <c r="BS62" i="43"/>
  <c r="BS61" i="43"/>
  <c r="BS60" i="43"/>
  <c r="BS59" i="43"/>
  <c r="BS58" i="43"/>
  <c r="BS57" i="43"/>
  <c r="BS56" i="43"/>
  <c r="BS55" i="43"/>
  <c r="BS54" i="43"/>
  <c r="BS53" i="43"/>
  <c r="BS52" i="43"/>
  <c r="BS51" i="43"/>
  <c r="BS50" i="43"/>
  <c r="BS49" i="43"/>
  <c r="BS48" i="43"/>
  <c r="BS47" i="43"/>
  <c r="BS46" i="43"/>
  <c r="BS45" i="43"/>
  <c r="BS44" i="43"/>
  <c r="BS43" i="43"/>
  <c r="BS42" i="43"/>
  <c r="BS41" i="43"/>
  <c r="BS40" i="43"/>
  <c r="BS39" i="43"/>
  <c r="BS38" i="43"/>
  <c r="BS37" i="43"/>
  <c r="BS36" i="43"/>
  <c r="BS35" i="43"/>
  <c r="BS34" i="43"/>
  <c r="BS33" i="43"/>
  <c r="BS32" i="43"/>
  <c r="BS31" i="43"/>
  <c r="BS30" i="43"/>
  <c r="BS29" i="43"/>
  <c r="BS28" i="43"/>
  <c r="BS27" i="43"/>
  <c r="BS26" i="43"/>
  <c r="BS25" i="43"/>
  <c r="BS24" i="43"/>
  <c r="BS23" i="43"/>
  <c r="BS22" i="43"/>
  <c r="BS21" i="43"/>
  <c r="BS20" i="43"/>
  <c r="BS19" i="43"/>
  <c r="BS18" i="43"/>
  <c r="BS17" i="43"/>
  <c r="BS16" i="43"/>
  <c r="BS15" i="43"/>
  <c r="BS14" i="43"/>
  <c r="BS13" i="43"/>
  <c r="BS12" i="43"/>
  <c r="BS11" i="43"/>
  <c r="BS10" i="43"/>
  <c r="BS9" i="43"/>
  <c r="BS8" i="43"/>
  <c r="BS7" i="43"/>
  <c r="BS6" i="43"/>
  <c r="BS5" i="43"/>
  <c r="BT139" i="43"/>
  <c r="BT138" i="43"/>
  <c r="BT137" i="43"/>
  <c r="BT136" i="43"/>
  <c r="BT135" i="43"/>
  <c r="BT134" i="43"/>
  <c r="BT133" i="43"/>
  <c r="BT132" i="43"/>
  <c r="BT131" i="43"/>
  <c r="BT130" i="43"/>
  <c r="BT129" i="43"/>
  <c r="BT128" i="43"/>
  <c r="BT127" i="43"/>
  <c r="BT126" i="43"/>
  <c r="BT125" i="43"/>
  <c r="BT124" i="43"/>
  <c r="BT122" i="43"/>
  <c r="BT121" i="43"/>
  <c r="BT120" i="43"/>
  <c r="BT119" i="43"/>
  <c r="BT118" i="43"/>
  <c r="BT117" i="43"/>
  <c r="BT116" i="43"/>
  <c r="BT115" i="43"/>
  <c r="BT114" i="43"/>
  <c r="BT113" i="43"/>
  <c r="BT112" i="43"/>
  <c r="BT111" i="43"/>
  <c r="BT110" i="43"/>
  <c r="BT109" i="43"/>
  <c r="BT108" i="43"/>
  <c r="BT107" i="43"/>
  <c r="BT105" i="43"/>
  <c r="BT104" i="43"/>
  <c r="BT103" i="43"/>
  <c r="BT102" i="43"/>
  <c r="BT101" i="43"/>
  <c r="BT100" i="43"/>
  <c r="BT99" i="43"/>
  <c r="BT98" i="43"/>
  <c r="BT97" i="43"/>
  <c r="BT96" i="43"/>
  <c r="BT95" i="43"/>
  <c r="BT94" i="43"/>
  <c r="BT93" i="43"/>
  <c r="BT92" i="43"/>
  <c r="BT91" i="43"/>
  <c r="BT90" i="43"/>
  <c r="BT88" i="43"/>
  <c r="BT87" i="43"/>
  <c r="BT86" i="43"/>
  <c r="BT85" i="43"/>
  <c r="BT84" i="43"/>
  <c r="BT83" i="43"/>
  <c r="BT82" i="43"/>
  <c r="BT81" i="43"/>
  <c r="BT80" i="43"/>
  <c r="BT79" i="43"/>
  <c r="BT78" i="43"/>
  <c r="BT77" i="43"/>
  <c r="BT76" i="43"/>
  <c r="BT75" i="43"/>
  <c r="BT74" i="43"/>
  <c r="BT73" i="43"/>
  <c r="BT71" i="43"/>
  <c r="BT70" i="43"/>
  <c r="BT69" i="43"/>
  <c r="BT68" i="43"/>
  <c r="BT67" i="43"/>
  <c r="BT66" i="43"/>
  <c r="BT65" i="43"/>
  <c r="BT64" i="43"/>
  <c r="BT63" i="43"/>
  <c r="BT62" i="43"/>
  <c r="BT61" i="43"/>
  <c r="BT60" i="43"/>
  <c r="BT59" i="43"/>
  <c r="BT58" i="43"/>
  <c r="BT57" i="43"/>
  <c r="BT56" i="43"/>
  <c r="BT54" i="43"/>
  <c r="BT53" i="43"/>
  <c r="BT52" i="43"/>
  <c r="BT51" i="43"/>
  <c r="BT50" i="43"/>
  <c r="BT49" i="43"/>
  <c r="BT48" i="43"/>
  <c r="BT47" i="43"/>
  <c r="BT46" i="43"/>
  <c r="BT45" i="43"/>
  <c r="BT44" i="43"/>
  <c r="BT43" i="43"/>
  <c r="BT42" i="43"/>
  <c r="BT41" i="43"/>
  <c r="BT40" i="43"/>
  <c r="BT39" i="43"/>
  <c r="BT37" i="43"/>
  <c r="BT36" i="43"/>
  <c r="BT35" i="43"/>
  <c r="BT34" i="43"/>
  <c r="BT33" i="43"/>
  <c r="BT32" i="43"/>
  <c r="BT31" i="43"/>
  <c r="BT30" i="43"/>
  <c r="BT29" i="43"/>
  <c r="BT28" i="43"/>
  <c r="BT27" i="43"/>
  <c r="BT26" i="43"/>
  <c r="BT25" i="43"/>
  <c r="BT24" i="43"/>
  <c r="BT23" i="43"/>
  <c r="BT22" i="43"/>
  <c r="BT20" i="43"/>
  <c r="BT19" i="43"/>
  <c r="BT18" i="43"/>
  <c r="BT17" i="43"/>
  <c r="BT16" i="43"/>
  <c r="BT15" i="43"/>
  <c r="BT14" i="43"/>
  <c r="BT13" i="43"/>
  <c r="BT12" i="43"/>
  <c r="BT11" i="43"/>
  <c r="BT10" i="43"/>
  <c r="BT9" i="43"/>
  <c r="BT8" i="43"/>
  <c r="BT7" i="43"/>
  <c r="BT6" i="43"/>
  <c r="BT5" i="43"/>
  <c r="BJ139" i="43"/>
  <c r="BJ138" i="43"/>
  <c r="BJ137" i="43"/>
  <c r="BJ136" i="43"/>
  <c r="BJ135" i="43"/>
  <c r="BJ134" i="43"/>
  <c r="BJ133" i="43"/>
  <c r="BJ132" i="43"/>
  <c r="BJ131" i="43"/>
  <c r="BJ130" i="43"/>
  <c r="BJ129" i="43"/>
  <c r="BJ128" i="43"/>
  <c r="BJ127" i="43"/>
  <c r="BJ126" i="43"/>
  <c r="BJ125" i="43"/>
  <c r="BJ124" i="43"/>
  <c r="BJ122" i="43"/>
  <c r="BJ121" i="43"/>
  <c r="BJ120" i="43"/>
  <c r="BJ119" i="43"/>
  <c r="BJ118" i="43"/>
  <c r="BJ117" i="43"/>
  <c r="BJ116" i="43"/>
  <c r="BJ115" i="43"/>
  <c r="BJ114" i="43"/>
  <c r="BJ113" i="43"/>
  <c r="BJ112" i="43"/>
  <c r="BJ111" i="43"/>
  <c r="BJ110" i="43"/>
  <c r="BJ109" i="43"/>
  <c r="BJ108" i="43"/>
  <c r="BJ107" i="43"/>
  <c r="BJ105" i="43"/>
  <c r="BJ104" i="43"/>
  <c r="BJ103" i="43"/>
  <c r="BJ102" i="43"/>
  <c r="BJ101" i="43"/>
  <c r="BJ100" i="43"/>
  <c r="BJ99" i="43"/>
  <c r="BJ98" i="43"/>
  <c r="BJ97" i="43"/>
  <c r="BJ96" i="43"/>
  <c r="BJ95" i="43"/>
  <c r="BJ94" i="43"/>
  <c r="BJ93" i="43"/>
  <c r="BJ92" i="43"/>
  <c r="BJ91" i="43"/>
  <c r="BJ90" i="43"/>
  <c r="BJ88" i="43"/>
  <c r="BJ87" i="43"/>
  <c r="BJ86" i="43"/>
  <c r="BJ85" i="43"/>
  <c r="BJ84" i="43"/>
  <c r="BJ83" i="43"/>
  <c r="BJ82" i="43"/>
  <c r="BJ81" i="43"/>
  <c r="BJ80" i="43"/>
  <c r="BJ79" i="43"/>
  <c r="BJ78" i="43"/>
  <c r="BJ77" i="43"/>
  <c r="BJ76" i="43"/>
  <c r="BJ75" i="43"/>
  <c r="BJ74" i="43"/>
  <c r="BJ73" i="43"/>
  <c r="BJ71" i="43"/>
  <c r="BJ70" i="43"/>
  <c r="BJ69" i="43"/>
  <c r="BJ68" i="43"/>
  <c r="BJ67" i="43"/>
  <c r="BJ66" i="43"/>
  <c r="BJ65" i="43"/>
  <c r="BJ64" i="43"/>
  <c r="BJ63" i="43"/>
  <c r="BJ62" i="43"/>
  <c r="BJ61" i="43"/>
  <c r="BJ60" i="43"/>
  <c r="BJ59" i="43"/>
  <c r="BJ58" i="43"/>
  <c r="BJ57" i="43"/>
  <c r="BJ56" i="43"/>
  <c r="BJ54" i="43"/>
  <c r="BJ53" i="43"/>
  <c r="BJ52" i="43"/>
  <c r="BJ51" i="43"/>
  <c r="BJ50" i="43"/>
  <c r="BJ49" i="43"/>
  <c r="BJ48" i="43"/>
  <c r="BJ47" i="43"/>
  <c r="BJ46" i="43"/>
  <c r="BJ45" i="43"/>
  <c r="BJ44" i="43"/>
  <c r="BJ43" i="43"/>
  <c r="BJ42" i="43"/>
  <c r="BJ41" i="43"/>
  <c r="BJ40" i="43"/>
  <c r="BJ39" i="43"/>
  <c r="BJ37" i="43"/>
  <c r="BJ36" i="43"/>
  <c r="BJ35" i="43"/>
  <c r="BJ34" i="43"/>
  <c r="BJ33" i="43"/>
  <c r="BJ32" i="43"/>
  <c r="BJ31" i="43"/>
  <c r="BJ30" i="43"/>
  <c r="BJ29" i="43"/>
  <c r="BJ28" i="43"/>
  <c r="BJ27" i="43"/>
  <c r="BJ26" i="43"/>
  <c r="BJ25" i="43"/>
  <c r="BJ24" i="43"/>
  <c r="BJ23" i="43"/>
  <c r="BJ22" i="43"/>
  <c r="BJ20" i="43"/>
  <c r="BJ19" i="43"/>
  <c r="BJ18" i="43"/>
  <c r="BJ17" i="43"/>
  <c r="BJ16" i="43"/>
  <c r="BJ15" i="43"/>
  <c r="BJ14" i="43"/>
  <c r="BJ13" i="43"/>
  <c r="BJ12" i="43"/>
  <c r="BJ11" i="43"/>
  <c r="BJ10" i="43"/>
  <c r="BJ9" i="43"/>
  <c r="BJ8" i="43"/>
  <c r="BJ7" i="43"/>
  <c r="BJ6" i="43"/>
  <c r="BJ5" i="43"/>
  <c r="AZ139" i="43"/>
  <c r="AZ138" i="43"/>
  <c r="AZ137" i="43"/>
  <c r="AZ136" i="43"/>
  <c r="AZ135" i="43"/>
  <c r="AZ134" i="43"/>
  <c r="AZ133" i="43"/>
  <c r="AZ132" i="43"/>
  <c r="AZ131" i="43"/>
  <c r="AZ130" i="43"/>
  <c r="AZ129" i="43"/>
  <c r="AZ128" i="43"/>
  <c r="AZ127" i="43"/>
  <c r="AZ126" i="43"/>
  <c r="AZ125" i="43"/>
  <c r="AZ124" i="43"/>
  <c r="AZ122" i="43"/>
  <c r="AZ121" i="43"/>
  <c r="AZ120" i="43"/>
  <c r="AZ119" i="43"/>
  <c r="AZ118" i="43"/>
  <c r="AZ117" i="43"/>
  <c r="AZ116" i="43"/>
  <c r="AZ115" i="43"/>
  <c r="AZ114" i="43"/>
  <c r="AZ113" i="43"/>
  <c r="AZ112" i="43"/>
  <c r="AZ111" i="43"/>
  <c r="AZ110" i="43"/>
  <c r="AZ109" i="43"/>
  <c r="AZ108" i="43"/>
  <c r="AZ107" i="43"/>
  <c r="AZ105" i="43"/>
  <c r="AZ104" i="43"/>
  <c r="AZ103" i="43"/>
  <c r="AZ102" i="43"/>
  <c r="AZ101" i="43"/>
  <c r="AZ100" i="43"/>
  <c r="AZ99" i="43"/>
  <c r="AZ98" i="43"/>
  <c r="AZ97" i="43"/>
  <c r="AZ96" i="43"/>
  <c r="AZ95" i="43"/>
  <c r="AZ94" i="43"/>
  <c r="AZ93" i="43"/>
  <c r="AZ92" i="43"/>
  <c r="AZ91" i="43"/>
  <c r="AZ90" i="43"/>
  <c r="AZ88" i="43"/>
  <c r="AZ87" i="43"/>
  <c r="AZ86" i="43"/>
  <c r="AZ85" i="43"/>
  <c r="AZ84" i="43"/>
  <c r="AZ83" i="43"/>
  <c r="AZ82" i="43"/>
  <c r="AZ81" i="43"/>
  <c r="AZ80" i="43"/>
  <c r="AZ79" i="43"/>
  <c r="AZ78" i="43"/>
  <c r="AZ77" i="43"/>
  <c r="AZ76" i="43"/>
  <c r="AZ75" i="43"/>
  <c r="AZ74" i="43"/>
  <c r="AZ73" i="43"/>
  <c r="AZ71" i="43"/>
  <c r="AZ70" i="43"/>
  <c r="AZ69" i="43"/>
  <c r="AZ68" i="43"/>
  <c r="AZ67" i="43"/>
  <c r="AZ66" i="43"/>
  <c r="AZ65" i="43"/>
  <c r="AZ64" i="43"/>
  <c r="AZ63" i="43"/>
  <c r="AZ62" i="43"/>
  <c r="AZ61" i="43"/>
  <c r="AZ60" i="43"/>
  <c r="AZ59" i="43"/>
  <c r="AZ58" i="43"/>
  <c r="AZ57" i="43"/>
  <c r="AZ56" i="43"/>
  <c r="AZ54" i="43"/>
  <c r="AZ53" i="43"/>
  <c r="AZ52" i="43"/>
  <c r="AZ51" i="43"/>
  <c r="AZ50" i="43"/>
  <c r="AZ49" i="43"/>
  <c r="AZ48" i="43"/>
  <c r="AZ47" i="43"/>
  <c r="AZ46" i="43"/>
  <c r="AZ45" i="43"/>
  <c r="AZ44" i="43"/>
  <c r="AZ43" i="43"/>
  <c r="AZ42" i="43"/>
  <c r="AZ41" i="43"/>
  <c r="AZ40" i="43"/>
  <c r="AZ39" i="43"/>
  <c r="AZ37" i="43"/>
  <c r="AZ36" i="43"/>
  <c r="AZ35" i="43"/>
  <c r="AZ34" i="43"/>
  <c r="AZ33" i="43"/>
  <c r="AZ32" i="43"/>
  <c r="AZ31" i="43"/>
  <c r="AZ30" i="43"/>
  <c r="AZ29" i="43"/>
  <c r="AZ28" i="43"/>
  <c r="AZ27" i="43"/>
  <c r="AZ26" i="43"/>
  <c r="AZ25" i="43"/>
  <c r="AZ24" i="43"/>
  <c r="AZ23" i="43"/>
  <c r="AZ22" i="43"/>
  <c r="AZ20" i="43"/>
  <c r="AZ19" i="43"/>
  <c r="AZ18" i="43"/>
  <c r="AZ17" i="43"/>
  <c r="AZ16" i="43"/>
  <c r="AZ15" i="43"/>
  <c r="AZ14" i="43"/>
  <c r="AZ13" i="43"/>
  <c r="AZ12" i="43"/>
  <c r="AZ11" i="43"/>
  <c r="AZ10" i="43"/>
  <c r="AZ9" i="43"/>
  <c r="AZ8" i="43"/>
  <c r="AZ7" i="43"/>
  <c r="AZ6" i="43"/>
  <c r="AZ5" i="43"/>
  <c r="AP139" i="43"/>
  <c r="AP138" i="43"/>
  <c r="AP137" i="43"/>
  <c r="AP136" i="43"/>
  <c r="AP135" i="43"/>
  <c r="AP134" i="43"/>
  <c r="AP133" i="43"/>
  <c r="AP132" i="43"/>
  <c r="AP131" i="43"/>
  <c r="AP130" i="43"/>
  <c r="AP129" i="43"/>
  <c r="AP128" i="43"/>
  <c r="AP127" i="43"/>
  <c r="AP126" i="43"/>
  <c r="AP125" i="43"/>
  <c r="AP124" i="43"/>
  <c r="AP122" i="43"/>
  <c r="AP121" i="43"/>
  <c r="AP120" i="43"/>
  <c r="AP119" i="43"/>
  <c r="AP118" i="43"/>
  <c r="AP117" i="43"/>
  <c r="AP116" i="43"/>
  <c r="AP115" i="43"/>
  <c r="AP114" i="43"/>
  <c r="AP113" i="43"/>
  <c r="AP112" i="43"/>
  <c r="AP111" i="43"/>
  <c r="AP110" i="43"/>
  <c r="AP109" i="43"/>
  <c r="AP108" i="43"/>
  <c r="AP107" i="43"/>
  <c r="AP105" i="43"/>
  <c r="AP104" i="43"/>
  <c r="AP103" i="43"/>
  <c r="AP102" i="43"/>
  <c r="AP101" i="43"/>
  <c r="AP100" i="43"/>
  <c r="AP99" i="43"/>
  <c r="AP98" i="43"/>
  <c r="AP97" i="43"/>
  <c r="AP96" i="43"/>
  <c r="AP95" i="43"/>
  <c r="AP94" i="43"/>
  <c r="AP93" i="43"/>
  <c r="AP92" i="43"/>
  <c r="AP91" i="43"/>
  <c r="AP90" i="43"/>
  <c r="AP88" i="43"/>
  <c r="AP87" i="43"/>
  <c r="AP86" i="43"/>
  <c r="AP85" i="43"/>
  <c r="AP84" i="43"/>
  <c r="AP83" i="43"/>
  <c r="AP82" i="43"/>
  <c r="AP81" i="43"/>
  <c r="AP80" i="43"/>
  <c r="AP79" i="43"/>
  <c r="AP78" i="43"/>
  <c r="AP77" i="43"/>
  <c r="AP76" i="43"/>
  <c r="AP75" i="43"/>
  <c r="AP74" i="43"/>
  <c r="AP73" i="43"/>
  <c r="AP71" i="43"/>
  <c r="AP70" i="43"/>
  <c r="AP69" i="43"/>
  <c r="AP68" i="43"/>
  <c r="AP67" i="43"/>
  <c r="AP66" i="43"/>
  <c r="AP65" i="43"/>
  <c r="AP64" i="43"/>
  <c r="AP63" i="43"/>
  <c r="AP62" i="43"/>
  <c r="AP61" i="43"/>
  <c r="AP60" i="43"/>
  <c r="AP59" i="43"/>
  <c r="AP58" i="43"/>
  <c r="AP57" i="43"/>
  <c r="AP56" i="43"/>
  <c r="AP54" i="43"/>
  <c r="AP53" i="43"/>
  <c r="AP52" i="43"/>
  <c r="AP51" i="43"/>
  <c r="AP50" i="43"/>
  <c r="AP49" i="43"/>
  <c r="AP48" i="43"/>
  <c r="AP47" i="43"/>
  <c r="AP46" i="43"/>
  <c r="AP45" i="43"/>
  <c r="AP44" i="43"/>
  <c r="AP43" i="43"/>
  <c r="AP42" i="43"/>
  <c r="AP41" i="43"/>
  <c r="AP40" i="43"/>
  <c r="AP39" i="43"/>
  <c r="AP37" i="43"/>
  <c r="AP36" i="43"/>
  <c r="AP35" i="43"/>
  <c r="AP34" i="43"/>
  <c r="AP33" i="43"/>
  <c r="AP32" i="43"/>
  <c r="AP31" i="43"/>
  <c r="AP30" i="43"/>
  <c r="AP29" i="43"/>
  <c r="AP28" i="43"/>
  <c r="AP27" i="43"/>
  <c r="AP26" i="43"/>
  <c r="AP25" i="43"/>
  <c r="AP24" i="43"/>
  <c r="AP23" i="43"/>
  <c r="AP22" i="43"/>
  <c r="AP20" i="43"/>
  <c r="AP19" i="43"/>
  <c r="AP18" i="43"/>
  <c r="AP17" i="43"/>
  <c r="AP16" i="43"/>
  <c r="AP15" i="43"/>
  <c r="AP14" i="43"/>
  <c r="AP13" i="43"/>
  <c r="AP12" i="43"/>
  <c r="AP11" i="43"/>
  <c r="AP10" i="43"/>
  <c r="AP9" i="43"/>
  <c r="AP8" i="43"/>
  <c r="AP7" i="43"/>
  <c r="AP6" i="43"/>
  <c r="AP5" i="43"/>
  <c r="AF139" i="43"/>
  <c r="AF138" i="43"/>
  <c r="AF137" i="43"/>
  <c r="AF136" i="43"/>
  <c r="AF135" i="43"/>
  <c r="AF134" i="43"/>
  <c r="AF133" i="43"/>
  <c r="AF132" i="43"/>
  <c r="AF131" i="43"/>
  <c r="AF130" i="43"/>
  <c r="AF129" i="43"/>
  <c r="AF128" i="43"/>
  <c r="AF127" i="43"/>
  <c r="AF126" i="43"/>
  <c r="AF125" i="43"/>
  <c r="AF124" i="43"/>
  <c r="AF122" i="43"/>
  <c r="AF121" i="43"/>
  <c r="AF120" i="43"/>
  <c r="AF119" i="43"/>
  <c r="AF118" i="43"/>
  <c r="AF117" i="43"/>
  <c r="AF116" i="43"/>
  <c r="AF115" i="43"/>
  <c r="AF114" i="43"/>
  <c r="AF113" i="43"/>
  <c r="AF112" i="43"/>
  <c r="AF111" i="43"/>
  <c r="AF110" i="43"/>
  <c r="AF109" i="43"/>
  <c r="AF108" i="43"/>
  <c r="AF107" i="43"/>
  <c r="AF105" i="43"/>
  <c r="AF104" i="43"/>
  <c r="AF103" i="43"/>
  <c r="AF102" i="43"/>
  <c r="AF101" i="43"/>
  <c r="AF100" i="43"/>
  <c r="AF99" i="43"/>
  <c r="AF98" i="43"/>
  <c r="AF97" i="43"/>
  <c r="AF96" i="43"/>
  <c r="AF95" i="43"/>
  <c r="AF94" i="43"/>
  <c r="AF93" i="43"/>
  <c r="AF92" i="43"/>
  <c r="AF91" i="43"/>
  <c r="AF90" i="43"/>
  <c r="AF88" i="43"/>
  <c r="AF87" i="43"/>
  <c r="AF86" i="43"/>
  <c r="AF85" i="43"/>
  <c r="AF84" i="43"/>
  <c r="AF83" i="43"/>
  <c r="AF82" i="43"/>
  <c r="AF81" i="43"/>
  <c r="AF80" i="43"/>
  <c r="AF79" i="43"/>
  <c r="AF78" i="43"/>
  <c r="AF77" i="43"/>
  <c r="AF76" i="43"/>
  <c r="AF75" i="43"/>
  <c r="AF74" i="43"/>
  <c r="AF73" i="43"/>
  <c r="AF71" i="43"/>
  <c r="AF70" i="43"/>
  <c r="AF69" i="43"/>
  <c r="AF68" i="43"/>
  <c r="AF67" i="43"/>
  <c r="AF66" i="43"/>
  <c r="AF65" i="43"/>
  <c r="AF64" i="43"/>
  <c r="AF63" i="43"/>
  <c r="AF62" i="43"/>
  <c r="AF61" i="43"/>
  <c r="AF60" i="43"/>
  <c r="AF59" i="43"/>
  <c r="AF58" i="43"/>
  <c r="AF57" i="43"/>
  <c r="AF56" i="43"/>
  <c r="AF54" i="43"/>
  <c r="AF53" i="43"/>
  <c r="AF52" i="43"/>
  <c r="AF51" i="43"/>
  <c r="AF50" i="43"/>
  <c r="AF49" i="43"/>
  <c r="AF48" i="43"/>
  <c r="AF47" i="43"/>
  <c r="AF46" i="43"/>
  <c r="AF45" i="43"/>
  <c r="AF44" i="43"/>
  <c r="AF43" i="43"/>
  <c r="AF42" i="43"/>
  <c r="AF41" i="43"/>
  <c r="AF40" i="43"/>
  <c r="AF39" i="43"/>
  <c r="AF37" i="43"/>
  <c r="AF36" i="43"/>
  <c r="AF35" i="43"/>
  <c r="AF34" i="43"/>
  <c r="AF33" i="43"/>
  <c r="AF32" i="43"/>
  <c r="AF31" i="43"/>
  <c r="AF30" i="43"/>
  <c r="AF29" i="43"/>
  <c r="AF28" i="43"/>
  <c r="AF27" i="43"/>
  <c r="AF26" i="43"/>
  <c r="AF25" i="43"/>
  <c r="AF24" i="43"/>
  <c r="AF23" i="43"/>
  <c r="AF22" i="43"/>
  <c r="AF20" i="43"/>
  <c r="AF19" i="43"/>
  <c r="AF18" i="43"/>
  <c r="AF17" i="43"/>
  <c r="AF16" i="43"/>
  <c r="AF15" i="43"/>
  <c r="AF14" i="43"/>
  <c r="AF13" i="43"/>
  <c r="AF12" i="43"/>
  <c r="AF11" i="43"/>
  <c r="AF10" i="43"/>
  <c r="AF9" i="43"/>
  <c r="AF8" i="43"/>
  <c r="AF7" i="43"/>
  <c r="AF6" i="43"/>
  <c r="AF5" i="43"/>
  <c r="V139" i="43"/>
  <c r="V138" i="43"/>
  <c r="V137" i="43"/>
  <c r="V136" i="43"/>
  <c r="V135" i="43"/>
  <c r="V134" i="43"/>
  <c r="V133" i="43"/>
  <c r="V132" i="43"/>
  <c r="V131" i="43"/>
  <c r="V130" i="43"/>
  <c r="V129" i="43"/>
  <c r="V128" i="43"/>
  <c r="V127" i="43"/>
  <c r="V126" i="43"/>
  <c r="V125" i="43"/>
  <c r="V124" i="43"/>
  <c r="V122" i="43"/>
  <c r="V121" i="43"/>
  <c r="V120" i="43"/>
  <c r="V119" i="43"/>
  <c r="V118" i="43"/>
  <c r="V117" i="43"/>
  <c r="V116" i="43"/>
  <c r="V115" i="43"/>
  <c r="V114" i="43"/>
  <c r="V113" i="43"/>
  <c r="V112" i="43"/>
  <c r="V111" i="43"/>
  <c r="V110" i="43"/>
  <c r="V109" i="43"/>
  <c r="V108" i="43"/>
  <c r="V107" i="43"/>
  <c r="V105" i="43"/>
  <c r="V104" i="43"/>
  <c r="V103" i="43"/>
  <c r="V102" i="43"/>
  <c r="V101" i="43"/>
  <c r="V100" i="43"/>
  <c r="V99" i="43"/>
  <c r="V98" i="43"/>
  <c r="V97" i="43"/>
  <c r="V96" i="43"/>
  <c r="V95" i="43"/>
  <c r="V94" i="43"/>
  <c r="V93" i="43"/>
  <c r="V92" i="43"/>
  <c r="V91" i="43"/>
  <c r="V90" i="43"/>
  <c r="V88" i="43"/>
  <c r="V87" i="43"/>
  <c r="V86" i="43"/>
  <c r="V85" i="43"/>
  <c r="V84" i="43"/>
  <c r="V83" i="43"/>
  <c r="V82" i="43"/>
  <c r="V81" i="43"/>
  <c r="V80" i="43"/>
  <c r="V79" i="43"/>
  <c r="V78" i="43"/>
  <c r="V77" i="43"/>
  <c r="V76" i="43"/>
  <c r="V75" i="43"/>
  <c r="V74" i="43"/>
  <c r="V73" i="43"/>
  <c r="V71" i="43"/>
  <c r="V70" i="43"/>
  <c r="V69" i="43"/>
  <c r="V68" i="43"/>
  <c r="V67" i="43"/>
  <c r="V66" i="43"/>
  <c r="V65" i="43"/>
  <c r="V64" i="43"/>
  <c r="V63" i="43"/>
  <c r="V62" i="43"/>
  <c r="V61" i="43"/>
  <c r="V60" i="43"/>
  <c r="V59" i="43"/>
  <c r="V58" i="43"/>
  <c r="V57" i="43"/>
  <c r="V56" i="43"/>
  <c r="V54" i="43"/>
  <c r="V53" i="43"/>
  <c r="V52" i="43"/>
  <c r="V51" i="43"/>
  <c r="V50" i="43"/>
  <c r="V49" i="43"/>
  <c r="V48" i="43"/>
  <c r="V47" i="43"/>
  <c r="V46" i="43"/>
  <c r="V45" i="43"/>
  <c r="V44" i="43"/>
  <c r="V43" i="43"/>
  <c r="V42" i="43"/>
  <c r="V41" i="43"/>
  <c r="V40" i="43"/>
  <c r="V39" i="43"/>
  <c r="V37" i="43"/>
  <c r="V36" i="43"/>
  <c r="V35" i="43"/>
  <c r="V34" i="43"/>
  <c r="V33" i="43"/>
  <c r="V32" i="43"/>
  <c r="V31" i="43"/>
  <c r="V30" i="43"/>
  <c r="V29" i="43"/>
  <c r="V28" i="43"/>
  <c r="V27" i="43"/>
  <c r="V26" i="43"/>
  <c r="V25" i="43"/>
  <c r="V24" i="43"/>
  <c r="V23" i="43"/>
  <c r="V22" i="43"/>
  <c r="V20" i="43"/>
  <c r="V19" i="43"/>
  <c r="V18" i="43"/>
  <c r="V17" i="43"/>
  <c r="V16" i="43"/>
  <c r="V15" i="43"/>
  <c r="V14" i="43"/>
  <c r="V13" i="43"/>
  <c r="V12" i="43"/>
  <c r="V11" i="43"/>
  <c r="V10" i="43"/>
  <c r="V9" i="43"/>
  <c r="V8" i="43"/>
  <c r="V7" i="43"/>
  <c r="V6" i="43"/>
  <c r="V5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7" i="43"/>
  <c r="L6" i="43"/>
  <c r="L5" i="43"/>
  <c r="M12" i="43"/>
  <c r="BU157" i="43" l="1"/>
  <c r="BU1279" i="72" s="1"/>
  <c r="BU156" i="43"/>
  <c r="BU1278" i="72" s="1"/>
  <c r="BU155" i="43"/>
  <c r="BU1277" i="72" s="1"/>
  <c r="BU154" i="43"/>
  <c r="BU1276" i="72" s="1"/>
  <c r="BU153" i="43"/>
  <c r="BU1275" i="72" s="1"/>
  <c r="BU152" i="43"/>
  <c r="BU1274" i="72" s="1"/>
  <c r="BU151" i="43"/>
  <c r="BU1273" i="72" s="1"/>
  <c r="BU150" i="43"/>
  <c r="BU1272" i="72" s="1"/>
  <c r="BU149" i="43"/>
  <c r="BU1271" i="72" s="1"/>
  <c r="BU148" i="43"/>
  <c r="BU1270" i="72" s="1"/>
  <c r="BU147" i="43"/>
  <c r="BU1269" i="72" s="1"/>
  <c r="BU146" i="43"/>
  <c r="BU1268" i="72" s="1"/>
  <c r="BU145" i="43"/>
  <c r="BU1267" i="72" s="1"/>
  <c r="BU144" i="43"/>
  <c r="BU1266" i="72" s="1"/>
  <c r="BU143" i="43"/>
  <c r="BU1265" i="72" s="1"/>
  <c r="BU142" i="43"/>
  <c r="BU1264" i="72" s="1"/>
  <c r="BU141" i="43"/>
  <c r="BU1263" i="72" s="1"/>
  <c r="BU140" i="43"/>
  <c r="BU139" i="43"/>
  <c r="BU138" i="43"/>
  <c r="BU137" i="43"/>
  <c r="BU136" i="43"/>
  <c r="BU135" i="43"/>
  <c r="BU134" i="43"/>
  <c r="BU133" i="43"/>
  <c r="BU132" i="43"/>
  <c r="BU131" i="43"/>
  <c r="BU130" i="43"/>
  <c r="BU129" i="43"/>
  <c r="BU128" i="43"/>
  <c r="BU127" i="43"/>
  <c r="BU126" i="43"/>
  <c r="BU125" i="43"/>
  <c r="BU124" i="43"/>
  <c r="BU123" i="43"/>
  <c r="BU122" i="43"/>
  <c r="BU121" i="43"/>
  <c r="BU120" i="43"/>
  <c r="BU119" i="43"/>
  <c r="BU118" i="43"/>
  <c r="BU117" i="43"/>
  <c r="BU116" i="43"/>
  <c r="BU115" i="43"/>
  <c r="BU114" i="43"/>
  <c r="BU113" i="43"/>
  <c r="BU112" i="43"/>
  <c r="BU111" i="43"/>
  <c r="BU110" i="43"/>
  <c r="BU109" i="43"/>
  <c r="BU108" i="43"/>
  <c r="BU107" i="43"/>
  <c r="BU106" i="43"/>
  <c r="BU105" i="43"/>
  <c r="BU104" i="43"/>
  <c r="BU103" i="43"/>
  <c r="BU102" i="43"/>
  <c r="BU101" i="43"/>
  <c r="BU100" i="43"/>
  <c r="BU99" i="43"/>
  <c r="BU98" i="43"/>
  <c r="BU97" i="43"/>
  <c r="BU96" i="43"/>
  <c r="BU95" i="43"/>
  <c r="BU94" i="43"/>
  <c r="BU93" i="43"/>
  <c r="BU92" i="43"/>
  <c r="BU91" i="43"/>
  <c r="BU90" i="43"/>
  <c r="BU89" i="43"/>
  <c r="BU88" i="43"/>
  <c r="BU87" i="43"/>
  <c r="BU86" i="43"/>
  <c r="BU85" i="43"/>
  <c r="BU84" i="43"/>
  <c r="BU83" i="43"/>
  <c r="BU82" i="43"/>
  <c r="BU81" i="43"/>
  <c r="BU80" i="43"/>
  <c r="BU79" i="43"/>
  <c r="BU78" i="43"/>
  <c r="BU77" i="43"/>
  <c r="BU76" i="43"/>
  <c r="BU75" i="43"/>
  <c r="BU74" i="43"/>
  <c r="BU73" i="43"/>
  <c r="BU72" i="43"/>
  <c r="BU71" i="43"/>
  <c r="BU70" i="43"/>
  <c r="BU69" i="43"/>
  <c r="BU68" i="43"/>
  <c r="BU67" i="43"/>
  <c r="BU66" i="43"/>
  <c r="BU65" i="43"/>
  <c r="BU64" i="43"/>
  <c r="BU63" i="43"/>
  <c r="BU62" i="43"/>
  <c r="BU61" i="43"/>
  <c r="BU60" i="43"/>
  <c r="BU59" i="43"/>
  <c r="BU58" i="43"/>
  <c r="BU57" i="43"/>
  <c r="BU56" i="43"/>
  <c r="BU55" i="43"/>
  <c r="BU54" i="43"/>
  <c r="BU53" i="43"/>
  <c r="BU52" i="43"/>
  <c r="BU51" i="43"/>
  <c r="BU50" i="43"/>
  <c r="BU49" i="43"/>
  <c r="BU48" i="43"/>
  <c r="BU47" i="43"/>
  <c r="BU46" i="43"/>
  <c r="BU45" i="43"/>
  <c r="BU44" i="43"/>
  <c r="BU43" i="43"/>
  <c r="BU42" i="43"/>
  <c r="BU41" i="43"/>
  <c r="BU40" i="43"/>
  <c r="BU39" i="43"/>
  <c r="BU38" i="43"/>
  <c r="BU37" i="43"/>
  <c r="BU36" i="43"/>
  <c r="BU35" i="43"/>
  <c r="BU34" i="43"/>
  <c r="BU33" i="43"/>
  <c r="BU32" i="43"/>
  <c r="BU31" i="43"/>
  <c r="BU30" i="43"/>
  <c r="BU29" i="43"/>
  <c r="BU28" i="43"/>
  <c r="BU27" i="43"/>
  <c r="BU26" i="43"/>
  <c r="BU25" i="43"/>
  <c r="BU24" i="43"/>
  <c r="BU23" i="43"/>
  <c r="BU22" i="43"/>
  <c r="BU21" i="43"/>
  <c r="BU20" i="43"/>
  <c r="BU19" i="43"/>
  <c r="BU18" i="43"/>
  <c r="BU17" i="43"/>
  <c r="BU16" i="43"/>
  <c r="BU15" i="43"/>
  <c r="BU14" i="43"/>
  <c r="BU13" i="43"/>
  <c r="BU12" i="43"/>
  <c r="BU11" i="43"/>
  <c r="BU10" i="43"/>
  <c r="BU9" i="43"/>
  <c r="BU8" i="43"/>
  <c r="BU7" i="43"/>
  <c r="BU6" i="43"/>
  <c r="BU5" i="43"/>
  <c r="BK157" i="43"/>
  <c r="BK1279" i="72" s="1"/>
  <c r="BK156" i="43"/>
  <c r="BK1278" i="72" s="1"/>
  <c r="BK155" i="43"/>
  <c r="BK1277" i="72" s="1"/>
  <c r="BK154" i="43"/>
  <c r="BK1276" i="72" s="1"/>
  <c r="BK153" i="43"/>
  <c r="BK1275" i="72" s="1"/>
  <c r="BK152" i="43"/>
  <c r="BK1274" i="72" s="1"/>
  <c r="BK151" i="43"/>
  <c r="BK1273" i="72" s="1"/>
  <c r="BK150" i="43"/>
  <c r="BK1272" i="72" s="1"/>
  <c r="BK149" i="43"/>
  <c r="BK1271" i="72" s="1"/>
  <c r="BK148" i="43"/>
  <c r="BK1270" i="72" s="1"/>
  <c r="BK147" i="43"/>
  <c r="BK1269" i="72" s="1"/>
  <c r="BK146" i="43"/>
  <c r="BK1268" i="72" s="1"/>
  <c r="BK145" i="43"/>
  <c r="BK1267" i="72" s="1"/>
  <c r="BK144" i="43"/>
  <c r="BK1266" i="72" s="1"/>
  <c r="BK143" i="43"/>
  <c r="BK1265" i="72" s="1"/>
  <c r="BK142" i="43"/>
  <c r="BK1264" i="72" s="1"/>
  <c r="BK141" i="43"/>
  <c r="BK1263" i="72" s="1"/>
  <c r="BK140" i="43"/>
  <c r="BK139" i="43"/>
  <c r="BK138" i="43"/>
  <c r="BK137" i="43"/>
  <c r="BK136" i="43"/>
  <c r="BK135" i="43"/>
  <c r="BK134" i="43"/>
  <c r="BK133" i="43"/>
  <c r="BK132" i="43"/>
  <c r="BK131" i="43"/>
  <c r="BK130" i="43"/>
  <c r="BK129" i="43"/>
  <c r="BK128" i="43"/>
  <c r="BK127" i="43"/>
  <c r="BK126" i="43"/>
  <c r="BK125" i="43"/>
  <c r="BK124" i="43"/>
  <c r="BK123" i="43"/>
  <c r="BK122" i="43"/>
  <c r="BK121" i="43"/>
  <c r="BK120" i="43"/>
  <c r="BK119" i="43"/>
  <c r="BK118" i="43"/>
  <c r="BK117" i="43"/>
  <c r="BK116" i="43"/>
  <c r="BK115" i="43"/>
  <c r="BK114" i="43"/>
  <c r="BK113" i="43"/>
  <c r="BK112" i="43"/>
  <c r="BK111" i="43"/>
  <c r="BK110" i="43"/>
  <c r="BK109" i="43"/>
  <c r="BK108" i="43"/>
  <c r="BK107" i="43"/>
  <c r="BK106" i="43"/>
  <c r="BK105" i="43"/>
  <c r="BK104" i="43"/>
  <c r="BK103" i="43"/>
  <c r="BK102" i="43"/>
  <c r="BK101" i="43"/>
  <c r="BK100" i="43"/>
  <c r="BK99" i="43"/>
  <c r="BK98" i="43"/>
  <c r="BK97" i="43"/>
  <c r="BK96" i="43"/>
  <c r="BK95" i="43"/>
  <c r="BK94" i="43"/>
  <c r="BK93" i="43"/>
  <c r="BK92" i="43"/>
  <c r="BK91" i="43"/>
  <c r="BK90" i="43"/>
  <c r="BK89" i="43"/>
  <c r="BK88" i="43"/>
  <c r="BK87" i="43"/>
  <c r="BK86" i="43"/>
  <c r="BK85" i="43"/>
  <c r="BK84" i="43"/>
  <c r="BK83" i="43"/>
  <c r="BK82" i="43"/>
  <c r="BK81" i="43"/>
  <c r="BK80" i="43"/>
  <c r="BK79" i="43"/>
  <c r="BK78" i="43"/>
  <c r="BK77" i="43"/>
  <c r="BK76" i="43"/>
  <c r="BK75" i="43"/>
  <c r="BK74" i="43"/>
  <c r="BK73" i="43"/>
  <c r="BK72" i="43"/>
  <c r="BK71" i="43"/>
  <c r="BK70" i="43"/>
  <c r="BK69" i="43"/>
  <c r="BK68" i="43"/>
  <c r="BK67" i="43"/>
  <c r="BK66" i="43"/>
  <c r="BK65" i="43"/>
  <c r="BK64" i="43"/>
  <c r="BK63" i="43"/>
  <c r="BK62" i="43"/>
  <c r="BK61" i="43"/>
  <c r="BK60" i="43"/>
  <c r="BK59" i="43"/>
  <c r="BK58" i="43"/>
  <c r="BK57" i="43"/>
  <c r="BK56" i="43"/>
  <c r="BK55" i="43"/>
  <c r="BK54" i="43"/>
  <c r="BK53" i="43"/>
  <c r="BK52" i="43"/>
  <c r="BK51" i="43"/>
  <c r="BK50" i="43"/>
  <c r="BK49" i="43"/>
  <c r="BK48" i="43"/>
  <c r="BK47" i="43"/>
  <c r="BK46" i="43"/>
  <c r="BK45" i="43"/>
  <c r="BK44" i="43"/>
  <c r="BK43" i="43"/>
  <c r="BK42" i="43"/>
  <c r="BK41" i="43"/>
  <c r="BK40" i="43"/>
  <c r="BK39" i="43"/>
  <c r="BK38" i="43"/>
  <c r="BK37" i="43"/>
  <c r="BK36" i="43"/>
  <c r="BK35" i="43"/>
  <c r="BK34" i="43"/>
  <c r="BK33" i="43"/>
  <c r="BK32" i="43"/>
  <c r="BK31" i="43"/>
  <c r="BK30" i="43"/>
  <c r="BK29" i="43"/>
  <c r="BK28" i="43"/>
  <c r="BK27" i="43"/>
  <c r="BK26" i="43"/>
  <c r="BK25" i="43"/>
  <c r="BK24" i="43"/>
  <c r="BK23" i="43"/>
  <c r="BK22" i="43"/>
  <c r="BK21" i="43"/>
  <c r="BK20" i="43"/>
  <c r="BK19" i="43"/>
  <c r="BK18" i="43"/>
  <c r="BK17" i="43"/>
  <c r="BK16" i="43"/>
  <c r="BK15" i="43"/>
  <c r="BK14" i="43"/>
  <c r="BK13" i="43"/>
  <c r="BK12" i="43"/>
  <c r="BK11" i="43"/>
  <c r="BK10" i="43"/>
  <c r="BK9" i="43"/>
  <c r="BK8" i="43"/>
  <c r="BK7" i="43"/>
  <c r="BK6" i="43"/>
  <c r="BK5" i="43"/>
  <c r="BA157" i="43"/>
  <c r="BA1279" i="72" s="1"/>
  <c r="BA156" i="43"/>
  <c r="BA1278" i="72" s="1"/>
  <c r="BA155" i="43"/>
  <c r="BA1277" i="72" s="1"/>
  <c r="BA154" i="43"/>
  <c r="BA1276" i="72" s="1"/>
  <c r="BA153" i="43"/>
  <c r="BA1275" i="72" s="1"/>
  <c r="BA152" i="43"/>
  <c r="BA1274" i="72" s="1"/>
  <c r="BA151" i="43"/>
  <c r="BA1273" i="72" s="1"/>
  <c r="BA150" i="43"/>
  <c r="BA1272" i="72" s="1"/>
  <c r="BA149" i="43"/>
  <c r="BA1271" i="72" s="1"/>
  <c r="BA148" i="43"/>
  <c r="BA1270" i="72" s="1"/>
  <c r="BA147" i="43"/>
  <c r="BA1269" i="72" s="1"/>
  <c r="BA146" i="43"/>
  <c r="BA1268" i="72" s="1"/>
  <c r="BA145" i="43"/>
  <c r="BA1267" i="72" s="1"/>
  <c r="BA144" i="43"/>
  <c r="BA1266" i="72" s="1"/>
  <c r="BA143" i="43"/>
  <c r="BA1265" i="72" s="1"/>
  <c r="BA142" i="43"/>
  <c r="BA1264" i="72" s="1"/>
  <c r="BA141" i="43"/>
  <c r="BA1263" i="72" s="1"/>
  <c r="BA140" i="43"/>
  <c r="BA139" i="43"/>
  <c r="BA138" i="43"/>
  <c r="BA137" i="43"/>
  <c r="BA136" i="43"/>
  <c r="BA135" i="43"/>
  <c r="BA134" i="43"/>
  <c r="BA133" i="43"/>
  <c r="BA132" i="43"/>
  <c r="BA131" i="43"/>
  <c r="BA130" i="43"/>
  <c r="BA129" i="43"/>
  <c r="BA128" i="43"/>
  <c r="BA127" i="43"/>
  <c r="BA126" i="43"/>
  <c r="BA125" i="43"/>
  <c r="BA124" i="43"/>
  <c r="BA123" i="43"/>
  <c r="BA122" i="43"/>
  <c r="BA121" i="43"/>
  <c r="BA120" i="43"/>
  <c r="BA119" i="43"/>
  <c r="BA118" i="43"/>
  <c r="BA117" i="43"/>
  <c r="BA116" i="43"/>
  <c r="BA115" i="43"/>
  <c r="BA114" i="43"/>
  <c r="BA113" i="43"/>
  <c r="BA112" i="43"/>
  <c r="BA111" i="43"/>
  <c r="BA110" i="43"/>
  <c r="BA109" i="43"/>
  <c r="BA108" i="43"/>
  <c r="BA107" i="43"/>
  <c r="BA106" i="43"/>
  <c r="BA105" i="43"/>
  <c r="BA104" i="43"/>
  <c r="BA103" i="43"/>
  <c r="BA102" i="43"/>
  <c r="BA101" i="43"/>
  <c r="BA100" i="43"/>
  <c r="BA99" i="43"/>
  <c r="BA98" i="43"/>
  <c r="BA97" i="43"/>
  <c r="BA96" i="43"/>
  <c r="BA95" i="43"/>
  <c r="BA94" i="43"/>
  <c r="BA93" i="43"/>
  <c r="BA92" i="43"/>
  <c r="BA91" i="43"/>
  <c r="BA90" i="43"/>
  <c r="BA89" i="43"/>
  <c r="BA88" i="43"/>
  <c r="BA87" i="43"/>
  <c r="BA86" i="43"/>
  <c r="BA85" i="43"/>
  <c r="BA84" i="43"/>
  <c r="BA83" i="43"/>
  <c r="BA82" i="43"/>
  <c r="BA81" i="43"/>
  <c r="BA80" i="43"/>
  <c r="BA79" i="43"/>
  <c r="BA78" i="43"/>
  <c r="BA77" i="43"/>
  <c r="BA76" i="43"/>
  <c r="BA75" i="43"/>
  <c r="BA74" i="43"/>
  <c r="BA73" i="43"/>
  <c r="BA72" i="43"/>
  <c r="BA71" i="43"/>
  <c r="BA70" i="43"/>
  <c r="BA69" i="43"/>
  <c r="BA68" i="43"/>
  <c r="BA67" i="43"/>
  <c r="BA66" i="43"/>
  <c r="BA65" i="43"/>
  <c r="BA64" i="43"/>
  <c r="BA63" i="43"/>
  <c r="BA62" i="43"/>
  <c r="BA61" i="43"/>
  <c r="BA60" i="43"/>
  <c r="BA59" i="43"/>
  <c r="BA58" i="43"/>
  <c r="BA57" i="43"/>
  <c r="BA56" i="43"/>
  <c r="BA55" i="43"/>
  <c r="BA54" i="43"/>
  <c r="BA53" i="43"/>
  <c r="BA52" i="43"/>
  <c r="BA51" i="43"/>
  <c r="BA50" i="43"/>
  <c r="BA49" i="43"/>
  <c r="BA48" i="43"/>
  <c r="BA47" i="43"/>
  <c r="BA46" i="43"/>
  <c r="BA45" i="43"/>
  <c r="BA44" i="43"/>
  <c r="BA43" i="43"/>
  <c r="BA42" i="43"/>
  <c r="BA41" i="43"/>
  <c r="BA40" i="43"/>
  <c r="BA39" i="43"/>
  <c r="BA38" i="43"/>
  <c r="BA37" i="43"/>
  <c r="BA36" i="43"/>
  <c r="BA35" i="43"/>
  <c r="BA34" i="43"/>
  <c r="BA33" i="43"/>
  <c r="BA32" i="43"/>
  <c r="BA31" i="43"/>
  <c r="BA30" i="43"/>
  <c r="BA29" i="43"/>
  <c r="BA28" i="43"/>
  <c r="BA27" i="43"/>
  <c r="BA26" i="43"/>
  <c r="BA25" i="43"/>
  <c r="BA24" i="43"/>
  <c r="BA23" i="43"/>
  <c r="BA22" i="43"/>
  <c r="BA21" i="43"/>
  <c r="BA20" i="43"/>
  <c r="BA19" i="43"/>
  <c r="BA18" i="43"/>
  <c r="BA17" i="43"/>
  <c r="BA16" i="43"/>
  <c r="BA15" i="43"/>
  <c r="BA14" i="43"/>
  <c r="BA13" i="43"/>
  <c r="BA12" i="43"/>
  <c r="BA11" i="43"/>
  <c r="BA10" i="43"/>
  <c r="BA9" i="43"/>
  <c r="BA8" i="43"/>
  <c r="BA7" i="43"/>
  <c r="BA6" i="43"/>
  <c r="BA5" i="43"/>
  <c r="AQ157" i="43"/>
  <c r="AQ1279" i="72" s="1"/>
  <c r="AQ156" i="43"/>
  <c r="AQ1278" i="72" s="1"/>
  <c r="AQ155" i="43"/>
  <c r="AQ1277" i="72" s="1"/>
  <c r="AQ154" i="43"/>
  <c r="AQ1276" i="72" s="1"/>
  <c r="AQ153" i="43"/>
  <c r="AQ1275" i="72" s="1"/>
  <c r="AQ152" i="43"/>
  <c r="AQ1274" i="72" s="1"/>
  <c r="AQ151" i="43"/>
  <c r="AQ1273" i="72" s="1"/>
  <c r="AQ150" i="43"/>
  <c r="AQ1272" i="72" s="1"/>
  <c r="AQ149" i="43"/>
  <c r="AQ1271" i="72" s="1"/>
  <c r="AQ148" i="43"/>
  <c r="AQ1270" i="72" s="1"/>
  <c r="AQ147" i="43"/>
  <c r="AQ1269" i="72" s="1"/>
  <c r="AQ146" i="43"/>
  <c r="AQ1268" i="72" s="1"/>
  <c r="AQ145" i="43"/>
  <c r="AQ1267" i="72" s="1"/>
  <c r="AQ144" i="43"/>
  <c r="AQ1266" i="72" s="1"/>
  <c r="AQ143" i="43"/>
  <c r="AQ1265" i="72" s="1"/>
  <c r="AQ142" i="43"/>
  <c r="AQ1264" i="72" s="1"/>
  <c r="AQ141" i="43"/>
  <c r="AQ1263" i="72" s="1"/>
  <c r="AQ140" i="43"/>
  <c r="AQ139" i="43"/>
  <c r="AQ138" i="43"/>
  <c r="AQ137" i="43"/>
  <c r="AQ136" i="43"/>
  <c r="AQ135" i="43"/>
  <c r="AQ134" i="43"/>
  <c r="AQ133" i="43"/>
  <c r="AQ132" i="43"/>
  <c r="AQ131" i="43"/>
  <c r="AQ130" i="43"/>
  <c r="AQ129" i="43"/>
  <c r="AQ128" i="43"/>
  <c r="AQ127" i="43"/>
  <c r="AQ126" i="43"/>
  <c r="AQ125" i="43"/>
  <c r="AQ124" i="43"/>
  <c r="AQ123" i="43"/>
  <c r="AQ122" i="43"/>
  <c r="AQ121" i="43"/>
  <c r="AQ120" i="43"/>
  <c r="AQ119" i="43"/>
  <c r="AQ118" i="43"/>
  <c r="AQ117" i="43"/>
  <c r="AQ116" i="43"/>
  <c r="AQ115" i="43"/>
  <c r="AQ114" i="43"/>
  <c r="AQ113" i="43"/>
  <c r="AQ112" i="43"/>
  <c r="AQ111" i="43"/>
  <c r="AQ110" i="43"/>
  <c r="AQ109" i="43"/>
  <c r="AQ108" i="43"/>
  <c r="AQ107" i="43"/>
  <c r="AQ106" i="43"/>
  <c r="AQ105" i="43"/>
  <c r="AQ104" i="43"/>
  <c r="AQ103" i="43"/>
  <c r="AQ102" i="43"/>
  <c r="AQ101" i="43"/>
  <c r="AQ100" i="43"/>
  <c r="AQ99" i="43"/>
  <c r="AQ98" i="43"/>
  <c r="AQ97" i="43"/>
  <c r="AQ96" i="43"/>
  <c r="AQ95" i="43"/>
  <c r="AQ94" i="43"/>
  <c r="AQ93" i="43"/>
  <c r="AQ92" i="43"/>
  <c r="AQ91" i="43"/>
  <c r="AQ90" i="43"/>
  <c r="AQ89" i="43"/>
  <c r="AQ88" i="43"/>
  <c r="AQ87" i="43"/>
  <c r="AQ86" i="43"/>
  <c r="AQ85" i="43"/>
  <c r="AQ84" i="43"/>
  <c r="AQ83" i="43"/>
  <c r="AQ82" i="43"/>
  <c r="AQ81" i="43"/>
  <c r="AQ80" i="43"/>
  <c r="AQ79" i="43"/>
  <c r="AQ78" i="43"/>
  <c r="AQ77" i="43"/>
  <c r="AQ76" i="43"/>
  <c r="AQ75" i="43"/>
  <c r="AQ74" i="43"/>
  <c r="AQ73" i="43"/>
  <c r="AQ72" i="43"/>
  <c r="AQ71" i="43"/>
  <c r="AQ70" i="43"/>
  <c r="AQ69" i="43"/>
  <c r="AQ68" i="43"/>
  <c r="AQ67" i="43"/>
  <c r="AQ66" i="43"/>
  <c r="AQ65" i="43"/>
  <c r="AQ64" i="43"/>
  <c r="AQ63" i="43"/>
  <c r="AQ62" i="43"/>
  <c r="AQ61" i="43"/>
  <c r="AQ60" i="43"/>
  <c r="AQ59" i="43"/>
  <c r="AQ58" i="43"/>
  <c r="AQ57" i="43"/>
  <c r="AQ56" i="43"/>
  <c r="AQ55" i="43"/>
  <c r="AQ54" i="43"/>
  <c r="AQ53" i="43"/>
  <c r="AQ52" i="43"/>
  <c r="AQ51" i="43"/>
  <c r="AQ50" i="43"/>
  <c r="AQ49" i="43"/>
  <c r="AQ48" i="43"/>
  <c r="AQ47" i="43"/>
  <c r="AQ46" i="43"/>
  <c r="AQ45" i="43"/>
  <c r="AQ44" i="43"/>
  <c r="AQ43" i="43"/>
  <c r="AQ42" i="43"/>
  <c r="AQ41" i="43"/>
  <c r="AQ40" i="43"/>
  <c r="AQ39" i="43"/>
  <c r="AQ38" i="43"/>
  <c r="AQ37" i="43"/>
  <c r="AQ36" i="43"/>
  <c r="AQ35" i="43"/>
  <c r="AQ34" i="43"/>
  <c r="AQ33" i="43"/>
  <c r="AQ32" i="43"/>
  <c r="AQ31" i="43"/>
  <c r="AQ30" i="43"/>
  <c r="AQ29" i="43"/>
  <c r="AQ28" i="43"/>
  <c r="AQ27" i="43"/>
  <c r="AQ26" i="43"/>
  <c r="AQ25" i="43"/>
  <c r="AQ24" i="43"/>
  <c r="AQ23" i="43"/>
  <c r="AQ22" i="43"/>
  <c r="AQ21" i="43"/>
  <c r="AQ20" i="43"/>
  <c r="AQ19" i="43"/>
  <c r="AQ18" i="43"/>
  <c r="AQ17" i="43"/>
  <c r="AQ16" i="43"/>
  <c r="AQ15" i="43"/>
  <c r="AQ14" i="43"/>
  <c r="AQ13" i="43"/>
  <c r="AQ12" i="43"/>
  <c r="AQ11" i="43"/>
  <c r="AQ10" i="43"/>
  <c r="AQ9" i="43"/>
  <c r="AQ8" i="43"/>
  <c r="AQ7" i="43"/>
  <c r="AQ6" i="43"/>
  <c r="AQ5" i="43"/>
  <c r="AG157" i="43"/>
  <c r="AG1279" i="72" s="1"/>
  <c r="AG156" i="43"/>
  <c r="AG1278" i="72" s="1"/>
  <c r="AG155" i="43"/>
  <c r="AG1277" i="72" s="1"/>
  <c r="AG154" i="43"/>
  <c r="AG1276" i="72" s="1"/>
  <c r="AG153" i="43"/>
  <c r="AG1275" i="72" s="1"/>
  <c r="AG152" i="43"/>
  <c r="AG1274" i="72" s="1"/>
  <c r="AG151" i="43"/>
  <c r="AG1273" i="72" s="1"/>
  <c r="AG150" i="43"/>
  <c r="AG1272" i="72" s="1"/>
  <c r="AG149" i="43"/>
  <c r="AG1271" i="72" s="1"/>
  <c r="AG148" i="43"/>
  <c r="AG1270" i="72" s="1"/>
  <c r="AG147" i="43"/>
  <c r="AG1269" i="72" s="1"/>
  <c r="AG146" i="43"/>
  <c r="AG1268" i="72" s="1"/>
  <c r="AG145" i="43"/>
  <c r="AG1267" i="72" s="1"/>
  <c r="AG144" i="43"/>
  <c r="AG1266" i="72" s="1"/>
  <c r="AG143" i="43"/>
  <c r="AG1265" i="72" s="1"/>
  <c r="AG142" i="43"/>
  <c r="AG1264" i="72" s="1"/>
  <c r="AG141" i="43"/>
  <c r="AG1263" i="72" s="1"/>
  <c r="AG140" i="43"/>
  <c r="AG139" i="43"/>
  <c r="AG138" i="43"/>
  <c r="AG137" i="43"/>
  <c r="AG136" i="43"/>
  <c r="AG135" i="43"/>
  <c r="AG134" i="43"/>
  <c r="AG133" i="43"/>
  <c r="AG132" i="43"/>
  <c r="AG131" i="43"/>
  <c r="AG130" i="43"/>
  <c r="AG129" i="43"/>
  <c r="AG128" i="43"/>
  <c r="AG127" i="43"/>
  <c r="AG126" i="43"/>
  <c r="AG125" i="43"/>
  <c r="AG124" i="43"/>
  <c r="AG123" i="43"/>
  <c r="AG122" i="43"/>
  <c r="AG121" i="43"/>
  <c r="AG120" i="43"/>
  <c r="AG119" i="43"/>
  <c r="AG118" i="43"/>
  <c r="AG117" i="43"/>
  <c r="AG116" i="43"/>
  <c r="AG115" i="43"/>
  <c r="AG114" i="43"/>
  <c r="AG113" i="43"/>
  <c r="AG112" i="43"/>
  <c r="AG111" i="43"/>
  <c r="AG110" i="43"/>
  <c r="AG109" i="43"/>
  <c r="AG108" i="43"/>
  <c r="AG107" i="43"/>
  <c r="AG106" i="43"/>
  <c r="AG105" i="43"/>
  <c r="AG104" i="43"/>
  <c r="AG103" i="43"/>
  <c r="AG102" i="43"/>
  <c r="AG101" i="43"/>
  <c r="AG100" i="43"/>
  <c r="AG99" i="43"/>
  <c r="AG98" i="43"/>
  <c r="AG97" i="43"/>
  <c r="AG96" i="43"/>
  <c r="AG95" i="43"/>
  <c r="AG94" i="43"/>
  <c r="AG93" i="43"/>
  <c r="AG92" i="43"/>
  <c r="AG91" i="43"/>
  <c r="AG90" i="43"/>
  <c r="AG89" i="43"/>
  <c r="AG88" i="43"/>
  <c r="AG87" i="43"/>
  <c r="AG86" i="43"/>
  <c r="AG85" i="43"/>
  <c r="AG84" i="43"/>
  <c r="AG83" i="43"/>
  <c r="AG82" i="43"/>
  <c r="AG81" i="43"/>
  <c r="AG80" i="43"/>
  <c r="AG79" i="43"/>
  <c r="AG78" i="43"/>
  <c r="AG77" i="43"/>
  <c r="AG76" i="43"/>
  <c r="AG75" i="43"/>
  <c r="AG74" i="43"/>
  <c r="AG73" i="43"/>
  <c r="AG72" i="43"/>
  <c r="AG71" i="43"/>
  <c r="AG70" i="43"/>
  <c r="AG69" i="43"/>
  <c r="AG68" i="43"/>
  <c r="AG67" i="43"/>
  <c r="AG66" i="43"/>
  <c r="AG65" i="43"/>
  <c r="AG64" i="43"/>
  <c r="AG63" i="43"/>
  <c r="AG62" i="43"/>
  <c r="AG61" i="43"/>
  <c r="AG60" i="43"/>
  <c r="AG59" i="43"/>
  <c r="AG58" i="43"/>
  <c r="AG57" i="43"/>
  <c r="AG56" i="43"/>
  <c r="AG55" i="43"/>
  <c r="AG54" i="43"/>
  <c r="AG53" i="43"/>
  <c r="AG52" i="43"/>
  <c r="AG51" i="43"/>
  <c r="AG50" i="43"/>
  <c r="AG49" i="43"/>
  <c r="AG48" i="43"/>
  <c r="AG47" i="43"/>
  <c r="AG46" i="43"/>
  <c r="AG45" i="43"/>
  <c r="AG44" i="43"/>
  <c r="AG43" i="43"/>
  <c r="AG42" i="43"/>
  <c r="AG41" i="43"/>
  <c r="AG40" i="43"/>
  <c r="AG39" i="43"/>
  <c r="AG38" i="43"/>
  <c r="AG37" i="43"/>
  <c r="AG36" i="43"/>
  <c r="AG35" i="43"/>
  <c r="AG34" i="43"/>
  <c r="AG33" i="43"/>
  <c r="AG32" i="43"/>
  <c r="AG31" i="43"/>
  <c r="AG30" i="43"/>
  <c r="AG29" i="43"/>
  <c r="AG28" i="43"/>
  <c r="AG27" i="43"/>
  <c r="AG26" i="43"/>
  <c r="AG25" i="43"/>
  <c r="AG24" i="43"/>
  <c r="AG23" i="43"/>
  <c r="AG22" i="43"/>
  <c r="AG21" i="43"/>
  <c r="AG20" i="43"/>
  <c r="AG19" i="43"/>
  <c r="AG18" i="43"/>
  <c r="AG17" i="43"/>
  <c r="AG16" i="43"/>
  <c r="AG15" i="43"/>
  <c r="AG14" i="43"/>
  <c r="AG13" i="43"/>
  <c r="AG12" i="43"/>
  <c r="AG11" i="43"/>
  <c r="AG10" i="43"/>
  <c r="AG9" i="43"/>
  <c r="AG8" i="43"/>
  <c r="AG7" i="43"/>
  <c r="AG6" i="43"/>
  <c r="AG5" i="43"/>
  <c r="W157" i="43"/>
  <c r="W1279" i="72" s="1"/>
  <c r="W156" i="43"/>
  <c r="W1278" i="72" s="1"/>
  <c r="W155" i="43"/>
  <c r="W1277" i="72" s="1"/>
  <c r="W154" i="43"/>
  <c r="W1276" i="72" s="1"/>
  <c r="W153" i="43"/>
  <c r="W1275" i="72" s="1"/>
  <c r="W152" i="43"/>
  <c r="W1274" i="72" s="1"/>
  <c r="W151" i="43"/>
  <c r="W1273" i="72" s="1"/>
  <c r="W150" i="43"/>
  <c r="W1272" i="72" s="1"/>
  <c r="W149" i="43"/>
  <c r="W1271" i="72" s="1"/>
  <c r="W148" i="43"/>
  <c r="W1270" i="72" s="1"/>
  <c r="W147" i="43"/>
  <c r="W1269" i="72" s="1"/>
  <c r="W146" i="43"/>
  <c r="W1268" i="72" s="1"/>
  <c r="W145" i="43"/>
  <c r="W1267" i="72" s="1"/>
  <c r="W144" i="43"/>
  <c r="W1266" i="72" s="1"/>
  <c r="W143" i="43"/>
  <c r="W1265" i="72" s="1"/>
  <c r="W142" i="43"/>
  <c r="W1264" i="72" s="1"/>
  <c r="W141" i="43"/>
  <c r="W1263" i="72" s="1"/>
  <c r="W140" i="43"/>
  <c r="W139" i="43"/>
  <c r="W138" i="43"/>
  <c r="W137" i="43"/>
  <c r="W136" i="43"/>
  <c r="W135" i="43"/>
  <c r="W134" i="43"/>
  <c r="W133" i="43"/>
  <c r="W132" i="43"/>
  <c r="W131" i="43"/>
  <c r="W130" i="43"/>
  <c r="W129" i="43"/>
  <c r="W128" i="43"/>
  <c r="W127" i="43"/>
  <c r="W126" i="43"/>
  <c r="W125" i="43"/>
  <c r="W124" i="43"/>
  <c r="W123" i="43"/>
  <c r="W122" i="43"/>
  <c r="W121" i="43"/>
  <c r="W120" i="43"/>
  <c r="W119" i="43"/>
  <c r="W118" i="43"/>
  <c r="W117" i="43"/>
  <c r="W116" i="43"/>
  <c r="W115" i="43"/>
  <c r="W114" i="43"/>
  <c r="W113" i="43"/>
  <c r="W112" i="43"/>
  <c r="W111" i="43"/>
  <c r="W110" i="43"/>
  <c r="W109" i="43"/>
  <c r="W108" i="43"/>
  <c r="W107" i="43"/>
  <c r="W106" i="43"/>
  <c r="W105" i="43"/>
  <c r="W104" i="43"/>
  <c r="W103" i="43"/>
  <c r="W102" i="43"/>
  <c r="W101" i="43"/>
  <c r="W100" i="43"/>
  <c r="W99" i="43"/>
  <c r="W98" i="43"/>
  <c r="W97" i="43"/>
  <c r="W96" i="43"/>
  <c r="W95" i="43"/>
  <c r="W94" i="43"/>
  <c r="W93" i="43"/>
  <c r="W92" i="43"/>
  <c r="W91" i="43"/>
  <c r="W90" i="43"/>
  <c r="W89" i="43"/>
  <c r="W88" i="43"/>
  <c r="W87" i="43"/>
  <c r="W86" i="43"/>
  <c r="W85" i="43"/>
  <c r="W84" i="43"/>
  <c r="W83" i="43"/>
  <c r="W82" i="43"/>
  <c r="W81" i="43"/>
  <c r="W80" i="43"/>
  <c r="W79" i="43"/>
  <c r="W78" i="43"/>
  <c r="W77" i="43"/>
  <c r="W76" i="43"/>
  <c r="W75" i="43"/>
  <c r="W74" i="43"/>
  <c r="W73" i="43"/>
  <c r="W72" i="43"/>
  <c r="W71" i="43"/>
  <c r="W70" i="43"/>
  <c r="W69" i="43"/>
  <c r="W68" i="43"/>
  <c r="W67" i="43"/>
  <c r="W66" i="43"/>
  <c r="W65" i="43"/>
  <c r="W64" i="43"/>
  <c r="W63" i="43"/>
  <c r="W62" i="43"/>
  <c r="W61" i="43"/>
  <c r="W60" i="43"/>
  <c r="W59" i="43"/>
  <c r="W58" i="43"/>
  <c r="W57" i="43"/>
  <c r="W56" i="43"/>
  <c r="W55" i="43"/>
  <c r="W54" i="43"/>
  <c r="W53" i="43"/>
  <c r="W52" i="43"/>
  <c r="W51" i="43"/>
  <c r="W50" i="43"/>
  <c r="W49" i="43"/>
  <c r="W48" i="43"/>
  <c r="W47" i="43"/>
  <c r="W46" i="43"/>
  <c r="W45" i="43"/>
  <c r="W44" i="43"/>
  <c r="W43" i="43"/>
  <c r="W42" i="43"/>
  <c r="W41" i="43"/>
  <c r="W40" i="43"/>
  <c r="W39" i="43"/>
  <c r="W38" i="43"/>
  <c r="W37" i="43"/>
  <c r="W36" i="43"/>
  <c r="W35" i="43"/>
  <c r="W34" i="43"/>
  <c r="W33" i="43"/>
  <c r="W32" i="43"/>
  <c r="W31" i="43"/>
  <c r="W30" i="43"/>
  <c r="W29" i="43"/>
  <c r="W28" i="43"/>
  <c r="W27" i="43"/>
  <c r="W26" i="43"/>
  <c r="W25" i="43"/>
  <c r="W24" i="43"/>
  <c r="W23" i="43"/>
  <c r="W22" i="43"/>
  <c r="W21" i="43"/>
  <c r="W20" i="43"/>
  <c r="W19" i="43"/>
  <c r="W18" i="43"/>
  <c r="W17" i="43"/>
  <c r="W16" i="43"/>
  <c r="W15" i="43"/>
  <c r="W14" i="43"/>
  <c r="W13" i="43"/>
  <c r="W12" i="43"/>
  <c r="W11" i="43"/>
  <c r="W10" i="43"/>
  <c r="W9" i="43"/>
  <c r="W8" i="43"/>
  <c r="W7" i="43"/>
  <c r="W6" i="43"/>
  <c r="W5" i="43"/>
  <c r="M157" i="43"/>
  <c r="M1279" i="72" s="1"/>
  <c r="M156" i="43"/>
  <c r="M1278" i="72" s="1"/>
  <c r="M155" i="43"/>
  <c r="M1277" i="72" s="1"/>
  <c r="M154" i="43"/>
  <c r="M1276" i="72" s="1"/>
  <c r="M153" i="43"/>
  <c r="M1275" i="72" s="1"/>
  <c r="M152" i="43"/>
  <c r="M1274" i="72" s="1"/>
  <c r="M151" i="43"/>
  <c r="M1273" i="72" s="1"/>
  <c r="M150" i="43"/>
  <c r="M1272" i="72" s="1"/>
  <c r="M149" i="43"/>
  <c r="M1271" i="72" s="1"/>
  <c r="M148" i="43"/>
  <c r="M1270" i="72" s="1"/>
  <c r="M147" i="43"/>
  <c r="M1269" i="72" s="1"/>
  <c r="M146" i="43"/>
  <c r="M1268" i="72" s="1"/>
  <c r="M145" i="43"/>
  <c r="M1267" i="72" s="1"/>
  <c r="M144" i="43"/>
  <c r="M1266" i="72" s="1"/>
  <c r="M143" i="43"/>
  <c r="M1265" i="72" s="1"/>
  <c r="M142" i="43"/>
  <c r="M1264" i="72" s="1"/>
  <c r="M141" i="43"/>
  <c r="M1263" i="72" s="1"/>
  <c r="M140" i="43"/>
  <c r="M139" i="43"/>
  <c r="M138" i="43"/>
  <c r="M137" i="43"/>
  <c r="M136" i="43"/>
  <c r="M135" i="43"/>
  <c r="M134" i="43"/>
  <c r="M133" i="43"/>
  <c r="M132" i="43"/>
  <c r="M131" i="43"/>
  <c r="M130" i="43"/>
  <c r="M129" i="43"/>
  <c r="M128" i="43"/>
  <c r="M127" i="43"/>
  <c r="M126" i="43"/>
  <c r="M125" i="43"/>
  <c r="M124" i="43"/>
  <c r="M123" i="43"/>
  <c r="M122" i="43"/>
  <c r="M121" i="43"/>
  <c r="M120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60" i="43"/>
  <c r="M59" i="43"/>
  <c r="M58" i="43"/>
  <c r="M57" i="43"/>
  <c r="M56" i="43"/>
  <c r="M55" i="43"/>
  <c r="M54" i="43"/>
  <c r="M53" i="43"/>
  <c r="M52" i="43"/>
  <c r="M51" i="43"/>
  <c r="M50" i="43"/>
  <c r="M49" i="43"/>
  <c r="M48" i="43"/>
  <c r="M47" i="43"/>
  <c r="M46" i="43"/>
  <c r="M45" i="43"/>
  <c r="M44" i="43"/>
  <c r="M43" i="43"/>
  <c r="M42" i="43"/>
  <c r="M41" i="43"/>
  <c r="M40" i="43"/>
  <c r="M39" i="43"/>
  <c r="M38" i="43"/>
  <c r="M37" i="43"/>
  <c r="M36" i="43"/>
  <c r="M35" i="43"/>
  <c r="M34" i="43"/>
  <c r="M33" i="43"/>
  <c r="M32" i="43"/>
  <c r="M31" i="43"/>
  <c r="M30" i="43"/>
  <c r="M29" i="43"/>
  <c r="M28" i="43"/>
  <c r="M27" i="43"/>
  <c r="M26" i="43"/>
  <c r="M25" i="43"/>
  <c r="M24" i="43"/>
  <c r="M23" i="43"/>
  <c r="M22" i="43"/>
  <c r="M21" i="43"/>
  <c r="M20" i="43"/>
  <c r="M19" i="43"/>
  <c r="M18" i="43"/>
  <c r="M17" i="43"/>
  <c r="M16" i="43"/>
  <c r="M15" i="43"/>
  <c r="M14" i="43"/>
  <c r="M13" i="43"/>
  <c r="M11" i="43"/>
  <c r="M10" i="43"/>
  <c r="M9" i="43"/>
  <c r="M8" i="43"/>
  <c r="M7" i="43"/>
  <c r="M6" i="43"/>
  <c r="M5" i="43"/>
  <c r="BU1262" i="72"/>
  <c r="BU1261" i="72"/>
  <c r="BU1260" i="72"/>
  <c r="BU1259" i="72"/>
  <c r="BU1258" i="72"/>
  <c r="BU1257" i="72"/>
  <c r="BU1256" i="72"/>
  <c r="BU1255" i="72"/>
  <c r="BU1254" i="72"/>
  <c r="BU1253" i="72"/>
  <c r="BU1252" i="72"/>
  <c r="BU1251" i="72"/>
  <c r="BU1250" i="72"/>
  <c r="BU1249" i="72"/>
  <c r="BU1248" i="72"/>
  <c r="BU1247" i="72"/>
  <c r="BU1246" i="72"/>
  <c r="BU1245" i="72"/>
  <c r="BU1244" i="72"/>
  <c r="BU1243" i="72"/>
  <c r="BU1242" i="72"/>
  <c r="BU1241" i="72"/>
  <c r="BU1240" i="72"/>
  <c r="BU1239" i="72"/>
  <c r="BU1238" i="72"/>
  <c r="BU1237" i="72"/>
  <c r="BU1236" i="72"/>
  <c r="BU1235" i="72"/>
  <c r="BU1234" i="72"/>
  <c r="BU1233" i="72"/>
  <c r="BU1232" i="72"/>
  <c r="BU1231" i="72"/>
  <c r="BU1230" i="72"/>
  <c r="BU1229" i="72"/>
  <c r="BU1228" i="72"/>
  <c r="BU1227" i="72"/>
  <c r="BU1226" i="72"/>
  <c r="BU1225" i="72"/>
  <c r="BU1224" i="72"/>
  <c r="BU1223" i="72"/>
  <c r="BU1222" i="72"/>
  <c r="BU1221" i="72"/>
  <c r="BU1220" i="72"/>
  <c r="BU1219" i="72"/>
  <c r="BU1218" i="72"/>
  <c r="BU1217" i="72"/>
  <c r="BU1216" i="72"/>
  <c r="BU1215" i="72"/>
  <c r="BU1214" i="72"/>
  <c r="BU1213" i="72"/>
  <c r="BU1212" i="72"/>
  <c r="BU1211" i="72"/>
  <c r="BU1210" i="72"/>
  <c r="BU1209" i="72"/>
  <c r="BU1208" i="72"/>
  <c r="BU1207" i="72"/>
  <c r="BU1206" i="72"/>
  <c r="BU1205" i="72"/>
  <c r="BU1204" i="72"/>
  <c r="BU1203" i="72"/>
  <c r="BU1202" i="72"/>
  <c r="BU1201" i="72"/>
  <c r="BU1200" i="72"/>
  <c r="BU1199" i="72"/>
  <c r="BU1198" i="72"/>
  <c r="BU1197" i="72"/>
  <c r="BU1196" i="72"/>
  <c r="BU1195" i="72"/>
  <c r="BU1194" i="72"/>
  <c r="BU1193" i="72"/>
  <c r="BU1192" i="72"/>
  <c r="BU1191" i="72"/>
  <c r="BU1190" i="72"/>
  <c r="BU1189" i="72"/>
  <c r="BU1188" i="72"/>
  <c r="BU1187" i="72"/>
  <c r="BU1186" i="72"/>
  <c r="BU1185" i="72"/>
  <c r="BU1184" i="72"/>
  <c r="BU1183" i="72"/>
  <c r="BU1182" i="72"/>
  <c r="BU1181" i="72"/>
  <c r="BU1180" i="72"/>
  <c r="BU1179" i="72"/>
  <c r="BU1178" i="72"/>
  <c r="BU1177" i="72"/>
  <c r="BU1176" i="72"/>
  <c r="BU1175" i="72"/>
  <c r="BU1174" i="72"/>
  <c r="BU1173" i="72"/>
  <c r="BU1172" i="72"/>
  <c r="BU1171" i="72"/>
  <c r="BU1170" i="72"/>
  <c r="BU1169" i="72"/>
  <c r="BU1168" i="72"/>
  <c r="BU1167" i="72"/>
  <c r="BU1166" i="72"/>
  <c r="BU1165" i="72"/>
  <c r="BU1164" i="72"/>
  <c r="BU1163" i="72"/>
  <c r="BU1162" i="72"/>
  <c r="BU1161" i="72"/>
  <c r="BU1160" i="72"/>
  <c r="BU1159" i="72"/>
  <c r="BU1158" i="72"/>
  <c r="BU1157" i="72"/>
  <c r="BU1156" i="72"/>
  <c r="BU1155" i="72"/>
  <c r="BU1154" i="72"/>
  <c r="BU1153" i="72"/>
  <c r="BU1152" i="72"/>
  <c r="BU1151" i="72"/>
  <c r="BU1150" i="72"/>
  <c r="BU1149" i="72"/>
  <c r="BU1148" i="72"/>
  <c r="BU1147" i="72"/>
  <c r="BU1146" i="72"/>
  <c r="BU1145" i="72"/>
  <c r="BU1144" i="72"/>
  <c r="BU1143" i="72"/>
  <c r="BU1142" i="72"/>
  <c r="BU1141" i="72"/>
  <c r="BU1140" i="72"/>
  <c r="BU1139" i="72"/>
  <c r="BU1138" i="72"/>
  <c r="BU1137" i="72"/>
  <c r="BU1136" i="72"/>
  <c r="BU1135" i="72"/>
  <c r="BU1134" i="72"/>
  <c r="BU1133" i="72"/>
  <c r="BU1132" i="72"/>
  <c r="BU1131" i="72"/>
  <c r="BU1130" i="72"/>
  <c r="BU1129" i="72"/>
  <c r="BU1128" i="72"/>
  <c r="BU1127" i="72"/>
  <c r="BU1126" i="72"/>
  <c r="BU1125" i="72"/>
  <c r="BU1124" i="72"/>
  <c r="BU1123" i="72"/>
  <c r="BU1122" i="72"/>
  <c r="BU1121" i="72"/>
  <c r="BU1120" i="72"/>
  <c r="BU1119" i="72"/>
  <c r="BU1118" i="72"/>
  <c r="BU1117" i="72"/>
  <c r="BU1116" i="72"/>
  <c r="BU1115" i="72"/>
  <c r="BU1114" i="72"/>
  <c r="BU1113" i="72"/>
  <c r="BU1112" i="72"/>
  <c r="BU1111" i="72"/>
  <c r="BU1110" i="72"/>
  <c r="BU1109" i="72"/>
  <c r="BU1108" i="72"/>
  <c r="BU1107" i="72"/>
  <c r="BU1106" i="72"/>
  <c r="BU1105" i="72"/>
  <c r="BU1104" i="72"/>
  <c r="BU1103" i="72"/>
  <c r="BU1102" i="72"/>
  <c r="BU1101" i="72"/>
  <c r="BU1100" i="72"/>
  <c r="BU1099" i="72"/>
  <c r="BU1098" i="72"/>
  <c r="BU1097" i="72"/>
  <c r="BU1096" i="72"/>
  <c r="BU1095" i="72"/>
  <c r="BU1094" i="72"/>
  <c r="BU1093" i="72"/>
  <c r="BU1092" i="72"/>
  <c r="BU1091" i="72"/>
  <c r="BU1090" i="72"/>
  <c r="BU1089" i="72"/>
  <c r="BU1088" i="72"/>
  <c r="BU1087" i="72"/>
  <c r="BU1086" i="72"/>
  <c r="BU1085" i="72"/>
  <c r="BU1084" i="72"/>
  <c r="BU1083" i="72"/>
  <c r="BU1082" i="72"/>
  <c r="BU1081" i="72"/>
  <c r="BU1080" i="72"/>
  <c r="BU1079" i="72"/>
  <c r="BU1078" i="72"/>
  <c r="BU1077" i="72"/>
  <c r="BU1076" i="72"/>
  <c r="BU1075" i="72"/>
  <c r="BU1074" i="72"/>
  <c r="BU1073" i="72"/>
  <c r="BU1072" i="72"/>
  <c r="BU1071" i="72"/>
  <c r="BU1070" i="72"/>
  <c r="BU1069" i="72"/>
  <c r="BU1068" i="72"/>
  <c r="BU1067" i="72"/>
  <c r="BU1066" i="72"/>
  <c r="BU1065" i="72"/>
  <c r="BU1064" i="72"/>
  <c r="BU1063" i="72"/>
  <c r="BU1062" i="72"/>
  <c r="BU1061" i="72"/>
  <c r="BU1060" i="72"/>
  <c r="BU1059" i="72"/>
  <c r="BU1058" i="72"/>
  <c r="BU1057" i="72"/>
  <c r="BU1056" i="72"/>
  <c r="BU1055" i="72"/>
  <c r="BU1054" i="72"/>
  <c r="BU1053" i="72"/>
  <c r="BU1052" i="72"/>
  <c r="BU1051" i="72"/>
  <c r="BU1050" i="72"/>
  <c r="BU1049" i="72"/>
  <c r="BU1048" i="72"/>
  <c r="BU1047" i="72"/>
  <c r="BU1046" i="72"/>
  <c r="BU1045" i="72"/>
  <c r="BU1044" i="72"/>
  <c r="BU1043" i="72"/>
  <c r="BU1042" i="72"/>
  <c r="BU1041" i="72"/>
  <c r="BU1040" i="72"/>
  <c r="BU1039" i="72"/>
  <c r="BU1038" i="72"/>
  <c r="BU1037" i="72"/>
  <c r="BU1036" i="72"/>
  <c r="BU1035" i="72"/>
  <c r="BU1034" i="72"/>
  <c r="BU1033" i="72"/>
  <c r="BU1032" i="72"/>
  <c r="BU1031" i="72"/>
  <c r="BU1030" i="72"/>
  <c r="BU1029" i="72"/>
  <c r="BU1028" i="72"/>
  <c r="BU1027" i="72"/>
  <c r="BU1026" i="72"/>
  <c r="BU1025" i="72"/>
  <c r="BU1024" i="72"/>
  <c r="BU1023" i="72"/>
  <c r="BU1022" i="72"/>
  <c r="BU1021" i="72"/>
  <c r="BU1020" i="72"/>
  <c r="BU1019" i="72"/>
  <c r="BU1018" i="72"/>
  <c r="BU1017" i="72"/>
  <c r="BU1016" i="72"/>
  <c r="BU1015" i="72"/>
  <c r="BU1014" i="72"/>
  <c r="BU1013" i="72"/>
  <c r="BU1012" i="72"/>
  <c r="BU1011" i="72"/>
  <c r="BU1010" i="72"/>
  <c r="BU1009" i="72"/>
  <c r="BU1008" i="72"/>
  <c r="BU1007" i="72"/>
  <c r="BU1006" i="72"/>
  <c r="BU1005" i="72"/>
  <c r="BU1004" i="72"/>
  <c r="BU1003" i="72"/>
  <c r="BU1002" i="72"/>
  <c r="BU1001" i="72"/>
  <c r="BU1000" i="72"/>
  <c r="BU999" i="72"/>
  <c r="BU998" i="72"/>
  <c r="BU997" i="72"/>
  <c r="BU996" i="72"/>
  <c r="BU995" i="72"/>
  <c r="BU994" i="72"/>
  <c r="BU993" i="72"/>
  <c r="BU992" i="72"/>
  <c r="BU991" i="72"/>
  <c r="BU990" i="72"/>
  <c r="BU989" i="72"/>
  <c r="BU988" i="72"/>
  <c r="BU987" i="72"/>
  <c r="BU986" i="72"/>
  <c r="BU985" i="72"/>
  <c r="BU984" i="72"/>
  <c r="BU983" i="72"/>
  <c r="BU982" i="72"/>
  <c r="BU981" i="72"/>
  <c r="BU980" i="72"/>
  <c r="BU979" i="72"/>
  <c r="BU978" i="72"/>
  <c r="BU977" i="72"/>
  <c r="BU976" i="72"/>
  <c r="BU975" i="72"/>
  <c r="BU974" i="72"/>
  <c r="BU973" i="72"/>
  <c r="BU972" i="72"/>
  <c r="BU971" i="72"/>
  <c r="BU970" i="72"/>
  <c r="BU969" i="72"/>
  <c r="BU968" i="72"/>
  <c r="BU967" i="72"/>
  <c r="BU966" i="72"/>
  <c r="BU965" i="72"/>
  <c r="BU964" i="72"/>
  <c r="BU963" i="72"/>
  <c r="BU962" i="72"/>
  <c r="BU961" i="72"/>
  <c r="BU960" i="72"/>
  <c r="BU959" i="72"/>
  <c r="BU958" i="72"/>
  <c r="BU957" i="72"/>
  <c r="BU956" i="72"/>
  <c r="BU955" i="72"/>
  <c r="BU954" i="72"/>
  <c r="BU953" i="72"/>
  <c r="BU952" i="72"/>
  <c r="BU951" i="72"/>
  <c r="BU950" i="72"/>
  <c r="BU949" i="72"/>
  <c r="BU948" i="72"/>
  <c r="BU947" i="72"/>
  <c r="BU946" i="72"/>
  <c r="BU945" i="72"/>
  <c r="BU944" i="72"/>
  <c r="BU943" i="72"/>
  <c r="BU942" i="72"/>
  <c r="BU941" i="72"/>
  <c r="BU940" i="72"/>
  <c r="BU939" i="72"/>
  <c r="BU938" i="72"/>
  <c r="BU937" i="72"/>
  <c r="BU936" i="72"/>
  <c r="BU935" i="72"/>
  <c r="BU934" i="72"/>
  <c r="BU933" i="72"/>
  <c r="BU932" i="72"/>
  <c r="BU931" i="72"/>
  <c r="BU930" i="72"/>
  <c r="BU929" i="72"/>
  <c r="BU928" i="72"/>
  <c r="BU927" i="72"/>
  <c r="BU926" i="72"/>
  <c r="BU925" i="72"/>
  <c r="BU924" i="72"/>
  <c r="BU923" i="72"/>
  <c r="BU922" i="72"/>
  <c r="BU921" i="72"/>
  <c r="BU920" i="72"/>
  <c r="BU919" i="72"/>
  <c r="BU918" i="72"/>
  <c r="BU917" i="72"/>
  <c r="BU916" i="72"/>
  <c r="BU915" i="72"/>
  <c r="BU914" i="72"/>
  <c r="BU913" i="72"/>
  <c r="BU912" i="72"/>
  <c r="BU911" i="72"/>
  <c r="BU910" i="72"/>
  <c r="BU909" i="72"/>
  <c r="BU908" i="72"/>
  <c r="BU907" i="72"/>
  <c r="BU906" i="72"/>
  <c r="BU905" i="72"/>
  <c r="BU904" i="72"/>
  <c r="BU903" i="72"/>
  <c r="BU902" i="72"/>
  <c r="BU901" i="72"/>
  <c r="BU900" i="72"/>
  <c r="BU899" i="72"/>
  <c r="BU898" i="72"/>
  <c r="BU897" i="72"/>
  <c r="BU896" i="72"/>
  <c r="BU895" i="72"/>
  <c r="BU894" i="72"/>
  <c r="BU893" i="72"/>
  <c r="BU892" i="72"/>
  <c r="BU891" i="72"/>
  <c r="BU890" i="72"/>
  <c r="BU889" i="72"/>
  <c r="BU888" i="72"/>
  <c r="BU887" i="72"/>
  <c r="BU886" i="72"/>
  <c r="BU885" i="72"/>
  <c r="BU884" i="72"/>
  <c r="BU883" i="72"/>
  <c r="BU882" i="72"/>
  <c r="BU881" i="72"/>
  <c r="BU880" i="72"/>
  <c r="BU879" i="72"/>
  <c r="BU878" i="72"/>
  <c r="BU877" i="72"/>
  <c r="BU876" i="72"/>
  <c r="BU875" i="72"/>
  <c r="BU874" i="72"/>
  <c r="BU873" i="72"/>
  <c r="BU872" i="72"/>
  <c r="BU871" i="72"/>
  <c r="BU870" i="72"/>
  <c r="BU869" i="72"/>
  <c r="BU868" i="72"/>
  <c r="BU867" i="72"/>
  <c r="BU866" i="72"/>
  <c r="BU865" i="72"/>
  <c r="BU864" i="72"/>
  <c r="BU863" i="72"/>
  <c r="BU862" i="72"/>
  <c r="BU861" i="72"/>
  <c r="BU860" i="72"/>
  <c r="BU859" i="72"/>
  <c r="BU858" i="72"/>
  <c r="BU857" i="72"/>
  <c r="BU856" i="72"/>
  <c r="BU855" i="72"/>
  <c r="BU854" i="72"/>
  <c r="BU853" i="72"/>
  <c r="BU852" i="72"/>
  <c r="BU851" i="72"/>
  <c r="BU850" i="72"/>
  <c r="BU849" i="72"/>
  <c r="BU848" i="72"/>
  <c r="BU847" i="72"/>
  <c r="BU846" i="72"/>
  <c r="BU845" i="72"/>
  <c r="BU844" i="72"/>
  <c r="BU843" i="72"/>
  <c r="BU842" i="72"/>
  <c r="BU841" i="72"/>
  <c r="BU840" i="72"/>
  <c r="BU839" i="72"/>
  <c r="BU838" i="72"/>
  <c r="BU837" i="72"/>
  <c r="BU836" i="72"/>
  <c r="BU835" i="72"/>
  <c r="BU834" i="72"/>
  <c r="BU833" i="72"/>
  <c r="BU832" i="72"/>
  <c r="BU831" i="72"/>
  <c r="BU830" i="72"/>
  <c r="BU829" i="72"/>
  <c r="BU828" i="72"/>
  <c r="BU827" i="72"/>
  <c r="BU826" i="72"/>
  <c r="BU825" i="72"/>
  <c r="BU824" i="72"/>
  <c r="BU823" i="72"/>
  <c r="BU822" i="72"/>
  <c r="BU821" i="72"/>
  <c r="BU820" i="72"/>
  <c r="BU819" i="72"/>
  <c r="BU818" i="72"/>
  <c r="BU817" i="72"/>
  <c r="BU816" i="72"/>
  <c r="BU815" i="72"/>
  <c r="BU814" i="72"/>
  <c r="BU813" i="72"/>
  <c r="BU812" i="72"/>
  <c r="BU811" i="72"/>
  <c r="BU810" i="72"/>
  <c r="BU809" i="72"/>
  <c r="BU808" i="72"/>
  <c r="BU807" i="72"/>
  <c r="BU806" i="72"/>
  <c r="BU805" i="72"/>
  <c r="BU804" i="72"/>
  <c r="BU803" i="72"/>
  <c r="BU802" i="72"/>
  <c r="BU801" i="72"/>
  <c r="BU800" i="72"/>
  <c r="BU799" i="72"/>
  <c r="BU798" i="72"/>
  <c r="BU797" i="72"/>
  <c r="BU796" i="72"/>
  <c r="BU795" i="72"/>
  <c r="BU794" i="72"/>
  <c r="BU793" i="72"/>
  <c r="BU792" i="72"/>
  <c r="BU791" i="72"/>
  <c r="BU790" i="72"/>
  <c r="BU789" i="72"/>
  <c r="BU788" i="72"/>
  <c r="BU787" i="72"/>
  <c r="BU786" i="72"/>
  <c r="BU785" i="72"/>
  <c r="BU784" i="72"/>
  <c r="BU783" i="72"/>
  <c r="BU782" i="72"/>
  <c r="BU781" i="72"/>
  <c r="BU780" i="72"/>
  <c r="BU779" i="72"/>
  <c r="BU778" i="72"/>
  <c r="BU777" i="72"/>
  <c r="BU776" i="72"/>
  <c r="BU775" i="72"/>
  <c r="BU774" i="72"/>
  <c r="BU773" i="72"/>
  <c r="BU772" i="72"/>
  <c r="BU771" i="72"/>
  <c r="BU770" i="72"/>
  <c r="BU769" i="72"/>
  <c r="BU768" i="72"/>
  <c r="BU767" i="72"/>
  <c r="BU766" i="72"/>
  <c r="BU765" i="72"/>
  <c r="BU764" i="72"/>
  <c r="BU763" i="72"/>
  <c r="BU762" i="72"/>
  <c r="BU761" i="72"/>
  <c r="BU760" i="72"/>
  <c r="BU759" i="72"/>
  <c r="BU758" i="72"/>
  <c r="BU757" i="72"/>
  <c r="BU756" i="72"/>
  <c r="BU755" i="72"/>
  <c r="BU754" i="72"/>
  <c r="BU753" i="72"/>
  <c r="BU752" i="72"/>
  <c r="BU751" i="72"/>
  <c r="BU750" i="72"/>
  <c r="BU749" i="72"/>
  <c r="BU748" i="72"/>
  <c r="BU747" i="72"/>
  <c r="BU746" i="72"/>
  <c r="BU745" i="72"/>
  <c r="BU744" i="72"/>
  <c r="BU743" i="72"/>
  <c r="BU742" i="72"/>
  <c r="BU741" i="72"/>
  <c r="BU740" i="72"/>
  <c r="BU739" i="72"/>
  <c r="BU738" i="72"/>
  <c r="BU737" i="72"/>
  <c r="BU736" i="72"/>
  <c r="BU735" i="72"/>
  <c r="BU734" i="72"/>
  <c r="BU733" i="72"/>
  <c r="BU732" i="72"/>
  <c r="BU731" i="72"/>
  <c r="BU730" i="72"/>
  <c r="BU729" i="72"/>
  <c r="BU728" i="72"/>
  <c r="BU727" i="72"/>
  <c r="BU726" i="72"/>
  <c r="BU725" i="72"/>
  <c r="BU724" i="72"/>
  <c r="BU723" i="72"/>
  <c r="BU722" i="72"/>
  <c r="BU721" i="72"/>
  <c r="BU720" i="72"/>
  <c r="BU719" i="72"/>
  <c r="BU718" i="72"/>
  <c r="BU717" i="72"/>
  <c r="BU716" i="72"/>
  <c r="BU715" i="72"/>
  <c r="BU714" i="72"/>
  <c r="BU713" i="72"/>
  <c r="BU712" i="72"/>
  <c r="BU711" i="72"/>
  <c r="BU710" i="72"/>
  <c r="BU709" i="72"/>
  <c r="BU708" i="72"/>
  <c r="BU707" i="72"/>
  <c r="BU706" i="72"/>
  <c r="BU705" i="72"/>
  <c r="BU704" i="72"/>
  <c r="BU703" i="72"/>
  <c r="BU702" i="72"/>
  <c r="BU701" i="72"/>
  <c r="BU700" i="72"/>
  <c r="BU699" i="72"/>
  <c r="BU698" i="72"/>
  <c r="BU697" i="72"/>
  <c r="BU696" i="72"/>
  <c r="BU695" i="72"/>
  <c r="BU694" i="72"/>
  <c r="BU693" i="72"/>
  <c r="BU692" i="72"/>
  <c r="BU691" i="72"/>
  <c r="BU690" i="72"/>
  <c r="BU689" i="72"/>
  <c r="BU688" i="72"/>
  <c r="BU687" i="72"/>
  <c r="BU686" i="72"/>
  <c r="BU685" i="72"/>
  <c r="BU684" i="72"/>
  <c r="BU683" i="72"/>
  <c r="BU682" i="72"/>
  <c r="BU681" i="72"/>
  <c r="BU680" i="72"/>
  <c r="BU679" i="72"/>
  <c r="BU678" i="72"/>
  <c r="BU677" i="72"/>
  <c r="BU676" i="72"/>
  <c r="BU675" i="72"/>
  <c r="BU674" i="72"/>
  <c r="BU673" i="72"/>
  <c r="BU672" i="72"/>
  <c r="BU671" i="72"/>
  <c r="BU670" i="72"/>
  <c r="BU669" i="72"/>
  <c r="BU668" i="72"/>
  <c r="BU667" i="72"/>
  <c r="BU666" i="72"/>
  <c r="BU665" i="72"/>
  <c r="BU664" i="72"/>
  <c r="BU663" i="72"/>
  <c r="BU662" i="72"/>
  <c r="BU661" i="72"/>
  <c r="BU660" i="72"/>
  <c r="BU659" i="72"/>
  <c r="BU658" i="72"/>
  <c r="BU657" i="72"/>
  <c r="BU656" i="72"/>
  <c r="BU655" i="72"/>
  <c r="BU654" i="72"/>
  <c r="BU653" i="72"/>
  <c r="BU652" i="72"/>
  <c r="BU651" i="72"/>
  <c r="BU650" i="72"/>
  <c r="BU649" i="72"/>
  <c r="BU648" i="72"/>
  <c r="BU647" i="72"/>
  <c r="BU646" i="72"/>
  <c r="BU645" i="72"/>
  <c r="BU644" i="72"/>
  <c r="BU643" i="72"/>
  <c r="BU642" i="72"/>
  <c r="BU641" i="72"/>
  <c r="BU640" i="72"/>
  <c r="BU639" i="72"/>
  <c r="BU638" i="72"/>
  <c r="BU637" i="72"/>
  <c r="BU636" i="72"/>
  <c r="BU635" i="72"/>
  <c r="BU634" i="72"/>
  <c r="BU633" i="72"/>
  <c r="BU632" i="72"/>
  <c r="BU631" i="72"/>
  <c r="BU630" i="72"/>
  <c r="BU629" i="72"/>
  <c r="BU628" i="72"/>
  <c r="BU627" i="72"/>
  <c r="BU626" i="72"/>
  <c r="BU625" i="72"/>
  <c r="BU624" i="72"/>
  <c r="BU623" i="72"/>
  <c r="BU622" i="72"/>
  <c r="BU621" i="72"/>
  <c r="BU620" i="72"/>
  <c r="BU619" i="72"/>
  <c r="BU618" i="72"/>
  <c r="BU617" i="72"/>
  <c r="BU616" i="72"/>
  <c r="BU615" i="72"/>
  <c r="BU614" i="72"/>
  <c r="BU613" i="72"/>
  <c r="BU612" i="72"/>
  <c r="BU611" i="72"/>
  <c r="BU610" i="72"/>
  <c r="BU609" i="72"/>
  <c r="BU608" i="72"/>
  <c r="BU607" i="72"/>
  <c r="BU606" i="72"/>
  <c r="BU605" i="72"/>
  <c r="BU604" i="72"/>
  <c r="BU603" i="72"/>
  <c r="BU602" i="72"/>
  <c r="BU601" i="72"/>
  <c r="BU600" i="72"/>
  <c r="BU599" i="72"/>
  <c r="BU598" i="72"/>
  <c r="BU597" i="72"/>
  <c r="BU596" i="72"/>
  <c r="BU595" i="72"/>
  <c r="BU594" i="72"/>
  <c r="BU593" i="72"/>
  <c r="BU592" i="72"/>
  <c r="BU591" i="72"/>
  <c r="BU590" i="72"/>
  <c r="BU589" i="72"/>
  <c r="BU588" i="72"/>
  <c r="BU587" i="72"/>
  <c r="BU586" i="72"/>
  <c r="BU585" i="72"/>
  <c r="BU584" i="72"/>
  <c r="BU583" i="72"/>
  <c r="BU582" i="72"/>
  <c r="BU581" i="72"/>
  <c r="BU580" i="72"/>
  <c r="BU579" i="72"/>
  <c r="BU578" i="72"/>
  <c r="BU577" i="72"/>
  <c r="BU576" i="72"/>
  <c r="BU575" i="72"/>
  <c r="BU574" i="72"/>
  <c r="BU573" i="72"/>
  <c r="BU572" i="72"/>
  <c r="BU571" i="72"/>
  <c r="BU570" i="72"/>
  <c r="BU569" i="72"/>
  <c r="BU568" i="72"/>
  <c r="BU567" i="72"/>
  <c r="BU566" i="72"/>
  <c r="BU565" i="72"/>
  <c r="BU564" i="72"/>
  <c r="BU563" i="72"/>
  <c r="BU562" i="72"/>
  <c r="BU561" i="72"/>
  <c r="BU560" i="72"/>
  <c r="BU559" i="72"/>
  <c r="BU558" i="72"/>
  <c r="BU557" i="72"/>
  <c r="BU556" i="72"/>
  <c r="BU555" i="72"/>
  <c r="BU554" i="72"/>
  <c r="BU553" i="72"/>
  <c r="BU552" i="72"/>
  <c r="BU551" i="72"/>
  <c r="BU550" i="72"/>
  <c r="BU549" i="72"/>
  <c r="BU548" i="72"/>
  <c r="BU547" i="72"/>
  <c r="BU546" i="72"/>
  <c r="BU545" i="72"/>
  <c r="BU544" i="72"/>
  <c r="BU543" i="72"/>
  <c r="BU542" i="72"/>
  <c r="BU541" i="72"/>
  <c r="BU540" i="72"/>
  <c r="BU539" i="72"/>
  <c r="BU538" i="72"/>
  <c r="BU537" i="72"/>
  <c r="BU536" i="72"/>
  <c r="BU535" i="72"/>
  <c r="BU534" i="72"/>
  <c r="BU533" i="72"/>
  <c r="BU532" i="72"/>
  <c r="BU531" i="72"/>
  <c r="BU530" i="72"/>
  <c r="BU529" i="72"/>
  <c r="BU528" i="72"/>
  <c r="BU527" i="72"/>
  <c r="BU526" i="72"/>
  <c r="BU525" i="72"/>
  <c r="BU524" i="72"/>
  <c r="BU523" i="72"/>
  <c r="BU522" i="72"/>
  <c r="BU521" i="72"/>
  <c r="BU520" i="72"/>
  <c r="BU519" i="72"/>
  <c r="BU518" i="72"/>
  <c r="BU517" i="72"/>
  <c r="BU516" i="72"/>
  <c r="BU515" i="72"/>
  <c r="BU514" i="72"/>
  <c r="BU513" i="72"/>
  <c r="BU512" i="72"/>
  <c r="BU511" i="72"/>
  <c r="BU510" i="72"/>
  <c r="BU509" i="72"/>
  <c r="BU508" i="72"/>
  <c r="BU507" i="72"/>
  <c r="BU506" i="72"/>
  <c r="BU505" i="72"/>
  <c r="BU504" i="72"/>
  <c r="BU503" i="72"/>
  <c r="BU502" i="72"/>
  <c r="BU501" i="72"/>
  <c r="BU500" i="72"/>
  <c r="BU499" i="72"/>
  <c r="BU498" i="72"/>
  <c r="BU497" i="72"/>
  <c r="BU496" i="72"/>
  <c r="BU495" i="72"/>
  <c r="BU494" i="72"/>
  <c r="BU493" i="72"/>
  <c r="BU492" i="72"/>
  <c r="BU491" i="72"/>
  <c r="BU490" i="72"/>
  <c r="BU489" i="72"/>
  <c r="BU488" i="72"/>
  <c r="BU487" i="72"/>
  <c r="BU486" i="72"/>
  <c r="BU485" i="72"/>
  <c r="BU484" i="72"/>
  <c r="BU483" i="72"/>
  <c r="BU482" i="72"/>
  <c r="BU481" i="72"/>
  <c r="BU480" i="72"/>
  <c r="BU479" i="72"/>
  <c r="BU478" i="72"/>
  <c r="BU477" i="72"/>
  <c r="BU476" i="72"/>
  <c r="BU475" i="72"/>
  <c r="BU474" i="72"/>
  <c r="BU473" i="72"/>
  <c r="BU472" i="72"/>
  <c r="BU471" i="72"/>
  <c r="BU470" i="72"/>
  <c r="BU469" i="72"/>
  <c r="BU468" i="72"/>
  <c r="BU467" i="72"/>
  <c r="BU466" i="72"/>
  <c r="BU465" i="72"/>
  <c r="BU464" i="72"/>
  <c r="BU463" i="72"/>
  <c r="BU462" i="72"/>
  <c r="BU461" i="72"/>
  <c r="BU460" i="72"/>
  <c r="BU459" i="72"/>
  <c r="BU458" i="72"/>
  <c r="BU457" i="72"/>
  <c r="BU456" i="72"/>
  <c r="BU455" i="72"/>
  <c r="BU454" i="72"/>
  <c r="BU453" i="72"/>
  <c r="BU452" i="72"/>
  <c r="BU451" i="72"/>
  <c r="BU450" i="72"/>
  <c r="BU449" i="72"/>
  <c r="BU448" i="72"/>
  <c r="BU447" i="72"/>
  <c r="BU446" i="72"/>
  <c r="BU445" i="72"/>
  <c r="BU444" i="72"/>
  <c r="BU443" i="72"/>
  <c r="BU442" i="72"/>
  <c r="BU441" i="72"/>
  <c r="BU440" i="72"/>
  <c r="BU439" i="72"/>
  <c r="BU438" i="72"/>
  <c r="BU437" i="72"/>
  <c r="BU436" i="72"/>
  <c r="BU435" i="72"/>
  <c r="BU434" i="72"/>
  <c r="BU433" i="72"/>
  <c r="BU432" i="72"/>
  <c r="BU431" i="72"/>
  <c r="BU430" i="72"/>
  <c r="BU429" i="72"/>
  <c r="BU428" i="72"/>
  <c r="BU427" i="72"/>
  <c r="BU426" i="72"/>
  <c r="BU425" i="72"/>
  <c r="BU424" i="72"/>
  <c r="BU423" i="72"/>
  <c r="BU422" i="72"/>
  <c r="BU421" i="72"/>
  <c r="BU420" i="72"/>
  <c r="BU419" i="72"/>
  <c r="BU418" i="72"/>
  <c r="BU417" i="72"/>
  <c r="BU416" i="72"/>
  <c r="BU415" i="72"/>
  <c r="BU414" i="72"/>
  <c r="BU413" i="72"/>
  <c r="BU412" i="72"/>
  <c r="BU411" i="72"/>
  <c r="BU410" i="72"/>
  <c r="BU409" i="72"/>
  <c r="BU408" i="72"/>
  <c r="BU407" i="72"/>
  <c r="BU406" i="72"/>
  <c r="BU405" i="72"/>
  <c r="BU404" i="72"/>
  <c r="BU403" i="72"/>
  <c r="BU402" i="72"/>
  <c r="BU401" i="72"/>
  <c r="BU400" i="72"/>
  <c r="BU399" i="72"/>
  <c r="BU398" i="72"/>
  <c r="BU397" i="72"/>
  <c r="BU396" i="72"/>
  <c r="BU395" i="72"/>
  <c r="BU394" i="72"/>
  <c r="BU393" i="72"/>
  <c r="BU392" i="72"/>
  <c r="BU391" i="72"/>
  <c r="BU390" i="72"/>
  <c r="BU389" i="72"/>
  <c r="BU388" i="72"/>
  <c r="BU387" i="72"/>
  <c r="BU386" i="72"/>
  <c r="BU385" i="72"/>
  <c r="BU384" i="72"/>
  <c r="BU383" i="72"/>
  <c r="BU382" i="72"/>
  <c r="BU381" i="72"/>
  <c r="BU380" i="72"/>
  <c r="BU379" i="72"/>
  <c r="BU378" i="72"/>
  <c r="BU377" i="72"/>
  <c r="BU376" i="72"/>
  <c r="BU375" i="72"/>
  <c r="BU374" i="72"/>
  <c r="BU373" i="72"/>
  <c r="BU372" i="72"/>
  <c r="BU371" i="72"/>
  <c r="BU370" i="72"/>
  <c r="BU369" i="72"/>
  <c r="BU368" i="72"/>
  <c r="BU367" i="72"/>
  <c r="BU366" i="72"/>
  <c r="BU365" i="72"/>
  <c r="BU364" i="72"/>
  <c r="BU363" i="72"/>
  <c r="BU362" i="72"/>
  <c r="BU361" i="72"/>
  <c r="BU360" i="72"/>
  <c r="BU359" i="72"/>
  <c r="BU358" i="72"/>
  <c r="BU357" i="72"/>
  <c r="BU356" i="72"/>
  <c r="BU355" i="72"/>
  <c r="BU354" i="72"/>
  <c r="BU353" i="72"/>
  <c r="BU352" i="72"/>
  <c r="BU351" i="72"/>
  <c r="BU350" i="72"/>
  <c r="BU349" i="72"/>
  <c r="BU348" i="72"/>
  <c r="BU347" i="72"/>
  <c r="BU346" i="72"/>
  <c r="BU345" i="72"/>
  <c r="BU344" i="72"/>
  <c r="BU343" i="72"/>
  <c r="BU342" i="72"/>
  <c r="BU341" i="72"/>
  <c r="BU340" i="72"/>
  <c r="BU339" i="72"/>
  <c r="BU338" i="72"/>
  <c r="BU337" i="72"/>
  <c r="BU336" i="72"/>
  <c r="BU335" i="72"/>
  <c r="BU334" i="72"/>
  <c r="BU333" i="72"/>
  <c r="BU332" i="72"/>
  <c r="BU331" i="72"/>
  <c r="BU330" i="72"/>
  <c r="BU329" i="72"/>
  <c r="BU328" i="72"/>
  <c r="BU327" i="72"/>
  <c r="BU326" i="72"/>
  <c r="BU325" i="72"/>
  <c r="BU324" i="72"/>
  <c r="BU323" i="72"/>
  <c r="BU322" i="72"/>
  <c r="BU321" i="72"/>
  <c r="BU320" i="72"/>
  <c r="BU319" i="72"/>
  <c r="BU318" i="72"/>
  <c r="BU317" i="72"/>
  <c r="BU316" i="72"/>
  <c r="BU315" i="72"/>
  <c r="BU314" i="72"/>
  <c r="BU313" i="72"/>
  <c r="BU312" i="72"/>
  <c r="BU311" i="72"/>
  <c r="BU310" i="72"/>
  <c r="BU309" i="72"/>
  <c r="BU308" i="72"/>
  <c r="BU307" i="72"/>
  <c r="BU306" i="72"/>
  <c r="BU305" i="72"/>
  <c r="BU304" i="72"/>
  <c r="BU303" i="72"/>
  <c r="BU302" i="72"/>
  <c r="BU301" i="72"/>
  <c r="BU300" i="72"/>
  <c r="BU299" i="72"/>
  <c r="BU298" i="72"/>
  <c r="BU297" i="72"/>
  <c r="BU296" i="72"/>
  <c r="BU295" i="72"/>
  <c r="BU294" i="72"/>
  <c r="BU293" i="72"/>
  <c r="BU292" i="72"/>
  <c r="BU291" i="72"/>
  <c r="BU290" i="72"/>
  <c r="BU289" i="72"/>
  <c r="BU288" i="72"/>
  <c r="BU287" i="72"/>
  <c r="BU286" i="72"/>
  <c r="BU285" i="72"/>
  <c r="BU284" i="72"/>
  <c r="BU283" i="72"/>
  <c r="BU282" i="72"/>
  <c r="BU281" i="72"/>
  <c r="BU280" i="72"/>
  <c r="BU279" i="72"/>
  <c r="BU278" i="72"/>
  <c r="BU277" i="72"/>
  <c r="BU276" i="72"/>
  <c r="BU275" i="72"/>
  <c r="BU274" i="72"/>
  <c r="BU273" i="72"/>
  <c r="BU272" i="72"/>
  <c r="BU271" i="72"/>
  <c r="BU270" i="72"/>
  <c r="BU269" i="72"/>
  <c r="BU268" i="72"/>
  <c r="BU267" i="72"/>
  <c r="BU266" i="72"/>
  <c r="BU265" i="72"/>
  <c r="BU264" i="72"/>
  <c r="BU263" i="72"/>
  <c r="BU262" i="72"/>
  <c r="BU261" i="72"/>
  <c r="BU260" i="72"/>
  <c r="BU259" i="72"/>
  <c r="BU258" i="72"/>
  <c r="BU257" i="72"/>
  <c r="BU256" i="72"/>
  <c r="BU255" i="72"/>
  <c r="BU254" i="72"/>
  <c r="BU253" i="72"/>
  <c r="BU252" i="72"/>
  <c r="BU251" i="72"/>
  <c r="BU250" i="72"/>
  <c r="BU249" i="72"/>
  <c r="BU248" i="72"/>
  <c r="BU247" i="72"/>
  <c r="BU246" i="72"/>
  <c r="BU245" i="72"/>
  <c r="BU244" i="72"/>
  <c r="BU243" i="72"/>
  <c r="BU242" i="72"/>
  <c r="BU241" i="72"/>
  <c r="BU240" i="72"/>
  <c r="BU239" i="72"/>
  <c r="BU238" i="72"/>
  <c r="BU237" i="72"/>
  <c r="BU236" i="72"/>
  <c r="BU235" i="72"/>
  <c r="BU234" i="72"/>
  <c r="BU233" i="72"/>
  <c r="BU232" i="72"/>
  <c r="BU231" i="72"/>
  <c r="BU230" i="72"/>
  <c r="BU229" i="72"/>
  <c r="BU228" i="72"/>
  <c r="BU227" i="72"/>
  <c r="BU226" i="72"/>
  <c r="BU225" i="72"/>
  <c r="BU224" i="72"/>
  <c r="BU223" i="72"/>
  <c r="BU222" i="72"/>
  <c r="BU221" i="72"/>
  <c r="BU220" i="72"/>
  <c r="BU219" i="72"/>
  <c r="BU218" i="72"/>
  <c r="BU217" i="72"/>
  <c r="BU216" i="72"/>
  <c r="BU215" i="72"/>
  <c r="BU214" i="72"/>
  <c r="BU213" i="72"/>
  <c r="BU212" i="72"/>
  <c r="BU211" i="72"/>
  <c r="BU210" i="72"/>
  <c r="BU209" i="72"/>
  <c r="BU208" i="72"/>
  <c r="BU207" i="72"/>
  <c r="BU206" i="72"/>
  <c r="BU205" i="72"/>
  <c r="BU204" i="72"/>
  <c r="BU203" i="72"/>
  <c r="BU202" i="72"/>
  <c r="BU201" i="72"/>
  <c r="BU200" i="72"/>
  <c r="BU199" i="72"/>
  <c r="BU198" i="72"/>
  <c r="BU197" i="72"/>
  <c r="BU196" i="72"/>
  <c r="BU195" i="72"/>
  <c r="BU194" i="72"/>
  <c r="BU193" i="72"/>
  <c r="BU192" i="72"/>
  <c r="BU191" i="72"/>
  <c r="BU190" i="72"/>
  <c r="BU189" i="72"/>
  <c r="BU188" i="72"/>
  <c r="BU187" i="72"/>
  <c r="BU186" i="72"/>
  <c r="BU185" i="72"/>
  <c r="BU184" i="72"/>
  <c r="BU183" i="72"/>
  <c r="BU182" i="72"/>
  <c r="BU181" i="72"/>
  <c r="BU180" i="72"/>
  <c r="BU179" i="72"/>
  <c r="BU178" i="72"/>
  <c r="BU177" i="72"/>
  <c r="BU176" i="72"/>
  <c r="BU175" i="72"/>
  <c r="BU174" i="72"/>
  <c r="BU173" i="72"/>
  <c r="BU172" i="72"/>
  <c r="BU171" i="72"/>
  <c r="BU170" i="72"/>
  <c r="BU169" i="72"/>
  <c r="BU168" i="72"/>
  <c r="BU167" i="72"/>
  <c r="BU166" i="72"/>
  <c r="BU165" i="72"/>
  <c r="BU164" i="72"/>
  <c r="BU163" i="72"/>
  <c r="BU162" i="72"/>
  <c r="BU161" i="72"/>
  <c r="BU160" i="72"/>
  <c r="BU159" i="72"/>
  <c r="BU158" i="72"/>
  <c r="BU157" i="72"/>
  <c r="BU156" i="72"/>
  <c r="BU155" i="72"/>
  <c r="BU154" i="72"/>
  <c r="BU153" i="72"/>
  <c r="BU152" i="72"/>
  <c r="BU151" i="72"/>
  <c r="BU150" i="72"/>
  <c r="BU149" i="72"/>
  <c r="BU148" i="72"/>
  <c r="BU147" i="72"/>
  <c r="BU146" i="72"/>
  <c r="BU145" i="72"/>
  <c r="BU144" i="72"/>
  <c r="BU143" i="72"/>
  <c r="BU142" i="72"/>
  <c r="BU141" i="72"/>
  <c r="BU140" i="72"/>
  <c r="BU139" i="72"/>
  <c r="BU138" i="72"/>
  <c r="BU137" i="72"/>
  <c r="BU136" i="72"/>
  <c r="BU135" i="72"/>
  <c r="BU134" i="72"/>
  <c r="BU133" i="72"/>
  <c r="BU132" i="72"/>
  <c r="BU131" i="72"/>
  <c r="BU130" i="72"/>
  <c r="BU129" i="72"/>
  <c r="BU128" i="72"/>
  <c r="BU127" i="72"/>
  <c r="BU126" i="72"/>
  <c r="BU125" i="72"/>
  <c r="BU124" i="72"/>
  <c r="BU123" i="72"/>
  <c r="BU122" i="72"/>
  <c r="BU121" i="72"/>
  <c r="BU120" i="72"/>
  <c r="BU119" i="72"/>
  <c r="BU118" i="72"/>
  <c r="BU117" i="72"/>
  <c r="BU116" i="72"/>
  <c r="BU115" i="72"/>
  <c r="BU114" i="72"/>
  <c r="BU113" i="72"/>
  <c r="BU112" i="72"/>
  <c r="BU111" i="72"/>
  <c r="BU110" i="72"/>
  <c r="BU109" i="72"/>
  <c r="BU108" i="72"/>
  <c r="BU107" i="72"/>
  <c r="BU106" i="72"/>
  <c r="BU105" i="72"/>
  <c r="BU104" i="72"/>
  <c r="BU103" i="72"/>
  <c r="BU102" i="72"/>
  <c r="BU101" i="72"/>
  <c r="BU100" i="72"/>
  <c r="BU99" i="72"/>
  <c r="BU98" i="72"/>
  <c r="BU97" i="72"/>
  <c r="BU96" i="72"/>
  <c r="BU95" i="72"/>
  <c r="BU94" i="72"/>
  <c r="BU93" i="72"/>
  <c r="BU92" i="72"/>
  <c r="BU91" i="72"/>
  <c r="BU90" i="72"/>
  <c r="BU89" i="72"/>
  <c r="BU88" i="72"/>
  <c r="BU87" i="72"/>
  <c r="BU86" i="72"/>
  <c r="BU85" i="72"/>
  <c r="BU84" i="72"/>
  <c r="BU83" i="72"/>
  <c r="BU82" i="72"/>
  <c r="BU81" i="72"/>
  <c r="BU80" i="72"/>
  <c r="BU79" i="72"/>
  <c r="BU78" i="72"/>
  <c r="BU77" i="72"/>
  <c r="BU76" i="72"/>
  <c r="BU75" i="72"/>
  <c r="BU74" i="72"/>
  <c r="BU73" i="72"/>
  <c r="BU72" i="72"/>
  <c r="BU71" i="72"/>
  <c r="BU70" i="72"/>
  <c r="BU69" i="72"/>
  <c r="BU68" i="72"/>
  <c r="BU67" i="72"/>
  <c r="BU66" i="72"/>
  <c r="BU65" i="72"/>
  <c r="BU64" i="72"/>
  <c r="BU63" i="72"/>
  <c r="BU62" i="72"/>
  <c r="BU61" i="72"/>
  <c r="BU60" i="72"/>
  <c r="BU59" i="72"/>
  <c r="BU58" i="72"/>
  <c r="BU57" i="72"/>
  <c r="BU56" i="72"/>
  <c r="BU55" i="72"/>
  <c r="BU54" i="72"/>
  <c r="BU53" i="72"/>
  <c r="BU52" i="72"/>
  <c r="BU51" i="72"/>
  <c r="BU50" i="72"/>
  <c r="BU49" i="72"/>
  <c r="BU48" i="72"/>
  <c r="BU47" i="72"/>
  <c r="BU46" i="72"/>
  <c r="BU45" i="72"/>
  <c r="BU44" i="72"/>
  <c r="BU43" i="72"/>
  <c r="BU42" i="72"/>
  <c r="BU41" i="72"/>
  <c r="BU40" i="72"/>
  <c r="BU39" i="72"/>
  <c r="BU38" i="72"/>
  <c r="BU37" i="72"/>
  <c r="BU36" i="72"/>
  <c r="BU35" i="72"/>
  <c r="BU34" i="72"/>
  <c r="BU33" i="72"/>
  <c r="BU32" i="72"/>
  <c r="BU31" i="72"/>
  <c r="BU30" i="72"/>
  <c r="BU29" i="72"/>
  <c r="BU28" i="72"/>
  <c r="BU27" i="72"/>
  <c r="BU26" i="72"/>
  <c r="BU25" i="72"/>
  <c r="BU24" i="72"/>
  <c r="BU23" i="72"/>
  <c r="BU22" i="72"/>
  <c r="BU21" i="72"/>
  <c r="BU20" i="72"/>
  <c r="BU19" i="72"/>
  <c r="BU18" i="72"/>
  <c r="BU17" i="72"/>
  <c r="BU16" i="72"/>
  <c r="BU15" i="72"/>
  <c r="BU14" i="72"/>
  <c r="BU13" i="72"/>
  <c r="BU12" i="72"/>
  <c r="BU11" i="72"/>
  <c r="BU10" i="72"/>
  <c r="BU9" i="72"/>
  <c r="BU8" i="72"/>
  <c r="BU7" i="72"/>
  <c r="BU6" i="72"/>
  <c r="BU5" i="72"/>
  <c r="BK1262" i="72"/>
  <c r="BK1261" i="72"/>
  <c r="BK1260" i="72"/>
  <c r="BK1259" i="72"/>
  <c r="BK1258" i="72"/>
  <c r="BK1257" i="72"/>
  <c r="BK1256" i="72"/>
  <c r="BK1255" i="72"/>
  <c r="BK1254" i="72"/>
  <c r="BK1253" i="72"/>
  <c r="BK1252" i="72"/>
  <c r="BK1251" i="72"/>
  <c r="BK1250" i="72"/>
  <c r="BK1249" i="72"/>
  <c r="BK1248" i="72"/>
  <c r="BK1247" i="72"/>
  <c r="BK1246" i="72"/>
  <c r="BK1245" i="72"/>
  <c r="BK1244" i="72"/>
  <c r="BK1243" i="72"/>
  <c r="BK1242" i="72"/>
  <c r="BK1241" i="72"/>
  <c r="BK1240" i="72"/>
  <c r="BK1239" i="72"/>
  <c r="BK1238" i="72"/>
  <c r="BK1237" i="72"/>
  <c r="BK1236" i="72"/>
  <c r="BK1235" i="72"/>
  <c r="BK1234" i="72"/>
  <c r="BK1233" i="72"/>
  <c r="BK1232" i="72"/>
  <c r="BK1231" i="72"/>
  <c r="BK1230" i="72"/>
  <c r="BK1229" i="72"/>
  <c r="BK1228" i="72"/>
  <c r="BK1227" i="72"/>
  <c r="BK1226" i="72"/>
  <c r="BK1225" i="72"/>
  <c r="BK1224" i="72"/>
  <c r="BK1223" i="72"/>
  <c r="BK1222" i="72"/>
  <c r="BK1221" i="72"/>
  <c r="BK1220" i="72"/>
  <c r="BK1219" i="72"/>
  <c r="BK1218" i="72"/>
  <c r="BK1217" i="72"/>
  <c r="BK1216" i="72"/>
  <c r="BK1215" i="72"/>
  <c r="BK1214" i="72"/>
  <c r="BK1213" i="72"/>
  <c r="BK1212" i="72"/>
  <c r="BK1211" i="72"/>
  <c r="BK1210" i="72"/>
  <c r="BK1209" i="72"/>
  <c r="BK1208" i="72"/>
  <c r="BK1207" i="72"/>
  <c r="BK1206" i="72"/>
  <c r="BK1205" i="72"/>
  <c r="BK1204" i="72"/>
  <c r="BK1203" i="72"/>
  <c r="BK1202" i="72"/>
  <c r="BK1201" i="72"/>
  <c r="BK1200" i="72"/>
  <c r="BK1199" i="72"/>
  <c r="BK1198" i="72"/>
  <c r="BK1197" i="72"/>
  <c r="BK1196" i="72"/>
  <c r="BK1195" i="72"/>
  <c r="BK1194" i="72"/>
  <c r="BK1193" i="72"/>
  <c r="BK1192" i="72"/>
  <c r="BK1191" i="72"/>
  <c r="BK1190" i="72"/>
  <c r="BK1189" i="72"/>
  <c r="BK1188" i="72"/>
  <c r="BK1187" i="72"/>
  <c r="BK1186" i="72"/>
  <c r="BK1185" i="72"/>
  <c r="BK1184" i="72"/>
  <c r="BK1183" i="72"/>
  <c r="BK1182" i="72"/>
  <c r="BK1181" i="72"/>
  <c r="BK1180" i="72"/>
  <c r="BK1179" i="72"/>
  <c r="BK1178" i="72"/>
  <c r="BK1177" i="72"/>
  <c r="BK1176" i="72"/>
  <c r="BK1175" i="72"/>
  <c r="BK1174" i="72"/>
  <c r="BK1173" i="72"/>
  <c r="BK1172" i="72"/>
  <c r="BK1171" i="72"/>
  <c r="BK1170" i="72"/>
  <c r="BK1169" i="72"/>
  <c r="BK1168" i="72"/>
  <c r="BK1167" i="72"/>
  <c r="BK1166" i="72"/>
  <c r="BK1165" i="72"/>
  <c r="BK1164" i="72"/>
  <c r="BK1163" i="72"/>
  <c r="BK1162" i="72"/>
  <c r="BK1161" i="72"/>
  <c r="BK1160" i="72"/>
  <c r="BK1159" i="72"/>
  <c r="BK1158" i="72"/>
  <c r="BK1157" i="72"/>
  <c r="BK1156" i="72"/>
  <c r="BK1155" i="72"/>
  <c r="BK1154" i="72"/>
  <c r="BK1153" i="72"/>
  <c r="BK1152" i="72"/>
  <c r="BK1151" i="72"/>
  <c r="BK1150" i="72"/>
  <c r="BK1149" i="72"/>
  <c r="BK1148" i="72"/>
  <c r="BK1147" i="72"/>
  <c r="BK1146" i="72"/>
  <c r="BK1145" i="72"/>
  <c r="BK1144" i="72"/>
  <c r="BK1143" i="72"/>
  <c r="BK1142" i="72"/>
  <c r="BK1141" i="72"/>
  <c r="BK1140" i="72"/>
  <c r="BK1139" i="72"/>
  <c r="BK1138" i="72"/>
  <c r="BK1137" i="72"/>
  <c r="BK1136" i="72"/>
  <c r="BK1135" i="72"/>
  <c r="BK1134" i="72"/>
  <c r="BK1133" i="72"/>
  <c r="BK1132" i="72"/>
  <c r="BK1131" i="72"/>
  <c r="BK1130" i="72"/>
  <c r="BK1129" i="72"/>
  <c r="BK1128" i="72"/>
  <c r="BK1127" i="72"/>
  <c r="BK1126" i="72"/>
  <c r="BK1125" i="72"/>
  <c r="BK1124" i="72"/>
  <c r="BK1123" i="72"/>
  <c r="BK1122" i="72"/>
  <c r="BK1121" i="72"/>
  <c r="BK1120" i="72"/>
  <c r="BK1119" i="72"/>
  <c r="BK1118" i="72"/>
  <c r="BK1117" i="72"/>
  <c r="BK1116" i="72"/>
  <c r="BK1115" i="72"/>
  <c r="BK1114" i="72"/>
  <c r="BK1113" i="72"/>
  <c r="BK1112" i="72"/>
  <c r="BK1111" i="72"/>
  <c r="BK1110" i="72"/>
  <c r="BK1109" i="72"/>
  <c r="BK1108" i="72"/>
  <c r="BK1107" i="72"/>
  <c r="BK1106" i="72"/>
  <c r="BK1105" i="72"/>
  <c r="BK1104" i="72"/>
  <c r="BK1103" i="72"/>
  <c r="BK1102" i="72"/>
  <c r="BK1101" i="72"/>
  <c r="BK1100" i="72"/>
  <c r="BK1099" i="72"/>
  <c r="BK1098" i="72"/>
  <c r="BK1097" i="72"/>
  <c r="BK1096" i="72"/>
  <c r="BK1095" i="72"/>
  <c r="BK1094" i="72"/>
  <c r="BK1093" i="72"/>
  <c r="BK1092" i="72"/>
  <c r="BK1091" i="72"/>
  <c r="BK1090" i="72"/>
  <c r="BK1089" i="72"/>
  <c r="BK1088" i="72"/>
  <c r="BK1087" i="72"/>
  <c r="BK1086" i="72"/>
  <c r="BK1085" i="72"/>
  <c r="BK1084" i="72"/>
  <c r="BK1083" i="72"/>
  <c r="BK1082" i="72"/>
  <c r="BK1081" i="72"/>
  <c r="BK1080" i="72"/>
  <c r="BK1079" i="72"/>
  <c r="BK1078" i="72"/>
  <c r="BK1077" i="72"/>
  <c r="BK1076" i="72"/>
  <c r="BK1075" i="72"/>
  <c r="BK1074" i="72"/>
  <c r="BK1073" i="72"/>
  <c r="BK1072" i="72"/>
  <c r="BK1071" i="72"/>
  <c r="BK1070" i="72"/>
  <c r="BK1069" i="72"/>
  <c r="BK1068" i="72"/>
  <c r="BK1067" i="72"/>
  <c r="BK1066" i="72"/>
  <c r="BK1065" i="72"/>
  <c r="BK1064" i="72"/>
  <c r="BK1063" i="72"/>
  <c r="BK1062" i="72"/>
  <c r="BK1061" i="72"/>
  <c r="BK1060" i="72"/>
  <c r="BK1059" i="72"/>
  <c r="BK1058" i="72"/>
  <c r="BK1057" i="72"/>
  <c r="BK1056" i="72"/>
  <c r="BK1055" i="72"/>
  <c r="BK1054" i="72"/>
  <c r="BK1053" i="72"/>
  <c r="BK1052" i="72"/>
  <c r="BK1051" i="72"/>
  <c r="BK1050" i="72"/>
  <c r="BK1049" i="72"/>
  <c r="BK1048" i="72"/>
  <c r="BK1047" i="72"/>
  <c r="BK1046" i="72"/>
  <c r="BK1045" i="72"/>
  <c r="BK1044" i="72"/>
  <c r="BK1043" i="72"/>
  <c r="BK1042" i="72"/>
  <c r="BK1041" i="72"/>
  <c r="BK1040" i="72"/>
  <c r="BK1039" i="72"/>
  <c r="BK1038" i="72"/>
  <c r="BK1037" i="72"/>
  <c r="BK1036" i="72"/>
  <c r="BK1035" i="72"/>
  <c r="BK1034" i="72"/>
  <c r="BK1033" i="72"/>
  <c r="BK1032" i="72"/>
  <c r="BK1031" i="72"/>
  <c r="BK1030" i="72"/>
  <c r="BK1029" i="72"/>
  <c r="BK1028" i="72"/>
  <c r="BK1027" i="72"/>
  <c r="BK1026" i="72"/>
  <c r="BK1025" i="72"/>
  <c r="BK1024" i="72"/>
  <c r="BK1023" i="72"/>
  <c r="BK1022" i="72"/>
  <c r="BK1021" i="72"/>
  <c r="BK1020" i="72"/>
  <c r="BK1019" i="72"/>
  <c r="BK1018" i="72"/>
  <c r="BK1017" i="72"/>
  <c r="BK1016" i="72"/>
  <c r="BK1015" i="72"/>
  <c r="BK1014" i="72"/>
  <c r="BK1013" i="72"/>
  <c r="BK1012" i="72"/>
  <c r="BK1011" i="72"/>
  <c r="BK1010" i="72"/>
  <c r="BK1009" i="72"/>
  <c r="BK1008" i="72"/>
  <c r="BK1007" i="72"/>
  <c r="BK1006" i="72"/>
  <c r="BK1005" i="72"/>
  <c r="BK1004" i="72"/>
  <c r="BK1003" i="72"/>
  <c r="BK1002" i="72"/>
  <c r="BK1001" i="72"/>
  <c r="BK1000" i="72"/>
  <c r="BK999" i="72"/>
  <c r="BK998" i="72"/>
  <c r="BK997" i="72"/>
  <c r="BK996" i="72"/>
  <c r="BK995" i="72"/>
  <c r="BK994" i="72"/>
  <c r="BK993" i="72"/>
  <c r="BK992" i="72"/>
  <c r="BK991" i="72"/>
  <c r="BK990" i="72"/>
  <c r="BK989" i="72"/>
  <c r="BK988" i="72"/>
  <c r="BK987" i="72"/>
  <c r="BK986" i="72"/>
  <c r="BK985" i="72"/>
  <c r="BK984" i="72"/>
  <c r="BK983" i="72"/>
  <c r="BK982" i="72"/>
  <c r="BK981" i="72"/>
  <c r="BK980" i="72"/>
  <c r="BK979" i="72"/>
  <c r="BK978" i="72"/>
  <c r="BK977" i="72"/>
  <c r="BK976" i="72"/>
  <c r="BK975" i="72"/>
  <c r="BK974" i="72"/>
  <c r="BK973" i="72"/>
  <c r="BK972" i="72"/>
  <c r="BK971" i="72"/>
  <c r="BK970" i="72"/>
  <c r="BK969" i="72"/>
  <c r="BK968" i="72"/>
  <c r="BK967" i="72"/>
  <c r="BK966" i="72"/>
  <c r="BK965" i="72"/>
  <c r="BK964" i="72"/>
  <c r="BK963" i="72"/>
  <c r="BK962" i="72"/>
  <c r="BK961" i="72"/>
  <c r="BK960" i="72"/>
  <c r="BK959" i="72"/>
  <c r="BK958" i="72"/>
  <c r="BK957" i="72"/>
  <c r="BK956" i="72"/>
  <c r="BK955" i="72"/>
  <c r="BK954" i="72"/>
  <c r="BK953" i="72"/>
  <c r="BK952" i="72"/>
  <c r="BK951" i="72"/>
  <c r="BK950" i="72"/>
  <c r="BK949" i="72"/>
  <c r="BK948" i="72"/>
  <c r="BK947" i="72"/>
  <c r="BK946" i="72"/>
  <c r="BK945" i="72"/>
  <c r="BK944" i="72"/>
  <c r="BK943" i="72"/>
  <c r="BK942" i="72"/>
  <c r="BK941" i="72"/>
  <c r="BK940" i="72"/>
  <c r="BK939" i="72"/>
  <c r="BK938" i="72"/>
  <c r="BK937" i="72"/>
  <c r="BK936" i="72"/>
  <c r="BK935" i="72"/>
  <c r="BK934" i="72"/>
  <c r="BK933" i="72"/>
  <c r="BK932" i="72"/>
  <c r="BK931" i="72"/>
  <c r="BK930" i="72"/>
  <c r="BK929" i="72"/>
  <c r="BK928" i="72"/>
  <c r="BK927" i="72"/>
  <c r="BK926" i="72"/>
  <c r="BK925" i="72"/>
  <c r="BK924" i="72"/>
  <c r="BK923" i="72"/>
  <c r="BK922" i="72"/>
  <c r="BK921" i="72"/>
  <c r="BK920" i="72"/>
  <c r="BK919" i="72"/>
  <c r="BK918" i="72"/>
  <c r="BK917" i="72"/>
  <c r="BK916" i="72"/>
  <c r="BK915" i="72"/>
  <c r="BK914" i="72"/>
  <c r="BK913" i="72"/>
  <c r="BK912" i="72"/>
  <c r="BK911" i="72"/>
  <c r="BK910" i="72"/>
  <c r="BK909" i="72"/>
  <c r="BK908" i="72"/>
  <c r="BK907" i="72"/>
  <c r="BK906" i="72"/>
  <c r="BK905" i="72"/>
  <c r="BK904" i="72"/>
  <c r="BK903" i="72"/>
  <c r="BK902" i="72"/>
  <c r="BK901" i="72"/>
  <c r="BK900" i="72"/>
  <c r="BK899" i="72"/>
  <c r="BK898" i="72"/>
  <c r="BK897" i="72"/>
  <c r="BK896" i="72"/>
  <c r="BK895" i="72"/>
  <c r="BK894" i="72"/>
  <c r="BK893" i="72"/>
  <c r="BK892" i="72"/>
  <c r="BK891" i="72"/>
  <c r="BK890" i="72"/>
  <c r="BK889" i="72"/>
  <c r="BK888" i="72"/>
  <c r="BK887" i="72"/>
  <c r="BK886" i="72"/>
  <c r="BK885" i="72"/>
  <c r="BK884" i="72"/>
  <c r="BK883" i="72"/>
  <c r="BK882" i="72"/>
  <c r="BK881" i="72"/>
  <c r="BK880" i="72"/>
  <c r="BK879" i="72"/>
  <c r="BK878" i="72"/>
  <c r="BK877" i="72"/>
  <c r="BK876" i="72"/>
  <c r="BK875" i="72"/>
  <c r="BK874" i="72"/>
  <c r="BK873" i="72"/>
  <c r="BK872" i="72"/>
  <c r="BK871" i="72"/>
  <c r="BK870" i="72"/>
  <c r="BK869" i="72"/>
  <c r="BK868" i="72"/>
  <c r="BK867" i="72"/>
  <c r="BK866" i="72"/>
  <c r="BK865" i="72"/>
  <c r="BK864" i="72"/>
  <c r="BK863" i="72"/>
  <c r="BK862" i="72"/>
  <c r="BK861" i="72"/>
  <c r="BK860" i="72"/>
  <c r="BK859" i="72"/>
  <c r="BK858" i="72"/>
  <c r="BK857" i="72"/>
  <c r="BK856" i="72"/>
  <c r="BK855" i="72"/>
  <c r="BK854" i="72"/>
  <c r="BK853" i="72"/>
  <c r="BK852" i="72"/>
  <c r="BK851" i="72"/>
  <c r="BK850" i="72"/>
  <c r="BK849" i="72"/>
  <c r="BK848" i="72"/>
  <c r="BK847" i="72"/>
  <c r="BK846" i="72"/>
  <c r="BK845" i="72"/>
  <c r="BK844" i="72"/>
  <c r="BK843" i="72"/>
  <c r="BK842" i="72"/>
  <c r="BK841" i="72"/>
  <c r="BK840" i="72"/>
  <c r="BK839" i="72"/>
  <c r="BK838" i="72"/>
  <c r="BK837" i="72"/>
  <c r="BK836" i="72"/>
  <c r="BK835" i="72"/>
  <c r="BK834" i="72"/>
  <c r="BK833" i="72"/>
  <c r="BK832" i="72"/>
  <c r="BK831" i="72"/>
  <c r="BK830" i="72"/>
  <c r="BK829" i="72"/>
  <c r="BK828" i="72"/>
  <c r="BK827" i="72"/>
  <c r="BK826" i="72"/>
  <c r="BK825" i="72"/>
  <c r="BK824" i="72"/>
  <c r="BK823" i="72"/>
  <c r="BK822" i="72"/>
  <c r="BK821" i="72"/>
  <c r="BK820" i="72"/>
  <c r="BK819" i="72"/>
  <c r="BK818" i="72"/>
  <c r="BK817" i="72"/>
  <c r="BK816" i="72"/>
  <c r="BK815" i="72"/>
  <c r="BK814" i="72"/>
  <c r="BK813" i="72"/>
  <c r="BK812" i="72"/>
  <c r="BK811" i="72"/>
  <c r="BK810" i="72"/>
  <c r="BK809" i="72"/>
  <c r="BK808" i="72"/>
  <c r="BK807" i="72"/>
  <c r="BK806" i="72"/>
  <c r="BK805" i="72"/>
  <c r="BK804" i="72"/>
  <c r="BK803" i="72"/>
  <c r="BK802" i="72"/>
  <c r="BK801" i="72"/>
  <c r="BK800" i="72"/>
  <c r="BK799" i="72"/>
  <c r="BK798" i="72"/>
  <c r="BK797" i="72"/>
  <c r="BK796" i="72"/>
  <c r="BK795" i="72"/>
  <c r="BK794" i="72"/>
  <c r="BK793" i="72"/>
  <c r="BK792" i="72"/>
  <c r="BK791" i="72"/>
  <c r="BK790" i="72"/>
  <c r="BK789" i="72"/>
  <c r="BK788" i="72"/>
  <c r="BK787" i="72"/>
  <c r="BK786" i="72"/>
  <c r="BK785" i="72"/>
  <c r="BK784" i="72"/>
  <c r="BK783" i="72"/>
  <c r="BK782" i="72"/>
  <c r="BK781" i="72"/>
  <c r="BK780" i="72"/>
  <c r="BK779" i="72"/>
  <c r="BK778" i="72"/>
  <c r="BK777" i="72"/>
  <c r="BK776" i="72"/>
  <c r="BK775" i="72"/>
  <c r="BK774" i="72"/>
  <c r="BK773" i="72"/>
  <c r="BK772" i="72"/>
  <c r="BK771" i="72"/>
  <c r="BK770" i="72"/>
  <c r="BK769" i="72"/>
  <c r="BK768" i="72"/>
  <c r="BK767" i="72"/>
  <c r="BK766" i="72"/>
  <c r="BK765" i="72"/>
  <c r="BK764" i="72"/>
  <c r="BK763" i="72"/>
  <c r="BK762" i="72"/>
  <c r="BK761" i="72"/>
  <c r="BK760" i="72"/>
  <c r="BK759" i="72"/>
  <c r="BK758" i="72"/>
  <c r="BK757" i="72"/>
  <c r="BK756" i="72"/>
  <c r="BK755" i="72"/>
  <c r="BK754" i="72"/>
  <c r="BK753" i="72"/>
  <c r="BK752" i="72"/>
  <c r="BK751" i="72"/>
  <c r="BK750" i="72"/>
  <c r="BK749" i="72"/>
  <c r="BK748" i="72"/>
  <c r="BK747" i="72"/>
  <c r="BK746" i="72"/>
  <c r="BK745" i="72"/>
  <c r="BK744" i="72"/>
  <c r="BK743" i="72"/>
  <c r="BK742" i="72"/>
  <c r="BK741" i="72"/>
  <c r="BK740" i="72"/>
  <c r="BK739" i="72"/>
  <c r="BK738" i="72"/>
  <c r="BK737" i="72"/>
  <c r="BK736" i="72"/>
  <c r="BK735" i="72"/>
  <c r="BK734" i="72"/>
  <c r="BK733" i="72"/>
  <c r="BK732" i="72"/>
  <c r="BK731" i="72"/>
  <c r="BK730" i="72"/>
  <c r="BK729" i="72"/>
  <c r="BK728" i="72"/>
  <c r="BK727" i="72"/>
  <c r="BK726" i="72"/>
  <c r="BK725" i="72"/>
  <c r="BK724" i="72"/>
  <c r="BK723" i="72"/>
  <c r="BK722" i="72"/>
  <c r="BK721" i="72"/>
  <c r="BK720" i="72"/>
  <c r="BK719" i="72"/>
  <c r="BK718" i="72"/>
  <c r="BK717" i="72"/>
  <c r="BK716" i="72"/>
  <c r="BK715" i="72"/>
  <c r="BK714" i="72"/>
  <c r="BK713" i="72"/>
  <c r="BK712" i="72"/>
  <c r="BK711" i="72"/>
  <c r="BK710" i="72"/>
  <c r="BK709" i="72"/>
  <c r="BK708" i="72"/>
  <c r="BK707" i="72"/>
  <c r="BK706" i="72"/>
  <c r="BK705" i="72"/>
  <c r="BK704" i="72"/>
  <c r="BK703" i="72"/>
  <c r="BK702" i="72"/>
  <c r="BK701" i="72"/>
  <c r="BK700" i="72"/>
  <c r="BK699" i="72"/>
  <c r="BK698" i="72"/>
  <c r="BK697" i="72"/>
  <c r="BK696" i="72"/>
  <c r="BK695" i="72"/>
  <c r="BK694" i="72"/>
  <c r="BK693" i="72"/>
  <c r="BK692" i="72"/>
  <c r="BK691" i="72"/>
  <c r="BK690" i="72"/>
  <c r="BK689" i="72"/>
  <c r="BK688" i="72"/>
  <c r="BK687" i="72"/>
  <c r="BK686" i="72"/>
  <c r="BK685" i="72"/>
  <c r="BK684" i="72"/>
  <c r="BK683" i="72"/>
  <c r="BK682" i="72"/>
  <c r="BK681" i="72"/>
  <c r="BK680" i="72"/>
  <c r="BK679" i="72"/>
  <c r="BK678" i="72"/>
  <c r="BK677" i="72"/>
  <c r="BK676" i="72"/>
  <c r="BK675" i="72"/>
  <c r="BK674" i="72"/>
  <c r="BK673" i="72"/>
  <c r="BK672" i="72"/>
  <c r="BK671" i="72"/>
  <c r="BK670" i="72"/>
  <c r="BK669" i="72"/>
  <c r="BK668" i="72"/>
  <c r="BK667" i="72"/>
  <c r="BK666" i="72"/>
  <c r="BK665" i="72"/>
  <c r="BK664" i="72"/>
  <c r="BK663" i="72"/>
  <c r="BK662" i="72"/>
  <c r="BK661" i="72"/>
  <c r="BK660" i="72"/>
  <c r="BK659" i="72"/>
  <c r="BK658" i="72"/>
  <c r="BK657" i="72"/>
  <c r="BK656" i="72"/>
  <c r="BK655" i="72"/>
  <c r="BK654" i="72"/>
  <c r="BK653" i="72"/>
  <c r="BK652" i="72"/>
  <c r="BK651" i="72"/>
  <c r="BK650" i="72"/>
  <c r="BK649" i="72"/>
  <c r="BK648" i="72"/>
  <c r="BK647" i="72"/>
  <c r="BK646" i="72"/>
  <c r="BK645" i="72"/>
  <c r="BK644" i="72"/>
  <c r="BK643" i="72"/>
  <c r="BK642" i="72"/>
  <c r="BK641" i="72"/>
  <c r="BK640" i="72"/>
  <c r="BK639" i="72"/>
  <c r="BK638" i="72"/>
  <c r="BK637" i="72"/>
  <c r="BK636" i="72"/>
  <c r="BK635" i="72"/>
  <c r="BK634" i="72"/>
  <c r="BK633" i="72"/>
  <c r="BK632" i="72"/>
  <c r="BK631" i="72"/>
  <c r="BK630" i="72"/>
  <c r="BK629" i="72"/>
  <c r="BK628" i="72"/>
  <c r="BK627" i="72"/>
  <c r="BK626" i="72"/>
  <c r="BK625" i="72"/>
  <c r="BK624" i="72"/>
  <c r="BK623" i="72"/>
  <c r="BK622" i="72"/>
  <c r="BK621" i="72"/>
  <c r="BK620" i="72"/>
  <c r="BK619" i="72"/>
  <c r="BK618" i="72"/>
  <c r="BK617" i="72"/>
  <c r="BK616" i="72"/>
  <c r="BK615" i="72"/>
  <c r="BK614" i="72"/>
  <c r="BK613" i="72"/>
  <c r="BK612" i="72"/>
  <c r="BK611" i="72"/>
  <c r="BK610" i="72"/>
  <c r="BK609" i="72"/>
  <c r="BK608" i="72"/>
  <c r="BK607" i="72"/>
  <c r="BK606" i="72"/>
  <c r="BK605" i="72"/>
  <c r="BK604" i="72"/>
  <c r="BK603" i="72"/>
  <c r="BK602" i="72"/>
  <c r="BK601" i="72"/>
  <c r="BK600" i="72"/>
  <c r="BK599" i="72"/>
  <c r="BK598" i="72"/>
  <c r="BK597" i="72"/>
  <c r="BK596" i="72"/>
  <c r="BK595" i="72"/>
  <c r="BK594" i="72"/>
  <c r="BK593" i="72"/>
  <c r="BK592" i="72"/>
  <c r="BK591" i="72"/>
  <c r="BK590" i="72"/>
  <c r="BK589" i="72"/>
  <c r="BK588" i="72"/>
  <c r="BK587" i="72"/>
  <c r="BK586" i="72"/>
  <c r="BK585" i="72"/>
  <c r="BK584" i="72"/>
  <c r="BK583" i="72"/>
  <c r="BK582" i="72"/>
  <c r="BK581" i="72"/>
  <c r="BK580" i="72"/>
  <c r="BK579" i="72"/>
  <c r="BK578" i="72"/>
  <c r="BK577" i="72"/>
  <c r="BK576" i="72"/>
  <c r="BK575" i="72"/>
  <c r="BK574" i="72"/>
  <c r="BK573" i="72"/>
  <c r="BK572" i="72"/>
  <c r="BK571" i="72"/>
  <c r="BK570" i="72"/>
  <c r="BK569" i="72"/>
  <c r="BK568" i="72"/>
  <c r="BK567" i="72"/>
  <c r="BK566" i="72"/>
  <c r="BK565" i="72"/>
  <c r="BK564" i="72"/>
  <c r="BK563" i="72"/>
  <c r="BK562" i="72"/>
  <c r="BK561" i="72"/>
  <c r="BK560" i="72"/>
  <c r="BK559" i="72"/>
  <c r="BK558" i="72"/>
  <c r="BK557" i="72"/>
  <c r="BK556" i="72"/>
  <c r="BK555" i="72"/>
  <c r="BK554" i="72"/>
  <c r="BK553" i="72"/>
  <c r="BK552" i="72"/>
  <c r="BK551" i="72"/>
  <c r="BK550" i="72"/>
  <c r="BK549" i="72"/>
  <c r="BK548" i="72"/>
  <c r="BK547" i="72"/>
  <c r="BK546" i="72"/>
  <c r="BK545" i="72"/>
  <c r="BK544" i="72"/>
  <c r="BK543" i="72"/>
  <c r="BK542" i="72"/>
  <c r="BK541" i="72"/>
  <c r="BK540" i="72"/>
  <c r="BK539" i="72"/>
  <c r="BK538" i="72"/>
  <c r="BK537" i="72"/>
  <c r="BK536" i="72"/>
  <c r="BK535" i="72"/>
  <c r="BK534" i="72"/>
  <c r="BK533" i="72"/>
  <c r="BK532" i="72"/>
  <c r="BK531" i="72"/>
  <c r="BK530" i="72"/>
  <c r="BK529" i="72"/>
  <c r="BK528" i="72"/>
  <c r="BK527" i="72"/>
  <c r="BK526" i="72"/>
  <c r="BK525" i="72"/>
  <c r="BK524" i="72"/>
  <c r="BK523" i="72"/>
  <c r="BK522" i="72"/>
  <c r="BK521" i="72"/>
  <c r="BK520" i="72"/>
  <c r="BK519" i="72"/>
  <c r="BK518" i="72"/>
  <c r="BK517" i="72"/>
  <c r="BK516" i="72"/>
  <c r="BK515" i="72"/>
  <c r="BK514" i="72"/>
  <c r="BK513" i="72"/>
  <c r="BK512" i="72"/>
  <c r="BK511" i="72"/>
  <c r="BK510" i="72"/>
  <c r="BK509" i="72"/>
  <c r="BK508" i="72"/>
  <c r="BK507" i="72"/>
  <c r="BK506" i="72"/>
  <c r="BK505" i="72"/>
  <c r="BK504" i="72"/>
  <c r="BK503" i="72"/>
  <c r="BK502" i="72"/>
  <c r="BK501" i="72"/>
  <c r="BK500" i="72"/>
  <c r="BK499" i="72"/>
  <c r="BK498" i="72"/>
  <c r="BK497" i="72"/>
  <c r="BK496" i="72"/>
  <c r="BK495" i="72"/>
  <c r="BK494" i="72"/>
  <c r="BK493" i="72"/>
  <c r="BK492" i="72"/>
  <c r="BK491" i="72"/>
  <c r="BK490" i="72"/>
  <c r="BK489" i="72"/>
  <c r="BK488" i="72"/>
  <c r="BK487" i="72"/>
  <c r="BK486" i="72"/>
  <c r="BK485" i="72"/>
  <c r="BK484" i="72"/>
  <c r="BK483" i="72"/>
  <c r="BK482" i="72"/>
  <c r="BK481" i="72"/>
  <c r="BK480" i="72"/>
  <c r="BK479" i="72"/>
  <c r="BK478" i="72"/>
  <c r="BK477" i="72"/>
  <c r="BK476" i="72"/>
  <c r="BK475" i="72"/>
  <c r="BK474" i="72"/>
  <c r="BK473" i="72"/>
  <c r="BK472" i="72"/>
  <c r="BK471" i="72"/>
  <c r="BK470" i="72"/>
  <c r="BK469" i="72"/>
  <c r="BK468" i="72"/>
  <c r="BK467" i="72"/>
  <c r="BK466" i="72"/>
  <c r="BK465" i="72"/>
  <c r="BK464" i="72"/>
  <c r="BK463" i="72"/>
  <c r="BK462" i="72"/>
  <c r="BK461" i="72"/>
  <c r="BK460" i="72"/>
  <c r="BK459" i="72"/>
  <c r="BK458" i="72"/>
  <c r="BK457" i="72"/>
  <c r="BK456" i="72"/>
  <c r="BK455" i="72"/>
  <c r="BK454" i="72"/>
  <c r="BK453" i="72"/>
  <c r="BK452" i="72"/>
  <c r="BK451" i="72"/>
  <c r="BK450" i="72"/>
  <c r="BK449" i="72"/>
  <c r="BK448" i="72"/>
  <c r="BK447" i="72"/>
  <c r="BK446" i="72"/>
  <c r="BK445" i="72"/>
  <c r="BK444" i="72"/>
  <c r="BK443" i="72"/>
  <c r="BK442" i="72"/>
  <c r="BK441" i="72"/>
  <c r="BK440" i="72"/>
  <c r="BK439" i="72"/>
  <c r="BK438" i="72"/>
  <c r="BK437" i="72"/>
  <c r="BK436" i="72"/>
  <c r="BK435" i="72"/>
  <c r="BK434" i="72"/>
  <c r="BK433" i="72"/>
  <c r="BK432" i="72"/>
  <c r="BK431" i="72"/>
  <c r="BK430" i="72"/>
  <c r="BK429" i="72"/>
  <c r="BK428" i="72"/>
  <c r="BK427" i="72"/>
  <c r="BK426" i="72"/>
  <c r="BK425" i="72"/>
  <c r="BK424" i="72"/>
  <c r="BK423" i="72"/>
  <c r="BK422" i="72"/>
  <c r="BK421" i="72"/>
  <c r="BK420" i="72"/>
  <c r="BK419" i="72"/>
  <c r="BK418" i="72"/>
  <c r="BK417" i="72"/>
  <c r="BK416" i="72"/>
  <c r="BK415" i="72"/>
  <c r="BK414" i="72"/>
  <c r="BK413" i="72"/>
  <c r="BK412" i="72"/>
  <c r="BK411" i="72"/>
  <c r="BK410" i="72"/>
  <c r="BK409" i="72"/>
  <c r="BK408" i="72"/>
  <c r="BK407" i="72"/>
  <c r="BK406" i="72"/>
  <c r="BK405" i="72"/>
  <c r="BK404" i="72"/>
  <c r="BK403" i="72"/>
  <c r="BK402" i="72"/>
  <c r="BK401" i="72"/>
  <c r="BK400" i="72"/>
  <c r="BK399" i="72"/>
  <c r="BK398" i="72"/>
  <c r="BK397" i="72"/>
  <c r="BK396" i="72"/>
  <c r="BK395" i="72"/>
  <c r="BK394" i="72"/>
  <c r="BK393" i="72"/>
  <c r="BK392" i="72"/>
  <c r="BK391" i="72"/>
  <c r="BK390" i="72"/>
  <c r="BK389" i="72"/>
  <c r="BK388" i="72"/>
  <c r="BK387" i="72"/>
  <c r="BK386" i="72"/>
  <c r="BK385" i="72"/>
  <c r="BK384" i="72"/>
  <c r="BK383" i="72"/>
  <c r="BK382" i="72"/>
  <c r="BK381" i="72"/>
  <c r="BK380" i="72"/>
  <c r="BK379" i="72"/>
  <c r="BK378" i="72"/>
  <c r="BK377" i="72"/>
  <c r="BK376" i="72"/>
  <c r="BK375" i="72"/>
  <c r="BK374" i="72"/>
  <c r="BK373" i="72"/>
  <c r="BK372" i="72"/>
  <c r="BK371" i="72"/>
  <c r="BK370" i="72"/>
  <c r="BK369" i="72"/>
  <c r="BK368" i="72"/>
  <c r="BK367" i="72"/>
  <c r="BK366" i="72"/>
  <c r="BK365" i="72"/>
  <c r="BK364" i="72"/>
  <c r="BK363" i="72"/>
  <c r="BK362" i="72"/>
  <c r="BK361" i="72"/>
  <c r="BK360" i="72"/>
  <c r="BK359" i="72"/>
  <c r="BK358" i="72"/>
  <c r="BK357" i="72"/>
  <c r="BK356" i="72"/>
  <c r="BK355" i="72"/>
  <c r="BK354" i="72"/>
  <c r="BK353" i="72"/>
  <c r="BK352" i="72"/>
  <c r="BK351" i="72"/>
  <c r="BK350" i="72"/>
  <c r="BK349" i="72"/>
  <c r="BK348" i="72"/>
  <c r="BK347" i="72"/>
  <c r="BK346" i="72"/>
  <c r="BK345" i="72"/>
  <c r="BK344" i="72"/>
  <c r="BK343" i="72"/>
  <c r="BK342" i="72"/>
  <c r="BK341" i="72"/>
  <c r="BK340" i="72"/>
  <c r="BK339" i="72"/>
  <c r="BK338" i="72"/>
  <c r="BK337" i="72"/>
  <c r="BK336" i="72"/>
  <c r="BK335" i="72"/>
  <c r="BK334" i="72"/>
  <c r="BK333" i="72"/>
  <c r="BK332" i="72"/>
  <c r="BK331" i="72"/>
  <c r="BK330" i="72"/>
  <c r="BK329" i="72"/>
  <c r="BK328" i="72"/>
  <c r="BK327" i="72"/>
  <c r="BK326" i="72"/>
  <c r="BK325" i="72"/>
  <c r="BK324" i="72"/>
  <c r="BK323" i="72"/>
  <c r="BK322" i="72"/>
  <c r="BK321" i="72"/>
  <c r="BK320" i="72"/>
  <c r="BK319" i="72"/>
  <c r="BK318" i="72"/>
  <c r="BK317" i="72"/>
  <c r="BK316" i="72"/>
  <c r="BK315" i="72"/>
  <c r="BK314" i="72"/>
  <c r="BK313" i="72"/>
  <c r="BK312" i="72"/>
  <c r="BK311" i="72"/>
  <c r="BK310" i="72"/>
  <c r="BK309" i="72"/>
  <c r="BK308" i="72"/>
  <c r="BK307" i="72"/>
  <c r="BK306" i="72"/>
  <c r="BK305" i="72"/>
  <c r="BK304" i="72"/>
  <c r="BK303" i="72"/>
  <c r="BK302" i="72"/>
  <c r="BK301" i="72"/>
  <c r="BK300" i="72"/>
  <c r="BK299" i="72"/>
  <c r="BK298" i="72"/>
  <c r="BK297" i="72"/>
  <c r="BK296" i="72"/>
  <c r="BK295" i="72"/>
  <c r="BK294" i="72"/>
  <c r="BK293" i="72"/>
  <c r="BK292" i="72"/>
  <c r="BK291" i="72"/>
  <c r="BK290" i="72"/>
  <c r="BK289" i="72"/>
  <c r="BK288" i="72"/>
  <c r="BK287" i="72"/>
  <c r="BK286" i="72"/>
  <c r="BK285" i="72"/>
  <c r="BK284" i="72"/>
  <c r="BK283" i="72"/>
  <c r="BK282" i="72"/>
  <c r="BK281" i="72"/>
  <c r="BK280" i="72"/>
  <c r="BK279" i="72"/>
  <c r="BK278" i="72"/>
  <c r="BK277" i="72"/>
  <c r="BK276" i="72"/>
  <c r="BK275" i="72"/>
  <c r="BK274" i="72"/>
  <c r="BK273" i="72"/>
  <c r="BK272" i="72"/>
  <c r="BK271" i="72"/>
  <c r="BK270" i="72"/>
  <c r="BK269" i="72"/>
  <c r="BK268" i="72"/>
  <c r="BK267" i="72"/>
  <c r="BK266" i="72"/>
  <c r="BK265" i="72"/>
  <c r="BK264" i="72"/>
  <c r="BK263" i="72"/>
  <c r="BK262" i="72"/>
  <c r="BK261" i="72"/>
  <c r="BK260" i="72"/>
  <c r="BK259" i="72"/>
  <c r="BK258" i="72"/>
  <c r="BK257" i="72"/>
  <c r="BK256" i="72"/>
  <c r="BK255" i="72"/>
  <c r="BK254" i="72"/>
  <c r="BK253" i="72"/>
  <c r="BK252" i="72"/>
  <c r="BK251" i="72"/>
  <c r="BK250" i="72"/>
  <c r="BK249" i="72"/>
  <c r="BK248" i="72"/>
  <c r="BK247" i="72"/>
  <c r="BK246" i="72"/>
  <c r="BK245" i="72"/>
  <c r="BK244" i="72"/>
  <c r="BK243" i="72"/>
  <c r="BK242" i="72"/>
  <c r="BK241" i="72"/>
  <c r="BK240" i="72"/>
  <c r="BK239" i="72"/>
  <c r="BK238" i="72"/>
  <c r="BK237" i="72"/>
  <c r="BK236" i="72"/>
  <c r="BK235" i="72"/>
  <c r="BK234" i="72"/>
  <c r="BK233" i="72"/>
  <c r="BK232" i="72"/>
  <c r="BK231" i="72"/>
  <c r="BK230" i="72"/>
  <c r="BK229" i="72"/>
  <c r="BK228" i="72"/>
  <c r="BK227" i="72"/>
  <c r="BK226" i="72"/>
  <c r="BK225" i="72"/>
  <c r="BK224" i="72"/>
  <c r="BK223" i="72"/>
  <c r="BK222" i="72"/>
  <c r="BK221" i="72"/>
  <c r="BK220" i="72"/>
  <c r="BK219" i="72"/>
  <c r="BK218" i="72"/>
  <c r="BK217" i="72"/>
  <c r="BK216" i="72"/>
  <c r="BK215" i="72"/>
  <c r="BK214" i="72"/>
  <c r="BK213" i="72"/>
  <c r="BK212" i="72"/>
  <c r="BK211" i="72"/>
  <c r="BK210" i="72"/>
  <c r="BK209" i="72"/>
  <c r="BK208" i="72"/>
  <c r="BK207" i="72"/>
  <c r="BK206" i="72"/>
  <c r="BK205" i="72"/>
  <c r="BK204" i="72"/>
  <c r="BK203" i="72"/>
  <c r="BK202" i="72"/>
  <c r="BK201" i="72"/>
  <c r="BK200" i="72"/>
  <c r="BK199" i="72"/>
  <c r="BK198" i="72"/>
  <c r="BK197" i="72"/>
  <c r="BK196" i="72"/>
  <c r="BK195" i="72"/>
  <c r="BK194" i="72"/>
  <c r="BK193" i="72"/>
  <c r="BK192" i="72"/>
  <c r="BK191" i="72"/>
  <c r="BK190" i="72"/>
  <c r="BK189" i="72"/>
  <c r="BK188" i="72"/>
  <c r="BK187" i="72"/>
  <c r="BK186" i="72"/>
  <c r="BK185" i="72"/>
  <c r="BK184" i="72"/>
  <c r="BK183" i="72"/>
  <c r="BK182" i="72"/>
  <c r="BK181" i="72"/>
  <c r="BK180" i="72"/>
  <c r="BK179" i="72"/>
  <c r="BK178" i="72"/>
  <c r="BK177" i="72"/>
  <c r="BK176" i="72"/>
  <c r="BK175" i="72"/>
  <c r="BK174" i="72"/>
  <c r="BK173" i="72"/>
  <c r="BK172" i="72"/>
  <c r="BK171" i="72"/>
  <c r="BK170" i="72"/>
  <c r="BK169" i="72"/>
  <c r="BK168" i="72"/>
  <c r="BK167" i="72"/>
  <c r="BK166" i="72"/>
  <c r="BK165" i="72"/>
  <c r="BK164" i="72"/>
  <c r="BK163" i="72"/>
  <c r="BK162" i="72"/>
  <c r="BK161" i="72"/>
  <c r="BK160" i="72"/>
  <c r="BK159" i="72"/>
  <c r="BK158" i="72"/>
  <c r="BK157" i="72"/>
  <c r="BK156" i="72"/>
  <c r="BK155" i="72"/>
  <c r="BK154" i="72"/>
  <c r="BK153" i="72"/>
  <c r="BK152" i="72"/>
  <c r="BK151" i="72"/>
  <c r="BK150" i="72"/>
  <c r="BK149" i="72"/>
  <c r="BK148" i="72"/>
  <c r="BK147" i="72"/>
  <c r="BK146" i="72"/>
  <c r="BK145" i="72"/>
  <c r="BK144" i="72"/>
  <c r="BK143" i="72"/>
  <c r="BK142" i="72"/>
  <c r="BK141" i="72"/>
  <c r="BK140" i="72"/>
  <c r="BK139" i="72"/>
  <c r="BK138" i="72"/>
  <c r="BK137" i="72"/>
  <c r="BK136" i="72"/>
  <c r="BK135" i="72"/>
  <c r="BK134" i="72"/>
  <c r="BK133" i="72"/>
  <c r="BK132" i="72"/>
  <c r="BK131" i="72"/>
  <c r="BK130" i="72"/>
  <c r="BK129" i="72"/>
  <c r="BK128" i="72"/>
  <c r="BK127" i="72"/>
  <c r="BK126" i="72"/>
  <c r="BK125" i="72"/>
  <c r="BK124" i="72"/>
  <c r="BK123" i="72"/>
  <c r="BK122" i="72"/>
  <c r="BK121" i="72"/>
  <c r="BK120" i="72"/>
  <c r="BK119" i="72"/>
  <c r="BK118" i="72"/>
  <c r="BK117" i="72"/>
  <c r="BK116" i="72"/>
  <c r="BK115" i="72"/>
  <c r="BK114" i="72"/>
  <c r="BK113" i="72"/>
  <c r="BK112" i="72"/>
  <c r="BK111" i="72"/>
  <c r="BK110" i="72"/>
  <c r="BK109" i="72"/>
  <c r="BK108" i="72"/>
  <c r="BK107" i="72"/>
  <c r="BK106" i="72"/>
  <c r="BK105" i="72"/>
  <c r="BK104" i="72"/>
  <c r="BK103" i="72"/>
  <c r="BK102" i="72"/>
  <c r="BK101" i="72"/>
  <c r="BK100" i="72"/>
  <c r="BK99" i="72"/>
  <c r="BK98" i="72"/>
  <c r="BK97" i="72"/>
  <c r="BK96" i="72"/>
  <c r="BK95" i="72"/>
  <c r="BK94" i="72"/>
  <c r="BK93" i="72"/>
  <c r="BK92" i="72"/>
  <c r="BK91" i="72"/>
  <c r="BK90" i="72"/>
  <c r="BK89" i="72"/>
  <c r="BK88" i="72"/>
  <c r="BK87" i="72"/>
  <c r="BK86" i="72"/>
  <c r="BK85" i="72"/>
  <c r="BK84" i="72"/>
  <c r="BK83" i="72"/>
  <c r="BK82" i="72"/>
  <c r="BK81" i="72"/>
  <c r="BK80" i="72"/>
  <c r="BK79" i="72"/>
  <c r="BK78" i="72"/>
  <c r="BK77" i="72"/>
  <c r="BK76" i="72"/>
  <c r="BK75" i="72"/>
  <c r="BK74" i="72"/>
  <c r="BK73" i="72"/>
  <c r="BK72" i="72"/>
  <c r="BK71" i="72"/>
  <c r="BK70" i="72"/>
  <c r="BK69" i="72"/>
  <c r="BK68" i="72"/>
  <c r="BK67" i="72"/>
  <c r="BK66" i="72"/>
  <c r="BK65" i="72"/>
  <c r="BK64" i="72"/>
  <c r="BK63" i="72"/>
  <c r="BK62" i="72"/>
  <c r="BK61" i="72"/>
  <c r="BK60" i="72"/>
  <c r="BK59" i="72"/>
  <c r="BK58" i="72"/>
  <c r="BK57" i="72"/>
  <c r="BK56" i="72"/>
  <c r="BK55" i="72"/>
  <c r="BK54" i="72"/>
  <c r="BK53" i="72"/>
  <c r="BK52" i="72"/>
  <c r="BK51" i="72"/>
  <c r="BK50" i="72"/>
  <c r="BK49" i="72"/>
  <c r="BK48" i="72"/>
  <c r="BK47" i="72"/>
  <c r="BK46" i="72"/>
  <c r="BK45" i="72"/>
  <c r="BK44" i="72"/>
  <c r="BK43" i="72"/>
  <c r="BK42" i="72"/>
  <c r="BK41" i="72"/>
  <c r="BK40" i="72"/>
  <c r="BK39" i="72"/>
  <c r="BK38" i="72"/>
  <c r="BK37" i="72"/>
  <c r="BK36" i="72"/>
  <c r="BK35" i="72"/>
  <c r="BK34" i="72"/>
  <c r="BK33" i="72"/>
  <c r="BK32" i="72"/>
  <c r="BK31" i="72"/>
  <c r="BK30" i="72"/>
  <c r="BK29" i="72"/>
  <c r="BK28" i="72"/>
  <c r="BK27" i="72"/>
  <c r="BK26" i="72"/>
  <c r="BK25" i="72"/>
  <c r="BK24" i="72"/>
  <c r="BK23" i="72"/>
  <c r="BK22" i="72"/>
  <c r="BK21" i="72"/>
  <c r="BK20" i="72"/>
  <c r="BK19" i="72"/>
  <c r="BK18" i="72"/>
  <c r="BK17" i="72"/>
  <c r="BK16" i="72"/>
  <c r="BK15" i="72"/>
  <c r="BK14" i="72"/>
  <c r="BK13" i="72"/>
  <c r="BK12" i="72"/>
  <c r="BK11" i="72"/>
  <c r="BK10" i="72"/>
  <c r="BK9" i="72"/>
  <c r="BK8" i="72"/>
  <c r="BK7" i="72"/>
  <c r="BK6" i="72"/>
  <c r="BK5" i="72"/>
  <c r="BA1262" i="72"/>
  <c r="BA1261" i="72"/>
  <c r="BA1260" i="72"/>
  <c r="BA1259" i="72"/>
  <c r="BA1258" i="72"/>
  <c r="BA1257" i="72"/>
  <c r="BA1256" i="72"/>
  <c r="BA1255" i="72"/>
  <c r="BA1254" i="72"/>
  <c r="BA1253" i="72"/>
  <c r="BA1252" i="72"/>
  <c r="BA1251" i="72"/>
  <c r="BA1250" i="72"/>
  <c r="BA1249" i="72"/>
  <c r="BA1248" i="72"/>
  <c r="BA1247" i="72"/>
  <c r="BA1246" i="72"/>
  <c r="BA1245" i="72"/>
  <c r="BA1244" i="72"/>
  <c r="BA1243" i="72"/>
  <c r="BA1242" i="72"/>
  <c r="BA1241" i="72"/>
  <c r="BA1240" i="72"/>
  <c r="BA1239" i="72"/>
  <c r="BA1238" i="72"/>
  <c r="BA1237" i="72"/>
  <c r="BA1236" i="72"/>
  <c r="BA1235" i="72"/>
  <c r="BA1234" i="72"/>
  <c r="BA1233" i="72"/>
  <c r="BA1232" i="72"/>
  <c r="BA1231" i="72"/>
  <c r="BA1230" i="72"/>
  <c r="BA1229" i="72"/>
  <c r="BA1228" i="72"/>
  <c r="BA1227" i="72"/>
  <c r="BA1226" i="72"/>
  <c r="BA1225" i="72"/>
  <c r="BA1224" i="72"/>
  <c r="BA1223" i="72"/>
  <c r="BA1222" i="72"/>
  <c r="BA1221" i="72"/>
  <c r="BA1220" i="72"/>
  <c r="BA1219" i="72"/>
  <c r="BA1218" i="72"/>
  <c r="BA1217" i="72"/>
  <c r="BA1216" i="72"/>
  <c r="BA1215" i="72"/>
  <c r="BA1214" i="72"/>
  <c r="BA1213" i="72"/>
  <c r="BA1212" i="72"/>
  <c r="BA1211" i="72"/>
  <c r="BA1210" i="72"/>
  <c r="BA1209" i="72"/>
  <c r="BA1208" i="72"/>
  <c r="BA1207" i="72"/>
  <c r="BA1206" i="72"/>
  <c r="BA1205" i="72"/>
  <c r="BA1204" i="72"/>
  <c r="BA1203" i="72"/>
  <c r="BA1202" i="72"/>
  <c r="BA1201" i="72"/>
  <c r="BA1200" i="72"/>
  <c r="BA1199" i="72"/>
  <c r="BA1198" i="72"/>
  <c r="BA1197" i="72"/>
  <c r="BA1196" i="72"/>
  <c r="BA1195" i="72"/>
  <c r="BA1194" i="72"/>
  <c r="BA1193" i="72"/>
  <c r="BA1192" i="72"/>
  <c r="BA1191" i="72"/>
  <c r="BA1190" i="72"/>
  <c r="BA1189" i="72"/>
  <c r="BA1188" i="72"/>
  <c r="BA1187" i="72"/>
  <c r="BA1186" i="72"/>
  <c r="BA1185" i="72"/>
  <c r="BA1184" i="72"/>
  <c r="BA1183" i="72"/>
  <c r="BA1182" i="72"/>
  <c r="BA1181" i="72"/>
  <c r="BA1180" i="72"/>
  <c r="BA1179" i="72"/>
  <c r="BA1178" i="72"/>
  <c r="BA1177" i="72"/>
  <c r="BA1176" i="72"/>
  <c r="BA1175" i="72"/>
  <c r="BA1174" i="72"/>
  <c r="BA1173" i="72"/>
  <c r="BA1172" i="72"/>
  <c r="BA1171" i="72"/>
  <c r="BA1170" i="72"/>
  <c r="BA1169" i="72"/>
  <c r="BA1168" i="72"/>
  <c r="BA1167" i="72"/>
  <c r="BA1166" i="72"/>
  <c r="BA1165" i="72"/>
  <c r="BA1164" i="72"/>
  <c r="BA1163" i="72"/>
  <c r="BA1162" i="72"/>
  <c r="BA1161" i="72"/>
  <c r="BA1160" i="72"/>
  <c r="BA1159" i="72"/>
  <c r="BA1158" i="72"/>
  <c r="BA1157" i="72"/>
  <c r="BA1156" i="72"/>
  <c r="BA1155" i="72"/>
  <c r="BA1154" i="72"/>
  <c r="BA1153" i="72"/>
  <c r="BA1152" i="72"/>
  <c r="BA1151" i="72"/>
  <c r="BA1150" i="72"/>
  <c r="BA1149" i="72"/>
  <c r="BA1148" i="72"/>
  <c r="BA1147" i="72"/>
  <c r="BA1146" i="72"/>
  <c r="BA1145" i="72"/>
  <c r="BA1144" i="72"/>
  <c r="BA1143" i="72"/>
  <c r="BA1142" i="72"/>
  <c r="BA1141" i="72"/>
  <c r="BA1140" i="72"/>
  <c r="BA1139" i="72"/>
  <c r="BA1138" i="72"/>
  <c r="BA1137" i="72"/>
  <c r="BA1136" i="72"/>
  <c r="BA1135" i="72"/>
  <c r="BA1134" i="72"/>
  <c r="BA1133" i="72"/>
  <c r="BA1132" i="72"/>
  <c r="BA1131" i="72"/>
  <c r="BA1130" i="72"/>
  <c r="BA1129" i="72"/>
  <c r="BA1128" i="72"/>
  <c r="BA1127" i="72"/>
  <c r="BA1126" i="72"/>
  <c r="BA1125" i="72"/>
  <c r="BA1124" i="72"/>
  <c r="BA1123" i="72"/>
  <c r="BA1122" i="72"/>
  <c r="BA1121" i="72"/>
  <c r="BA1120" i="72"/>
  <c r="BA1119" i="72"/>
  <c r="BA1118" i="72"/>
  <c r="BA1117" i="72"/>
  <c r="BA1116" i="72"/>
  <c r="BA1115" i="72"/>
  <c r="BA1114" i="72"/>
  <c r="BA1113" i="72"/>
  <c r="BA1112" i="72"/>
  <c r="BA1111" i="72"/>
  <c r="BA1110" i="72"/>
  <c r="BA1109" i="72"/>
  <c r="BA1108" i="72"/>
  <c r="BA1107" i="72"/>
  <c r="BA1106" i="72"/>
  <c r="BA1105" i="72"/>
  <c r="BA1104" i="72"/>
  <c r="BA1103" i="72"/>
  <c r="BA1102" i="72"/>
  <c r="BA1101" i="72"/>
  <c r="BA1100" i="72"/>
  <c r="BA1099" i="72"/>
  <c r="BA1098" i="72"/>
  <c r="BA1097" i="72"/>
  <c r="BA1096" i="72"/>
  <c r="BA1095" i="72"/>
  <c r="BA1094" i="72"/>
  <c r="BA1093" i="72"/>
  <c r="BA1092" i="72"/>
  <c r="BA1091" i="72"/>
  <c r="BA1090" i="72"/>
  <c r="BA1089" i="72"/>
  <c r="BA1088" i="72"/>
  <c r="BA1087" i="72"/>
  <c r="BA1086" i="72"/>
  <c r="BA1085" i="72"/>
  <c r="BA1084" i="72"/>
  <c r="BA1083" i="72"/>
  <c r="BA1082" i="72"/>
  <c r="BA1081" i="72"/>
  <c r="BA1080" i="72"/>
  <c r="BA1079" i="72"/>
  <c r="BA1078" i="72"/>
  <c r="BA1077" i="72"/>
  <c r="BA1076" i="72"/>
  <c r="BA1075" i="72"/>
  <c r="BA1074" i="72"/>
  <c r="BA1073" i="72"/>
  <c r="BA1072" i="72"/>
  <c r="BA1071" i="72"/>
  <c r="BA1070" i="72"/>
  <c r="BA1069" i="72"/>
  <c r="BA1068" i="72"/>
  <c r="BA1067" i="72"/>
  <c r="BA1066" i="72"/>
  <c r="BA1065" i="72"/>
  <c r="BA1064" i="72"/>
  <c r="BA1063" i="72"/>
  <c r="BA1062" i="72"/>
  <c r="BA1061" i="72"/>
  <c r="BA1060" i="72"/>
  <c r="BA1059" i="72"/>
  <c r="BA1058" i="72"/>
  <c r="BA1057" i="72"/>
  <c r="BA1056" i="72"/>
  <c r="BA1055" i="72"/>
  <c r="BA1054" i="72"/>
  <c r="BA1053" i="72"/>
  <c r="BA1052" i="72"/>
  <c r="BA1051" i="72"/>
  <c r="BA1050" i="72"/>
  <c r="BA1049" i="72"/>
  <c r="BA1048" i="72"/>
  <c r="BA1047" i="72"/>
  <c r="BA1046" i="72"/>
  <c r="BA1045" i="72"/>
  <c r="BA1044" i="72"/>
  <c r="BA1043" i="72"/>
  <c r="BA1042" i="72"/>
  <c r="BA1041" i="72"/>
  <c r="BA1040" i="72"/>
  <c r="BA1039" i="72"/>
  <c r="BA1038" i="72"/>
  <c r="BA1037" i="72"/>
  <c r="BA1036" i="72"/>
  <c r="BA1035" i="72"/>
  <c r="BA1034" i="72"/>
  <c r="BA1033" i="72"/>
  <c r="BA1032" i="72"/>
  <c r="BA1031" i="72"/>
  <c r="BA1030" i="72"/>
  <c r="BA1029" i="72"/>
  <c r="BA1028" i="72"/>
  <c r="BA1027" i="72"/>
  <c r="BA1026" i="72"/>
  <c r="BA1025" i="72"/>
  <c r="BA1024" i="72"/>
  <c r="BA1023" i="72"/>
  <c r="BA1022" i="72"/>
  <c r="BA1021" i="72"/>
  <c r="BA1020" i="72"/>
  <c r="BA1019" i="72"/>
  <c r="BA1018" i="72"/>
  <c r="BA1017" i="72"/>
  <c r="BA1016" i="72"/>
  <c r="BA1015" i="72"/>
  <c r="BA1014" i="72"/>
  <c r="BA1013" i="72"/>
  <c r="BA1012" i="72"/>
  <c r="BA1011" i="72"/>
  <c r="BA1010" i="72"/>
  <c r="BA1009" i="72"/>
  <c r="BA1008" i="72"/>
  <c r="BA1007" i="72"/>
  <c r="BA1006" i="72"/>
  <c r="BA1005" i="72"/>
  <c r="BA1004" i="72"/>
  <c r="BA1003" i="72"/>
  <c r="BA1002" i="72"/>
  <c r="BA1001" i="72"/>
  <c r="BA1000" i="72"/>
  <c r="BA999" i="72"/>
  <c r="BA998" i="72"/>
  <c r="BA997" i="72"/>
  <c r="BA996" i="72"/>
  <c r="BA995" i="72"/>
  <c r="BA994" i="72"/>
  <c r="BA993" i="72"/>
  <c r="BA992" i="72"/>
  <c r="BA991" i="72"/>
  <c r="BA990" i="72"/>
  <c r="BA989" i="72"/>
  <c r="BA988" i="72"/>
  <c r="BA987" i="72"/>
  <c r="BA986" i="72"/>
  <c r="BA985" i="72"/>
  <c r="BA984" i="72"/>
  <c r="BA983" i="72"/>
  <c r="BA982" i="72"/>
  <c r="BA981" i="72"/>
  <c r="BA980" i="72"/>
  <c r="BA979" i="72"/>
  <c r="BA978" i="72"/>
  <c r="BA977" i="72"/>
  <c r="BA976" i="72"/>
  <c r="BA975" i="72"/>
  <c r="BA974" i="72"/>
  <c r="BA973" i="72"/>
  <c r="BA972" i="72"/>
  <c r="BA971" i="72"/>
  <c r="BA970" i="72"/>
  <c r="BA969" i="72"/>
  <c r="BA968" i="72"/>
  <c r="BA967" i="72"/>
  <c r="BA966" i="72"/>
  <c r="BA965" i="72"/>
  <c r="BA964" i="72"/>
  <c r="BA963" i="72"/>
  <c r="BA962" i="72"/>
  <c r="BA961" i="72"/>
  <c r="BA960" i="72"/>
  <c r="BA959" i="72"/>
  <c r="BA958" i="72"/>
  <c r="BA957" i="72"/>
  <c r="BA956" i="72"/>
  <c r="BA955" i="72"/>
  <c r="BA954" i="72"/>
  <c r="BA953" i="72"/>
  <c r="BA952" i="72"/>
  <c r="BA951" i="72"/>
  <c r="BA950" i="72"/>
  <c r="BA949" i="72"/>
  <c r="BA948" i="72"/>
  <c r="BA947" i="72"/>
  <c r="BA946" i="72"/>
  <c r="BA945" i="72"/>
  <c r="BA944" i="72"/>
  <c r="BA943" i="72"/>
  <c r="BA942" i="72"/>
  <c r="BA941" i="72"/>
  <c r="BA940" i="72"/>
  <c r="BA939" i="72"/>
  <c r="BA938" i="72"/>
  <c r="BA937" i="72"/>
  <c r="BA936" i="72"/>
  <c r="BA935" i="72"/>
  <c r="BA934" i="72"/>
  <c r="BA933" i="72"/>
  <c r="BA932" i="72"/>
  <c r="BA931" i="72"/>
  <c r="BA930" i="72"/>
  <c r="BA929" i="72"/>
  <c r="BA928" i="72"/>
  <c r="BA927" i="72"/>
  <c r="BA926" i="72"/>
  <c r="BA925" i="72"/>
  <c r="BA924" i="72"/>
  <c r="BA923" i="72"/>
  <c r="BA922" i="72"/>
  <c r="BA921" i="72"/>
  <c r="BA920" i="72"/>
  <c r="BA919" i="72"/>
  <c r="BA918" i="72"/>
  <c r="BA917" i="72"/>
  <c r="BA916" i="72"/>
  <c r="BA915" i="72"/>
  <c r="BA914" i="72"/>
  <c r="BA913" i="72"/>
  <c r="BA912" i="72"/>
  <c r="BA911" i="72"/>
  <c r="BA910" i="72"/>
  <c r="BA909" i="72"/>
  <c r="BA908" i="72"/>
  <c r="BA907" i="72"/>
  <c r="BA906" i="72"/>
  <c r="BA905" i="72"/>
  <c r="BA904" i="72"/>
  <c r="BA903" i="72"/>
  <c r="BA902" i="72"/>
  <c r="BA901" i="72"/>
  <c r="BA900" i="72"/>
  <c r="BA899" i="72"/>
  <c r="BA898" i="72"/>
  <c r="BA897" i="72"/>
  <c r="BA896" i="72"/>
  <c r="BA895" i="72"/>
  <c r="BA894" i="72"/>
  <c r="BA893" i="72"/>
  <c r="BA892" i="72"/>
  <c r="BA891" i="72"/>
  <c r="BA890" i="72"/>
  <c r="BA889" i="72"/>
  <c r="BA888" i="72"/>
  <c r="BA887" i="72"/>
  <c r="BA886" i="72"/>
  <c r="BA885" i="72"/>
  <c r="BA884" i="72"/>
  <c r="BA883" i="72"/>
  <c r="BA882" i="72"/>
  <c r="BA881" i="72"/>
  <c r="BA880" i="72"/>
  <c r="BA879" i="72"/>
  <c r="BA878" i="72"/>
  <c r="BA877" i="72"/>
  <c r="BA876" i="72"/>
  <c r="BA875" i="72"/>
  <c r="BA874" i="72"/>
  <c r="BA873" i="72"/>
  <c r="BA872" i="72"/>
  <c r="BA871" i="72"/>
  <c r="BA870" i="72"/>
  <c r="BA869" i="72"/>
  <c r="BA868" i="72"/>
  <c r="BA867" i="72"/>
  <c r="BA866" i="72"/>
  <c r="BA865" i="72"/>
  <c r="BA864" i="72"/>
  <c r="BA863" i="72"/>
  <c r="BA862" i="72"/>
  <c r="BA861" i="72"/>
  <c r="BA860" i="72"/>
  <c r="BA859" i="72"/>
  <c r="BA858" i="72"/>
  <c r="BA857" i="72"/>
  <c r="BA856" i="72"/>
  <c r="BA855" i="72"/>
  <c r="BA854" i="72"/>
  <c r="BA853" i="72"/>
  <c r="BA852" i="72"/>
  <c r="BA851" i="72"/>
  <c r="BA850" i="72"/>
  <c r="BA849" i="72"/>
  <c r="BA848" i="72"/>
  <c r="BA847" i="72"/>
  <c r="BA846" i="72"/>
  <c r="BA845" i="72"/>
  <c r="BA844" i="72"/>
  <c r="BA843" i="72"/>
  <c r="BA842" i="72"/>
  <c r="BA841" i="72"/>
  <c r="BA840" i="72"/>
  <c r="BA839" i="72"/>
  <c r="BA838" i="72"/>
  <c r="BA837" i="72"/>
  <c r="BA836" i="72"/>
  <c r="BA835" i="72"/>
  <c r="BA834" i="72"/>
  <c r="BA833" i="72"/>
  <c r="BA832" i="72"/>
  <c r="BA831" i="72"/>
  <c r="BA830" i="72"/>
  <c r="BA829" i="72"/>
  <c r="BA828" i="72"/>
  <c r="BA827" i="72"/>
  <c r="BA826" i="72"/>
  <c r="BA825" i="72"/>
  <c r="BA824" i="72"/>
  <c r="BA823" i="72"/>
  <c r="BA822" i="72"/>
  <c r="BA821" i="72"/>
  <c r="BA820" i="72"/>
  <c r="BA819" i="72"/>
  <c r="BA818" i="72"/>
  <c r="BA817" i="72"/>
  <c r="BA816" i="72"/>
  <c r="BA815" i="72"/>
  <c r="BA814" i="72"/>
  <c r="BA813" i="72"/>
  <c r="BA812" i="72"/>
  <c r="BA811" i="72"/>
  <c r="BA810" i="72"/>
  <c r="BA809" i="72"/>
  <c r="BA808" i="72"/>
  <c r="BA807" i="72"/>
  <c r="BA806" i="72"/>
  <c r="BA805" i="72"/>
  <c r="BA804" i="72"/>
  <c r="BA803" i="72"/>
  <c r="BA802" i="72"/>
  <c r="BA801" i="72"/>
  <c r="BA800" i="72"/>
  <c r="BA799" i="72"/>
  <c r="BA798" i="72"/>
  <c r="BA797" i="72"/>
  <c r="BA796" i="72"/>
  <c r="BA795" i="72"/>
  <c r="BA794" i="72"/>
  <c r="BA793" i="72"/>
  <c r="BA792" i="72"/>
  <c r="BA791" i="72"/>
  <c r="BA790" i="72"/>
  <c r="BA789" i="72"/>
  <c r="BA788" i="72"/>
  <c r="BA787" i="72"/>
  <c r="BA786" i="72"/>
  <c r="BA785" i="72"/>
  <c r="BA784" i="72"/>
  <c r="BA783" i="72"/>
  <c r="BA782" i="72"/>
  <c r="BA781" i="72"/>
  <c r="BA780" i="72"/>
  <c r="BA779" i="72"/>
  <c r="BA778" i="72"/>
  <c r="BA777" i="72"/>
  <c r="BA776" i="72"/>
  <c r="BA775" i="72"/>
  <c r="BA774" i="72"/>
  <c r="BA773" i="72"/>
  <c r="BA772" i="72"/>
  <c r="BA771" i="72"/>
  <c r="BA770" i="72"/>
  <c r="BA769" i="72"/>
  <c r="BA768" i="72"/>
  <c r="BA767" i="72"/>
  <c r="BA766" i="72"/>
  <c r="BA765" i="72"/>
  <c r="BA764" i="72"/>
  <c r="BA763" i="72"/>
  <c r="BA762" i="72"/>
  <c r="BA761" i="72"/>
  <c r="BA760" i="72"/>
  <c r="BA759" i="72"/>
  <c r="BA758" i="72"/>
  <c r="BA757" i="72"/>
  <c r="BA756" i="72"/>
  <c r="BA755" i="72"/>
  <c r="BA754" i="72"/>
  <c r="BA753" i="72"/>
  <c r="BA752" i="72"/>
  <c r="BA751" i="72"/>
  <c r="BA750" i="72"/>
  <c r="BA749" i="72"/>
  <c r="BA748" i="72"/>
  <c r="BA747" i="72"/>
  <c r="BA746" i="72"/>
  <c r="BA745" i="72"/>
  <c r="BA744" i="72"/>
  <c r="BA743" i="72"/>
  <c r="BA742" i="72"/>
  <c r="BA741" i="72"/>
  <c r="BA740" i="72"/>
  <c r="BA739" i="72"/>
  <c r="BA738" i="72"/>
  <c r="BA737" i="72"/>
  <c r="BA736" i="72"/>
  <c r="BA735" i="72"/>
  <c r="BA734" i="72"/>
  <c r="BA733" i="72"/>
  <c r="BA732" i="72"/>
  <c r="BA731" i="72"/>
  <c r="BA730" i="72"/>
  <c r="BA729" i="72"/>
  <c r="BA728" i="72"/>
  <c r="BA727" i="72"/>
  <c r="BA726" i="72"/>
  <c r="BA725" i="72"/>
  <c r="BA724" i="72"/>
  <c r="BA723" i="72"/>
  <c r="BA722" i="72"/>
  <c r="BA721" i="72"/>
  <c r="BA720" i="72"/>
  <c r="BA719" i="72"/>
  <c r="BA718" i="72"/>
  <c r="BA717" i="72"/>
  <c r="BA716" i="72"/>
  <c r="BA715" i="72"/>
  <c r="BA714" i="72"/>
  <c r="BA713" i="72"/>
  <c r="BA712" i="72"/>
  <c r="BA711" i="72"/>
  <c r="BA710" i="72"/>
  <c r="BA709" i="72"/>
  <c r="BA708" i="72"/>
  <c r="BA707" i="72"/>
  <c r="BA706" i="72"/>
  <c r="BA705" i="72"/>
  <c r="BA704" i="72"/>
  <c r="BA703" i="72"/>
  <c r="BA702" i="72"/>
  <c r="BA701" i="72"/>
  <c r="BA700" i="72"/>
  <c r="BA699" i="72"/>
  <c r="BA698" i="72"/>
  <c r="BA697" i="72"/>
  <c r="BA696" i="72"/>
  <c r="BA695" i="72"/>
  <c r="BA694" i="72"/>
  <c r="BA693" i="72"/>
  <c r="BA692" i="72"/>
  <c r="BA691" i="72"/>
  <c r="BA690" i="72"/>
  <c r="BA689" i="72"/>
  <c r="BA688" i="72"/>
  <c r="BA687" i="72"/>
  <c r="BA686" i="72"/>
  <c r="BA685" i="72"/>
  <c r="BA684" i="72"/>
  <c r="BA683" i="72"/>
  <c r="BA682" i="72"/>
  <c r="BA681" i="72"/>
  <c r="BA680" i="72"/>
  <c r="BA679" i="72"/>
  <c r="BA678" i="72"/>
  <c r="BA677" i="72"/>
  <c r="BA676" i="72"/>
  <c r="BA675" i="72"/>
  <c r="BA674" i="72"/>
  <c r="BA673" i="72"/>
  <c r="BA672" i="72"/>
  <c r="BA671" i="72"/>
  <c r="BA670" i="72"/>
  <c r="BA669" i="72"/>
  <c r="BA668" i="72"/>
  <c r="BA667" i="72"/>
  <c r="BA666" i="72"/>
  <c r="BA665" i="72"/>
  <c r="BA664" i="72"/>
  <c r="BA663" i="72"/>
  <c r="BA662" i="72"/>
  <c r="BA661" i="72"/>
  <c r="BA660" i="72"/>
  <c r="BA659" i="72"/>
  <c r="BA658" i="72"/>
  <c r="BA657" i="72"/>
  <c r="BA656" i="72"/>
  <c r="BA655" i="72"/>
  <c r="BA654" i="72"/>
  <c r="BA653" i="72"/>
  <c r="BA652" i="72"/>
  <c r="BA651" i="72"/>
  <c r="BA650" i="72"/>
  <c r="BA649" i="72"/>
  <c r="BA648" i="72"/>
  <c r="BA647" i="72"/>
  <c r="BA646" i="72"/>
  <c r="BA645" i="72"/>
  <c r="BA644" i="72"/>
  <c r="BA643" i="72"/>
  <c r="BA642" i="72"/>
  <c r="BA641" i="72"/>
  <c r="BA640" i="72"/>
  <c r="BA639" i="72"/>
  <c r="BA638" i="72"/>
  <c r="BA637" i="72"/>
  <c r="BA636" i="72"/>
  <c r="BA635" i="72"/>
  <c r="BA634" i="72"/>
  <c r="BA633" i="72"/>
  <c r="BA632" i="72"/>
  <c r="BA631" i="72"/>
  <c r="BA630" i="72"/>
  <c r="BA629" i="72"/>
  <c r="BA628" i="72"/>
  <c r="BA627" i="72"/>
  <c r="BA626" i="72"/>
  <c r="BA625" i="72"/>
  <c r="BA624" i="72"/>
  <c r="BA623" i="72"/>
  <c r="BA622" i="72"/>
  <c r="BA621" i="72"/>
  <c r="BA620" i="72"/>
  <c r="BA619" i="72"/>
  <c r="BA618" i="72"/>
  <c r="BA617" i="72"/>
  <c r="BA616" i="72"/>
  <c r="BA615" i="72"/>
  <c r="BA614" i="72"/>
  <c r="BA613" i="72"/>
  <c r="BA612" i="72"/>
  <c r="BA611" i="72"/>
  <c r="BA610" i="72"/>
  <c r="BA609" i="72"/>
  <c r="BA608" i="72"/>
  <c r="BA607" i="72"/>
  <c r="BA606" i="72"/>
  <c r="BA605" i="72"/>
  <c r="BA604" i="72"/>
  <c r="BA603" i="72"/>
  <c r="BA602" i="72"/>
  <c r="BA601" i="72"/>
  <c r="BA600" i="72"/>
  <c r="BA599" i="72"/>
  <c r="BA598" i="72"/>
  <c r="BA597" i="72"/>
  <c r="BA596" i="72"/>
  <c r="BA595" i="72"/>
  <c r="BA594" i="72"/>
  <c r="BA593" i="72"/>
  <c r="BA592" i="72"/>
  <c r="BA591" i="72"/>
  <c r="BA590" i="72"/>
  <c r="BA589" i="72"/>
  <c r="BA588" i="72"/>
  <c r="BA587" i="72"/>
  <c r="BA586" i="72"/>
  <c r="BA585" i="72"/>
  <c r="BA584" i="72"/>
  <c r="BA583" i="72"/>
  <c r="BA582" i="72"/>
  <c r="BA581" i="72"/>
  <c r="BA580" i="72"/>
  <c r="BA579" i="72"/>
  <c r="BA578" i="72"/>
  <c r="BA577" i="72"/>
  <c r="BA576" i="72"/>
  <c r="BA575" i="72"/>
  <c r="BA574" i="72"/>
  <c r="BA573" i="72"/>
  <c r="BA572" i="72"/>
  <c r="BA571" i="72"/>
  <c r="BA570" i="72"/>
  <c r="BA569" i="72"/>
  <c r="BA568" i="72"/>
  <c r="BA567" i="72"/>
  <c r="BA566" i="72"/>
  <c r="BA565" i="72"/>
  <c r="BA564" i="72"/>
  <c r="BA563" i="72"/>
  <c r="BA562" i="72"/>
  <c r="BA561" i="72"/>
  <c r="BA560" i="72"/>
  <c r="BA559" i="72"/>
  <c r="BA558" i="72"/>
  <c r="BA557" i="72"/>
  <c r="BA556" i="72"/>
  <c r="BA555" i="72"/>
  <c r="BA554" i="72"/>
  <c r="BA553" i="72"/>
  <c r="BA552" i="72"/>
  <c r="BA551" i="72"/>
  <c r="BA550" i="72"/>
  <c r="BA549" i="72"/>
  <c r="BA548" i="72"/>
  <c r="BA547" i="72"/>
  <c r="BA546" i="72"/>
  <c r="BA545" i="72"/>
  <c r="BA544" i="72"/>
  <c r="BA543" i="72"/>
  <c r="BA542" i="72"/>
  <c r="BA541" i="72"/>
  <c r="BA540" i="72"/>
  <c r="BA539" i="72"/>
  <c r="BA538" i="72"/>
  <c r="BA537" i="72"/>
  <c r="BA536" i="72"/>
  <c r="BA535" i="72"/>
  <c r="BA534" i="72"/>
  <c r="BA533" i="72"/>
  <c r="BA532" i="72"/>
  <c r="BA531" i="72"/>
  <c r="BA530" i="72"/>
  <c r="BA529" i="72"/>
  <c r="BA528" i="72"/>
  <c r="BA527" i="72"/>
  <c r="BA526" i="72"/>
  <c r="BA525" i="72"/>
  <c r="BA524" i="72"/>
  <c r="BA523" i="72"/>
  <c r="BA522" i="72"/>
  <c r="BA521" i="72"/>
  <c r="BA520" i="72"/>
  <c r="BA519" i="72"/>
  <c r="BA518" i="72"/>
  <c r="BA517" i="72"/>
  <c r="BA516" i="72"/>
  <c r="BA515" i="72"/>
  <c r="BA514" i="72"/>
  <c r="BA513" i="72"/>
  <c r="BA512" i="72"/>
  <c r="BA511" i="72"/>
  <c r="BA510" i="72"/>
  <c r="BA509" i="72"/>
  <c r="BA508" i="72"/>
  <c r="BA507" i="72"/>
  <c r="BA506" i="72"/>
  <c r="BA505" i="72"/>
  <c r="BA504" i="72"/>
  <c r="BA503" i="72"/>
  <c r="BA502" i="72"/>
  <c r="BA501" i="72"/>
  <c r="BA500" i="72"/>
  <c r="BA499" i="72"/>
  <c r="BA498" i="72"/>
  <c r="BA497" i="72"/>
  <c r="BA496" i="72"/>
  <c r="BA495" i="72"/>
  <c r="BA494" i="72"/>
  <c r="BA493" i="72"/>
  <c r="BA492" i="72"/>
  <c r="BA491" i="72"/>
  <c r="BA490" i="72"/>
  <c r="BA489" i="72"/>
  <c r="BA488" i="72"/>
  <c r="BA487" i="72"/>
  <c r="BA486" i="72"/>
  <c r="BA485" i="72"/>
  <c r="BA484" i="72"/>
  <c r="BA483" i="72"/>
  <c r="BA482" i="72"/>
  <c r="BA481" i="72"/>
  <c r="BA480" i="72"/>
  <c r="BA479" i="72"/>
  <c r="BA478" i="72"/>
  <c r="BA477" i="72"/>
  <c r="BA476" i="72"/>
  <c r="BA475" i="72"/>
  <c r="BA474" i="72"/>
  <c r="BA473" i="72"/>
  <c r="BA472" i="72"/>
  <c r="BA471" i="72"/>
  <c r="BA470" i="72"/>
  <c r="BA469" i="72"/>
  <c r="BA468" i="72"/>
  <c r="BA467" i="72"/>
  <c r="BA466" i="72"/>
  <c r="BA465" i="72"/>
  <c r="BA464" i="72"/>
  <c r="BA463" i="72"/>
  <c r="BA462" i="72"/>
  <c r="BA461" i="72"/>
  <c r="BA460" i="72"/>
  <c r="BA459" i="72"/>
  <c r="BA458" i="72"/>
  <c r="BA457" i="72"/>
  <c r="BA456" i="72"/>
  <c r="BA455" i="72"/>
  <c r="BA454" i="72"/>
  <c r="BA453" i="72"/>
  <c r="BA452" i="72"/>
  <c r="BA451" i="72"/>
  <c r="BA450" i="72"/>
  <c r="BA449" i="72"/>
  <c r="BA448" i="72"/>
  <c r="BA447" i="72"/>
  <c r="BA446" i="72"/>
  <c r="BA445" i="72"/>
  <c r="BA444" i="72"/>
  <c r="BA443" i="72"/>
  <c r="BA442" i="72"/>
  <c r="BA441" i="72"/>
  <c r="BA440" i="72"/>
  <c r="BA439" i="72"/>
  <c r="BA438" i="72"/>
  <c r="BA437" i="72"/>
  <c r="BA436" i="72"/>
  <c r="BA435" i="72"/>
  <c r="BA434" i="72"/>
  <c r="BA433" i="72"/>
  <c r="BA432" i="72"/>
  <c r="BA431" i="72"/>
  <c r="BA430" i="72"/>
  <c r="BA429" i="72"/>
  <c r="BA428" i="72"/>
  <c r="BA427" i="72"/>
  <c r="BA426" i="72"/>
  <c r="BA425" i="72"/>
  <c r="BA424" i="72"/>
  <c r="BA423" i="72"/>
  <c r="BA422" i="72"/>
  <c r="BA421" i="72"/>
  <c r="BA420" i="72"/>
  <c r="BA419" i="72"/>
  <c r="BA418" i="72"/>
  <c r="BA417" i="72"/>
  <c r="BA416" i="72"/>
  <c r="BA415" i="72"/>
  <c r="BA414" i="72"/>
  <c r="BA413" i="72"/>
  <c r="BA412" i="72"/>
  <c r="BA411" i="72"/>
  <c r="BA410" i="72"/>
  <c r="BA409" i="72"/>
  <c r="BA408" i="72"/>
  <c r="BA407" i="72"/>
  <c r="BA406" i="72"/>
  <c r="BA405" i="72"/>
  <c r="BA404" i="72"/>
  <c r="BA403" i="72"/>
  <c r="BA402" i="72"/>
  <c r="BA401" i="72"/>
  <c r="BA400" i="72"/>
  <c r="BA399" i="72"/>
  <c r="BA398" i="72"/>
  <c r="BA397" i="72"/>
  <c r="BA396" i="72"/>
  <c r="BA395" i="72"/>
  <c r="BA394" i="72"/>
  <c r="BA393" i="72"/>
  <c r="BA392" i="72"/>
  <c r="BA391" i="72"/>
  <c r="BA390" i="72"/>
  <c r="BA389" i="72"/>
  <c r="BA388" i="72"/>
  <c r="BA387" i="72"/>
  <c r="BA386" i="72"/>
  <c r="BA385" i="72"/>
  <c r="BA384" i="72"/>
  <c r="BA383" i="72"/>
  <c r="BA382" i="72"/>
  <c r="BA381" i="72"/>
  <c r="BA380" i="72"/>
  <c r="BA379" i="72"/>
  <c r="BA378" i="72"/>
  <c r="BA377" i="72"/>
  <c r="BA376" i="72"/>
  <c r="BA375" i="72"/>
  <c r="BA374" i="72"/>
  <c r="BA373" i="72"/>
  <c r="BA372" i="72"/>
  <c r="BA371" i="72"/>
  <c r="BA370" i="72"/>
  <c r="BA369" i="72"/>
  <c r="BA368" i="72"/>
  <c r="BA367" i="72"/>
  <c r="BA366" i="72"/>
  <c r="BA365" i="72"/>
  <c r="BA364" i="72"/>
  <c r="BA363" i="72"/>
  <c r="BA362" i="72"/>
  <c r="BA361" i="72"/>
  <c r="BA360" i="72"/>
  <c r="BA359" i="72"/>
  <c r="BA358" i="72"/>
  <c r="BA357" i="72"/>
  <c r="BA356" i="72"/>
  <c r="BA355" i="72"/>
  <c r="BA354" i="72"/>
  <c r="BA353" i="72"/>
  <c r="BA352" i="72"/>
  <c r="BA351" i="72"/>
  <c r="BA350" i="72"/>
  <c r="BA349" i="72"/>
  <c r="BA348" i="72"/>
  <c r="BA347" i="72"/>
  <c r="BA346" i="72"/>
  <c r="BA345" i="72"/>
  <c r="BA344" i="72"/>
  <c r="BA343" i="72"/>
  <c r="BA342" i="72"/>
  <c r="BA341" i="72"/>
  <c r="BA340" i="72"/>
  <c r="BA339" i="72"/>
  <c r="BA338" i="72"/>
  <c r="BA337" i="72"/>
  <c r="BA336" i="72"/>
  <c r="BA335" i="72"/>
  <c r="BA334" i="72"/>
  <c r="BA333" i="72"/>
  <c r="BA332" i="72"/>
  <c r="BA331" i="72"/>
  <c r="BA330" i="72"/>
  <c r="BA329" i="72"/>
  <c r="BA328" i="72"/>
  <c r="BA327" i="72"/>
  <c r="BA326" i="72"/>
  <c r="BA325" i="72"/>
  <c r="BA324" i="72"/>
  <c r="BA323" i="72"/>
  <c r="BA322" i="72"/>
  <c r="BA321" i="72"/>
  <c r="BA320" i="72"/>
  <c r="BA319" i="72"/>
  <c r="BA318" i="72"/>
  <c r="BA317" i="72"/>
  <c r="BA316" i="72"/>
  <c r="BA315" i="72"/>
  <c r="BA314" i="72"/>
  <c r="BA313" i="72"/>
  <c r="BA312" i="72"/>
  <c r="BA311" i="72"/>
  <c r="BA310" i="72"/>
  <c r="BA309" i="72"/>
  <c r="BA308" i="72"/>
  <c r="BA307" i="72"/>
  <c r="BA306" i="72"/>
  <c r="BA305" i="72"/>
  <c r="BA304" i="72"/>
  <c r="BA303" i="72"/>
  <c r="BA302" i="72"/>
  <c r="BA301" i="72"/>
  <c r="BA300" i="72"/>
  <c r="BA299" i="72"/>
  <c r="BA298" i="72"/>
  <c r="BA297" i="72"/>
  <c r="BA296" i="72"/>
  <c r="BA295" i="72"/>
  <c r="BA294" i="72"/>
  <c r="BA293" i="72"/>
  <c r="BA292" i="72"/>
  <c r="BA291" i="72"/>
  <c r="BA290" i="72"/>
  <c r="BA289" i="72"/>
  <c r="BA288" i="72"/>
  <c r="BA287" i="72"/>
  <c r="BA286" i="72"/>
  <c r="BA285" i="72"/>
  <c r="BA284" i="72"/>
  <c r="BA283" i="72"/>
  <c r="BA282" i="72"/>
  <c r="BA281" i="72"/>
  <c r="BA280" i="72"/>
  <c r="BA279" i="72"/>
  <c r="BA278" i="72"/>
  <c r="BA277" i="72"/>
  <c r="BA276" i="72"/>
  <c r="BA275" i="72"/>
  <c r="BA274" i="72"/>
  <c r="BA273" i="72"/>
  <c r="BA272" i="72"/>
  <c r="BA271" i="72"/>
  <c r="BA270" i="72"/>
  <c r="BA269" i="72"/>
  <c r="BA268" i="72"/>
  <c r="BA267" i="72"/>
  <c r="BA266" i="72"/>
  <c r="BA265" i="72"/>
  <c r="BA264" i="72"/>
  <c r="BA263" i="72"/>
  <c r="BA262" i="72"/>
  <c r="BA261" i="72"/>
  <c r="BA260" i="72"/>
  <c r="BA259" i="72"/>
  <c r="BA258" i="72"/>
  <c r="BA257" i="72"/>
  <c r="BA256" i="72"/>
  <c r="BA255" i="72"/>
  <c r="BA254" i="72"/>
  <c r="BA253" i="72"/>
  <c r="BA252" i="72"/>
  <c r="BA251" i="72"/>
  <c r="BA250" i="72"/>
  <c r="BA249" i="72"/>
  <c r="BA248" i="72"/>
  <c r="BA247" i="72"/>
  <c r="BA246" i="72"/>
  <c r="BA245" i="72"/>
  <c r="BA244" i="72"/>
  <c r="BA243" i="72"/>
  <c r="BA242" i="72"/>
  <c r="BA241" i="72"/>
  <c r="BA240" i="72"/>
  <c r="BA239" i="72"/>
  <c r="BA238" i="72"/>
  <c r="BA237" i="72"/>
  <c r="BA236" i="72"/>
  <c r="BA235" i="72"/>
  <c r="BA234" i="72"/>
  <c r="BA233" i="72"/>
  <c r="BA232" i="72"/>
  <c r="BA231" i="72"/>
  <c r="BA230" i="72"/>
  <c r="BA229" i="72"/>
  <c r="BA228" i="72"/>
  <c r="BA227" i="72"/>
  <c r="BA226" i="72"/>
  <c r="BA225" i="72"/>
  <c r="BA224" i="72"/>
  <c r="BA223" i="72"/>
  <c r="BA222" i="72"/>
  <c r="BA221" i="72"/>
  <c r="BA220" i="72"/>
  <c r="BA219" i="72"/>
  <c r="BA218" i="72"/>
  <c r="BA217" i="72"/>
  <c r="BA216" i="72"/>
  <c r="BA215" i="72"/>
  <c r="BA214" i="72"/>
  <c r="BA213" i="72"/>
  <c r="BA212" i="72"/>
  <c r="BA211" i="72"/>
  <c r="BA210" i="72"/>
  <c r="BA209" i="72"/>
  <c r="BA208" i="72"/>
  <c r="BA207" i="72"/>
  <c r="BA206" i="72"/>
  <c r="BA205" i="72"/>
  <c r="BA204" i="72"/>
  <c r="BA203" i="72"/>
  <c r="BA202" i="72"/>
  <c r="BA201" i="72"/>
  <c r="BA200" i="72"/>
  <c r="BA199" i="72"/>
  <c r="BA198" i="72"/>
  <c r="BA197" i="72"/>
  <c r="BA196" i="72"/>
  <c r="BA195" i="72"/>
  <c r="BA194" i="72"/>
  <c r="BA193" i="72"/>
  <c r="BA192" i="72"/>
  <c r="BA191" i="72"/>
  <c r="BA190" i="72"/>
  <c r="BA189" i="72"/>
  <c r="BA188" i="72"/>
  <c r="BA187" i="72"/>
  <c r="BA186" i="72"/>
  <c r="BA185" i="72"/>
  <c r="BA184" i="72"/>
  <c r="BA183" i="72"/>
  <c r="BA182" i="72"/>
  <c r="BA181" i="72"/>
  <c r="BA180" i="72"/>
  <c r="BA179" i="72"/>
  <c r="BA178" i="72"/>
  <c r="BA177" i="72"/>
  <c r="BA176" i="72"/>
  <c r="BA175" i="72"/>
  <c r="BA174" i="72"/>
  <c r="BA173" i="72"/>
  <c r="BA172" i="72"/>
  <c r="BA171" i="72"/>
  <c r="BA170" i="72"/>
  <c r="BA169" i="72"/>
  <c r="BA168" i="72"/>
  <c r="BA167" i="72"/>
  <c r="BA166" i="72"/>
  <c r="BA165" i="72"/>
  <c r="BA164" i="72"/>
  <c r="BA163" i="72"/>
  <c r="BA162" i="72"/>
  <c r="BA161" i="72"/>
  <c r="BA160" i="72"/>
  <c r="BA159" i="72"/>
  <c r="BA158" i="72"/>
  <c r="BA157" i="72"/>
  <c r="BA156" i="72"/>
  <c r="BA155" i="72"/>
  <c r="BA154" i="72"/>
  <c r="BA153" i="72"/>
  <c r="BA152" i="72"/>
  <c r="BA151" i="72"/>
  <c r="BA150" i="72"/>
  <c r="BA149" i="72"/>
  <c r="BA148" i="72"/>
  <c r="BA147" i="72"/>
  <c r="BA146" i="72"/>
  <c r="BA145" i="72"/>
  <c r="BA144" i="72"/>
  <c r="BA143" i="72"/>
  <c r="BA142" i="72"/>
  <c r="BA141" i="72"/>
  <c r="BA140" i="72"/>
  <c r="BA139" i="72"/>
  <c r="BA138" i="72"/>
  <c r="BA137" i="72"/>
  <c r="BA136" i="72"/>
  <c r="BA135" i="72"/>
  <c r="BA134" i="72"/>
  <c r="BA133" i="72"/>
  <c r="BA132" i="72"/>
  <c r="BA131" i="72"/>
  <c r="BA130" i="72"/>
  <c r="BA129" i="72"/>
  <c r="BA128" i="72"/>
  <c r="BA127" i="72"/>
  <c r="BA126" i="72"/>
  <c r="BA125" i="72"/>
  <c r="BA124" i="72"/>
  <c r="BA123" i="72"/>
  <c r="BA122" i="72"/>
  <c r="BA121" i="72"/>
  <c r="BA120" i="72"/>
  <c r="BA119" i="72"/>
  <c r="BA118" i="72"/>
  <c r="BA117" i="72"/>
  <c r="BA116" i="72"/>
  <c r="BA115" i="72"/>
  <c r="BA114" i="72"/>
  <c r="BA113" i="72"/>
  <c r="BA112" i="72"/>
  <c r="BA111" i="72"/>
  <c r="BA110" i="72"/>
  <c r="BA109" i="72"/>
  <c r="BA108" i="72"/>
  <c r="BA107" i="72"/>
  <c r="BA106" i="72"/>
  <c r="BA105" i="72"/>
  <c r="BA104" i="72"/>
  <c r="BA103" i="72"/>
  <c r="BA102" i="72"/>
  <c r="BA101" i="72"/>
  <c r="BA100" i="72"/>
  <c r="BA99" i="72"/>
  <c r="BA98" i="72"/>
  <c r="BA97" i="72"/>
  <c r="BA96" i="72"/>
  <c r="BA95" i="72"/>
  <c r="BA94" i="72"/>
  <c r="BA93" i="72"/>
  <c r="BA92" i="72"/>
  <c r="BA91" i="72"/>
  <c r="BA90" i="72"/>
  <c r="BA89" i="72"/>
  <c r="BA88" i="72"/>
  <c r="BA87" i="72"/>
  <c r="BA86" i="72"/>
  <c r="BA85" i="72"/>
  <c r="BA84" i="72"/>
  <c r="BA83" i="72"/>
  <c r="BA82" i="72"/>
  <c r="BA81" i="72"/>
  <c r="BA80" i="72"/>
  <c r="BA79" i="72"/>
  <c r="BA78" i="72"/>
  <c r="BA77" i="72"/>
  <c r="BA76" i="72"/>
  <c r="BA75" i="72"/>
  <c r="BA74" i="72"/>
  <c r="BA73" i="72"/>
  <c r="BA72" i="72"/>
  <c r="BA71" i="72"/>
  <c r="BA70" i="72"/>
  <c r="BA69" i="72"/>
  <c r="BA68" i="72"/>
  <c r="BA67" i="72"/>
  <c r="BA66" i="72"/>
  <c r="BA65" i="72"/>
  <c r="BA64" i="72"/>
  <c r="BA63" i="72"/>
  <c r="BA62" i="72"/>
  <c r="BA61" i="72"/>
  <c r="BA60" i="72"/>
  <c r="BA59" i="72"/>
  <c r="BA58" i="72"/>
  <c r="BA57" i="72"/>
  <c r="BA56" i="72"/>
  <c r="BA55" i="72"/>
  <c r="BA54" i="72"/>
  <c r="BA53" i="72"/>
  <c r="BA52" i="72"/>
  <c r="BA51" i="72"/>
  <c r="BA50" i="72"/>
  <c r="BA49" i="72"/>
  <c r="BA48" i="72"/>
  <c r="BA47" i="72"/>
  <c r="BA46" i="72"/>
  <c r="BA45" i="72"/>
  <c r="BA44" i="72"/>
  <c r="BA43" i="72"/>
  <c r="BA42" i="72"/>
  <c r="BA41" i="72"/>
  <c r="BA40" i="72"/>
  <c r="BA39" i="72"/>
  <c r="BA38" i="72"/>
  <c r="BA37" i="72"/>
  <c r="BA36" i="72"/>
  <c r="BA35" i="72"/>
  <c r="BA34" i="72"/>
  <c r="BA33" i="72"/>
  <c r="BA32" i="72"/>
  <c r="BA31" i="72"/>
  <c r="BA30" i="72"/>
  <c r="BA29" i="72"/>
  <c r="BA28" i="72"/>
  <c r="BA27" i="72"/>
  <c r="BA26" i="72"/>
  <c r="BA25" i="72"/>
  <c r="BA24" i="72"/>
  <c r="BA23" i="72"/>
  <c r="BA22" i="72"/>
  <c r="BA21" i="72"/>
  <c r="BA20" i="72"/>
  <c r="BA19" i="72"/>
  <c r="BA18" i="72"/>
  <c r="BA17" i="72"/>
  <c r="BA16" i="72"/>
  <c r="BA15" i="72"/>
  <c r="BA14" i="72"/>
  <c r="BA13" i="72"/>
  <c r="BA12" i="72"/>
  <c r="BA11" i="72"/>
  <c r="BA10" i="72"/>
  <c r="BA9" i="72"/>
  <c r="BA8" i="72"/>
  <c r="BA7" i="72"/>
  <c r="BA6" i="72"/>
  <c r="BA5" i="72"/>
  <c r="AQ1262" i="72"/>
  <c r="AQ1261" i="72"/>
  <c r="AQ1260" i="72"/>
  <c r="AQ1259" i="72"/>
  <c r="AQ1258" i="72"/>
  <c r="AQ1257" i="72"/>
  <c r="AQ1256" i="72"/>
  <c r="AQ1255" i="72"/>
  <c r="AQ1254" i="72"/>
  <c r="AQ1253" i="72"/>
  <c r="AQ1252" i="72"/>
  <c r="AQ1251" i="72"/>
  <c r="AQ1250" i="72"/>
  <c r="AQ1249" i="72"/>
  <c r="AQ1248" i="72"/>
  <c r="AQ1247" i="72"/>
  <c r="AQ1246" i="72"/>
  <c r="AQ1245" i="72"/>
  <c r="AQ1244" i="72"/>
  <c r="AQ1243" i="72"/>
  <c r="AQ1242" i="72"/>
  <c r="AQ1241" i="72"/>
  <c r="AQ1240" i="72"/>
  <c r="AQ1239" i="72"/>
  <c r="AQ1238" i="72"/>
  <c r="AQ1237" i="72"/>
  <c r="AQ1236" i="72"/>
  <c r="AQ1235" i="72"/>
  <c r="AQ1234" i="72"/>
  <c r="AQ1233" i="72"/>
  <c r="AQ1232" i="72"/>
  <c r="AQ1231" i="72"/>
  <c r="AQ1230" i="72"/>
  <c r="AQ1229" i="72"/>
  <c r="AQ1228" i="72"/>
  <c r="AQ1227" i="72"/>
  <c r="AQ1226" i="72"/>
  <c r="AQ1225" i="72"/>
  <c r="AQ1224" i="72"/>
  <c r="AQ1223" i="72"/>
  <c r="AQ1222" i="72"/>
  <c r="AQ1221" i="72"/>
  <c r="AQ1220" i="72"/>
  <c r="AQ1219" i="72"/>
  <c r="AQ1218" i="72"/>
  <c r="AQ1217" i="72"/>
  <c r="AQ1216" i="72"/>
  <c r="AQ1215" i="72"/>
  <c r="AQ1214" i="72"/>
  <c r="AQ1213" i="72"/>
  <c r="AQ1212" i="72"/>
  <c r="AQ1211" i="72"/>
  <c r="AQ1210" i="72"/>
  <c r="AQ1209" i="72"/>
  <c r="AQ1208" i="72"/>
  <c r="AQ1207" i="72"/>
  <c r="AQ1206" i="72"/>
  <c r="AQ1205" i="72"/>
  <c r="AQ1204" i="72"/>
  <c r="AQ1203" i="72"/>
  <c r="AQ1202" i="72"/>
  <c r="AQ1201" i="72"/>
  <c r="AQ1200" i="72"/>
  <c r="AQ1199" i="72"/>
  <c r="AQ1198" i="72"/>
  <c r="AQ1197" i="72"/>
  <c r="AQ1196" i="72"/>
  <c r="AQ1195" i="72"/>
  <c r="AQ1194" i="72"/>
  <c r="AQ1193" i="72"/>
  <c r="AQ1192" i="72"/>
  <c r="AQ1191" i="72"/>
  <c r="AQ1190" i="72"/>
  <c r="AQ1189" i="72"/>
  <c r="AQ1188" i="72"/>
  <c r="AQ1187" i="72"/>
  <c r="AQ1186" i="72"/>
  <c r="AQ1185" i="72"/>
  <c r="AQ1184" i="72"/>
  <c r="AQ1183" i="72"/>
  <c r="AQ1182" i="72"/>
  <c r="AQ1181" i="72"/>
  <c r="AQ1180" i="72"/>
  <c r="AQ1179" i="72"/>
  <c r="AQ1178" i="72"/>
  <c r="AQ1177" i="72"/>
  <c r="AQ1176" i="72"/>
  <c r="AQ1175" i="72"/>
  <c r="AQ1174" i="72"/>
  <c r="AQ1173" i="72"/>
  <c r="AQ1172" i="72"/>
  <c r="AQ1171" i="72"/>
  <c r="AQ1170" i="72"/>
  <c r="AQ1169" i="72"/>
  <c r="AQ1168" i="72"/>
  <c r="AQ1167" i="72"/>
  <c r="AQ1166" i="72"/>
  <c r="AQ1165" i="72"/>
  <c r="AQ1164" i="72"/>
  <c r="AQ1163" i="72"/>
  <c r="AQ1162" i="72"/>
  <c r="AQ1161" i="72"/>
  <c r="AQ1160" i="72"/>
  <c r="AQ1159" i="72"/>
  <c r="AQ1158" i="72"/>
  <c r="AQ1157" i="72"/>
  <c r="AQ1156" i="72"/>
  <c r="AQ1155" i="72"/>
  <c r="AQ1154" i="72"/>
  <c r="AQ1153" i="72"/>
  <c r="AQ1152" i="72"/>
  <c r="AQ1151" i="72"/>
  <c r="AQ1150" i="72"/>
  <c r="AQ1149" i="72"/>
  <c r="AQ1148" i="72"/>
  <c r="AQ1147" i="72"/>
  <c r="AQ1146" i="72"/>
  <c r="AQ1145" i="72"/>
  <c r="AQ1144" i="72"/>
  <c r="AQ1143" i="72"/>
  <c r="AQ1142" i="72"/>
  <c r="AQ1141" i="72"/>
  <c r="AQ1140" i="72"/>
  <c r="AQ1139" i="72"/>
  <c r="AQ1138" i="72"/>
  <c r="AQ1137" i="72"/>
  <c r="AQ1136" i="72"/>
  <c r="AQ1135" i="72"/>
  <c r="AQ1134" i="72"/>
  <c r="AQ1133" i="72"/>
  <c r="AQ1132" i="72"/>
  <c r="AQ1131" i="72"/>
  <c r="AQ1130" i="72"/>
  <c r="AQ1129" i="72"/>
  <c r="AQ1128" i="72"/>
  <c r="AQ1127" i="72"/>
  <c r="AQ1126" i="72"/>
  <c r="AQ1125" i="72"/>
  <c r="AQ1124" i="72"/>
  <c r="AQ1123" i="72"/>
  <c r="AQ1122" i="72"/>
  <c r="AQ1121" i="72"/>
  <c r="AQ1120" i="72"/>
  <c r="AQ1119" i="72"/>
  <c r="AQ1118" i="72"/>
  <c r="AQ1117" i="72"/>
  <c r="AQ1116" i="72"/>
  <c r="AQ1115" i="72"/>
  <c r="AQ1114" i="72"/>
  <c r="AQ1113" i="72"/>
  <c r="AQ1112" i="72"/>
  <c r="AQ1111" i="72"/>
  <c r="AQ1110" i="72"/>
  <c r="AQ1109" i="72"/>
  <c r="AQ1108" i="72"/>
  <c r="AQ1107" i="72"/>
  <c r="AQ1106" i="72"/>
  <c r="AQ1105" i="72"/>
  <c r="AQ1104" i="72"/>
  <c r="AQ1103" i="72"/>
  <c r="AQ1102" i="72"/>
  <c r="AQ1101" i="72"/>
  <c r="AQ1100" i="72"/>
  <c r="AQ1099" i="72"/>
  <c r="AQ1098" i="72"/>
  <c r="AQ1097" i="72"/>
  <c r="AQ1096" i="72"/>
  <c r="AQ1095" i="72"/>
  <c r="AQ1094" i="72"/>
  <c r="AQ1093" i="72"/>
  <c r="AQ1092" i="72"/>
  <c r="AQ1091" i="72"/>
  <c r="AQ1090" i="72"/>
  <c r="AQ1089" i="72"/>
  <c r="AQ1088" i="72"/>
  <c r="AQ1087" i="72"/>
  <c r="AQ1086" i="72"/>
  <c r="AQ1085" i="72"/>
  <c r="AQ1084" i="72"/>
  <c r="AQ1083" i="72"/>
  <c r="AQ1082" i="72"/>
  <c r="AQ1081" i="72"/>
  <c r="AQ1080" i="72"/>
  <c r="AQ1079" i="72"/>
  <c r="AQ1078" i="72"/>
  <c r="AQ1077" i="72"/>
  <c r="AQ1076" i="72"/>
  <c r="AQ1075" i="72"/>
  <c r="AQ1074" i="72"/>
  <c r="AQ1073" i="72"/>
  <c r="AQ1072" i="72"/>
  <c r="AQ1071" i="72"/>
  <c r="AQ1070" i="72"/>
  <c r="AQ1069" i="72"/>
  <c r="AQ1068" i="72"/>
  <c r="AQ1067" i="72"/>
  <c r="AQ1066" i="72"/>
  <c r="AQ1065" i="72"/>
  <c r="AQ1064" i="72"/>
  <c r="AQ1063" i="72"/>
  <c r="AQ1062" i="72"/>
  <c r="AQ1061" i="72"/>
  <c r="AQ1060" i="72"/>
  <c r="AQ1059" i="72"/>
  <c r="AQ1058" i="72"/>
  <c r="AQ1057" i="72"/>
  <c r="AQ1056" i="72"/>
  <c r="AQ1055" i="72"/>
  <c r="AQ1054" i="72"/>
  <c r="AQ1053" i="72"/>
  <c r="AQ1052" i="72"/>
  <c r="AQ1051" i="72"/>
  <c r="AQ1050" i="72"/>
  <c r="AQ1049" i="72"/>
  <c r="AQ1048" i="72"/>
  <c r="AQ1047" i="72"/>
  <c r="AQ1046" i="72"/>
  <c r="AQ1045" i="72"/>
  <c r="AQ1044" i="72"/>
  <c r="AQ1043" i="72"/>
  <c r="AQ1042" i="72"/>
  <c r="AQ1041" i="72"/>
  <c r="AQ1040" i="72"/>
  <c r="AQ1039" i="72"/>
  <c r="AQ1038" i="72"/>
  <c r="AQ1037" i="72"/>
  <c r="AQ1036" i="72"/>
  <c r="AQ1035" i="72"/>
  <c r="AQ1034" i="72"/>
  <c r="AQ1033" i="72"/>
  <c r="AQ1032" i="72"/>
  <c r="AQ1031" i="72"/>
  <c r="AQ1030" i="72"/>
  <c r="AQ1029" i="72"/>
  <c r="AQ1028" i="72"/>
  <c r="AQ1027" i="72"/>
  <c r="AQ1026" i="72"/>
  <c r="AQ1025" i="72"/>
  <c r="AQ1024" i="72"/>
  <c r="AQ1023" i="72"/>
  <c r="AQ1022" i="72"/>
  <c r="AQ1021" i="72"/>
  <c r="AQ1020" i="72"/>
  <c r="AQ1019" i="72"/>
  <c r="AQ1018" i="72"/>
  <c r="AQ1017" i="72"/>
  <c r="AQ1016" i="72"/>
  <c r="AQ1015" i="72"/>
  <c r="AQ1014" i="72"/>
  <c r="AQ1013" i="72"/>
  <c r="AQ1012" i="72"/>
  <c r="AQ1011" i="72"/>
  <c r="AQ1010" i="72"/>
  <c r="AQ1009" i="72"/>
  <c r="AQ1008" i="72"/>
  <c r="AQ1007" i="72"/>
  <c r="AQ1006" i="72"/>
  <c r="AQ1005" i="72"/>
  <c r="AQ1004" i="72"/>
  <c r="AQ1003" i="72"/>
  <c r="AQ1002" i="72"/>
  <c r="AQ1001" i="72"/>
  <c r="AQ1000" i="72"/>
  <c r="AQ999" i="72"/>
  <c r="AQ998" i="72"/>
  <c r="AQ997" i="72"/>
  <c r="AQ996" i="72"/>
  <c r="AQ995" i="72"/>
  <c r="AQ994" i="72"/>
  <c r="AQ993" i="72"/>
  <c r="AQ992" i="72"/>
  <c r="AQ991" i="72"/>
  <c r="AQ990" i="72"/>
  <c r="AQ989" i="72"/>
  <c r="AQ988" i="72"/>
  <c r="AQ987" i="72"/>
  <c r="AQ986" i="72"/>
  <c r="AQ985" i="72"/>
  <c r="AQ984" i="72"/>
  <c r="AQ983" i="72"/>
  <c r="AQ982" i="72"/>
  <c r="AQ981" i="72"/>
  <c r="AQ980" i="72"/>
  <c r="AQ979" i="72"/>
  <c r="AQ978" i="72"/>
  <c r="AQ977" i="72"/>
  <c r="AQ976" i="72"/>
  <c r="AQ975" i="72"/>
  <c r="AQ974" i="72"/>
  <c r="AQ973" i="72"/>
  <c r="AQ972" i="72"/>
  <c r="AQ971" i="72"/>
  <c r="AQ970" i="72"/>
  <c r="AQ969" i="72"/>
  <c r="AQ968" i="72"/>
  <c r="AQ967" i="72"/>
  <c r="AQ966" i="72"/>
  <c r="AQ965" i="72"/>
  <c r="AQ964" i="72"/>
  <c r="AQ963" i="72"/>
  <c r="AQ962" i="72"/>
  <c r="AQ961" i="72"/>
  <c r="AQ960" i="72"/>
  <c r="AQ959" i="72"/>
  <c r="AQ958" i="72"/>
  <c r="AQ957" i="72"/>
  <c r="AQ956" i="72"/>
  <c r="AQ955" i="72"/>
  <c r="AQ954" i="72"/>
  <c r="AQ953" i="72"/>
  <c r="AQ952" i="72"/>
  <c r="AQ951" i="72"/>
  <c r="AQ950" i="72"/>
  <c r="AQ949" i="72"/>
  <c r="AQ948" i="72"/>
  <c r="AQ947" i="72"/>
  <c r="AQ946" i="72"/>
  <c r="AQ945" i="72"/>
  <c r="AQ944" i="72"/>
  <c r="AQ943" i="72"/>
  <c r="AQ942" i="72"/>
  <c r="AQ941" i="72"/>
  <c r="AQ940" i="72"/>
  <c r="AQ939" i="72"/>
  <c r="AQ938" i="72"/>
  <c r="AQ937" i="72"/>
  <c r="AQ936" i="72"/>
  <c r="AQ935" i="72"/>
  <c r="AQ934" i="72"/>
  <c r="AQ933" i="72"/>
  <c r="AQ932" i="72"/>
  <c r="AQ931" i="72"/>
  <c r="AQ930" i="72"/>
  <c r="AQ929" i="72"/>
  <c r="AQ928" i="72"/>
  <c r="AQ927" i="72"/>
  <c r="AQ926" i="72"/>
  <c r="AQ925" i="72"/>
  <c r="AQ924" i="72"/>
  <c r="AQ923" i="72"/>
  <c r="AQ922" i="72"/>
  <c r="AQ921" i="72"/>
  <c r="AQ920" i="72"/>
  <c r="AQ919" i="72"/>
  <c r="AQ918" i="72"/>
  <c r="AQ917" i="72"/>
  <c r="AQ916" i="72"/>
  <c r="AQ915" i="72"/>
  <c r="AQ914" i="72"/>
  <c r="AQ913" i="72"/>
  <c r="AQ912" i="72"/>
  <c r="AQ911" i="72"/>
  <c r="AQ910" i="72"/>
  <c r="AQ909" i="72"/>
  <c r="AQ908" i="72"/>
  <c r="AQ907" i="72"/>
  <c r="AQ906" i="72"/>
  <c r="AQ905" i="72"/>
  <c r="AQ904" i="72"/>
  <c r="AQ903" i="72"/>
  <c r="AQ902" i="72"/>
  <c r="AQ901" i="72"/>
  <c r="AQ900" i="72"/>
  <c r="AQ899" i="72"/>
  <c r="AQ898" i="72"/>
  <c r="AQ897" i="72"/>
  <c r="AQ896" i="72"/>
  <c r="AQ895" i="72"/>
  <c r="AQ894" i="72"/>
  <c r="AQ893" i="72"/>
  <c r="AQ892" i="72"/>
  <c r="AQ891" i="72"/>
  <c r="AQ890" i="72"/>
  <c r="AQ889" i="72"/>
  <c r="AQ888" i="72"/>
  <c r="AQ887" i="72"/>
  <c r="AQ886" i="72"/>
  <c r="AQ885" i="72"/>
  <c r="AQ884" i="72"/>
  <c r="AQ883" i="72"/>
  <c r="AQ882" i="72"/>
  <c r="AQ881" i="72"/>
  <c r="AQ880" i="72"/>
  <c r="AQ879" i="72"/>
  <c r="AQ878" i="72"/>
  <c r="AQ877" i="72"/>
  <c r="AQ876" i="72"/>
  <c r="AQ875" i="72"/>
  <c r="AQ874" i="72"/>
  <c r="AQ873" i="72"/>
  <c r="AQ872" i="72"/>
  <c r="AQ871" i="72"/>
  <c r="AQ870" i="72"/>
  <c r="AQ869" i="72"/>
  <c r="AQ868" i="72"/>
  <c r="AQ867" i="72"/>
  <c r="AQ866" i="72"/>
  <c r="AQ865" i="72"/>
  <c r="AQ864" i="72"/>
  <c r="AQ863" i="72"/>
  <c r="AQ862" i="72"/>
  <c r="AQ861" i="72"/>
  <c r="AQ860" i="72"/>
  <c r="AQ859" i="72"/>
  <c r="AQ858" i="72"/>
  <c r="AQ857" i="72"/>
  <c r="AQ856" i="72"/>
  <c r="AQ855" i="72"/>
  <c r="AQ854" i="72"/>
  <c r="AQ853" i="72"/>
  <c r="AQ852" i="72"/>
  <c r="AQ851" i="72"/>
  <c r="AQ850" i="72"/>
  <c r="AQ849" i="72"/>
  <c r="AQ848" i="72"/>
  <c r="AQ847" i="72"/>
  <c r="AQ846" i="72"/>
  <c r="AQ845" i="72"/>
  <c r="AQ844" i="72"/>
  <c r="AQ843" i="72"/>
  <c r="AQ842" i="72"/>
  <c r="AQ841" i="72"/>
  <c r="AQ840" i="72"/>
  <c r="AQ839" i="72"/>
  <c r="AQ838" i="72"/>
  <c r="AQ837" i="72"/>
  <c r="AQ836" i="72"/>
  <c r="AQ835" i="72"/>
  <c r="AQ834" i="72"/>
  <c r="AQ833" i="72"/>
  <c r="AQ832" i="72"/>
  <c r="AQ831" i="72"/>
  <c r="AQ830" i="72"/>
  <c r="AQ829" i="72"/>
  <c r="AQ828" i="72"/>
  <c r="AQ827" i="72"/>
  <c r="AQ826" i="72"/>
  <c r="AQ825" i="72"/>
  <c r="AQ824" i="72"/>
  <c r="AQ823" i="72"/>
  <c r="AQ822" i="72"/>
  <c r="AQ821" i="72"/>
  <c r="AQ820" i="72"/>
  <c r="AQ819" i="72"/>
  <c r="AQ818" i="72"/>
  <c r="AQ817" i="72"/>
  <c r="AQ816" i="72"/>
  <c r="AQ815" i="72"/>
  <c r="AQ814" i="72"/>
  <c r="AQ813" i="72"/>
  <c r="AQ812" i="72"/>
  <c r="AQ811" i="72"/>
  <c r="AQ810" i="72"/>
  <c r="AQ809" i="72"/>
  <c r="AQ808" i="72"/>
  <c r="AQ807" i="72"/>
  <c r="AQ806" i="72"/>
  <c r="AQ805" i="72"/>
  <c r="AQ804" i="72"/>
  <c r="AQ803" i="72"/>
  <c r="AQ802" i="72"/>
  <c r="AQ801" i="72"/>
  <c r="AQ800" i="72"/>
  <c r="AQ799" i="72"/>
  <c r="AQ798" i="72"/>
  <c r="AQ797" i="72"/>
  <c r="AQ796" i="72"/>
  <c r="AQ795" i="72"/>
  <c r="AQ794" i="72"/>
  <c r="AQ793" i="72"/>
  <c r="AQ792" i="72"/>
  <c r="AQ791" i="72"/>
  <c r="AQ790" i="72"/>
  <c r="AQ789" i="72"/>
  <c r="AQ788" i="72"/>
  <c r="AQ787" i="72"/>
  <c r="AQ786" i="72"/>
  <c r="AQ785" i="72"/>
  <c r="AQ784" i="72"/>
  <c r="AQ783" i="72"/>
  <c r="AQ782" i="72"/>
  <c r="AQ781" i="72"/>
  <c r="AQ780" i="72"/>
  <c r="AQ779" i="72"/>
  <c r="AQ778" i="72"/>
  <c r="AQ777" i="72"/>
  <c r="AQ776" i="72"/>
  <c r="AQ775" i="72"/>
  <c r="AQ774" i="72"/>
  <c r="AQ773" i="72"/>
  <c r="AQ772" i="72"/>
  <c r="AQ771" i="72"/>
  <c r="AQ770" i="72"/>
  <c r="AQ769" i="72"/>
  <c r="AQ768" i="72"/>
  <c r="AQ767" i="72"/>
  <c r="AQ766" i="72"/>
  <c r="AQ765" i="72"/>
  <c r="AQ764" i="72"/>
  <c r="AQ763" i="72"/>
  <c r="AQ762" i="72"/>
  <c r="AQ761" i="72"/>
  <c r="AQ760" i="72"/>
  <c r="AQ759" i="72"/>
  <c r="AQ758" i="72"/>
  <c r="AQ757" i="72"/>
  <c r="AQ756" i="72"/>
  <c r="AQ755" i="72"/>
  <c r="AQ754" i="72"/>
  <c r="AQ753" i="72"/>
  <c r="AQ752" i="72"/>
  <c r="AQ751" i="72"/>
  <c r="AQ750" i="72"/>
  <c r="AQ749" i="72"/>
  <c r="AQ748" i="72"/>
  <c r="AQ747" i="72"/>
  <c r="AQ746" i="72"/>
  <c r="AQ745" i="72"/>
  <c r="AQ744" i="72"/>
  <c r="AQ743" i="72"/>
  <c r="AQ742" i="72"/>
  <c r="AQ741" i="72"/>
  <c r="AQ740" i="72"/>
  <c r="AQ739" i="72"/>
  <c r="AQ738" i="72"/>
  <c r="AQ737" i="72"/>
  <c r="AQ736" i="72"/>
  <c r="AQ735" i="72"/>
  <c r="AQ734" i="72"/>
  <c r="AQ733" i="72"/>
  <c r="AQ732" i="72"/>
  <c r="AQ731" i="72"/>
  <c r="AQ730" i="72"/>
  <c r="AQ729" i="72"/>
  <c r="AQ728" i="72"/>
  <c r="AQ727" i="72"/>
  <c r="AQ726" i="72"/>
  <c r="AQ725" i="72"/>
  <c r="AQ724" i="72"/>
  <c r="AQ723" i="72"/>
  <c r="AQ722" i="72"/>
  <c r="AQ721" i="72"/>
  <c r="AQ720" i="72"/>
  <c r="AQ719" i="72"/>
  <c r="AQ718" i="72"/>
  <c r="AQ717" i="72"/>
  <c r="AQ716" i="72"/>
  <c r="AQ715" i="72"/>
  <c r="AQ714" i="72"/>
  <c r="AQ713" i="72"/>
  <c r="AQ712" i="72"/>
  <c r="AQ711" i="72"/>
  <c r="AQ710" i="72"/>
  <c r="AQ709" i="72"/>
  <c r="AQ708" i="72"/>
  <c r="AQ707" i="72"/>
  <c r="AQ706" i="72"/>
  <c r="AQ705" i="72"/>
  <c r="AQ704" i="72"/>
  <c r="AQ703" i="72"/>
  <c r="AQ702" i="72"/>
  <c r="AQ701" i="72"/>
  <c r="AQ700" i="72"/>
  <c r="AQ699" i="72"/>
  <c r="AQ698" i="72"/>
  <c r="AQ697" i="72"/>
  <c r="AQ696" i="72"/>
  <c r="AQ695" i="72"/>
  <c r="AQ694" i="72"/>
  <c r="AQ693" i="72"/>
  <c r="AQ692" i="72"/>
  <c r="AQ691" i="72"/>
  <c r="AQ690" i="72"/>
  <c r="AQ689" i="72"/>
  <c r="AQ688" i="72"/>
  <c r="AQ687" i="72"/>
  <c r="AQ686" i="72"/>
  <c r="AQ685" i="72"/>
  <c r="AQ684" i="72"/>
  <c r="AQ683" i="72"/>
  <c r="AQ682" i="72"/>
  <c r="AQ681" i="72"/>
  <c r="AQ680" i="72"/>
  <c r="AQ679" i="72"/>
  <c r="AQ678" i="72"/>
  <c r="AQ677" i="72"/>
  <c r="AQ676" i="72"/>
  <c r="AQ675" i="72"/>
  <c r="AQ674" i="72"/>
  <c r="AQ673" i="72"/>
  <c r="AQ672" i="72"/>
  <c r="AQ671" i="72"/>
  <c r="AQ670" i="72"/>
  <c r="AQ669" i="72"/>
  <c r="AQ668" i="72"/>
  <c r="AQ667" i="72"/>
  <c r="AQ666" i="72"/>
  <c r="AQ665" i="72"/>
  <c r="AQ664" i="72"/>
  <c r="AQ663" i="72"/>
  <c r="AQ662" i="72"/>
  <c r="AQ661" i="72"/>
  <c r="AQ660" i="72"/>
  <c r="AQ659" i="72"/>
  <c r="AQ658" i="72"/>
  <c r="AQ657" i="72"/>
  <c r="AQ656" i="72"/>
  <c r="AQ655" i="72"/>
  <c r="AQ654" i="72"/>
  <c r="AQ653" i="72"/>
  <c r="AQ652" i="72"/>
  <c r="AQ651" i="72"/>
  <c r="AQ650" i="72"/>
  <c r="AQ649" i="72"/>
  <c r="AQ648" i="72"/>
  <c r="AQ647" i="72"/>
  <c r="AQ646" i="72"/>
  <c r="AQ645" i="72"/>
  <c r="AQ644" i="72"/>
  <c r="AQ643" i="72"/>
  <c r="AQ642" i="72"/>
  <c r="AQ641" i="72"/>
  <c r="AQ640" i="72"/>
  <c r="AQ639" i="72"/>
  <c r="AQ638" i="72"/>
  <c r="AQ637" i="72"/>
  <c r="AQ636" i="72"/>
  <c r="AQ635" i="72"/>
  <c r="AQ634" i="72"/>
  <c r="AQ633" i="72"/>
  <c r="AQ632" i="72"/>
  <c r="AQ631" i="72"/>
  <c r="AQ630" i="72"/>
  <c r="AQ629" i="72"/>
  <c r="AQ628" i="72"/>
  <c r="AQ627" i="72"/>
  <c r="AQ626" i="72"/>
  <c r="AQ625" i="72"/>
  <c r="AQ624" i="72"/>
  <c r="AQ623" i="72"/>
  <c r="AQ622" i="72"/>
  <c r="AQ621" i="72"/>
  <c r="AQ620" i="72"/>
  <c r="AQ619" i="72"/>
  <c r="AQ618" i="72"/>
  <c r="AQ617" i="72"/>
  <c r="AQ616" i="72"/>
  <c r="AQ615" i="72"/>
  <c r="AQ614" i="72"/>
  <c r="AQ613" i="72"/>
  <c r="AQ612" i="72"/>
  <c r="AQ611" i="72"/>
  <c r="AQ610" i="72"/>
  <c r="AQ609" i="72"/>
  <c r="AQ608" i="72"/>
  <c r="AQ607" i="72"/>
  <c r="AQ606" i="72"/>
  <c r="AQ605" i="72"/>
  <c r="AQ604" i="72"/>
  <c r="AQ603" i="72"/>
  <c r="AQ602" i="72"/>
  <c r="AQ601" i="72"/>
  <c r="AQ600" i="72"/>
  <c r="AQ599" i="72"/>
  <c r="AQ598" i="72"/>
  <c r="AQ597" i="72"/>
  <c r="AQ596" i="72"/>
  <c r="AQ595" i="72"/>
  <c r="AQ594" i="72"/>
  <c r="AQ593" i="72"/>
  <c r="AQ592" i="72"/>
  <c r="AQ591" i="72"/>
  <c r="AQ590" i="72"/>
  <c r="AQ589" i="72"/>
  <c r="AQ588" i="72"/>
  <c r="AQ587" i="72"/>
  <c r="AQ586" i="72"/>
  <c r="AQ585" i="72"/>
  <c r="AQ584" i="72"/>
  <c r="AQ583" i="72"/>
  <c r="AQ582" i="72"/>
  <c r="AQ581" i="72"/>
  <c r="AQ580" i="72"/>
  <c r="AQ579" i="72"/>
  <c r="AQ578" i="72"/>
  <c r="AQ577" i="72"/>
  <c r="AQ576" i="72"/>
  <c r="AQ575" i="72"/>
  <c r="AQ574" i="72"/>
  <c r="AQ573" i="72"/>
  <c r="AQ572" i="72"/>
  <c r="AQ571" i="72"/>
  <c r="AQ570" i="72"/>
  <c r="AQ569" i="72"/>
  <c r="AQ568" i="72"/>
  <c r="AQ567" i="72"/>
  <c r="AQ566" i="72"/>
  <c r="AQ565" i="72"/>
  <c r="AQ564" i="72"/>
  <c r="AQ563" i="72"/>
  <c r="AQ562" i="72"/>
  <c r="AQ561" i="72"/>
  <c r="AQ560" i="72"/>
  <c r="AQ559" i="72"/>
  <c r="AQ558" i="72"/>
  <c r="AQ557" i="72"/>
  <c r="AQ556" i="72"/>
  <c r="AQ555" i="72"/>
  <c r="AQ554" i="72"/>
  <c r="AQ553" i="72"/>
  <c r="AQ552" i="72"/>
  <c r="AQ551" i="72"/>
  <c r="AQ550" i="72"/>
  <c r="AQ549" i="72"/>
  <c r="AQ548" i="72"/>
  <c r="AQ547" i="72"/>
  <c r="AQ546" i="72"/>
  <c r="AQ545" i="72"/>
  <c r="AQ544" i="72"/>
  <c r="AQ543" i="72"/>
  <c r="AQ542" i="72"/>
  <c r="AQ541" i="72"/>
  <c r="AQ540" i="72"/>
  <c r="AQ539" i="72"/>
  <c r="AQ538" i="72"/>
  <c r="AQ537" i="72"/>
  <c r="AQ536" i="72"/>
  <c r="AQ535" i="72"/>
  <c r="AQ534" i="72"/>
  <c r="AQ533" i="72"/>
  <c r="AQ532" i="72"/>
  <c r="AQ531" i="72"/>
  <c r="AQ530" i="72"/>
  <c r="AQ529" i="72"/>
  <c r="AQ528" i="72"/>
  <c r="AQ527" i="72"/>
  <c r="AQ526" i="72"/>
  <c r="AQ525" i="72"/>
  <c r="AQ524" i="72"/>
  <c r="AQ523" i="72"/>
  <c r="AQ522" i="72"/>
  <c r="AQ521" i="72"/>
  <c r="AQ520" i="72"/>
  <c r="AQ519" i="72"/>
  <c r="AQ518" i="72"/>
  <c r="AQ517" i="72"/>
  <c r="AQ516" i="72"/>
  <c r="AQ515" i="72"/>
  <c r="AQ514" i="72"/>
  <c r="AQ513" i="72"/>
  <c r="AQ512" i="72"/>
  <c r="AQ511" i="72"/>
  <c r="AQ510" i="72"/>
  <c r="AQ509" i="72"/>
  <c r="AQ508" i="72"/>
  <c r="AQ507" i="72"/>
  <c r="AQ506" i="72"/>
  <c r="AQ505" i="72"/>
  <c r="AQ504" i="72"/>
  <c r="AQ503" i="72"/>
  <c r="AQ502" i="72"/>
  <c r="AQ501" i="72"/>
  <c r="AQ500" i="72"/>
  <c r="AQ499" i="72"/>
  <c r="AQ498" i="72"/>
  <c r="AQ497" i="72"/>
  <c r="AQ496" i="72"/>
  <c r="AQ495" i="72"/>
  <c r="AQ494" i="72"/>
  <c r="AQ493" i="72"/>
  <c r="AQ492" i="72"/>
  <c r="AQ491" i="72"/>
  <c r="AQ490" i="72"/>
  <c r="AQ489" i="72"/>
  <c r="AQ488" i="72"/>
  <c r="AQ487" i="72"/>
  <c r="AQ486" i="72"/>
  <c r="AQ485" i="72"/>
  <c r="AQ484" i="72"/>
  <c r="AQ483" i="72"/>
  <c r="AQ482" i="72"/>
  <c r="AQ481" i="72"/>
  <c r="AQ480" i="72"/>
  <c r="AQ479" i="72"/>
  <c r="AQ478" i="72"/>
  <c r="AQ477" i="72"/>
  <c r="AQ476" i="72"/>
  <c r="AQ475" i="72"/>
  <c r="AQ474" i="72"/>
  <c r="AQ473" i="72"/>
  <c r="AQ472" i="72"/>
  <c r="AQ471" i="72"/>
  <c r="AQ470" i="72"/>
  <c r="AQ469" i="72"/>
  <c r="AQ468" i="72"/>
  <c r="AQ467" i="72"/>
  <c r="AQ466" i="72"/>
  <c r="AQ465" i="72"/>
  <c r="AQ464" i="72"/>
  <c r="AQ463" i="72"/>
  <c r="AQ462" i="72"/>
  <c r="AQ461" i="72"/>
  <c r="AQ460" i="72"/>
  <c r="AQ459" i="72"/>
  <c r="AQ458" i="72"/>
  <c r="AQ457" i="72"/>
  <c r="AQ456" i="72"/>
  <c r="AQ455" i="72"/>
  <c r="AQ454" i="72"/>
  <c r="AQ453" i="72"/>
  <c r="AQ452" i="72"/>
  <c r="AQ451" i="72"/>
  <c r="AQ450" i="72"/>
  <c r="AQ449" i="72"/>
  <c r="AQ448" i="72"/>
  <c r="AQ447" i="72"/>
  <c r="AQ446" i="72"/>
  <c r="AQ445" i="72"/>
  <c r="AQ444" i="72"/>
  <c r="AQ443" i="72"/>
  <c r="AQ442" i="72"/>
  <c r="AQ441" i="72"/>
  <c r="AQ440" i="72"/>
  <c r="AQ439" i="72"/>
  <c r="AQ438" i="72"/>
  <c r="AQ437" i="72"/>
  <c r="AQ436" i="72"/>
  <c r="AQ435" i="72"/>
  <c r="AQ434" i="72"/>
  <c r="AQ433" i="72"/>
  <c r="AQ432" i="72"/>
  <c r="AQ431" i="72"/>
  <c r="AQ430" i="72"/>
  <c r="AQ429" i="72"/>
  <c r="AQ428" i="72"/>
  <c r="AQ427" i="72"/>
  <c r="AQ426" i="72"/>
  <c r="AQ425" i="72"/>
  <c r="AQ424" i="72"/>
  <c r="AQ423" i="72"/>
  <c r="AQ422" i="72"/>
  <c r="AQ421" i="72"/>
  <c r="AQ420" i="72"/>
  <c r="AQ419" i="72"/>
  <c r="AQ418" i="72"/>
  <c r="AQ417" i="72"/>
  <c r="AQ416" i="72"/>
  <c r="AQ415" i="72"/>
  <c r="AQ414" i="72"/>
  <c r="AQ413" i="72"/>
  <c r="AQ412" i="72"/>
  <c r="AQ411" i="72"/>
  <c r="AQ410" i="72"/>
  <c r="AQ409" i="72"/>
  <c r="AQ408" i="72"/>
  <c r="AQ407" i="72"/>
  <c r="AQ406" i="72"/>
  <c r="AQ405" i="72"/>
  <c r="AQ404" i="72"/>
  <c r="AQ403" i="72"/>
  <c r="AQ402" i="72"/>
  <c r="AQ401" i="72"/>
  <c r="AQ400" i="72"/>
  <c r="AQ399" i="72"/>
  <c r="AQ398" i="72"/>
  <c r="AQ397" i="72"/>
  <c r="AQ396" i="72"/>
  <c r="AQ395" i="72"/>
  <c r="AQ394" i="72"/>
  <c r="AQ393" i="72"/>
  <c r="AQ392" i="72"/>
  <c r="AQ391" i="72"/>
  <c r="AQ390" i="72"/>
  <c r="AQ389" i="72"/>
  <c r="AQ388" i="72"/>
  <c r="AQ387" i="72"/>
  <c r="AQ386" i="72"/>
  <c r="AQ385" i="72"/>
  <c r="AQ384" i="72"/>
  <c r="AQ383" i="72"/>
  <c r="AQ382" i="72"/>
  <c r="AQ381" i="72"/>
  <c r="AQ380" i="72"/>
  <c r="AQ379" i="72"/>
  <c r="AQ378" i="72"/>
  <c r="AQ377" i="72"/>
  <c r="AQ376" i="72"/>
  <c r="AQ375" i="72"/>
  <c r="AQ374" i="72"/>
  <c r="AQ373" i="72"/>
  <c r="AQ372" i="72"/>
  <c r="AQ371" i="72"/>
  <c r="AQ370" i="72"/>
  <c r="AQ369" i="72"/>
  <c r="AQ368" i="72"/>
  <c r="AQ367" i="72"/>
  <c r="AQ366" i="72"/>
  <c r="AQ365" i="72"/>
  <c r="AQ364" i="72"/>
  <c r="AQ363" i="72"/>
  <c r="AQ362" i="72"/>
  <c r="AQ361" i="72"/>
  <c r="AQ360" i="72"/>
  <c r="AQ359" i="72"/>
  <c r="AQ358" i="72"/>
  <c r="AQ357" i="72"/>
  <c r="AQ356" i="72"/>
  <c r="AQ355" i="72"/>
  <c r="AQ354" i="72"/>
  <c r="AQ353" i="72"/>
  <c r="AQ352" i="72"/>
  <c r="AQ351" i="72"/>
  <c r="AQ350" i="72"/>
  <c r="AQ349" i="72"/>
  <c r="AQ348" i="72"/>
  <c r="AQ347" i="72"/>
  <c r="AQ346" i="72"/>
  <c r="AQ345" i="72"/>
  <c r="AQ344" i="72"/>
  <c r="AQ343" i="72"/>
  <c r="AQ342" i="72"/>
  <c r="AQ341" i="72"/>
  <c r="AQ340" i="72"/>
  <c r="AQ339" i="72"/>
  <c r="AQ338" i="72"/>
  <c r="AQ337" i="72"/>
  <c r="AQ336" i="72"/>
  <c r="AQ335" i="72"/>
  <c r="AQ334" i="72"/>
  <c r="AQ333" i="72"/>
  <c r="AQ332" i="72"/>
  <c r="AQ331" i="72"/>
  <c r="AQ330" i="72"/>
  <c r="AQ329" i="72"/>
  <c r="AQ328" i="72"/>
  <c r="AQ327" i="72"/>
  <c r="AQ326" i="72"/>
  <c r="AQ325" i="72"/>
  <c r="AQ324" i="72"/>
  <c r="AQ323" i="72"/>
  <c r="AQ322" i="72"/>
  <c r="AQ321" i="72"/>
  <c r="AQ320" i="72"/>
  <c r="AQ319" i="72"/>
  <c r="AQ318" i="72"/>
  <c r="AQ317" i="72"/>
  <c r="AQ316" i="72"/>
  <c r="AQ315" i="72"/>
  <c r="AQ314" i="72"/>
  <c r="AQ313" i="72"/>
  <c r="AQ312" i="72"/>
  <c r="AQ311" i="72"/>
  <c r="AQ310" i="72"/>
  <c r="AQ309" i="72"/>
  <c r="AQ308" i="72"/>
  <c r="AQ307" i="72"/>
  <c r="AQ306" i="72"/>
  <c r="AQ305" i="72"/>
  <c r="AQ304" i="72"/>
  <c r="AQ303" i="72"/>
  <c r="AQ302" i="72"/>
  <c r="AQ301" i="72"/>
  <c r="AQ300" i="72"/>
  <c r="AQ299" i="72"/>
  <c r="AQ298" i="72"/>
  <c r="AQ297" i="72"/>
  <c r="AQ296" i="72"/>
  <c r="AQ295" i="72"/>
  <c r="AQ294" i="72"/>
  <c r="AQ293" i="72"/>
  <c r="AQ292" i="72"/>
  <c r="AQ291" i="72"/>
  <c r="AQ290" i="72"/>
  <c r="AQ289" i="72"/>
  <c r="AQ288" i="72"/>
  <c r="AQ287" i="72"/>
  <c r="AQ286" i="72"/>
  <c r="AQ285" i="72"/>
  <c r="AQ284" i="72"/>
  <c r="AQ283" i="72"/>
  <c r="AQ282" i="72"/>
  <c r="AQ281" i="72"/>
  <c r="AQ280" i="72"/>
  <c r="AQ279" i="72"/>
  <c r="AQ278" i="72"/>
  <c r="AQ277" i="72"/>
  <c r="AQ276" i="72"/>
  <c r="AQ275" i="72"/>
  <c r="AQ274" i="72"/>
  <c r="AQ273" i="72"/>
  <c r="AQ272" i="72"/>
  <c r="AQ271" i="72"/>
  <c r="AQ270" i="72"/>
  <c r="AQ269" i="72"/>
  <c r="AQ268" i="72"/>
  <c r="AQ267" i="72"/>
  <c r="AQ266" i="72"/>
  <c r="AQ265" i="72"/>
  <c r="AQ264" i="72"/>
  <c r="AQ263" i="72"/>
  <c r="AQ262" i="72"/>
  <c r="AQ261" i="72"/>
  <c r="AQ260" i="72"/>
  <c r="AQ259" i="72"/>
  <c r="AQ258" i="72"/>
  <c r="AQ257" i="72"/>
  <c r="AQ256" i="72"/>
  <c r="AQ255" i="72"/>
  <c r="AQ254" i="72"/>
  <c r="AQ253" i="72"/>
  <c r="AQ252" i="72"/>
  <c r="AQ251" i="72"/>
  <c r="AQ250" i="72"/>
  <c r="AQ249" i="72"/>
  <c r="AQ248" i="72"/>
  <c r="AQ247" i="72"/>
  <c r="AQ246" i="72"/>
  <c r="AQ245" i="72"/>
  <c r="AQ244" i="72"/>
  <c r="AQ243" i="72"/>
  <c r="AQ242" i="72"/>
  <c r="AQ241" i="72"/>
  <c r="AQ240" i="72"/>
  <c r="AQ239" i="72"/>
  <c r="AQ238" i="72"/>
  <c r="AQ237" i="72"/>
  <c r="AQ236" i="72"/>
  <c r="AQ235" i="72"/>
  <c r="AQ234" i="72"/>
  <c r="AQ233" i="72"/>
  <c r="AQ232" i="72"/>
  <c r="AQ231" i="72"/>
  <c r="AQ230" i="72"/>
  <c r="AQ229" i="72"/>
  <c r="AQ228" i="72"/>
  <c r="AQ227" i="72"/>
  <c r="AQ226" i="72"/>
  <c r="AQ225" i="72"/>
  <c r="AQ224" i="72"/>
  <c r="AQ223" i="72"/>
  <c r="AQ222" i="72"/>
  <c r="AQ221" i="72"/>
  <c r="AQ220" i="72"/>
  <c r="AQ219" i="72"/>
  <c r="AQ218" i="72"/>
  <c r="AQ217" i="72"/>
  <c r="AQ216" i="72"/>
  <c r="AQ215" i="72"/>
  <c r="AQ214" i="72"/>
  <c r="AQ213" i="72"/>
  <c r="AQ212" i="72"/>
  <c r="AQ211" i="72"/>
  <c r="AQ210" i="72"/>
  <c r="AQ209" i="72"/>
  <c r="AQ208" i="72"/>
  <c r="AQ207" i="72"/>
  <c r="AQ206" i="72"/>
  <c r="AQ205" i="72"/>
  <c r="AQ204" i="72"/>
  <c r="AQ203" i="72"/>
  <c r="AQ202" i="72"/>
  <c r="AQ201" i="72"/>
  <c r="AQ200" i="72"/>
  <c r="AQ199" i="72"/>
  <c r="AQ198" i="72"/>
  <c r="AQ197" i="72"/>
  <c r="AQ196" i="72"/>
  <c r="AQ195" i="72"/>
  <c r="AQ194" i="72"/>
  <c r="AQ193" i="72"/>
  <c r="AQ192" i="72"/>
  <c r="AQ191" i="72"/>
  <c r="AQ190" i="72"/>
  <c r="AQ189" i="72"/>
  <c r="AQ188" i="72"/>
  <c r="AQ187" i="72"/>
  <c r="AQ186" i="72"/>
  <c r="AQ185" i="72"/>
  <c r="AQ184" i="72"/>
  <c r="AQ183" i="72"/>
  <c r="AQ182" i="72"/>
  <c r="AQ181" i="72"/>
  <c r="AQ180" i="72"/>
  <c r="AQ179" i="72"/>
  <c r="AQ178" i="72"/>
  <c r="AQ177" i="72"/>
  <c r="AQ176" i="72"/>
  <c r="AQ175" i="72"/>
  <c r="AQ174" i="72"/>
  <c r="AQ173" i="72"/>
  <c r="AQ172" i="72"/>
  <c r="AQ171" i="72"/>
  <c r="AQ170" i="72"/>
  <c r="AQ169" i="72"/>
  <c r="AQ168" i="72"/>
  <c r="AQ167" i="72"/>
  <c r="AQ166" i="72"/>
  <c r="AQ165" i="72"/>
  <c r="AQ164" i="72"/>
  <c r="AQ163" i="72"/>
  <c r="AQ162" i="72"/>
  <c r="AQ161" i="72"/>
  <c r="AQ160" i="72"/>
  <c r="AQ159" i="72"/>
  <c r="AQ158" i="72"/>
  <c r="AQ157" i="72"/>
  <c r="AQ156" i="72"/>
  <c r="AQ155" i="72"/>
  <c r="AQ154" i="72"/>
  <c r="AQ153" i="72"/>
  <c r="AQ152" i="72"/>
  <c r="AQ151" i="72"/>
  <c r="AQ150" i="72"/>
  <c r="AQ149" i="72"/>
  <c r="AQ148" i="72"/>
  <c r="AQ147" i="72"/>
  <c r="AQ146" i="72"/>
  <c r="AQ145" i="72"/>
  <c r="AQ144" i="72"/>
  <c r="AQ143" i="72"/>
  <c r="AQ142" i="72"/>
  <c r="AQ141" i="72"/>
  <c r="AQ140" i="72"/>
  <c r="AQ139" i="72"/>
  <c r="AQ138" i="72"/>
  <c r="AQ137" i="72"/>
  <c r="AQ136" i="72"/>
  <c r="AQ135" i="72"/>
  <c r="AQ134" i="72"/>
  <c r="AQ133" i="72"/>
  <c r="AQ132" i="72"/>
  <c r="AQ131" i="72"/>
  <c r="AQ130" i="72"/>
  <c r="AQ129" i="72"/>
  <c r="AQ128" i="72"/>
  <c r="AQ127" i="72"/>
  <c r="AQ126" i="72"/>
  <c r="AQ125" i="72"/>
  <c r="AQ124" i="72"/>
  <c r="AQ123" i="72"/>
  <c r="AQ122" i="72"/>
  <c r="AQ121" i="72"/>
  <c r="AQ120" i="72"/>
  <c r="AQ119" i="72"/>
  <c r="AQ118" i="72"/>
  <c r="AQ117" i="72"/>
  <c r="AQ116" i="72"/>
  <c r="AQ115" i="72"/>
  <c r="AQ114" i="72"/>
  <c r="AQ113" i="72"/>
  <c r="AQ112" i="72"/>
  <c r="AQ111" i="72"/>
  <c r="AQ110" i="72"/>
  <c r="AQ109" i="72"/>
  <c r="AQ108" i="72"/>
  <c r="AQ107" i="72"/>
  <c r="AQ106" i="72"/>
  <c r="AQ105" i="72"/>
  <c r="AQ104" i="72"/>
  <c r="AQ103" i="72"/>
  <c r="AQ102" i="72"/>
  <c r="AQ101" i="72"/>
  <c r="AQ100" i="72"/>
  <c r="AQ99" i="72"/>
  <c r="AQ98" i="72"/>
  <c r="AQ97" i="72"/>
  <c r="AQ96" i="72"/>
  <c r="AQ95" i="72"/>
  <c r="AQ94" i="72"/>
  <c r="AQ93" i="72"/>
  <c r="AQ92" i="72"/>
  <c r="AQ91" i="72"/>
  <c r="AQ90" i="72"/>
  <c r="AQ89" i="72"/>
  <c r="AQ88" i="72"/>
  <c r="AQ87" i="72"/>
  <c r="AQ86" i="72"/>
  <c r="AQ85" i="72"/>
  <c r="AQ84" i="72"/>
  <c r="AQ83" i="72"/>
  <c r="AQ82" i="72"/>
  <c r="AQ81" i="72"/>
  <c r="AQ80" i="72"/>
  <c r="AQ79" i="72"/>
  <c r="AQ78" i="72"/>
  <c r="AQ77" i="72"/>
  <c r="AQ76" i="72"/>
  <c r="AQ75" i="72"/>
  <c r="AQ74" i="72"/>
  <c r="AQ73" i="72"/>
  <c r="AQ72" i="72"/>
  <c r="AQ71" i="72"/>
  <c r="AQ70" i="72"/>
  <c r="AQ69" i="72"/>
  <c r="AQ68" i="72"/>
  <c r="AQ67" i="72"/>
  <c r="AQ66" i="72"/>
  <c r="AQ65" i="72"/>
  <c r="AQ64" i="72"/>
  <c r="AQ63" i="72"/>
  <c r="AQ62" i="72"/>
  <c r="AQ61" i="72"/>
  <c r="AQ60" i="72"/>
  <c r="AQ59" i="72"/>
  <c r="AQ58" i="72"/>
  <c r="AQ57" i="72"/>
  <c r="AQ56" i="72"/>
  <c r="AQ55" i="72"/>
  <c r="AQ54" i="72"/>
  <c r="AQ53" i="72"/>
  <c r="AQ52" i="72"/>
  <c r="AQ51" i="72"/>
  <c r="AQ50" i="72"/>
  <c r="AQ49" i="72"/>
  <c r="AQ48" i="72"/>
  <c r="AQ47" i="72"/>
  <c r="AQ46" i="72"/>
  <c r="AQ45" i="72"/>
  <c r="AQ44" i="72"/>
  <c r="AQ43" i="72"/>
  <c r="AQ42" i="72"/>
  <c r="AQ41" i="72"/>
  <c r="AQ40" i="72"/>
  <c r="AQ39" i="72"/>
  <c r="AQ38" i="72"/>
  <c r="AQ37" i="72"/>
  <c r="AQ36" i="72"/>
  <c r="AQ35" i="72"/>
  <c r="AQ34" i="72"/>
  <c r="AQ33" i="72"/>
  <c r="AQ32" i="72"/>
  <c r="AQ31" i="72"/>
  <c r="AQ30" i="72"/>
  <c r="AQ29" i="72"/>
  <c r="AQ28" i="72"/>
  <c r="AQ27" i="72"/>
  <c r="AQ26" i="72"/>
  <c r="AQ25" i="72"/>
  <c r="AQ24" i="72"/>
  <c r="AQ23" i="72"/>
  <c r="AQ22" i="72"/>
  <c r="AQ21" i="72"/>
  <c r="AQ20" i="72"/>
  <c r="AQ19" i="72"/>
  <c r="AQ18" i="72"/>
  <c r="AQ17" i="72"/>
  <c r="AQ16" i="72"/>
  <c r="AQ15" i="72"/>
  <c r="AQ14" i="72"/>
  <c r="AQ13" i="72"/>
  <c r="AQ12" i="72"/>
  <c r="AQ11" i="72"/>
  <c r="AQ10" i="72"/>
  <c r="AQ9" i="72"/>
  <c r="AQ8" i="72"/>
  <c r="AQ7" i="72"/>
  <c r="AQ6" i="72"/>
  <c r="AQ5" i="72"/>
  <c r="AG1262" i="72"/>
  <c r="AG1261" i="72"/>
  <c r="AG1260" i="72"/>
  <c r="AG1259" i="72"/>
  <c r="AG1258" i="72"/>
  <c r="AG1257" i="72"/>
  <c r="AG1256" i="72"/>
  <c r="AG1255" i="72"/>
  <c r="AG1254" i="72"/>
  <c r="AG1253" i="72"/>
  <c r="AG1252" i="72"/>
  <c r="AG1251" i="72"/>
  <c r="AG1250" i="72"/>
  <c r="AG1249" i="72"/>
  <c r="AG1248" i="72"/>
  <c r="AG1247" i="72"/>
  <c r="AG1246" i="72"/>
  <c r="AG1245" i="72"/>
  <c r="AG1244" i="72"/>
  <c r="AG1243" i="72"/>
  <c r="AG1242" i="72"/>
  <c r="AG1241" i="72"/>
  <c r="AG1240" i="72"/>
  <c r="AG1239" i="72"/>
  <c r="AG1238" i="72"/>
  <c r="AG1237" i="72"/>
  <c r="AG1236" i="72"/>
  <c r="AG1235" i="72"/>
  <c r="AG1234" i="72"/>
  <c r="AG1233" i="72"/>
  <c r="AG1232" i="72"/>
  <c r="AG1231" i="72"/>
  <c r="AG1230" i="72"/>
  <c r="AG1229" i="72"/>
  <c r="AG1228" i="72"/>
  <c r="AG1227" i="72"/>
  <c r="AG1226" i="72"/>
  <c r="AG1225" i="72"/>
  <c r="AG1224" i="72"/>
  <c r="AG1223" i="72"/>
  <c r="AG1222" i="72"/>
  <c r="AG1221" i="72"/>
  <c r="AG1220" i="72"/>
  <c r="AG1219" i="72"/>
  <c r="AG1218" i="72"/>
  <c r="AG1217" i="72"/>
  <c r="AG1216" i="72"/>
  <c r="AG1215" i="72"/>
  <c r="AG1214" i="72"/>
  <c r="AG1213" i="72"/>
  <c r="AG1212" i="72"/>
  <c r="AG1211" i="72"/>
  <c r="AG1210" i="72"/>
  <c r="AG1209" i="72"/>
  <c r="AG1208" i="72"/>
  <c r="AG1207" i="72"/>
  <c r="AG1206" i="72"/>
  <c r="AG1205" i="72"/>
  <c r="AG1204" i="72"/>
  <c r="AG1203" i="72"/>
  <c r="AG1202" i="72"/>
  <c r="AG1201" i="72"/>
  <c r="AG1200" i="72"/>
  <c r="AG1199" i="72"/>
  <c r="AG1198" i="72"/>
  <c r="AG1197" i="72"/>
  <c r="AG1196" i="72"/>
  <c r="AG1195" i="72"/>
  <c r="AG1194" i="72"/>
  <c r="AG1193" i="72"/>
  <c r="AG1192" i="72"/>
  <c r="AG1191" i="72"/>
  <c r="AG1190" i="72"/>
  <c r="AG1189" i="72"/>
  <c r="AG1188" i="72"/>
  <c r="AG1187" i="72"/>
  <c r="AG1186" i="72"/>
  <c r="AG1185" i="72"/>
  <c r="AG1184" i="72"/>
  <c r="AG1183" i="72"/>
  <c r="AG1182" i="72"/>
  <c r="AG1181" i="72"/>
  <c r="AG1180" i="72"/>
  <c r="AG1179" i="72"/>
  <c r="AG1178" i="72"/>
  <c r="AG1177" i="72"/>
  <c r="AG1176" i="72"/>
  <c r="AG1175" i="72"/>
  <c r="AG1174" i="72"/>
  <c r="AG1173" i="72"/>
  <c r="AG1172" i="72"/>
  <c r="AG1171" i="72"/>
  <c r="AG1170" i="72"/>
  <c r="AG1169" i="72"/>
  <c r="AG1168" i="72"/>
  <c r="AG1167" i="72"/>
  <c r="AG1166" i="72"/>
  <c r="AG1165" i="72"/>
  <c r="AG1164" i="72"/>
  <c r="AG1163" i="72"/>
  <c r="AG1162" i="72"/>
  <c r="AG1161" i="72"/>
  <c r="AG1160" i="72"/>
  <c r="AG1159" i="72"/>
  <c r="AG1158" i="72"/>
  <c r="AG1157" i="72"/>
  <c r="AG1156" i="72"/>
  <c r="AG1155" i="72"/>
  <c r="AG1154" i="72"/>
  <c r="AG1153" i="72"/>
  <c r="AG1152" i="72"/>
  <c r="AG1151" i="72"/>
  <c r="AG1150" i="72"/>
  <c r="AG1149" i="72"/>
  <c r="AG1148" i="72"/>
  <c r="AG1147" i="72"/>
  <c r="AG1146" i="72"/>
  <c r="AG1145" i="72"/>
  <c r="AG1144" i="72"/>
  <c r="AG1143" i="72"/>
  <c r="AG1142" i="72"/>
  <c r="AG1141" i="72"/>
  <c r="AG1140" i="72"/>
  <c r="AG1139" i="72"/>
  <c r="AG1138" i="72"/>
  <c r="AG1137" i="72"/>
  <c r="AG1136" i="72"/>
  <c r="AG1135" i="72"/>
  <c r="AG1134" i="72"/>
  <c r="AG1133" i="72"/>
  <c r="AG1132" i="72"/>
  <c r="AG1131" i="72"/>
  <c r="AG1130" i="72"/>
  <c r="AG1129" i="72"/>
  <c r="AG1128" i="72"/>
  <c r="AG1127" i="72"/>
  <c r="AG1126" i="72"/>
  <c r="AG1125" i="72"/>
  <c r="AG1124" i="72"/>
  <c r="AG1123" i="72"/>
  <c r="AG1122" i="72"/>
  <c r="AG1121" i="72"/>
  <c r="AG1120" i="72"/>
  <c r="AG1119" i="72"/>
  <c r="AG1118" i="72"/>
  <c r="AG1117" i="72"/>
  <c r="AG1116" i="72"/>
  <c r="AG1115" i="72"/>
  <c r="AG1114" i="72"/>
  <c r="AG1113" i="72"/>
  <c r="AG1112" i="72"/>
  <c r="AG1111" i="72"/>
  <c r="AG1110" i="72"/>
  <c r="AG1109" i="72"/>
  <c r="AG1108" i="72"/>
  <c r="AG1107" i="72"/>
  <c r="AG1106" i="72"/>
  <c r="AG1105" i="72"/>
  <c r="AG1104" i="72"/>
  <c r="AG1103" i="72"/>
  <c r="AG1102" i="72"/>
  <c r="AG1101" i="72"/>
  <c r="AG1100" i="72"/>
  <c r="AG1099" i="72"/>
  <c r="AG1098" i="72"/>
  <c r="AG1097" i="72"/>
  <c r="AG1096" i="72"/>
  <c r="AG1095" i="72"/>
  <c r="AG1094" i="72"/>
  <c r="AG1093" i="72"/>
  <c r="AG1092" i="72"/>
  <c r="AG1091" i="72"/>
  <c r="AG1090" i="72"/>
  <c r="AG1089" i="72"/>
  <c r="AG1088" i="72"/>
  <c r="AG1087" i="72"/>
  <c r="AG1086" i="72"/>
  <c r="AG1085" i="72"/>
  <c r="AG1084" i="72"/>
  <c r="AG1083" i="72"/>
  <c r="AG1082" i="72"/>
  <c r="AG1081" i="72"/>
  <c r="AG1080" i="72"/>
  <c r="AG1079" i="72"/>
  <c r="AG1078" i="72"/>
  <c r="AG1077" i="72"/>
  <c r="AG1076" i="72"/>
  <c r="AG1075" i="72"/>
  <c r="AG1074" i="72"/>
  <c r="AG1073" i="72"/>
  <c r="AG1072" i="72"/>
  <c r="AG1071" i="72"/>
  <c r="AG1070" i="72"/>
  <c r="AG1069" i="72"/>
  <c r="AG1068" i="72"/>
  <c r="AG1067" i="72"/>
  <c r="AG1066" i="72"/>
  <c r="AG1065" i="72"/>
  <c r="AG1064" i="72"/>
  <c r="AG1063" i="72"/>
  <c r="AG1062" i="72"/>
  <c r="AG1061" i="72"/>
  <c r="AG1060" i="72"/>
  <c r="AG1059" i="72"/>
  <c r="AG1058" i="72"/>
  <c r="AG1057" i="72"/>
  <c r="AG1056" i="72"/>
  <c r="AG1055" i="72"/>
  <c r="AG1054" i="72"/>
  <c r="AG1053" i="72"/>
  <c r="AG1052" i="72"/>
  <c r="AG1051" i="72"/>
  <c r="AG1050" i="72"/>
  <c r="AG1049" i="72"/>
  <c r="AG1048" i="72"/>
  <c r="AG1047" i="72"/>
  <c r="AG1046" i="72"/>
  <c r="AG1045" i="72"/>
  <c r="AG1044" i="72"/>
  <c r="AG1043" i="72"/>
  <c r="AG1042" i="72"/>
  <c r="AG1041" i="72"/>
  <c r="AG1040" i="72"/>
  <c r="AG1039" i="72"/>
  <c r="AG1038" i="72"/>
  <c r="AG1037" i="72"/>
  <c r="AG1036" i="72"/>
  <c r="AG1035" i="72"/>
  <c r="AG1034" i="72"/>
  <c r="AG1033" i="72"/>
  <c r="AG1032" i="72"/>
  <c r="AG1031" i="72"/>
  <c r="AG1030" i="72"/>
  <c r="AG1029" i="72"/>
  <c r="AG1028" i="72"/>
  <c r="AG1027" i="72"/>
  <c r="AG1026" i="72"/>
  <c r="AG1025" i="72"/>
  <c r="AG1024" i="72"/>
  <c r="AG1023" i="72"/>
  <c r="AG1022" i="72"/>
  <c r="AG1021" i="72"/>
  <c r="AG1020" i="72"/>
  <c r="AG1019" i="72"/>
  <c r="AG1018" i="72"/>
  <c r="AG1017" i="72"/>
  <c r="AG1016" i="72"/>
  <c r="AG1015" i="72"/>
  <c r="AG1014" i="72"/>
  <c r="AG1013" i="72"/>
  <c r="AG1012" i="72"/>
  <c r="AG1011" i="72"/>
  <c r="AG1010" i="72"/>
  <c r="AG1009" i="72"/>
  <c r="AG1008" i="72"/>
  <c r="AG1007" i="72"/>
  <c r="AG1006" i="72"/>
  <c r="AG1005" i="72"/>
  <c r="AG1004" i="72"/>
  <c r="AG1003" i="72"/>
  <c r="AG1002" i="72"/>
  <c r="AG1001" i="72"/>
  <c r="AG1000" i="72"/>
  <c r="AG999" i="72"/>
  <c r="AG998" i="72"/>
  <c r="AG997" i="72"/>
  <c r="AG996" i="72"/>
  <c r="AG995" i="72"/>
  <c r="AG994" i="72"/>
  <c r="AG993" i="72"/>
  <c r="AG992" i="72"/>
  <c r="AG991" i="72"/>
  <c r="AG990" i="72"/>
  <c r="AG989" i="72"/>
  <c r="AG988" i="72"/>
  <c r="AG987" i="72"/>
  <c r="AG986" i="72"/>
  <c r="AG985" i="72"/>
  <c r="AG984" i="72"/>
  <c r="AG983" i="72"/>
  <c r="AG982" i="72"/>
  <c r="AG981" i="72"/>
  <c r="AG980" i="72"/>
  <c r="AG979" i="72"/>
  <c r="AG978" i="72"/>
  <c r="AG977" i="72"/>
  <c r="AG976" i="72"/>
  <c r="AG975" i="72"/>
  <c r="AG974" i="72"/>
  <c r="AG973" i="72"/>
  <c r="AG972" i="72"/>
  <c r="AG971" i="72"/>
  <c r="AG970" i="72"/>
  <c r="AG969" i="72"/>
  <c r="AG968" i="72"/>
  <c r="AG967" i="72"/>
  <c r="AG966" i="72"/>
  <c r="AG965" i="72"/>
  <c r="AG964" i="72"/>
  <c r="AG963" i="72"/>
  <c r="AG962" i="72"/>
  <c r="AG961" i="72"/>
  <c r="AG960" i="72"/>
  <c r="AG959" i="72"/>
  <c r="AG958" i="72"/>
  <c r="AG957" i="72"/>
  <c r="AG956" i="72"/>
  <c r="AG955" i="72"/>
  <c r="AG954" i="72"/>
  <c r="AG953" i="72"/>
  <c r="AG952" i="72"/>
  <c r="AG951" i="72"/>
  <c r="AG950" i="72"/>
  <c r="AG949" i="72"/>
  <c r="AG948" i="72"/>
  <c r="AG947" i="72"/>
  <c r="AG946" i="72"/>
  <c r="AG945" i="72"/>
  <c r="AG944" i="72"/>
  <c r="AG943" i="72"/>
  <c r="AG942" i="72"/>
  <c r="AG941" i="72"/>
  <c r="AG940" i="72"/>
  <c r="AG939" i="72"/>
  <c r="AG938" i="72"/>
  <c r="AG937" i="72"/>
  <c r="AG936" i="72"/>
  <c r="AG935" i="72"/>
  <c r="AG934" i="72"/>
  <c r="AG933" i="72"/>
  <c r="AG932" i="72"/>
  <c r="AG931" i="72"/>
  <c r="AG930" i="72"/>
  <c r="AG929" i="72"/>
  <c r="AG928" i="72"/>
  <c r="AG927" i="72"/>
  <c r="AG926" i="72"/>
  <c r="AG925" i="72"/>
  <c r="AG924" i="72"/>
  <c r="AG923" i="72"/>
  <c r="AG922" i="72"/>
  <c r="AG921" i="72"/>
  <c r="AG920" i="72"/>
  <c r="AG919" i="72"/>
  <c r="AG918" i="72"/>
  <c r="AG917" i="72"/>
  <c r="AG916" i="72"/>
  <c r="AG915" i="72"/>
  <c r="AG914" i="72"/>
  <c r="AG913" i="72"/>
  <c r="AG912" i="72"/>
  <c r="AG911" i="72"/>
  <c r="AG910" i="72"/>
  <c r="AG909" i="72"/>
  <c r="AG908" i="72"/>
  <c r="AG907" i="72"/>
  <c r="AG906" i="72"/>
  <c r="AG905" i="72"/>
  <c r="AG904" i="72"/>
  <c r="AG903" i="72"/>
  <c r="AG902" i="72"/>
  <c r="AG901" i="72"/>
  <c r="AG900" i="72"/>
  <c r="AG899" i="72"/>
  <c r="AG898" i="72"/>
  <c r="AG897" i="72"/>
  <c r="AG896" i="72"/>
  <c r="AG895" i="72"/>
  <c r="AG894" i="72"/>
  <c r="AG893" i="72"/>
  <c r="AG892" i="72"/>
  <c r="AG891" i="72"/>
  <c r="AG890" i="72"/>
  <c r="AG889" i="72"/>
  <c r="AG888" i="72"/>
  <c r="AG887" i="72"/>
  <c r="AG886" i="72"/>
  <c r="AG885" i="72"/>
  <c r="AG884" i="72"/>
  <c r="AG883" i="72"/>
  <c r="AG882" i="72"/>
  <c r="AG881" i="72"/>
  <c r="AG880" i="72"/>
  <c r="AG879" i="72"/>
  <c r="AG878" i="72"/>
  <c r="AG877" i="72"/>
  <c r="AG876" i="72"/>
  <c r="AG875" i="72"/>
  <c r="AG874" i="72"/>
  <c r="AG873" i="72"/>
  <c r="AG872" i="72"/>
  <c r="AG871" i="72"/>
  <c r="AG870" i="72"/>
  <c r="AG869" i="72"/>
  <c r="AG868" i="72"/>
  <c r="AG867" i="72"/>
  <c r="AG866" i="72"/>
  <c r="AG865" i="72"/>
  <c r="AG864" i="72"/>
  <c r="AG863" i="72"/>
  <c r="AG862" i="72"/>
  <c r="AG861" i="72"/>
  <c r="AG860" i="72"/>
  <c r="AG859" i="72"/>
  <c r="AG858" i="72"/>
  <c r="AG857" i="72"/>
  <c r="AG856" i="72"/>
  <c r="AG855" i="72"/>
  <c r="AG854" i="72"/>
  <c r="AG853" i="72"/>
  <c r="AG852" i="72"/>
  <c r="AG851" i="72"/>
  <c r="AG850" i="72"/>
  <c r="AG849" i="72"/>
  <c r="AG848" i="72"/>
  <c r="AG847" i="72"/>
  <c r="AG846" i="72"/>
  <c r="AG845" i="72"/>
  <c r="AG844" i="72"/>
  <c r="AG843" i="72"/>
  <c r="AG842" i="72"/>
  <c r="AG841" i="72"/>
  <c r="AG840" i="72"/>
  <c r="AG839" i="72"/>
  <c r="AG838" i="72"/>
  <c r="AG837" i="72"/>
  <c r="AG836" i="72"/>
  <c r="AG835" i="72"/>
  <c r="AG834" i="72"/>
  <c r="AG833" i="72"/>
  <c r="AG832" i="72"/>
  <c r="AG831" i="72"/>
  <c r="AG830" i="72"/>
  <c r="AG829" i="72"/>
  <c r="AG828" i="72"/>
  <c r="AG827" i="72"/>
  <c r="AG826" i="72"/>
  <c r="AG825" i="72"/>
  <c r="AG824" i="72"/>
  <c r="AG823" i="72"/>
  <c r="AG822" i="72"/>
  <c r="AG821" i="72"/>
  <c r="AG820" i="72"/>
  <c r="AG819" i="72"/>
  <c r="AG818" i="72"/>
  <c r="AG817" i="72"/>
  <c r="AG816" i="72"/>
  <c r="AG815" i="72"/>
  <c r="AG814" i="72"/>
  <c r="AG813" i="72"/>
  <c r="AG812" i="72"/>
  <c r="AG811" i="72"/>
  <c r="AG810" i="72"/>
  <c r="AG809" i="72"/>
  <c r="AG808" i="72"/>
  <c r="AG807" i="72"/>
  <c r="AG806" i="72"/>
  <c r="AG805" i="72"/>
  <c r="AG804" i="72"/>
  <c r="AG803" i="72"/>
  <c r="AG802" i="72"/>
  <c r="AG801" i="72"/>
  <c r="AG800" i="72"/>
  <c r="AG799" i="72"/>
  <c r="AG798" i="72"/>
  <c r="AG797" i="72"/>
  <c r="AG796" i="72"/>
  <c r="AG795" i="72"/>
  <c r="AG794" i="72"/>
  <c r="AG793" i="72"/>
  <c r="AG792" i="72"/>
  <c r="AG791" i="72"/>
  <c r="AG790" i="72"/>
  <c r="AG789" i="72"/>
  <c r="AG788" i="72"/>
  <c r="AG787" i="72"/>
  <c r="AG786" i="72"/>
  <c r="AG785" i="72"/>
  <c r="AG784" i="72"/>
  <c r="AG783" i="72"/>
  <c r="AG782" i="72"/>
  <c r="AG781" i="72"/>
  <c r="AG780" i="72"/>
  <c r="AG779" i="72"/>
  <c r="AG778" i="72"/>
  <c r="AG777" i="72"/>
  <c r="AG776" i="72"/>
  <c r="AG775" i="72"/>
  <c r="AG774" i="72"/>
  <c r="AG773" i="72"/>
  <c r="AG772" i="72"/>
  <c r="AG771" i="72"/>
  <c r="AG770" i="72"/>
  <c r="AG769" i="72"/>
  <c r="AG768" i="72"/>
  <c r="AG767" i="72"/>
  <c r="AG766" i="72"/>
  <c r="AG765" i="72"/>
  <c r="AG764" i="72"/>
  <c r="AG763" i="72"/>
  <c r="AG762" i="72"/>
  <c r="AG761" i="72"/>
  <c r="AG760" i="72"/>
  <c r="AG759" i="72"/>
  <c r="AG758" i="72"/>
  <c r="AG757" i="72"/>
  <c r="AG756" i="72"/>
  <c r="AG755" i="72"/>
  <c r="AG754" i="72"/>
  <c r="AG753" i="72"/>
  <c r="AG752" i="72"/>
  <c r="AG751" i="72"/>
  <c r="AG750" i="72"/>
  <c r="AG749" i="72"/>
  <c r="AG748" i="72"/>
  <c r="AG747" i="72"/>
  <c r="AG746" i="72"/>
  <c r="AG745" i="72"/>
  <c r="AG744" i="72"/>
  <c r="AG743" i="72"/>
  <c r="AG742" i="72"/>
  <c r="AG741" i="72"/>
  <c r="AG740" i="72"/>
  <c r="AG739" i="72"/>
  <c r="AG738" i="72"/>
  <c r="AG737" i="72"/>
  <c r="AG736" i="72"/>
  <c r="AG735" i="72"/>
  <c r="AG734" i="72"/>
  <c r="AG733" i="72"/>
  <c r="AG732" i="72"/>
  <c r="AG731" i="72"/>
  <c r="AG730" i="72"/>
  <c r="AG729" i="72"/>
  <c r="AG728" i="72"/>
  <c r="AG727" i="72"/>
  <c r="AG726" i="72"/>
  <c r="AG725" i="72"/>
  <c r="AG724" i="72"/>
  <c r="AG723" i="72"/>
  <c r="AG722" i="72"/>
  <c r="AG721" i="72"/>
  <c r="AG720" i="72"/>
  <c r="AG719" i="72"/>
  <c r="AG718" i="72"/>
  <c r="AG717" i="72"/>
  <c r="AG716" i="72"/>
  <c r="AG715" i="72"/>
  <c r="AG714" i="72"/>
  <c r="AG713" i="72"/>
  <c r="AG712" i="72"/>
  <c r="AG711" i="72"/>
  <c r="AG710" i="72"/>
  <c r="AG709" i="72"/>
  <c r="AG708" i="72"/>
  <c r="AG707" i="72"/>
  <c r="AG706" i="72"/>
  <c r="AG705" i="72"/>
  <c r="AG704" i="72"/>
  <c r="AG703" i="72"/>
  <c r="AG702" i="72"/>
  <c r="AG701" i="72"/>
  <c r="AG700" i="72"/>
  <c r="AG699" i="72"/>
  <c r="AG698" i="72"/>
  <c r="AG697" i="72"/>
  <c r="AG696" i="72"/>
  <c r="AG695" i="72"/>
  <c r="AG694" i="72"/>
  <c r="AG693" i="72"/>
  <c r="AG692" i="72"/>
  <c r="AG691" i="72"/>
  <c r="AG690" i="72"/>
  <c r="AG689" i="72"/>
  <c r="AG688" i="72"/>
  <c r="AG687" i="72"/>
  <c r="AG686" i="72"/>
  <c r="AG685" i="72"/>
  <c r="AG684" i="72"/>
  <c r="AG683" i="72"/>
  <c r="AG682" i="72"/>
  <c r="AG681" i="72"/>
  <c r="AG680" i="72"/>
  <c r="AG679" i="72"/>
  <c r="AG678" i="72"/>
  <c r="AG677" i="72"/>
  <c r="AG676" i="72"/>
  <c r="AG675" i="72"/>
  <c r="AG674" i="72"/>
  <c r="AG673" i="72"/>
  <c r="AG672" i="72"/>
  <c r="AG671" i="72"/>
  <c r="AG670" i="72"/>
  <c r="AG669" i="72"/>
  <c r="AG668" i="72"/>
  <c r="AG667" i="72"/>
  <c r="AG666" i="72"/>
  <c r="AG665" i="72"/>
  <c r="AG664" i="72"/>
  <c r="AG663" i="72"/>
  <c r="AG662" i="72"/>
  <c r="AG661" i="72"/>
  <c r="AG660" i="72"/>
  <c r="AG659" i="72"/>
  <c r="AG658" i="72"/>
  <c r="AG657" i="72"/>
  <c r="AG656" i="72"/>
  <c r="AG655" i="72"/>
  <c r="AG654" i="72"/>
  <c r="AG653" i="72"/>
  <c r="AG652" i="72"/>
  <c r="AG651" i="72"/>
  <c r="AG650" i="72"/>
  <c r="AG649" i="72"/>
  <c r="AG648" i="72"/>
  <c r="AG647" i="72"/>
  <c r="AG646" i="72"/>
  <c r="AG645" i="72"/>
  <c r="AG644" i="72"/>
  <c r="AG643" i="72"/>
  <c r="AG642" i="72"/>
  <c r="AG641" i="72"/>
  <c r="AG640" i="72"/>
  <c r="AG639" i="72"/>
  <c r="AG638" i="72"/>
  <c r="AG637" i="72"/>
  <c r="AG636" i="72"/>
  <c r="AG635" i="72"/>
  <c r="AG634" i="72"/>
  <c r="AG633" i="72"/>
  <c r="AG632" i="72"/>
  <c r="AG631" i="72"/>
  <c r="AG630" i="72"/>
  <c r="AG629" i="72"/>
  <c r="AG628" i="72"/>
  <c r="AG627" i="72"/>
  <c r="AG626" i="72"/>
  <c r="AG625" i="72"/>
  <c r="AG624" i="72"/>
  <c r="AG623" i="72"/>
  <c r="AG622" i="72"/>
  <c r="AG621" i="72"/>
  <c r="AG620" i="72"/>
  <c r="AG619" i="72"/>
  <c r="AG618" i="72"/>
  <c r="AG617" i="72"/>
  <c r="AG616" i="72"/>
  <c r="AG615" i="72"/>
  <c r="AG614" i="72"/>
  <c r="AG613" i="72"/>
  <c r="AG612" i="72"/>
  <c r="AG611" i="72"/>
  <c r="AG610" i="72"/>
  <c r="AG609" i="72"/>
  <c r="AG608" i="72"/>
  <c r="AG607" i="72"/>
  <c r="AG606" i="72"/>
  <c r="AG605" i="72"/>
  <c r="AG604" i="72"/>
  <c r="AG603" i="72"/>
  <c r="AG602" i="72"/>
  <c r="AG601" i="72"/>
  <c r="AG600" i="72"/>
  <c r="AG599" i="72"/>
  <c r="AG598" i="72"/>
  <c r="AG597" i="72"/>
  <c r="AG596" i="72"/>
  <c r="AG595" i="72"/>
  <c r="AG594" i="72"/>
  <c r="AG593" i="72"/>
  <c r="AG592" i="72"/>
  <c r="AG591" i="72"/>
  <c r="AG590" i="72"/>
  <c r="AG589" i="72"/>
  <c r="AG588" i="72"/>
  <c r="AG587" i="72"/>
  <c r="AG586" i="72"/>
  <c r="AG585" i="72"/>
  <c r="AG584" i="72"/>
  <c r="AG583" i="72"/>
  <c r="AG582" i="72"/>
  <c r="AG581" i="72"/>
  <c r="AG580" i="72"/>
  <c r="AG579" i="72"/>
  <c r="AG578" i="72"/>
  <c r="AG577" i="72"/>
  <c r="AG576" i="72"/>
  <c r="AG575" i="72"/>
  <c r="AG574" i="72"/>
  <c r="AG573" i="72"/>
  <c r="AG572" i="72"/>
  <c r="AG571" i="72"/>
  <c r="AG570" i="72"/>
  <c r="AG569" i="72"/>
  <c r="AG568" i="72"/>
  <c r="AG567" i="72"/>
  <c r="AG566" i="72"/>
  <c r="AG565" i="72"/>
  <c r="AG564" i="72"/>
  <c r="AG563" i="72"/>
  <c r="AG562" i="72"/>
  <c r="AG561" i="72"/>
  <c r="AG560" i="72"/>
  <c r="AG559" i="72"/>
  <c r="AG558" i="72"/>
  <c r="AG557" i="72"/>
  <c r="AG556" i="72"/>
  <c r="AG555" i="72"/>
  <c r="AG554" i="72"/>
  <c r="AG553" i="72"/>
  <c r="AG552" i="72"/>
  <c r="AG551" i="72"/>
  <c r="AG550" i="72"/>
  <c r="AG549" i="72"/>
  <c r="AG548" i="72"/>
  <c r="AG547" i="72"/>
  <c r="AG546" i="72"/>
  <c r="AG545" i="72"/>
  <c r="AG544" i="72"/>
  <c r="AG543" i="72"/>
  <c r="AG542" i="72"/>
  <c r="AG541" i="72"/>
  <c r="AG540" i="72"/>
  <c r="AG539" i="72"/>
  <c r="AG538" i="72"/>
  <c r="AG537" i="72"/>
  <c r="AG536" i="72"/>
  <c r="AG535" i="72"/>
  <c r="AG534" i="72"/>
  <c r="AG533" i="72"/>
  <c r="AG532" i="72"/>
  <c r="AG531" i="72"/>
  <c r="AG530" i="72"/>
  <c r="AG529" i="72"/>
  <c r="AG528" i="72"/>
  <c r="AG527" i="72"/>
  <c r="AG526" i="72"/>
  <c r="AG525" i="72"/>
  <c r="AG524" i="72"/>
  <c r="AG523" i="72"/>
  <c r="AG522" i="72"/>
  <c r="AG521" i="72"/>
  <c r="AG520" i="72"/>
  <c r="AG519" i="72"/>
  <c r="AG518" i="72"/>
  <c r="AG517" i="72"/>
  <c r="AG516" i="72"/>
  <c r="AG515" i="72"/>
  <c r="AG514" i="72"/>
  <c r="AG513" i="72"/>
  <c r="AG512" i="72"/>
  <c r="AG511" i="72"/>
  <c r="AG510" i="72"/>
  <c r="AG509" i="72"/>
  <c r="AG508" i="72"/>
  <c r="AG507" i="72"/>
  <c r="AG506" i="72"/>
  <c r="AG505" i="72"/>
  <c r="AG504" i="72"/>
  <c r="AG503" i="72"/>
  <c r="AG502" i="72"/>
  <c r="AG501" i="72"/>
  <c r="AG500" i="72"/>
  <c r="AG499" i="72"/>
  <c r="AG498" i="72"/>
  <c r="AG497" i="72"/>
  <c r="AG496" i="72"/>
  <c r="AG495" i="72"/>
  <c r="AG494" i="72"/>
  <c r="AG493" i="72"/>
  <c r="AG492" i="72"/>
  <c r="AG491" i="72"/>
  <c r="AG490" i="72"/>
  <c r="AG489" i="72"/>
  <c r="AG488" i="72"/>
  <c r="AG487" i="72"/>
  <c r="AG486" i="72"/>
  <c r="AG485" i="72"/>
  <c r="AG484" i="72"/>
  <c r="AG483" i="72"/>
  <c r="AG482" i="72"/>
  <c r="AG481" i="72"/>
  <c r="AG480" i="72"/>
  <c r="AG479" i="72"/>
  <c r="AG478" i="72"/>
  <c r="AG477" i="72"/>
  <c r="AG476" i="72"/>
  <c r="AG475" i="72"/>
  <c r="AG474" i="72"/>
  <c r="AG473" i="72"/>
  <c r="AG472" i="72"/>
  <c r="AG471" i="72"/>
  <c r="AG470" i="72"/>
  <c r="AG469" i="72"/>
  <c r="AG468" i="72"/>
  <c r="AG467" i="72"/>
  <c r="AG466" i="72"/>
  <c r="AG465" i="72"/>
  <c r="AG464" i="72"/>
  <c r="AG463" i="72"/>
  <c r="AG462" i="72"/>
  <c r="AG461" i="72"/>
  <c r="AG460" i="72"/>
  <c r="AG459" i="72"/>
  <c r="AG458" i="72"/>
  <c r="AG457" i="72"/>
  <c r="AG456" i="72"/>
  <c r="AG455" i="72"/>
  <c r="AG454" i="72"/>
  <c r="AG453" i="72"/>
  <c r="AG452" i="72"/>
  <c r="AG451" i="72"/>
  <c r="AG450" i="72"/>
  <c r="AG449" i="72"/>
  <c r="AG448" i="72"/>
  <c r="AG447" i="72"/>
  <c r="AG446" i="72"/>
  <c r="AG445" i="72"/>
  <c r="AG444" i="72"/>
  <c r="AG443" i="72"/>
  <c r="AG442" i="72"/>
  <c r="AG441" i="72"/>
  <c r="AG440" i="72"/>
  <c r="AG439" i="72"/>
  <c r="AG438" i="72"/>
  <c r="AG437" i="72"/>
  <c r="AG436" i="72"/>
  <c r="AG435" i="72"/>
  <c r="AG434" i="72"/>
  <c r="AG433" i="72"/>
  <c r="AG432" i="72"/>
  <c r="AG431" i="72"/>
  <c r="AG430" i="72"/>
  <c r="AG429" i="72"/>
  <c r="AG428" i="72"/>
  <c r="AG427" i="72"/>
  <c r="AG426" i="72"/>
  <c r="AG425" i="72"/>
  <c r="AG424" i="72"/>
  <c r="AG423" i="72"/>
  <c r="AG422" i="72"/>
  <c r="AG421" i="72"/>
  <c r="AG420" i="72"/>
  <c r="AG419" i="72"/>
  <c r="AG418" i="72"/>
  <c r="AG417" i="72"/>
  <c r="AG416" i="72"/>
  <c r="AG415" i="72"/>
  <c r="AG414" i="72"/>
  <c r="AG413" i="72"/>
  <c r="AG412" i="72"/>
  <c r="AG411" i="72"/>
  <c r="AG410" i="72"/>
  <c r="AG409" i="72"/>
  <c r="AG408" i="72"/>
  <c r="AG407" i="72"/>
  <c r="AG406" i="72"/>
  <c r="AG405" i="72"/>
  <c r="AG404" i="72"/>
  <c r="AG403" i="72"/>
  <c r="AG402" i="72"/>
  <c r="AG401" i="72"/>
  <c r="AG400" i="72"/>
  <c r="AG399" i="72"/>
  <c r="AG398" i="72"/>
  <c r="AG397" i="72"/>
  <c r="AG396" i="72"/>
  <c r="AG395" i="72"/>
  <c r="AG394" i="72"/>
  <c r="AG393" i="72"/>
  <c r="AG392" i="72"/>
  <c r="AG391" i="72"/>
  <c r="AG390" i="72"/>
  <c r="AG389" i="72"/>
  <c r="AG388" i="72"/>
  <c r="AG387" i="72"/>
  <c r="AG386" i="72"/>
  <c r="AG385" i="72"/>
  <c r="AG384" i="72"/>
  <c r="AG383" i="72"/>
  <c r="AG382" i="72"/>
  <c r="AG381" i="72"/>
  <c r="AG380" i="72"/>
  <c r="AG379" i="72"/>
  <c r="AG378" i="72"/>
  <c r="AG377" i="72"/>
  <c r="AG376" i="72"/>
  <c r="AG375" i="72"/>
  <c r="AG374" i="72"/>
  <c r="AG373" i="72"/>
  <c r="AG372" i="72"/>
  <c r="AG371" i="72"/>
  <c r="AG370" i="72"/>
  <c r="AG369" i="72"/>
  <c r="AG368" i="72"/>
  <c r="AG367" i="72"/>
  <c r="AG366" i="72"/>
  <c r="AG365" i="72"/>
  <c r="AG364" i="72"/>
  <c r="AG363" i="72"/>
  <c r="AG362" i="72"/>
  <c r="AG361" i="72"/>
  <c r="AG360" i="72"/>
  <c r="AG359" i="72"/>
  <c r="AG358" i="72"/>
  <c r="AG357" i="72"/>
  <c r="AG356" i="72"/>
  <c r="AG355" i="72"/>
  <c r="AG354" i="72"/>
  <c r="AG353" i="72"/>
  <c r="AG352" i="72"/>
  <c r="AG351" i="72"/>
  <c r="AG350" i="72"/>
  <c r="AG349" i="72"/>
  <c r="AG348" i="72"/>
  <c r="AG347" i="72"/>
  <c r="AG346" i="72"/>
  <c r="AG345" i="72"/>
  <c r="AG344" i="72"/>
  <c r="AG343" i="72"/>
  <c r="AG342" i="72"/>
  <c r="AG341" i="72"/>
  <c r="AG340" i="72"/>
  <c r="AG339" i="72"/>
  <c r="AG338" i="72"/>
  <c r="AG337" i="72"/>
  <c r="AG336" i="72"/>
  <c r="AG335" i="72"/>
  <c r="AG334" i="72"/>
  <c r="AG333" i="72"/>
  <c r="AG332" i="72"/>
  <c r="AG331" i="72"/>
  <c r="AG330" i="72"/>
  <c r="AG329" i="72"/>
  <c r="AG328" i="72"/>
  <c r="AG327" i="72"/>
  <c r="AG326" i="72"/>
  <c r="AG325" i="72"/>
  <c r="AG324" i="72"/>
  <c r="AG323" i="72"/>
  <c r="AG322" i="72"/>
  <c r="AG321" i="72"/>
  <c r="AG320" i="72"/>
  <c r="AG319" i="72"/>
  <c r="AG318" i="72"/>
  <c r="AG317" i="72"/>
  <c r="AG316" i="72"/>
  <c r="AG315" i="72"/>
  <c r="AG314" i="72"/>
  <c r="AG313" i="72"/>
  <c r="AG312" i="72"/>
  <c r="AG311" i="72"/>
  <c r="AG310" i="72"/>
  <c r="AG309" i="72"/>
  <c r="AG308" i="72"/>
  <c r="AG307" i="72"/>
  <c r="AG306" i="72"/>
  <c r="AG305" i="72"/>
  <c r="AG304" i="72"/>
  <c r="AG303" i="72"/>
  <c r="AG302" i="72"/>
  <c r="AG301" i="72"/>
  <c r="AG300" i="72"/>
  <c r="AG299" i="72"/>
  <c r="AG298" i="72"/>
  <c r="AG297" i="72"/>
  <c r="AG296" i="72"/>
  <c r="AG295" i="72"/>
  <c r="AG294" i="72"/>
  <c r="AG293" i="72"/>
  <c r="AG292" i="72"/>
  <c r="AG291" i="72"/>
  <c r="AG290" i="72"/>
  <c r="AG289" i="72"/>
  <c r="AG288" i="72"/>
  <c r="AG287" i="72"/>
  <c r="AG286" i="72"/>
  <c r="AG285" i="72"/>
  <c r="AG284" i="72"/>
  <c r="AG283" i="72"/>
  <c r="AG282" i="72"/>
  <c r="AG281" i="72"/>
  <c r="AG280" i="72"/>
  <c r="AG279" i="72"/>
  <c r="AG278" i="72"/>
  <c r="AG277" i="72"/>
  <c r="AG276" i="72"/>
  <c r="AG275" i="72"/>
  <c r="AG274" i="72"/>
  <c r="AG273" i="72"/>
  <c r="AG272" i="72"/>
  <c r="AG271" i="72"/>
  <c r="AG270" i="72"/>
  <c r="AG269" i="72"/>
  <c r="AG268" i="72"/>
  <c r="AG267" i="72"/>
  <c r="AG266" i="72"/>
  <c r="AG265" i="72"/>
  <c r="AG264" i="72"/>
  <c r="AG263" i="72"/>
  <c r="AG262" i="72"/>
  <c r="AG261" i="72"/>
  <c r="AG260" i="72"/>
  <c r="AG259" i="72"/>
  <c r="AG258" i="72"/>
  <c r="AG257" i="72"/>
  <c r="AG256" i="72"/>
  <c r="AG255" i="72"/>
  <c r="AG254" i="72"/>
  <c r="AG253" i="72"/>
  <c r="AG252" i="72"/>
  <c r="AG251" i="72"/>
  <c r="AG250" i="72"/>
  <c r="AG249" i="72"/>
  <c r="AG248" i="72"/>
  <c r="AG247" i="72"/>
  <c r="AG246" i="72"/>
  <c r="AG245" i="72"/>
  <c r="AG244" i="72"/>
  <c r="AG243" i="72"/>
  <c r="AG242" i="72"/>
  <c r="AG241" i="72"/>
  <c r="AG240" i="72"/>
  <c r="AG239" i="72"/>
  <c r="AG238" i="72"/>
  <c r="AG237" i="72"/>
  <c r="AG236" i="72"/>
  <c r="AG235" i="72"/>
  <c r="AG234" i="72"/>
  <c r="AG233" i="72"/>
  <c r="AG232" i="72"/>
  <c r="AG231" i="72"/>
  <c r="AG230" i="72"/>
  <c r="AG229" i="72"/>
  <c r="AG228" i="72"/>
  <c r="AG227" i="72"/>
  <c r="AG226" i="72"/>
  <c r="AG225" i="72"/>
  <c r="AG224" i="72"/>
  <c r="AG223" i="72"/>
  <c r="AG222" i="72"/>
  <c r="AG221" i="72"/>
  <c r="AG220" i="72"/>
  <c r="AG219" i="72"/>
  <c r="AG218" i="72"/>
  <c r="AG217" i="72"/>
  <c r="AG216" i="72"/>
  <c r="AG215" i="72"/>
  <c r="AG214" i="72"/>
  <c r="AG213" i="72"/>
  <c r="AG212" i="72"/>
  <c r="AG211" i="72"/>
  <c r="AG210" i="72"/>
  <c r="AG209" i="72"/>
  <c r="AG208" i="72"/>
  <c r="AG207" i="72"/>
  <c r="AG206" i="72"/>
  <c r="AG205" i="72"/>
  <c r="AG204" i="72"/>
  <c r="AG203" i="72"/>
  <c r="AG202" i="72"/>
  <c r="AG201" i="72"/>
  <c r="AG200" i="72"/>
  <c r="AG199" i="72"/>
  <c r="AG198" i="72"/>
  <c r="AG197" i="72"/>
  <c r="AG196" i="72"/>
  <c r="AG195" i="72"/>
  <c r="AG194" i="72"/>
  <c r="AG193" i="72"/>
  <c r="AG192" i="72"/>
  <c r="AG191" i="72"/>
  <c r="AG190" i="72"/>
  <c r="AG189" i="72"/>
  <c r="AG188" i="72"/>
  <c r="AG187" i="72"/>
  <c r="AG186" i="72"/>
  <c r="AG185" i="72"/>
  <c r="AG184" i="72"/>
  <c r="AG183" i="72"/>
  <c r="AG182" i="72"/>
  <c r="AG181" i="72"/>
  <c r="AG180" i="72"/>
  <c r="AG179" i="72"/>
  <c r="AG178" i="72"/>
  <c r="AG177" i="72"/>
  <c r="AG176" i="72"/>
  <c r="AG175" i="72"/>
  <c r="AG174" i="72"/>
  <c r="AG173" i="72"/>
  <c r="AG172" i="72"/>
  <c r="AG171" i="72"/>
  <c r="AG170" i="72"/>
  <c r="AG169" i="72"/>
  <c r="AG168" i="72"/>
  <c r="AG167" i="72"/>
  <c r="AG166" i="72"/>
  <c r="AG165" i="72"/>
  <c r="AG164" i="72"/>
  <c r="AG163" i="72"/>
  <c r="AG162" i="72"/>
  <c r="AG161" i="72"/>
  <c r="AG160" i="72"/>
  <c r="AG159" i="72"/>
  <c r="AG158" i="72"/>
  <c r="AG157" i="72"/>
  <c r="AG156" i="72"/>
  <c r="AG155" i="72"/>
  <c r="AG154" i="72"/>
  <c r="AG153" i="72"/>
  <c r="AG152" i="72"/>
  <c r="AG151" i="72"/>
  <c r="AG150" i="72"/>
  <c r="AG149" i="72"/>
  <c r="AG148" i="72"/>
  <c r="AG147" i="72"/>
  <c r="AG146" i="72"/>
  <c r="AG145" i="72"/>
  <c r="AG144" i="72"/>
  <c r="AG143" i="72"/>
  <c r="AG142" i="72"/>
  <c r="AG141" i="72"/>
  <c r="AG140" i="72"/>
  <c r="AG139" i="72"/>
  <c r="AG138" i="72"/>
  <c r="AG137" i="72"/>
  <c r="AG136" i="72"/>
  <c r="AG135" i="72"/>
  <c r="AG134" i="72"/>
  <c r="AG133" i="72"/>
  <c r="AG132" i="72"/>
  <c r="AG131" i="72"/>
  <c r="AG130" i="72"/>
  <c r="AG129" i="72"/>
  <c r="AG128" i="72"/>
  <c r="AG127" i="72"/>
  <c r="AG126" i="72"/>
  <c r="AG125" i="72"/>
  <c r="AG124" i="72"/>
  <c r="AG123" i="72"/>
  <c r="AG122" i="72"/>
  <c r="AG121" i="72"/>
  <c r="AG120" i="72"/>
  <c r="AG119" i="72"/>
  <c r="AG118" i="72"/>
  <c r="AG117" i="72"/>
  <c r="AG116" i="72"/>
  <c r="AG115" i="72"/>
  <c r="AG114" i="72"/>
  <c r="AG113" i="72"/>
  <c r="AG112" i="72"/>
  <c r="AG111" i="72"/>
  <c r="AG110" i="72"/>
  <c r="AG109" i="72"/>
  <c r="AG108" i="72"/>
  <c r="AG107" i="72"/>
  <c r="AG106" i="72"/>
  <c r="AG105" i="72"/>
  <c r="AG104" i="72"/>
  <c r="AG103" i="72"/>
  <c r="AG102" i="72"/>
  <c r="AG101" i="72"/>
  <c r="AG100" i="72"/>
  <c r="AG99" i="72"/>
  <c r="AG98" i="72"/>
  <c r="AG97" i="72"/>
  <c r="AG96" i="72"/>
  <c r="AG95" i="72"/>
  <c r="AG94" i="72"/>
  <c r="AG93" i="72"/>
  <c r="AG92" i="72"/>
  <c r="AG91" i="72"/>
  <c r="AG90" i="72"/>
  <c r="AG89" i="72"/>
  <c r="AG88" i="72"/>
  <c r="AG87" i="72"/>
  <c r="AG86" i="72"/>
  <c r="AG85" i="72"/>
  <c r="AG84" i="72"/>
  <c r="AG83" i="72"/>
  <c r="AG82" i="72"/>
  <c r="AG81" i="72"/>
  <c r="AG80" i="72"/>
  <c r="AG79" i="72"/>
  <c r="AG78" i="72"/>
  <c r="AG77" i="72"/>
  <c r="AG76" i="72"/>
  <c r="AG75" i="72"/>
  <c r="AG74" i="72"/>
  <c r="AG73" i="72"/>
  <c r="AG72" i="72"/>
  <c r="AG71" i="72"/>
  <c r="AG70" i="72"/>
  <c r="AG69" i="72"/>
  <c r="AG68" i="72"/>
  <c r="AG67" i="72"/>
  <c r="AG66" i="72"/>
  <c r="AG65" i="72"/>
  <c r="AG64" i="72"/>
  <c r="AG63" i="72"/>
  <c r="AG62" i="72"/>
  <c r="AG61" i="72"/>
  <c r="AG60" i="72"/>
  <c r="AG59" i="72"/>
  <c r="AG58" i="72"/>
  <c r="AG57" i="72"/>
  <c r="AG56" i="72"/>
  <c r="AG55" i="72"/>
  <c r="AG54" i="72"/>
  <c r="AG53" i="72"/>
  <c r="AG52" i="72"/>
  <c r="AG51" i="72"/>
  <c r="AG50" i="72"/>
  <c r="AG49" i="72"/>
  <c r="AG48" i="72"/>
  <c r="AG47" i="72"/>
  <c r="AG46" i="72"/>
  <c r="AG45" i="72"/>
  <c r="AG44" i="72"/>
  <c r="AG43" i="72"/>
  <c r="AG42" i="72"/>
  <c r="AG41" i="72"/>
  <c r="AG40" i="72"/>
  <c r="AG39" i="72"/>
  <c r="AG38" i="72"/>
  <c r="AG37" i="72"/>
  <c r="AG36" i="72"/>
  <c r="AG35" i="72"/>
  <c r="AG34" i="72"/>
  <c r="AG33" i="72"/>
  <c r="AG32" i="72"/>
  <c r="AG31" i="72"/>
  <c r="AG30" i="72"/>
  <c r="AG29" i="72"/>
  <c r="AG28" i="72"/>
  <c r="AG27" i="72"/>
  <c r="AG26" i="72"/>
  <c r="AG25" i="72"/>
  <c r="AG24" i="72"/>
  <c r="AG23" i="72"/>
  <c r="AG22" i="72"/>
  <c r="AG21" i="72"/>
  <c r="AG20" i="72"/>
  <c r="AG19" i="72"/>
  <c r="AG18" i="72"/>
  <c r="AG17" i="72"/>
  <c r="AG16" i="72"/>
  <c r="AG15" i="72"/>
  <c r="AG14" i="72"/>
  <c r="AG13" i="72"/>
  <c r="AG12" i="72"/>
  <c r="AG11" i="72"/>
  <c r="AG10" i="72"/>
  <c r="AG9" i="72"/>
  <c r="AG8" i="72"/>
  <c r="AG7" i="72"/>
  <c r="AG6" i="72"/>
  <c r="AG5" i="72"/>
  <c r="W1262" i="72"/>
  <c r="W1261" i="72"/>
  <c r="W1260" i="72"/>
  <c r="W1259" i="72"/>
  <c r="W1258" i="72"/>
  <c r="W1257" i="72"/>
  <c r="W1256" i="72"/>
  <c r="W1255" i="72"/>
  <c r="W1254" i="72"/>
  <c r="W1253" i="72"/>
  <c r="W1252" i="72"/>
  <c r="W1251" i="72"/>
  <c r="W1250" i="72"/>
  <c r="W1249" i="72"/>
  <c r="W1248" i="72"/>
  <c r="W1247" i="72"/>
  <c r="W1246" i="72"/>
  <c r="W1245" i="72"/>
  <c r="W1244" i="72"/>
  <c r="W1243" i="72"/>
  <c r="W1242" i="72"/>
  <c r="W1241" i="72"/>
  <c r="W1240" i="72"/>
  <c r="W1239" i="72"/>
  <c r="W1238" i="72"/>
  <c r="W1237" i="72"/>
  <c r="W1236" i="72"/>
  <c r="W1235" i="72"/>
  <c r="W1234" i="72"/>
  <c r="W1233" i="72"/>
  <c r="W1232" i="72"/>
  <c r="W1231" i="72"/>
  <c r="W1230" i="72"/>
  <c r="W1229" i="72"/>
  <c r="W1228" i="72"/>
  <c r="W1227" i="72"/>
  <c r="W1226" i="72"/>
  <c r="W1225" i="72"/>
  <c r="W1224" i="72"/>
  <c r="W1223" i="72"/>
  <c r="W1222" i="72"/>
  <c r="W1221" i="72"/>
  <c r="W1220" i="72"/>
  <c r="W1219" i="72"/>
  <c r="W1218" i="72"/>
  <c r="W1217" i="72"/>
  <c r="W1216" i="72"/>
  <c r="W1215" i="72"/>
  <c r="W1214" i="72"/>
  <c r="W1213" i="72"/>
  <c r="W1212" i="72"/>
  <c r="W1211" i="72"/>
  <c r="W1210" i="72"/>
  <c r="W1209" i="72"/>
  <c r="W1208" i="72"/>
  <c r="W1207" i="72"/>
  <c r="W1206" i="72"/>
  <c r="W1205" i="72"/>
  <c r="W1204" i="72"/>
  <c r="W1203" i="72"/>
  <c r="W1202" i="72"/>
  <c r="W1201" i="72"/>
  <c r="W1200" i="72"/>
  <c r="W1199" i="72"/>
  <c r="W1198" i="72"/>
  <c r="W1197" i="72"/>
  <c r="W1196" i="72"/>
  <c r="W1195" i="72"/>
  <c r="W1194" i="72"/>
  <c r="W1193" i="72"/>
  <c r="W1192" i="72"/>
  <c r="W1191" i="72"/>
  <c r="W1190" i="72"/>
  <c r="W1189" i="72"/>
  <c r="W1188" i="72"/>
  <c r="W1187" i="72"/>
  <c r="W1186" i="72"/>
  <c r="W1185" i="72"/>
  <c r="W1184" i="72"/>
  <c r="W1183" i="72"/>
  <c r="W1182" i="72"/>
  <c r="W1181" i="72"/>
  <c r="W1180" i="72"/>
  <c r="W1179" i="72"/>
  <c r="W1178" i="72"/>
  <c r="W1177" i="72"/>
  <c r="W1176" i="72"/>
  <c r="W1175" i="72"/>
  <c r="W1174" i="72"/>
  <c r="W1173" i="72"/>
  <c r="W1172" i="72"/>
  <c r="W1171" i="72"/>
  <c r="W1170" i="72"/>
  <c r="W1169" i="72"/>
  <c r="W1168" i="72"/>
  <c r="W1167" i="72"/>
  <c r="W1166" i="72"/>
  <c r="W1165" i="72"/>
  <c r="W1164" i="72"/>
  <c r="W1163" i="72"/>
  <c r="W1162" i="72"/>
  <c r="W1161" i="72"/>
  <c r="W1160" i="72"/>
  <c r="W1159" i="72"/>
  <c r="W1158" i="72"/>
  <c r="W1157" i="72"/>
  <c r="W1156" i="72"/>
  <c r="W1155" i="72"/>
  <c r="W1154" i="72"/>
  <c r="W1153" i="72"/>
  <c r="W1152" i="72"/>
  <c r="W1151" i="72"/>
  <c r="W1150" i="72"/>
  <c r="W1149" i="72"/>
  <c r="W1148" i="72"/>
  <c r="W1147" i="72"/>
  <c r="W1146" i="72"/>
  <c r="W1145" i="72"/>
  <c r="W1144" i="72"/>
  <c r="W1143" i="72"/>
  <c r="W1142" i="72"/>
  <c r="W1141" i="72"/>
  <c r="W1140" i="72"/>
  <c r="W1139" i="72"/>
  <c r="W1138" i="72"/>
  <c r="W1137" i="72"/>
  <c r="W1136" i="72"/>
  <c r="W1135" i="72"/>
  <c r="W1134" i="72"/>
  <c r="W1133" i="72"/>
  <c r="W1132" i="72"/>
  <c r="W1131" i="72"/>
  <c r="W1130" i="72"/>
  <c r="W1129" i="72"/>
  <c r="W1128" i="72"/>
  <c r="W1127" i="72"/>
  <c r="W1126" i="72"/>
  <c r="W1125" i="72"/>
  <c r="W1124" i="72"/>
  <c r="W1123" i="72"/>
  <c r="W1122" i="72"/>
  <c r="W1121" i="72"/>
  <c r="W1120" i="72"/>
  <c r="W1119" i="72"/>
  <c r="W1118" i="72"/>
  <c r="W1117" i="72"/>
  <c r="W1116" i="72"/>
  <c r="W1115" i="72"/>
  <c r="W1114" i="72"/>
  <c r="W1113" i="72"/>
  <c r="W1112" i="72"/>
  <c r="W1111" i="72"/>
  <c r="W1110" i="72"/>
  <c r="W1109" i="72"/>
  <c r="W1108" i="72"/>
  <c r="W1107" i="72"/>
  <c r="W1106" i="72"/>
  <c r="W1105" i="72"/>
  <c r="W1104" i="72"/>
  <c r="W1103" i="72"/>
  <c r="W1102" i="72"/>
  <c r="W1101" i="72"/>
  <c r="W1100" i="72"/>
  <c r="W1099" i="72"/>
  <c r="W1098" i="72"/>
  <c r="W1097" i="72"/>
  <c r="W1096" i="72"/>
  <c r="W1095" i="72"/>
  <c r="W1094" i="72"/>
  <c r="W1093" i="72"/>
  <c r="W1092" i="72"/>
  <c r="W1091" i="72"/>
  <c r="W1090" i="72"/>
  <c r="W1089" i="72"/>
  <c r="W1088" i="72"/>
  <c r="W1087" i="72"/>
  <c r="W1086" i="72"/>
  <c r="W1085" i="72"/>
  <c r="W1084" i="72"/>
  <c r="W1083" i="72"/>
  <c r="W1082" i="72"/>
  <c r="W1081" i="72"/>
  <c r="W1080" i="72"/>
  <c r="W1079" i="72"/>
  <c r="W1078" i="72"/>
  <c r="W1077" i="72"/>
  <c r="W1076" i="72"/>
  <c r="W1075" i="72"/>
  <c r="W1074" i="72"/>
  <c r="W1073" i="72"/>
  <c r="W1072" i="72"/>
  <c r="W1071" i="72"/>
  <c r="W1070" i="72"/>
  <c r="W1069" i="72"/>
  <c r="W1068" i="72"/>
  <c r="W1067" i="72"/>
  <c r="W1066" i="72"/>
  <c r="W1065" i="72"/>
  <c r="W1064" i="72"/>
  <c r="W1063" i="72"/>
  <c r="W1062" i="72"/>
  <c r="W1061" i="72"/>
  <c r="W1060" i="72"/>
  <c r="W1059" i="72"/>
  <c r="W1058" i="72"/>
  <c r="W1057" i="72"/>
  <c r="W1056" i="72"/>
  <c r="W1055" i="72"/>
  <c r="W1054" i="72"/>
  <c r="W1053" i="72"/>
  <c r="W1052" i="72"/>
  <c r="W1051" i="72"/>
  <c r="W1050" i="72"/>
  <c r="W1049" i="72"/>
  <c r="W1048" i="72"/>
  <c r="W1047" i="72"/>
  <c r="W1046" i="72"/>
  <c r="W1045" i="72"/>
  <c r="W1044" i="72"/>
  <c r="W1043" i="72"/>
  <c r="W1042" i="72"/>
  <c r="W1041" i="72"/>
  <c r="W1040" i="72"/>
  <c r="W1039" i="72"/>
  <c r="W1038" i="72"/>
  <c r="W1037" i="72"/>
  <c r="W1036" i="72"/>
  <c r="W1035" i="72"/>
  <c r="W1034" i="72"/>
  <c r="W1033" i="72"/>
  <c r="W1032" i="72"/>
  <c r="W1031" i="72"/>
  <c r="W1030" i="72"/>
  <c r="W1029" i="72"/>
  <c r="W1028" i="72"/>
  <c r="W1027" i="72"/>
  <c r="W1026" i="72"/>
  <c r="W1025" i="72"/>
  <c r="W1024" i="72"/>
  <c r="W1023" i="72"/>
  <c r="W1022" i="72"/>
  <c r="W1021" i="72"/>
  <c r="W1020" i="72"/>
  <c r="W1019" i="72"/>
  <c r="W1018" i="72"/>
  <c r="W1017" i="72"/>
  <c r="W1016" i="72"/>
  <c r="W1015" i="72"/>
  <c r="W1014" i="72"/>
  <c r="W1013" i="72"/>
  <c r="W1012" i="72"/>
  <c r="W1011" i="72"/>
  <c r="W1010" i="72"/>
  <c r="W1009" i="72"/>
  <c r="W1008" i="72"/>
  <c r="W1007" i="72"/>
  <c r="W1006" i="72"/>
  <c r="W1005" i="72"/>
  <c r="W1004" i="72"/>
  <c r="W1003" i="72"/>
  <c r="W1002" i="72"/>
  <c r="W1001" i="72"/>
  <c r="W1000" i="72"/>
  <c r="W999" i="72"/>
  <c r="W998" i="72"/>
  <c r="W997" i="72"/>
  <c r="W996" i="72"/>
  <c r="W995" i="72"/>
  <c r="W994" i="72"/>
  <c r="W993" i="72"/>
  <c r="W992" i="72"/>
  <c r="W991" i="72"/>
  <c r="W990" i="72"/>
  <c r="W989" i="72"/>
  <c r="W988" i="72"/>
  <c r="W987" i="72"/>
  <c r="W986" i="72"/>
  <c r="W985" i="72"/>
  <c r="W984" i="72"/>
  <c r="W983" i="72"/>
  <c r="W982" i="72"/>
  <c r="W981" i="72"/>
  <c r="W980" i="72"/>
  <c r="W979" i="72"/>
  <c r="W978" i="72"/>
  <c r="W977" i="72"/>
  <c r="W976" i="72"/>
  <c r="W975" i="72"/>
  <c r="W974" i="72"/>
  <c r="W973" i="72"/>
  <c r="W972" i="72"/>
  <c r="W971" i="72"/>
  <c r="W970" i="72"/>
  <c r="W969" i="72"/>
  <c r="W968" i="72"/>
  <c r="W967" i="72"/>
  <c r="W966" i="72"/>
  <c r="W965" i="72"/>
  <c r="W964" i="72"/>
  <c r="W963" i="72"/>
  <c r="W962" i="72"/>
  <c r="W961" i="72"/>
  <c r="W960" i="72"/>
  <c r="W959" i="72"/>
  <c r="W958" i="72"/>
  <c r="W957" i="72"/>
  <c r="W956" i="72"/>
  <c r="W955" i="72"/>
  <c r="W954" i="72"/>
  <c r="W953" i="72"/>
  <c r="W952" i="72"/>
  <c r="W951" i="72"/>
  <c r="W950" i="72"/>
  <c r="W949" i="72"/>
  <c r="W948" i="72"/>
  <c r="W947" i="72"/>
  <c r="W946" i="72"/>
  <c r="W945" i="72"/>
  <c r="W944" i="72"/>
  <c r="W943" i="72"/>
  <c r="W942" i="72"/>
  <c r="W941" i="72"/>
  <c r="W940" i="72"/>
  <c r="W939" i="72"/>
  <c r="W938" i="72"/>
  <c r="W937" i="72"/>
  <c r="W936" i="72"/>
  <c r="W935" i="72"/>
  <c r="W934" i="72"/>
  <c r="W933" i="72"/>
  <c r="W932" i="72"/>
  <c r="W931" i="72"/>
  <c r="W930" i="72"/>
  <c r="W929" i="72"/>
  <c r="W928" i="72"/>
  <c r="W927" i="72"/>
  <c r="W926" i="72"/>
  <c r="W925" i="72"/>
  <c r="W924" i="72"/>
  <c r="W923" i="72"/>
  <c r="W922" i="72"/>
  <c r="W921" i="72"/>
  <c r="W920" i="72"/>
  <c r="W919" i="72"/>
  <c r="W918" i="72"/>
  <c r="W917" i="72"/>
  <c r="W916" i="72"/>
  <c r="W915" i="72"/>
  <c r="W914" i="72"/>
  <c r="W913" i="72"/>
  <c r="W912" i="72"/>
  <c r="W911" i="72"/>
  <c r="W910" i="72"/>
  <c r="W909" i="72"/>
  <c r="W908" i="72"/>
  <c r="W907" i="72"/>
  <c r="W906" i="72"/>
  <c r="W905" i="72"/>
  <c r="W904" i="72"/>
  <c r="W903" i="72"/>
  <c r="W902" i="72"/>
  <c r="W901" i="72"/>
  <c r="W900" i="72"/>
  <c r="W899" i="72"/>
  <c r="W898" i="72"/>
  <c r="W897" i="72"/>
  <c r="W896" i="72"/>
  <c r="W895" i="72"/>
  <c r="W894" i="72"/>
  <c r="W893" i="72"/>
  <c r="W892" i="72"/>
  <c r="W891" i="72"/>
  <c r="W890" i="72"/>
  <c r="W889" i="72"/>
  <c r="W888" i="72"/>
  <c r="W887" i="72"/>
  <c r="W886" i="72"/>
  <c r="W885" i="72"/>
  <c r="W884" i="72"/>
  <c r="W883" i="72"/>
  <c r="W882" i="72"/>
  <c r="W881" i="72"/>
  <c r="W880" i="72"/>
  <c r="W879" i="72"/>
  <c r="W878" i="72"/>
  <c r="W877" i="72"/>
  <c r="W876" i="72"/>
  <c r="W875" i="72"/>
  <c r="W874" i="72"/>
  <c r="W873" i="72"/>
  <c r="W872" i="72"/>
  <c r="W871" i="72"/>
  <c r="W870" i="72"/>
  <c r="W869" i="72"/>
  <c r="W868" i="72"/>
  <c r="W867" i="72"/>
  <c r="W866" i="72"/>
  <c r="W865" i="72"/>
  <c r="W864" i="72"/>
  <c r="W863" i="72"/>
  <c r="W862" i="72"/>
  <c r="W861" i="72"/>
  <c r="W860" i="72"/>
  <c r="W859" i="72"/>
  <c r="W858" i="72"/>
  <c r="W857" i="72"/>
  <c r="W856" i="72"/>
  <c r="W855" i="72"/>
  <c r="W854" i="72"/>
  <c r="W853" i="72"/>
  <c r="W852" i="72"/>
  <c r="W851" i="72"/>
  <c r="W850" i="72"/>
  <c r="W849" i="72"/>
  <c r="W848" i="72"/>
  <c r="W847" i="72"/>
  <c r="W846" i="72"/>
  <c r="W845" i="72"/>
  <c r="W844" i="72"/>
  <c r="W843" i="72"/>
  <c r="W842" i="72"/>
  <c r="W841" i="72"/>
  <c r="W840" i="72"/>
  <c r="W839" i="72"/>
  <c r="W838" i="72"/>
  <c r="W837" i="72"/>
  <c r="W836" i="72"/>
  <c r="W835" i="72"/>
  <c r="W834" i="72"/>
  <c r="W833" i="72"/>
  <c r="W832" i="72"/>
  <c r="W831" i="72"/>
  <c r="W830" i="72"/>
  <c r="W829" i="72"/>
  <c r="W828" i="72"/>
  <c r="W827" i="72"/>
  <c r="W826" i="72"/>
  <c r="W825" i="72"/>
  <c r="W824" i="72"/>
  <c r="W823" i="72"/>
  <c r="W822" i="72"/>
  <c r="W821" i="72"/>
  <c r="W820" i="72"/>
  <c r="W819" i="72"/>
  <c r="W818" i="72"/>
  <c r="W817" i="72"/>
  <c r="W816" i="72"/>
  <c r="W815" i="72"/>
  <c r="W814" i="72"/>
  <c r="W813" i="72"/>
  <c r="W812" i="72"/>
  <c r="W811" i="72"/>
  <c r="W810" i="72"/>
  <c r="W809" i="72"/>
  <c r="W808" i="72"/>
  <c r="W807" i="72"/>
  <c r="W806" i="72"/>
  <c r="W805" i="72"/>
  <c r="W804" i="72"/>
  <c r="W803" i="72"/>
  <c r="W802" i="72"/>
  <c r="W801" i="72"/>
  <c r="W800" i="72"/>
  <c r="W799" i="72"/>
  <c r="W798" i="72"/>
  <c r="W797" i="72"/>
  <c r="W796" i="72"/>
  <c r="W795" i="72"/>
  <c r="W794" i="72"/>
  <c r="W793" i="72"/>
  <c r="W792" i="72"/>
  <c r="W791" i="72"/>
  <c r="W790" i="72"/>
  <c r="W789" i="72"/>
  <c r="W788" i="72"/>
  <c r="W787" i="72"/>
  <c r="W786" i="72"/>
  <c r="W785" i="72"/>
  <c r="W784" i="72"/>
  <c r="W783" i="72"/>
  <c r="W782" i="72"/>
  <c r="W781" i="72"/>
  <c r="W780" i="72"/>
  <c r="W779" i="72"/>
  <c r="W778" i="72"/>
  <c r="W777" i="72"/>
  <c r="W776" i="72"/>
  <c r="W775" i="72"/>
  <c r="W774" i="72"/>
  <c r="W773" i="72"/>
  <c r="W772" i="72"/>
  <c r="W771" i="72"/>
  <c r="W770" i="72"/>
  <c r="W769" i="72"/>
  <c r="W768" i="72"/>
  <c r="W767" i="72"/>
  <c r="W766" i="72"/>
  <c r="W765" i="72"/>
  <c r="W764" i="72"/>
  <c r="W763" i="72"/>
  <c r="W762" i="72"/>
  <c r="W761" i="72"/>
  <c r="W760" i="72"/>
  <c r="W759" i="72"/>
  <c r="W758" i="72"/>
  <c r="W757" i="72"/>
  <c r="W756" i="72"/>
  <c r="W755" i="72"/>
  <c r="W754" i="72"/>
  <c r="W753" i="72"/>
  <c r="W752" i="72"/>
  <c r="W751" i="72"/>
  <c r="W750" i="72"/>
  <c r="W749" i="72"/>
  <c r="W748" i="72"/>
  <c r="W747" i="72"/>
  <c r="W746" i="72"/>
  <c r="W745" i="72"/>
  <c r="W744" i="72"/>
  <c r="W743" i="72"/>
  <c r="W742" i="72"/>
  <c r="W741" i="72"/>
  <c r="W740" i="72"/>
  <c r="W739" i="72"/>
  <c r="W738" i="72"/>
  <c r="W737" i="72"/>
  <c r="W736" i="72"/>
  <c r="W735" i="72"/>
  <c r="W734" i="72"/>
  <c r="W733" i="72"/>
  <c r="W732" i="72"/>
  <c r="W731" i="72"/>
  <c r="W730" i="72"/>
  <c r="W729" i="72"/>
  <c r="W728" i="72"/>
  <c r="W727" i="72"/>
  <c r="W726" i="72"/>
  <c r="W725" i="72"/>
  <c r="W724" i="72"/>
  <c r="W723" i="72"/>
  <c r="W722" i="72"/>
  <c r="W721" i="72"/>
  <c r="W720" i="72"/>
  <c r="W719" i="72"/>
  <c r="W718" i="72"/>
  <c r="W717" i="72"/>
  <c r="W716" i="72"/>
  <c r="W715" i="72"/>
  <c r="W714" i="72"/>
  <c r="W713" i="72"/>
  <c r="W712" i="72"/>
  <c r="W711" i="72"/>
  <c r="W710" i="72"/>
  <c r="W709" i="72"/>
  <c r="W708" i="72"/>
  <c r="W707" i="72"/>
  <c r="W706" i="72"/>
  <c r="W705" i="72"/>
  <c r="W704" i="72"/>
  <c r="W703" i="72"/>
  <c r="W702" i="72"/>
  <c r="W701" i="72"/>
  <c r="W700" i="72"/>
  <c r="W699" i="72"/>
  <c r="W698" i="72"/>
  <c r="W697" i="72"/>
  <c r="W696" i="72"/>
  <c r="W695" i="72"/>
  <c r="W694" i="72"/>
  <c r="W693" i="72"/>
  <c r="W692" i="72"/>
  <c r="W691" i="72"/>
  <c r="W690" i="72"/>
  <c r="W689" i="72"/>
  <c r="W688" i="72"/>
  <c r="W687" i="72"/>
  <c r="W686" i="72"/>
  <c r="W685" i="72"/>
  <c r="W684" i="72"/>
  <c r="W683" i="72"/>
  <c r="W682" i="72"/>
  <c r="W681" i="72"/>
  <c r="W680" i="72"/>
  <c r="W679" i="72"/>
  <c r="W678" i="72"/>
  <c r="W677" i="72"/>
  <c r="W676" i="72"/>
  <c r="W675" i="72"/>
  <c r="W674" i="72"/>
  <c r="W673" i="72"/>
  <c r="W672" i="72"/>
  <c r="W671" i="72"/>
  <c r="W670" i="72"/>
  <c r="W669" i="72"/>
  <c r="W668" i="72"/>
  <c r="W667" i="72"/>
  <c r="W666" i="72"/>
  <c r="W665" i="72"/>
  <c r="W664" i="72"/>
  <c r="W663" i="72"/>
  <c r="W662" i="72"/>
  <c r="W661" i="72"/>
  <c r="W660" i="72"/>
  <c r="W659" i="72"/>
  <c r="W658" i="72"/>
  <c r="W657" i="72"/>
  <c r="W656" i="72"/>
  <c r="W655" i="72"/>
  <c r="W654" i="72"/>
  <c r="W653" i="72"/>
  <c r="W652" i="72"/>
  <c r="W651" i="72"/>
  <c r="W650" i="72"/>
  <c r="W649" i="72"/>
  <c r="W648" i="72"/>
  <c r="W647" i="72"/>
  <c r="W646" i="72"/>
  <c r="W645" i="72"/>
  <c r="W644" i="72"/>
  <c r="W643" i="72"/>
  <c r="W642" i="72"/>
  <c r="W641" i="72"/>
  <c r="W640" i="72"/>
  <c r="W639" i="72"/>
  <c r="W638" i="72"/>
  <c r="W637" i="72"/>
  <c r="W636" i="72"/>
  <c r="W635" i="72"/>
  <c r="W634" i="72"/>
  <c r="W633" i="72"/>
  <c r="W632" i="72"/>
  <c r="W631" i="72"/>
  <c r="W630" i="72"/>
  <c r="W629" i="72"/>
  <c r="W628" i="72"/>
  <c r="W627" i="72"/>
  <c r="W626" i="72"/>
  <c r="W625" i="72"/>
  <c r="W624" i="72"/>
  <c r="W623" i="72"/>
  <c r="W622" i="72"/>
  <c r="W621" i="72"/>
  <c r="W620" i="72"/>
  <c r="W619" i="72"/>
  <c r="W618" i="72"/>
  <c r="W617" i="72"/>
  <c r="W616" i="72"/>
  <c r="W615" i="72"/>
  <c r="W614" i="72"/>
  <c r="W613" i="72"/>
  <c r="W612" i="72"/>
  <c r="W611" i="72"/>
  <c r="W610" i="72"/>
  <c r="W609" i="72"/>
  <c r="W608" i="72"/>
  <c r="W607" i="72"/>
  <c r="W606" i="72"/>
  <c r="W605" i="72"/>
  <c r="W604" i="72"/>
  <c r="W603" i="72"/>
  <c r="W602" i="72"/>
  <c r="W601" i="72"/>
  <c r="W600" i="72"/>
  <c r="W599" i="72"/>
  <c r="W598" i="72"/>
  <c r="W597" i="72"/>
  <c r="W596" i="72"/>
  <c r="W595" i="72"/>
  <c r="W594" i="72"/>
  <c r="W593" i="72"/>
  <c r="W592" i="72"/>
  <c r="W591" i="72"/>
  <c r="W590" i="72"/>
  <c r="W589" i="72"/>
  <c r="W588" i="72"/>
  <c r="W587" i="72"/>
  <c r="W586" i="72"/>
  <c r="W585" i="72"/>
  <c r="W584" i="72"/>
  <c r="W583" i="72"/>
  <c r="W582" i="72"/>
  <c r="W581" i="72"/>
  <c r="W580" i="72"/>
  <c r="W579" i="72"/>
  <c r="W578" i="72"/>
  <c r="W577" i="72"/>
  <c r="W576" i="72"/>
  <c r="W575" i="72"/>
  <c r="W574" i="72"/>
  <c r="W573" i="72"/>
  <c r="W572" i="72"/>
  <c r="W571" i="72"/>
  <c r="W570" i="72"/>
  <c r="W569" i="72"/>
  <c r="W568" i="72"/>
  <c r="W567" i="72"/>
  <c r="W566" i="72"/>
  <c r="W565" i="72"/>
  <c r="W564" i="72"/>
  <c r="W563" i="72"/>
  <c r="W562" i="72"/>
  <c r="W561" i="72"/>
  <c r="W560" i="72"/>
  <c r="W559" i="72"/>
  <c r="W558" i="72"/>
  <c r="W557" i="72"/>
  <c r="W556" i="72"/>
  <c r="W555" i="72"/>
  <c r="W554" i="72"/>
  <c r="W553" i="72"/>
  <c r="W552" i="72"/>
  <c r="W551" i="72"/>
  <c r="W550" i="72"/>
  <c r="W549" i="72"/>
  <c r="W548" i="72"/>
  <c r="W547" i="72"/>
  <c r="W546" i="72"/>
  <c r="W545" i="72"/>
  <c r="W544" i="72"/>
  <c r="W543" i="72"/>
  <c r="W542" i="72"/>
  <c r="W541" i="72"/>
  <c r="W540" i="72"/>
  <c r="W539" i="72"/>
  <c r="W538" i="72"/>
  <c r="W537" i="72"/>
  <c r="W536" i="72"/>
  <c r="W535" i="72"/>
  <c r="W534" i="72"/>
  <c r="W533" i="72"/>
  <c r="W532" i="72"/>
  <c r="W531" i="72"/>
  <c r="W530" i="72"/>
  <c r="W529" i="72"/>
  <c r="W528" i="72"/>
  <c r="W527" i="72"/>
  <c r="W526" i="72"/>
  <c r="W525" i="72"/>
  <c r="W524" i="72"/>
  <c r="W523" i="72"/>
  <c r="W522" i="72"/>
  <c r="W521" i="72"/>
  <c r="W520" i="72"/>
  <c r="W519" i="72"/>
  <c r="W518" i="72"/>
  <c r="W517" i="72"/>
  <c r="W516" i="72"/>
  <c r="W515" i="72"/>
  <c r="W514" i="72"/>
  <c r="W513" i="72"/>
  <c r="W512" i="72"/>
  <c r="W511" i="72"/>
  <c r="W510" i="72"/>
  <c r="W509" i="72"/>
  <c r="W508" i="72"/>
  <c r="W507" i="72"/>
  <c r="W506" i="72"/>
  <c r="W505" i="72"/>
  <c r="W504" i="72"/>
  <c r="W503" i="72"/>
  <c r="W502" i="72"/>
  <c r="W501" i="72"/>
  <c r="W500" i="72"/>
  <c r="W499" i="72"/>
  <c r="W498" i="72"/>
  <c r="W497" i="72"/>
  <c r="W496" i="72"/>
  <c r="W495" i="72"/>
  <c r="W494" i="72"/>
  <c r="W493" i="72"/>
  <c r="W492" i="72"/>
  <c r="W491" i="72"/>
  <c r="W490" i="72"/>
  <c r="W489" i="72"/>
  <c r="W488" i="72"/>
  <c r="W487" i="72"/>
  <c r="W486" i="72"/>
  <c r="W485" i="72"/>
  <c r="W484" i="72"/>
  <c r="W483" i="72"/>
  <c r="W482" i="72"/>
  <c r="W481" i="72"/>
  <c r="W480" i="72"/>
  <c r="W479" i="72"/>
  <c r="W478" i="72"/>
  <c r="W477" i="72"/>
  <c r="W476" i="72"/>
  <c r="W475" i="72"/>
  <c r="W474" i="72"/>
  <c r="W473" i="72"/>
  <c r="W472" i="72"/>
  <c r="W471" i="72"/>
  <c r="W470" i="72"/>
  <c r="W469" i="72"/>
  <c r="W468" i="72"/>
  <c r="W467" i="72"/>
  <c r="W466" i="72"/>
  <c r="W465" i="72"/>
  <c r="W464" i="72"/>
  <c r="W463" i="72"/>
  <c r="W462" i="72"/>
  <c r="W461" i="72"/>
  <c r="W460" i="72"/>
  <c r="W459" i="72"/>
  <c r="W458" i="72"/>
  <c r="W457" i="72"/>
  <c r="W456" i="72"/>
  <c r="W455" i="72"/>
  <c r="W454" i="72"/>
  <c r="W453" i="72"/>
  <c r="W452" i="72"/>
  <c r="W451" i="72"/>
  <c r="W450" i="72"/>
  <c r="W449" i="72"/>
  <c r="W448" i="72"/>
  <c r="W447" i="72"/>
  <c r="W446" i="72"/>
  <c r="W445" i="72"/>
  <c r="W444" i="72"/>
  <c r="W443" i="72"/>
  <c r="W442" i="72"/>
  <c r="W441" i="72"/>
  <c r="W440" i="72"/>
  <c r="W439" i="72"/>
  <c r="W438" i="72"/>
  <c r="W437" i="72"/>
  <c r="W436" i="72"/>
  <c r="W435" i="72"/>
  <c r="W434" i="72"/>
  <c r="W433" i="72"/>
  <c r="W432" i="72"/>
  <c r="W431" i="72"/>
  <c r="W430" i="72"/>
  <c r="W429" i="72"/>
  <c r="W428" i="72"/>
  <c r="W427" i="72"/>
  <c r="W426" i="72"/>
  <c r="W425" i="72"/>
  <c r="W424" i="72"/>
  <c r="W423" i="72"/>
  <c r="W422" i="72"/>
  <c r="W421" i="72"/>
  <c r="W420" i="72"/>
  <c r="W419" i="72"/>
  <c r="W418" i="72"/>
  <c r="W417" i="72"/>
  <c r="W416" i="72"/>
  <c r="W415" i="72"/>
  <c r="W414" i="72"/>
  <c r="W413" i="72"/>
  <c r="W412" i="72"/>
  <c r="W411" i="72"/>
  <c r="W410" i="72"/>
  <c r="W409" i="72"/>
  <c r="W408" i="72"/>
  <c r="W407" i="72"/>
  <c r="W406" i="72"/>
  <c r="W405" i="72"/>
  <c r="W404" i="72"/>
  <c r="W403" i="72"/>
  <c r="W402" i="72"/>
  <c r="W401" i="72"/>
  <c r="W400" i="72"/>
  <c r="W399" i="72"/>
  <c r="W398" i="72"/>
  <c r="W397" i="72"/>
  <c r="W396" i="72"/>
  <c r="W395" i="72"/>
  <c r="W394" i="72"/>
  <c r="W393" i="72"/>
  <c r="W392" i="72"/>
  <c r="W391" i="72"/>
  <c r="W390" i="72"/>
  <c r="W389" i="72"/>
  <c r="W388" i="72"/>
  <c r="W387" i="72"/>
  <c r="W386" i="72"/>
  <c r="W385" i="72"/>
  <c r="W384" i="72"/>
  <c r="W383" i="72"/>
  <c r="W382" i="72"/>
  <c r="W381" i="72"/>
  <c r="W380" i="72"/>
  <c r="W379" i="72"/>
  <c r="W378" i="72"/>
  <c r="W377" i="72"/>
  <c r="W376" i="72"/>
  <c r="W375" i="72"/>
  <c r="W374" i="72"/>
  <c r="W373" i="72"/>
  <c r="W372" i="72"/>
  <c r="W371" i="72"/>
  <c r="W370" i="72"/>
  <c r="W369" i="72"/>
  <c r="W368" i="72"/>
  <c r="W367" i="72"/>
  <c r="W366" i="72"/>
  <c r="W365" i="72"/>
  <c r="W364" i="72"/>
  <c r="W363" i="72"/>
  <c r="W362" i="72"/>
  <c r="W361" i="72"/>
  <c r="W360" i="72"/>
  <c r="W359" i="72"/>
  <c r="W358" i="72"/>
  <c r="W357" i="72"/>
  <c r="W356" i="72"/>
  <c r="W355" i="72"/>
  <c r="W354" i="72"/>
  <c r="W353" i="72"/>
  <c r="W352" i="72"/>
  <c r="W351" i="72"/>
  <c r="W350" i="72"/>
  <c r="W349" i="72"/>
  <c r="W348" i="72"/>
  <c r="W347" i="72"/>
  <c r="W346" i="72"/>
  <c r="W345" i="72"/>
  <c r="W344" i="72"/>
  <c r="W343" i="72"/>
  <c r="W342" i="72"/>
  <c r="W341" i="72"/>
  <c r="W340" i="72"/>
  <c r="W339" i="72"/>
  <c r="W338" i="72"/>
  <c r="W337" i="72"/>
  <c r="W336" i="72"/>
  <c r="W335" i="72"/>
  <c r="W334" i="72"/>
  <c r="W333" i="72"/>
  <c r="W332" i="72"/>
  <c r="W331" i="72"/>
  <c r="W330" i="72"/>
  <c r="W329" i="72"/>
  <c r="W328" i="72"/>
  <c r="W327" i="72"/>
  <c r="W326" i="72"/>
  <c r="W325" i="72"/>
  <c r="W324" i="72"/>
  <c r="W323" i="72"/>
  <c r="W322" i="72"/>
  <c r="W321" i="72"/>
  <c r="W320" i="72"/>
  <c r="W319" i="72"/>
  <c r="W318" i="72"/>
  <c r="W317" i="72"/>
  <c r="W316" i="72"/>
  <c r="W315" i="72"/>
  <c r="W314" i="72"/>
  <c r="W313" i="72"/>
  <c r="W312" i="72"/>
  <c r="W311" i="72"/>
  <c r="W310" i="72"/>
  <c r="W309" i="72"/>
  <c r="W308" i="72"/>
  <c r="W307" i="72"/>
  <c r="W306" i="72"/>
  <c r="W305" i="72"/>
  <c r="W304" i="72"/>
  <c r="W303" i="72"/>
  <c r="W302" i="72"/>
  <c r="W301" i="72"/>
  <c r="W300" i="72"/>
  <c r="W299" i="72"/>
  <c r="W298" i="72"/>
  <c r="W297" i="72"/>
  <c r="W296" i="72"/>
  <c r="W295" i="72"/>
  <c r="W294" i="72"/>
  <c r="W293" i="72"/>
  <c r="W292" i="72"/>
  <c r="W291" i="72"/>
  <c r="W290" i="72"/>
  <c r="W289" i="72"/>
  <c r="W288" i="72"/>
  <c r="W287" i="72"/>
  <c r="W286" i="72"/>
  <c r="W285" i="72"/>
  <c r="W284" i="72"/>
  <c r="W283" i="72"/>
  <c r="W282" i="72"/>
  <c r="W281" i="72"/>
  <c r="W280" i="72"/>
  <c r="W279" i="72"/>
  <c r="W278" i="72"/>
  <c r="W277" i="72"/>
  <c r="W276" i="72"/>
  <c r="W275" i="72"/>
  <c r="W274" i="72"/>
  <c r="W273" i="72"/>
  <c r="W272" i="72"/>
  <c r="W271" i="72"/>
  <c r="W270" i="72"/>
  <c r="W269" i="72"/>
  <c r="W268" i="72"/>
  <c r="W267" i="72"/>
  <c r="W266" i="72"/>
  <c r="W265" i="72"/>
  <c r="W264" i="72"/>
  <c r="W263" i="72"/>
  <c r="W262" i="72"/>
  <c r="W261" i="72"/>
  <c r="W260" i="72"/>
  <c r="W259" i="72"/>
  <c r="W258" i="72"/>
  <c r="W257" i="72"/>
  <c r="W256" i="72"/>
  <c r="W255" i="72"/>
  <c r="W254" i="72"/>
  <c r="W253" i="72"/>
  <c r="W252" i="72"/>
  <c r="W251" i="72"/>
  <c r="W250" i="72"/>
  <c r="W249" i="72"/>
  <c r="W248" i="72"/>
  <c r="W247" i="72"/>
  <c r="W246" i="72"/>
  <c r="W245" i="72"/>
  <c r="W244" i="72"/>
  <c r="W243" i="72"/>
  <c r="W242" i="72"/>
  <c r="W241" i="72"/>
  <c r="W240" i="72"/>
  <c r="W239" i="72"/>
  <c r="W238" i="72"/>
  <c r="W237" i="72"/>
  <c r="W236" i="72"/>
  <c r="W235" i="72"/>
  <c r="W234" i="72"/>
  <c r="W233" i="72"/>
  <c r="W232" i="72"/>
  <c r="W231" i="72"/>
  <c r="W230" i="72"/>
  <c r="W229" i="72"/>
  <c r="W228" i="72"/>
  <c r="W227" i="72"/>
  <c r="W226" i="72"/>
  <c r="W225" i="72"/>
  <c r="W224" i="72"/>
  <c r="W223" i="72"/>
  <c r="W222" i="72"/>
  <c r="W221" i="72"/>
  <c r="W220" i="72"/>
  <c r="W219" i="72"/>
  <c r="W218" i="72"/>
  <c r="W217" i="72"/>
  <c r="W216" i="72"/>
  <c r="W215" i="72"/>
  <c r="W214" i="72"/>
  <c r="W213" i="72"/>
  <c r="W212" i="72"/>
  <c r="W211" i="72"/>
  <c r="W210" i="72"/>
  <c r="W209" i="72"/>
  <c r="W208" i="72"/>
  <c r="W207" i="72"/>
  <c r="W206" i="72"/>
  <c r="W205" i="72"/>
  <c r="W204" i="72"/>
  <c r="W203" i="72"/>
  <c r="W202" i="72"/>
  <c r="W201" i="72"/>
  <c r="W200" i="72"/>
  <c r="W199" i="72"/>
  <c r="W198" i="72"/>
  <c r="W197" i="72"/>
  <c r="W196" i="72"/>
  <c r="W195" i="72"/>
  <c r="W194" i="72"/>
  <c r="W193" i="72"/>
  <c r="W192" i="72"/>
  <c r="W191" i="72"/>
  <c r="W190" i="72"/>
  <c r="W189" i="72"/>
  <c r="W188" i="72"/>
  <c r="W187" i="72"/>
  <c r="W186" i="72"/>
  <c r="W185" i="72"/>
  <c r="W184" i="72"/>
  <c r="W183" i="72"/>
  <c r="W182" i="72"/>
  <c r="W181" i="72"/>
  <c r="W180" i="72"/>
  <c r="W179" i="72"/>
  <c r="W178" i="72"/>
  <c r="W177" i="72"/>
  <c r="W176" i="72"/>
  <c r="W175" i="72"/>
  <c r="W174" i="72"/>
  <c r="W173" i="72"/>
  <c r="W172" i="72"/>
  <c r="W171" i="72"/>
  <c r="W170" i="72"/>
  <c r="W169" i="72"/>
  <c r="W168" i="72"/>
  <c r="W167" i="72"/>
  <c r="W166" i="72"/>
  <c r="W165" i="72"/>
  <c r="W164" i="72"/>
  <c r="W163" i="72"/>
  <c r="W162" i="72"/>
  <c r="W161" i="72"/>
  <c r="W160" i="72"/>
  <c r="W159" i="72"/>
  <c r="W158" i="72"/>
  <c r="W157" i="72"/>
  <c r="W156" i="72"/>
  <c r="W155" i="72"/>
  <c r="W154" i="72"/>
  <c r="W153" i="72"/>
  <c r="W152" i="72"/>
  <c r="W151" i="72"/>
  <c r="W150" i="72"/>
  <c r="W149" i="72"/>
  <c r="W148" i="72"/>
  <c r="W147" i="72"/>
  <c r="W146" i="72"/>
  <c r="W145" i="72"/>
  <c r="W144" i="72"/>
  <c r="W143" i="72"/>
  <c r="W142" i="72"/>
  <c r="W141" i="72"/>
  <c r="W140" i="72"/>
  <c r="W139" i="72"/>
  <c r="W138" i="72"/>
  <c r="W137" i="72"/>
  <c r="W136" i="72"/>
  <c r="W135" i="72"/>
  <c r="W134" i="72"/>
  <c r="W133" i="72"/>
  <c r="W132" i="72"/>
  <c r="W131" i="72"/>
  <c r="W130" i="72"/>
  <c r="W129" i="72"/>
  <c r="W128" i="72"/>
  <c r="W127" i="72"/>
  <c r="W126" i="72"/>
  <c r="W125" i="72"/>
  <c r="W124" i="72"/>
  <c r="W123" i="72"/>
  <c r="W122" i="72"/>
  <c r="W121" i="72"/>
  <c r="W120" i="72"/>
  <c r="W119" i="72"/>
  <c r="W118" i="72"/>
  <c r="W117" i="72"/>
  <c r="W116" i="72"/>
  <c r="W115" i="72"/>
  <c r="W114" i="72"/>
  <c r="W113" i="72"/>
  <c r="W112" i="72"/>
  <c r="W111" i="72"/>
  <c r="W110" i="72"/>
  <c r="W109" i="72"/>
  <c r="W108" i="72"/>
  <c r="W107" i="72"/>
  <c r="W106" i="72"/>
  <c r="W105" i="72"/>
  <c r="W104" i="72"/>
  <c r="W103" i="72"/>
  <c r="W102" i="72"/>
  <c r="W101" i="72"/>
  <c r="W100" i="72"/>
  <c r="W99" i="72"/>
  <c r="W98" i="72"/>
  <c r="W97" i="72"/>
  <c r="W96" i="72"/>
  <c r="W95" i="72"/>
  <c r="W94" i="72"/>
  <c r="W93" i="72"/>
  <c r="W92" i="72"/>
  <c r="W91" i="72"/>
  <c r="W90" i="72"/>
  <c r="W89" i="72"/>
  <c r="W88" i="72"/>
  <c r="W87" i="72"/>
  <c r="W86" i="72"/>
  <c r="W85" i="72"/>
  <c r="W84" i="72"/>
  <c r="W83" i="72"/>
  <c r="W82" i="72"/>
  <c r="W81" i="72"/>
  <c r="W80" i="72"/>
  <c r="W79" i="72"/>
  <c r="W78" i="72"/>
  <c r="W77" i="72"/>
  <c r="W76" i="72"/>
  <c r="W75" i="72"/>
  <c r="W74" i="72"/>
  <c r="W73" i="72"/>
  <c r="W72" i="72"/>
  <c r="W71" i="72"/>
  <c r="W70" i="72"/>
  <c r="W69" i="72"/>
  <c r="W68" i="72"/>
  <c r="W67" i="72"/>
  <c r="W66" i="72"/>
  <c r="W65" i="72"/>
  <c r="W64" i="72"/>
  <c r="W63" i="72"/>
  <c r="W62" i="72"/>
  <c r="W61" i="72"/>
  <c r="W60" i="72"/>
  <c r="W59" i="72"/>
  <c r="W58" i="72"/>
  <c r="W57" i="72"/>
  <c r="W56" i="72"/>
  <c r="W55" i="72"/>
  <c r="W54" i="72"/>
  <c r="W53" i="72"/>
  <c r="W52" i="72"/>
  <c r="W51" i="72"/>
  <c r="W50" i="72"/>
  <c r="W49" i="72"/>
  <c r="W48" i="72"/>
  <c r="W47" i="72"/>
  <c r="W46" i="72"/>
  <c r="W45" i="72"/>
  <c r="W44" i="72"/>
  <c r="W43" i="72"/>
  <c r="W42" i="72"/>
  <c r="W41" i="72"/>
  <c r="W40" i="72"/>
  <c r="W39" i="72"/>
  <c r="W38" i="72"/>
  <c r="W37" i="72"/>
  <c r="W36" i="72"/>
  <c r="W35" i="72"/>
  <c r="W34" i="72"/>
  <c r="W33" i="72"/>
  <c r="W32" i="72"/>
  <c r="W31" i="72"/>
  <c r="W30" i="72"/>
  <c r="W29" i="72"/>
  <c r="W28" i="72"/>
  <c r="W27" i="72"/>
  <c r="W26" i="72"/>
  <c r="W25" i="72"/>
  <c r="W24" i="72"/>
  <c r="W23" i="72"/>
  <c r="W22" i="72"/>
  <c r="W21" i="72"/>
  <c r="W20" i="72"/>
  <c r="W19" i="72"/>
  <c r="W18" i="72"/>
  <c r="W17" i="72"/>
  <c r="W16" i="72"/>
  <c r="W15" i="72"/>
  <c r="W14" i="72"/>
  <c r="W13" i="72"/>
  <c r="W12" i="72"/>
  <c r="W11" i="72"/>
  <c r="W10" i="72"/>
  <c r="W9" i="72"/>
  <c r="W8" i="72"/>
  <c r="W7" i="72"/>
  <c r="W6" i="72"/>
  <c r="W5" i="72"/>
  <c r="M1262" i="72"/>
  <c r="M1261" i="72"/>
  <c r="M1260" i="72"/>
  <c r="M1259" i="72"/>
  <c r="M1258" i="72"/>
  <c r="M1257" i="72"/>
  <c r="M1256" i="72"/>
  <c r="M1255" i="72"/>
  <c r="M1254" i="72"/>
  <c r="M1253" i="72"/>
  <c r="M1252" i="72"/>
  <c r="M1251" i="72"/>
  <c r="M1250" i="72"/>
  <c r="M1249" i="72"/>
  <c r="M1248" i="72"/>
  <c r="M1247" i="72"/>
  <c r="M1246" i="72"/>
  <c r="M1245" i="72"/>
  <c r="M1244" i="72"/>
  <c r="M1243" i="72"/>
  <c r="M1242" i="72"/>
  <c r="M1241" i="72"/>
  <c r="M1240" i="72"/>
  <c r="M1239" i="72"/>
  <c r="M1238" i="72"/>
  <c r="M1237" i="72"/>
  <c r="M1236" i="72"/>
  <c r="M1235" i="72"/>
  <c r="M1234" i="72"/>
  <c r="M1233" i="72"/>
  <c r="M1232" i="72"/>
  <c r="M1231" i="72"/>
  <c r="M1230" i="72"/>
  <c r="M1229" i="72"/>
  <c r="M1228" i="72"/>
  <c r="M1227" i="72"/>
  <c r="M1226" i="72"/>
  <c r="M1225" i="72"/>
  <c r="M1224" i="72"/>
  <c r="M1223" i="72"/>
  <c r="M1222" i="72"/>
  <c r="M1221" i="72"/>
  <c r="M1220" i="72"/>
  <c r="M1219" i="72"/>
  <c r="M1218" i="72"/>
  <c r="M1217" i="72"/>
  <c r="M1216" i="72"/>
  <c r="M1215" i="72"/>
  <c r="M1214" i="72"/>
  <c r="M1213" i="72"/>
  <c r="M1212" i="72"/>
  <c r="M1211" i="72"/>
  <c r="M1210" i="72"/>
  <c r="M1209" i="72"/>
  <c r="M1208" i="72"/>
  <c r="M1207" i="72"/>
  <c r="M1206" i="72"/>
  <c r="M1205" i="72"/>
  <c r="M1204" i="72"/>
  <c r="M1203" i="72"/>
  <c r="M1202" i="72"/>
  <c r="M1201" i="72"/>
  <c r="M1200" i="72"/>
  <c r="M1199" i="72"/>
  <c r="M1198" i="72"/>
  <c r="M1197" i="72"/>
  <c r="M1196" i="72"/>
  <c r="M1195" i="72"/>
  <c r="M1194" i="72"/>
  <c r="M1193" i="72"/>
  <c r="M1192" i="72"/>
  <c r="M1191" i="72"/>
  <c r="M1190" i="72"/>
  <c r="M1189" i="72"/>
  <c r="M1188" i="72"/>
  <c r="M1187" i="72"/>
  <c r="M1186" i="72"/>
  <c r="M1185" i="72"/>
  <c r="M1184" i="72"/>
  <c r="M1183" i="72"/>
  <c r="M1182" i="72"/>
  <c r="M1181" i="72"/>
  <c r="M1180" i="72"/>
  <c r="M1179" i="72"/>
  <c r="M1178" i="72"/>
  <c r="M1177" i="72"/>
  <c r="M1176" i="72"/>
  <c r="M1175" i="72"/>
  <c r="M1174" i="72"/>
  <c r="M1173" i="72"/>
  <c r="M1172" i="72"/>
  <c r="M1171" i="72"/>
  <c r="M1170" i="72"/>
  <c r="M1169" i="72"/>
  <c r="M1168" i="72"/>
  <c r="M1167" i="72"/>
  <c r="M1166" i="72"/>
  <c r="M1165" i="72"/>
  <c r="M1164" i="72"/>
  <c r="M1163" i="72"/>
  <c r="M1162" i="72"/>
  <c r="M1161" i="72"/>
  <c r="M1160" i="72"/>
  <c r="M1159" i="72"/>
  <c r="M1158" i="72"/>
  <c r="M1157" i="72"/>
  <c r="M1156" i="72"/>
  <c r="M1155" i="72"/>
  <c r="M1154" i="72"/>
  <c r="M1153" i="72"/>
  <c r="M1152" i="72"/>
  <c r="M1151" i="72"/>
  <c r="M1150" i="72"/>
  <c r="M1149" i="72"/>
  <c r="M1148" i="72"/>
  <c r="M1147" i="72"/>
  <c r="M1146" i="72"/>
  <c r="M1145" i="72"/>
  <c r="M1144" i="72"/>
  <c r="M1143" i="72"/>
  <c r="M1142" i="72"/>
  <c r="M1141" i="72"/>
  <c r="M1140" i="72"/>
  <c r="M1139" i="72"/>
  <c r="M1138" i="72"/>
  <c r="M1137" i="72"/>
  <c r="M1136" i="72"/>
  <c r="M1135" i="72"/>
  <c r="M1134" i="72"/>
  <c r="M1133" i="72"/>
  <c r="M1132" i="72"/>
  <c r="M1131" i="72"/>
  <c r="M1130" i="72"/>
  <c r="M1129" i="72"/>
  <c r="M1128" i="72"/>
  <c r="M1127" i="72"/>
  <c r="M1126" i="72"/>
  <c r="M1125" i="72"/>
  <c r="M1124" i="72"/>
  <c r="M1123" i="72"/>
  <c r="M1122" i="72"/>
  <c r="M1121" i="72"/>
  <c r="M1120" i="72"/>
  <c r="M1119" i="72"/>
  <c r="M1118" i="72"/>
  <c r="M1117" i="72"/>
  <c r="M1116" i="72"/>
  <c r="M1115" i="72"/>
  <c r="M1114" i="72"/>
  <c r="M1113" i="72"/>
  <c r="M1112" i="72"/>
  <c r="M1111" i="72"/>
  <c r="M1110" i="72"/>
  <c r="M1109" i="72"/>
  <c r="M1108" i="72"/>
  <c r="M1107" i="72"/>
  <c r="M1106" i="72"/>
  <c r="M1105" i="72"/>
  <c r="M1104" i="72"/>
  <c r="M1103" i="72"/>
  <c r="M1102" i="72"/>
  <c r="M1101" i="72"/>
  <c r="M1100" i="72"/>
  <c r="M1099" i="72"/>
  <c r="M1098" i="72"/>
  <c r="M1097" i="72"/>
  <c r="M1096" i="72"/>
  <c r="M1095" i="72"/>
  <c r="M1094" i="72"/>
  <c r="M1093" i="72"/>
  <c r="M1092" i="72"/>
  <c r="M1091" i="72"/>
  <c r="M1090" i="72"/>
  <c r="M1089" i="72"/>
  <c r="M1088" i="72"/>
  <c r="M1087" i="72"/>
  <c r="M1086" i="72"/>
  <c r="M1085" i="72"/>
  <c r="M1084" i="72"/>
  <c r="M1083" i="72"/>
  <c r="M1082" i="72"/>
  <c r="M1081" i="72"/>
  <c r="M1080" i="72"/>
  <c r="M1079" i="72"/>
  <c r="M1078" i="72"/>
  <c r="M1077" i="72"/>
  <c r="M1076" i="72"/>
  <c r="M1075" i="72"/>
  <c r="M1074" i="72"/>
  <c r="M1073" i="72"/>
  <c r="M1072" i="72"/>
  <c r="M1071" i="72"/>
  <c r="M1070" i="72"/>
  <c r="M1069" i="72"/>
  <c r="M1068" i="72"/>
  <c r="M1067" i="72"/>
  <c r="M1066" i="72"/>
  <c r="M1065" i="72"/>
  <c r="M1064" i="72"/>
  <c r="M1063" i="72"/>
  <c r="M1062" i="72"/>
  <c r="M1061" i="72"/>
  <c r="M1060" i="72"/>
  <c r="M1059" i="72"/>
  <c r="M1058" i="72"/>
  <c r="M1057" i="72"/>
  <c r="M1056" i="72"/>
  <c r="M1055" i="72"/>
  <c r="M1054" i="72"/>
  <c r="M1053" i="72"/>
  <c r="M1052" i="72"/>
  <c r="M1051" i="72"/>
  <c r="M1050" i="72"/>
  <c r="M1049" i="72"/>
  <c r="M1048" i="72"/>
  <c r="M1047" i="72"/>
  <c r="M1046" i="72"/>
  <c r="M1045" i="72"/>
  <c r="M1044" i="72"/>
  <c r="M1043" i="72"/>
  <c r="M1042" i="72"/>
  <c r="M1041" i="72"/>
  <c r="M1040" i="72"/>
  <c r="M1039" i="72"/>
  <c r="M1038" i="72"/>
  <c r="M1037" i="72"/>
  <c r="M1036" i="72"/>
  <c r="M1035" i="72"/>
  <c r="M1034" i="72"/>
  <c r="M1033" i="72"/>
  <c r="M1032" i="72"/>
  <c r="M1031" i="72"/>
  <c r="M1030" i="72"/>
  <c r="M1029" i="72"/>
  <c r="M1028" i="72"/>
  <c r="M1027" i="72"/>
  <c r="M1026" i="72"/>
  <c r="M1025" i="72"/>
  <c r="M1024" i="72"/>
  <c r="M1023" i="72"/>
  <c r="M1022" i="72"/>
  <c r="M1021" i="72"/>
  <c r="M1020" i="72"/>
  <c r="M1019" i="72"/>
  <c r="M1018" i="72"/>
  <c r="M1017" i="72"/>
  <c r="M1016" i="72"/>
  <c r="M1015" i="72"/>
  <c r="M1014" i="72"/>
  <c r="M1013" i="72"/>
  <c r="M1012" i="72"/>
  <c r="M1011" i="72"/>
  <c r="M1010" i="72"/>
  <c r="M1009" i="72"/>
  <c r="M1008" i="72"/>
  <c r="M1007" i="72"/>
  <c r="M1006" i="72"/>
  <c r="M1005" i="72"/>
  <c r="M1004" i="72"/>
  <c r="M1003" i="72"/>
  <c r="M1002" i="72"/>
  <c r="M1001" i="72"/>
  <c r="M1000" i="72"/>
  <c r="M999" i="72"/>
  <c r="M998" i="72"/>
  <c r="M997" i="72"/>
  <c r="M996" i="72"/>
  <c r="M995" i="72"/>
  <c r="M994" i="72"/>
  <c r="M993" i="72"/>
  <c r="M992" i="72"/>
  <c r="M991" i="72"/>
  <c r="M990" i="72"/>
  <c r="M989" i="72"/>
  <c r="M988" i="72"/>
  <c r="M987" i="72"/>
  <c r="M986" i="72"/>
  <c r="M985" i="72"/>
  <c r="M984" i="72"/>
  <c r="M983" i="72"/>
  <c r="M982" i="72"/>
  <c r="M981" i="72"/>
  <c r="M980" i="72"/>
  <c r="M979" i="72"/>
  <c r="M978" i="72"/>
  <c r="M977" i="72"/>
  <c r="M976" i="72"/>
  <c r="M975" i="72"/>
  <c r="M974" i="72"/>
  <c r="M973" i="72"/>
  <c r="M972" i="72"/>
  <c r="M971" i="72"/>
  <c r="M970" i="72"/>
  <c r="M969" i="72"/>
  <c r="M968" i="72"/>
  <c r="M967" i="72"/>
  <c r="M966" i="72"/>
  <c r="M965" i="72"/>
  <c r="M964" i="72"/>
  <c r="M963" i="72"/>
  <c r="M962" i="72"/>
  <c r="M961" i="72"/>
  <c r="M960" i="72"/>
  <c r="M959" i="72"/>
  <c r="M958" i="72"/>
  <c r="M957" i="72"/>
  <c r="M956" i="72"/>
  <c r="M955" i="72"/>
  <c r="M954" i="72"/>
  <c r="M953" i="72"/>
  <c r="M952" i="72"/>
  <c r="M951" i="72"/>
  <c r="M950" i="72"/>
  <c r="M949" i="72"/>
  <c r="M948" i="72"/>
  <c r="M947" i="72"/>
  <c r="M946" i="72"/>
  <c r="M945" i="72"/>
  <c r="M944" i="72"/>
  <c r="M943" i="72"/>
  <c r="M942" i="72"/>
  <c r="M941" i="72"/>
  <c r="M940" i="72"/>
  <c r="M939" i="72"/>
  <c r="M938" i="72"/>
  <c r="M937" i="72"/>
  <c r="M936" i="72"/>
  <c r="M935" i="72"/>
  <c r="M934" i="72"/>
  <c r="M933" i="72"/>
  <c r="M932" i="72"/>
  <c r="M931" i="72"/>
  <c r="M930" i="72"/>
  <c r="M929" i="72"/>
  <c r="M928" i="72"/>
  <c r="M927" i="72"/>
  <c r="M926" i="72"/>
  <c r="M925" i="72"/>
  <c r="M924" i="72"/>
  <c r="M923" i="72"/>
  <c r="M922" i="72"/>
  <c r="M921" i="72"/>
  <c r="M920" i="72"/>
  <c r="M919" i="72"/>
  <c r="M918" i="72"/>
  <c r="M917" i="72"/>
  <c r="M916" i="72"/>
  <c r="M915" i="72"/>
  <c r="M914" i="72"/>
  <c r="M913" i="72"/>
  <c r="M912" i="72"/>
  <c r="M911" i="72"/>
  <c r="M910" i="72"/>
  <c r="M909" i="72"/>
  <c r="M908" i="72"/>
  <c r="M907" i="72"/>
  <c r="M906" i="72"/>
  <c r="M905" i="72"/>
  <c r="M904" i="72"/>
  <c r="M903" i="72"/>
  <c r="M902" i="72"/>
  <c r="M901" i="72"/>
  <c r="M900" i="72"/>
  <c r="M899" i="72"/>
  <c r="M898" i="72"/>
  <c r="M897" i="72"/>
  <c r="M896" i="72"/>
  <c r="M895" i="72"/>
  <c r="M894" i="72"/>
  <c r="M893" i="72"/>
  <c r="M892" i="72"/>
  <c r="M891" i="72"/>
  <c r="M890" i="72"/>
  <c r="M889" i="72"/>
  <c r="M888" i="72"/>
  <c r="M887" i="72"/>
  <c r="M886" i="72"/>
  <c r="M885" i="72"/>
  <c r="M884" i="72"/>
  <c r="M883" i="72"/>
  <c r="M882" i="72"/>
  <c r="M881" i="72"/>
  <c r="M880" i="72"/>
  <c r="M879" i="72"/>
  <c r="M878" i="72"/>
  <c r="M877" i="72"/>
  <c r="M876" i="72"/>
  <c r="M875" i="72"/>
  <c r="M874" i="72"/>
  <c r="M873" i="72"/>
  <c r="M872" i="72"/>
  <c r="M871" i="72"/>
  <c r="M870" i="72"/>
  <c r="M869" i="72"/>
  <c r="M868" i="72"/>
  <c r="M867" i="72"/>
  <c r="M866" i="72"/>
  <c r="M865" i="72"/>
  <c r="M864" i="72"/>
  <c r="M863" i="72"/>
  <c r="M862" i="72"/>
  <c r="M861" i="72"/>
  <c r="M860" i="72"/>
  <c r="M859" i="72"/>
  <c r="M858" i="72"/>
  <c r="M857" i="72"/>
  <c r="M856" i="72"/>
  <c r="M855" i="72"/>
  <c r="M854" i="72"/>
  <c r="M853" i="72"/>
  <c r="M852" i="72"/>
  <c r="M851" i="72"/>
  <c r="M850" i="72"/>
  <c r="M849" i="72"/>
  <c r="M848" i="72"/>
  <c r="M847" i="72"/>
  <c r="M846" i="72"/>
  <c r="M845" i="72"/>
  <c r="M844" i="72"/>
  <c r="M843" i="72"/>
  <c r="M842" i="72"/>
  <c r="M841" i="72"/>
  <c r="M840" i="72"/>
  <c r="M839" i="72"/>
  <c r="M838" i="72"/>
  <c r="M837" i="72"/>
  <c r="M836" i="72"/>
  <c r="M835" i="72"/>
  <c r="M834" i="72"/>
  <c r="M833" i="72"/>
  <c r="M832" i="72"/>
  <c r="M831" i="72"/>
  <c r="M830" i="72"/>
  <c r="M829" i="72"/>
  <c r="M828" i="72"/>
  <c r="M827" i="72"/>
  <c r="M826" i="72"/>
  <c r="M825" i="72"/>
  <c r="M824" i="72"/>
  <c r="M823" i="72"/>
  <c r="M822" i="72"/>
  <c r="M821" i="72"/>
  <c r="M820" i="72"/>
  <c r="M819" i="72"/>
  <c r="M818" i="72"/>
  <c r="M817" i="72"/>
  <c r="M816" i="72"/>
  <c r="M815" i="72"/>
  <c r="M814" i="72"/>
  <c r="M813" i="72"/>
  <c r="M812" i="72"/>
  <c r="M811" i="72"/>
  <c r="M810" i="72"/>
  <c r="M809" i="72"/>
  <c r="M808" i="72"/>
  <c r="M807" i="72"/>
  <c r="M806" i="72"/>
  <c r="M805" i="72"/>
  <c r="M804" i="72"/>
  <c r="M803" i="72"/>
  <c r="M802" i="72"/>
  <c r="M801" i="72"/>
  <c r="M800" i="72"/>
  <c r="M799" i="72"/>
  <c r="M798" i="72"/>
  <c r="M797" i="72"/>
  <c r="M796" i="72"/>
  <c r="M795" i="72"/>
  <c r="M794" i="72"/>
  <c r="M793" i="72"/>
  <c r="M792" i="72"/>
  <c r="M791" i="72"/>
  <c r="M790" i="72"/>
  <c r="M789" i="72"/>
  <c r="M788" i="72"/>
  <c r="M787" i="72"/>
  <c r="M786" i="72"/>
  <c r="M785" i="72"/>
  <c r="M784" i="72"/>
  <c r="M783" i="72"/>
  <c r="M782" i="72"/>
  <c r="M781" i="72"/>
  <c r="M780" i="72"/>
  <c r="M779" i="72"/>
  <c r="M778" i="72"/>
  <c r="M777" i="72"/>
  <c r="M776" i="72"/>
  <c r="M775" i="72"/>
  <c r="M774" i="72"/>
  <c r="M773" i="72"/>
  <c r="M772" i="72"/>
  <c r="M771" i="72"/>
  <c r="M770" i="72"/>
  <c r="M769" i="72"/>
  <c r="M768" i="72"/>
  <c r="M767" i="72"/>
  <c r="M766" i="72"/>
  <c r="M765" i="72"/>
  <c r="M764" i="72"/>
  <c r="M763" i="72"/>
  <c r="M762" i="72"/>
  <c r="M761" i="72"/>
  <c r="M760" i="72"/>
  <c r="M759" i="72"/>
  <c r="M758" i="72"/>
  <c r="M757" i="72"/>
  <c r="M756" i="72"/>
  <c r="M755" i="72"/>
  <c r="M754" i="72"/>
  <c r="M753" i="72"/>
  <c r="M752" i="72"/>
  <c r="M751" i="72"/>
  <c r="M750" i="72"/>
  <c r="M749" i="72"/>
  <c r="M748" i="72"/>
  <c r="M747" i="72"/>
  <c r="M746" i="72"/>
  <c r="M745" i="72"/>
  <c r="M744" i="72"/>
  <c r="M743" i="72"/>
  <c r="M742" i="72"/>
  <c r="M741" i="72"/>
  <c r="M740" i="72"/>
  <c r="M739" i="72"/>
  <c r="M738" i="72"/>
  <c r="M737" i="72"/>
  <c r="M736" i="72"/>
  <c r="M735" i="72"/>
  <c r="M734" i="72"/>
  <c r="M733" i="72"/>
  <c r="M732" i="72"/>
  <c r="M731" i="72"/>
  <c r="M730" i="72"/>
  <c r="M729" i="72"/>
  <c r="M728" i="72"/>
  <c r="M727" i="72"/>
  <c r="M726" i="72"/>
  <c r="M725" i="72"/>
  <c r="M724" i="72"/>
  <c r="M723" i="72"/>
  <c r="M722" i="72"/>
  <c r="M721" i="72"/>
  <c r="M720" i="72"/>
  <c r="M719" i="72"/>
  <c r="M718" i="72"/>
  <c r="M717" i="72"/>
  <c r="M716" i="72"/>
  <c r="M715" i="72"/>
  <c r="M714" i="72"/>
  <c r="M713" i="72"/>
  <c r="M712" i="72"/>
  <c r="M711" i="72"/>
  <c r="M710" i="72"/>
  <c r="M709" i="72"/>
  <c r="M708" i="72"/>
  <c r="M707" i="72"/>
  <c r="M706" i="72"/>
  <c r="M705" i="72"/>
  <c r="M704" i="72"/>
  <c r="M703" i="72"/>
  <c r="M702" i="72"/>
  <c r="M701" i="72"/>
  <c r="M700" i="72"/>
  <c r="M699" i="72"/>
  <c r="M698" i="72"/>
  <c r="M697" i="72"/>
  <c r="M696" i="72"/>
  <c r="M695" i="72"/>
  <c r="M694" i="72"/>
  <c r="M693" i="72"/>
  <c r="M692" i="72"/>
  <c r="M691" i="72"/>
  <c r="M690" i="72"/>
  <c r="M689" i="72"/>
  <c r="M688" i="72"/>
  <c r="M687" i="72"/>
  <c r="M686" i="72"/>
  <c r="M685" i="72"/>
  <c r="M684" i="72"/>
  <c r="M683" i="72"/>
  <c r="M682" i="72"/>
  <c r="M681" i="72"/>
  <c r="M680" i="72"/>
  <c r="M679" i="72"/>
  <c r="M678" i="72"/>
  <c r="M677" i="72"/>
  <c r="M676" i="72"/>
  <c r="M675" i="72"/>
  <c r="M674" i="72"/>
  <c r="M673" i="72"/>
  <c r="M672" i="72"/>
  <c r="M671" i="72"/>
  <c r="M670" i="72"/>
  <c r="M669" i="72"/>
  <c r="M668" i="72"/>
  <c r="M667" i="72"/>
  <c r="M666" i="72"/>
  <c r="M665" i="72"/>
  <c r="M664" i="72"/>
  <c r="M663" i="72"/>
  <c r="M662" i="72"/>
  <c r="M661" i="72"/>
  <c r="M660" i="72"/>
  <c r="M659" i="72"/>
  <c r="M658" i="72"/>
  <c r="M657" i="72"/>
  <c r="M656" i="72"/>
  <c r="M655" i="72"/>
  <c r="M654" i="72"/>
  <c r="M653" i="72"/>
  <c r="M652" i="72"/>
  <c r="M651" i="72"/>
  <c r="M650" i="72"/>
  <c r="M649" i="72"/>
  <c r="M648" i="72"/>
  <c r="M647" i="72"/>
  <c r="M646" i="72"/>
  <c r="M645" i="72"/>
  <c r="M644" i="72"/>
  <c r="M643" i="72"/>
  <c r="M642" i="72"/>
  <c r="M641" i="72"/>
  <c r="M640" i="72"/>
  <c r="M639" i="72"/>
  <c r="M638" i="72"/>
  <c r="M637" i="72"/>
  <c r="M636" i="72"/>
  <c r="M635" i="72"/>
  <c r="M634" i="72"/>
  <c r="M633" i="72"/>
  <c r="M632" i="72"/>
  <c r="M631" i="72"/>
  <c r="M630" i="72"/>
  <c r="M629" i="72"/>
  <c r="M628" i="72"/>
  <c r="M627" i="72"/>
  <c r="M626" i="72"/>
  <c r="M625" i="72"/>
  <c r="M624" i="72"/>
  <c r="M623" i="72"/>
  <c r="M622" i="72"/>
  <c r="M621" i="72"/>
  <c r="M620" i="72"/>
  <c r="M619" i="72"/>
  <c r="M618" i="72"/>
  <c r="M617" i="72"/>
  <c r="M616" i="72"/>
  <c r="M615" i="72"/>
  <c r="M614" i="72"/>
  <c r="M613" i="72"/>
  <c r="M612" i="72"/>
  <c r="M611" i="72"/>
  <c r="M610" i="72"/>
  <c r="M609" i="72"/>
  <c r="M608" i="72"/>
  <c r="M607" i="72"/>
  <c r="M606" i="72"/>
  <c r="M605" i="72"/>
  <c r="M604" i="72"/>
  <c r="M603" i="72"/>
  <c r="M602" i="72"/>
  <c r="M601" i="72"/>
  <c r="M600" i="72"/>
  <c r="M599" i="72"/>
  <c r="M598" i="72"/>
  <c r="M597" i="72"/>
  <c r="M596" i="72"/>
  <c r="M595" i="72"/>
  <c r="M594" i="72"/>
  <c r="M593" i="72"/>
  <c r="M592" i="72"/>
  <c r="M591" i="72"/>
  <c r="M590" i="72"/>
  <c r="M589" i="72"/>
  <c r="M588" i="72"/>
  <c r="M587" i="72"/>
  <c r="M586" i="72"/>
  <c r="M585" i="72"/>
  <c r="M584" i="72"/>
  <c r="M583" i="72"/>
  <c r="M582" i="72"/>
  <c r="M581" i="72"/>
  <c r="M580" i="72"/>
  <c r="M579" i="72"/>
  <c r="M578" i="72"/>
  <c r="M577" i="72"/>
  <c r="M576" i="72"/>
  <c r="M575" i="72"/>
  <c r="M574" i="72"/>
  <c r="M573" i="72"/>
  <c r="M572" i="72"/>
  <c r="M571" i="72"/>
  <c r="M570" i="72"/>
  <c r="M569" i="72"/>
  <c r="M568" i="72"/>
  <c r="M567" i="72"/>
  <c r="M566" i="72"/>
  <c r="M565" i="72"/>
  <c r="M564" i="72"/>
  <c r="M563" i="72"/>
  <c r="M562" i="72"/>
  <c r="M561" i="72"/>
  <c r="M560" i="72"/>
  <c r="M559" i="72"/>
  <c r="M558" i="72"/>
  <c r="M557" i="72"/>
  <c r="M556" i="72"/>
  <c r="M555" i="72"/>
  <c r="M554" i="72"/>
  <c r="M553" i="72"/>
  <c r="M552" i="72"/>
  <c r="M551" i="72"/>
  <c r="M550" i="72"/>
  <c r="M549" i="72"/>
  <c r="M548" i="72"/>
  <c r="M547" i="72"/>
  <c r="M546" i="72"/>
  <c r="M545" i="72"/>
  <c r="M544" i="72"/>
  <c r="M543" i="72"/>
  <c r="M542" i="72"/>
  <c r="M541" i="72"/>
  <c r="M540" i="72"/>
  <c r="M539" i="72"/>
  <c r="M538" i="72"/>
  <c r="M537" i="72"/>
  <c r="M536" i="72"/>
  <c r="M535" i="72"/>
  <c r="M534" i="72"/>
  <c r="M533" i="72"/>
  <c r="M532" i="72"/>
  <c r="M531" i="72"/>
  <c r="M530" i="72"/>
  <c r="M529" i="72"/>
  <c r="M528" i="72"/>
  <c r="M527" i="72"/>
  <c r="M526" i="72"/>
  <c r="M525" i="72"/>
  <c r="M524" i="72"/>
  <c r="M523" i="72"/>
  <c r="M522" i="72"/>
  <c r="M521" i="72"/>
  <c r="M520" i="72"/>
  <c r="M519" i="72"/>
  <c r="M518" i="72"/>
  <c r="M517" i="72"/>
  <c r="M516" i="72"/>
  <c r="M515" i="72"/>
  <c r="M514" i="72"/>
  <c r="M513" i="72"/>
  <c r="M512" i="72"/>
  <c r="M511" i="72"/>
  <c r="M510" i="72"/>
  <c r="M509" i="72"/>
  <c r="M508" i="72"/>
  <c r="M507" i="72"/>
  <c r="M506" i="72"/>
  <c r="M505" i="72"/>
  <c r="M504" i="72"/>
  <c r="M503" i="72"/>
  <c r="M502" i="72"/>
  <c r="M501" i="72"/>
  <c r="M500" i="72"/>
  <c r="M499" i="72"/>
  <c r="M498" i="72"/>
  <c r="M497" i="72"/>
  <c r="M496" i="72"/>
  <c r="M495" i="72"/>
  <c r="M494" i="72"/>
  <c r="M493" i="72"/>
  <c r="M492" i="72"/>
  <c r="M491" i="72"/>
  <c r="M490" i="72"/>
  <c r="M489" i="72"/>
  <c r="M488" i="72"/>
  <c r="M487" i="72"/>
  <c r="M486" i="72"/>
  <c r="M485" i="72"/>
  <c r="M484" i="72"/>
  <c r="M483" i="72"/>
  <c r="M482" i="72"/>
  <c r="M481" i="72"/>
  <c r="M480" i="72"/>
  <c r="M479" i="72"/>
  <c r="M478" i="72"/>
  <c r="M477" i="72"/>
  <c r="M476" i="72"/>
  <c r="M475" i="72"/>
  <c r="M474" i="72"/>
  <c r="M473" i="72"/>
  <c r="M472" i="72"/>
  <c r="M471" i="72"/>
  <c r="M470" i="72"/>
  <c r="M469" i="72"/>
  <c r="M468" i="72"/>
  <c r="M467" i="72"/>
  <c r="M466" i="72"/>
  <c r="M465" i="72"/>
  <c r="M464" i="72"/>
  <c r="M463" i="72"/>
  <c r="M462" i="72"/>
  <c r="M461" i="72"/>
  <c r="M460" i="72"/>
  <c r="M459" i="72"/>
  <c r="M458" i="72"/>
  <c r="M457" i="72"/>
  <c r="M456" i="72"/>
  <c r="M455" i="72"/>
  <c r="M454" i="72"/>
  <c r="M453" i="72"/>
  <c r="M452" i="72"/>
  <c r="M451" i="72"/>
  <c r="M450" i="72"/>
  <c r="M449" i="72"/>
  <c r="M448" i="72"/>
  <c r="M447" i="72"/>
  <c r="M446" i="72"/>
  <c r="M445" i="72"/>
  <c r="M444" i="72"/>
  <c r="M443" i="72"/>
  <c r="M442" i="72"/>
  <c r="M441" i="72"/>
  <c r="M440" i="72"/>
  <c r="M439" i="72"/>
  <c r="M438" i="72"/>
  <c r="M437" i="72"/>
  <c r="M436" i="72"/>
  <c r="M435" i="72"/>
  <c r="M434" i="72"/>
  <c r="M433" i="72"/>
  <c r="M432" i="72"/>
  <c r="M431" i="72"/>
  <c r="M430" i="72"/>
  <c r="M429" i="72"/>
  <c r="M428" i="72"/>
  <c r="M427" i="72"/>
  <c r="M426" i="72"/>
  <c r="M425" i="72"/>
  <c r="M424" i="72"/>
  <c r="M423" i="72"/>
  <c r="M422" i="72"/>
  <c r="M421" i="72"/>
  <c r="M420" i="72"/>
  <c r="M419" i="72"/>
  <c r="M418" i="72"/>
  <c r="M417" i="72"/>
  <c r="M416" i="72"/>
  <c r="M415" i="72"/>
  <c r="M414" i="72"/>
  <c r="M413" i="72"/>
  <c r="M412" i="72"/>
  <c r="M411" i="72"/>
  <c r="M410" i="72"/>
  <c r="M409" i="72"/>
  <c r="M408" i="72"/>
  <c r="M407" i="72"/>
  <c r="M406" i="72"/>
  <c r="M405" i="72"/>
  <c r="M404" i="72"/>
  <c r="M403" i="72"/>
  <c r="M402" i="72"/>
  <c r="M401" i="72"/>
  <c r="M400" i="72"/>
  <c r="M399" i="72"/>
  <c r="M398" i="72"/>
  <c r="M397" i="72"/>
  <c r="M396" i="72"/>
  <c r="M395" i="72"/>
  <c r="M394" i="72"/>
  <c r="M393" i="72"/>
  <c r="M392" i="72"/>
  <c r="M391" i="72"/>
  <c r="M390" i="72"/>
  <c r="M389" i="72"/>
  <c r="M388" i="72"/>
  <c r="M387" i="72"/>
  <c r="M386" i="72"/>
  <c r="M385" i="72"/>
  <c r="M384" i="72"/>
  <c r="M383" i="72"/>
  <c r="M382" i="72"/>
  <c r="M381" i="72"/>
  <c r="M380" i="72"/>
  <c r="M379" i="72"/>
  <c r="M378" i="72"/>
  <c r="M377" i="72"/>
  <c r="M376" i="72"/>
  <c r="M375" i="72"/>
  <c r="M374" i="72"/>
  <c r="M373" i="72"/>
  <c r="M372" i="72"/>
  <c r="M371" i="72"/>
  <c r="M370" i="72"/>
  <c r="M369" i="72"/>
  <c r="M368" i="72"/>
  <c r="M367" i="72"/>
  <c r="M366" i="72"/>
  <c r="M365" i="72"/>
  <c r="M364" i="72"/>
  <c r="M363" i="72"/>
  <c r="M362" i="72"/>
  <c r="M361" i="72"/>
  <c r="M360" i="72"/>
  <c r="M359" i="72"/>
  <c r="M358" i="72"/>
  <c r="M357" i="72"/>
  <c r="M356" i="72"/>
  <c r="M355" i="72"/>
  <c r="M354" i="72"/>
  <c r="M353" i="72"/>
  <c r="M352" i="72"/>
  <c r="M351" i="72"/>
  <c r="M350" i="72"/>
  <c r="M349" i="72"/>
  <c r="M348" i="72"/>
  <c r="M347" i="72"/>
  <c r="M346" i="72"/>
  <c r="M345" i="72"/>
  <c r="M344" i="72"/>
  <c r="M343" i="72"/>
  <c r="M342" i="72"/>
  <c r="M341" i="72"/>
  <c r="M340" i="72"/>
  <c r="M339" i="72"/>
  <c r="M338" i="72"/>
  <c r="M337" i="72"/>
  <c r="M336" i="72"/>
  <c r="M335" i="72"/>
  <c r="M334" i="72"/>
  <c r="M333" i="72"/>
  <c r="M332" i="72"/>
  <c r="M331" i="72"/>
  <c r="M330" i="72"/>
  <c r="M329" i="72"/>
  <c r="M328" i="72"/>
  <c r="M327" i="72"/>
  <c r="M326" i="72"/>
  <c r="M325" i="72"/>
  <c r="M324" i="72"/>
  <c r="M323" i="72"/>
  <c r="M322" i="72"/>
  <c r="M321" i="72"/>
  <c r="M320" i="72"/>
  <c r="M319" i="72"/>
  <c r="M318" i="72"/>
  <c r="M317" i="72"/>
  <c r="M316" i="72"/>
  <c r="M315" i="72"/>
  <c r="M314" i="72"/>
  <c r="M313" i="72"/>
  <c r="M312" i="72"/>
  <c r="M311" i="72"/>
  <c r="M310" i="72"/>
  <c r="M309" i="72"/>
  <c r="M308" i="72"/>
  <c r="M307" i="72"/>
  <c r="M306" i="72"/>
  <c r="M305" i="72"/>
  <c r="M304" i="72"/>
  <c r="M303" i="72"/>
  <c r="M302" i="72"/>
  <c r="M301" i="72"/>
  <c r="M300" i="72"/>
  <c r="M299" i="72"/>
  <c r="M298" i="72"/>
  <c r="M297" i="72"/>
  <c r="M296" i="72"/>
  <c r="M295" i="72"/>
  <c r="M294" i="72"/>
  <c r="M293" i="72"/>
  <c r="M292" i="72"/>
  <c r="M291" i="72"/>
  <c r="M290" i="72"/>
  <c r="M289" i="72"/>
  <c r="M288" i="72"/>
  <c r="M287" i="72"/>
  <c r="M286" i="72"/>
  <c r="M285" i="72"/>
  <c r="M284" i="72"/>
  <c r="M283" i="72"/>
  <c r="M282" i="72"/>
  <c r="M281" i="72"/>
  <c r="M280" i="72"/>
  <c r="M279" i="72"/>
  <c r="M278" i="72"/>
  <c r="M277" i="72"/>
  <c r="M276" i="72"/>
  <c r="M275" i="72"/>
  <c r="M274" i="72"/>
  <c r="M273" i="72"/>
  <c r="M272" i="72"/>
  <c r="M271" i="72"/>
  <c r="M270" i="72"/>
  <c r="M269" i="72"/>
  <c r="M268" i="72"/>
  <c r="M267" i="72"/>
  <c r="M266" i="72"/>
  <c r="M265" i="72"/>
  <c r="M264" i="72"/>
  <c r="M263" i="72"/>
  <c r="M262" i="72"/>
  <c r="M261" i="72"/>
  <c r="M260" i="72"/>
  <c r="M259" i="72"/>
  <c r="M258" i="72"/>
  <c r="M257" i="72"/>
  <c r="M256" i="72"/>
  <c r="M255" i="72"/>
  <c r="M254" i="72"/>
  <c r="M253" i="72"/>
  <c r="M252" i="72"/>
  <c r="M251" i="72"/>
  <c r="M250" i="72"/>
  <c r="M249" i="72"/>
  <c r="M248" i="72"/>
  <c r="M247" i="72"/>
  <c r="M246" i="72"/>
  <c r="M245" i="72"/>
  <c r="M244" i="72"/>
  <c r="M243" i="72"/>
  <c r="M242" i="72"/>
  <c r="M241" i="72"/>
  <c r="M240" i="72"/>
  <c r="M239" i="72"/>
  <c r="M238" i="72"/>
  <c r="M237" i="72"/>
  <c r="M236" i="72"/>
  <c r="M235" i="72"/>
  <c r="M234" i="72"/>
  <c r="M233" i="72"/>
  <c r="M232" i="72"/>
  <c r="M231" i="72"/>
  <c r="M230" i="72"/>
  <c r="M229" i="72"/>
  <c r="M228" i="72"/>
  <c r="M227" i="72"/>
  <c r="M226" i="72"/>
  <c r="M225" i="72"/>
  <c r="M224" i="72"/>
  <c r="M223" i="72"/>
  <c r="M222" i="72"/>
  <c r="M221" i="72"/>
  <c r="M220" i="72"/>
  <c r="M219" i="72"/>
  <c r="M218" i="72"/>
  <c r="M217" i="72"/>
  <c r="M216" i="72"/>
  <c r="M215" i="72"/>
  <c r="M214" i="72"/>
  <c r="M213" i="72"/>
  <c r="M212" i="72"/>
  <c r="M211" i="72"/>
  <c r="M210" i="72"/>
  <c r="M209" i="72"/>
  <c r="M208" i="72"/>
  <c r="M207" i="72"/>
  <c r="M206" i="72"/>
  <c r="M205" i="72"/>
  <c r="M204" i="72"/>
  <c r="M203" i="72"/>
  <c r="M202" i="72"/>
  <c r="M201" i="72"/>
  <c r="M200" i="72"/>
  <c r="M199" i="72"/>
  <c r="M198" i="72"/>
  <c r="M197" i="72"/>
  <c r="M196" i="72"/>
  <c r="M195" i="72"/>
  <c r="M194" i="72"/>
  <c r="M193" i="72"/>
  <c r="M192" i="72"/>
  <c r="M191" i="72"/>
  <c r="M190" i="72"/>
  <c r="M189" i="72"/>
  <c r="M188" i="72"/>
  <c r="M187" i="72"/>
  <c r="M186" i="72"/>
  <c r="M185" i="72"/>
  <c r="M184" i="72"/>
  <c r="M183" i="72"/>
  <c r="M182" i="72"/>
  <c r="M181" i="72"/>
  <c r="M180" i="72"/>
  <c r="M179" i="72"/>
  <c r="M178" i="72"/>
  <c r="M177" i="72"/>
  <c r="M176" i="72"/>
  <c r="M175" i="72"/>
  <c r="M174" i="72"/>
  <c r="M173" i="72"/>
  <c r="M172" i="72"/>
  <c r="M171" i="72"/>
  <c r="M170" i="72"/>
  <c r="M169" i="72"/>
  <c r="M168" i="72"/>
  <c r="M167" i="72"/>
  <c r="M166" i="72"/>
  <c r="M165" i="72"/>
  <c r="M164" i="72"/>
  <c r="M163" i="72"/>
  <c r="M162" i="72"/>
  <c r="M161" i="72"/>
  <c r="M160" i="72"/>
  <c r="M159" i="72"/>
  <c r="M158" i="72"/>
  <c r="M157" i="72"/>
  <c r="M156" i="72"/>
  <c r="M155" i="72"/>
  <c r="M154" i="72"/>
  <c r="M153" i="72"/>
  <c r="M152" i="72"/>
  <c r="M151" i="72"/>
  <c r="M150" i="72"/>
  <c r="M149" i="72"/>
  <c r="M148" i="72"/>
  <c r="M147" i="72"/>
  <c r="M146" i="72"/>
  <c r="M145" i="72"/>
  <c r="M144" i="72"/>
  <c r="M143" i="72"/>
  <c r="M142" i="72"/>
  <c r="M141" i="72"/>
  <c r="M140" i="72"/>
  <c r="M139" i="72"/>
  <c r="M138" i="72"/>
  <c r="M137" i="72"/>
  <c r="M136" i="72"/>
  <c r="M135" i="72"/>
  <c r="M134" i="72"/>
  <c r="M133" i="72"/>
  <c r="M132" i="72"/>
  <c r="M131" i="72"/>
  <c r="M130" i="72"/>
  <c r="M129" i="72"/>
  <c r="M128" i="72"/>
  <c r="M127" i="72"/>
  <c r="M126" i="72"/>
  <c r="M125" i="72"/>
  <c r="M124" i="72"/>
  <c r="M123" i="72"/>
  <c r="M122" i="72"/>
  <c r="M121" i="72"/>
  <c r="M120" i="72"/>
  <c r="M119" i="72"/>
  <c r="M118" i="72"/>
  <c r="M117" i="72"/>
  <c r="M116" i="72"/>
  <c r="M115" i="72"/>
  <c r="M114" i="72"/>
  <c r="M113" i="72"/>
  <c r="M112" i="72"/>
  <c r="M111" i="72"/>
  <c r="M110" i="72"/>
  <c r="M109" i="72"/>
  <c r="M108" i="72"/>
  <c r="M107" i="72"/>
  <c r="M106" i="72"/>
  <c r="M105" i="72"/>
  <c r="M104" i="72"/>
  <c r="M103" i="72"/>
  <c r="M102" i="72"/>
  <c r="M101" i="72"/>
  <c r="M100" i="72"/>
  <c r="M99" i="72"/>
  <c r="M98" i="72"/>
  <c r="M97" i="72"/>
  <c r="M96" i="72"/>
  <c r="M95" i="72"/>
  <c r="M94" i="72"/>
  <c r="M93" i="72"/>
  <c r="M92" i="72"/>
  <c r="M91" i="72"/>
  <c r="M90" i="72"/>
  <c r="M89" i="72"/>
  <c r="M88" i="72"/>
  <c r="M87" i="72"/>
  <c r="M86" i="72"/>
  <c r="M85" i="72"/>
  <c r="M84" i="72"/>
  <c r="M83" i="72"/>
  <c r="M82" i="72"/>
  <c r="M81" i="72"/>
  <c r="M80" i="72"/>
  <c r="M79" i="72"/>
  <c r="M78" i="72"/>
  <c r="M77" i="72"/>
  <c r="M76" i="72"/>
  <c r="M75" i="72"/>
  <c r="M74" i="72"/>
  <c r="M73" i="72"/>
  <c r="M72" i="72"/>
  <c r="M71" i="72"/>
  <c r="M70" i="72"/>
  <c r="M69" i="72"/>
  <c r="M68" i="72"/>
  <c r="M67" i="72"/>
  <c r="M66" i="72"/>
  <c r="M65" i="72"/>
  <c r="M64" i="72"/>
  <c r="M63" i="72"/>
  <c r="M62" i="72"/>
  <c r="M61" i="72"/>
  <c r="M60" i="72"/>
  <c r="M59" i="72"/>
  <c r="M58" i="72"/>
  <c r="M57" i="72"/>
  <c r="M56" i="72"/>
  <c r="M55" i="72"/>
  <c r="M54" i="72"/>
  <c r="M53" i="72"/>
  <c r="M52" i="72"/>
  <c r="M51" i="72"/>
  <c r="M50" i="72"/>
  <c r="M49" i="72"/>
  <c r="M48" i="72"/>
  <c r="M47" i="72"/>
  <c r="M46" i="72"/>
  <c r="M45" i="72"/>
  <c r="M44" i="72"/>
  <c r="M43" i="72"/>
  <c r="M42" i="72"/>
  <c r="M41" i="72"/>
  <c r="M40" i="72"/>
  <c r="M39" i="72"/>
  <c r="M38" i="72"/>
  <c r="M37" i="72"/>
  <c r="M36" i="72"/>
  <c r="M35" i="72"/>
  <c r="M34" i="72"/>
  <c r="M33" i="72"/>
  <c r="M32" i="72"/>
  <c r="M31" i="72"/>
  <c r="M30" i="72"/>
  <c r="M29" i="72"/>
  <c r="M28" i="72"/>
  <c r="M27" i="72"/>
  <c r="M26" i="72"/>
  <c r="M25" i="72"/>
  <c r="M24" i="72"/>
  <c r="M23" i="72"/>
  <c r="M22" i="72"/>
  <c r="M21" i="72"/>
  <c r="M20" i="72"/>
  <c r="M19" i="72"/>
  <c r="M18" i="72"/>
  <c r="M17" i="72"/>
  <c r="M16" i="72"/>
  <c r="M15" i="72"/>
  <c r="M14" i="72"/>
  <c r="M13" i="72"/>
  <c r="M12" i="72"/>
  <c r="M11" i="72"/>
  <c r="M10" i="72"/>
  <c r="M9" i="72"/>
  <c r="M8" i="72"/>
  <c r="M7" i="72"/>
  <c r="M6" i="72"/>
  <c r="K1245" i="72"/>
  <c r="K1244" i="72"/>
  <c r="K1243" i="72"/>
  <c r="K1242" i="72"/>
  <c r="K1241" i="72"/>
  <c r="K1240" i="72"/>
  <c r="K1239" i="72"/>
  <c r="K1238" i="72"/>
  <c r="K1237" i="72"/>
  <c r="K1236" i="72"/>
  <c r="K1235" i="72"/>
  <c r="K1234" i="72"/>
  <c r="K1233" i="72"/>
  <c r="K1232" i="72"/>
  <c r="K1231" i="72"/>
  <c r="K1230" i="72"/>
  <c r="K1229" i="72"/>
  <c r="H1262" i="72" l="1"/>
  <c r="I1262" i="72" s="1"/>
  <c r="H1245" i="72"/>
  <c r="I1245" i="72" s="1"/>
  <c r="CP13" i="43" l="1"/>
  <c r="CP12" i="43"/>
  <c r="CP11" i="43"/>
  <c r="CP10" i="43"/>
  <c r="CP9" i="43"/>
  <c r="CP8" i="43"/>
  <c r="CP7" i="43"/>
  <c r="CP6" i="43"/>
  <c r="CP5" i="43"/>
  <c r="CP79" i="72" l="1"/>
  <c r="CP78" i="72"/>
  <c r="CP77" i="72"/>
  <c r="CP76" i="72"/>
  <c r="CP75" i="72"/>
  <c r="CP74" i="72"/>
  <c r="CP73" i="72"/>
  <c r="CP72" i="72"/>
  <c r="CP71" i="72"/>
  <c r="CP70" i="72"/>
  <c r="CP69" i="72"/>
  <c r="CP68" i="72"/>
  <c r="CP67" i="72"/>
  <c r="CP66" i="72"/>
  <c r="CP65" i="72"/>
  <c r="CP64" i="72"/>
  <c r="CP63" i="72"/>
  <c r="CP62" i="72"/>
  <c r="CP61" i="72"/>
  <c r="CP60" i="72"/>
  <c r="CP59" i="72"/>
  <c r="CP58" i="72"/>
  <c r="CP57" i="72"/>
  <c r="CP56" i="72"/>
  <c r="CP55" i="72"/>
  <c r="CP54" i="72"/>
  <c r="CP53" i="72"/>
  <c r="CP52" i="72"/>
  <c r="CP51" i="72"/>
  <c r="CP50" i="72"/>
  <c r="CP49" i="72"/>
  <c r="CP48" i="72"/>
  <c r="CP47" i="72"/>
  <c r="CP46" i="72"/>
  <c r="CP45" i="72"/>
  <c r="CP44" i="72"/>
  <c r="CP43" i="72"/>
  <c r="CP42" i="72"/>
  <c r="CP41" i="72"/>
  <c r="CP40" i="72"/>
  <c r="CP39" i="72"/>
  <c r="CP38" i="72"/>
  <c r="CP37" i="72"/>
  <c r="CP36" i="72"/>
  <c r="CP35" i="72"/>
  <c r="CP34" i="72"/>
  <c r="CP33" i="72"/>
  <c r="CP32" i="72"/>
  <c r="CP31" i="72"/>
  <c r="CP30" i="72"/>
  <c r="CP29" i="72"/>
  <c r="CP28" i="72"/>
  <c r="CP27" i="72"/>
  <c r="CP26" i="72"/>
  <c r="CP25" i="72"/>
  <c r="CP24" i="72"/>
  <c r="CP23" i="72"/>
  <c r="CP22" i="72"/>
  <c r="CP21" i="72"/>
  <c r="CP20" i="72"/>
  <c r="CP19" i="72"/>
  <c r="CP18" i="72"/>
  <c r="CP17" i="72"/>
  <c r="CP16" i="72"/>
  <c r="CP15" i="72"/>
  <c r="CP14" i="72"/>
  <c r="CP13" i="72"/>
  <c r="CP12" i="72"/>
  <c r="CP11" i="72"/>
  <c r="CP10" i="72"/>
  <c r="CP9" i="72"/>
  <c r="CP8" i="72"/>
  <c r="CP7" i="72"/>
  <c r="CP6" i="72"/>
  <c r="CP5" i="72"/>
  <c r="AC1233" i="72" l="1"/>
  <c r="AC1249" i="72"/>
  <c r="AC341" i="72"/>
  <c r="AC296" i="72"/>
  <c r="AC291" i="72"/>
  <c r="AC251" i="72"/>
  <c r="AC178" i="72"/>
  <c r="AC176" i="72"/>
  <c r="AC175" i="72"/>
  <c r="AC1261" i="72"/>
  <c r="AC1260" i="72"/>
  <c r="AC1259" i="72"/>
  <c r="AC1258" i="72"/>
  <c r="AC1257" i="72"/>
  <c r="AC1256" i="72"/>
  <c r="AC1255" i="72"/>
  <c r="AC1254" i="72"/>
  <c r="AC1253" i="72"/>
  <c r="AC1252" i="72"/>
  <c r="AC1251" i="72"/>
  <c r="AC1250" i="72"/>
  <c r="AC1248" i="72"/>
  <c r="AC1247" i="72"/>
  <c r="AC1246" i="72"/>
  <c r="AC1244" i="72"/>
  <c r="AC1243" i="72"/>
  <c r="AC1242" i="72"/>
  <c r="AC1241" i="72"/>
  <c r="AC1240" i="72"/>
  <c r="AC1239" i="72"/>
  <c r="AC1238" i="72"/>
  <c r="AC1237" i="72"/>
  <c r="AC1236" i="72"/>
  <c r="AC1235" i="72"/>
  <c r="AC1234" i="72"/>
  <c r="AC1232" i="72"/>
  <c r="AC1231" i="72"/>
  <c r="AC1230" i="72"/>
  <c r="AC1229" i="72"/>
  <c r="AC1227" i="72"/>
  <c r="AC1226" i="72"/>
  <c r="AC1225" i="72"/>
  <c r="AC1224" i="72"/>
  <c r="AC1223" i="72"/>
  <c r="AC1222" i="72"/>
  <c r="AC1221" i="72"/>
  <c r="AC1220" i="72"/>
  <c r="AC1219" i="72"/>
  <c r="AC1218" i="72"/>
  <c r="AC1217" i="72"/>
  <c r="AC1216" i="72"/>
  <c r="AC1215" i="72"/>
  <c r="AC1214" i="72"/>
  <c r="AC1213" i="72"/>
  <c r="AC1212" i="72"/>
  <c r="AC1210" i="72"/>
  <c r="AC1209" i="72"/>
  <c r="AC1208" i="72"/>
  <c r="AC1207" i="72"/>
  <c r="AC1206" i="72"/>
  <c r="AC1205" i="72"/>
  <c r="AC1204" i="72"/>
  <c r="AC1203" i="72"/>
  <c r="AC1202" i="72"/>
  <c r="AC1201" i="72"/>
  <c r="AC1200" i="72"/>
  <c r="AC1199" i="72"/>
  <c r="AC1198" i="72"/>
  <c r="AC1197" i="72"/>
  <c r="AC1196" i="72"/>
  <c r="AC1195" i="72"/>
  <c r="AC1193" i="72"/>
  <c r="AC1192" i="72"/>
  <c r="AC1191" i="72"/>
  <c r="AC1190" i="72"/>
  <c r="AC1189" i="72"/>
  <c r="AC1188" i="72"/>
  <c r="AC1187" i="72"/>
  <c r="AC1186" i="72"/>
  <c r="AC1185" i="72"/>
  <c r="AC1184" i="72"/>
  <c r="AC1183" i="72"/>
  <c r="AC1182" i="72"/>
  <c r="AC1181" i="72"/>
  <c r="AC1180" i="72"/>
  <c r="AC1179" i="72"/>
  <c r="AC1178" i="72"/>
  <c r="AC1176" i="72"/>
  <c r="AC1175" i="72"/>
  <c r="AC1174" i="72"/>
  <c r="AC1173" i="72"/>
  <c r="AC1172" i="72"/>
  <c r="AC1171" i="72"/>
  <c r="AC1170" i="72"/>
  <c r="AC1169" i="72"/>
  <c r="AC1168" i="72"/>
  <c r="AC1167" i="72"/>
  <c r="AC1166" i="72"/>
  <c r="AC1165" i="72"/>
  <c r="AC1164" i="72"/>
  <c r="AC1163" i="72"/>
  <c r="AC1162" i="72"/>
  <c r="AC1161" i="72"/>
  <c r="AC1159" i="72"/>
  <c r="AC1158" i="72"/>
  <c r="AC1157" i="72"/>
  <c r="AC1156" i="72"/>
  <c r="AC1155" i="72"/>
  <c r="AC1154" i="72"/>
  <c r="AC1153" i="72"/>
  <c r="AC1152" i="72"/>
  <c r="AC1151" i="72"/>
  <c r="AC1150" i="72"/>
  <c r="AC1149" i="72"/>
  <c r="AC1148" i="72"/>
  <c r="AC1147" i="72"/>
  <c r="AC1146" i="72"/>
  <c r="AC1145" i="72"/>
  <c r="AC1144" i="72"/>
  <c r="AC1142" i="72"/>
  <c r="AC1141" i="72"/>
  <c r="AC1140" i="72"/>
  <c r="AC1139" i="72"/>
  <c r="AC1138" i="72"/>
  <c r="AC1137" i="72"/>
  <c r="AC1136" i="72"/>
  <c r="AC1135" i="72"/>
  <c r="AC1134" i="72"/>
  <c r="AC1133" i="72"/>
  <c r="AC1132" i="72"/>
  <c r="AC1131" i="72"/>
  <c r="AC1130" i="72"/>
  <c r="AC1129" i="72"/>
  <c r="AC1128" i="72"/>
  <c r="AC1127" i="72"/>
  <c r="AC1125" i="72"/>
  <c r="AC1124" i="72"/>
  <c r="AC1123" i="72"/>
  <c r="AC1122" i="72"/>
  <c r="AC1121" i="72"/>
  <c r="AC1120" i="72"/>
  <c r="AC1119" i="72"/>
  <c r="AC1118" i="72"/>
  <c r="AC1117" i="72"/>
  <c r="AC1116" i="72"/>
  <c r="AC1115" i="72"/>
  <c r="AC1114" i="72"/>
  <c r="AC1113" i="72"/>
  <c r="AC1112" i="72"/>
  <c r="AC1111" i="72"/>
  <c r="AC1110" i="72"/>
  <c r="AC1108" i="72"/>
  <c r="AC1107" i="72"/>
  <c r="AC1106" i="72"/>
  <c r="AC1105" i="72"/>
  <c r="AC1104" i="72"/>
  <c r="AC1103" i="72"/>
  <c r="AC1102" i="72"/>
  <c r="AC1101" i="72"/>
  <c r="AC1100" i="72"/>
  <c r="AC1099" i="72"/>
  <c r="AC1098" i="72"/>
  <c r="AC1097" i="72"/>
  <c r="AC1096" i="72"/>
  <c r="AC1095" i="72"/>
  <c r="AC1094" i="72"/>
  <c r="AC1093" i="72"/>
  <c r="AC1091" i="72"/>
  <c r="AC1090" i="72"/>
  <c r="AC1089" i="72"/>
  <c r="AC1088" i="72"/>
  <c r="AC1087" i="72"/>
  <c r="AC1086" i="72"/>
  <c r="AC1085" i="72"/>
  <c r="AC1084" i="72"/>
  <c r="AC1083" i="72"/>
  <c r="AC1082" i="72"/>
  <c r="AC1081" i="72"/>
  <c r="AC1080" i="72"/>
  <c r="AC1079" i="72"/>
  <c r="AC1078" i="72"/>
  <c r="AC1077" i="72"/>
  <c r="AC1076" i="72"/>
  <c r="AC1074" i="72"/>
  <c r="AC1073" i="72"/>
  <c r="AC1072" i="72"/>
  <c r="AC1071" i="72"/>
  <c r="AC1070" i="72"/>
  <c r="AC1069" i="72"/>
  <c r="AC1068" i="72"/>
  <c r="AC1067" i="72"/>
  <c r="AC1066" i="72"/>
  <c r="AC1065" i="72"/>
  <c r="AC1064" i="72"/>
  <c r="AC1063" i="72"/>
  <c r="AC1062" i="72"/>
  <c r="AC1061" i="72"/>
  <c r="AC1060" i="72"/>
  <c r="AC1059" i="72"/>
  <c r="AC1057" i="72"/>
  <c r="AC1056" i="72"/>
  <c r="AC1055" i="72"/>
  <c r="AC1054" i="72"/>
  <c r="AC1053" i="72"/>
  <c r="AC1052" i="72"/>
  <c r="AC1051" i="72"/>
  <c r="AC1050" i="72"/>
  <c r="AC1049" i="72"/>
  <c r="AC1048" i="72"/>
  <c r="AC1047" i="72"/>
  <c r="AC1046" i="72"/>
  <c r="AC1045" i="72"/>
  <c r="AC1044" i="72"/>
  <c r="AC1043" i="72"/>
  <c r="AC1042" i="72"/>
  <c r="AC1040" i="72"/>
  <c r="AC1039" i="72"/>
  <c r="AC1038" i="72"/>
  <c r="AC1037" i="72"/>
  <c r="AC1036" i="72"/>
  <c r="AC1035" i="72"/>
  <c r="AC1034" i="72"/>
  <c r="AC1033" i="72"/>
  <c r="AC1032" i="72"/>
  <c r="AC1031" i="72"/>
  <c r="AC1030" i="72"/>
  <c r="AC1029" i="72"/>
  <c r="AC1028" i="72"/>
  <c r="AC1027" i="72"/>
  <c r="AC1026" i="72"/>
  <c r="AC1025" i="72"/>
  <c r="AC1023" i="72"/>
  <c r="AC1022" i="72"/>
  <c r="AC1021" i="72"/>
  <c r="AC1020" i="72"/>
  <c r="AC1019" i="72"/>
  <c r="AC1018" i="72"/>
  <c r="AC1017" i="72"/>
  <c r="AC1016" i="72"/>
  <c r="AC1015" i="72"/>
  <c r="AC1014" i="72"/>
  <c r="AC1013" i="72"/>
  <c r="AC1012" i="72"/>
  <c r="AC1011" i="72"/>
  <c r="AC1010" i="72"/>
  <c r="AC1009" i="72"/>
  <c r="AC1008" i="72"/>
  <c r="AC1006" i="72"/>
  <c r="AC1005" i="72"/>
  <c r="AC1004" i="72"/>
  <c r="AC1003" i="72"/>
  <c r="AC1002" i="72"/>
  <c r="AC1001" i="72"/>
  <c r="AC1000" i="72"/>
  <c r="AC999" i="72"/>
  <c r="AC998" i="72"/>
  <c r="AC997" i="72"/>
  <c r="AC996" i="72"/>
  <c r="AC995" i="72"/>
  <c r="AC994" i="72"/>
  <c r="AC993" i="72"/>
  <c r="AC992" i="72"/>
  <c r="AC991" i="72"/>
  <c r="AC989" i="72"/>
  <c r="AC988" i="72"/>
  <c r="AC987" i="72"/>
  <c r="AC986" i="72"/>
  <c r="AC985" i="72"/>
  <c r="AC984" i="72"/>
  <c r="AC983" i="72"/>
  <c r="AC982" i="72"/>
  <c r="AC981" i="72"/>
  <c r="AC980" i="72"/>
  <c r="AC979" i="72"/>
  <c r="AC978" i="72"/>
  <c r="AC977" i="72"/>
  <c r="AC976" i="72"/>
  <c r="AC975" i="72"/>
  <c r="AC974" i="72"/>
  <c r="AC972" i="72"/>
  <c r="AC971" i="72"/>
  <c r="AC970" i="72"/>
  <c r="AC969" i="72"/>
  <c r="AC968" i="72"/>
  <c r="AC967" i="72"/>
  <c r="AC966" i="72"/>
  <c r="AC965" i="72"/>
  <c r="AC964" i="72"/>
  <c r="AC963" i="72"/>
  <c r="AC962" i="72"/>
  <c r="AC961" i="72"/>
  <c r="AC960" i="72"/>
  <c r="AC959" i="72"/>
  <c r="AC958" i="72"/>
  <c r="AC957" i="72"/>
  <c r="AC955" i="72"/>
  <c r="AC954" i="72"/>
  <c r="AC953" i="72"/>
  <c r="AC952" i="72"/>
  <c r="AC951" i="72"/>
  <c r="AC950" i="72"/>
  <c r="AC949" i="72"/>
  <c r="AC948" i="72"/>
  <c r="AC947" i="72"/>
  <c r="AC946" i="72"/>
  <c r="AC945" i="72"/>
  <c r="AC944" i="72"/>
  <c r="AC943" i="72"/>
  <c r="AC942" i="72"/>
  <c r="AC941" i="72"/>
  <c r="AC940" i="72"/>
  <c r="AC938" i="72"/>
  <c r="AC937" i="72"/>
  <c r="AC936" i="72"/>
  <c r="AC935" i="72"/>
  <c r="AC934" i="72"/>
  <c r="AC933" i="72"/>
  <c r="AC932" i="72"/>
  <c r="AC931" i="72"/>
  <c r="AC930" i="72"/>
  <c r="AC929" i="72"/>
  <c r="AC928" i="72"/>
  <c r="AC927" i="72"/>
  <c r="AC926" i="72"/>
  <c r="AC925" i="72"/>
  <c r="AC924" i="72"/>
  <c r="AC923" i="72"/>
  <c r="AC921" i="72"/>
  <c r="AC920" i="72"/>
  <c r="AC919" i="72"/>
  <c r="AC918" i="72"/>
  <c r="AC917" i="72"/>
  <c r="AC916" i="72"/>
  <c r="AC915" i="72"/>
  <c r="AC914" i="72"/>
  <c r="AC913" i="72"/>
  <c r="AC912" i="72"/>
  <c r="AC911" i="72"/>
  <c r="AC910" i="72"/>
  <c r="AC909" i="72"/>
  <c r="AC908" i="72"/>
  <c r="AC907" i="72"/>
  <c r="AC906" i="72"/>
  <c r="AC904" i="72"/>
  <c r="AC903" i="72"/>
  <c r="AC902" i="72"/>
  <c r="AC901" i="72"/>
  <c r="AC900" i="72"/>
  <c r="AC899" i="72"/>
  <c r="AC898" i="72"/>
  <c r="AC897" i="72"/>
  <c r="AC896" i="72"/>
  <c r="AC895" i="72"/>
  <c r="AC894" i="72"/>
  <c r="AC893" i="72"/>
  <c r="AC892" i="72"/>
  <c r="AC891" i="72"/>
  <c r="AC890" i="72"/>
  <c r="AC889" i="72"/>
  <c r="AC887" i="72"/>
  <c r="AC886" i="72"/>
  <c r="AC885" i="72"/>
  <c r="AC884" i="72"/>
  <c r="AC883" i="72"/>
  <c r="AC882" i="72"/>
  <c r="AC881" i="72"/>
  <c r="AC880" i="72"/>
  <c r="AC879" i="72"/>
  <c r="AC878" i="72"/>
  <c r="AC877" i="72"/>
  <c r="AC876" i="72"/>
  <c r="AC875" i="72"/>
  <c r="AC874" i="72"/>
  <c r="AC873" i="72"/>
  <c r="AC872" i="72"/>
  <c r="AC870" i="72"/>
  <c r="AC869" i="72"/>
  <c r="AC868" i="72"/>
  <c r="AC867" i="72"/>
  <c r="AC866" i="72"/>
  <c r="AC865" i="72"/>
  <c r="AC864" i="72"/>
  <c r="AC863" i="72"/>
  <c r="AC862" i="72"/>
  <c r="AC861" i="72"/>
  <c r="AC860" i="72"/>
  <c r="AC859" i="72"/>
  <c r="AC858" i="72"/>
  <c r="AC857" i="72"/>
  <c r="AC856" i="72"/>
  <c r="AC855" i="72"/>
  <c r="AC853" i="72"/>
  <c r="AC852" i="72"/>
  <c r="AC851" i="72"/>
  <c r="AC850" i="72"/>
  <c r="AC849" i="72"/>
  <c r="AC848" i="72"/>
  <c r="AC847" i="72"/>
  <c r="AC846" i="72"/>
  <c r="AC845" i="72"/>
  <c r="AC844" i="72"/>
  <c r="AC843" i="72"/>
  <c r="AC842" i="72"/>
  <c r="AC841" i="72"/>
  <c r="AC840" i="72"/>
  <c r="AC839" i="72"/>
  <c r="AC838" i="72"/>
  <c r="AC836" i="72"/>
  <c r="AC835" i="72"/>
  <c r="AC834" i="72"/>
  <c r="AC833" i="72"/>
  <c r="AC832" i="72"/>
  <c r="AC831" i="72"/>
  <c r="AC830" i="72"/>
  <c r="AC829" i="72"/>
  <c r="AC828" i="72"/>
  <c r="AC827" i="72"/>
  <c r="AC826" i="72"/>
  <c r="AC825" i="72"/>
  <c r="AC824" i="72"/>
  <c r="AC823" i="72"/>
  <c r="AC822" i="72"/>
  <c r="AC821" i="72"/>
  <c r="AC819" i="72"/>
  <c r="AC818" i="72"/>
  <c r="AC817" i="72"/>
  <c r="AC816" i="72"/>
  <c r="AC815" i="72"/>
  <c r="AC814" i="72"/>
  <c r="AC813" i="72"/>
  <c r="AC812" i="72"/>
  <c r="AC811" i="72"/>
  <c r="AC810" i="72"/>
  <c r="AC809" i="72"/>
  <c r="AC808" i="72"/>
  <c r="AC807" i="72"/>
  <c r="AC806" i="72"/>
  <c r="AC805" i="72"/>
  <c r="AC804" i="72"/>
  <c r="AC802" i="72"/>
  <c r="AC801" i="72"/>
  <c r="AC800" i="72"/>
  <c r="AC799" i="72"/>
  <c r="AC798" i="72"/>
  <c r="AC797" i="72"/>
  <c r="AC796" i="72"/>
  <c r="AC795" i="72"/>
  <c r="AC794" i="72"/>
  <c r="AC793" i="72"/>
  <c r="AC792" i="72"/>
  <c r="AC791" i="72"/>
  <c r="AC790" i="72"/>
  <c r="AC789" i="72"/>
  <c r="AC788" i="72"/>
  <c r="AC787" i="72"/>
  <c r="AC785" i="72"/>
  <c r="AC784" i="72"/>
  <c r="AC783" i="72"/>
  <c r="AC782" i="72"/>
  <c r="AC781" i="72"/>
  <c r="AC780" i="72"/>
  <c r="AC779" i="72"/>
  <c r="AC778" i="72"/>
  <c r="AC777" i="72"/>
  <c r="AC776" i="72"/>
  <c r="AC775" i="72"/>
  <c r="AC774" i="72"/>
  <c r="AC773" i="72"/>
  <c r="AC772" i="72"/>
  <c r="AC771" i="72"/>
  <c r="AC770" i="72"/>
  <c r="AC768" i="72"/>
  <c r="AC767" i="72"/>
  <c r="AC766" i="72"/>
  <c r="AC765" i="72"/>
  <c r="AC764" i="72"/>
  <c r="AC763" i="72"/>
  <c r="AC762" i="72"/>
  <c r="AC761" i="72"/>
  <c r="AC760" i="72"/>
  <c r="AC759" i="72"/>
  <c r="AC758" i="72"/>
  <c r="AC757" i="72"/>
  <c r="AC756" i="72"/>
  <c r="AC755" i="72"/>
  <c r="AC754" i="72"/>
  <c r="AC753" i="72"/>
  <c r="AC751" i="72"/>
  <c r="AC750" i="72"/>
  <c r="AC749" i="72"/>
  <c r="AC748" i="72"/>
  <c r="AC747" i="72"/>
  <c r="AC746" i="72"/>
  <c r="AC745" i="72"/>
  <c r="AC744" i="72"/>
  <c r="AC743" i="72"/>
  <c r="AC742" i="72"/>
  <c r="AC741" i="72"/>
  <c r="AC740" i="72"/>
  <c r="AC739" i="72"/>
  <c r="AC738" i="72"/>
  <c r="AC737" i="72"/>
  <c r="AC736" i="72"/>
  <c r="AC734" i="72"/>
  <c r="AC733" i="72"/>
  <c r="AC732" i="72"/>
  <c r="AC731" i="72"/>
  <c r="AC730" i="72"/>
  <c r="AC729" i="72"/>
  <c r="AC728" i="72"/>
  <c r="AC727" i="72"/>
  <c r="AC726" i="72"/>
  <c r="AC725" i="72"/>
  <c r="AC724" i="72"/>
  <c r="AC723" i="72"/>
  <c r="AC722" i="72"/>
  <c r="AC721" i="72"/>
  <c r="AC720" i="72"/>
  <c r="AC719" i="72"/>
  <c r="AC717" i="72"/>
  <c r="AC716" i="72"/>
  <c r="AC715" i="72"/>
  <c r="AC714" i="72"/>
  <c r="AC713" i="72"/>
  <c r="AC712" i="72"/>
  <c r="AC711" i="72"/>
  <c r="AC710" i="72"/>
  <c r="AC709" i="72"/>
  <c r="AC708" i="72"/>
  <c r="AC707" i="72"/>
  <c r="AC706" i="72"/>
  <c r="AC705" i="72"/>
  <c r="AC704" i="72"/>
  <c r="AC703" i="72"/>
  <c r="AC702" i="72"/>
  <c r="AC700" i="72"/>
  <c r="AC699" i="72"/>
  <c r="AC698" i="72"/>
  <c r="AC697" i="72"/>
  <c r="AC696" i="72"/>
  <c r="AC695" i="72"/>
  <c r="AC694" i="72"/>
  <c r="AC693" i="72"/>
  <c r="AC692" i="72"/>
  <c r="AC691" i="72"/>
  <c r="AC690" i="72"/>
  <c r="AC689" i="72"/>
  <c r="AC688" i="72"/>
  <c r="AC687" i="72"/>
  <c r="AC686" i="72"/>
  <c r="AC685" i="72"/>
  <c r="AC683" i="72"/>
  <c r="AC682" i="72"/>
  <c r="AC681" i="72"/>
  <c r="AC680" i="72"/>
  <c r="AC679" i="72"/>
  <c r="AC678" i="72"/>
  <c r="AC677" i="72"/>
  <c r="AC676" i="72"/>
  <c r="AC675" i="72"/>
  <c r="AC674" i="72"/>
  <c r="AC673" i="72"/>
  <c r="AC672" i="72"/>
  <c r="AC671" i="72"/>
  <c r="AC670" i="72"/>
  <c r="AC669" i="72"/>
  <c r="AC668" i="72"/>
  <c r="AC666" i="72"/>
  <c r="AC665" i="72"/>
  <c r="AC664" i="72"/>
  <c r="AC663" i="72"/>
  <c r="AC662" i="72"/>
  <c r="AC661" i="72"/>
  <c r="AC660" i="72"/>
  <c r="AC659" i="72"/>
  <c r="AC658" i="72"/>
  <c r="AC657" i="72"/>
  <c r="AC656" i="72"/>
  <c r="AC655" i="72"/>
  <c r="AC654" i="72"/>
  <c r="AC653" i="72"/>
  <c r="AC652" i="72"/>
  <c r="AC651" i="72"/>
  <c r="AC649" i="72"/>
  <c r="AC648" i="72"/>
  <c r="AC647" i="72"/>
  <c r="AC646" i="72"/>
  <c r="AC645" i="72"/>
  <c r="AC644" i="72"/>
  <c r="AC643" i="72"/>
  <c r="AC642" i="72"/>
  <c r="AC641" i="72"/>
  <c r="AC640" i="72"/>
  <c r="AC639" i="72"/>
  <c r="AC638" i="72"/>
  <c r="AC637" i="72"/>
  <c r="AC636" i="72"/>
  <c r="AC635" i="72"/>
  <c r="AC634" i="72"/>
  <c r="AC632" i="72"/>
  <c r="AC631" i="72"/>
  <c r="AC630" i="72"/>
  <c r="AC629" i="72"/>
  <c r="AC628" i="72"/>
  <c r="AC627" i="72"/>
  <c r="AC626" i="72"/>
  <c r="AC625" i="72"/>
  <c r="AC624" i="72"/>
  <c r="AC623" i="72"/>
  <c r="AC622" i="72"/>
  <c r="AC621" i="72"/>
  <c r="AC620" i="72"/>
  <c r="AC619" i="72"/>
  <c r="AC618" i="72"/>
  <c r="AC617" i="72"/>
  <c r="AC615" i="72"/>
  <c r="AC614" i="72"/>
  <c r="AC613" i="72"/>
  <c r="AC612" i="72"/>
  <c r="AC611" i="72"/>
  <c r="AC610" i="72"/>
  <c r="AC609" i="72"/>
  <c r="AC608" i="72"/>
  <c r="AC607" i="72"/>
  <c r="AC606" i="72"/>
  <c r="AC605" i="72"/>
  <c r="AC604" i="72"/>
  <c r="AC603" i="72"/>
  <c r="AC602" i="72"/>
  <c r="AC601" i="72"/>
  <c r="AC600" i="72"/>
  <c r="AC598" i="72"/>
  <c r="AC597" i="72"/>
  <c r="AC596" i="72"/>
  <c r="AC595" i="72"/>
  <c r="AC594" i="72"/>
  <c r="AC593" i="72"/>
  <c r="AC592" i="72"/>
  <c r="AC591" i="72"/>
  <c r="AC590" i="72"/>
  <c r="AC589" i="72"/>
  <c r="AC588" i="72"/>
  <c r="AC587" i="72"/>
  <c r="AC586" i="72"/>
  <c r="AC585" i="72"/>
  <c r="AC584" i="72"/>
  <c r="AC583" i="72"/>
  <c r="AC581" i="72"/>
  <c r="AC580" i="72"/>
  <c r="AC579" i="72"/>
  <c r="AC578" i="72"/>
  <c r="AC577" i="72"/>
  <c r="AC576" i="72"/>
  <c r="AC575" i="72"/>
  <c r="AC574" i="72"/>
  <c r="AC573" i="72"/>
  <c r="AC572" i="72"/>
  <c r="AC571" i="72"/>
  <c r="AC570" i="72"/>
  <c r="AC569" i="72"/>
  <c r="AC568" i="72"/>
  <c r="AC567" i="72"/>
  <c r="AC566" i="72"/>
  <c r="AC564" i="72"/>
  <c r="AC563" i="72"/>
  <c r="AC562" i="72"/>
  <c r="AC561" i="72"/>
  <c r="AC560" i="72"/>
  <c r="AC559" i="72"/>
  <c r="AC558" i="72"/>
  <c r="AC557" i="72"/>
  <c r="AC556" i="72"/>
  <c r="AC555" i="72"/>
  <c r="AC554" i="72"/>
  <c r="AC553" i="72"/>
  <c r="AC552" i="72"/>
  <c r="AC551" i="72"/>
  <c r="AC550" i="72"/>
  <c r="AC549" i="72"/>
  <c r="AC547" i="72"/>
  <c r="AC546" i="72"/>
  <c r="AC545" i="72"/>
  <c r="AC544" i="72"/>
  <c r="AC543" i="72"/>
  <c r="AC542" i="72"/>
  <c r="AC541" i="72"/>
  <c r="AC540" i="72"/>
  <c r="AC539" i="72"/>
  <c r="AC538" i="72"/>
  <c r="AC537" i="72"/>
  <c r="AC536" i="72"/>
  <c r="AC535" i="72"/>
  <c r="AC534" i="72"/>
  <c r="AC533" i="72"/>
  <c r="AC532" i="72"/>
  <c r="AC530" i="72"/>
  <c r="AC529" i="72"/>
  <c r="AC528" i="72"/>
  <c r="AC527" i="72"/>
  <c r="AC526" i="72"/>
  <c r="AC525" i="72"/>
  <c r="AC524" i="72"/>
  <c r="AC523" i="72"/>
  <c r="AC522" i="72"/>
  <c r="AC521" i="72"/>
  <c r="AC520" i="72"/>
  <c r="AC519" i="72"/>
  <c r="AC518" i="72"/>
  <c r="AC517" i="72"/>
  <c r="AC516" i="72"/>
  <c r="AC515" i="72"/>
  <c r="AC513" i="72"/>
  <c r="AC512" i="72"/>
  <c r="AC511" i="72"/>
  <c r="AC510" i="72"/>
  <c r="AC509" i="72"/>
  <c r="AC508" i="72"/>
  <c r="AC507" i="72"/>
  <c r="AC506" i="72"/>
  <c r="AC505" i="72"/>
  <c r="AC504" i="72"/>
  <c r="AC503" i="72"/>
  <c r="AC502" i="72"/>
  <c r="AC501" i="72"/>
  <c r="AC500" i="72"/>
  <c r="AC499" i="72"/>
  <c r="AC498" i="72"/>
  <c r="AC496" i="72"/>
  <c r="AC495" i="72"/>
  <c r="AC494" i="72"/>
  <c r="AC493" i="72"/>
  <c r="AC492" i="72"/>
  <c r="AC491" i="72"/>
  <c r="AC490" i="72"/>
  <c r="AC489" i="72"/>
  <c r="AC488" i="72"/>
  <c r="AC487" i="72"/>
  <c r="AC486" i="72"/>
  <c r="AC485" i="72"/>
  <c r="AC484" i="72"/>
  <c r="AC483" i="72"/>
  <c r="AC482" i="72"/>
  <c r="AC481" i="72"/>
  <c r="AC479" i="72"/>
  <c r="AC478" i="72"/>
  <c r="AC477" i="72"/>
  <c r="AC476" i="72"/>
  <c r="AC475" i="72"/>
  <c r="AC474" i="72"/>
  <c r="AC473" i="72"/>
  <c r="AC472" i="72"/>
  <c r="AC471" i="72"/>
  <c r="AC470" i="72"/>
  <c r="AC469" i="72"/>
  <c r="AC468" i="72"/>
  <c r="AC467" i="72"/>
  <c r="AC466" i="72"/>
  <c r="AC465" i="72"/>
  <c r="AC464" i="72"/>
  <c r="AC462" i="72"/>
  <c r="AC461" i="72"/>
  <c r="AC460" i="72"/>
  <c r="AC459" i="72"/>
  <c r="AC458" i="72"/>
  <c r="AC457" i="72"/>
  <c r="AC456" i="72"/>
  <c r="AC455" i="72"/>
  <c r="AC454" i="72"/>
  <c r="AC453" i="72"/>
  <c r="AC452" i="72"/>
  <c r="AC451" i="72"/>
  <c r="AC450" i="72"/>
  <c r="AC449" i="72"/>
  <c r="AC448" i="72"/>
  <c r="AC447" i="72"/>
  <c r="AC445" i="72"/>
  <c r="AC444" i="72"/>
  <c r="AC443" i="72"/>
  <c r="AC442" i="72"/>
  <c r="AC441" i="72"/>
  <c r="AC440" i="72"/>
  <c r="AC439" i="72"/>
  <c r="AC438" i="72"/>
  <c r="AC437" i="72"/>
  <c r="AC436" i="72"/>
  <c r="AC435" i="72"/>
  <c r="AC434" i="72"/>
  <c r="AC433" i="72"/>
  <c r="AC432" i="72"/>
  <c r="AC431" i="72"/>
  <c r="AC430" i="72"/>
  <c r="AC428" i="72"/>
  <c r="AC427" i="72"/>
  <c r="AC426" i="72"/>
  <c r="AC425" i="72"/>
  <c r="AC424" i="72"/>
  <c r="AC423" i="72"/>
  <c r="AC422" i="72"/>
  <c r="AC421" i="72"/>
  <c r="AC420" i="72"/>
  <c r="AC419" i="72"/>
  <c r="AC418" i="72"/>
  <c r="AC417" i="72"/>
  <c r="AC416" i="72"/>
  <c r="AC415" i="72"/>
  <c r="AC414" i="72"/>
  <c r="AC413" i="72"/>
  <c r="AC411" i="72"/>
  <c r="AC410" i="72"/>
  <c r="AC409" i="72"/>
  <c r="AC408" i="72"/>
  <c r="AC407" i="72"/>
  <c r="AC406" i="72"/>
  <c r="AC405" i="72"/>
  <c r="AC404" i="72"/>
  <c r="AC403" i="72"/>
  <c r="AC402" i="72"/>
  <c r="AC401" i="72"/>
  <c r="AC400" i="72"/>
  <c r="AC399" i="72"/>
  <c r="AC398" i="72"/>
  <c r="AC397" i="72"/>
  <c r="AC396" i="72"/>
  <c r="AC394" i="72"/>
  <c r="AC393" i="72"/>
  <c r="AC392" i="72"/>
  <c r="AC391" i="72"/>
  <c r="AC390" i="72"/>
  <c r="AC389" i="72"/>
  <c r="AC388" i="72"/>
  <c r="AC387" i="72"/>
  <c r="AC386" i="72"/>
  <c r="AC385" i="72"/>
  <c r="AC384" i="72"/>
  <c r="AC383" i="72"/>
  <c r="AC382" i="72"/>
  <c r="AC381" i="72"/>
  <c r="AC380" i="72"/>
  <c r="AC379" i="72"/>
  <c r="AC377" i="72"/>
  <c r="AC376" i="72"/>
  <c r="AC375" i="72"/>
  <c r="AC374" i="72"/>
  <c r="AC373" i="72"/>
  <c r="AC372" i="72"/>
  <c r="AC371" i="72"/>
  <c r="AC370" i="72"/>
  <c r="AC369" i="72"/>
  <c r="AC368" i="72"/>
  <c r="AC367" i="72"/>
  <c r="AC366" i="72"/>
  <c r="AC365" i="72"/>
  <c r="AC364" i="72"/>
  <c r="AC363" i="72"/>
  <c r="AC362" i="72"/>
  <c r="AC360" i="72"/>
  <c r="AC359" i="72"/>
  <c r="AC358" i="72"/>
  <c r="AC357" i="72"/>
  <c r="AC356" i="72"/>
  <c r="AC355" i="72"/>
  <c r="AC354" i="72"/>
  <c r="AC353" i="72"/>
  <c r="AC352" i="72"/>
  <c r="AC351" i="72"/>
  <c r="AC350" i="72"/>
  <c r="AC349" i="72"/>
  <c r="AC348" i="72"/>
  <c r="AC347" i="72"/>
  <c r="AC346" i="72"/>
  <c r="AC345" i="72"/>
  <c r="AC343" i="72"/>
  <c r="AC342" i="72"/>
  <c r="AC340" i="72"/>
  <c r="AC339" i="72"/>
  <c r="AC338" i="72"/>
  <c r="AC337" i="72"/>
  <c r="AC336" i="72"/>
  <c r="AC335" i="72"/>
  <c r="AC334" i="72"/>
  <c r="AC333" i="72"/>
  <c r="AC332" i="72"/>
  <c r="AC331" i="72"/>
  <c r="AC330" i="72"/>
  <c r="AC329" i="72"/>
  <c r="AC328" i="72"/>
  <c r="AC326" i="72"/>
  <c r="AC325" i="72"/>
  <c r="AC324" i="72"/>
  <c r="AC323" i="72"/>
  <c r="AC322" i="72"/>
  <c r="AC321" i="72"/>
  <c r="AC320" i="72"/>
  <c r="AC319" i="72"/>
  <c r="AC318" i="72"/>
  <c r="AC317" i="72"/>
  <c r="AC316" i="72"/>
  <c r="AC315" i="72"/>
  <c r="AC314" i="72"/>
  <c r="AC313" i="72"/>
  <c r="AC312" i="72"/>
  <c r="AC311" i="72"/>
  <c r="AC309" i="72"/>
  <c r="AC308" i="72"/>
  <c r="AC307" i="72"/>
  <c r="AC306" i="72"/>
  <c r="AC305" i="72"/>
  <c r="AC304" i="72"/>
  <c r="AC303" i="72"/>
  <c r="AC302" i="72"/>
  <c r="AC301" i="72"/>
  <c r="AC300" i="72"/>
  <c r="AC299" i="72"/>
  <c r="AC298" i="72"/>
  <c r="AC297" i="72"/>
  <c r="AC295" i="72"/>
  <c r="AC294" i="72"/>
  <c r="AC292" i="72"/>
  <c r="AC290" i="72"/>
  <c r="AC289" i="72"/>
  <c r="AC288" i="72"/>
  <c r="AC287" i="72"/>
  <c r="AC286" i="72"/>
  <c r="AC285" i="72"/>
  <c r="AC284" i="72"/>
  <c r="AC283" i="72"/>
  <c r="AC282" i="72"/>
  <c r="AC281" i="72"/>
  <c r="AC280" i="72"/>
  <c r="AC279" i="72"/>
  <c r="AC278" i="72"/>
  <c r="AC277" i="72"/>
  <c r="AC275" i="72"/>
  <c r="AC274" i="72"/>
  <c r="AC273" i="72"/>
  <c r="AC272" i="72"/>
  <c r="AC271" i="72"/>
  <c r="AC270" i="72"/>
  <c r="AC269" i="72"/>
  <c r="AC268" i="72"/>
  <c r="AC267" i="72"/>
  <c r="AC266" i="72"/>
  <c r="AC265" i="72"/>
  <c r="AC264" i="72"/>
  <c r="AC263" i="72"/>
  <c r="AC262" i="72"/>
  <c r="AC261" i="72"/>
  <c r="AC260" i="72"/>
  <c r="AC258" i="72"/>
  <c r="AC257" i="72"/>
  <c r="AC256" i="72"/>
  <c r="AC255" i="72"/>
  <c r="AC254" i="72"/>
  <c r="AC253" i="72"/>
  <c r="AC252" i="72"/>
  <c r="AC250" i="72"/>
  <c r="AC249" i="72"/>
  <c r="AC248" i="72"/>
  <c r="AC247" i="72"/>
  <c r="AC246" i="72"/>
  <c r="AC245" i="72"/>
  <c r="AC244" i="72"/>
  <c r="AC243" i="72"/>
  <c r="AC241" i="72"/>
  <c r="AC240" i="72"/>
  <c r="AC239" i="72"/>
  <c r="AC238" i="72"/>
  <c r="AC237" i="72"/>
  <c r="AC236" i="72"/>
  <c r="AC235" i="72"/>
  <c r="AC234" i="72"/>
  <c r="AC233" i="72"/>
  <c r="AC232" i="72"/>
  <c r="AC231" i="72"/>
  <c r="AC230" i="72"/>
  <c r="AC229" i="72"/>
  <c r="AC228" i="72"/>
  <c r="AC227" i="72"/>
  <c r="AC226" i="72"/>
  <c r="AC224" i="72"/>
  <c r="AC223" i="72"/>
  <c r="AC222" i="72"/>
  <c r="AC221" i="72"/>
  <c r="AC220" i="72"/>
  <c r="AC219" i="72"/>
  <c r="AC218" i="72"/>
  <c r="AC217" i="72"/>
  <c r="AC216" i="72"/>
  <c r="AC215" i="72"/>
  <c r="AC214" i="72"/>
  <c r="AC213" i="72"/>
  <c r="AC212" i="72"/>
  <c r="AC211" i="72"/>
  <c r="AC210" i="72"/>
  <c r="AC209" i="72"/>
  <c r="AC207" i="72"/>
  <c r="AC206" i="72"/>
  <c r="AC205" i="72"/>
  <c r="AC204" i="72"/>
  <c r="AC203" i="72"/>
  <c r="AC202" i="72"/>
  <c r="AC201" i="72"/>
  <c r="AC200" i="72"/>
  <c r="AC199" i="72"/>
  <c r="AC198" i="72"/>
  <c r="AC197" i="72"/>
  <c r="AC196" i="72"/>
  <c r="AC195" i="72"/>
  <c r="AC194" i="72"/>
  <c r="AC193" i="72"/>
  <c r="AC192" i="72"/>
  <c r="AC190" i="72"/>
  <c r="AC189" i="72"/>
  <c r="AC188" i="72"/>
  <c r="AC187" i="72"/>
  <c r="AC186" i="72"/>
  <c r="AC185" i="72"/>
  <c r="AC184" i="72"/>
  <c r="AC183" i="72"/>
  <c r="AC182" i="72"/>
  <c r="AC181" i="72"/>
  <c r="AC180" i="72"/>
  <c r="AC179" i="72"/>
  <c r="AC177" i="72"/>
  <c r="S1261" i="72"/>
  <c r="AC173" i="72"/>
  <c r="AC172" i="72"/>
  <c r="AC171" i="72"/>
  <c r="AC170" i="72"/>
  <c r="AC169" i="72"/>
  <c r="AC168" i="72"/>
  <c r="AC167" i="72"/>
  <c r="AC166" i="72"/>
  <c r="AC165" i="72"/>
  <c r="AC164" i="72"/>
  <c r="AC163" i="72"/>
  <c r="AC162" i="72"/>
  <c r="AC161" i="72"/>
  <c r="AC160" i="72"/>
  <c r="AC159" i="72"/>
  <c r="AC158" i="72"/>
  <c r="AC156" i="72"/>
  <c r="AC155" i="72"/>
  <c r="AC154" i="72"/>
  <c r="AC153" i="72"/>
  <c r="AC152" i="72"/>
  <c r="AC151" i="72"/>
  <c r="AC150" i="72"/>
  <c r="AC149" i="72"/>
  <c r="AC148" i="72"/>
  <c r="AC147" i="72"/>
  <c r="AC146" i="72"/>
  <c r="AC145" i="72"/>
  <c r="AC144" i="72"/>
  <c r="AC143" i="72"/>
  <c r="AC142" i="72"/>
  <c r="AC141" i="72"/>
  <c r="AC139" i="72"/>
  <c r="AC138" i="72"/>
  <c r="AC137" i="72"/>
  <c r="AC136" i="72"/>
  <c r="AC135" i="72"/>
  <c r="AC134" i="72"/>
  <c r="AC133" i="72"/>
  <c r="AC132" i="72"/>
  <c r="AC131" i="72"/>
  <c r="AC130" i="72"/>
  <c r="AC129" i="72"/>
  <c r="AC128" i="72"/>
  <c r="AC127" i="72"/>
  <c r="AC126" i="72"/>
  <c r="AC125" i="72"/>
  <c r="AC124" i="72"/>
  <c r="AC122" i="72"/>
  <c r="AC121" i="72"/>
  <c r="AC120" i="72"/>
  <c r="AC119" i="72"/>
  <c r="AC118" i="72"/>
  <c r="AC117" i="72"/>
  <c r="AC116" i="72"/>
  <c r="AC115" i="72"/>
  <c r="AC114" i="72"/>
  <c r="AC113" i="72"/>
  <c r="AC112" i="72"/>
  <c r="AC111" i="72"/>
  <c r="AC110" i="72"/>
  <c r="AC109" i="72"/>
  <c r="AC108" i="72"/>
  <c r="AC107" i="72"/>
  <c r="AC105" i="72"/>
  <c r="AC104" i="72"/>
  <c r="AC103" i="72"/>
  <c r="AC102" i="72"/>
  <c r="AC101" i="72"/>
  <c r="AC100" i="72"/>
  <c r="AC99" i="72"/>
  <c r="AC98" i="72"/>
  <c r="AC97" i="72"/>
  <c r="AC96" i="72"/>
  <c r="AC95" i="72"/>
  <c r="AC94" i="72"/>
  <c r="AC93" i="72"/>
  <c r="AC92" i="72"/>
  <c r="AC91" i="72"/>
  <c r="AC90" i="72"/>
  <c r="AC88" i="72"/>
  <c r="AC87" i="72"/>
  <c r="AC86" i="72"/>
  <c r="AC85" i="72"/>
  <c r="AC84" i="72"/>
  <c r="AC83" i="72"/>
  <c r="AC82" i="72"/>
  <c r="AC81" i="72"/>
  <c r="AC80" i="72"/>
  <c r="AC79" i="72"/>
  <c r="AC78" i="72"/>
  <c r="AC77" i="72"/>
  <c r="AC76" i="72"/>
  <c r="AC75" i="72"/>
  <c r="AC74" i="72"/>
  <c r="AC73" i="72"/>
  <c r="AC71" i="72"/>
  <c r="AC70" i="72"/>
  <c r="AC69" i="72"/>
  <c r="AC68" i="72"/>
  <c r="AC67" i="72"/>
  <c r="AC66" i="72"/>
  <c r="AC65" i="72"/>
  <c r="AC64" i="72"/>
  <c r="AC63" i="72"/>
  <c r="AC62" i="72"/>
  <c r="AC61" i="72"/>
  <c r="AC60" i="72"/>
  <c r="AC59" i="72"/>
  <c r="AC58" i="72"/>
  <c r="AC57" i="72"/>
  <c r="AC56" i="72"/>
  <c r="AC54" i="72"/>
  <c r="AC53" i="72"/>
  <c r="AC52" i="72"/>
  <c r="AC51" i="72"/>
  <c r="AC50" i="72"/>
  <c r="AC49" i="72"/>
  <c r="AC48" i="72"/>
  <c r="AC47" i="72"/>
  <c r="AC46" i="72"/>
  <c r="AC45" i="72"/>
  <c r="AC44" i="72"/>
  <c r="AC43" i="72"/>
  <c r="AC42" i="72"/>
  <c r="AC41" i="72"/>
  <c r="AC40" i="72"/>
  <c r="AC39" i="72"/>
  <c r="AC37" i="72"/>
  <c r="AC36" i="72"/>
  <c r="AC35" i="72"/>
  <c r="AC34" i="72"/>
  <c r="AC33" i="72"/>
  <c r="AC32" i="72"/>
  <c r="AC31" i="72"/>
  <c r="AC30" i="72"/>
  <c r="AC29" i="72"/>
  <c r="AC28" i="72"/>
  <c r="AC27" i="72"/>
  <c r="AC26" i="72"/>
  <c r="AC25" i="72"/>
  <c r="AC24" i="72"/>
  <c r="AC23" i="72"/>
  <c r="AC22" i="72"/>
  <c r="AB21" i="72"/>
  <c r="AC21" i="72" s="1"/>
  <c r="AC20" i="72"/>
  <c r="AC19" i="72"/>
  <c r="AC18" i="72"/>
  <c r="AC17" i="72"/>
  <c r="AC16" i="72"/>
  <c r="AC15" i="72"/>
  <c r="AC14" i="72"/>
  <c r="AC13" i="72"/>
  <c r="AC12" i="72"/>
  <c r="AC11" i="72"/>
  <c r="AC10" i="72"/>
  <c r="AC9" i="72"/>
  <c r="AC8" i="72"/>
  <c r="AC7" i="72"/>
  <c r="AC6" i="72"/>
  <c r="AC5" i="72"/>
  <c r="AO5" i="72" l="1"/>
  <c r="BL1263" i="72" l="1"/>
  <c r="BL1246" i="72"/>
  <c r="BL1229" i="72"/>
  <c r="BL1212" i="72"/>
  <c r="BL1195" i="72"/>
  <c r="BL1178" i="72"/>
  <c r="BL1161" i="72"/>
  <c r="BL1144" i="72"/>
  <c r="BL1127" i="72"/>
  <c r="BL1110" i="72"/>
  <c r="BL1093" i="72"/>
  <c r="BL1076" i="72"/>
  <c r="BL1059" i="72"/>
  <c r="BL1042" i="72"/>
  <c r="BL1025" i="72"/>
  <c r="BL1008" i="72"/>
  <c r="BL991" i="72"/>
  <c r="BL974" i="72"/>
  <c r="BL957" i="72"/>
  <c r="BL940" i="72"/>
  <c r="BL923" i="72"/>
  <c r="BL906" i="72"/>
  <c r="BL889" i="72"/>
  <c r="BL872" i="72"/>
  <c r="BL855" i="72"/>
  <c r="BL838" i="72"/>
  <c r="BL821" i="72"/>
  <c r="BL804" i="72"/>
  <c r="BL787" i="72"/>
  <c r="BL770" i="72"/>
  <c r="BL753" i="72"/>
  <c r="BL736" i="72"/>
  <c r="BL719" i="72"/>
  <c r="BL702" i="72"/>
  <c r="BL685" i="72"/>
  <c r="BL668" i="72"/>
  <c r="BL651" i="72"/>
  <c r="BL634" i="72"/>
  <c r="BL617" i="72"/>
  <c r="BL600" i="72"/>
  <c r="BL583" i="72"/>
  <c r="BL566" i="72"/>
  <c r="BL549" i="72"/>
  <c r="BL532" i="72"/>
  <c r="BL515" i="72"/>
  <c r="BL498" i="72"/>
  <c r="BL481" i="72"/>
  <c r="BL464" i="72"/>
  <c r="BL447" i="72"/>
  <c r="BL430" i="72"/>
  <c r="BL413" i="72"/>
  <c r="BL396" i="72"/>
  <c r="BL379" i="72"/>
  <c r="BL362" i="72"/>
  <c r="BL345" i="72"/>
  <c r="BL328" i="72"/>
  <c r="BL311" i="72"/>
  <c r="BL294" i="72"/>
  <c r="BL277" i="72"/>
  <c r="BL260" i="72"/>
  <c r="BL243" i="72"/>
  <c r="BL226" i="72"/>
  <c r="BL209" i="72"/>
  <c r="BL192" i="72"/>
  <c r="BL175" i="72"/>
  <c r="BL158" i="72"/>
  <c r="BL141" i="72"/>
  <c r="BL124" i="72"/>
  <c r="BL107" i="72"/>
  <c r="BL90" i="72"/>
  <c r="BL73" i="72"/>
  <c r="BL56" i="72"/>
  <c r="BL39" i="72"/>
  <c r="BL22" i="72"/>
  <c r="BL5" i="72"/>
  <c r="BB1263" i="72"/>
  <c r="BB1246" i="72"/>
  <c r="BB1229" i="72"/>
  <c r="BB1212" i="72"/>
  <c r="BB1195" i="72"/>
  <c r="BB1178" i="72"/>
  <c r="BB1161" i="72"/>
  <c r="BB1144" i="72"/>
  <c r="BB1127" i="72"/>
  <c r="BB1110" i="72"/>
  <c r="BB1093" i="72"/>
  <c r="BB1076" i="72"/>
  <c r="BB1059" i="72"/>
  <c r="BB1042" i="72"/>
  <c r="BB1025" i="72"/>
  <c r="BB1008" i="72"/>
  <c r="BB991" i="72"/>
  <c r="BB974" i="72"/>
  <c r="BB957" i="72"/>
  <c r="BB940" i="72"/>
  <c r="BB923" i="72"/>
  <c r="BB906" i="72"/>
  <c r="BB889" i="72"/>
  <c r="BB872" i="72"/>
  <c r="BB855" i="72"/>
  <c r="BB838" i="72"/>
  <c r="BB821" i="72"/>
  <c r="BB804" i="72"/>
  <c r="BB787" i="72"/>
  <c r="BB770" i="72"/>
  <c r="BB753" i="72"/>
  <c r="BB736" i="72"/>
  <c r="BB719" i="72"/>
  <c r="BB702" i="72"/>
  <c r="BB685" i="72"/>
  <c r="BB668" i="72"/>
  <c r="BB651" i="72"/>
  <c r="BB634" i="72"/>
  <c r="BB617" i="72"/>
  <c r="BB600" i="72"/>
  <c r="BB583" i="72"/>
  <c r="BB566" i="72"/>
  <c r="BB549" i="72"/>
  <c r="BB532" i="72"/>
  <c r="BB515" i="72"/>
  <c r="BB498" i="72"/>
  <c r="BB481" i="72"/>
  <c r="BB464" i="72"/>
  <c r="BB447" i="72"/>
  <c r="BB430" i="72"/>
  <c r="BB413" i="72"/>
  <c r="BB396" i="72"/>
  <c r="BB379" i="72"/>
  <c r="BB362" i="72"/>
  <c r="BB345" i="72"/>
  <c r="BB328" i="72"/>
  <c r="BB311" i="72"/>
  <c r="BB294" i="72"/>
  <c r="BB277" i="72"/>
  <c r="BB260" i="72"/>
  <c r="BB243" i="72"/>
  <c r="BB226" i="72"/>
  <c r="BB209" i="72"/>
  <c r="BB192" i="72"/>
  <c r="BB175" i="72"/>
  <c r="BB158" i="72"/>
  <c r="BB141" i="72"/>
  <c r="BB124" i="72"/>
  <c r="BB107" i="72"/>
  <c r="BB90" i="72"/>
  <c r="BB73" i="72"/>
  <c r="BB56" i="72"/>
  <c r="BB39" i="72"/>
  <c r="BB22" i="72"/>
  <c r="BB5" i="72"/>
  <c r="AR1263" i="72"/>
  <c r="AR1246" i="72"/>
  <c r="AR1229" i="72"/>
  <c r="AR1212" i="72"/>
  <c r="AR1195" i="72"/>
  <c r="AR1178" i="72"/>
  <c r="AR1161" i="72"/>
  <c r="AR1144" i="72"/>
  <c r="AR1127" i="72"/>
  <c r="AR1110" i="72"/>
  <c r="AR1093" i="72"/>
  <c r="AR1076" i="72"/>
  <c r="AR1059" i="72"/>
  <c r="AR1042" i="72"/>
  <c r="AR1025" i="72"/>
  <c r="AR1008" i="72"/>
  <c r="AR991" i="72"/>
  <c r="AR974" i="72"/>
  <c r="AR957" i="72"/>
  <c r="AR940" i="72"/>
  <c r="AR923" i="72"/>
  <c r="AR906" i="72"/>
  <c r="AR889" i="72"/>
  <c r="AR872" i="72"/>
  <c r="AR855" i="72"/>
  <c r="AR838" i="72"/>
  <c r="AR821" i="72"/>
  <c r="AR804" i="72"/>
  <c r="AR787" i="72"/>
  <c r="AR770" i="72"/>
  <c r="AR753" i="72"/>
  <c r="AR736" i="72"/>
  <c r="AR719" i="72"/>
  <c r="AR702" i="72"/>
  <c r="AR685" i="72"/>
  <c r="AR668" i="72"/>
  <c r="AR651" i="72"/>
  <c r="AR634" i="72"/>
  <c r="AR617" i="72"/>
  <c r="AR600" i="72"/>
  <c r="AR583" i="72"/>
  <c r="AR566" i="72"/>
  <c r="AR549" i="72"/>
  <c r="AR532" i="72"/>
  <c r="AR515" i="72"/>
  <c r="AR498" i="72"/>
  <c r="AR481" i="72"/>
  <c r="AR464" i="72"/>
  <c r="AR447" i="72"/>
  <c r="AR430" i="72"/>
  <c r="AR413" i="72"/>
  <c r="AR396" i="72"/>
  <c r="AR379" i="72"/>
  <c r="AR362" i="72"/>
  <c r="AR345" i="72"/>
  <c r="AR328" i="72"/>
  <c r="AR311" i="72"/>
  <c r="AR294" i="72"/>
  <c r="AR277" i="72"/>
  <c r="AR260" i="72"/>
  <c r="AR243" i="72"/>
  <c r="AR226" i="72"/>
  <c r="AR209" i="72"/>
  <c r="AR192" i="72"/>
  <c r="AR175" i="72"/>
  <c r="AR158" i="72"/>
  <c r="AR141" i="72"/>
  <c r="AR124" i="72"/>
  <c r="AR107" i="72"/>
  <c r="AR90" i="72"/>
  <c r="AR73" i="72"/>
  <c r="AR56" i="72"/>
  <c r="AR39" i="72"/>
  <c r="AR22" i="72"/>
  <c r="AR5" i="72"/>
  <c r="AH1263" i="72"/>
  <c r="AH1246" i="72"/>
  <c r="AH1229" i="72"/>
  <c r="AH1212" i="72"/>
  <c r="AH1195" i="72"/>
  <c r="AH1178" i="72"/>
  <c r="AH1161" i="72"/>
  <c r="AH1144" i="72"/>
  <c r="AH1127" i="72"/>
  <c r="AH1110" i="72"/>
  <c r="AH1093" i="72"/>
  <c r="AH1076" i="72"/>
  <c r="AH1059" i="72"/>
  <c r="AH1042" i="72"/>
  <c r="AH1025" i="72"/>
  <c r="AH1008" i="72"/>
  <c r="AH991" i="72"/>
  <c r="AH974" i="72"/>
  <c r="AH957" i="72"/>
  <c r="AH940" i="72"/>
  <c r="AH923" i="72"/>
  <c r="AH906" i="72"/>
  <c r="AH889" i="72"/>
  <c r="AH872" i="72"/>
  <c r="AH855" i="72"/>
  <c r="AH838" i="72"/>
  <c r="AH821" i="72"/>
  <c r="AH804" i="72"/>
  <c r="AH787" i="72"/>
  <c r="AH770" i="72"/>
  <c r="AH753" i="72"/>
  <c r="AH736" i="72"/>
  <c r="AH719" i="72"/>
  <c r="AH702" i="72"/>
  <c r="AH685" i="72"/>
  <c r="AH668" i="72"/>
  <c r="AH651" i="72"/>
  <c r="AH634" i="72"/>
  <c r="AH617" i="72"/>
  <c r="AH600" i="72"/>
  <c r="AH583" i="72"/>
  <c r="AH566" i="72"/>
  <c r="AH549" i="72"/>
  <c r="AH532" i="72"/>
  <c r="AH515" i="72"/>
  <c r="AH498" i="72"/>
  <c r="AH481" i="72"/>
  <c r="AH464" i="72"/>
  <c r="AH447" i="72"/>
  <c r="AH430" i="72"/>
  <c r="AH413" i="72"/>
  <c r="AH396" i="72"/>
  <c r="AH379" i="72"/>
  <c r="AH362" i="72"/>
  <c r="AH345" i="72"/>
  <c r="AH328" i="72"/>
  <c r="AH311" i="72"/>
  <c r="AH294" i="72"/>
  <c r="AH277" i="72"/>
  <c r="AH260" i="72"/>
  <c r="AH243" i="72"/>
  <c r="AH226" i="72"/>
  <c r="AH209" i="72"/>
  <c r="AH192" i="72"/>
  <c r="AH175" i="72"/>
  <c r="AH158" i="72"/>
  <c r="AH141" i="72"/>
  <c r="AH124" i="72"/>
  <c r="AH107" i="72"/>
  <c r="AH90" i="72"/>
  <c r="AH73" i="72"/>
  <c r="AH56" i="72"/>
  <c r="AH39" i="72"/>
  <c r="AH22" i="72"/>
  <c r="AH5" i="72"/>
  <c r="X1263" i="72"/>
  <c r="X1246" i="72"/>
  <c r="X1229" i="72"/>
  <c r="X1212" i="72"/>
  <c r="X1195" i="72"/>
  <c r="X1178" i="72"/>
  <c r="X1161" i="72"/>
  <c r="X1144" i="72"/>
  <c r="X1127" i="72"/>
  <c r="X1110" i="72"/>
  <c r="X1093" i="72"/>
  <c r="X1076" i="72"/>
  <c r="X1059" i="72"/>
  <c r="X1042" i="72"/>
  <c r="X1025" i="72"/>
  <c r="X1008" i="72"/>
  <c r="X991" i="72"/>
  <c r="X974" i="72"/>
  <c r="X957" i="72"/>
  <c r="X940" i="72"/>
  <c r="X923" i="72"/>
  <c r="X906" i="72"/>
  <c r="X889" i="72"/>
  <c r="X872" i="72"/>
  <c r="X855" i="72"/>
  <c r="X838" i="72"/>
  <c r="X821" i="72"/>
  <c r="X804" i="72"/>
  <c r="X787" i="72"/>
  <c r="X770" i="72"/>
  <c r="X753" i="72"/>
  <c r="X736" i="72"/>
  <c r="X719" i="72"/>
  <c r="X702" i="72"/>
  <c r="X685" i="72"/>
  <c r="X668" i="72"/>
  <c r="X651" i="72"/>
  <c r="X634" i="72"/>
  <c r="X617" i="72"/>
  <c r="X600" i="72"/>
  <c r="X583" i="72"/>
  <c r="X566" i="72"/>
  <c r="X549" i="72"/>
  <c r="X532" i="72"/>
  <c r="X515" i="72"/>
  <c r="X498" i="72"/>
  <c r="X481" i="72"/>
  <c r="X464" i="72"/>
  <c r="X447" i="72"/>
  <c r="X430" i="72"/>
  <c r="X413" i="72"/>
  <c r="X396" i="72"/>
  <c r="X379" i="72"/>
  <c r="X362" i="72"/>
  <c r="X345" i="72"/>
  <c r="X328" i="72"/>
  <c r="X311" i="72"/>
  <c r="X294" i="72"/>
  <c r="X277" i="72"/>
  <c r="X260" i="72"/>
  <c r="X243" i="72"/>
  <c r="X226" i="72"/>
  <c r="X209" i="72"/>
  <c r="X192" i="72"/>
  <c r="X175" i="72"/>
  <c r="X158" i="72"/>
  <c r="X141" i="72"/>
  <c r="X124" i="72"/>
  <c r="X107" i="72"/>
  <c r="X90" i="72"/>
  <c r="X73" i="72"/>
  <c r="X56" i="72"/>
  <c r="X39" i="72"/>
  <c r="X22" i="72"/>
  <c r="X5" i="72"/>
  <c r="N1263" i="72"/>
  <c r="N1246" i="72"/>
  <c r="N1229" i="72"/>
  <c r="N1212" i="72"/>
  <c r="N1195" i="72"/>
  <c r="N1178" i="72"/>
  <c r="N1161" i="72"/>
  <c r="N1144" i="72"/>
  <c r="N1127" i="72"/>
  <c r="N1110" i="72"/>
  <c r="N1093" i="72"/>
  <c r="N1076" i="72"/>
  <c r="N1059" i="72"/>
  <c r="N1042" i="72"/>
  <c r="N1025" i="72"/>
  <c r="N1008" i="72"/>
  <c r="N991" i="72"/>
  <c r="N974" i="72"/>
  <c r="N957" i="72"/>
  <c r="N940" i="72"/>
  <c r="N923" i="72"/>
  <c r="N906" i="72"/>
  <c r="N889" i="72"/>
  <c r="N872" i="72"/>
  <c r="N855" i="72"/>
  <c r="N838" i="72"/>
  <c r="N821" i="72"/>
  <c r="N804" i="72"/>
  <c r="N787" i="72"/>
  <c r="N770" i="72"/>
  <c r="N753" i="72"/>
  <c r="N736" i="72"/>
  <c r="N719" i="72"/>
  <c r="N702" i="72"/>
  <c r="N685" i="72"/>
  <c r="N668" i="72"/>
  <c r="N651" i="72"/>
  <c r="N634" i="72"/>
  <c r="N617" i="72"/>
  <c r="N600" i="72"/>
  <c r="N583" i="72"/>
  <c r="N566" i="72"/>
  <c r="N549" i="72"/>
  <c r="N532" i="72"/>
  <c r="N515" i="72"/>
  <c r="N498" i="72"/>
  <c r="N481" i="72"/>
  <c r="N464" i="72"/>
  <c r="N447" i="72"/>
  <c r="N430" i="72"/>
  <c r="N413" i="72"/>
  <c r="N396" i="72"/>
  <c r="N379" i="72"/>
  <c r="N362" i="72"/>
  <c r="N345" i="72"/>
  <c r="N328" i="72"/>
  <c r="N311" i="72"/>
  <c r="N294" i="72"/>
  <c r="N277" i="72"/>
  <c r="N260" i="72"/>
  <c r="N243" i="72"/>
  <c r="N226" i="72"/>
  <c r="N209" i="72"/>
  <c r="N192" i="72"/>
  <c r="N175" i="72"/>
  <c r="N158" i="72"/>
  <c r="N141" i="72"/>
  <c r="N124" i="72"/>
  <c r="N107" i="72"/>
  <c r="N90" i="72"/>
  <c r="N73" i="72"/>
  <c r="N56" i="72"/>
  <c r="N39" i="72"/>
  <c r="N22" i="72"/>
  <c r="N5" i="72"/>
  <c r="D1263" i="72"/>
  <c r="D1246" i="72"/>
  <c r="D1229" i="72"/>
  <c r="D1212" i="72"/>
  <c r="D1195" i="72"/>
  <c r="D1178" i="72"/>
  <c r="D1161" i="72"/>
  <c r="D1144" i="72"/>
  <c r="D1127" i="72"/>
  <c r="D1110" i="72"/>
  <c r="D1093" i="72"/>
  <c r="D1076" i="72"/>
  <c r="D1059" i="72"/>
  <c r="D1042" i="72"/>
  <c r="D1025" i="72"/>
  <c r="D1008" i="72"/>
  <c r="D991" i="72"/>
  <c r="D974" i="72"/>
  <c r="D957" i="72"/>
  <c r="D940" i="72"/>
  <c r="D923" i="72"/>
  <c r="D906" i="72"/>
  <c r="D889" i="72"/>
  <c r="D872" i="72"/>
  <c r="D855" i="72"/>
  <c r="D838" i="72"/>
  <c r="D821" i="72"/>
  <c r="D804" i="72"/>
  <c r="D787" i="72"/>
  <c r="D770" i="72"/>
  <c r="D753" i="72"/>
  <c r="D736" i="72"/>
  <c r="D719" i="72"/>
  <c r="D702" i="72"/>
  <c r="D685" i="72"/>
  <c r="D668" i="72"/>
  <c r="D651" i="72"/>
  <c r="D634" i="72"/>
  <c r="D617" i="72"/>
  <c r="D600" i="72"/>
  <c r="D583" i="72"/>
  <c r="D566" i="72"/>
  <c r="D549" i="72"/>
  <c r="D532" i="72"/>
  <c r="D515" i="72"/>
  <c r="D498" i="72"/>
  <c r="D481" i="72"/>
  <c r="D464" i="72"/>
  <c r="D447" i="72"/>
  <c r="D430" i="72"/>
  <c r="D413" i="72"/>
  <c r="D396" i="72"/>
  <c r="D379" i="72"/>
  <c r="D362" i="72"/>
  <c r="D345" i="72"/>
  <c r="D328" i="72"/>
  <c r="D311" i="72"/>
  <c r="D294" i="72"/>
  <c r="D277" i="72"/>
  <c r="D260" i="72"/>
  <c r="D243" i="72"/>
  <c r="D226" i="72"/>
  <c r="D209" i="72"/>
  <c r="D192" i="72"/>
  <c r="D175" i="72"/>
  <c r="D158" i="72"/>
  <c r="D141" i="72"/>
  <c r="D124" i="72"/>
  <c r="D107" i="72"/>
  <c r="D90" i="72"/>
  <c r="D73" i="72"/>
  <c r="D56" i="72"/>
  <c r="D39" i="72"/>
  <c r="D22" i="72"/>
  <c r="D5" i="72"/>
  <c r="BV22" i="72"/>
  <c r="BV39" i="72"/>
  <c r="BV56" i="72"/>
  <c r="BV73" i="72"/>
  <c r="BV90" i="72"/>
  <c r="BV107" i="72"/>
  <c r="BV124" i="72"/>
  <c r="BV141" i="72"/>
  <c r="BV158" i="72"/>
  <c r="BV175" i="72"/>
  <c r="BV192" i="72"/>
  <c r="BV209" i="72"/>
  <c r="BV226" i="72"/>
  <c r="BV243" i="72"/>
  <c r="BV260" i="72"/>
  <c r="BV277" i="72"/>
  <c r="BV294" i="72"/>
  <c r="BV311" i="72"/>
  <c r="BV328" i="72"/>
  <c r="BV345" i="72"/>
  <c r="BV362" i="72"/>
  <c r="BV379" i="72"/>
  <c r="BV396" i="72"/>
  <c r="BV413" i="72"/>
  <c r="BV430" i="72"/>
  <c r="BV447" i="72"/>
  <c r="BV464" i="72"/>
  <c r="BV481" i="72"/>
  <c r="BV498" i="72"/>
  <c r="BV515" i="72"/>
  <c r="BV532" i="72"/>
  <c r="BV549" i="72"/>
  <c r="BV566" i="72"/>
  <c r="BV583" i="72"/>
  <c r="BV600" i="72"/>
  <c r="BV617" i="72"/>
  <c r="BV634" i="72"/>
  <c r="BV651" i="72"/>
  <c r="BV668" i="72"/>
  <c r="BV685" i="72"/>
  <c r="BV702" i="72"/>
  <c r="BV719" i="72"/>
  <c r="BV736" i="72"/>
  <c r="BV753" i="72"/>
  <c r="BV770" i="72"/>
  <c r="BV787" i="72"/>
  <c r="BV804" i="72"/>
  <c r="BV821" i="72"/>
  <c r="BV838" i="72"/>
  <c r="BV855" i="72"/>
  <c r="BV872" i="72"/>
  <c r="BV889" i="72"/>
  <c r="BV906" i="72"/>
  <c r="BV923" i="72"/>
  <c r="BV940" i="72"/>
  <c r="BV957" i="72"/>
  <c r="BV974" i="72"/>
  <c r="BV991" i="72"/>
  <c r="BV1008" i="72"/>
  <c r="BV1025" i="72"/>
  <c r="BV1042" i="72"/>
  <c r="BV1059" i="72"/>
  <c r="BV1076" i="72"/>
  <c r="BV1093" i="72"/>
  <c r="BV1110" i="72"/>
  <c r="BV1127" i="72"/>
  <c r="BV1144" i="72"/>
  <c r="BV1161" i="72"/>
  <c r="BV1178" i="72"/>
  <c r="BV1195" i="72"/>
  <c r="BV1212" i="72"/>
  <c r="BV1229" i="72"/>
  <c r="BV1246" i="72"/>
  <c r="BV1263" i="72"/>
  <c r="BV5" i="72"/>
  <c r="D3" i="67"/>
  <c r="BL141" i="43" l="1"/>
  <c r="BL124" i="43"/>
  <c r="BL107" i="43"/>
  <c r="BL90" i="43"/>
  <c r="BL73" i="43"/>
  <c r="BL56" i="43"/>
  <c r="BL39" i="43"/>
  <c r="BL22" i="43"/>
  <c r="BL5" i="43"/>
  <c r="BB141" i="43"/>
  <c r="BB124" i="43"/>
  <c r="BB107" i="43"/>
  <c r="BB90" i="43"/>
  <c r="BB73" i="43"/>
  <c r="BB56" i="43"/>
  <c r="BB39" i="43"/>
  <c r="BB22" i="43"/>
  <c r="BB5" i="43"/>
  <c r="AR141" i="43"/>
  <c r="AR124" i="43"/>
  <c r="AR107" i="43"/>
  <c r="AR90" i="43"/>
  <c r="AR73" i="43"/>
  <c r="AR56" i="43"/>
  <c r="AR39" i="43"/>
  <c r="AR22" i="43"/>
  <c r="AR5" i="43"/>
  <c r="AH141" i="43"/>
  <c r="AH124" i="43"/>
  <c r="AH107" i="43"/>
  <c r="AH90" i="43"/>
  <c r="AH73" i="43"/>
  <c r="AH56" i="43"/>
  <c r="AH39" i="43"/>
  <c r="AH22" i="43"/>
  <c r="AH5" i="43"/>
  <c r="X141" i="43"/>
  <c r="X124" i="43"/>
  <c r="X107" i="43"/>
  <c r="X90" i="43"/>
  <c r="X73" i="43"/>
  <c r="X56" i="43"/>
  <c r="X39" i="43"/>
  <c r="X22" i="43"/>
  <c r="X5" i="43"/>
  <c r="N141" i="43"/>
  <c r="N124" i="43"/>
  <c r="N107" i="43"/>
  <c r="N90" i="43"/>
  <c r="N73" i="43"/>
  <c r="N56" i="43"/>
  <c r="N39" i="43"/>
  <c r="N22" i="43"/>
  <c r="N5" i="43"/>
  <c r="D39" i="43"/>
  <c r="D141" i="43"/>
  <c r="D124" i="43"/>
  <c r="D107" i="43"/>
  <c r="D90" i="43"/>
  <c r="D73" i="43"/>
  <c r="D56" i="43"/>
  <c r="D22" i="43"/>
  <c r="D5" i="43"/>
  <c r="BV73" i="43" l="1"/>
  <c r="BV141" i="43"/>
  <c r="BV124" i="43"/>
  <c r="BV22" i="43"/>
  <c r="BV56" i="43"/>
  <c r="BV5" i="43"/>
  <c r="BV107" i="43"/>
  <c r="BV90" i="43"/>
  <c r="BV39" i="43"/>
  <c r="BS1262" i="72" l="1"/>
  <c r="BT1261" i="72"/>
  <c r="BS1261" i="72"/>
  <c r="BT1260" i="72"/>
  <c r="BS1260" i="72"/>
  <c r="BT1259" i="72"/>
  <c r="BS1259" i="72"/>
  <c r="BT1258" i="72"/>
  <c r="BS1258" i="72"/>
  <c r="BT1257" i="72"/>
  <c r="BS1257" i="72"/>
  <c r="BT1256" i="72"/>
  <c r="BS1256" i="72"/>
  <c r="BT1255" i="72"/>
  <c r="BS1255" i="72"/>
  <c r="BT1254" i="72"/>
  <c r="BS1254" i="72"/>
  <c r="BT1253" i="72"/>
  <c r="BS1253" i="72"/>
  <c r="BT1252" i="72"/>
  <c r="BS1252" i="72"/>
  <c r="BT1251" i="72"/>
  <c r="BS1251" i="72"/>
  <c r="BT1250" i="72"/>
  <c r="BS1250" i="72"/>
  <c r="BT1249" i="72"/>
  <c r="BS1249" i="72"/>
  <c r="BT1248" i="72"/>
  <c r="BS1248" i="72"/>
  <c r="BT1247" i="72"/>
  <c r="BS1247" i="72"/>
  <c r="BT1246" i="72"/>
  <c r="BS1246" i="72"/>
  <c r="BS1245" i="72"/>
  <c r="BT1244" i="72"/>
  <c r="BS1244" i="72"/>
  <c r="BT1243" i="72"/>
  <c r="BS1243" i="72"/>
  <c r="BT1242" i="72"/>
  <c r="BS1242" i="72"/>
  <c r="BT1241" i="72"/>
  <c r="BS1241" i="72"/>
  <c r="BT1240" i="72"/>
  <c r="BS1240" i="72"/>
  <c r="BT1239" i="72"/>
  <c r="BS1239" i="72"/>
  <c r="BT1238" i="72"/>
  <c r="BS1238" i="72"/>
  <c r="BT1237" i="72"/>
  <c r="BS1237" i="72"/>
  <c r="BT1236" i="72"/>
  <c r="BS1236" i="72"/>
  <c r="BT1235" i="72"/>
  <c r="BS1235" i="72"/>
  <c r="BT1234" i="72"/>
  <c r="BS1234" i="72"/>
  <c r="BT1233" i="72"/>
  <c r="BS1233" i="72"/>
  <c r="BT1232" i="72"/>
  <c r="BS1232" i="72"/>
  <c r="BT1231" i="72"/>
  <c r="BS1231" i="72"/>
  <c r="BT1230" i="72"/>
  <c r="BS1230" i="72"/>
  <c r="BT1229" i="72"/>
  <c r="BS1229" i="72"/>
  <c r="BS1228" i="72"/>
  <c r="BT1227" i="72"/>
  <c r="BS1227" i="72"/>
  <c r="BT1226" i="72"/>
  <c r="BS1226" i="72"/>
  <c r="BT1225" i="72"/>
  <c r="BS1225" i="72"/>
  <c r="BT1224" i="72"/>
  <c r="BS1224" i="72"/>
  <c r="BT1223" i="72"/>
  <c r="BS1223" i="72"/>
  <c r="BT1222" i="72"/>
  <c r="BS1222" i="72"/>
  <c r="BT1221" i="72"/>
  <c r="BS1221" i="72"/>
  <c r="BT1220" i="72"/>
  <c r="BS1220" i="72"/>
  <c r="BT1219" i="72"/>
  <c r="BS1219" i="72"/>
  <c r="BT1218" i="72"/>
  <c r="BS1218" i="72"/>
  <c r="BT1217" i="72"/>
  <c r="BS1217" i="72"/>
  <c r="BT1216" i="72"/>
  <c r="BS1216" i="72"/>
  <c r="BT1215" i="72"/>
  <c r="BS1215" i="72"/>
  <c r="BT1214" i="72"/>
  <c r="BS1214" i="72"/>
  <c r="BT1213" i="72"/>
  <c r="BS1213" i="72"/>
  <c r="BT1212" i="72"/>
  <c r="BS1212" i="72"/>
  <c r="BS1211" i="72"/>
  <c r="BT1210" i="72"/>
  <c r="BS1210" i="72"/>
  <c r="BT1209" i="72"/>
  <c r="BS1209" i="72"/>
  <c r="BT1208" i="72"/>
  <c r="BS1208" i="72"/>
  <c r="BT1207" i="72"/>
  <c r="BS1207" i="72"/>
  <c r="BT1206" i="72"/>
  <c r="BS1206" i="72"/>
  <c r="BT1205" i="72"/>
  <c r="BS1205" i="72"/>
  <c r="BT1204" i="72"/>
  <c r="BS1204" i="72"/>
  <c r="BT1203" i="72"/>
  <c r="BS1203" i="72"/>
  <c r="BT1202" i="72"/>
  <c r="BS1202" i="72"/>
  <c r="BT1201" i="72"/>
  <c r="BS1201" i="72"/>
  <c r="BT1200" i="72"/>
  <c r="BS1200" i="72"/>
  <c r="BT1199" i="72"/>
  <c r="BS1199" i="72"/>
  <c r="BT1198" i="72"/>
  <c r="BS1198" i="72"/>
  <c r="BT1197" i="72"/>
  <c r="BS1197" i="72"/>
  <c r="BT1196" i="72"/>
  <c r="BS1196" i="72"/>
  <c r="BT1195" i="72"/>
  <c r="BS1195" i="72"/>
  <c r="BS1194" i="72"/>
  <c r="BT1193" i="72"/>
  <c r="BS1193" i="72"/>
  <c r="BT1192" i="72"/>
  <c r="BS1192" i="72"/>
  <c r="BT1191" i="72"/>
  <c r="BS1191" i="72"/>
  <c r="BT1190" i="72"/>
  <c r="BS1190" i="72"/>
  <c r="BT1189" i="72"/>
  <c r="BS1189" i="72"/>
  <c r="BT1188" i="72"/>
  <c r="BS1188" i="72"/>
  <c r="BT1187" i="72"/>
  <c r="BS1187" i="72"/>
  <c r="BT1186" i="72"/>
  <c r="BS1186" i="72"/>
  <c r="BT1185" i="72"/>
  <c r="BS1185" i="72"/>
  <c r="BT1184" i="72"/>
  <c r="BS1184" i="72"/>
  <c r="BT1183" i="72"/>
  <c r="BS1183" i="72"/>
  <c r="BT1182" i="72"/>
  <c r="BS1182" i="72"/>
  <c r="BT1181" i="72"/>
  <c r="BS1181" i="72"/>
  <c r="BT1180" i="72"/>
  <c r="BS1180" i="72"/>
  <c r="BT1179" i="72"/>
  <c r="BS1179" i="72"/>
  <c r="BT1178" i="72"/>
  <c r="BS1178" i="72"/>
  <c r="BS1177" i="72"/>
  <c r="BT1176" i="72"/>
  <c r="BS1176" i="72"/>
  <c r="BT1175" i="72"/>
  <c r="BS1175" i="72"/>
  <c r="BT1174" i="72"/>
  <c r="BS1174" i="72"/>
  <c r="BT1173" i="72"/>
  <c r="BS1173" i="72"/>
  <c r="BT1172" i="72"/>
  <c r="BS1172" i="72"/>
  <c r="BT1171" i="72"/>
  <c r="BS1171" i="72"/>
  <c r="BT1170" i="72"/>
  <c r="BS1170" i="72"/>
  <c r="BT1169" i="72"/>
  <c r="BS1169" i="72"/>
  <c r="BT1168" i="72"/>
  <c r="BS1168" i="72"/>
  <c r="BT1167" i="72"/>
  <c r="BS1167" i="72"/>
  <c r="BT1166" i="72"/>
  <c r="BS1166" i="72"/>
  <c r="BT1165" i="72"/>
  <c r="BS1165" i="72"/>
  <c r="BT1164" i="72"/>
  <c r="BS1164" i="72"/>
  <c r="BT1163" i="72"/>
  <c r="BS1163" i="72"/>
  <c r="BT1162" i="72"/>
  <c r="BS1162" i="72"/>
  <c r="BT1161" i="72"/>
  <c r="BS1161" i="72"/>
  <c r="BS1160" i="72"/>
  <c r="BT1159" i="72"/>
  <c r="BS1159" i="72"/>
  <c r="BT1158" i="72"/>
  <c r="BS1158" i="72"/>
  <c r="BT1157" i="72"/>
  <c r="BS1157" i="72"/>
  <c r="BT1156" i="72"/>
  <c r="BS1156" i="72"/>
  <c r="BT1155" i="72"/>
  <c r="BS1155" i="72"/>
  <c r="BT1154" i="72"/>
  <c r="BS1154" i="72"/>
  <c r="BT1153" i="72"/>
  <c r="BS1153" i="72"/>
  <c r="BT1152" i="72"/>
  <c r="BS1152" i="72"/>
  <c r="BT1151" i="72"/>
  <c r="BS1151" i="72"/>
  <c r="BT1150" i="72"/>
  <c r="BS1150" i="72"/>
  <c r="BT1149" i="72"/>
  <c r="BS1149" i="72"/>
  <c r="BT1148" i="72"/>
  <c r="BS1148" i="72"/>
  <c r="BT1147" i="72"/>
  <c r="BS1147" i="72"/>
  <c r="BT1146" i="72"/>
  <c r="BS1146" i="72"/>
  <c r="BT1145" i="72"/>
  <c r="BS1145" i="72"/>
  <c r="BT1144" i="72"/>
  <c r="BS1144" i="72"/>
  <c r="BS1143" i="72"/>
  <c r="BT1142" i="72"/>
  <c r="BS1142" i="72"/>
  <c r="BT1141" i="72"/>
  <c r="BS1141" i="72"/>
  <c r="BT1140" i="72"/>
  <c r="BS1140" i="72"/>
  <c r="BT1139" i="72"/>
  <c r="BS1139" i="72"/>
  <c r="BT1138" i="72"/>
  <c r="BS1138" i="72"/>
  <c r="BT1137" i="72"/>
  <c r="BS1137" i="72"/>
  <c r="BT1136" i="72"/>
  <c r="BS1136" i="72"/>
  <c r="BT1135" i="72"/>
  <c r="BS1135" i="72"/>
  <c r="BT1134" i="72"/>
  <c r="BS1134" i="72"/>
  <c r="BT1133" i="72"/>
  <c r="BS1133" i="72"/>
  <c r="BT1132" i="72"/>
  <c r="BS1132" i="72"/>
  <c r="BT1131" i="72"/>
  <c r="BS1131" i="72"/>
  <c r="BT1130" i="72"/>
  <c r="BS1130" i="72"/>
  <c r="BT1129" i="72"/>
  <c r="BS1129" i="72"/>
  <c r="BT1128" i="72"/>
  <c r="BS1128" i="72"/>
  <c r="BT1127" i="72"/>
  <c r="BS1127" i="72"/>
  <c r="BS1126" i="72"/>
  <c r="BT1125" i="72"/>
  <c r="BS1125" i="72"/>
  <c r="BT1124" i="72"/>
  <c r="BS1124" i="72"/>
  <c r="BT1123" i="72"/>
  <c r="BS1123" i="72"/>
  <c r="BT1122" i="72"/>
  <c r="BS1122" i="72"/>
  <c r="BT1121" i="72"/>
  <c r="BS1121" i="72"/>
  <c r="BT1120" i="72"/>
  <c r="BS1120" i="72"/>
  <c r="BT1119" i="72"/>
  <c r="BS1119" i="72"/>
  <c r="BT1118" i="72"/>
  <c r="BS1118" i="72"/>
  <c r="BT1117" i="72"/>
  <c r="BS1117" i="72"/>
  <c r="BT1116" i="72"/>
  <c r="BS1116" i="72"/>
  <c r="BT1115" i="72"/>
  <c r="BS1115" i="72"/>
  <c r="BT1114" i="72"/>
  <c r="BS1114" i="72"/>
  <c r="BT1113" i="72"/>
  <c r="BS1113" i="72"/>
  <c r="BT1112" i="72"/>
  <c r="BS1112" i="72"/>
  <c r="BT1111" i="72"/>
  <c r="BS1111" i="72"/>
  <c r="BT1110" i="72"/>
  <c r="BS1110" i="72"/>
  <c r="BS1109" i="72"/>
  <c r="BT1108" i="72"/>
  <c r="BS1108" i="72"/>
  <c r="BT1107" i="72"/>
  <c r="BS1107" i="72"/>
  <c r="BT1106" i="72"/>
  <c r="BS1106" i="72"/>
  <c r="BT1105" i="72"/>
  <c r="BS1105" i="72"/>
  <c r="BT1104" i="72"/>
  <c r="BS1104" i="72"/>
  <c r="BT1103" i="72"/>
  <c r="BS1103" i="72"/>
  <c r="BT1102" i="72"/>
  <c r="BS1102" i="72"/>
  <c r="BT1101" i="72"/>
  <c r="BS1101" i="72"/>
  <c r="BT1100" i="72"/>
  <c r="BS1100" i="72"/>
  <c r="BT1099" i="72"/>
  <c r="BS1099" i="72"/>
  <c r="BT1098" i="72"/>
  <c r="BS1098" i="72"/>
  <c r="BT1097" i="72"/>
  <c r="BS1097" i="72"/>
  <c r="BT1096" i="72"/>
  <c r="BS1096" i="72"/>
  <c r="BT1095" i="72"/>
  <c r="BS1095" i="72"/>
  <c r="BT1094" i="72"/>
  <c r="BS1094" i="72"/>
  <c r="BT1093" i="72"/>
  <c r="BS1093" i="72"/>
  <c r="BS1092" i="72"/>
  <c r="BT1091" i="72"/>
  <c r="BS1091" i="72"/>
  <c r="BT1090" i="72"/>
  <c r="BS1090" i="72"/>
  <c r="BT1089" i="72"/>
  <c r="BS1089" i="72"/>
  <c r="BT1088" i="72"/>
  <c r="BS1088" i="72"/>
  <c r="BT1087" i="72"/>
  <c r="BS1087" i="72"/>
  <c r="BT1086" i="72"/>
  <c r="BS1086" i="72"/>
  <c r="BT1085" i="72"/>
  <c r="BS1085" i="72"/>
  <c r="BT1084" i="72"/>
  <c r="BS1084" i="72"/>
  <c r="BT1083" i="72"/>
  <c r="BS1083" i="72"/>
  <c r="BT1082" i="72"/>
  <c r="BS1082" i="72"/>
  <c r="BT1081" i="72"/>
  <c r="BS1081" i="72"/>
  <c r="BT1080" i="72"/>
  <c r="BS1080" i="72"/>
  <c r="BT1079" i="72"/>
  <c r="BS1079" i="72"/>
  <c r="BT1078" i="72"/>
  <c r="BS1078" i="72"/>
  <c r="BT1077" i="72"/>
  <c r="BS1077" i="72"/>
  <c r="BT1076" i="72"/>
  <c r="BS1076" i="72"/>
  <c r="BS1075" i="72"/>
  <c r="BT1074" i="72"/>
  <c r="BS1074" i="72"/>
  <c r="BT1073" i="72"/>
  <c r="BS1073" i="72"/>
  <c r="BT1072" i="72"/>
  <c r="BS1072" i="72"/>
  <c r="BT1071" i="72"/>
  <c r="BS1071" i="72"/>
  <c r="BT1070" i="72"/>
  <c r="BS1070" i="72"/>
  <c r="BT1069" i="72"/>
  <c r="BS1069" i="72"/>
  <c r="BT1068" i="72"/>
  <c r="BS1068" i="72"/>
  <c r="BT1067" i="72"/>
  <c r="BS1067" i="72"/>
  <c r="BT1066" i="72"/>
  <c r="BS1066" i="72"/>
  <c r="BT1065" i="72"/>
  <c r="BS1065" i="72"/>
  <c r="BT1064" i="72"/>
  <c r="BS1064" i="72"/>
  <c r="BT1063" i="72"/>
  <c r="BS1063" i="72"/>
  <c r="BT1062" i="72"/>
  <c r="BS1062" i="72"/>
  <c r="BT1061" i="72"/>
  <c r="BS1061" i="72"/>
  <c r="BT1060" i="72"/>
  <c r="BS1060" i="72"/>
  <c r="BT1059" i="72"/>
  <c r="BS1059" i="72"/>
  <c r="BS1058" i="72"/>
  <c r="BT1057" i="72"/>
  <c r="BS1057" i="72"/>
  <c r="BT1056" i="72"/>
  <c r="BS1056" i="72"/>
  <c r="BT1055" i="72"/>
  <c r="BS1055" i="72"/>
  <c r="BT1054" i="72"/>
  <c r="BS1054" i="72"/>
  <c r="BT1053" i="72"/>
  <c r="BS1053" i="72"/>
  <c r="BT1052" i="72"/>
  <c r="BS1052" i="72"/>
  <c r="BT1051" i="72"/>
  <c r="BS1051" i="72"/>
  <c r="BT1050" i="72"/>
  <c r="BS1050" i="72"/>
  <c r="BT1049" i="72"/>
  <c r="BS1049" i="72"/>
  <c r="BT1048" i="72"/>
  <c r="BS1048" i="72"/>
  <c r="BT1047" i="72"/>
  <c r="BS1047" i="72"/>
  <c r="BT1046" i="72"/>
  <c r="BS1046" i="72"/>
  <c r="BT1045" i="72"/>
  <c r="BS1045" i="72"/>
  <c r="BT1044" i="72"/>
  <c r="BS1044" i="72"/>
  <c r="BT1043" i="72"/>
  <c r="BS1043" i="72"/>
  <c r="BT1042" i="72"/>
  <c r="BS1042" i="72"/>
  <c r="BS1041" i="72"/>
  <c r="BT1040" i="72"/>
  <c r="BS1040" i="72"/>
  <c r="BT1039" i="72"/>
  <c r="BS1039" i="72"/>
  <c r="BT1038" i="72"/>
  <c r="BS1038" i="72"/>
  <c r="BT1037" i="72"/>
  <c r="BS1037" i="72"/>
  <c r="BT1036" i="72"/>
  <c r="BS1036" i="72"/>
  <c r="BT1035" i="72"/>
  <c r="BS1035" i="72"/>
  <c r="BT1034" i="72"/>
  <c r="BS1034" i="72"/>
  <c r="BT1033" i="72"/>
  <c r="BS1033" i="72"/>
  <c r="BT1032" i="72"/>
  <c r="BS1032" i="72"/>
  <c r="BT1031" i="72"/>
  <c r="BS1031" i="72"/>
  <c r="BT1030" i="72"/>
  <c r="BS1030" i="72"/>
  <c r="BT1029" i="72"/>
  <c r="BS1029" i="72"/>
  <c r="BT1028" i="72"/>
  <c r="BS1028" i="72"/>
  <c r="BT1027" i="72"/>
  <c r="BS1027" i="72"/>
  <c r="BT1026" i="72"/>
  <c r="BS1026" i="72"/>
  <c r="BT1025" i="72"/>
  <c r="BS1025" i="72"/>
  <c r="BS1024" i="72"/>
  <c r="BT1023" i="72"/>
  <c r="BS1023" i="72"/>
  <c r="BT1022" i="72"/>
  <c r="BS1022" i="72"/>
  <c r="BT1021" i="72"/>
  <c r="BS1021" i="72"/>
  <c r="BT1020" i="72"/>
  <c r="BS1020" i="72"/>
  <c r="BT1019" i="72"/>
  <c r="BS1019" i="72"/>
  <c r="BT1018" i="72"/>
  <c r="BS1018" i="72"/>
  <c r="BT1017" i="72"/>
  <c r="BS1017" i="72"/>
  <c r="BT1016" i="72"/>
  <c r="BS1016" i="72"/>
  <c r="BT1015" i="72"/>
  <c r="BS1015" i="72"/>
  <c r="BT1014" i="72"/>
  <c r="BS1014" i="72"/>
  <c r="BT1013" i="72"/>
  <c r="BS1013" i="72"/>
  <c r="BT1012" i="72"/>
  <c r="BS1012" i="72"/>
  <c r="BT1011" i="72"/>
  <c r="BS1011" i="72"/>
  <c r="BT1010" i="72"/>
  <c r="BS1010" i="72"/>
  <c r="BT1009" i="72"/>
  <c r="BS1009" i="72"/>
  <c r="BT1008" i="72"/>
  <c r="BS1008" i="72"/>
  <c r="BS1007" i="72"/>
  <c r="BT1006" i="72"/>
  <c r="BS1006" i="72"/>
  <c r="BT1005" i="72"/>
  <c r="BS1005" i="72"/>
  <c r="BT1004" i="72"/>
  <c r="BS1004" i="72"/>
  <c r="BT1003" i="72"/>
  <c r="BS1003" i="72"/>
  <c r="BT1002" i="72"/>
  <c r="BS1002" i="72"/>
  <c r="BT1001" i="72"/>
  <c r="BS1001" i="72"/>
  <c r="BT1000" i="72"/>
  <c r="BS1000" i="72"/>
  <c r="BT999" i="72"/>
  <c r="BS999" i="72"/>
  <c r="BT998" i="72"/>
  <c r="BS998" i="72"/>
  <c r="BT997" i="72"/>
  <c r="BS997" i="72"/>
  <c r="BT996" i="72"/>
  <c r="BS996" i="72"/>
  <c r="BT995" i="72"/>
  <c r="BS995" i="72"/>
  <c r="BT994" i="72"/>
  <c r="BS994" i="72"/>
  <c r="BT993" i="72"/>
  <c r="BS993" i="72"/>
  <c r="BT992" i="72"/>
  <c r="BS992" i="72"/>
  <c r="BT991" i="72"/>
  <c r="BS991" i="72"/>
  <c r="BS990" i="72"/>
  <c r="BT989" i="72"/>
  <c r="BS989" i="72"/>
  <c r="BT988" i="72"/>
  <c r="BS988" i="72"/>
  <c r="BT987" i="72"/>
  <c r="BS987" i="72"/>
  <c r="BT986" i="72"/>
  <c r="BS986" i="72"/>
  <c r="BT985" i="72"/>
  <c r="BS985" i="72"/>
  <c r="BT984" i="72"/>
  <c r="BS984" i="72"/>
  <c r="BT983" i="72"/>
  <c r="BS983" i="72"/>
  <c r="BT982" i="72"/>
  <c r="BS982" i="72"/>
  <c r="BT981" i="72"/>
  <c r="BS981" i="72"/>
  <c r="BT980" i="72"/>
  <c r="BS980" i="72"/>
  <c r="BT979" i="72"/>
  <c r="BS979" i="72"/>
  <c r="BT978" i="72"/>
  <c r="BS978" i="72"/>
  <c r="BT977" i="72"/>
  <c r="BS977" i="72"/>
  <c r="BT976" i="72"/>
  <c r="BS976" i="72"/>
  <c r="BT975" i="72"/>
  <c r="BS975" i="72"/>
  <c r="BT974" i="72"/>
  <c r="BS974" i="72"/>
  <c r="BS973" i="72"/>
  <c r="BT972" i="72"/>
  <c r="BS972" i="72"/>
  <c r="BT971" i="72"/>
  <c r="BS971" i="72"/>
  <c r="BT970" i="72"/>
  <c r="BS970" i="72"/>
  <c r="BT969" i="72"/>
  <c r="BS969" i="72"/>
  <c r="BT968" i="72"/>
  <c r="BS968" i="72"/>
  <c r="BT967" i="72"/>
  <c r="BS967" i="72"/>
  <c r="BT966" i="72"/>
  <c r="BS966" i="72"/>
  <c r="BT965" i="72"/>
  <c r="BS965" i="72"/>
  <c r="BT964" i="72"/>
  <c r="BS964" i="72"/>
  <c r="BT963" i="72"/>
  <c r="BS963" i="72"/>
  <c r="BT962" i="72"/>
  <c r="BS962" i="72"/>
  <c r="BT961" i="72"/>
  <c r="BS961" i="72"/>
  <c r="BT960" i="72"/>
  <c r="BS960" i="72"/>
  <c r="BT959" i="72"/>
  <c r="BS959" i="72"/>
  <c r="BT958" i="72"/>
  <c r="BS958" i="72"/>
  <c r="BT957" i="72"/>
  <c r="BS957" i="72"/>
  <c r="BS956" i="72"/>
  <c r="BT955" i="72"/>
  <c r="BS955" i="72"/>
  <c r="BT954" i="72"/>
  <c r="BS954" i="72"/>
  <c r="BT953" i="72"/>
  <c r="BS953" i="72"/>
  <c r="BT952" i="72"/>
  <c r="BS952" i="72"/>
  <c r="BT951" i="72"/>
  <c r="BS951" i="72"/>
  <c r="BT950" i="72"/>
  <c r="BS950" i="72"/>
  <c r="BT949" i="72"/>
  <c r="BS949" i="72"/>
  <c r="BT948" i="72"/>
  <c r="BS948" i="72"/>
  <c r="BT947" i="72"/>
  <c r="BS947" i="72"/>
  <c r="BT946" i="72"/>
  <c r="BS946" i="72"/>
  <c r="BT945" i="72"/>
  <c r="BS945" i="72"/>
  <c r="BT944" i="72"/>
  <c r="BS944" i="72"/>
  <c r="BT943" i="72"/>
  <c r="BS943" i="72"/>
  <c r="BT942" i="72"/>
  <c r="BS942" i="72"/>
  <c r="BT941" i="72"/>
  <c r="BS941" i="72"/>
  <c r="BT940" i="72"/>
  <c r="BS940" i="72"/>
  <c r="BS939" i="72"/>
  <c r="BT938" i="72"/>
  <c r="BS938" i="72"/>
  <c r="BT937" i="72"/>
  <c r="BS937" i="72"/>
  <c r="BT936" i="72"/>
  <c r="BS936" i="72"/>
  <c r="BT935" i="72"/>
  <c r="BS935" i="72"/>
  <c r="BT934" i="72"/>
  <c r="BS934" i="72"/>
  <c r="BT933" i="72"/>
  <c r="BS933" i="72"/>
  <c r="BT932" i="72"/>
  <c r="BS932" i="72"/>
  <c r="BT931" i="72"/>
  <c r="BS931" i="72"/>
  <c r="BT930" i="72"/>
  <c r="BS930" i="72"/>
  <c r="BT929" i="72"/>
  <c r="BS929" i="72"/>
  <c r="BT928" i="72"/>
  <c r="BS928" i="72"/>
  <c r="BT927" i="72"/>
  <c r="BS927" i="72"/>
  <c r="BT926" i="72"/>
  <c r="BS926" i="72"/>
  <c r="BT925" i="72"/>
  <c r="BS925" i="72"/>
  <c r="BT924" i="72"/>
  <c r="BS924" i="72"/>
  <c r="BT923" i="72"/>
  <c r="BS923" i="72"/>
  <c r="BS922" i="72"/>
  <c r="BT921" i="72"/>
  <c r="BS921" i="72"/>
  <c r="BT920" i="72"/>
  <c r="BS920" i="72"/>
  <c r="BT919" i="72"/>
  <c r="BS919" i="72"/>
  <c r="BT918" i="72"/>
  <c r="BS918" i="72"/>
  <c r="BT917" i="72"/>
  <c r="BS917" i="72"/>
  <c r="BT916" i="72"/>
  <c r="BS916" i="72"/>
  <c r="BT915" i="72"/>
  <c r="BS915" i="72"/>
  <c r="BT914" i="72"/>
  <c r="BS914" i="72"/>
  <c r="BT913" i="72"/>
  <c r="BS913" i="72"/>
  <c r="BT912" i="72"/>
  <c r="BS912" i="72"/>
  <c r="BT911" i="72"/>
  <c r="BS911" i="72"/>
  <c r="BT910" i="72"/>
  <c r="BS910" i="72"/>
  <c r="BT909" i="72"/>
  <c r="BS909" i="72"/>
  <c r="BT908" i="72"/>
  <c r="BS908" i="72"/>
  <c r="BT907" i="72"/>
  <c r="BS907" i="72"/>
  <c r="BT906" i="72"/>
  <c r="BS906" i="72"/>
  <c r="BS905" i="72"/>
  <c r="BT904" i="72"/>
  <c r="BS904" i="72"/>
  <c r="BT903" i="72"/>
  <c r="BS903" i="72"/>
  <c r="BT902" i="72"/>
  <c r="BS902" i="72"/>
  <c r="BT901" i="72"/>
  <c r="BS901" i="72"/>
  <c r="BT900" i="72"/>
  <c r="BS900" i="72"/>
  <c r="BT899" i="72"/>
  <c r="BS899" i="72"/>
  <c r="BT898" i="72"/>
  <c r="BS898" i="72"/>
  <c r="BT897" i="72"/>
  <c r="BS897" i="72"/>
  <c r="BT896" i="72"/>
  <c r="BS896" i="72"/>
  <c r="BT895" i="72"/>
  <c r="BS895" i="72"/>
  <c r="BT894" i="72"/>
  <c r="BS894" i="72"/>
  <c r="BT893" i="72"/>
  <c r="BS893" i="72"/>
  <c r="BT892" i="72"/>
  <c r="BS892" i="72"/>
  <c r="BT891" i="72"/>
  <c r="BS891" i="72"/>
  <c r="BT890" i="72"/>
  <c r="BS890" i="72"/>
  <c r="BT889" i="72"/>
  <c r="BS889" i="72"/>
  <c r="BS888" i="72"/>
  <c r="BT887" i="72"/>
  <c r="BS887" i="72"/>
  <c r="BT886" i="72"/>
  <c r="BS886" i="72"/>
  <c r="BT885" i="72"/>
  <c r="BS885" i="72"/>
  <c r="BT884" i="72"/>
  <c r="BS884" i="72"/>
  <c r="BT883" i="72"/>
  <c r="BS883" i="72"/>
  <c r="BT882" i="72"/>
  <c r="BS882" i="72"/>
  <c r="BT881" i="72"/>
  <c r="BS881" i="72"/>
  <c r="BT880" i="72"/>
  <c r="BS880" i="72"/>
  <c r="BT879" i="72"/>
  <c r="BS879" i="72"/>
  <c r="BT878" i="72"/>
  <c r="BS878" i="72"/>
  <c r="BT877" i="72"/>
  <c r="BS877" i="72"/>
  <c r="BT876" i="72"/>
  <c r="BS876" i="72"/>
  <c r="BT875" i="72"/>
  <c r="BS875" i="72"/>
  <c r="BT874" i="72"/>
  <c r="BS874" i="72"/>
  <c r="BT873" i="72"/>
  <c r="BS873" i="72"/>
  <c r="BT872" i="72"/>
  <c r="BS872" i="72"/>
  <c r="BS871" i="72"/>
  <c r="BT870" i="72"/>
  <c r="BS870" i="72"/>
  <c r="BT869" i="72"/>
  <c r="BS869" i="72"/>
  <c r="BT868" i="72"/>
  <c r="BS868" i="72"/>
  <c r="BT867" i="72"/>
  <c r="BS867" i="72"/>
  <c r="BT866" i="72"/>
  <c r="BS866" i="72"/>
  <c r="BT865" i="72"/>
  <c r="BS865" i="72"/>
  <c r="BT864" i="72"/>
  <c r="BS864" i="72"/>
  <c r="BT863" i="72"/>
  <c r="BS863" i="72"/>
  <c r="BT862" i="72"/>
  <c r="BS862" i="72"/>
  <c r="BT861" i="72"/>
  <c r="BS861" i="72"/>
  <c r="BT860" i="72"/>
  <c r="BS860" i="72"/>
  <c r="BT859" i="72"/>
  <c r="BS859" i="72"/>
  <c r="BT858" i="72"/>
  <c r="BS858" i="72"/>
  <c r="BT857" i="72"/>
  <c r="BS857" i="72"/>
  <c r="BT856" i="72"/>
  <c r="BS856" i="72"/>
  <c r="BT855" i="72"/>
  <c r="BS855" i="72"/>
  <c r="BS854" i="72"/>
  <c r="BT853" i="72"/>
  <c r="BS853" i="72"/>
  <c r="BT852" i="72"/>
  <c r="BS852" i="72"/>
  <c r="BT851" i="72"/>
  <c r="BS851" i="72"/>
  <c r="BT850" i="72"/>
  <c r="BS850" i="72"/>
  <c r="BT849" i="72"/>
  <c r="BS849" i="72"/>
  <c r="BT848" i="72"/>
  <c r="BS848" i="72"/>
  <c r="BT847" i="72"/>
  <c r="BS847" i="72"/>
  <c r="BT846" i="72"/>
  <c r="BS846" i="72"/>
  <c r="BT845" i="72"/>
  <c r="BS845" i="72"/>
  <c r="BT844" i="72"/>
  <c r="BS844" i="72"/>
  <c r="BT843" i="72"/>
  <c r="BS843" i="72"/>
  <c r="BT842" i="72"/>
  <c r="BS842" i="72"/>
  <c r="BT841" i="72"/>
  <c r="BS841" i="72"/>
  <c r="BT840" i="72"/>
  <c r="BS840" i="72"/>
  <c r="BT839" i="72"/>
  <c r="BS839" i="72"/>
  <c r="BT838" i="72"/>
  <c r="BS838" i="72"/>
  <c r="BS837" i="72"/>
  <c r="BT836" i="72"/>
  <c r="BS836" i="72"/>
  <c r="BT835" i="72"/>
  <c r="BS835" i="72"/>
  <c r="BT834" i="72"/>
  <c r="BS834" i="72"/>
  <c r="BT833" i="72"/>
  <c r="BS833" i="72"/>
  <c r="BT832" i="72"/>
  <c r="BS832" i="72"/>
  <c r="BT831" i="72"/>
  <c r="BS831" i="72"/>
  <c r="BT830" i="72"/>
  <c r="BS830" i="72"/>
  <c r="BT829" i="72"/>
  <c r="BS829" i="72"/>
  <c r="BT828" i="72"/>
  <c r="BS828" i="72"/>
  <c r="BT827" i="72"/>
  <c r="BS827" i="72"/>
  <c r="BT826" i="72"/>
  <c r="BS826" i="72"/>
  <c r="BT825" i="72"/>
  <c r="BS825" i="72"/>
  <c r="BT824" i="72"/>
  <c r="BS824" i="72"/>
  <c r="BT823" i="72"/>
  <c r="BS823" i="72"/>
  <c r="BT822" i="72"/>
  <c r="BS822" i="72"/>
  <c r="BT821" i="72"/>
  <c r="BS821" i="72"/>
  <c r="BS820" i="72"/>
  <c r="BT819" i="72"/>
  <c r="BS819" i="72"/>
  <c r="BT818" i="72"/>
  <c r="BS818" i="72"/>
  <c r="BT817" i="72"/>
  <c r="BS817" i="72"/>
  <c r="BT816" i="72"/>
  <c r="BS816" i="72"/>
  <c r="BT815" i="72"/>
  <c r="BS815" i="72"/>
  <c r="BT814" i="72"/>
  <c r="BS814" i="72"/>
  <c r="BT813" i="72"/>
  <c r="BS813" i="72"/>
  <c r="BT812" i="72"/>
  <c r="BS812" i="72"/>
  <c r="BT811" i="72"/>
  <c r="BS811" i="72"/>
  <c r="BT810" i="72"/>
  <c r="BS810" i="72"/>
  <c r="BT809" i="72"/>
  <c r="BS809" i="72"/>
  <c r="BT808" i="72"/>
  <c r="BS808" i="72"/>
  <c r="BT807" i="72"/>
  <c r="BS807" i="72"/>
  <c r="BT806" i="72"/>
  <c r="BS806" i="72"/>
  <c r="BT805" i="72"/>
  <c r="BS805" i="72"/>
  <c r="BT804" i="72"/>
  <c r="BS804" i="72"/>
  <c r="BS803" i="72"/>
  <c r="BT802" i="72"/>
  <c r="BS802" i="72"/>
  <c r="BT801" i="72"/>
  <c r="BS801" i="72"/>
  <c r="BT800" i="72"/>
  <c r="BS800" i="72"/>
  <c r="BT799" i="72"/>
  <c r="BS799" i="72"/>
  <c r="BT798" i="72"/>
  <c r="BS798" i="72"/>
  <c r="BT797" i="72"/>
  <c r="BS797" i="72"/>
  <c r="BT796" i="72"/>
  <c r="BS796" i="72"/>
  <c r="BT795" i="72"/>
  <c r="BS795" i="72"/>
  <c r="BT794" i="72"/>
  <c r="BS794" i="72"/>
  <c r="BT793" i="72"/>
  <c r="BS793" i="72"/>
  <c r="BT792" i="72"/>
  <c r="BS792" i="72"/>
  <c r="BT791" i="72"/>
  <c r="BS791" i="72"/>
  <c r="BT790" i="72"/>
  <c r="BS790" i="72"/>
  <c r="BT789" i="72"/>
  <c r="BS789" i="72"/>
  <c r="BT788" i="72"/>
  <c r="BS788" i="72"/>
  <c r="BT787" i="72"/>
  <c r="BS787" i="72"/>
  <c r="BS786" i="72"/>
  <c r="BT785" i="72"/>
  <c r="BS785" i="72"/>
  <c r="BT784" i="72"/>
  <c r="BS784" i="72"/>
  <c r="BT783" i="72"/>
  <c r="BS783" i="72"/>
  <c r="BT782" i="72"/>
  <c r="BS782" i="72"/>
  <c r="BT781" i="72"/>
  <c r="BS781" i="72"/>
  <c r="BT780" i="72"/>
  <c r="BS780" i="72"/>
  <c r="BT779" i="72"/>
  <c r="BS779" i="72"/>
  <c r="BT778" i="72"/>
  <c r="BS778" i="72"/>
  <c r="BT777" i="72"/>
  <c r="BS777" i="72"/>
  <c r="BT776" i="72"/>
  <c r="BS776" i="72"/>
  <c r="BT775" i="72"/>
  <c r="BS775" i="72"/>
  <c r="BT774" i="72"/>
  <c r="BS774" i="72"/>
  <c r="BT773" i="72"/>
  <c r="BS773" i="72"/>
  <c r="BT772" i="72"/>
  <c r="BS772" i="72"/>
  <c r="BT771" i="72"/>
  <c r="BS771" i="72"/>
  <c r="BT770" i="72"/>
  <c r="BS770" i="72"/>
  <c r="BS769" i="72"/>
  <c r="BT768" i="72"/>
  <c r="BS768" i="72"/>
  <c r="BT767" i="72"/>
  <c r="BS767" i="72"/>
  <c r="BT766" i="72"/>
  <c r="BS766" i="72"/>
  <c r="BT765" i="72"/>
  <c r="BS765" i="72"/>
  <c r="BT764" i="72"/>
  <c r="BS764" i="72"/>
  <c r="BT763" i="72"/>
  <c r="BS763" i="72"/>
  <c r="BT762" i="72"/>
  <c r="BS762" i="72"/>
  <c r="BT761" i="72"/>
  <c r="BS761" i="72"/>
  <c r="BT760" i="72"/>
  <c r="BS760" i="72"/>
  <c r="BT759" i="72"/>
  <c r="BS759" i="72"/>
  <c r="BT758" i="72"/>
  <c r="BS758" i="72"/>
  <c r="BT757" i="72"/>
  <c r="BS757" i="72"/>
  <c r="BT756" i="72"/>
  <c r="BS756" i="72"/>
  <c r="BT755" i="72"/>
  <c r="BS755" i="72"/>
  <c r="BT754" i="72"/>
  <c r="BS754" i="72"/>
  <c r="BT753" i="72"/>
  <c r="BS753" i="72"/>
  <c r="BS752" i="72"/>
  <c r="BT751" i="72"/>
  <c r="BS751" i="72"/>
  <c r="BT750" i="72"/>
  <c r="BS750" i="72"/>
  <c r="BT749" i="72"/>
  <c r="BS749" i="72"/>
  <c r="BT748" i="72"/>
  <c r="BS748" i="72"/>
  <c r="BT747" i="72"/>
  <c r="BS747" i="72"/>
  <c r="BT746" i="72"/>
  <c r="BS746" i="72"/>
  <c r="BT745" i="72"/>
  <c r="BS745" i="72"/>
  <c r="BT744" i="72"/>
  <c r="BS744" i="72"/>
  <c r="BT743" i="72"/>
  <c r="BS743" i="72"/>
  <c r="BT742" i="72"/>
  <c r="BS742" i="72"/>
  <c r="BT741" i="72"/>
  <c r="BS741" i="72"/>
  <c r="BT740" i="72"/>
  <c r="BS740" i="72"/>
  <c r="BT739" i="72"/>
  <c r="BS739" i="72"/>
  <c r="BT738" i="72"/>
  <c r="BS738" i="72"/>
  <c r="BT737" i="72"/>
  <c r="BS737" i="72"/>
  <c r="BT736" i="72"/>
  <c r="BS736" i="72"/>
  <c r="BS735" i="72"/>
  <c r="BT734" i="72"/>
  <c r="BS734" i="72"/>
  <c r="BT733" i="72"/>
  <c r="BS733" i="72"/>
  <c r="BT732" i="72"/>
  <c r="BS732" i="72"/>
  <c r="BT731" i="72"/>
  <c r="BS731" i="72"/>
  <c r="BT730" i="72"/>
  <c r="BS730" i="72"/>
  <c r="BT729" i="72"/>
  <c r="BS729" i="72"/>
  <c r="BT728" i="72"/>
  <c r="BS728" i="72"/>
  <c r="BT727" i="72"/>
  <c r="BS727" i="72"/>
  <c r="BT726" i="72"/>
  <c r="BS726" i="72"/>
  <c r="BT725" i="72"/>
  <c r="BS725" i="72"/>
  <c r="BT724" i="72"/>
  <c r="BS724" i="72"/>
  <c r="BT723" i="72"/>
  <c r="BS723" i="72"/>
  <c r="BT722" i="72"/>
  <c r="BS722" i="72"/>
  <c r="BT721" i="72"/>
  <c r="BS721" i="72"/>
  <c r="BT720" i="72"/>
  <c r="BS720" i="72"/>
  <c r="BT719" i="72"/>
  <c r="BS719" i="72"/>
  <c r="BS718" i="72"/>
  <c r="BT717" i="72"/>
  <c r="BS717" i="72"/>
  <c r="BT716" i="72"/>
  <c r="BS716" i="72"/>
  <c r="BT715" i="72"/>
  <c r="BS715" i="72"/>
  <c r="BT714" i="72"/>
  <c r="BS714" i="72"/>
  <c r="BT713" i="72"/>
  <c r="BS713" i="72"/>
  <c r="BT712" i="72"/>
  <c r="BS712" i="72"/>
  <c r="BT711" i="72"/>
  <c r="BS711" i="72"/>
  <c r="BT710" i="72"/>
  <c r="BS710" i="72"/>
  <c r="BT709" i="72"/>
  <c r="BS709" i="72"/>
  <c r="BT708" i="72"/>
  <c r="BS708" i="72"/>
  <c r="BT707" i="72"/>
  <c r="BS707" i="72"/>
  <c r="BT706" i="72"/>
  <c r="BS706" i="72"/>
  <c r="BT705" i="72"/>
  <c r="BS705" i="72"/>
  <c r="BT704" i="72"/>
  <c r="BS704" i="72"/>
  <c r="BT703" i="72"/>
  <c r="BS703" i="72"/>
  <c r="BT702" i="72"/>
  <c r="BS702" i="72"/>
  <c r="BS701" i="72"/>
  <c r="BT700" i="72"/>
  <c r="BS700" i="72"/>
  <c r="BT699" i="72"/>
  <c r="BS699" i="72"/>
  <c r="BT698" i="72"/>
  <c r="BS698" i="72"/>
  <c r="BT697" i="72"/>
  <c r="BS697" i="72"/>
  <c r="BT696" i="72"/>
  <c r="BS696" i="72"/>
  <c r="BT695" i="72"/>
  <c r="BS695" i="72"/>
  <c r="BT694" i="72"/>
  <c r="BS694" i="72"/>
  <c r="BT693" i="72"/>
  <c r="BS693" i="72"/>
  <c r="BT692" i="72"/>
  <c r="BS692" i="72"/>
  <c r="BT691" i="72"/>
  <c r="BS691" i="72"/>
  <c r="BT690" i="72"/>
  <c r="BS690" i="72"/>
  <c r="BT689" i="72"/>
  <c r="BS689" i="72"/>
  <c r="BT688" i="72"/>
  <c r="BS688" i="72"/>
  <c r="BT687" i="72"/>
  <c r="BS687" i="72"/>
  <c r="BT686" i="72"/>
  <c r="BS686" i="72"/>
  <c r="BT685" i="72"/>
  <c r="BS685" i="72"/>
  <c r="BS684" i="72"/>
  <c r="BT683" i="72"/>
  <c r="BS683" i="72"/>
  <c r="BT682" i="72"/>
  <c r="BS682" i="72"/>
  <c r="BT681" i="72"/>
  <c r="BS681" i="72"/>
  <c r="BT680" i="72"/>
  <c r="BS680" i="72"/>
  <c r="BT679" i="72"/>
  <c r="BS679" i="72"/>
  <c r="BT678" i="72"/>
  <c r="BS678" i="72"/>
  <c r="BT677" i="72"/>
  <c r="BS677" i="72"/>
  <c r="BT676" i="72"/>
  <c r="BS676" i="72"/>
  <c r="BT675" i="72"/>
  <c r="BS675" i="72"/>
  <c r="BT674" i="72"/>
  <c r="BS674" i="72"/>
  <c r="BT673" i="72"/>
  <c r="BS673" i="72"/>
  <c r="BT672" i="72"/>
  <c r="BS672" i="72"/>
  <c r="BT671" i="72"/>
  <c r="BS671" i="72"/>
  <c r="BT670" i="72"/>
  <c r="BS670" i="72"/>
  <c r="BT669" i="72"/>
  <c r="BS669" i="72"/>
  <c r="BT668" i="72"/>
  <c r="BS668" i="72"/>
  <c r="BS667" i="72"/>
  <c r="BT666" i="72"/>
  <c r="BS666" i="72"/>
  <c r="BT665" i="72"/>
  <c r="BS665" i="72"/>
  <c r="BT664" i="72"/>
  <c r="BS664" i="72"/>
  <c r="BT663" i="72"/>
  <c r="BS663" i="72"/>
  <c r="BT662" i="72"/>
  <c r="BS662" i="72"/>
  <c r="BT661" i="72"/>
  <c r="BS661" i="72"/>
  <c r="BT660" i="72"/>
  <c r="BS660" i="72"/>
  <c r="BT659" i="72"/>
  <c r="BS659" i="72"/>
  <c r="BT658" i="72"/>
  <c r="BS658" i="72"/>
  <c r="BT657" i="72"/>
  <c r="BS657" i="72"/>
  <c r="BT656" i="72"/>
  <c r="BS656" i="72"/>
  <c r="BT655" i="72"/>
  <c r="BS655" i="72"/>
  <c r="BT654" i="72"/>
  <c r="BS654" i="72"/>
  <c r="BT653" i="72"/>
  <c r="BS653" i="72"/>
  <c r="BT652" i="72"/>
  <c r="BS652" i="72"/>
  <c r="BT651" i="72"/>
  <c r="BS651" i="72"/>
  <c r="BS650" i="72"/>
  <c r="BT649" i="72"/>
  <c r="BS649" i="72"/>
  <c r="BT648" i="72"/>
  <c r="BS648" i="72"/>
  <c r="BT647" i="72"/>
  <c r="BS647" i="72"/>
  <c r="BT646" i="72"/>
  <c r="BS646" i="72"/>
  <c r="BT645" i="72"/>
  <c r="BS645" i="72"/>
  <c r="BT644" i="72"/>
  <c r="BS644" i="72"/>
  <c r="BT643" i="72"/>
  <c r="BS643" i="72"/>
  <c r="BT642" i="72"/>
  <c r="BS642" i="72"/>
  <c r="BT641" i="72"/>
  <c r="BS641" i="72"/>
  <c r="BT640" i="72"/>
  <c r="BS640" i="72"/>
  <c r="BT639" i="72"/>
  <c r="BS639" i="72"/>
  <c r="BT638" i="72"/>
  <c r="BS638" i="72"/>
  <c r="BT637" i="72"/>
  <c r="BS637" i="72"/>
  <c r="BT636" i="72"/>
  <c r="BS636" i="72"/>
  <c r="BT635" i="72"/>
  <c r="BS635" i="72"/>
  <c r="BT634" i="72"/>
  <c r="BS634" i="72"/>
  <c r="BS633" i="72"/>
  <c r="BT632" i="72"/>
  <c r="BS632" i="72"/>
  <c r="BT631" i="72"/>
  <c r="BS631" i="72"/>
  <c r="BT630" i="72"/>
  <c r="BS630" i="72"/>
  <c r="BT629" i="72"/>
  <c r="BS629" i="72"/>
  <c r="BT628" i="72"/>
  <c r="BS628" i="72"/>
  <c r="BT627" i="72"/>
  <c r="BS627" i="72"/>
  <c r="BT626" i="72"/>
  <c r="BS626" i="72"/>
  <c r="BT625" i="72"/>
  <c r="BS625" i="72"/>
  <c r="BT624" i="72"/>
  <c r="BS624" i="72"/>
  <c r="BT623" i="72"/>
  <c r="BS623" i="72"/>
  <c r="BT622" i="72"/>
  <c r="BS622" i="72"/>
  <c r="BT621" i="72"/>
  <c r="BS621" i="72"/>
  <c r="BT620" i="72"/>
  <c r="BS620" i="72"/>
  <c r="BT619" i="72"/>
  <c r="BS619" i="72"/>
  <c r="BT618" i="72"/>
  <c r="BS618" i="72"/>
  <c r="BT617" i="72"/>
  <c r="BS617" i="72"/>
  <c r="BS616" i="72"/>
  <c r="BT615" i="72"/>
  <c r="BS615" i="72"/>
  <c r="BT614" i="72"/>
  <c r="BS614" i="72"/>
  <c r="BT613" i="72"/>
  <c r="BS613" i="72"/>
  <c r="BT612" i="72"/>
  <c r="BS612" i="72"/>
  <c r="BT611" i="72"/>
  <c r="BS611" i="72"/>
  <c r="BT610" i="72"/>
  <c r="BS610" i="72"/>
  <c r="BT609" i="72"/>
  <c r="BS609" i="72"/>
  <c r="BT608" i="72"/>
  <c r="BS608" i="72"/>
  <c r="BT607" i="72"/>
  <c r="BS607" i="72"/>
  <c r="BT606" i="72"/>
  <c r="BS606" i="72"/>
  <c r="BT605" i="72"/>
  <c r="BS605" i="72"/>
  <c r="BT604" i="72"/>
  <c r="BS604" i="72"/>
  <c r="BT603" i="72"/>
  <c r="BS603" i="72"/>
  <c r="BT602" i="72"/>
  <c r="BS602" i="72"/>
  <c r="BT601" i="72"/>
  <c r="BS601" i="72"/>
  <c r="BT600" i="72"/>
  <c r="BS600" i="72"/>
  <c r="BS599" i="72"/>
  <c r="BT598" i="72"/>
  <c r="BS598" i="72"/>
  <c r="BT597" i="72"/>
  <c r="BS597" i="72"/>
  <c r="BT596" i="72"/>
  <c r="BS596" i="72"/>
  <c r="BT595" i="72"/>
  <c r="BS595" i="72"/>
  <c r="BT594" i="72"/>
  <c r="BS594" i="72"/>
  <c r="BT593" i="72"/>
  <c r="BS593" i="72"/>
  <c r="BT592" i="72"/>
  <c r="BS592" i="72"/>
  <c r="BT591" i="72"/>
  <c r="BS591" i="72"/>
  <c r="BT590" i="72"/>
  <c r="BS590" i="72"/>
  <c r="BT589" i="72"/>
  <c r="BS589" i="72"/>
  <c r="BT588" i="72"/>
  <c r="BS588" i="72"/>
  <c r="BT587" i="72"/>
  <c r="BS587" i="72"/>
  <c r="BT586" i="72"/>
  <c r="BS586" i="72"/>
  <c r="BT585" i="72"/>
  <c r="BS585" i="72"/>
  <c r="BT584" i="72"/>
  <c r="BS584" i="72"/>
  <c r="BT583" i="72"/>
  <c r="BS583" i="72"/>
  <c r="BS582" i="72"/>
  <c r="BT581" i="72"/>
  <c r="BS581" i="72"/>
  <c r="BT580" i="72"/>
  <c r="BS580" i="72"/>
  <c r="BT579" i="72"/>
  <c r="BS579" i="72"/>
  <c r="BT578" i="72"/>
  <c r="BS578" i="72"/>
  <c r="BT577" i="72"/>
  <c r="BS577" i="72"/>
  <c r="BT576" i="72"/>
  <c r="BS576" i="72"/>
  <c r="BT575" i="72"/>
  <c r="BS575" i="72"/>
  <c r="BT574" i="72"/>
  <c r="BS574" i="72"/>
  <c r="BT573" i="72"/>
  <c r="BS573" i="72"/>
  <c r="BT572" i="72"/>
  <c r="BS572" i="72"/>
  <c r="BT571" i="72"/>
  <c r="BS571" i="72"/>
  <c r="BT570" i="72"/>
  <c r="BS570" i="72"/>
  <c r="BT569" i="72"/>
  <c r="BS569" i="72"/>
  <c r="BT568" i="72"/>
  <c r="BS568" i="72"/>
  <c r="BT567" i="72"/>
  <c r="BS567" i="72"/>
  <c r="BT566" i="72"/>
  <c r="BS566" i="72"/>
  <c r="BS565" i="72"/>
  <c r="BT564" i="72"/>
  <c r="BS564" i="72"/>
  <c r="BT563" i="72"/>
  <c r="BS563" i="72"/>
  <c r="BT562" i="72"/>
  <c r="BS562" i="72"/>
  <c r="BT561" i="72"/>
  <c r="BS561" i="72"/>
  <c r="BT560" i="72"/>
  <c r="BS560" i="72"/>
  <c r="BT559" i="72"/>
  <c r="BS559" i="72"/>
  <c r="BT558" i="72"/>
  <c r="BS558" i="72"/>
  <c r="BT557" i="72"/>
  <c r="BS557" i="72"/>
  <c r="BT556" i="72"/>
  <c r="BS556" i="72"/>
  <c r="BT555" i="72"/>
  <c r="BS555" i="72"/>
  <c r="BT554" i="72"/>
  <c r="BS554" i="72"/>
  <c r="BT553" i="72"/>
  <c r="BS553" i="72"/>
  <c r="BT552" i="72"/>
  <c r="BS552" i="72"/>
  <c r="BT551" i="72"/>
  <c r="BS551" i="72"/>
  <c r="BT550" i="72"/>
  <c r="BS550" i="72"/>
  <c r="BT549" i="72"/>
  <c r="BS549" i="72"/>
  <c r="BS548" i="72"/>
  <c r="BT547" i="72"/>
  <c r="BS547" i="72"/>
  <c r="BT546" i="72"/>
  <c r="BS546" i="72"/>
  <c r="BT545" i="72"/>
  <c r="BS545" i="72"/>
  <c r="BT544" i="72"/>
  <c r="BS544" i="72"/>
  <c r="BT543" i="72"/>
  <c r="BS543" i="72"/>
  <c r="BT542" i="72"/>
  <c r="BS542" i="72"/>
  <c r="BT541" i="72"/>
  <c r="BS541" i="72"/>
  <c r="BT540" i="72"/>
  <c r="BS540" i="72"/>
  <c r="BT539" i="72"/>
  <c r="BS539" i="72"/>
  <c r="BT538" i="72"/>
  <c r="BS538" i="72"/>
  <c r="BT537" i="72"/>
  <c r="BS537" i="72"/>
  <c r="BT536" i="72"/>
  <c r="BS536" i="72"/>
  <c r="BT535" i="72"/>
  <c r="BS535" i="72"/>
  <c r="BT534" i="72"/>
  <c r="BS534" i="72"/>
  <c r="BT533" i="72"/>
  <c r="BS533" i="72"/>
  <c r="BT532" i="72"/>
  <c r="BS532" i="72"/>
  <c r="BS531" i="72"/>
  <c r="BT530" i="72"/>
  <c r="BS530" i="72"/>
  <c r="BT529" i="72"/>
  <c r="BS529" i="72"/>
  <c r="BT528" i="72"/>
  <c r="BS528" i="72"/>
  <c r="BT527" i="72"/>
  <c r="BS527" i="72"/>
  <c r="BT526" i="72"/>
  <c r="BS526" i="72"/>
  <c r="BT525" i="72"/>
  <c r="BS525" i="72"/>
  <c r="BT524" i="72"/>
  <c r="BS524" i="72"/>
  <c r="BT523" i="72"/>
  <c r="BS523" i="72"/>
  <c r="BT522" i="72"/>
  <c r="BS522" i="72"/>
  <c r="BT521" i="72"/>
  <c r="BS521" i="72"/>
  <c r="BT520" i="72"/>
  <c r="BS520" i="72"/>
  <c r="BT519" i="72"/>
  <c r="BS519" i="72"/>
  <c r="BT518" i="72"/>
  <c r="BS518" i="72"/>
  <c r="BT517" i="72"/>
  <c r="BS517" i="72"/>
  <c r="BT516" i="72"/>
  <c r="BS516" i="72"/>
  <c r="BT515" i="72"/>
  <c r="BS515" i="72"/>
  <c r="BS514" i="72"/>
  <c r="BT513" i="72"/>
  <c r="BS513" i="72"/>
  <c r="BT512" i="72"/>
  <c r="BS512" i="72"/>
  <c r="BT511" i="72"/>
  <c r="BS511" i="72"/>
  <c r="BT510" i="72"/>
  <c r="BS510" i="72"/>
  <c r="BT509" i="72"/>
  <c r="BS509" i="72"/>
  <c r="BT508" i="72"/>
  <c r="BS508" i="72"/>
  <c r="BT507" i="72"/>
  <c r="BS507" i="72"/>
  <c r="BT506" i="72"/>
  <c r="BS506" i="72"/>
  <c r="BT505" i="72"/>
  <c r="BS505" i="72"/>
  <c r="BT504" i="72"/>
  <c r="BS504" i="72"/>
  <c r="BT503" i="72"/>
  <c r="BS503" i="72"/>
  <c r="BT502" i="72"/>
  <c r="BS502" i="72"/>
  <c r="BT501" i="72"/>
  <c r="BS501" i="72"/>
  <c r="BT500" i="72"/>
  <c r="BS500" i="72"/>
  <c r="BT499" i="72"/>
  <c r="BS499" i="72"/>
  <c r="BT498" i="72"/>
  <c r="BS498" i="72"/>
  <c r="BS497" i="72"/>
  <c r="BT496" i="72"/>
  <c r="BS496" i="72"/>
  <c r="BT495" i="72"/>
  <c r="BS495" i="72"/>
  <c r="BT494" i="72"/>
  <c r="BS494" i="72"/>
  <c r="BT493" i="72"/>
  <c r="BS493" i="72"/>
  <c r="BT492" i="72"/>
  <c r="BS492" i="72"/>
  <c r="BT491" i="72"/>
  <c r="BS491" i="72"/>
  <c r="BT490" i="72"/>
  <c r="BS490" i="72"/>
  <c r="BT489" i="72"/>
  <c r="BS489" i="72"/>
  <c r="BT488" i="72"/>
  <c r="BS488" i="72"/>
  <c r="BT487" i="72"/>
  <c r="BS487" i="72"/>
  <c r="BT486" i="72"/>
  <c r="BS486" i="72"/>
  <c r="BT485" i="72"/>
  <c r="BS485" i="72"/>
  <c r="BT484" i="72"/>
  <c r="BS484" i="72"/>
  <c r="BT483" i="72"/>
  <c r="BS483" i="72"/>
  <c r="BT482" i="72"/>
  <c r="BS482" i="72"/>
  <c r="BT481" i="72"/>
  <c r="BS481" i="72"/>
  <c r="BS480" i="72"/>
  <c r="BT479" i="72"/>
  <c r="BS479" i="72"/>
  <c r="BT478" i="72"/>
  <c r="BS478" i="72"/>
  <c r="BT477" i="72"/>
  <c r="BS477" i="72"/>
  <c r="BT476" i="72"/>
  <c r="BS476" i="72"/>
  <c r="BT475" i="72"/>
  <c r="BS475" i="72"/>
  <c r="BT474" i="72"/>
  <c r="BS474" i="72"/>
  <c r="BT473" i="72"/>
  <c r="BS473" i="72"/>
  <c r="BT472" i="72"/>
  <c r="BS472" i="72"/>
  <c r="BT471" i="72"/>
  <c r="BS471" i="72"/>
  <c r="BT470" i="72"/>
  <c r="BS470" i="72"/>
  <c r="BT469" i="72"/>
  <c r="BS469" i="72"/>
  <c r="BT468" i="72"/>
  <c r="BS468" i="72"/>
  <c r="BT467" i="72"/>
  <c r="BS467" i="72"/>
  <c r="BT466" i="72"/>
  <c r="BS466" i="72"/>
  <c r="BT465" i="72"/>
  <c r="BS465" i="72"/>
  <c r="BT464" i="72"/>
  <c r="BS464" i="72"/>
  <c r="BS463" i="72"/>
  <c r="BT462" i="72"/>
  <c r="BS462" i="72"/>
  <c r="BT461" i="72"/>
  <c r="BS461" i="72"/>
  <c r="BT460" i="72"/>
  <c r="BS460" i="72"/>
  <c r="BT459" i="72"/>
  <c r="BS459" i="72"/>
  <c r="BT458" i="72"/>
  <c r="BS458" i="72"/>
  <c r="BT457" i="72"/>
  <c r="BS457" i="72"/>
  <c r="BT456" i="72"/>
  <c r="BS456" i="72"/>
  <c r="BT455" i="72"/>
  <c r="BS455" i="72"/>
  <c r="BT454" i="72"/>
  <c r="BS454" i="72"/>
  <c r="BT453" i="72"/>
  <c r="BS453" i="72"/>
  <c r="BT452" i="72"/>
  <c r="BS452" i="72"/>
  <c r="BT451" i="72"/>
  <c r="BS451" i="72"/>
  <c r="BT450" i="72"/>
  <c r="BS450" i="72"/>
  <c r="BT449" i="72"/>
  <c r="BS449" i="72"/>
  <c r="BT448" i="72"/>
  <c r="BS448" i="72"/>
  <c r="BT447" i="72"/>
  <c r="BS447" i="72"/>
  <c r="BS446" i="72"/>
  <c r="BT445" i="72"/>
  <c r="BS445" i="72"/>
  <c r="BT444" i="72"/>
  <c r="BS444" i="72"/>
  <c r="BT443" i="72"/>
  <c r="BS443" i="72"/>
  <c r="BT442" i="72"/>
  <c r="BS442" i="72"/>
  <c r="BT441" i="72"/>
  <c r="BS441" i="72"/>
  <c r="BT440" i="72"/>
  <c r="BS440" i="72"/>
  <c r="BT439" i="72"/>
  <c r="BS439" i="72"/>
  <c r="BT438" i="72"/>
  <c r="BS438" i="72"/>
  <c r="BT437" i="72"/>
  <c r="BS437" i="72"/>
  <c r="BT436" i="72"/>
  <c r="BS436" i="72"/>
  <c r="BT435" i="72"/>
  <c r="BS435" i="72"/>
  <c r="BT434" i="72"/>
  <c r="BS434" i="72"/>
  <c r="BT433" i="72"/>
  <c r="BS433" i="72"/>
  <c r="BT432" i="72"/>
  <c r="BS432" i="72"/>
  <c r="BT431" i="72"/>
  <c r="BS431" i="72"/>
  <c r="BT430" i="72"/>
  <c r="BS430" i="72"/>
  <c r="BS429" i="72"/>
  <c r="BT428" i="72"/>
  <c r="BS428" i="72"/>
  <c r="BT427" i="72"/>
  <c r="BS427" i="72"/>
  <c r="BT426" i="72"/>
  <c r="BS426" i="72"/>
  <c r="BT425" i="72"/>
  <c r="BS425" i="72"/>
  <c r="BT424" i="72"/>
  <c r="BS424" i="72"/>
  <c r="BT423" i="72"/>
  <c r="BS423" i="72"/>
  <c r="BT422" i="72"/>
  <c r="BS422" i="72"/>
  <c r="BT421" i="72"/>
  <c r="BS421" i="72"/>
  <c r="BT420" i="72"/>
  <c r="BS420" i="72"/>
  <c r="BT419" i="72"/>
  <c r="BS419" i="72"/>
  <c r="BT418" i="72"/>
  <c r="BS418" i="72"/>
  <c r="BT417" i="72"/>
  <c r="BS417" i="72"/>
  <c r="BT416" i="72"/>
  <c r="BS416" i="72"/>
  <c r="BT415" i="72"/>
  <c r="BS415" i="72"/>
  <c r="BT414" i="72"/>
  <c r="BS414" i="72"/>
  <c r="BT413" i="72"/>
  <c r="BS413" i="72"/>
  <c r="BS412" i="72"/>
  <c r="BT411" i="72"/>
  <c r="BS411" i="72"/>
  <c r="BT410" i="72"/>
  <c r="BS410" i="72"/>
  <c r="BT409" i="72"/>
  <c r="BS409" i="72"/>
  <c r="BT408" i="72"/>
  <c r="BS408" i="72"/>
  <c r="BT407" i="72"/>
  <c r="BS407" i="72"/>
  <c r="BT406" i="72"/>
  <c r="BS406" i="72"/>
  <c r="BT405" i="72"/>
  <c r="BS405" i="72"/>
  <c r="BT404" i="72"/>
  <c r="BS404" i="72"/>
  <c r="BT403" i="72"/>
  <c r="BS403" i="72"/>
  <c r="BT402" i="72"/>
  <c r="BS402" i="72"/>
  <c r="BT401" i="72"/>
  <c r="BS401" i="72"/>
  <c r="BT400" i="72"/>
  <c r="BS400" i="72"/>
  <c r="BT399" i="72"/>
  <c r="BS399" i="72"/>
  <c r="BT398" i="72"/>
  <c r="BS398" i="72"/>
  <c r="BT397" i="72"/>
  <c r="BS397" i="72"/>
  <c r="BT396" i="72"/>
  <c r="BS396" i="72"/>
  <c r="BS395" i="72"/>
  <c r="BT394" i="72"/>
  <c r="BS394" i="72"/>
  <c r="BT393" i="72"/>
  <c r="BS393" i="72"/>
  <c r="BT392" i="72"/>
  <c r="BS392" i="72"/>
  <c r="BT391" i="72"/>
  <c r="BS391" i="72"/>
  <c r="BT390" i="72"/>
  <c r="BS390" i="72"/>
  <c r="BT389" i="72"/>
  <c r="BS389" i="72"/>
  <c r="BT388" i="72"/>
  <c r="BS388" i="72"/>
  <c r="BT387" i="72"/>
  <c r="BS387" i="72"/>
  <c r="BT386" i="72"/>
  <c r="BS386" i="72"/>
  <c r="BT385" i="72"/>
  <c r="BS385" i="72"/>
  <c r="BT384" i="72"/>
  <c r="BS384" i="72"/>
  <c r="BT383" i="72"/>
  <c r="BS383" i="72"/>
  <c r="BT382" i="72"/>
  <c r="BS382" i="72"/>
  <c r="BT381" i="72"/>
  <c r="BS381" i="72"/>
  <c r="BT380" i="72"/>
  <c r="BS380" i="72"/>
  <c r="BT379" i="72"/>
  <c r="BS379" i="72"/>
  <c r="BS378" i="72"/>
  <c r="BT377" i="72"/>
  <c r="BS377" i="72"/>
  <c r="BT376" i="72"/>
  <c r="BS376" i="72"/>
  <c r="BT375" i="72"/>
  <c r="BS375" i="72"/>
  <c r="BT374" i="72"/>
  <c r="BS374" i="72"/>
  <c r="BT373" i="72"/>
  <c r="BS373" i="72"/>
  <c r="BT372" i="72"/>
  <c r="BS372" i="72"/>
  <c r="BT371" i="72"/>
  <c r="BS371" i="72"/>
  <c r="BT370" i="72"/>
  <c r="BS370" i="72"/>
  <c r="BT369" i="72"/>
  <c r="BS369" i="72"/>
  <c r="BT368" i="72"/>
  <c r="BS368" i="72"/>
  <c r="BT367" i="72"/>
  <c r="BS367" i="72"/>
  <c r="BT366" i="72"/>
  <c r="BS366" i="72"/>
  <c r="BT365" i="72"/>
  <c r="BS365" i="72"/>
  <c r="BT364" i="72"/>
  <c r="BS364" i="72"/>
  <c r="BT363" i="72"/>
  <c r="BS363" i="72"/>
  <c r="BT362" i="72"/>
  <c r="BS362" i="72"/>
  <c r="BS361" i="72"/>
  <c r="BT360" i="72"/>
  <c r="BS360" i="72"/>
  <c r="BT359" i="72"/>
  <c r="BS359" i="72"/>
  <c r="BT358" i="72"/>
  <c r="BS358" i="72"/>
  <c r="BT357" i="72"/>
  <c r="BS357" i="72"/>
  <c r="BT356" i="72"/>
  <c r="BS356" i="72"/>
  <c r="BT355" i="72"/>
  <c r="BS355" i="72"/>
  <c r="BT354" i="72"/>
  <c r="BS354" i="72"/>
  <c r="BT353" i="72"/>
  <c r="BS353" i="72"/>
  <c r="BT352" i="72"/>
  <c r="BS352" i="72"/>
  <c r="BT351" i="72"/>
  <c r="BS351" i="72"/>
  <c r="BT350" i="72"/>
  <c r="BS350" i="72"/>
  <c r="BT349" i="72"/>
  <c r="BS349" i="72"/>
  <c r="BT348" i="72"/>
  <c r="BS348" i="72"/>
  <c r="BT347" i="72"/>
  <c r="BS347" i="72"/>
  <c r="BT346" i="72"/>
  <c r="BS346" i="72"/>
  <c r="BT345" i="72"/>
  <c r="BS345" i="72"/>
  <c r="BS344" i="72"/>
  <c r="BT343" i="72"/>
  <c r="BS343" i="72"/>
  <c r="BT342" i="72"/>
  <c r="BS342" i="72"/>
  <c r="BT341" i="72"/>
  <c r="BS341" i="72"/>
  <c r="BT340" i="72"/>
  <c r="BS340" i="72"/>
  <c r="BT339" i="72"/>
  <c r="BS339" i="72"/>
  <c r="BT338" i="72"/>
  <c r="BS338" i="72"/>
  <c r="BT337" i="72"/>
  <c r="BS337" i="72"/>
  <c r="BT336" i="72"/>
  <c r="BS336" i="72"/>
  <c r="BT335" i="72"/>
  <c r="BS335" i="72"/>
  <c r="BT334" i="72"/>
  <c r="BS334" i="72"/>
  <c r="BT333" i="72"/>
  <c r="BS333" i="72"/>
  <c r="BT332" i="72"/>
  <c r="BS332" i="72"/>
  <c r="BT331" i="72"/>
  <c r="BS331" i="72"/>
  <c r="BT330" i="72"/>
  <c r="BS330" i="72"/>
  <c r="BT329" i="72"/>
  <c r="BS329" i="72"/>
  <c r="BT328" i="72"/>
  <c r="BS328" i="72"/>
  <c r="BS327" i="72"/>
  <c r="BT326" i="72"/>
  <c r="BS326" i="72"/>
  <c r="BT325" i="72"/>
  <c r="BS325" i="72"/>
  <c r="BT324" i="72"/>
  <c r="BS324" i="72"/>
  <c r="BT323" i="72"/>
  <c r="BS323" i="72"/>
  <c r="BT322" i="72"/>
  <c r="BS322" i="72"/>
  <c r="BT321" i="72"/>
  <c r="BS321" i="72"/>
  <c r="BT320" i="72"/>
  <c r="BS320" i="72"/>
  <c r="BT319" i="72"/>
  <c r="BS319" i="72"/>
  <c r="BT318" i="72"/>
  <c r="BS318" i="72"/>
  <c r="BT317" i="72"/>
  <c r="BS317" i="72"/>
  <c r="BT316" i="72"/>
  <c r="BS316" i="72"/>
  <c r="BT315" i="72"/>
  <c r="BS315" i="72"/>
  <c r="BT314" i="72"/>
  <c r="BS314" i="72"/>
  <c r="BT313" i="72"/>
  <c r="BS313" i="72"/>
  <c r="BT312" i="72"/>
  <c r="BS312" i="72"/>
  <c r="BT311" i="72"/>
  <c r="BS311" i="72"/>
  <c r="BS310" i="72"/>
  <c r="BT309" i="72"/>
  <c r="BS309" i="72"/>
  <c r="BT308" i="72"/>
  <c r="BS308" i="72"/>
  <c r="BT307" i="72"/>
  <c r="BS307" i="72"/>
  <c r="BT306" i="72"/>
  <c r="BS306" i="72"/>
  <c r="BT305" i="72"/>
  <c r="BS305" i="72"/>
  <c r="BT304" i="72"/>
  <c r="BS304" i="72"/>
  <c r="BT303" i="72"/>
  <c r="BS303" i="72"/>
  <c r="BT302" i="72"/>
  <c r="BS302" i="72"/>
  <c r="BT301" i="72"/>
  <c r="BS301" i="72"/>
  <c r="BT300" i="72"/>
  <c r="BS300" i="72"/>
  <c r="BT299" i="72"/>
  <c r="BS299" i="72"/>
  <c r="BT298" i="72"/>
  <c r="BS298" i="72"/>
  <c r="BT297" i="72"/>
  <c r="BS297" i="72"/>
  <c r="BT296" i="72"/>
  <c r="BS296" i="72"/>
  <c r="BT295" i="72"/>
  <c r="BS295" i="72"/>
  <c r="BT294" i="72"/>
  <c r="BS294" i="72"/>
  <c r="BS293" i="72"/>
  <c r="BT292" i="72"/>
  <c r="BS292" i="72"/>
  <c r="BT291" i="72"/>
  <c r="BS291" i="72"/>
  <c r="BT290" i="72"/>
  <c r="BS290" i="72"/>
  <c r="BT289" i="72"/>
  <c r="BS289" i="72"/>
  <c r="BT288" i="72"/>
  <c r="BS288" i="72"/>
  <c r="BT287" i="72"/>
  <c r="BS287" i="72"/>
  <c r="BT286" i="72"/>
  <c r="BS286" i="72"/>
  <c r="BT285" i="72"/>
  <c r="BS285" i="72"/>
  <c r="BT284" i="72"/>
  <c r="BS284" i="72"/>
  <c r="BT283" i="72"/>
  <c r="BS283" i="72"/>
  <c r="BT282" i="72"/>
  <c r="BS282" i="72"/>
  <c r="BT281" i="72"/>
  <c r="BS281" i="72"/>
  <c r="BT280" i="72"/>
  <c r="BS280" i="72"/>
  <c r="BT279" i="72"/>
  <c r="BS279" i="72"/>
  <c r="BT278" i="72"/>
  <c r="BS278" i="72"/>
  <c r="BT277" i="72"/>
  <c r="BS277" i="72"/>
  <c r="BS276" i="72"/>
  <c r="BT275" i="72"/>
  <c r="BS275" i="72"/>
  <c r="BT274" i="72"/>
  <c r="BS274" i="72"/>
  <c r="BT273" i="72"/>
  <c r="BS273" i="72"/>
  <c r="BT272" i="72"/>
  <c r="BS272" i="72"/>
  <c r="BT271" i="72"/>
  <c r="BS271" i="72"/>
  <c r="BT270" i="72"/>
  <c r="BS270" i="72"/>
  <c r="BT269" i="72"/>
  <c r="BS269" i="72"/>
  <c r="BT268" i="72"/>
  <c r="BS268" i="72"/>
  <c r="BT267" i="72"/>
  <c r="BS267" i="72"/>
  <c r="BT266" i="72"/>
  <c r="BS266" i="72"/>
  <c r="BT265" i="72"/>
  <c r="BS265" i="72"/>
  <c r="BT264" i="72"/>
  <c r="BS264" i="72"/>
  <c r="BT263" i="72"/>
  <c r="BS263" i="72"/>
  <c r="BT262" i="72"/>
  <c r="BS262" i="72"/>
  <c r="BT261" i="72"/>
  <c r="BS261" i="72"/>
  <c r="BT260" i="72"/>
  <c r="BS260" i="72"/>
  <c r="BS259" i="72"/>
  <c r="BT258" i="72"/>
  <c r="BS258" i="72"/>
  <c r="BT257" i="72"/>
  <c r="BS257" i="72"/>
  <c r="BT256" i="72"/>
  <c r="BS256" i="72"/>
  <c r="BT255" i="72"/>
  <c r="BS255" i="72"/>
  <c r="BT254" i="72"/>
  <c r="BS254" i="72"/>
  <c r="BT253" i="72"/>
  <c r="BS253" i="72"/>
  <c r="BT252" i="72"/>
  <c r="BS252" i="72"/>
  <c r="BT251" i="72"/>
  <c r="BS251" i="72"/>
  <c r="BT250" i="72"/>
  <c r="BS250" i="72"/>
  <c r="BT249" i="72"/>
  <c r="BS249" i="72"/>
  <c r="BT248" i="72"/>
  <c r="BS248" i="72"/>
  <c r="BT247" i="72"/>
  <c r="BS247" i="72"/>
  <c r="BT246" i="72"/>
  <c r="BS246" i="72"/>
  <c r="BT245" i="72"/>
  <c r="BS245" i="72"/>
  <c r="BT244" i="72"/>
  <c r="BS244" i="72"/>
  <c r="BT243" i="72"/>
  <c r="BS243" i="72"/>
  <c r="BS242" i="72"/>
  <c r="BT241" i="72"/>
  <c r="BS241" i="72"/>
  <c r="BT240" i="72"/>
  <c r="BS240" i="72"/>
  <c r="BT239" i="72"/>
  <c r="BS239" i="72"/>
  <c r="BT238" i="72"/>
  <c r="BS238" i="72"/>
  <c r="BT237" i="72"/>
  <c r="BS237" i="72"/>
  <c r="BT236" i="72"/>
  <c r="BS236" i="72"/>
  <c r="BT235" i="72"/>
  <c r="BS235" i="72"/>
  <c r="BT234" i="72"/>
  <c r="BS234" i="72"/>
  <c r="BT233" i="72"/>
  <c r="BS233" i="72"/>
  <c r="BT232" i="72"/>
  <c r="BS232" i="72"/>
  <c r="BT231" i="72"/>
  <c r="BS231" i="72"/>
  <c r="BT230" i="72"/>
  <c r="BS230" i="72"/>
  <c r="BT229" i="72"/>
  <c r="BS229" i="72"/>
  <c r="BT228" i="72"/>
  <c r="BS228" i="72"/>
  <c r="BT227" i="72"/>
  <c r="BS227" i="72"/>
  <c r="BT226" i="72"/>
  <c r="BS226" i="72"/>
  <c r="BS225" i="72"/>
  <c r="BT224" i="72"/>
  <c r="BS224" i="72"/>
  <c r="BT223" i="72"/>
  <c r="BS223" i="72"/>
  <c r="BT222" i="72"/>
  <c r="BS222" i="72"/>
  <c r="BT221" i="72"/>
  <c r="BS221" i="72"/>
  <c r="BT220" i="72"/>
  <c r="BS220" i="72"/>
  <c r="BT219" i="72"/>
  <c r="BS219" i="72"/>
  <c r="BT218" i="72"/>
  <c r="BS218" i="72"/>
  <c r="BT217" i="72"/>
  <c r="BS217" i="72"/>
  <c r="BT216" i="72"/>
  <c r="BS216" i="72"/>
  <c r="BT215" i="72"/>
  <c r="BS215" i="72"/>
  <c r="BT214" i="72"/>
  <c r="BS214" i="72"/>
  <c r="BT213" i="72"/>
  <c r="BS213" i="72"/>
  <c r="BT212" i="72"/>
  <c r="BS212" i="72"/>
  <c r="BT211" i="72"/>
  <c r="BS211" i="72"/>
  <c r="BT210" i="72"/>
  <c r="BS210" i="72"/>
  <c r="BT209" i="72"/>
  <c r="BS209" i="72"/>
  <c r="BS208" i="72"/>
  <c r="BT207" i="72"/>
  <c r="BS207" i="72"/>
  <c r="BT206" i="72"/>
  <c r="BS206" i="72"/>
  <c r="BT205" i="72"/>
  <c r="BS205" i="72"/>
  <c r="BT204" i="72"/>
  <c r="BS204" i="72"/>
  <c r="BT203" i="72"/>
  <c r="BS203" i="72"/>
  <c r="BT202" i="72"/>
  <c r="BS202" i="72"/>
  <c r="BT201" i="72"/>
  <c r="BS201" i="72"/>
  <c r="BT200" i="72"/>
  <c r="BS200" i="72"/>
  <c r="BT199" i="72"/>
  <c r="BS199" i="72"/>
  <c r="BT198" i="72"/>
  <c r="BS198" i="72"/>
  <c r="BT197" i="72"/>
  <c r="BS197" i="72"/>
  <c r="BT196" i="72"/>
  <c r="BS196" i="72"/>
  <c r="BT195" i="72"/>
  <c r="BS195" i="72"/>
  <c r="BT194" i="72"/>
  <c r="BS194" i="72"/>
  <c r="BT193" i="72"/>
  <c r="BS193" i="72"/>
  <c r="BT192" i="72"/>
  <c r="BS192" i="72"/>
  <c r="BS191" i="72"/>
  <c r="BT190" i="72"/>
  <c r="BS190" i="72"/>
  <c r="BT189" i="72"/>
  <c r="BS189" i="72"/>
  <c r="BT188" i="72"/>
  <c r="BS188" i="72"/>
  <c r="BT187" i="72"/>
  <c r="BS187" i="72"/>
  <c r="BT186" i="72"/>
  <c r="BS186" i="72"/>
  <c r="BT185" i="72"/>
  <c r="BS185" i="72"/>
  <c r="BT184" i="72"/>
  <c r="BS184" i="72"/>
  <c r="BT183" i="72"/>
  <c r="BS183" i="72"/>
  <c r="BT182" i="72"/>
  <c r="BS182" i="72"/>
  <c r="BT181" i="72"/>
  <c r="BS181" i="72"/>
  <c r="BT180" i="72"/>
  <c r="BS180" i="72"/>
  <c r="BT179" i="72"/>
  <c r="BS179" i="72"/>
  <c r="BT178" i="72"/>
  <c r="BS178" i="72"/>
  <c r="BT177" i="72"/>
  <c r="BS177" i="72"/>
  <c r="BT176" i="72"/>
  <c r="BS176" i="72"/>
  <c r="BT175" i="72"/>
  <c r="BS175" i="72"/>
  <c r="BS174" i="72"/>
  <c r="BT173" i="72"/>
  <c r="BS173" i="72"/>
  <c r="BT172" i="72"/>
  <c r="BS172" i="72"/>
  <c r="BT171" i="72"/>
  <c r="BS171" i="72"/>
  <c r="BT170" i="72"/>
  <c r="BS170" i="72"/>
  <c r="BT169" i="72"/>
  <c r="BS169" i="72"/>
  <c r="BT168" i="72"/>
  <c r="BS168" i="72"/>
  <c r="BT167" i="72"/>
  <c r="BS167" i="72"/>
  <c r="BT166" i="72"/>
  <c r="BS166" i="72"/>
  <c r="BT165" i="72"/>
  <c r="BS165" i="72"/>
  <c r="BT164" i="72"/>
  <c r="BS164" i="72"/>
  <c r="BT163" i="72"/>
  <c r="BS163" i="72"/>
  <c r="BT162" i="72"/>
  <c r="BS162" i="72"/>
  <c r="BT161" i="72"/>
  <c r="BS161" i="72"/>
  <c r="BT160" i="72"/>
  <c r="BS160" i="72"/>
  <c r="BT159" i="72"/>
  <c r="BS159" i="72"/>
  <c r="BT158" i="72"/>
  <c r="BS158" i="72"/>
  <c r="BS157" i="72"/>
  <c r="BT156" i="72"/>
  <c r="BS156" i="72"/>
  <c r="BT155" i="72"/>
  <c r="BS155" i="72"/>
  <c r="BT154" i="72"/>
  <c r="BS154" i="72"/>
  <c r="BT153" i="72"/>
  <c r="BS153" i="72"/>
  <c r="BT152" i="72"/>
  <c r="BS152" i="72"/>
  <c r="BT151" i="72"/>
  <c r="BS151" i="72"/>
  <c r="BT150" i="72"/>
  <c r="BS150" i="72"/>
  <c r="BT149" i="72"/>
  <c r="BS149" i="72"/>
  <c r="BT148" i="72"/>
  <c r="BS148" i="72"/>
  <c r="BT147" i="72"/>
  <c r="BS147" i="72"/>
  <c r="BT146" i="72"/>
  <c r="BS146" i="72"/>
  <c r="BT145" i="72"/>
  <c r="BS145" i="72"/>
  <c r="BT144" i="72"/>
  <c r="BS144" i="72"/>
  <c r="BT143" i="72"/>
  <c r="BS143" i="72"/>
  <c r="BT142" i="72"/>
  <c r="BS142" i="72"/>
  <c r="BT141" i="72"/>
  <c r="BS141" i="72"/>
  <c r="BS140" i="72"/>
  <c r="BT139" i="72"/>
  <c r="BS139" i="72"/>
  <c r="BT138" i="72"/>
  <c r="BS138" i="72"/>
  <c r="BT137" i="72"/>
  <c r="BS137" i="72"/>
  <c r="BT136" i="72"/>
  <c r="BS136" i="72"/>
  <c r="BT135" i="72"/>
  <c r="BS135" i="72"/>
  <c r="BT134" i="72"/>
  <c r="BS134" i="72"/>
  <c r="BT133" i="72"/>
  <c r="BS133" i="72"/>
  <c r="BT132" i="72"/>
  <c r="BS132" i="72"/>
  <c r="BT131" i="72"/>
  <c r="BS131" i="72"/>
  <c r="BT130" i="72"/>
  <c r="BS130" i="72"/>
  <c r="BT129" i="72"/>
  <c r="BS129" i="72"/>
  <c r="BT128" i="72"/>
  <c r="BS128" i="72"/>
  <c r="BT127" i="72"/>
  <c r="BS127" i="72"/>
  <c r="BT126" i="72"/>
  <c r="BS126" i="72"/>
  <c r="BT125" i="72"/>
  <c r="BS125" i="72"/>
  <c r="BT124" i="72"/>
  <c r="BS124" i="72"/>
  <c r="BS123" i="72"/>
  <c r="BT122" i="72"/>
  <c r="BS122" i="72"/>
  <c r="BT121" i="72"/>
  <c r="BS121" i="72"/>
  <c r="BT120" i="72"/>
  <c r="BS120" i="72"/>
  <c r="BT119" i="72"/>
  <c r="BS119" i="72"/>
  <c r="BT118" i="72"/>
  <c r="BS118" i="72"/>
  <c r="BT117" i="72"/>
  <c r="BS117" i="72"/>
  <c r="BT116" i="72"/>
  <c r="BS116" i="72"/>
  <c r="BT115" i="72"/>
  <c r="BS115" i="72"/>
  <c r="BT114" i="72"/>
  <c r="BS114" i="72"/>
  <c r="BT113" i="72"/>
  <c r="BS113" i="72"/>
  <c r="BT112" i="72"/>
  <c r="BS112" i="72"/>
  <c r="BT111" i="72"/>
  <c r="BS111" i="72"/>
  <c r="BT110" i="72"/>
  <c r="BS110" i="72"/>
  <c r="BT109" i="72"/>
  <c r="BS109" i="72"/>
  <c r="BT108" i="72"/>
  <c r="BS108" i="72"/>
  <c r="BT107" i="72"/>
  <c r="BS107" i="72"/>
  <c r="BS106" i="72"/>
  <c r="BT105" i="72"/>
  <c r="BS105" i="72"/>
  <c r="BT104" i="72"/>
  <c r="BS104" i="72"/>
  <c r="BT103" i="72"/>
  <c r="BS103" i="72"/>
  <c r="BT102" i="72"/>
  <c r="BS102" i="72"/>
  <c r="BT101" i="72"/>
  <c r="BS101" i="72"/>
  <c r="BT100" i="72"/>
  <c r="BS100" i="72"/>
  <c r="BT99" i="72"/>
  <c r="BS99" i="72"/>
  <c r="BT98" i="72"/>
  <c r="BS98" i="72"/>
  <c r="BT97" i="72"/>
  <c r="BS97" i="72"/>
  <c r="BT96" i="72"/>
  <c r="BS96" i="72"/>
  <c r="BT95" i="72"/>
  <c r="BS95" i="72"/>
  <c r="BT94" i="72"/>
  <c r="BS94" i="72"/>
  <c r="BT93" i="72"/>
  <c r="BS93" i="72"/>
  <c r="BT92" i="72"/>
  <c r="BS92" i="72"/>
  <c r="BT91" i="72"/>
  <c r="BS91" i="72"/>
  <c r="BT90" i="72"/>
  <c r="BS90" i="72"/>
  <c r="BS89" i="72"/>
  <c r="BT88" i="72"/>
  <c r="BS88" i="72"/>
  <c r="BT87" i="72"/>
  <c r="BS87" i="72"/>
  <c r="BT86" i="72"/>
  <c r="BS86" i="72"/>
  <c r="BT85" i="72"/>
  <c r="BS85" i="72"/>
  <c r="BT84" i="72"/>
  <c r="BS84" i="72"/>
  <c r="BT83" i="72"/>
  <c r="BS83" i="72"/>
  <c r="BT82" i="72"/>
  <c r="BS82" i="72"/>
  <c r="BT81" i="72"/>
  <c r="BS81" i="72"/>
  <c r="BT80" i="72"/>
  <c r="BS80" i="72"/>
  <c r="BT79" i="72"/>
  <c r="BS79" i="72"/>
  <c r="BT78" i="72"/>
  <c r="BS78" i="72"/>
  <c r="BT77" i="72"/>
  <c r="BS77" i="72"/>
  <c r="BT76" i="72"/>
  <c r="BS76" i="72"/>
  <c r="BT75" i="72"/>
  <c r="BS75" i="72"/>
  <c r="BT74" i="72"/>
  <c r="BS74" i="72"/>
  <c r="BT73" i="72"/>
  <c r="BS73" i="72"/>
  <c r="BS72" i="72"/>
  <c r="BT71" i="72"/>
  <c r="BS71" i="72"/>
  <c r="BT70" i="72"/>
  <c r="BS70" i="72"/>
  <c r="BT69" i="72"/>
  <c r="BS69" i="72"/>
  <c r="BT68" i="72"/>
  <c r="BS68" i="72"/>
  <c r="BT67" i="72"/>
  <c r="BS67" i="72"/>
  <c r="BT66" i="72"/>
  <c r="BS66" i="72"/>
  <c r="BT65" i="72"/>
  <c r="BS65" i="72"/>
  <c r="BT64" i="72"/>
  <c r="BS64" i="72"/>
  <c r="BT63" i="72"/>
  <c r="BS63" i="72"/>
  <c r="BT62" i="72"/>
  <c r="BS62" i="72"/>
  <c r="BT61" i="72"/>
  <c r="BS61" i="72"/>
  <c r="BT60" i="72"/>
  <c r="BS60" i="72"/>
  <c r="BT59" i="72"/>
  <c r="BS59" i="72"/>
  <c r="BT58" i="72"/>
  <c r="BS58" i="72"/>
  <c r="BT57" i="72"/>
  <c r="BS57" i="72"/>
  <c r="BT56" i="72"/>
  <c r="BS56" i="72"/>
  <c r="BS55" i="72"/>
  <c r="BT54" i="72"/>
  <c r="BS54" i="72"/>
  <c r="BT53" i="72"/>
  <c r="BS53" i="72"/>
  <c r="BT52" i="72"/>
  <c r="BS52" i="72"/>
  <c r="BT51" i="72"/>
  <c r="BS51" i="72"/>
  <c r="BT50" i="72"/>
  <c r="BS50" i="72"/>
  <c r="BT49" i="72"/>
  <c r="BS49" i="72"/>
  <c r="BT48" i="72"/>
  <c r="BS48" i="72"/>
  <c r="BT47" i="72"/>
  <c r="BS47" i="72"/>
  <c r="BT46" i="72"/>
  <c r="BS46" i="72"/>
  <c r="BT45" i="72"/>
  <c r="BS45" i="72"/>
  <c r="BT44" i="72"/>
  <c r="BS44" i="72"/>
  <c r="BT43" i="72"/>
  <c r="BS43" i="72"/>
  <c r="BT42" i="72"/>
  <c r="BS42" i="72"/>
  <c r="BT41" i="72"/>
  <c r="BS41" i="72"/>
  <c r="BT40" i="72"/>
  <c r="BS40" i="72"/>
  <c r="BT39" i="72"/>
  <c r="BS39" i="72"/>
  <c r="BS38" i="72"/>
  <c r="BT37" i="72"/>
  <c r="BS37" i="72"/>
  <c r="BT36" i="72"/>
  <c r="BS36" i="72"/>
  <c r="BT35" i="72"/>
  <c r="BS35" i="72"/>
  <c r="BT34" i="72"/>
  <c r="BS34" i="72"/>
  <c r="BT33" i="72"/>
  <c r="BS33" i="72"/>
  <c r="BT32" i="72"/>
  <c r="BS32" i="72"/>
  <c r="BT31" i="72"/>
  <c r="BS31" i="72"/>
  <c r="BT30" i="72"/>
  <c r="BS30" i="72"/>
  <c r="BT29" i="72"/>
  <c r="BS29" i="72"/>
  <c r="BT28" i="72"/>
  <c r="BS28" i="72"/>
  <c r="BT27" i="72"/>
  <c r="BS27" i="72"/>
  <c r="BT26" i="72"/>
  <c r="BS26" i="72"/>
  <c r="BT25" i="72"/>
  <c r="BS25" i="72"/>
  <c r="BT24" i="72"/>
  <c r="BS24" i="72"/>
  <c r="BT23" i="72"/>
  <c r="BS23" i="72"/>
  <c r="BT22" i="72"/>
  <c r="BS22" i="72"/>
  <c r="BS21" i="72"/>
  <c r="BT20" i="72"/>
  <c r="BS20" i="72"/>
  <c r="BT19" i="72"/>
  <c r="BS19" i="72"/>
  <c r="BT18" i="72"/>
  <c r="BS18" i="72"/>
  <c r="BT17" i="72"/>
  <c r="BS17" i="72"/>
  <c r="BT16" i="72"/>
  <c r="BS16" i="72"/>
  <c r="BT15" i="72"/>
  <c r="BS15" i="72"/>
  <c r="BT14" i="72"/>
  <c r="BS14" i="72"/>
  <c r="BT13" i="72"/>
  <c r="BS13" i="72"/>
  <c r="BT12" i="72"/>
  <c r="BS12" i="72"/>
  <c r="BT11" i="72"/>
  <c r="BS11" i="72"/>
  <c r="BT10" i="72"/>
  <c r="BS10" i="72"/>
  <c r="BT9" i="72"/>
  <c r="BS9" i="72"/>
  <c r="BT8" i="72"/>
  <c r="BS8" i="72"/>
  <c r="BT7" i="72"/>
  <c r="BS7" i="72"/>
  <c r="BT6" i="72"/>
  <c r="BS6" i="72"/>
  <c r="BT5" i="72"/>
  <c r="BS5" i="72"/>
  <c r="BI1262" i="72"/>
  <c r="BJ1261" i="72"/>
  <c r="BI1261" i="72"/>
  <c r="BJ1260" i="72"/>
  <c r="BI1260" i="72"/>
  <c r="BJ1259" i="72"/>
  <c r="BI1259" i="72"/>
  <c r="BJ1258" i="72"/>
  <c r="BI1258" i="72"/>
  <c r="BJ1257" i="72"/>
  <c r="BI1257" i="72"/>
  <c r="BJ1256" i="72"/>
  <c r="BI1256" i="72"/>
  <c r="BJ1255" i="72"/>
  <c r="BI1255" i="72"/>
  <c r="BJ1254" i="72"/>
  <c r="BI1254" i="72"/>
  <c r="BJ1253" i="72"/>
  <c r="BI1253" i="72"/>
  <c r="BJ1252" i="72"/>
  <c r="BI1252" i="72"/>
  <c r="BJ1251" i="72"/>
  <c r="BI1251" i="72"/>
  <c r="BJ1250" i="72"/>
  <c r="BI1250" i="72"/>
  <c r="BJ1249" i="72"/>
  <c r="BI1249" i="72"/>
  <c r="BJ1248" i="72"/>
  <c r="BI1248" i="72"/>
  <c r="BJ1247" i="72"/>
  <c r="BI1247" i="72"/>
  <c r="BJ1246" i="72"/>
  <c r="BI1246" i="72"/>
  <c r="BI1245" i="72"/>
  <c r="BJ1244" i="72"/>
  <c r="BI1244" i="72"/>
  <c r="BJ1243" i="72"/>
  <c r="BI1243" i="72"/>
  <c r="BJ1242" i="72"/>
  <c r="BI1242" i="72"/>
  <c r="BJ1241" i="72"/>
  <c r="BI1241" i="72"/>
  <c r="BJ1240" i="72"/>
  <c r="BI1240" i="72"/>
  <c r="BJ1239" i="72"/>
  <c r="BI1239" i="72"/>
  <c r="BJ1238" i="72"/>
  <c r="BI1238" i="72"/>
  <c r="BJ1237" i="72"/>
  <c r="BI1237" i="72"/>
  <c r="BJ1236" i="72"/>
  <c r="BI1236" i="72"/>
  <c r="BJ1235" i="72"/>
  <c r="BI1235" i="72"/>
  <c r="BJ1234" i="72"/>
  <c r="BI1234" i="72"/>
  <c r="BJ1233" i="72"/>
  <c r="BI1233" i="72"/>
  <c r="BJ1232" i="72"/>
  <c r="BI1232" i="72"/>
  <c r="BJ1231" i="72"/>
  <c r="BI1231" i="72"/>
  <c r="BJ1230" i="72"/>
  <c r="BI1230" i="72"/>
  <c r="BJ1229" i="72"/>
  <c r="BI1229" i="72"/>
  <c r="BI1228" i="72"/>
  <c r="BJ1227" i="72"/>
  <c r="BI1227" i="72"/>
  <c r="BJ1226" i="72"/>
  <c r="BI1226" i="72"/>
  <c r="BJ1225" i="72"/>
  <c r="BI1225" i="72"/>
  <c r="BJ1224" i="72"/>
  <c r="BI1224" i="72"/>
  <c r="BJ1223" i="72"/>
  <c r="BI1223" i="72"/>
  <c r="BJ1222" i="72"/>
  <c r="BI1222" i="72"/>
  <c r="BJ1221" i="72"/>
  <c r="BI1221" i="72"/>
  <c r="BJ1220" i="72"/>
  <c r="BI1220" i="72"/>
  <c r="BJ1219" i="72"/>
  <c r="BI1219" i="72"/>
  <c r="BJ1218" i="72"/>
  <c r="BI1218" i="72"/>
  <c r="BJ1217" i="72"/>
  <c r="BI1217" i="72"/>
  <c r="BJ1216" i="72"/>
  <c r="BI1216" i="72"/>
  <c r="BJ1215" i="72"/>
  <c r="BI1215" i="72"/>
  <c r="BJ1214" i="72"/>
  <c r="BI1214" i="72"/>
  <c r="BJ1213" i="72"/>
  <c r="BI1213" i="72"/>
  <c r="BJ1212" i="72"/>
  <c r="BI1212" i="72"/>
  <c r="BI1211" i="72"/>
  <c r="BJ1210" i="72"/>
  <c r="BI1210" i="72"/>
  <c r="BJ1209" i="72"/>
  <c r="BI1209" i="72"/>
  <c r="BJ1208" i="72"/>
  <c r="BI1208" i="72"/>
  <c r="BJ1207" i="72"/>
  <c r="BI1207" i="72"/>
  <c r="BJ1206" i="72"/>
  <c r="BI1206" i="72"/>
  <c r="BJ1205" i="72"/>
  <c r="BI1205" i="72"/>
  <c r="BJ1204" i="72"/>
  <c r="BI1204" i="72"/>
  <c r="BJ1203" i="72"/>
  <c r="BI1203" i="72"/>
  <c r="BJ1202" i="72"/>
  <c r="BI1202" i="72"/>
  <c r="BJ1201" i="72"/>
  <c r="BI1201" i="72"/>
  <c r="BJ1200" i="72"/>
  <c r="BI1200" i="72"/>
  <c r="BJ1199" i="72"/>
  <c r="BI1199" i="72"/>
  <c r="BJ1198" i="72"/>
  <c r="BI1198" i="72"/>
  <c r="BJ1197" i="72"/>
  <c r="BI1197" i="72"/>
  <c r="BJ1196" i="72"/>
  <c r="BI1196" i="72"/>
  <c r="BJ1195" i="72"/>
  <c r="BI1195" i="72"/>
  <c r="BI1194" i="72"/>
  <c r="BJ1193" i="72"/>
  <c r="BI1193" i="72"/>
  <c r="BJ1192" i="72"/>
  <c r="BI1192" i="72"/>
  <c r="BJ1191" i="72"/>
  <c r="BI1191" i="72"/>
  <c r="BJ1190" i="72"/>
  <c r="BI1190" i="72"/>
  <c r="BJ1189" i="72"/>
  <c r="BI1189" i="72"/>
  <c r="BJ1188" i="72"/>
  <c r="BI1188" i="72"/>
  <c r="BJ1187" i="72"/>
  <c r="BI1187" i="72"/>
  <c r="BJ1186" i="72"/>
  <c r="BI1186" i="72"/>
  <c r="BJ1185" i="72"/>
  <c r="BI1185" i="72"/>
  <c r="BJ1184" i="72"/>
  <c r="BI1184" i="72"/>
  <c r="BJ1183" i="72"/>
  <c r="BI1183" i="72"/>
  <c r="BJ1182" i="72"/>
  <c r="BI1182" i="72"/>
  <c r="BJ1181" i="72"/>
  <c r="BI1181" i="72"/>
  <c r="BJ1180" i="72"/>
  <c r="BI1180" i="72"/>
  <c r="BJ1179" i="72"/>
  <c r="BI1179" i="72"/>
  <c r="BJ1178" i="72"/>
  <c r="BI1178" i="72"/>
  <c r="BI1177" i="72"/>
  <c r="BJ1176" i="72"/>
  <c r="BI1176" i="72"/>
  <c r="BJ1175" i="72"/>
  <c r="BI1175" i="72"/>
  <c r="BJ1174" i="72"/>
  <c r="BI1174" i="72"/>
  <c r="BJ1173" i="72"/>
  <c r="BI1173" i="72"/>
  <c r="BJ1172" i="72"/>
  <c r="BI1172" i="72"/>
  <c r="BJ1171" i="72"/>
  <c r="BI1171" i="72"/>
  <c r="BJ1170" i="72"/>
  <c r="BI1170" i="72"/>
  <c r="BJ1169" i="72"/>
  <c r="BI1169" i="72"/>
  <c r="BJ1168" i="72"/>
  <c r="BI1168" i="72"/>
  <c r="BJ1167" i="72"/>
  <c r="BI1167" i="72"/>
  <c r="BJ1166" i="72"/>
  <c r="BI1166" i="72"/>
  <c r="BJ1165" i="72"/>
  <c r="BI1165" i="72"/>
  <c r="BJ1164" i="72"/>
  <c r="BI1164" i="72"/>
  <c r="BJ1163" i="72"/>
  <c r="BI1163" i="72"/>
  <c r="BJ1162" i="72"/>
  <c r="BI1162" i="72"/>
  <c r="BJ1161" i="72"/>
  <c r="BI1161" i="72"/>
  <c r="BI1160" i="72"/>
  <c r="BJ1159" i="72"/>
  <c r="BI1159" i="72"/>
  <c r="BJ1158" i="72"/>
  <c r="BI1158" i="72"/>
  <c r="BJ1157" i="72"/>
  <c r="BI1157" i="72"/>
  <c r="BJ1156" i="72"/>
  <c r="BI1156" i="72"/>
  <c r="BJ1155" i="72"/>
  <c r="BI1155" i="72"/>
  <c r="BJ1154" i="72"/>
  <c r="BI1154" i="72"/>
  <c r="BJ1153" i="72"/>
  <c r="BI1153" i="72"/>
  <c r="BJ1152" i="72"/>
  <c r="BI1152" i="72"/>
  <c r="BJ1151" i="72"/>
  <c r="BI1151" i="72"/>
  <c r="BJ1150" i="72"/>
  <c r="BI1150" i="72"/>
  <c r="BJ1149" i="72"/>
  <c r="BI1149" i="72"/>
  <c r="BJ1148" i="72"/>
  <c r="BI1148" i="72"/>
  <c r="BJ1147" i="72"/>
  <c r="BI1147" i="72"/>
  <c r="BJ1146" i="72"/>
  <c r="BI1146" i="72"/>
  <c r="BJ1145" i="72"/>
  <c r="BI1145" i="72"/>
  <c r="BJ1144" i="72"/>
  <c r="BI1144" i="72"/>
  <c r="BI1143" i="72"/>
  <c r="BJ1142" i="72"/>
  <c r="BI1142" i="72"/>
  <c r="BJ1141" i="72"/>
  <c r="BI1141" i="72"/>
  <c r="BJ1140" i="72"/>
  <c r="BI1140" i="72"/>
  <c r="BJ1139" i="72"/>
  <c r="BI1139" i="72"/>
  <c r="BJ1138" i="72"/>
  <c r="BI1138" i="72"/>
  <c r="BJ1137" i="72"/>
  <c r="BI1137" i="72"/>
  <c r="BJ1136" i="72"/>
  <c r="BI1136" i="72"/>
  <c r="BJ1135" i="72"/>
  <c r="BI1135" i="72"/>
  <c r="BJ1134" i="72"/>
  <c r="BI1134" i="72"/>
  <c r="BJ1133" i="72"/>
  <c r="BI1133" i="72"/>
  <c r="BJ1132" i="72"/>
  <c r="BI1132" i="72"/>
  <c r="BJ1131" i="72"/>
  <c r="BI1131" i="72"/>
  <c r="BJ1130" i="72"/>
  <c r="BI1130" i="72"/>
  <c r="BJ1129" i="72"/>
  <c r="BI1129" i="72"/>
  <c r="BJ1128" i="72"/>
  <c r="BI1128" i="72"/>
  <c r="BJ1127" i="72"/>
  <c r="BI1127" i="72"/>
  <c r="BI1126" i="72"/>
  <c r="BJ1125" i="72"/>
  <c r="BI1125" i="72"/>
  <c r="BJ1124" i="72"/>
  <c r="BI1124" i="72"/>
  <c r="BJ1123" i="72"/>
  <c r="BI1123" i="72"/>
  <c r="BJ1122" i="72"/>
  <c r="BI1122" i="72"/>
  <c r="BJ1121" i="72"/>
  <c r="BI1121" i="72"/>
  <c r="BJ1120" i="72"/>
  <c r="BI1120" i="72"/>
  <c r="BJ1119" i="72"/>
  <c r="BI1119" i="72"/>
  <c r="BJ1118" i="72"/>
  <c r="BI1118" i="72"/>
  <c r="BJ1117" i="72"/>
  <c r="BI1117" i="72"/>
  <c r="BJ1116" i="72"/>
  <c r="BI1116" i="72"/>
  <c r="BJ1115" i="72"/>
  <c r="BI1115" i="72"/>
  <c r="BJ1114" i="72"/>
  <c r="BI1114" i="72"/>
  <c r="BJ1113" i="72"/>
  <c r="BI1113" i="72"/>
  <c r="BJ1112" i="72"/>
  <c r="BI1112" i="72"/>
  <c r="BJ1111" i="72"/>
  <c r="BI1111" i="72"/>
  <c r="BJ1110" i="72"/>
  <c r="BI1110" i="72"/>
  <c r="BI1109" i="72"/>
  <c r="BJ1108" i="72"/>
  <c r="BI1108" i="72"/>
  <c r="BJ1107" i="72"/>
  <c r="BI1107" i="72"/>
  <c r="BJ1106" i="72"/>
  <c r="BI1106" i="72"/>
  <c r="BJ1105" i="72"/>
  <c r="BI1105" i="72"/>
  <c r="BJ1104" i="72"/>
  <c r="BI1104" i="72"/>
  <c r="BJ1103" i="72"/>
  <c r="BI1103" i="72"/>
  <c r="BJ1102" i="72"/>
  <c r="BI1102" i="72"/>
  <c r="BJ1101" i="72"/>
  <c r="BI1101" i="72"/>
  <c r="BJ1100" i="72"/>
  <c r="BI1100" i="72"/>
  <c r="BJ1099" i="72"/>
  <c r="BI1099" i="72"/>
  <c r="BJ1098" i="72"/>
  <c r="BI1098" i="72"/>
  <c r="BJ1097" i="72"/>
  <c r="BI1097" i="72"/>
  <c r="BJ1096" i="72"/>
  <c r="BI1096" i="72"/>
  <c r="BJ1095" i="72"/>
  <c r="BI1095" i="72"/>
  <c r="BJ1094" i="72"/>
  <c r="BI1094" i="72"/>
  <c r="BJ1093" i="72"/>
  <c r="BI1093" i="72"/>
  <c r="BI1092" i="72"/>
  <c r="BJ1091" i="72"/>
  <c r="BI1091" i="72"/>
  <c r="BJ1090" i="72"/>
  <c r="BI1090" i="72"/>
  <c r="BJ1089" i="72"/>
  <c r="BI1089" i="72"/>
  <c r="BJ1088" i="72"/>
  <c r="BI1088" i="72"/>
  <c r="BJ1087" i="72"/>
  <c r="BI1087" i="72"/>
  <c r="BJ1086" i="72"/>
  <c r="BI1086" i="72"/>
  <c r="BJ1085" i="72"/>
  <c r="BI1085" i="72"/>
  <c r="BJ1084" i="72"/>
  <c r="BI1084" i="72"/>
  <c r="BJ1083" i="72"/>
  <c r="BI1083" i="72"/>
  <c r="BJ1082" i="72"/>
  <c r="BI1082" i="72"/>
  <c r="BJ1081" i="72"/>
  <c r="BI1081" i="72"/>
  <c r="BJ1080" i="72"/>
  <c r="BI1080" i="72"/>
  <c r="BJ1079" i="72"/>
  <c r="BI1079" i="72"/>
  <c r="BJ1078" i="72"/>
  <c r="BI1078" i="72"/>
  <c r="BJ1077" i="72"/>
  <c r="BI1077" i="72"/>
  <c r="BJ1076" i="72"/>
  <c r="BI1076" i="72"/>
  <c r="BI1075" i="72"/>
  <c r="BJ1074" i="72"/>
  <c r="BI1074" i="72"/>
  <c r="BJ1073" i="72"/>
  <c r="BI1073" i="72"/>
  <c r="BJ1072" i="72"/>
  <c r="BI1072" i="72"/>
  <c r="BJ1071" i="72"/>
  <c r="BI1071" i="72"/>
  <c r="BJ1070" i="72"/>
  <c r="BI1070" i="72"/>
  <c r="BJ1069" i="72"/>
  <c r="BI1069" i="72"/>
  <c r="BJ1068" i="72"/>
  <c r="BI1068" i="72"/>
  <c r="BJ1067" i="72"/>
  <c r="BI1067" i="72"/>
  <c r="BJ1066" i="72"/>
  <c r="BI1066" i="72"/>
  <c r="BJ1065" i="72"/>
  <c r="BI1065" i="72"/>
  <c r="BJ1064" i="72"/>
  <c r="BI1064" i="72"/>
  <c r="BJ1063" i="72"/>
  <c r="BI1063" i="72"/>
  <c r="BJ1062" i="72"/>
  <c r="BI1062" i="72"/>
  <c r="BJ1061" i="72"/>
  <c r="BI1061" i="72"/>
  <c r="BJ1060" i="72"/>
  <c r="BI1060" i="72"/>
  <c r="BJ1059" i="72"/>
  <c r="BI1059" i="72"/>
  <c r="BI1058" i="72"/>
  <c r="BJ1057" i="72"/>
  <c r="BI1057" i="72"/>
  <c r="BJ1056" i="72"/>
  <c r="BI1056" i="72"/>
  <c r="BJ1055" i="72"/>
  <c r="BI1055" i="72"/>
  <c r="BJ1054" i="72"/>
  <c r="BI1054" i="72"/>
  <c r="BJ1053" i="72"/>
  <c r="BI1053" i="72"/>
  <c r="BJ1052" i="72"/>
  <c r="BI1052" i="72"/>
  <c r="BJ1051" i="72"/>
  <c r="BI1051" i="72"/>
  <c r="BJ1050" i="72"/>
  <c r="BI1050" i="72"/>
  <c r="BJ1049" i="72"/>
  <c r="BI1049" i="72"/>
  <c r="BJ1048" i="72"/>
  <c r="BI1048" i="72"/>
  <c r="BJ1047" i="72"/>
  <c r="BI1047" i="72"/>
  <c r="BJ1046" i="72"/>
  <c r="BI1046" i="72"/>
  <c r="BJ1045" i="72"/>
  <c r="BI1045" i="72"/>
  <c r="BJ1044" i="72"/>
  <c r="BI1044" i="72"/>
  <c r="BJ1043" i="72"/>
  <c r="BI1043" i="72"/>
  <c r="BJ1042" i="72"/>
  <c r="BI1042" i="72"/>
  <c r="BI1041" i="72"/>
  <c r="BJ1040" i="72"/>
  <c r="BI1040" i="72"/>
  <c r="BJ1039" i="72"/>
  <c r="BI1039" i="72"/>
  <c r="BJ1038" i="72"/>
  <c r="BI1038" i="72"/>
  <c r="BJ1037" i="72"/>
  <c r="BI1037" i="72"/>
  <c r="BJ1036" i="72"/>
  <c r="BI1036" i="72"/>
  <c r="BJ1035" i="72"/>
  <c r="BI1035" i="72"/>
  <c r="BJ1034" i="72"/>
  <c r="BI1034" i="72"/>
  <c r="BJ1033" i="72"/>
  <c r="BI1033" i="72"/>
  <c r="BJ1032" i="72"/>
  <c r="BI1032" i="72"/>
  <c r="BJ1031" i="72"/>
  <c r="BI1031" i="72"/>
  <c r="BJ1030" i="72"/>
  <c r="BI1030" i="72"/>
  <c r="BJ1029" i="72"/>
  <c r="BI1029" i="72"/>
  <c r="BJ1028" i="72"/>
  <c r="BI1028" i="72"/>
  <c r="BJ1027" i="72"/>
  <c r="BI1027" i="72"/>
  <c r="BJ1026" i="72"/>
  <c r="BI1026" i="72"/>
  <c r="BJ1025" i="72"/>
  <c r="BI1025" i="72"/>
  <c r="BI1024" i="72"/>
  <c r="BJ1023" i="72"/>
  <c r="BI1023" i="72"/>
  <c r="BJ1022" i="72"/>
  <c r="BI1022" i="72"/>
  <c r="BJ1021" i="72"/>
  <c r="BI1021" i="72"/>
  <c r="BJ1020" i="72"/>
  <c r="BI1020" i="72"/>
  <c r="BJ1019" i="72"/>
  <c r="BI1019" i="72"/>
  <c r="BJ1018" i="72"/>
  <c r="BI1018" i="72"/>
  <c r="BJ1017" i="72"/>
  <c r="BI1017" i="72"/>
  <c r="BJ1016" i="72"/>
  <c r="BI1016" i="72"/>
  <c r="BJ1015" i="72"/>
  <c r="BI1015" i="72"/>
  <c r="BJ1014" i="72"/>
  <c r="BI1014" i="72"/>
  <c r="BJ1013" i="72"/>
  <c r="BI1013" i="72"/>
  <c r="BJ1012" i="72"/>
  <c r="BI1012" i="72"/>
  <c r="BJ1011" i="72"/>
  <c r="BI1011" i="72"/>
  <c r="BJ1010" i="72"/>
  <c r="BI1010" i="72"/>
  <c r="BJ1009" i="72"/>
  <c r="BI1009" i="72"/>
  <c r="BJ1008" i="72"/>
  <c r="BI1008" i="72"/>
  <c r="BI1007" i="72"/>
  <c r="BJ1006" i="72"/>
  <c r="BI1006" i="72"/>
  <c r="BJ1005" i="72"/>
  <c r="BI1005" i="72"/>
  <c r="BJ1004" i="72"/>
  <c r="BI1004" i="72"/>
  <c r="BJ1003" i="72"/>
  <c r="BI1003" i="72"/>
  <c r="BJ1002" i="72"/>
  <c r="BI1002" i="72"/>
  <c r="BJ1001" i="72"/>
  <c r="BI1001" i="72"/>
  <c r="BJ1000" i="72"/>
  <c r="BI1000" i="72"/>
  <c r="BJ999" i="72"/>
  <c r="BI999" i="72"/>
  <c r="BJ998" i="72"/>
  <c r="BI998" i="72"/>
  <c r="BJ997" i="72"/>
  <c r="BI997" i="72"/>
  <c r="BJ996" i="72"/>
  <c r="BI996" i="72"/>
  <c r="BJ995" i="72"/>
  <c r="BI995" i="72"/>
  <c r="BJ994" i="72"/>
  <c r="BI994" i="72"/>
  <c r="BJ993" i="72"/>
  <c r="BI993" i="72"/>
  <c r="BJ992" i="72"/>
  <c r="BI992" i="72"/>
  <c r="BJ991" i="72"/>
  <c r="BI991" i="72"/>
  <c r="BI990" i="72"/>
  <c r="BJ989" i="72"/>
  <c r="BI989" i="72"/>
  <c r="BJ988" i="72"/>
  <c r="BI988" i="72"/>
  <c r="BJ987" i="72"/>
  <c r="BI987" i="72"/>
  <c r="BJ986" i="72"/>
  <c r="BI986" i="72"/>
  <c r="BJ985" i="72"/>
  <c r="BI985" i="72"/>
  <c r="BJ984" i="72"/>
  <c r="BI984" i="72"/>
  <c r="BJ983" i="72"/>
  <c r="BI983" i="72"/>
  <c r="BJ982" i="72"/>
  <c r="BI982" i="72"/>
  <c r="BJ981" i="72"/>
  <c r="BI981" i="72"/>
  <c r="BJ980" i="72"/>
  <c r="BI980" i="72"/>
  <c r="BJ979" i="72"/>
  <c r="BI979" i="72"/>
  <c r="BJ978" i="72"/>
  <c r="BI978" i="72"/>
  <c r="BJ977" i="72"/>
  <c r="BI977" i="72"/>
  <c r="BJ976" i="72"/>
  <c r="BI976" i="72"/>
  <c r="BJ975" i="72"/>
  <c r="BI975" i="72"/>
  <c r="BJ974" i="72"/>
  <c r="BI974" i="72"/>
  <c r="BI973" i="72"/>
  <c r="BJ972" i="72"/>
  <c r="BI972" i="72"/>
  <c r="BJ971" i="72"/>
  <c r="BI971" i="72"/>
  <c r="BJ970" i="72"/>
  <c r="BI970" i="72"/>
  <c r="BJ969" i="72"/>
  <c r="BI969" i="72"/>
  <c r="BJ968" i="72"/>
  <c r="BI968" i="72"/>
  <c r="BJ967" i="72"/>
  <c r="BI967" i="72"/>
  <c r="BJ966" i="72"/>
  <c r="BI966" i="72"/>
  <c r="BJ965" i="72"/>
  <c r="BI965" i="72"/>
  <c r="BJ964" i="72"/>
  <c r="BI964" i="72"/>
  <c r="BJ963" i="72"/>
  <c r="BI963" i="72"/>
  <c r="BJ962" i="72"/>
  <c r="BI962" i="72"/>
  <c r="BJ961" i="72"/>
  <c r="BI961" i="72"/>
  <c r="BJ960" i="72"/>
  <c r="BI960" i="72"/>
  <c r="BJ959" i="72"/>
  <c r="BI959" i="72"/>
  <c r="BJ958" i="72"/>
  <c r="BI958" i="72"/>
  <c r="BJ957" i="72"/>
  <c r="BI957" i="72"/>
  <c r="BI956" i="72"/>
  <c r="BJ955" i="72"/>
  <c r="BI955" i="72"/>
  <c r="BJ954" i="72"/>
  <c r="BI954" i="72"/>
  <c r="BJ953" i="72"/>
  <c r="BI953" i="72"/>
  <c r="BJ952" i="72"/>
  <c r="BI952" i="72"/>
  <c r="BJ951" i="72"/>
  <c r="BI951" i="72"/>
  <c r="BJ950" i="72"/>
  <c r="BI950" i="72"/>
  <c r="BJ949" i="72"/>
  <c r="BI949" i="72"/>
  <c r="BJ948" i="72"/>
  <c r="BI948" i="72"/>
  <c r="BJ947" i="72"/>
  <c r="BI947" i="72"/>
  <c r="BJ946" i="72"/>
  <c r="BI946" i="72"/>
  <c r="BJ945" i="72"/>
  <c r="BI945" i="72"/>
  <c r="BJ944" i="72"/>
  <c r="BI944" i="72"/>
  <c r="BJ943" i="72"/>
  <c r="BI943" i="72"/>
  <c r="BJ942" i="72"/>
  <c r="BI942" i="72"/>
  <c r="BJ941" i="72"/>
  <c r="BI941" i="72"/>
  <c r="BJ940" i="72"/>
  <c r="BI940" i="72"/>
  <c r="BI939" i="72"/>
  <c r="BJ938" i="72"/>
  <c r="BI938" i="72"/>
  <c r="BJ937" i="72"/>
  <c r="BI937" i="72"/>
  <c r="BJ936" i="72"/>
  <c r="BI936" i="72"/>
  <c r="BJ935" i="72"/>
  <c r="BI935" i="72"/>
  <c r="BJ934" i="72"/>
  <c r="BI934" i="72"/>
  <c r="BJ933" i="72"/>
  <c r="BI933" i="72"/>
  <c r="BJ932" i="72"/>
  <c r="BI932" i="72"/>
  <c r="BJ931" i="72"/>
  <c r="BI931" i="72"/>
  <c r="BJ930" i="72"/>
  <c r="BI930" i="72"/>
  <c r="BJ929" i="72"/>
  <c r="BI929" i="72"/>
  <c r="BJ928" i="72"/>
  <c r="BI928" i="72"/>
  <c r="BJ927" i="72"/>
  <c r="BI927" i="72"/>
  <c r="BJ926" i="72"/>
  <c r="BI926" i="72"/>
  <c r="BJ925" i="72"/>
  <c r="BI925" i="72"/>
  <c r="BJ924" i="72"/>
  <c r="BI924" i="72"/>
  <c r="BJ923" i="72"/>
  <c r="BI923" i="72"/>
  <c r="BI922" i="72"/>
  <c r="BJ921" i="72"/>
  <c r="BI921" i="72"/>
  <c r="BJ920" i="72"/>
  <c r="BI920" i="72"/>
  <c r="BJ919" i="72"/>
  <c r="BI919" i="72"/>
  <c r="BJ918" i="72"/>
  <c r="BI918" i="72"/>
  <c r="BJ917" i="72"/>
  <c r="BI917" i="72"/>
  <c r="BJ916" i="72"/>
  <c r="BI916" i="72"/>
  <c r="BJ915" i="72"/>
  <c r="BI915" i="72"/>
  <c r="BJ914" i="72"/>
  <c r="BI914" i="72"/>
  <c r="BJ913" i="72"/>
  <c r="BI913" i="72"/>
  <c r="BJ912" i="72"/>
  <c r="BI912" i="72"/>
  <c r="BJ911" i="72"/>
  <c r="BI911" i="72"/>
  <c r="BJ910" i="72"/>
  <c r="BI910" i="72"/>
  <c r="BJ909" i="72"/>
  <c r="BI909" i="72"/>
  <c r="BJ908" i="72"/>
  <c r="BI908" i="72"/>
  <c r="BJ907" i="72"/>
  <c r="BI907" i="72"/>
  <c r="BJ906" i="72"/>
  <c r="BI906" i="72"/>
  <c r="BI905" i="72"/>
  <c r="BJ904" i="72"/>
  <c r="BI904" i="72"/>
  <c r="BJ903" i="72"/>
  <c r="BI903" i="72"/>
  <c r="BJ902" i="72"/>
  <c r="BI902" i="72"/>
  <c r="BJ901" i="72"/>
  <c r="BI901" i="72"/>
  <c r="BJ900" i="72"/>
  <c r="BI900" i="72"/>
  <c r="BJ899" i="72"/>
  <c r="BI899" i="72"/>
  <c r="BJ898" i="72"/>
  <c r="BI898" i="72"/>
  <c r="BJ897" i="72"/>
  <c r="BI897" i="72"/>
  <c r="BJ896" i="72"/>
  <c r="BI896" i="72"/>
  <c r="BJ895" i="72"/>
  <c r="BI895" i="72"/>
  <c r="BJ894" i="72"/>
  <c r="BI894" i="72"/>
  <c r="BJ893" i="72"/>
  <c r="BI893" i="72"/>
  <c r="BJ892" i="72"/>
  <c r="BI892" i="72"/>
  <c r="BJ891" i="72"/>
  <c r="BI891" i="72"/>
  <c r="BJ890" i="72"/>
  <c r="BI890" i="72"/>
  <c r="BJ889" i="72"/>
  <c r="BI889" i="72"/>
  <c r="BI888" i="72"/>
  <c r="BJ887" i="72"/>
  <c r="BI887" i="72"/>
  <c r="BJ886" i="72"/>
  <c r="BI886" i="72"/>
  <c r="BJ885" i="72"/>
  <c r="BI885" i="72"/>
  <c r="BJ884" i="72"/>
  <c r="BI884" i="72"/>
  <c r="BJ883" i="72"/>
  <c r="BI883" i="72"/>
  <c r="BJ882" i="72"/>
  <c r="BI882" i="72"/>
  <c r="BJ881" i="72"/>
  <c r="BI881" i="72"/>
  <c r="BJ880" i="72"/>
  <c r="BI880" i="72"/>
  <c r="BJ879" i="72"/>
  <c r="BI879" i="72"/>
  <c r="BJ878" i="72"/>
  <c r="BI878" i="72"/>
  <c r="BJ877" i="72"/>
  <c r="BI877" i="72"/>
  <c r="BJ876" i="72"/>
  <c r="BI876" i="72"/>
  <c r="BJ875" i="72"/>
  <c r="BI875" i="72"/>
  <c r="BJ874" i="72"/>
  <c r="BI874" i="72"/>
  <c r="BJ873" i="72"/>
  <c r="BI873" i="72"/>
  <c r="BJ872" i="72"/>
  <c r="BI872" i="72"/>
  <c r="BI871" i="72"/>
  <c r="BJ870" i="72"/>
  <c r="BI870" i="72"/>
  <c r="BJ869" i="72"/>
  <c r="BI869" i="72"/>
  <c r="BJ868" i="72"/>
  <c r="BI868" i="72"/>
  <c r="BJ867" i="72"/>
  <c r="BI867" i="72"/>
  <c r="BJ866" i="72"/>
  <c r="BI866" i="72"/>
  <c r="BJ865" i="72"/>
  <c r="BI865" i="72"/>
  <c r="BJ864" i="72"/>
  <c r="BI864" i="72"/>
  <c r="BJ863" i="72"/>
  <c r="BI863" i="72"/>
  <c r="BJ862" i="72"/>
  <c r="BI862" i="72"/>
  <c r="BJ861" i="72"/>
  <c r="BI861" i="72"/>
  <c r="BJ860" i="72"/>
  <c r="BI860" i="72"/>
  <c r="BJ859" i="72"/>
  <c r="BI859" i="72"/>
  <c r="BJ858" i="72"/>
  <c r="BI858" i="72"/>
  <c r="BJ857" i="72"/>
  <c r="BI857" i="72"/>
  <c r="BJ856" i="72"/>
  <c r="BI856" i="72"/>
  <c r="BJ855" i="72"/>
  <c r="BI855" i="72"/>
  <c r="BI854" i="72"/>
  <c r="BJ853" i="72"/>
  <c r="BI853" i="72"/>
  <c r="BJ852" i="72"/>
  <c r="BI852" i="72"/>
  <c r="BJ851" i="72"/>
  <c r="BI851" i="72"/>
  <c r="BJ850" i="72"/>
  <c r="BI850" i="72"/>
  <c r="BJ849" i="72"/>
  <c r="BI849" i="72"/>
  <c r="BJ848" i="72"/>
  <c r="BI848" i="72"/>
  <c r="BJ847" i="72"/>
  <c r="BI847" i="72"/>
  <c r="BJ846" i="72"/>
  <c r="BI846" i="72"/>
  <c r="BJ845" i="72"/>
  <c r="BI845" i="72"/>
  <c r="BJ844" i="72"/>
  <c r="BI844" i="72"/>
  <c r="BJ843" i="72"/>
  <c r="BI843" i="72"/>
  <c r="BJ842" i="72"/>
  <c r="BI842" i="72"/>
  <c r="BJ841" i="72"/>
  <c r="BI841" i="72"/>
  <c r="BJ840" i="72"/>
  <c r="BI840" i="72"/>
  <c r="BJ839" i="72"/>
  <c r="BI839" i="72"/>
  <c r="BJ838" i="72"/>
  <c r="BI838" i="72"/>
  <c r="BI837" i="72"/>
  <c r="BJ836" i="72"/>
  <c r="BI836" i="72"/>
  <c r="BJ835" i="72"/>
  <c r="BI835" i="72"/>
  <c r="BJ834" i="72"/>
  <c r="BI834" i="72"/>
  <c r="BJ833" i="72"/>
  <c r="BI833" i="72"/>
  <c r="BJ832" i="72"/>
  <c r="BI832" i="72"/>
  <c r="BJ831" i="72"/>
  <c r="BI831" i="72"/>
  <c r="BJ830" i="72"/>
  <c r="BI830" i="72"/>
  <c r="BJ829" i="72"/>
  <c r="BI829" i="72"/>
  <c r="BJ828" i="72"/>
  <c r="BI828" i="72"/>
  <c r="BJ827" i="72"/>
  <c r="BI827" i="72"/>
  <c r="BJ826" i="72"/>
  <c r="BI826" i="72"/>
  <c r="BJ825" i="72"/>
  <c r="BI825" i="72"/>
  <c r="BJ824" i="72"/>
  <c r="BI824" i="72"/>
  <c r="BJ823" i="72"/>
  <c r="BI823" i="72"/>
  <c r="BJ822" i="72"/>
  <c r="BI822" i="72"/>
  <c r="BJ821" i="72"/>
  <c r="BI821" i="72"/>
  <c r="BI820" i="72"/>
  <c r="BJ819" i="72"/>
  <c r="BI819" i="72"/>
  <c r="BJ818" i="72"/>
  <c r="BI818" i="72"/>
  <c r="BJ817" i="72"/>
  <c r="BI817" i="72"/>
  <c r="BJ816" i="72"/>
  <c r="BI816" i="72"/>
  <c r="BJ815" i="72"/>
  <c r="BI815" i="72"/>
  <c r="BJ814" i="72"/>
  <c r="BI814" i="72"/>
  <c r="BJ813" i="72"/>
  <c r="BI813" i="72"/>
  <c r="BJ812" i="72"/>
  <c r="BI812" i="72"/>
  <c r="BJ811" i="72"/>
  <c r="BI811" i="72"/>
  <c r="BJ810" i="72"/>
  <c r="BI810" i="72"/>
  <c r="BJ809" i="72"/>
  <c r="BI809" i="72"/>
  <c r="BJ808" i="72"/>
  <c r="BI808" i="72"/>
  <c r="BJ807" i="72"/>
  <c r="BI807" i="72"/>
  <c r="BJ806" i="72"/>
  <c r="BI806" i="72"/>
  <c r="BJ805" i="72"/>
  <c r="BI805" i="72"/>
  <c r="BJ804" i="72"/>
  <c r="BI804" i="72"/>
  <c r="BI803" i="72"/>
  <c r="BJ802" i="72"/>
  <c r="BI802" i="72"/>
  <c r="BJ801" i="72"/>
  <c r="BI801" i="72"/>
  <c r="BJ800" i="72"/>
  <c r="BI800" i="72"/>
  <c r="BJ799" i="72"/>
  <c r="BI799" i="72"/>
  <c r="BJ798" i="72"/>
  <c r="BI798" i="72"/>
  <c r="BJ797" i="72"/>
  <c r="BI797" i="72"/>
  <c r="BJ796" i="72"/>
  <c r="BI796" i="72"/>
  <c r="BJ795" i="72"/>
  <c r="BI795" i="72"/>
  <c r="BJ794" i="72"/>
  <c r="BI794" i="72"/>
  <c r="BJ793" i="72"/>
  <c r="BI793" i="72"/>
  <c r="BJ792" i="72"/>
  <c r="BI792" i="72"/>
  <c r="BJ791" i="72"/>
  <c r="BI791" i="72"/>
  <c r="BJ790" i="72"/>
  <c r="BI790" i="72"/>
  <c r="BJ789" i="72"/>
  <c r="BI789" i="72"/>
  <c r="BJ788" i="72"/>
  <c r="BI788" i="72"/>
  <c r="BJ787" i="72"/>
  <c r="BI787" i="72"/>
  <c r="BI786" i="72"/>
  <c r="BJ785" i="72"/>
  <c r="BI785" i="72"/>
  <c r="BJ784" i="72"/>
  <c r="BI784" i="72"/>
  <c r="BJ783" i="72"/>
  <c r="BI783" i="72"/>
  <c r="BJ782" i="72"/>
  <c r="BI782" i="72"/>
  <c r="BJ781" i="72"/>
  <c r="BI781" i="72"/>
  <c r="BJ780" i="72"/>
  <c r="BI780" i="72"/>
  <c r="BJ779" i="72"/>
  <c r="BI779" i="72"/>
  <c r="BJ778" i="72"/>
  <c r="BI778" i="72"/>
  <c r="BJ777" i="72"/>
  <c r="BI777" i="72"/>
  <c r="BJ776" i="72"/>
  <c r="BI776" i="72"/>
  <c r="BJ775" i="72"/>
  <c r="BI775" i="72"/>
  <c r="BJ774" i="72"/>
  <c r="BI774" i="72"/>
  <c r="BJ773" i="72"/>
  <c r="BI773" i="72"/>
  <c r="BJ772" i="72"/>
  <c r="BI772" i="72"/>
  <c r="BJ771" i="72"/>
  <c r="BI771" i="72"/>
  <c r="BJ770" i="72"/>
  <c r="BI770" i="72"/>
  <c r="BI769" i="72"/>
  <c r="BJ768" i="72"/>
  <c r="BI768" i="72"/>
  <c r="BJ767" i="72"/>
  <c r="BI767" i="72"/>
  <c r="BJ766" i="72"/>
  <c r="BI766" i="72"/>
  <c r="BJ765" i="72"/>
  <c r="BI765" i="72"/>
  <c r="BJ764" i="72"/>
  <c r="BI764" i="72"/>
  <c r="BJ763" i="72"/>
  <c r="BI763" i="72"/>
  <c r="BJ762" i="72"/>
  <c r="BI762" i="72"/>
  <c r="BJ761" i="72"/>
  <c r="BI761" i="72"/>
  <c r="BJ760" i="72"/>
  <c r="BI760" i="72"/>
  <c r="BJ759" i="72"/>
  <c r="BI759" i="72"/>
  <c r="BJ758" i="72"/>
  <c r="BI758" i="72"/>
  <c r="BJ757" i="72"/>
  <c r="BI757" i="72"/>
  <c r="BJ756" i="72"/>
  <c r="BI756" i="72"/>
  <c r="BJ755" i="72"/>
  <c r="BI755" i="72"/>
  <c r="BJ754" i="72"/>
  <c r="BI754" i="72"/>
  <c r="BJ753" i="72"/>
  <c r="BI753" i="72"/>
  <c r="BI752" i="72"/>
  <c r="BJ751" i="72"/>
  <c r="BI751" i="72"/>
  <c r="BJ750" i="72"/>
  <c r="BI750" i="72"/>
  <c r="BJ749" i="72"/>
  <c r="BI749" i="72"/>
  <c r="BJ748" i="72"/>
  <c r="BI748" i="72"/>
  <c r="BJ747" i="72"/>
  <c r="BI747" i="72"/>
  <c r="BJ746" i="72"/>
  <c r="BI746" i="72"/>
  <c r="BJ745" i="72"/>
  <c r="BI745" i="72"/>
  <c r="BJ744" i="72"/>
  <c r="BI744" i="72"/>
  <c r="BJ743" i="72"/>
  <c r="BI743" i="72"/>
  <c r="BJ742" i="72"/>
  <c r="BI742" i="72"/>
  <c r="BJ741" i="72"/>
  <c r="BI741" i="72"/>
  <c r="BJ740" i="72"/>
  <c r="BI740" i="72"/>
  <c r="BJ739" i="72"/>
  <c r="BI739" i="72"/>
  <c r="BJ738" i="72"/>
  <c r="BI738" i="72"/>
  <c r="BJ737" i="72"/>
  <c r="BI737" i="72"/>
  <c r="BJ736" i="72"/>
  <c r="BI736" i="72"/>
  <c r="BI735" i="72"/>
  <c r="BJ734" i="72"/>
  <c r="BI734" i="72"/>
  <c r="BJ733" i="72"/>
  <c r="BI733" i="72"/>
  <c r="BJ732" i="72"/>
  <c r="BI732" i="72"/>
  <c r="BJ731" i="72"/>
  <c r="BI731" i="72"/>
  <c r="BJ730" i="72"/>
  <c r="BI730" i="72"/>
  <c r="BJ729" i="72"/>
  <c r="BI729" i="72"/>
  <c r="BJ728" i="72"/>
  <c r="BI728" i="72"/>
  <c r="BJ727" i="72"/>
  <c r="BI727" i="72"/>
  <c r="BJ726" i="72"/>
  <c r="BI726" i="72"/>
  <c r="BJ725" i="72"/>
  <c r="BI725" i="72"/>
  <c r="BJ724" i="72"/>
  <c r="BI724" i="72"/>
  <c r="BJ723" i="72"/>
  <c r="BI723" i="72"/>
  <c r="BJ722" i="72"/>
  <c r="BI722" i="72"/>
  <c r="BJ721" i="72"/>
  <c r="BI721" i="72"/>
  <c r="BJ720" i="72"/>
  <c r="BI720" i="72"/>
  <c r="BJ719" i="72"/>
  <c r="BI719" i="72"/>
  <c r="BI718" i="72"/>
  <c r="BJ717" i="72"/>
  <c r="BI717" i="72"/>
  <c r="BJ716" i="72"/>
  <c r="BI716" i="72"/>
  <c r="BJ715" i="72"/>
  <c r="BI715" i="72"/>
  <c r="BJ714" i="72"/>
  <c r="BI714" i="72"/>
  <c r="BJ713" i="72"/>
  <c r="BI713" i="72"/>
  <c r="BJ712" i="72"/>
  <c r="BI712" i="72"/>
  <c r="BJ711" i="72"/>
  <c r="BI711" i="72"/>
  <c r="BJ710" i="72"/>
  <c r="BI710" i="72"/>
  <c r="BJ709" i="72"/>
  <c r="BI709" i="72"/>
  <c r="BJ708" i="72"/>
  <c r="BI708" i="72"/>
  <c r="BJ707" i="72"/>
  <c r="BI707" i="72"/>
  <c r="BJ706" i="72"/>
  <c r="BI706" i="72"/>
  <c r="BJ705" i="72"/>
  <c r="BI705" i="72"/>
  <c r="BJ704" i="72"/>
  <c r="BI704" i="72"/>
  <c r="BJ703" i="72"/>
  <c r="BI703" i="72"/>
  <c r="BJ702" i="72"/>
  <c r="BI702" i="72"/>
  <c r="BI701" i="72"/>
  <c r="BJ700" i="72"/>
  <c r="BI700" i="72"/>
  <c r="BJ699" i="72"/>
  <c r="BI699" i="72"/>
  <c r="BJ698" i="72"/>
  <c r="BI698" i="72"/>
  <c r="BJ697" i="72"/>
  <c r="BI697" i="72"/>
  <c r="BJ696" i="72"/>
  <c r="BI696" i="72"/>
  <c r="BJ695" i="72"/>
  <c r="BI695" i="72"/>
  <c r="BJ694" i="72"/>
  <c r="BI694" i="72"/>
  <c r="BJ693" i="72"/>
  <c r="BI693" i="72"/>
  <c r="BJ692" i="72"/>
  <c r="BI692" i="72"/>
  <c r="BJ691" i="72"/>
  <c r="BI691" i="72"/>
  <c r="BJ690" i="72"/>
  <c r="BI690" i="72"/>
  <c r="BJ689" i="72"/>
  <c r="BI689" i="72"/>
  <c r="BJ688" i="72"/>
  <c r="BI688" i="72"/>
  <c r="BJ687" i="72"/>
  <c r="BI687" i="72"/>
  <c r="BJ686" i="72"/>
  <c r="BI686" i="72"/>
  <c r="BJ685" i="72"/>
  <c r="BI685" i="72"/>
  <c r="BI684" i="72"/>
  <c r="BJ683" i="72"/>
  <c r="BI683" i="72"/>
  <c r="BJ682" i="72"/>
  <c r="BI682" i="72"/>
  <c r="BJ681" i="72"/>
  <c r="BI681" i="72"/>
  <c r="BJ680" i="72"/>
  <c r="BI680" i="72"/>
  <c r="BJ679" i="72"/>
  <c r="BI679" i="72"/>
  <c r="BJ678" i="72"/>
  <c r="BI678" i="72"/>
  <c r="BJ677" i="72"/>
  <c r="BI677" i="72"/>
  <c r="BJ676" i="72"/>
  <c r="BI676" i="72"/>
  <c r="BJ675" i="72"/>
  <c r="BI675" i="72"/>
  <c r="BJ674" i="72"/>
  <c r="BI674" i="72"/>
  <c r="BJ673" i="72"/>
  <c r="BI673" i="72"/>
  <c r="BJ672" i="72"/>
  <c r="BI672" i="72"/>
  <c r="BJ671" i="72"/>
  <c r="BI671" i="72"/>
  <c r="BJ670" i="72"/>
  <c r="BI670" i="72"/>
  <c r="BJ669" i="72"/>
  <c r="BI669" i="72"/>
  <c r="BJ668" i="72"/>
  <c r="BI668" i="72"/>
  <c r="BI667" i="72"/>
  <c r="BJ666" i="72"/>
  <c r="BI666" i="72"/>
  <c r="BJ665" i="72"/>
  <c r="BI665" i="72"/>
  <c r="BJ664" i="72"/>
  <c r="BI664" i="72"/>
  <c r="BJ663" i="72"/>
  <c r="BI663" i="72"/>
  <c r="BJ662" i="72"/>
  <c r="BI662" i="72"/>
  <c r="BJ661" i="72"/>
  <c r="BI661" i="72"/>
  <c r="BJ660" i="72"/>
  <c r="BI660" i="72"/>
  <c r="BJ659" i="72"/>
  <c r="BI659" i="72"/>
  <c r="BJ658" i="72"/>
  <c r="BI658" i="72"/>
  <c r="BJ657" i="72"/>
  <c r="BI657" i="72"/>
  <c r="BJ656" i="72"/>
  <c r="BI656" i="72"/>
  <c r="BJ655" i="72"/>
  <c r="BI655" i="72"/>
  <c r="BJ654" i="72"/>
  <c r="BI654" i="72"/>
  <c r="BJ653" i="72"/>
  <c r="BI653" i="72"/>
  <c r="BJ652" i="72"/>
  <c r="BI652" i="72"/>
  <c r="BJ651" i="72"/>
  <c r="BI651" i="72"/>
  <c r="BI650" i="72"/>
  <c r="BJ649" i="72"/>
  <c r="BI649" i="72"/>
  <c r="BJ648" i="72"/>
  <c r="BI648" i="72"/>
  <c r="BJ647" i="72"/>
  <c r="BI647" i="72"/>
  <c r="BJ646" i="72"/>
  <c r="BI646" i="72"/>
  <c r="BJ645" i="72"/>
  <c r="BI645" i="72"/>
  <c r="BJ644" i="72"/>
  <c r="BI644" i="72"/>
  <c r="BJ643" i="72"/>
  <c r="BI643" i="72"/>
  <c r="BJ642" i="72"/>
  <c r="BI642" i="72"/>
  <c r="BJ641" i="72"/>
  <c r="BI641" i="72"/>
  <c r="BJ640" i="72"/>
  <c r="BI640" i="72"/>
  <c r="BJ639" i="72"/>
  <c r="BI639" i="72"/>
  <c r="BJ638" i="72"/>
  <c r="BI638" i="72"/>
  <c r="BJ637" i="72"/>
  <c r="BI637" i="72"/>
  <c r="BJ636" i="72"/>
  <c r="BI636" i="72"/>
  <c r="BJ635" i="72"/>
  <c r="BI635" i="72"/>
  <c r="BJ634" i="72"/>
  <c r="BI634" i="72"/>
  <c r="BI633" i="72"/>
  <c r="BJ632" i="72"/>
  <c r="BI632" i="72"/>
  <c r="BJ631" i="72"/>
  <c r="BI631" i="72"/>
  <c r="BJ630" i="72"/>
  <c r="BI630" i="72"/>
  <c r="BJ629" i="72"/>
  <c r="BI629" i="72"/>
  <c r="BJ628" i="72"/>
  <c r="BI628" i="72"/>
  <c r="BJ627" i="72"/>
  <c r="BI627" i="72"/>
  <c r="BJ626" i="72"/>
  <c r="BI626" i="72"/>
  <c r="BJ625" i="72"/>
  <c r="BI625" i="72"/>
  <c r="BJ624" i="72"/>
  <c r="BI624" i="72"/>
  <c r="BJ623" i="72"/>
  <c r="BI623" i="72"/>
  <c r="BJ622" i="72"/>
  <c r="BI622" i="72"/>
  <c r="BJ621" i="72"/>
  <c r="BI621" i="72"/>
  <c r="BJ620" i="72"/>
  <c r="BI620" i="72"/>
  <c r="BJ619" i="72"/>
  <c r="BI619" i="72"/>
  <c r="BJ618" i="72"/>
  <c r="BI618" i="72"/>
  <c r="BJ617" i="72"/>
  <c r="BI617" i="72"/>
  <c r="BI616" i="72"/>
  <c r="BJ615" i="72"/>
  <c r="BI615" i="72"/>
  <c r="BJ614" i="72"/>
  <c r="BI614" i="72"/>
  <c r="BJ613" i="72"/>
  <c r="BI613" i="72"/>
  <c r="BJ612" i="72"/>
  <c r="BI612" i="72"/>
  <c r="BJ611" i="72"/>
  <c r="BI611" i="72"/>
  <c r="BJ610" i="72"/>
  <c r="BI610" i="72"/>
  <c r="BJ609" i="72"/>
  <c r="BI609" i="72"/>
  <c r="BJ608" i="72"/>
  <c r="BI608" i="72"/>
  <c r="BJ607" i="72"/>
  <c r="BI607" i="72"/>
  <c r="BJ606" i="72"/>
  <c r="BI606" i="72"/>
  <c r="BJ605" i="72"/>
  <c r="BI605" i="72"/>
  <c r="BJ604" i="72"/>
  <c r="BI604" i="72"/>
  <c r="BJ603" i="72"/>
  <c r="BI603" i="72"/>
  <c r="BJ602" i="72"/>
  <c r="BI602" i="72"/>
  <c r="BJ601" i="72"/>
  <c r="BI601" i="72"/>
  <c r="BJ600" i="72"/>
  <c r="BI600" i="72"/>
  <c r="BI599" i="72"/>
  <c r="BJ598" i="72"/>
  <c r="BI598" i="72"/>
  <c r="BJ597" i="72"/>
  <c r="BI597" i="72"/>
  <c r="BJ596" i="72"/>
  <c r="BI596" i="72"/>
  <c r="BJ595" i="72"/>
  <c r="BI595" i="72"/>
  <c r="BJ594" i="72"/>
  <c r="BI594" i="72"/>
  <c r="BJ593" i="72"/>
  <c r="BI593" i="72"/>
  <c r="BJ592" i="72"/>
  <c r="BI592" i="72"/>
  <c r="BJ591" i="72"/>
  <c r="BI591" i="72"/>
  <c r="BJ590" i="72"/>
  <c r="BI590" i="72"/>
  <c r="BJ589" i="72"/>
  <c r="BI589" i="72"/>
  <c r="BJ588" i="72"/>
  <c r="BI588" i="72"/>
  <c r="BJ587" i="72"/>
  <c r="BI587" i="72"/>
  <c r="BJ586" i="72"/>
  <c r="BI586" i="72"/>
  <c r="BJ585" i="72"/>
  <c r="BI585" i="72"/>
  <c r="BJ584" i="72"/>
  <c r="BI584" i="72"/>
  <c r="BJ583" i="72"/>
  <c r="BI583" i="72"/>
  <c r="BI582" i="72"/>
  <c r="BJ581" i="72"/>
  <c r="BI581" i="72"/>
  <c r="BJ580" i="72"/>
  <c r="BI580" i="72"/>
  <c r="BJ579" i="72"/>
  <c r="BI579" i="72"/>
  <c r="BJ578" i="72"/>
  <c r="BI578" i="72"/>
  <c r="BJ577" i="72"/>
  <c r="BI577" i="72"/>
  <c r="BJ576" i="72"/>
  <c r="BI576" i="72"/>
  <c r="BJ575" i="72"/>
  <c r="BI575" i="72"/>
  <c r="BJ574" i="72"/>
  <c r="BI574" i="72"/>
  <c r="BJ573" i="72"/>
  <c r="BI573" i="72"/>
  <c r="BJ572" i="72"/>
  <c r="BI572" i="72"/>
  <c r="BJ571" i="72"/>
  <c r="BI571" i="72"/>
  <c r="BJ570" i="72"/>
  <c r="BI570" i="72"/>
  <c r="BJ569" i="72"/>
  <c r="BI569" i="72"/>
  <c r="BJ568" i="72"/>
  <c r="BI568" i="72"/>
  <c r="BJ567" i="72"/>
  <c r="BI567" i="72"/>
  <c r="BJ566" i="72"/>
  <c r="BI566" i="72"/>
  <c r="BI565" i="72"/>
  <c r="BJ564" i="72"/>
  <c r="BI564" i="72"/>
  <c r="BJ563" i="72"/>
  <c r="BI563" i="72"/>
  <c r="BJ562" i="72"/>
  <c r="BI562" i="72"/>
  <c r="BJ561" i="72"/>
  <c r="BI561" i="72"/>
  <c r="BJ560" i="72"/>
  <c r="BI560" i="72"/>
  <c r="BJ559" i="72"/>
  <c r="BI559" i="72"/>
  <c r="BJ558" i="72"/>
  <c r="BI558" i="72"/>
  <c r="BJ557" i="72"/>
  <c r="BI557" i="72"/>
  <c r="BJ556" i="72"/>
  <c r="BI556" i="72"/>
  <c r="BJ555" i="72"/>
  <c r="BI555" i="72"/>
  <c r="BJ554" i="72"/>
  <c r="BI554" i="72"/>
  <c r="BJ553" i="72"/>
  <c r="BI553" i="72"/>
  <c r="BJ552" i="72"/>
  <c r="BI552" i="72"/>
  <c r="BJ551" i="72"/>
  <c r="BI551" i="72"/>
  <c r="BJ550" i="72"/>
  <c r="BI550" i="72"/>
  <c r="BJ549" i="72"/>
  <c r="BI549" i="72"/>
  <c r="BI548" i="72"/>
  <c r="BJ547" i="72"/>
  <c r="BI547" i="72"/>
  <c r="BJ546" i="72"/>
  <c r="BI546" i="72"/>
  <c r="BJ545" i="72"/>
  <c r="BI545" i="72"/>
  <c r="BJ544" i="72"/>
  <c r="BI544" i="72"/>
  <c r="BJ543" i="72"/>
  <c r="BI543" i="72"/>
  <c r="BJ542" i="72"/>
  <c r="BI542" i="72"/>
  <c r="BJ541" i="72"/>
  <c r="BI541" i="72"/>
  <c r="BJ540" i="72"/>
  <c r="BI540" i="72"/>
  <c r="BJ539" i="72"/>
  <c r="BI539" i="72"/>
  <c r="BJ538" i="72"/>
  <c r="BI538" i="72"/>
  <c r="BJ537" i="72"/>
  <c r="BI537" i="72"/>
  <c r="BJ536" i="72"/>
  <c r="BI536" i="72"/>
  <c r="BJ535" i="72"/>
  <c r="BI535" i="72"/>
  <c r="BJ534" i="72"/>
  <c r="BI534" i="72"/>
  <c r="BJ533" i="72"/>
  <c r="BI533" i="72"/>
  <c r="BJ532" i="72"/>
  <c r="BI532" i="72"/>
  <c r="BI531" i="72"/>
  <c r="BJ530" i="72"/>
  <c r="BI530" i="72"/>
  <c r="BJ529" i="72"/>
  <c r="BI529" i="72"/>
  <c r="BJ528" i="72"/>
  <c r="BI528" i="72"/>
  <c r="BJ527" i="72"/>
  <c r="BI527" i="72"/>
  <c r="BJ526" i="72"/>
  <c r="BI526" i="72"/>
  <c r="BJ525" i="72"/>
  <c r="BI525" i="72"/>
  <c r="BJ524" i="72"/>
  <c r="BI524" i="72"/>
  <c r="BJ523" i="72"/>
  <c r="BI523" i="72"/>
  <c r="BJ522" i="72"/>
  <c r="BI522" i="72"/>
  <c r="BJ521" i="72"/>
  <c r="BI521" i="72"/>
  <c r="BJ520" i="72"/>
  <c r="BI520" i="72"/>
  <c r="BJ519" i="72"/>
  <c r="BI519" i="72"/>
  <c r="BJ518" i="72"/>
  <c r="BI518" i="72"/>
  <c r="BJ517" i="72"/>
  <c r="BI517" i="72"/>
  <c r="BJ516" i="72"/>
  <c r="BI516" i="72"/>
  <c r="BJ515" i="72"/>
  <c r="BI515" i="72"/>
  <c r="BI514" i="72"/>
  <c r="BJ513" i="72"/>
  <c r="BI513" i="72"/>
  <c r="BJ512" i="72"/>
  <c r="BI512" i="72"/>
  <c r="BJ511" i="72"/>
  <c r="BI511" i="72"/>
  <c r="BJ510" i="72"/>
  <c r="BI510" i="72"/>
  <c r="BJ509" i="72"/>
  <c r="BI509" i="72"/>
  <c r="BJ508" i="72"/>
  <c r="BI508" i="72"/>
  <c r="BJ507" i="72"/>
  <c r="BI507" i="72"/>
  <c r="BJ506" i="72"/>
  <c r="BI506" i="72"/>
  <c r="BJ505" i="72"/>
  <c r="BI505" i="72"/>
  <c r="BJ504" i="72"/>
  <c r="BI504" i="72"/>
  <c r="BJ503" i="72"/>
  <c r="BI503" i="72"/>
  <c r="BJ502" i="72"/>
  <c r="BI502" i="72"/>
  <c r="BJ501" i="72"/>
  <c r="BI501" i="72"/>
  <c r="BJ500" i="72"/>
  <c r="BI500" i="72"/>
  <c r="BJ499" i="72"/>
  <c r="BI499" i="72"/>
  <c r="BJ498" i="72"/>
  <c r="BI498" i="72"/>
  <c r="BI497" i="72"/>
  <c r="BJ496" i="72"/>
  <c r="BI496" i="72"/>
  <c r="BJ495" i="72"/>
  <c r="BI495" i="72"/>
  <c r="BJ494" i="72"/>
  <c r="BI494" i="72"/>
  <c r="BJ493" i="72"/>
  <c r="BI493" i="72"/>
  <c r="BJ492" i="72"/>
  <c r="BI492" i="72"/>
  <c r="BJ491" i="72"/>
  <c r="BI491" i="72"/>
  <c r="BJ490" i="72"/>
  <c r="BI490" i="72"/>
  <c r="BJ489" i="72"/>
  <c r="BI489" i="72"/>
  <c r="BJ488" i="72"/>
  <c r="BI488" i="72"/>
  <c r="BJ487" i="72"/>
  <c r="BI487" i="72"/>
  <c r="BJ486" i="72"/>
  <c r="BI486" i="72"/>
  <c r="BJ485" i="72"/>
  <c r="BI485" i="72"/>
  <c r="BJ484" i="72"/>
  <c r="BI484" i="72"/>
  <c r="BJ483" i="72"/>
  <c r="BI483" i="72"/>
  <c r="BJ482" i="72"/>
  <c r="BI482" i="72"/>
  <c r="BJ481" i="72"/>
  <c r="BI481" i="72"/>
  <c r="BI480" i="72"/>
  <c r="BJ479" i="72"/>
  <c r="BI479" i="72"/>
  <c r="BJ478" i="72"/>
  <c r="BI478" i="72"/>
  <c r="BJ477" i="72"/>
  <c r="BI477" i="72"/>
  <c r="BJ476" i="72"/>
  <c r="BI476" i="72"/>
  <c r="BJ475" i="72"/>
  <c r="BI475" i="72"/>
  <c r="BJ474" i="72"/>
  <c r="BI474" i="72"/>
  <c r="BJ473" i="72"/>
  <c r="BI473" i="72"/>
  <c r="BJ472" i="72"/>
  <c r="BI472" i="72"/>
  <c r="BJ471" i="72"/>
  <c r="BI471" i="72"/>
  <c r="BJ470" i="72"/>
  <c r="BI470" i="72"/>
  <c r="BJ469" i="72"/>
  <c r="BI469" i="72"/>
  <c r="BJ468" i="72"/>
  <c r="BI468" i="72"/>
  <c r="BJ467" i="72"/>
  <c r="BI467" i="72"/>
  <c r="BJ466" i="72"/>
  <c r="BI466" i="72"/>
  <c r="BJ465" i="72"/>
  <c r="BI465" i="72"/>
  <c r="BJ464" i="72"/>
  <c r="BI464" i="72"/>
  <c r="BI463" i="72"/>
  <c r="BJ462" i="72"/>
  <c r="BI462" i="72"/>
  <c r="BJ461" i="72"/>
  <c r="BI461" i="72"/>
  <c r="BJ460" i="72"/>
  <c r="BI460" i="72"/>
  <c r="BJ459" i="72"/>
  <c r="BI459" i="72"/>
  <c r="BJ458" i="72"/>
  <c r="BI458" i="72"/>
  <c r="BJ457" i="72"/>
  <c r="BI457" i="72"/>
  <c r="BJ456" i="72"/>
  <c r="BI456" i="72"/>
  <c r="BJ455" i="72"/>
  <c r="BI455" i="72"/>
  <c r="BJ454" i="72"/>
  <c r="BI454" i="72"/>
  <c r="BJ453" i="72"/>
  <c r="BI453" i="72"/>
  <c r="BJ452" i="72"/>
  <c r="BI452" i="72"/>
  <c r="BJ451" i="72"/>
  <c r="BI451" i="72"/>
  <c r="BJ450" i="72"/>
  <c r="BI450" i="72"/>
  <c r="BJ449" i="72"/>
  <c r="BI449" i="72"/>
  <c r="BJ448" i="72"/>
  <c r="BI448" i="72"/>
  <c r="BJ447" i="72"/>
  <c r="BI447" i="72"/>
  <c r="BI446" i="72"/>
  <c r="BJ445" i="72"/>
  <c r="BI445" i="72"/>
  <c r="BJ444" i="72"/>
  <c r="BI444" i="72"/>
  <c r="BJ443" i="72"/>
  <c r="BI443" i="72"/>
  <c r="BJ442" i="72"/>
  <c r="BI442" i="72"/>
  <c r="BJ441" i="72"/>
  <c r="BI441" i="72"/>
  <c r="BJ440" i="72"/>
  <c r="BI440" i="72"/>
  <c r="BJ439" i="72"/>
  <c r="BI439" i="72"/>
  <c r="BJ438" i="72"/>
  <c r="BI438" i="72"/>
  <c r="BJ437" i="72"/>
  <c r="BI437" i="72"/>
  <c r="BJ436" i="72"/>
  <c r="BI436" i="72"/>
  <c r="BJ435" i="72"/>
  <c r="BI435" i="72"/>
  <c r="BJ434" i="72"/>
  <c r="BI434" i="72"/>
  <c r="BJ433" i="72"/>
  <c r="BI433" i="72"/>
  <c r="BJ432" i="72"/>
  <c r="BI432" i="72"/>
  <c r="BJ431" i="72"/>
  <c r="BI431" i="72"/>
  <c r="BJ430" i="72"/>
  <c r="BI430" i="72"/>
  <c r="BI429" i="72"/>
  <c r="BJ428" i="72"/>
  <c r="BI428" i="72"/>
  <c r="BJ427" i="72"/>
  <c r="BI427" i="72"/>
  <c r="BJ426" i="72"/>
  <c r="BI426" i="72"/>
  <c r="BJ425" i="72"/>
  <c r="BI425" i="72"/>
  <c r="BJ424" i="72"/>
  <c r="BI424" i="72"/>
  <c r="BJ423" i="72"/>
  <c r="BI423" i="72"/>
  <c r="BJ422" i="72"/>
  <c r="BI422" i="72"/>
  <c r="BJ421" i="72"/>
  <c r="BI421" i="72"/>
  <c r="BJ420" i="72"/>
  <c r="BI420" i="72"/>
  <c r="BJ419" i="72"/>
  <c r="BI419" i="72"/>
  <c r="BJ418" i="72"/>
  <c r="BI418" i="72"/>
  <c r="BJ417" i="72"/>
  <c r="BI417" i="72"/>
  <c r="BJ416" i="72"/>
  <c r="BI416" i="72"/>
  <c r="BJ415" i="72"/>
  <c r="BI415" i="72"/>
  <c r="BJ414" i="72"/>
  <c r="BI414" i="72"/>
  <c r="BJ413" i="72"/>
  <c r="BI413" i="72"/>
  <c r="BI412" i="72"/>
  <c r="BJ411" i="72"/>
  <c r="BI411" i="72"/>
  <c r="BJ410" i="72"/>
  <c r="BI410" i="72"/>
  <c r="BJ409" i="72"/>
  <c r="BI409" i="72"/>
  <c r="BJ408" i="72"/>
  <c r="BI408" i="72"/>
  <c r="BJ407" i="72"/>
  <c r="BI407" i="72"/>
  <c r="BJ406" i="72"/>
  <c r="BI406" i="72"/>
  <c r="BJ405" i="72"/>
  <c r="BI405" i="72"/>
  <c r="BJ404" i="72"/>
  <c r="BI404" i="72"/>
  <c r="BJ403" i="72"/>
  <c r="BI403" i="72"/>
  <c r="BJ402" i="72"/>
  <c r="BI402" i="72"/>
  <c r="BJ401" i="72"/>
  <c r="BI401" i="72"/>
  <c r="BJ400" i="72"/>
  <c r="BI400" i="72"/>
  <c r="BJ399" i="72"/>
  <c r="BI399" i="72"/>
  <c r="BJ398" i="72"/>
  <c r="BI398" i="72"/>
  <c r="BJ397" i="72"/>
  <c r="BI397" i="72"/>
  <c r="BJ396" i="72"/>
  <c r="BI396" i="72"/>
  <c r="BI395" i="72"/>
  <c r="BJ394" i="72"/>
  <c r="BI394" i="72"/>
  <c r="BJ393" i="72"/>
  <c r="BI393" i="72"/>
  <c r="BJ392" i="72"/>
  <c r="BI392" i="72"/>
  <c r="BJ391" i="72"/>
  <c r="BI391" i="72"/>
  <c r="BJ390" i="72"/>
  <c r="BI390" i="72"/>
  <c r="BJ389" i="72"/>
  <c r="BI389" i="72"/>
  <c r="BJ388" i="72"/>
  <c r="BI388" i="72"/>
  <c r="BJ387" i="72"/>
  <c r="BI387" i="72"/>
  <c r="BJ386" i="72"/>
  <c r="BI386" i="72"/>
  <c r="BJ385" i="72"/>
  <c r="BI385" i="72"/>
  <c r="BJ384" i="72"/>
  <c r="BI384" i="72"/>
  <c r="BJ383" i="72"/>
  <c r="BI383" i="72"/>
  <c r="BJ382" i="72"/>
  <c r="BI382" i="72"/>
  <c r="BJ381" i="72"/>
  <c r="BI381" i="72"/>
  <c r="BJ380" i="72"/>
  <c r="BI380" i="72"/>
  <c r="BJ379" i="72"/>
  <c r="BI379" i="72"/>
  <c r="BI378" i="72"/>
  <c r="BJ377" i="72"/>
  <c r="BI377" i="72"/>
  <c r="BJ376" i="72"/>
  <c r="BI376" i="72"/>
  <c r="BJ375" i="72"/>
  <c r="BI375" i="72"/>
  <c r="BJ374" i="72"/>
  <c r="BI374" i="72"/>
  <c r="BJ373" i="72"/>
  <c r="BI373" i="72"/>
  <c r="BJ372" i="72"/>
  <c r="BI372" i="72"/>
  <c r="BJ371" i="72"/>
  <c r="BI371" i="72"/>
  <c r="BJ370" i="72"/>
  <c r="BI370" i="72"/>
  <c r="BJ369" i="72"/>
  <c r="BI369" i="72"/>
  <c r="BJ368" i="72"/>
  <c r="BI368" i="72"/>
  <c r="BJ367" i="72"/>
  <c r="BI367" i="72"/>
  <c r="BJ366" i="72"/>
  <c r="BI366" i="72"/>
  <c r="BJ365" i="72"/>
  <c r="BI365" i="72"/>
  <c r="BJ364" i="72"/>
  <c r="BI364" i="72"/>
  <c r="BJ363" i="72"/>
  <c r="BI363" i="72"/>
  <c r="BJ362" i="72"/>
  <c r="BI362" i="72"/>
  <c r="BI361" i="72"/>
  <c r="BJ360" i="72"/>
  <c r="BI360" i="72"/>
  <c r="BJ359" i="72"/>
  <c r="BI359" i="72"/>
  <c r="BJ358" i="72"/>
  <c r="BI358" i="72"/>
  <c r="BJ357" i="72"/>
  <c r="BI357" i="72"/>
  <c r="BJ356" i="72"/>
  <c r="BI356" i="72"/>
  <c r="BJ355" i="72"/>
  <c r="BI355" i="72"/>
  <c r="BJ354" i="72"/>
  <c r="BI354" i="72"/>
  <c r="BJ353" i="72"/>
  <c r="BI353" i="72"/>
  <c r="BJ352" i="72"/>
  <c r="BI352" i="72"/>
  <c r="BJ351" i="72"/>
  <c r="BI351" i="72"/>
  <c r="BJ350" i="72"/>
  <c r="BI350" i="72"/>
  <c r="BJ349" i="72"/>
  <c r="BI349" i="72"/>
  <c r="BJ348" i="72"/>
  <c r="BI348" i="72"/>
  <c r="BJ347" i="72"/>
  <c r="BI347" i="72"/>
  <c r="BJ346" i="72"/>
  <c r="BI346" i="72"/>
  <c r="BJ345" i="72"/>
  <c r="BI345" i="72"/>
  <c r="BI344" i="72"/>
  <c r="BJ343" i="72"/>
  <c r="BI343" i="72"/>
  <c r="BJ342" i="72"/>
  <c r="BI342" i="72"/>
  <c r="BJ341" i="72"/>
  <c r="BI341" i="72"/>
  <c r="BJ340" i="72"/>
  <c r="BI340" i="72"/>
  <c r="BJ339" i="72"/>
  <c r="BI339" i="72"/>
  <c r="BJ338" i="72"/>
  <c r="BI338" i="72"/>
  <c r="BJ337" i="72"/>
  <c r="BI337" i="72"/>
  <c r="BJ336" i="72"/>
  <c r="BI336" i="72"/>
  <c r="BJ335" i="72"/>
  <c r="BI335" i="72"/>
  <c r="BJ334" i="72"/>
  <c r="BI334" i="72"/>
  <c r="BJ333" i="72"/>
  <c r="BI333" i="72"/>
  <c r="BJ332" i="72"/>
  <c r="BI332" i="72"/>
  <c r="BJ331" i="72"/>
  <c r="BI331" i="72"/>
  <c r="BJ330" i="72"/>
  <c r="BI330" i="72"/>
  <c r="BJ329" i="72"/>
  <c r="BI329" i="72"/>
  <c r="BJ328" i="72"/>
  <c r="BI328" i="72"/>
  <c r="BI327" i="72"/>
  <c r="BJ326" i="72"/>
  <c r="BI326" i="72"/>
  <c r="BJ325" i="72"/>
  <c r="BI325" i="72"/>
  <c r="BJ324" i="72"/>
  <c r="BI324" i="72"/>
  <c r="BJ323" i="72"/>
  <c r="BI323" i="72"/>
  <c r="BJ322" i="72"/>
  <c r="BI322" i="72"/>
  <c r="BJ321" i="72"/>
  <c r="BI321" i="72"/>
  <c r="BJ320" i="72"/>
  <c r="BI320" i="72"/>
  <c r="BJ319" i="72"/>
  <c r="BI319" i="72"/>
  <c r="BJ318" i="72"/>
  <c r="BI318" i="72"/>
  <c r="BJ317" i="72"/>
  <c r="BI317" i="72"/>
  <c r="BJ316" i="72"/>
  <c r="BI316" i="72"/>
  <c r="BJ315" i="72"/>
  <c r="BI315" i="72"/>
  <c r="BJ314" i="72"/>
  <c r="BI314" i="72"/>
  <c r="BJ313" i="72"/>
  <c r="BI313" i="72"/>
  <c r="BJ312" i="72"/>
  <c r="BI312" i="72"/>
  <c r="BJ311" i="72"/>
  <c r="BI311" i="72"/>
  <c r="BI310" i="72"/>
  <c r="BJ309" i="72"/>
  <c r="BI309" i="72"/>
  <c r="BJ308" i="72"/>
  <c r="BI308" i="72"/>
  <c r="BJ307" i="72"/>
  <c r="BI307" i="72"/>
  <c r="BJ306" i="72"/>
  <c r="BI306" i="72"/>
  <c r="BJ305" i="72"/>
  <c r="BI305" i="72"/>
  <c r="BJ304" i="72"/>
  <c r="BI304" i="72"/>
  <c r="BJ303" i="72"/>
  <c r="BI303" i="72"/>
  <c r="BJ302" i="72"/>
  <c r="BI302" i="72"/>
  <c r="BJ301" i="72"/>
  <c r="BI301" i="72"/>
  <c r="BJ300" i="72"/>
  <c r="BI300" i="72"/>
  <c r="BJ299" i="72"/>
  <c r="BI299" i="72"/>
  <c r="BJ298" i="72"/>
  <c r="BI298" i="72"/>
  <c r="BJ297" i="72"/>
  <c r="BI297" i="72"/>
  <c r="BJ296" i="72"/>
  <c r="BI296" i="72"/>
  <c r="BJ295" i="72"/>
  <c r="BI295" i="72"/>
  <c r="BJ294" i="72"/>
  <c r="BI294" i="72"/>
  <c r="BI293" i="72"/>
  <c r="BJ292" i="72"/>
  <c r="BI292" i="72"/>
  <c r="BJ291" i="72"/>
  <c r="BI291" i="72"/>
  <c r="BJ290" i="72"/>
  <c r="BI290" i="72"/>
  <c r="BJ289" i="72"/>
  <c r="BI289" i="72"/>
  <c r="BJ288" i="72"/>
  <c r="BI288" i="72"/>
  <c r="BJ287" i="72"/>
  <c r="BI287" i="72"/>
  <c r="BJ286" i="72"/>
  <c r="BI286" i="72"/>
  <c r="BJ285" i="72"/>
  <c r="BI285" i="72"/>
  <c r="BJ284" i="72"/>
  <c r="BI284" i="72"/>
  <c r="BJ283" i="72"/>
  <c r="BI283" i="72"/>
  <c r="BJ282" i="72"/>
  <c r="BI282" i="72"/>
  <c r="BJ281" i="72"/>
  <c r="BI281" i="72"/>
  <c r="BJ280" i="72"/>
  <c r="BI280" i="72"/>
  <c r="BJ279" i="72"/>
  <c r="BI279" i="72"/>
  <c r="BJ278" i="72"/>
  <c r="BI278" i="72"/>
  <c r="BJ277" i="72"/>
  <c r="BI277" i="72"/>
  <c r="BI276" i="72"/>
  <c r="BJ275" i="72"/>
  <c r="BI275" i="72"/>
  <c r="BJ274" i="72"/>
  <c r="BI274" i="72"/>
  <c r="BJ273" i="72"/>
  <c r="BI273" i="72"/>
  <c r="BJ272" i="72"/>
  <c r="BI272" i="72"/>
  <c r="BJ271" i="72"/>
  <c r="BI271" i="72"/>
  <c r="BJ270" i="72"/>
  <c r="BI270" i="72"/>
  <c r="BJ269" i="72"/>
  <c r="BI269" i="72"/>
  <c r="BJ268" i="72"/>
  <c r="BI268" i="72"/>
  <c r="BJ267" i="72"/>
  <c r="BI267" i="72"/>
  <c r="BJ266" i="72"/>
  <c r="BI266" i="72"/>
  <c r="BJ265" i="72"/>
  <c r="BI265" i="72"/>
  <c r="BJ264" i="72"/>
  <c r="BI264" i="72"/>
  <c r="BJ263" i="72"/>
  <c r="BI263" i="72"/>
  <c r="BJ262" i="72"/>
  <c r="BI262" i="72"/>
  <c r="BJ261" i="72"/>
  <c r="BI261" i="72"/>
  <c r="BJ260" i="72"/>
  <c r="BI260" i="72"/>
  <c r="BI259" i="72"/>
  <c r="BJ258" i="72"/>
  <c r="BI258" i="72"/>
  <c r="BJ257" i="72"/>
  <c r="BI257" i="72"/>
  <c r="BJ256" i="72"/>
  <c r="BI256" i="72"/>
  <c r="BJ255" i="72"/>
  <c r="BI255" i="72"/>
  <c r="BJ254" i="72"/>
  <c r="BI254" i="72"/>
  <c r="BJ253" i="72"/>
  <c r="BI253" i="72"/>
  <c r="BJ252" i="72"/>
  <c r="BI252" i="72"/>
  <c r="BJ251" i="72"/>
  <c r="BI251" i="72"/>
  <c r="BJ250" i="72"/>
  <c r="BI250" i="72"/>
  <c r="BJ249" i="72"/>
  <c r="BI249" i="72"/>
  <c r="BJ248" i="72"/>
  <c r="BI248" i="72"/>
  <c r="BJ247" i="72"/>
  <c r="BI247" i="72"/>
  <c r="BJ246" i="72"/>
  <c r="BI246" i="72"/>
  <c r="BJ245" i="72"/>
  <c r="BI245" i="72"/>
  <c r="BJ244" i="72"/>
  <c r="BI244" i="72"/>
  <c r="BJ243" i="72"/>
  <c r="BI243" i="72"/>
  <c r="BI242" i="72"/>
  <c r="BJ241" i="72"/>
  <c r="BI241" i="72"/>
  <c r="BJ240" i="72"/>
  <c r="BI240" i="72"/>
  <c r="BJ239" i="72"/>
  <c r="BI239" i="72"/>
  <c r="BJ238" i="72"/>
  <c r="BI238" i="72"/>
  <c r="BJ237" i="72"/>
  <c r="BI237" i="72"/>
  <c r="BJ236" i="72"/>
  <c r="BI236" i="72"/>
  <c r="BJ235" i="72"/>
  <c r="BI235" i="72"/>
  <c r="BJ234" i="72"/>
  <c r="BI234" i="72"/>
  <c r="BJ233" i="72"/>
  <c r="BI233" i="72"/>
  <c r="BJ232" i="72"/>
  <c r="BI232" i="72"/>
  <c r="BJ231" i="72"/>
  <c r="BI231" i="72"/>
  <c r="BJ230" i="72"/>
  <c r="BI230" i="72"/>
  <c r="BJ229" i="72"/>
  <c r="BI229" i="72"/>
  <c r="BJ228" i="72"/>
  <c r="BI228" i="72"/>
  <c r="BJ227" i="72"/>
  <c r="BI227" i="72"/>
  <c r="BJ226" i="72"/>
  <c r="BI226" i="72"/>
  <c r="BI225" i="72"/>
  <c r="BJ224" i="72"/>
  <c r="BI224" i="72"/>
  <c r="BJ223" i="72"/>
  <c r="BI223" i="72"/>
  <c r="BJ222" i="72"/>
  <c r="BI222" i="72"/>
  <c r="BJ221" i="72"/>
  <c r="BI221" i="72"/>
  <c r="BJ220" i="72"/>
  <c r="BI220" i="72"/>
  <c r="BJ219" i="72"/>
  <c r="BI219" i="72"/>
  <c r="BJ218" i="72"/>
  <c r="BI218" i="72"/>
  <c r="BJ217" i="72"/>
  <c r="BI217" i="72"/>
  <c r="BJ216" i="72"/>
  <c r="BI216" i="72"/>
  <c r="BJ215" i="72"/>
  <c r="BI215" i="72"/>
  <c r="BJ214" i="72"/>
  <c r="BI214" i="72"/>
  <c r="BJ213" i="72"/>
  <c r="BI213" i="72"/>
  <c r="BJ212" i="72"/>
  <c r="BI212" i="72"/>
  <c r="BJ211" i="72"/>
  <c r="BI211" i="72"/>
  <c r="BJ210" i="72"/>
  <c r="BI210" i="72"/>
  <c r="BJ209" i="72"/>
  <c r="BI209" i="72"/>
  <c r="BI208" i="72"/>
  <c r="BJ207" i="72"/>
  <c r="BI207" i="72"/>
  <c r="BJ206" i="72"/>
  <c r="BI206" i="72"/>
  <c r="BJ205" i="72"/>
  <c r="BI205" i="72"/>
  <c r="BJ204" i="72"/>
  <c r="BI204" i="72"/>
  <c r="BJ203" i="72"/>
  <c r="BI203" i="72"/>
  <c r="BJ202" i="72"/>
  <c r="BI202" i="72"/>
  <c r="BJ201" i="72"/>
  <c r="BI201" i="72"/>
  <c r="BJ200" i="72"/>
  <c r="BI200" i="72"/>
  <c r="BJ199" i="72"/>
  <c r="BI199" i="72"/>
  <c r="BJ198" i="72"/>
  <c r="BI198" i="72"/>
  <c r="BJ197" i="72"/>
  <c r="BI197" i="72"/>
  <c r="BJ196" i="72"/>
  <c r="BI196" i="72"/>
  <c r="BJ195" i="72"/>
  <c r="BI195" i="72"/>
  <c r="BJ194" i="72"/>
  <c r="BI194" i="72"/>
  <c r="BJ193" i="72"/>
  <c r="BI193" i="72"/>
  <c r="BJ192" i="72"/>
  <c r="BI192" i="72"/>
  <c r="BI191" i="72"/>
  <c r="BJ190" i="72"/>
  <c r="BI190" i="72"/>
  <c r="BJ189" i="72"/>
  <c r="BI189" i="72"/>
  <c r="BJ188" i="72"/>
  <c r="BI188" i="72"/>
  <c r="BJ187" i="72"/>
  <c r="BI187" i="72"/>
  <c r="BJ186" i="72"/>
  <c r="BI186" i="72"/>
  <c r="BJ185" i="72"/>
  <c r="BI185" i="72"/>
  <c r="BJ184" i="72"/>
  <c r="BI184" i="72"/>
  <c r="BJ183" i="72"/>
  <c r="BI183" i="72"/>
  <c r="BJ182" i="72"/>
  <c r="BI182" i="72"/>
  <c r="BJ181" i="72"/>
  <c r="BI181" i="72"/>
  <c r="BJ180" i="72"/>
  <c r="BI180" i="72"/>
  <c r="BJ179" i="72"/>
  <c r="BI179" i="72"/>
  <c r="BJ178" i="72"/>
  <c r="BI178" i="72"/>
  <c r="BJ177" i="72"/>
  <c r="BI177" i="72"/>
  <c r="BJ176" i="72"/>
  <c r="BI176" i="72"/>
  <c r="BJ175" i="72"/>
  <c r="BI175" i="72"/>
  <c r="BI174" i="72"/>
  <c r="BJ173" i="72"/>
  <c r="BI173" i="72"/>
  <c r="BJ172" i="72"/>
  <c r="BI172" i="72"/>
  <c r="BJ171" i="72"/>
  <c r="BI171" i="72"/>
  <c r="BJ170" i="72"/>
  <c r="BI170" i="72"/>
  <c r="BJ169" i="72"/>
  <c r="BI169" i="72"/>
  <c r="BJ168" i="72"/>
  <c r="BI168" i="72"/>
  <c r="BJ167" i="72"/>
  <c r="BI167" i="72"/>
  <c r="BJ166" i="72"/>
  <c r="BI166" i="72"/>
  <c r="BJ165" i="72"/>
  <c r="BI165" i="72"/>
  <c r="BJ164" i="72"/>
  <c r="BI164" i="72"/>
  <c r="BJ163" i="72"/>
  <c r="BI163" i="72"/>
  <c r="BJ162" i="72"/>
  <c r="BI162" i="72"/>
  <c r="BJ161" i="72"/>
  <c r="BI161" i="72"/>
  <c r="BJ160" i="72"/>
  <c r="BI160" i="72"/>
  <c r="BJ159" i="72"/>
  <c r="BI159" i="72"/>
  <c r="BJ158" i="72"/>
  <c r="BI158" i="72"/>
  <c r="BI157" i="72"/>
  <c r="BJ156" i="72"/>
  <c r="BI156" i="72"/>
  <c r="BJ155" i="72"/>
  <c r="BI155" i="72"/>
  <c r="BJ154" i="72"/>
  <c r="BI154" i="72"/>
  <c r="BJ153" i="72"/>
  <c r="BI153" i="72"/>
  <c r="BJ152" i="72"/>
  <c r="BI152" i="72"/>
  <c r="BJ151" i="72"/>
  <c r="BI151" i="72"/>
  <c r="BJ150" i="72"/>
  <c r="BI150" i="72"/>
  <c r="BJ149" i="72"/>
  <c r="BI149" i="72"/>
  <c r="BJ148" i="72"/>
  <c r="BI148" i="72"/>
  <c r="BJ147" i="72"/>
  <c r="BI147" i="72"/>
  <c r="BJ146" i="72"/>
  <c r="BI146" i="72"/>
  <c r="BJ145" i="72"/>
  <c r="BI145" i="72"/>
  <c r="BJ144" i="72"/>
  <c r="BI144" i="72"/>
  <c r="BJ143" i="72"/>
  <c r="BI143" i="72"/>
  <c r="BJ142" i="72"/>
  <c r="BI142" i="72"/>
  <c r="BJ141" i="72"/>
  <c r="BI141" i="72"/>
  <c r="BI140" i="72"/>
  <c r="BJ139" i="72"/>
  <c r="BI139" i="72"/>
  <c r="BJ138" i="72"/>
  <c r="BI138" i="72"/>
  <c r="BJ137" i="72"/>
  <c r="BI137" i="72"/>
  <c r="BJ136" i="72"/>
  <c r="BI136" i="72"/>
  <c r="BJ135" i="72"/>
  <c r="BI135" i="72"/>
  <c r="BJ134" i="72"/>
  <c r="BI134" i="72"/>
  <c r="BJ133" i="72"/>
  <c r="BI133" i="72"/>
  <c r="BJ132" i="72"/>
  <c r="BI132" i="72"/>
  <c r="BJ131" i="72"/>
  <c r="BI131" i="72"/>
  <c r="BJ130" i="72"/>
  <c r="BI130" i="72"/>
  <c r="BJ129" i="72"/>
  <c r="BI129" i="72"/>
  <c r="BJ128" i="72"/>
  <c r="BI128" i="72"/>
  <c r="BJ127" i="72"/>
  <c r="BI127" i="72"/>
  <c r="BJ126" i="72"/>
  <c r="BI126" i="72"/>
  <c r="BJ125" i="72"/>
  <c r="BI125" i="72"/>
  <c r="BJ124" i="72"/>
  <c r="BI124" i="72"/>
  <c r="BI123" i="72"/>
  <c r="BJ122" i="72"/>
  <c r="BI122" i="72"/>
  <c r="BJ121" i="72"/>
  <c r="BI121" i="72"/>
  <c r="BJ120" i="72"/>
  <c r="BI120" i="72"/>
  <c r="BJ119" i="72"/>
  <c r="BI119" i="72"/>
  <c r="BJ118" i="72"/>
  <c r="BI118" i="72"/>
  <c r="BJ117" i="72"/>
  <c r="BI117" i="72"/>
  <c r="BJ116" i="72"/>
  <c r="BI116" i="72"/>
  <c r="BJ115" i="72"/>
  <c r="BI115" i="72"/>
  <c r="BJ114" i="72"/>
  <c r="BI114" i="72"/>
  <c r="BJ113" i="72"/>
  <c r="BI113" i="72"/>
  <c r="BJ112" i="72"/>
  <c r="BI112" i="72"/>
  <c r="BJ111" i="72"/>
  <c r="BI111" i="72"/>
  <c r="BJ110" i="72"/>
  <c r="BI110" i="72"/>
  <c r="BJ109" i="72"/>
  <c r="BI109" i="72"/>
  <c r="BJ108" i="72"/>
  <c r="BI108" i="72"/>
  <c r="BJ107" i="72"/>
  <c r="BI107" i="72"/>
  <c r="BI106" i="72"/>
  <c r="BJ105" i="72"/>
  <c r="BI105" i="72"/>
  <c r="BJ104" i="72"/>
  <c r="BI104" i="72"/>
  <c r="BJ103" i="72"/>
  <c r="BI103" i="72"/>
  <c r="BJ102" i="72"/>
  <c r="BI102" i="72"/>
  <c r="BJ101" i="72"/>
  <c r="BI101" i="72"/>
  <c r="BJ100" i="72"/>
  <c r="BI100" i="72"/>
  <c r="BJ99" i="72"/>
  <c r="BI99" i="72"/>
  <c r="BJ98" i="72"/>
  <c r="BI98" i="72"/>
  <c r="BJ97" i="72"/>
  <c r="BI97" i="72"/>
  <c r="BJ96" i="72"/>
  <c r="BI96" i="72"/>
  <c r="BJ95" i="72"/>
  <c r="BI95" i="72"/>
  <c r="BJ94" i="72"/>
  <c r="BI94" i="72"/>
  <c r="BJ93" i="72"/>
  <c r="BI93" i="72"/>
  <c r="BJ92" i="72"/>
  <c r="BI92" i="72"/>
  <c r="BJ91" i="72"/>
  <c r="BI91" i="72"/>
  <c r="BJ90" i="72"/>
  <c r="BI90" i="72"/>
  <c r="BI89" i="72"/>
  <c r="BJ88" i="72"/>
  <c r="BI88" i="72"/>
  <c r="BJ87" i="72"/>
  <c r="BI87" i="72"/>
  <c r="BJ86" i="72"/>
  <c r="BI86" i="72"/>
  <c r="BJ85" i="72"/>
  <c r="BI85" i="72"/>
  <c r="BJ84" i="72"/>
  <c r="BI84" i="72"/>
  <c r="BJ83" i="72"/>
  <c r="BI83" i="72"/>
  <c r="BJ82" i="72"/>
  <c r="BI82" i="72"/>
  <c r="BJ81" i="72"/>
  <c r="BI81" i="72"/>
  <c r="BJ80" i="72"/>
  <c r="BI80" i="72"/>
  <c r="BJ79" i="72"/>
  <c r="BI79" i="72"/>
  <c r="BJ78" i="72"/>
  <c r="BI78" i="72"/>
  <c r="BJ77" i="72"/>
  <c r="BI77" i="72"/>
  <c r="BJ76" i="72"/>
  <c r="BI76" i="72"/>
  <c r="BJ75" i="72"/>
  <c r="BI75" i="72"/>
  <c r="BJ74" i="72"/>
  <c r="BI74" i="72"/>
  <c r="BJ73" i="72"/>
  <c r="BI73" i="72"/>
  <c r="BI72" i="72"/>
  <c r="BJ71" i="72"/>
  <c r="BI71" i="72"/>
  <c r="BJ70" i="72"/>
  <c r="BI70" i="72"/>
  <c r="BJ69" i="72"/>
  <c r="BI69" i="72"/>
  <c r="BJ68" i="72"/>
  <c r="BI68" i="72"/>
  <c r="BJ67" i="72"/>
  <c r="BI67" i="72"/>
  <c r="BJ66" i="72"/>
  <c r="BI66" i="72"/>
  <c r="BJ65" i="72"/>
  <c r="BI65" i="72"/>
  <c r="BJ64" i="72"/>
  <c r="BI64" i="72"/>
  <c r="BJ63" i="72"/>
  <c r="BI63" i="72"/>
  <c r="BJ62" i="72"/>
  <c r="BI62" i="72"/>
  <c r="BJ61" i="72"/>
  <c r="BI61" i="72"/>
  <c r="BJ60" i="72"/>
  <c r="BI60" i="72"/>
  <c r="BJ59" i="72"/>
  <c r="BI59" i="72"/>
  <c r="BJ58" i="72"/>
  <c r="BI58" i="72"/>
  <c r="BJ57" i="72"/>
  <c r="BI57" i="72"/>
  <c r="BJ56" i="72"/>
  <c r="BI56" i="72"/>
  <c r="BI55" i="72"/>
  <c r="BJ54" i="72"/>
  <c r="BI54" i="72"/>
  <c r="BJ53" i="72"/>
  <c r="BI53" i="72"/>
  <c r="BJ52" i="72"/>
  <c r="BI52" i="72"/>
  <c r="BJ51" i="72"/>
  <c r="BI51" i="72"/>
  <c r="BJ50" i="72"/>
  <c r="BI50" i="72"/>
  <c r="BJ49" i="72"/>
  <c r="BI49" i="72"/>
  <c r="BJ48" i="72"/>
  <c r="BI48" i="72"/>
  <c r="BJ47" i="72"/>
  <c r="BI47" i="72"/>
  <c r="BJ46" i="72"/>
  <c r="BI46" i="72"/>
  <c r="BJ45" i="72"/>
  <c r="BI45" i="72"/>
  <c r="BJ44" i="72"/>
  <c r="BI44" i="72"/>
  <c r="BJ43" i="72"/>
  <c r="BI43" i="72"/>
  <c r="BJ42" i="72"/>
  <c r="BI42" i="72"/>
  <c r="BJ41" i="72"/>
  <c r="BI41" i="72"/>
  <c r="BJ40" i="72"/>
  <c r="BI40" i="72"/>
  <c r="BJ39" i="72"/>
  <c r="BI39" i="72"/>
  <c r="BI38" i="72"/>
  <c r="BJ37" i="72"/>
  <c r="BI37" i="72"/>
  <c r="BJ36" i="72"/>
  <c r="BI36" i="72"/>
  <c r="BJ35" i="72"/>
  <c r="BI35" i="72"/>
  <c r="BJ34" i="72"/>
  <c r="BI34" i="72"/>
  <c r="BJ33" i="72"/>
  <c r="BI33" i="72"/>
  <c r="BJ32" i="72"/>
  <c r="BI32" i="72"/>
  <c r="BJ31" i="72"/>
  <c r="BI31" i="72"/>
  <c r="BJ30" i="72"/>
  <c r="BI30" i="72"/>
  <c r="BJ29" i="72"/>
  <c r="BI29" i="72"/>
  <c r="BJ28" i="72"/>
  <c r="BI28" i="72"/>
  <c r="BJ27" i="72"/>
  <c r="BI27" i="72"/>
  <c r="BJ26" i="72"/>
  <c r="BI26" i="72"/>
  <c r="BJ25" i="72"/>
  <c r="BI25" i="72"/>
  <c r="BJ24" i="72"/>
  <c r="BI24" i="72"/>
  <c r="BJ23" i="72"/>
  <c r="BI23" i="72"/>
  <c r="BJ22" i="72"/>
  <c r="BI22" i="72"/>
  <c r="BI21" i="72"/>
  <c r="BJ20" i="72"/>
  <c r="BI20" i="72"/>
  <c r="BJ19" i="72"/>
  <c r="BI19" i="72"/>
  <c r="BJ18" i="72"/>
  <c r="BI18" i="72"/>
  <c r="BJ17" i="72"/>
  <c r="BI17" i="72"/>
  <c r="BJ16" i="72"/>
  <c r="BI16" i="72"/>
  <c r="BJ15" i="72"/>
  <c r="BI15" i="72"/>
  <c r="BJ14" i="72"/>
  <c r="BI14" i="72"/>
  <c r="BJ13" i="72"/>
  <c r="BI13" i="72"/>
  <c r="BJ12" i="72"/>
  <c r="BI12" i="72"/>
  <c r="BJ11" i="72"/>
  <c r="BI11" i="72"/>
  <c r="BJ10" i="72"/>
  <c r="BI10" i="72"/>
  <c r="BJ9" i="72"/>
  <c r="BI9" i="72"/>
  <c r="BJ8" i="72"/>
  <c r="BI8" i="72"/>
  <c r="BJ7" i="72"/>
  <c r="BI7" i="72"/>
  <c r="BJ6" i="72"/>
  <c r="BI6" i="72"/>
  <c r="BJ5" i="72"/>
  <c r="BI5" i="72"/>
  <c r="AY1262" i="72"/>
  <c r="AZ1261" i="72"/>
  <c r="AY1261" i="72"/>
  <c r="AZ1260" i="72"/>
  <c r="AY1260" i="72"/>
  <c r="AZ1259" i="72"/>
  <c r="AY1259" i="72"/>
  <c r="AZ1258" i="72"/>
  <c r="AY1258" i="72"/>
  <c r="AZ1257" i="72"/>
  <c r="AY1257" i="72"/>
  <c r="AZ1256" i="72"/>
  <c r="AY1256" i="72"/>
  <c r="AZ1255" i="72"/>
  <c r="AY1255" i="72"/>
  <c r="AZ1254" i="72"/>
  <c r="AY1254" i="72"/>
  <c r="AZ1253" i="72"/>
  <c r="AY1253" i="72"/>
  <c r="AZ1252" i="72"/>
  <c r="AY1252" i="72"/>
  <c r="AZ1251" i="72"/>
  <c r="AY1251" i="72"/>
  <c r="AZ1250" i="72"/>
  <c r="AY1250" i="72"/>
  <c r="AZ1249" i="72"/>
  <c r="AY1249" i="72"/>
  <c r="AZ1248" i="72"/>
  <c r="AY1248" i="72"/>
  <c r="AZ1247" i="72"/>
  <c r="AY1247" i="72"/>
  <c r="AZ1246" i="72"/>
  <c r="AY1246" i="72"/>
  <c r="AY1245" i="72"/>
  <c r="AZ1244" i="72"/>
  <c r="AY1244" i="72"/>
  <c r="AZ1243" i="72"/>
  <c r="AY1243" i="72"/>
  <c r="AZ1242" i="72"/>
  <c r="AY1242" i="72"/>
  <c r="AZ1241" i="72"/>
  <c r="AY1241" i="72"/>
  <c r="AZ1240" i="72"/>
  <c r="AY1240" i="72"/>
  <c r="AZ1239" i="72"/>
  <c r="AY1239" i="72"/>
  <c r="AZ1238" i="72"/>
  <c r="AY1238" i="72"/>
  <c r="AZ1237" i="72"/>
  <c r="AY1237" i="72"/>
  <c r="AZ1236" i="72"/>
  <c r="AY1236" i="72"/>
  <c r="AZ1235" i="72"/>
  <c r="AY1235" i="72"/>
  <c r="AZ1234" i="72"/>
  <c r="AY1234" i="72"/>
  <c r="AZ1233" i="72"/>
  <c r="AY1233" i="72"/>
  <c r="AZ1232" i="72"/>
  <c r="AY1232" i="72"/>
  <c r="AZ1231" i="72"/>
  <c r="AY1231" i="72"/>
  <c r="AZ1230" i="72"/>
  <c r="AY1230" i="72"/>
  <c r="AZ1229" i="72"/>
  <c r="AY1229" i="72"/>
  <c r="AY1228" i="72"/>
  <c r="AZ1227" i="72"/>
  <c r="AY1227" i="72"/>
  <c r="AZ1226" i="72"/>
  <c r="AY1226" i="72"/>
  <c r="AZ1225" i="72"/>
  <c r="AY1225" i="72"/>
  <c r="AZ1224" i="72"/>
  <c r="AY1224" i="72"/>
  <c r="AZ1223" i="72"/>
  <c r="AY1223" i="72"/>
  <c r="AZ1222" i="72"/>
  <c r="AY1222" i="72"/>
  <c r="AZ1221" i="72"/>
  <c r="AY1221" i="72"/>
  <c r="AZ1220" i="72"/>
  <c r="AY1220" i="72"/>
  <c r="AZ1219" i="72"/>
  <c r="AY1219" i="72"/>
  <c r="AZ1218" i="72"/>
  <c r="AY1218" i="72"/>
  <c r="AZ1217" i="72"/>
  <c r="AY1217" i="72"/>
  <c r="AZ1216" i="72"/>
  <c r="AY1216" i="72"/>
  <c r="AZ1215" i="72"/>
  <c r="AY1215" i="72"/>
  <c r="AZ1214" i="72"/>
  <c r="AY1214" i="72"/>
  <c r="AZ1213" i="72"/>
  <c r="AY1213" i="72"/>
  <c r="AZ1212" i="72"/>
  <c r="AY1212" i="72"/>
  <c r="AY1211" i="72"/>
  <c r="AZ1210" i="72"/>
  <c r="AY1210" i="72"/>
  <c r="AZ1209" i="72"/>
  <c r="AY1209" i="72"/>
  <c r="AZ1208" i="72"/>
  <c r="AY1208" i="72"/>
  <c r="AZ1207" i="72"/>
  <c r="AY1207" i="72"/>
  <c r="AZ1206" i="72"/>
  <c r="AY1206" i="72"/>
  <c r="AZ1205" i="72"/>
  <c r="AY1205" i="72"/>
  <c r="AZ1204" i="72"/>
  <c r="AY1204" i="72"/>
  <c r="AZ1203" i="72"/>
  <c r="AY1203" i="72"/>
  <c r="AZ1202" i="72"/>
  <c r="AY1202" i="72"/>
  <c r="AZ1201" i="72"/>
  <c r="AY1201" i="72"/>
  <c r="AZ1200" i="72"/>
  <c r="AY1200" i="72"/>
  <c r="AZ1199" i="72"/>
  <c r="AY1199" i="72"/>
  <c r="AZ1198" i="72"/>
  <c r="AY1198" i="72"/>
  <c r="AZ1197" i="72"/>
  <c r="AY1197" i="72"/>
  <c r="AZ1196" i="72"/>
  <c r="AY1196" i="72"/>
  <c r="AZ1195" i="72"/>
  <c r="AY1195" i="72"/>
  <c r="AY1194" i="72"/>
  <c r="AZ1193" i="72"/>
  <c r="AY1193" i="72"/>
  <c r="AZ1192" i="72"/>
  <c r="AY1192" i="72"/>
  <c r="AZ1191" i="72"/>
  <c r="AY1191" i="72"/>
  <c r="AZ1190" i="72"/>
  <c r="AY1190" i="72"/>
  <c r="AZ1189" i="72"/>
  <c r="AY1189" i="72"/>
  <c r="AZ1188" i="72"/>
  <c r="AY1188" i="72"/>
  <c r="AZ1187" i="72"/>
  <c r="AY1187" i="72"/>
  <c r="AZ1186" i="72"/>
  <c r="AY1186" i="72"/>
  <c r="AZ1185" i="72"/>
  <c r="AY1185" i="72"/>
  <c r="AZ1184" i="72"/>
  <c r="AY1184" i="72"/>
  <c r="AZ1183" i="72"/>
  <c r="AY1183" i="72"/>
  <c r="AZ1182" i="72"/>
  <c r="AY1182" i="72"/>
  <c r="AZ1181" i="72"/>
  <c r="AY1181" i="72"/>
  <c r="AZ1180" i="72"/>
  <c r="AY1180" i="72"/>
  <c r="AZ1179" i="72"/>
  <c r="AY1179" i="72"/>
  <c r="AZ1178" i="72"/>
  <c r="AY1178" i="72"/>
  <c r="AY1177" i="72"/>
  <c r="AZ1176" i="72"/>
  <c r="AY1176" i="72"/>
  <c r="AZ1175" i="72"/>
  <c r="AY1175" i="72"/>
  <c r="AZ1174" i="72"/>
  <c r="AY1174" i="72"/>
  <c r="AZ1173" i="72"/>
  <c r="AY1173" i="72"/>
  <c r="AZ1172" i="72"/>
  <c r="AY1172" i="72"/>
  <c r="AZ1171" i="72"/>
  <c r="AY1171" i="72"/>
  <c r="AZ1170" i="72"/>
  <c r="AY1170" i="72"/>
  <c r="AZ1169" i="72"/>
  <c r="AY1169" i="72"/>
  <c r="AZ1168" i="72"/>
  <c r="AY1168" i="72"/>
  <c r="AZ1167" i="72"/>
  <c r="AY1167" i="72"/>
  <c r="AZ1166" i="72"/>
  <c r="AY1166" i="72"/>
  <c r="AZ1165" i="72"/>
  <c r="AY1165" i="72"/>
  <c r="AZ1164" i="72"/>
  <c r="AY1164" i="72"/>
  <c r="AZ1163" i="72"/>
  <c r="AY1163" i="72"/>
  <c r="AZ1162" i="72"/>
  <c r="AY1162" i="72"/>
  <c r="AZ1161" i="72"/>
  <c r="AY1161" i="72"/>
  <c r="AY1160" i="72"/>
  <c r="AZ1159" i="72"/>
  <c r="AY1159" i="72"/>
  <c r="AZ1158" i="72"/>
  <c r="AY1158" i="72"/>
  <c r="AZ1157" i="72"/>
  <c r="AY1157" i="72"/>
  <c r="AZ1156" i="72"/>
  <c r="AY1156" i="72"/>
  <c r="AZ1155" i="72"/>
  <c r="AY1155" i="72"/>
  <c r="AZ1154" i="72"/>
  <c r="AY1154" i="72"/>
  <c r="AZ1153" i="72"/>
  <c r="AY1153" i="72"/>
  <c r="AZ1152" i="72"/>
  <c r="AY1152" i="72"/>
  <c r="AZ1151" i="72"/>
  <c r="AY1151" i="72"/>
  <c r="AZ1150" i="72"/>
  <c r="AY1150" i="72"/>
  <c r="AZ1149" i="72"/>
  <c r="AY1149" i="72"/>
  <c r="AZ1148" i="72"/>
  <c r="AY1148" i="72"/>
  <c r="AZ1147" i="72"/>
  <c r="AY1147" i="72"/>
  <c r="AZ1146" i="72"/>
  <c r="AY1146" i="72"/>
  <c r="AZ1145" i="72"/>
  <c r="AY1145" i="72"/>
  <c r="AZ1144" i="72"/>
  <c r="AY1144" i="72"/>
  <c r="AY1143" i="72"/>
  <c r="AZ1142" i="72"/>
  <c r="AY1142" i="72"/>
  <c r="AZ1141" i="72"/>
  <c r="AY1141" i="72"/>
  <c r="AZ1140" i="72"/>
  <c r="AY1140" i="72"/>
  <c r="AZ1139" i="72"/>
  <c r="AY1139" i="72"/>
  <c r="AZ1138" i="72"/>
  <c r="AY1138" i="72"/>
  <c r="AZ1137" i="72"/>
  <c r="AY1137" i="72"/>
  <c r="AZ1136" i="72"/>
  <c r="AY1136" i="72"/>
  <c r="AZ1135" i="72"/>
  <c r="AY1135" i="72"/>
  <c r="AZ1134" i="72"/>
  <c r="AY1134" i="72"/>
  <c r="AZ1133" i="72"/>
  <c r="AY1133" i="72"/>
  <c r="AZ1132" i="72"/>
  <c r="AY1132" i="72"/>
  <c r="AZ1131" i="72"/>
  <c r="AY1131" i="72"/>
  <c r="AZ1130" i="72"/>
  <c r="AY1130" i="72"/>
  <c r="AZ1129" i="72"/>
  <c r="AY1129" i="72"/>
  <c r="AZ1128" i="72"/>
  <c r="AY1128" i="72"/>
  <c r="AZ1127" i="72"/>
  <c r="AY1127" i="72"/>
  <c r="AY1126" i="72"/>
  <c r="AZ1125" i="72"/>
  <c r="AY1125" i="72"/>
  <c r="AZ1124" i="72"/>
  <c r="AY1124" i="72"/>
  <c r="AZ1123" i="72"/>
  <c r="AY1123" i="72"/>
  <c r="AZ1122" i="72"/>
  <c r="AY1122" i="72"/>
  <c r="AZ1121" i="72"/>
  <c r="AY1121" i="72"/>
  <c r="AZ1120" i="72"/>
  <c r="AY1120" i="72"/>
  <c r="AZ1119" i="72"/>
  <c r="AY1119" i="72"/>
  <c r="AZ1118" i="72"/>
  <c r="AY1118" i="72"/>
  <c r="AZ1117" i="72"/>
  <c r="AY1117" i="72"/>
  <c r="AZ1116" i="72"/>
  <c r="AY1116" i="72"/>
  <c r="AZ1115" i="72"/>
  <c r="AY1115" i="72"/>
  <c r="AZ1114" i="72"/>
  <c r="AY1114" i="72"/>
  <c r="AZ1113" i="72"/>
  <c r="AY1113" i="72"/>
  <c r="AZ1112" i="72"/>
  <c r="AY1112" i="72"/>
  <c r="AZ1111" i="72"/>
  <c r="AY1111" i="72"/>
  <c r="AZ1110" i="72"/>
  <c r="AY1110" i="72"/>
  <c r="AY1109" i="72"/>
  <c r="AZ1108" i="72"/>
  <c r="AY1108" i="72"/>
  <c r="AZ1107" i="72"/>
  <c r="AY1107" i="72"/>
  <c r="AZ1106" i="72"/>
  <c r="AY1106" i="72"/>
  <c r="AZ1105" i="72"/>
  <c r="AY1105" i="72"/>
  <c r="AZ1104" i="72"/>
  <c r="AY1104" i="72"/>
  <c r="AZ1103" i="72"/>
  <c r="AY1103" i="72"/>
  <c r="AZ1102" i="72"/>
  <c r="AY1102" i="72"/>
  <c r="AZ1101" i="72"/>
  <c r="AY1101" i="72"/>
  <c r="AZ1100" i="72"/>
  <c r="AY1100" i="72"/>
  <c r="AZ1099" i="72"/>
  <c r="AY1099" i="72"/>
  <c r="AZ1098" i="72"/>
  <c r="AY1098" i="72"/>
  <c r="AZ1097" i="72"/>
  <c r="AY1097" i="72"/>
  <c r="AZ1096" i="72"/>
  <c r="AY1096" i="72"/>
  <c r="AZ1095" i="72"/>
  <c r="AY1095" i="72"/>
  <c r="AZ1094" i="72"/>
  <c r="AY1094" i="72"/>
  <c r="AZ1093" i="72"/>
  <c r="AY1093" i="72"/>
  <c r="AY1092" i="72"/>
  <c r="AZ1091" i="72"/>
  <c r="AY1091" i="72"/>
  <c r="AZ1090" i="72"/>
  <c r="AY1090" i="72"/>
  <c r="AZ1089" i="72"/>
  <c r="AY1089" i="72"/>
  <c r="AZ1088" i="72"/>
  <c r="AY1088" i="72"/>
  <c r="AZ1087" i="72"/>
  <c r="AY1087" i="72"/>
  <c r="AZ1086" i="72"/>
  <c r="AY1086" i="72"/>
  <c r="AZ1085" i="72"/>
  <c r="AY1085" i="72"/>
  <c r="AZ1084" i="72"/>
  <c r="AY1084" i="72"/>
  <c r="AZ1083" i="72"/>
  <c r="AY1083" i="72"/>
  <c r="AZ1082" i="72"/>
  <c r="AY1082" i="72"/>
  <c r="AZ1081" i="72"/>
  <c r="AY1081" i="72"/>
  <c r="AZ1080" i="72"/>
  <c r="AY1080" i="72"/>
  <c r="AZ1079" i="72"/>
  <c r="AY1079" i="72"/>
  <c r="AZ1078" i="72"/>
  <c r="AY1078" i="72"/>
  <c r="AZ1077" i="72"/>
  <c r="AY1077" i="72"/>
  <c r="AZ1076" i="72"/>
  <c r="AY1076" i="72"/>
  <c r="AY1075" i="72"/>
  <c r="AZ1074" i="72"/>
  <c r="AY1074" i="72"/>
  <c r="AZ1073" i="72"/>
  <c r="AY1073" i="72"/>
  <c r="AZ1072" i="72"/>
  <c r="AY1072" i="72"/>
  <c r="AZ1071" i="72"/>
  <c r="AY1071" i="72"/>
  <c r="AZ1070" i="72"/>
  <c r="AY1070" i="72"/>
  <c r="AZ1069" i="72"/>
  <c r="AY1069" i="72"/>
  <c r="AZ1068" i="72"/>
  <c r="AY1068" i="72"/>
  <c r="AZ1067" i="72"/>
  <c r="AY1067" i="72"/>
  <c r="AZ1066" i="72"/>
  <c r="AY1066" i="72"/>
  <c r="AZ1065" i="72"/>
  <c r="AY1065" i="72"/>
  <c r="AZ1064" i="72"/>
  <c r="AY1064" i="72"/>
  <c r="AZ1063" i="72"/>
  <c r="AY1063" i="72"/>
  <c r="AZ1062" i="72"/>
  <c r="AY1062" i="72"/>
  <c r="AZ1061" i="72"/>
  <c r="AY1061" i="72"/>
  <c r="AZ1060" i="72"/>
  <c r="AY1060" i="72"/>
  <c r="AZ1059" i="72"/>
  <c r="AY1059" i="72"/>
  <c r="AY1058" i="72"/>
  <c r="AZ1057" i="72"/>
  <c r="AY1057" i="72"/>
  <c r="AZ1056" i="72"/>
  <c r="AY1056" i="72"/>
  <c r="AZ1055" i="72"/>
  <c r="AY1055" i="72"/>
  <c r="AZ1054" i="72"/>
  <c r="AY1054" i="72"/>
  <c r="AZ1053" i="72"/>
  <c r="AY1053" i="72"/>
  <c r="AZ1052" i="72"/>
  <c r="AY1052" i="72"/>
  <c r="AZ1051" i="72"/>
  <c r="AY1051" i="72"/>
  <c r="AZ1050" i="72"/>
  <c r="AY1050" i="72"/>
  <c r="AZ1049" i="72"/>
  <c r="AY1049" i="72"/>
  <c r="AZ1048" i="72"/>
  <c r="AY1048" i="72"/>
  <c r="AZ1047" i="72"/>
  <c r="AY1047" i="72"/>
  <c r="AZ1046" i="72"/>
  <c r="AY1046" i="72"/>
  <c r="AZ1045" i="72"/>
  <c r="AY1045" i="72"/>
  <c r="AZ1044" i="72"/>
  <c r="AY1044" i="72"/>
  <c r="AZ1043" i="72"/>
  <c r="AY1043" i="72"/>
  <c r="AZ1042" i="72"/>
  <c r="AY1042" i="72"/>
  <c r="AY1041" i="72"/>
  <c r="AZ1040" i="72"/>
  <c r="AY1040" i="72"/>
  <c r="AZ1039" i="72"/>
  <c r="AY1039" i="72"/>
  <c r="AZ1038" i="72"/>
  <c r="AY1038" i="72"/>
  <c r="AZ1037" i="72"/>
  <c r="AY1037" i="72"/>
  <c r="AZ1036" i="72"/>
  <c r="AY1036" i="72"/>
  <c r="AZ1035" i="72"/>
  <c r="AY1035" i="72"/>
  <c r="AZ1034" i="72"/>
  <c r="AY1034" i="72"/>
  <c r="AZ1033" i="72"/>
  <c r="AY1033" i="72"/>
  <c r="AZ1032" i="72"/>
  <c r="AY1032" i="72"/>
  <c r="AZ1031" i="72"/>
  <c r="AY1031" i="72"/>
  <c r="AZ1030" i="72"/>
  <c r="AY1030" i="72"/>
  <c r="AZ1029" i="72"/>
  <c r="AY1029" i="72"/>
  <c r="AZ1028" i="72"/>
  <c r="AY1028" i="72"/>
  <c r="AZ1027" i="72"/>
  <c r="AY1027" i="72"/>
  <c r="AZ1026" i="72"/>
  <c r="AY1026" i="72"/>
  <c r="AZ1025" i="72"/>
  <c r="AY1025" i="72"/>
  <c r="AY1024" i="72"/>
  <c r="AZ1023" i="72"/>
  <c r="AY1023" i="72"/>
  <c r="AZ1022" i="72"/>
  <c r="AY1022" i="72"/>
  <c r="AZ1021" i="72"/>
  <c r="AY1021" i="72"/>
  <c r="AZ1020" i="72"/>
  <c r="AY1020" i="72"/>
  <c r="AZ1019" i="72"/>
  <c r="AY1019" i="72"/>
  <c r="AZ1018" i="72"/>
  <c r="AY1018" i="72"/>
  <c r="AZ1017" i="72"/>
  <c r="AY1017" i="72"/>
  <c r="AZ1016" i="72"/>
  <c r="AY1016" i="72"/>
  <c r="AZ1015" i="72"/>
  <c r="AY1015" i="72"/>
  <c r="AZ1014" i="72"/>
  <c r="AY1014" i="72"/>
  <c r="AZ1013" i="72"/>
  <c r="AY1013" i="72"/>
  <c r="AZ1012" i="72"/>
  <c r="AY1012" i="72"/>
  <c r="AZ1011" i="72"/>
  <c r="AY1011" i="72"/>
  <c r="AZ1010" i="72"/>
  <c r="AY1010" i="72"/>
  <c r="AZ1009" i="72"/>
  <c r="AY1009" i="72"/>
  <c r="AZ1008" i="72"/>
  <c r="AY1008" i="72"/>
  <c r="AY1007" i="72"/>
  <c r="AZ1006" i="72"/>
  <c r="AY1006" i="72"/>
  <c r="AZ1005" i="72"/>
  <c r="AY1005" i="72"/>
  <c r="AZ1004" i="72"/>
  <c r="AY1004" i="72"/>
  <c r="AZ1003" i="72"/>
  <c r="AY1003" i="72"/>
  <c r="AZ1002" i="72"/>
  <c r="AY1002" i="72"/>
  <c r="AZ1001" i="72"/>
  <c r="AY1001" i="72"/>
  <c r="AZ1000" i="72"/>
  <c r="AY1000" i="72"/>
  <c r="AZ999" i="72"/>
  <c r="AY999" i="72"/>
  <c r="AZ998" i="72"/>
  <c r="AY998" i="72"/>
  <c r="AZ997" i="72"/>
  <c r="AY997" i="72"/>
  <c r="AZ996" i="72"/>
  <c r="AY996" i="72"/>
  <c r="AZ995" i="72"/>
  <c r="AY995" i="72"/>
  <c r="AZ994" i="72"/>
  <c r="AY994" i="72"/>
  <c r="AZ993" i="72"/>
  <c r="AY993" i="72"/>
  <c r="AZ992" i="72"/>
  <c r="AY992" i="72"/>
  <c r="AZ991" i="72"/>
  <c r="AY991" i="72"/>
  <c r="AY990" i="72"/>
  <c r="AZ989" i="72"/>
  <c r="AY989" i="72"/>
  <c r="AZ988" i="72"/>
  <c r="AY988" i="72"/>
  <c r="AZ987" i="72"/>
  <c r="AY987" i="72"/>
  <c r="AZ986" i="72"/>
  <c r="AY986" i="72"/>
  <c r="AZ985" i="72"/>
  <c r="AY985" i="72"/>
  <c r="AZ984" i="72"/>
  <c r="AY984" i="72"/>
  <c r="AZ983" i="72"/>
  <c r="AY983" i="72"/>
  <c r="AZ982" i="72"/>
  <c r="AY982" i="72"/>
  <c r="AZ981" i="72"/>
  <c r="AY981" i="72"/>
  <c r="AZ980" i="72"/>
  <c r="AY980" i="72"/>
  <c r="AZ979" i="72"/>
  <c r="AY979" i="72"/>
  <c r="AZ978" i="72"/>
  <c r="AY978" i="72"/>
  <c r="AZ977" i="72"/>
  <c r="AY977" i="72"/>
  <c r="AZ976" i="72"/>
  <c r="AY976" i="72"/>
  <c r="AZ975" i="72"/>
  <c r="AY975" i="72"/>
  <c r="AZ974" i="72"/>
  <c r="AY974" i="72"/>
  <c r="AY973" i="72"/>
  <c r="AZ972" i="72"/>
  <c r="AY972" i="72"/>
  <c r="AZ971" i="72"/>
  <c r="AY971" i="72"/>
  <c r="AZ970" i="72"/>
  <c r="AY970" i="72"/>
  <c r="AZ969" i="72"/>
  <c r="AY969" i="72"/>
  <c r="AZ968" i="72"/>
  <c r="AY968" i="72"/>
  <c r="AZ967" i="72"/>
  <c r="AY967" i="72"/>
  <c r="AZ966" i="72"/>
  <c r="AY966" i="72"/>
  <c r="AZ965" i="72"/>
  <c r="AY965" i="72"/>
  <c r="AZ964" i="72"/>
  <c r="AY964" i="72"/>
  <c r="AZ963" i="72"/>
  <c r="AY963" i="72"/>
  <c r="AZ962" i="72"/>
  <c r="AY962" i="72"/>
  <c r="AZ961" i="72"/>
  <c r="AY961" i="72"/>
  <c r="AZ960" i="72"/>
  <c r="AY960" i="72"/>
  <c r="AZ959" i="72"/>
  <c r="AY959" i="72"/>
  <c r="AZ958" i="72"/>
  <c r="AY958" i="72"/>
  <c r="AZ957" i="72"/>
  <c r="AY957" i="72"/>
  <c r="AY956" i="72"/>
  <c r="AZ955" i="72"/>
  <c r="AY955" i="72"/>
  <c r="AZ954" i="72"/>
  <c r="AY954" i="72"/>
  <c r="AZ953" i="72"/>
  <c r="AY953" i="72"/>
  <c r="AZ952" i="72"/>
  <c r="AY952" i="72"/>
  <c r="AZ951" i="72"/>
  <c r="AY951" i="72"/>
  <c r="AZ950" i="72"/>
  <c r="AY950" i="72"/>
  <c r="AZ949" i="72"/>
  <c r="AY949" i="72"/>
  <c r="AZ948" i="72"/>
  <c r="AY948" i="72"/>
  <c r="AZ947" i="72"/>
  <c r="AY947" i="72"/>
  <c r="AZ946" i="72"/>
  <c r="AY946" i="72"/>
  <c r="AZ945" i="72"/>
  <c r="AY945" i="72"/>
  <c r="AZ944" i="72"/>
  <c r="AY944" i="72"/>
  <c r="AZ943" i="72"/>
  <c r="AY943" i="72"/>
  <c r="AZ942" i="72"/>
  <c r="AY942" i="72"/>
  <c r="AZ941" i="72"/>
  <c r="AY941" i="72"/>
  <c r="AZ940" i="72"/>
  <c r="AY940" i="72"/>
  <c r="AY939" i="72"/>
  <c r="AZ938" i="72"/>
  <c r="AY938" i="72"/>
  <c r="AZ937" i="72"/>
  <c r="AY937" i="72"/>
  <c r="AZ936" i="72"/>
  <c r="AY936" i="72"/>
  <c r="AZ935" i="72"/>
  <c r="AY935" i="72"/>
  <c r="AZ934" i="72"/>
  <c r="AY934" i="72"/>
  <c r="AZ933" i="72"/>
  <c r="AY933" i="72"/>
  <c r="AZ932" i="72"/>
  <c r="AY932" i="72"/>
  <c r="AZ931" i="72"/>
  <c r="AY931" i="72"/>
  <c r="AZ930" i="72"/>
  <c r="AY930" i="72"/>
  <c r="AZ929" i="72"/>
  <c r="AY929" i="72"/>
  <c r="AZ928" i="72"/>
  <c r="AY928" i="72"/>
  <c r="AZ927" i="72"/>
  <c r="AY927" i="72"/>
  <c r="AZ926" i="72"/>
  <c r="AY926" i="72"/>
  <c r="AZ925" i="72"/>
  <c r="AY925" i="72"/>
  <c r="AZ924" i="72"/>
  <c r="AY924" i="72"/>
  <c r="AZ923" i="72"/>
  <c r="AY923" i="72"/>
  <c r="AY922" i="72"/>
  <c r="AZ921" i="72"/>
  <c r="AY921" i="72"/>
  <c r="AZ920" i="72"/>
  <c r="AY920" i="72"/>
  <c r="AZ919" i="72"/>
  <c r="AY919" i="72"/>
  <c r="AZ918" i="72"/>
  <c r="AY918" i="72"/>
  <c r="AZ917" i="72"/>
  <c r="AY917" i="72"/>
  <c r="AZ916" i="72"/>
  <c r="AY916" i="72"/>
  <c r="AZ915" i="72"/>
  <c r="AY915" i="72"/>
  <c r="AZ914" i="72"/>
  <c r="AY914" i="72"/>
  <c r="AZ913" i="72"/>
  <c r="AY913" i="72"/>
  <c r="AZ912" i="72"/>
  <c r="AY912" i="72"/>
  <c r="AZ911" i="72"/>
  <c r="AY911" i="72"/>
  <c r="AZ910" i="72"/>
  <c r="AY910" i="72"/>
  <c r="AZ909" i="72"/>
  <c r="AY909" i="72"/>
  <c r="AZ908" i="72"/>
  <c r="AY908" i="72"/>
  <c r="AZ907" i="72"/>
  <c r="AY907" i="72"/>
  <c r="AZ906" i="72"/>
  <c r="AY906" i="72"/>
  <c r="AY905" i="72"/>
  <c r="AZ904" i="72"/>
  <c r="AY904" i="72"/>
  <c r="AZ903" i="72"/>
  <c r="AY903" i="72"/>
  <c r="AZ902" i="72"/>
  <c r="AY902" i="72"/>
  <c r="AZ901" i="72"/>
  <c r="AY901" i="72"/>
  <c r="AZ900" i="72"/>
  <c r="AY900" i="72"/>
  <c r="AZ899" i="72"/>
  <c r="AY899" i="72"/>
  <c r="AZ898" i="72"/>
  <c r="AY898" i="72"/>
  <c r="AZ897" i="72"/>
  <c r="AY897" i="72"/>
  <c r="AZ896" i="72"/>
  <c r="AY896" i="72"/>
  <c r="AZ895" i="72"/>
  <c r="AY895" i="72"/>
  <c r="AZ894" i="72"/>
  <c r="AY894" i="72"/>
  <c r="AZ893" i="72"/>
  <c r="AY893" i="72"/>
  <c r="AZ892" i="72"/>
  <c r="AY892" i="72"/>
  <c r="AZ891" i="72"/>
  <c r="AY891" i="72"/>
  <c r="AZ890" i="72"/>
  <c r="AY890" i="72"/>
  <c r="AZ889" i="72"/>
  <c r="AY889" i="72"/>
  <c r="AY888" i="72"/>
  <c r="AZ887" i="72"/>
  <c r="AY887" i="72"/>
  <c r="AZ886" i="72"/>
  <c r="AY886" i="72"/>
  <c r="AZ885" i="72"/>
  <c r="AY885" i="72"/>
  <c r="AZ884" i="72"/>
  <c r="AY884" i="72"/>
  <c r="AZ883" i="72"/>
  <c r="AY883" i="72"/>
  <c r="AZ882" i="72"/>
  <c r="AY882" i="72"/>
  <c r="AZ881" i="72"/>
  <c r="AY881" i="72"/>
  <c r="AZ880" i="72"/>
  <c r="AY880" i="72"/>
  <c r="AZ879" i="72"/>
  <c r="AY879" i="72"/>
  <c r="AZ878" i="72"/>
  <c r="AY878" i="72"/>
  <c r="AZ877" i="72"/>
  <c r="AY877" i="72"/>
  <c r="AZ876" i="72"/>
  <c r="AY876" i="72"/>
  <c r="AZ875" i="72"/>
  <c r="AY875" i="72"/>
  <c r="AZ874" i="72"/>
  <c r="AY874" i="72"/>
  <c r="AZ873" i="72"/>
  <c r="AY873" i="72"/>
  <c r="AZ872" i="72"/>
  <c r="AY872" i="72"/>
  <c r="AY871" i="72"/>
  <c r="AZ870" i="72"/>
  <c r="AY870" i="72"/>
  <c r="AZ869" i="72"/>
  <c r="AY869" i="72"/>
  <c r="AZ868" i="72"/>
  <c r="AY868" i="72"/>
  <c r="AZ867" i="72"/>
  <c r="AY867" i="72"/>
  <c r="AZ866" i="72"/>
  <c r="AY866" i="72"/>
  <c r="AZ865" i="72"/>
  <c r="AY865" i="72"/>
  <c r="AZ864" i="72"/>
  <c r="AY864" i="72"/>
  <c r="AZ863" i="72"/>
  <c r="AY863" i="72"/>
  <c r="AZ862" i="72"/>
  <c r="AY862" i="72"/>
  <c r="AZ861" i="72"/>
  <c r="AY861" i="72"/>
  <c r="AZ860" i="72"/>
  <c r="AY860" i="72"/>
  <c r="AZ859" i="72"/>
  <c r="AY859" i="72"/>
  <c r="AZ858" i="72"/>
  <c r="AY858" i="72"/>
  <c r="AZ857" i="72"/>
  <c r="AY857" i="72"/>
  <c r="AZ856" i="72"/>
  <c r="AY856" i="72"/>
  <c r="AZ855" i="72"/>
  <c r="AY855" i="72"/>
  <c r="AY854" i="72"/>
  <c r="AZ853" i="72"/>
  <c r="AY853" i="72"/>
  <c r="AZ852" i="72"/>
  <c r="AY852" i="72"/>
  <c r="AZ851" i="72"/>
  <c r="AY851" i="72"/>
  <c r="AZ850" i="72"/>
  <c r="AY850" i="72"/>
  <c r="AZ849" i="72"/>
  <c r="AY849" i="72"/>
  <c r="AZ848" i="72"/>
  <c r="AY848" i="72"/>
  <c r="AZ847" i="72"/>
  <c r="AY847" i="72"/>
  <c r="AZ846" i="72"/>
  <c r="AY846" i="72"/>
  <c r="AZ845" i="72"/>
  <c r="AY845" i="72"/>
  <c r="AZ844" i="72"/>
  <c r="AY844" i="72"/>
  <c r="AZ843" i="72"/>
  <c r="AY843" i="72"/>
  <c r="AZ842" i="72"/>
  <c r="AY842" i="72"/>
  <c r="AZ841" i="72"/>
  <c r="AY841" i="72"/>
  <c r="AZ840" i="72"/>
  <c r="AY840" i="72"/>
  <c r="AZ839" i="72"/>
  <c r="AY839" i="72"/>
  <c r="AZ838" i="72"/>
  <c r="AY838" i="72"/>
  <c r="AY837" i="72"/>
  <c r="AZ836" i="72"/>
  <c r="AY836" i="72"/>
  <c r="AZ835" i="72"/>
  <c r="AY835" i="72"/>
  <c r="AZ834" i="72"/>
  <c r="AY834" i="72"/>
  <c r="AZ833" i="72"/>
  <c r="AY833" i="72"/>
  <c r="AZ832" i="72"/>
  <c r="AY832" i="72"/>
  <c r="AZ831" i="72"/>
  <c r="AY831" i="72"/>
  <c r="AZ830" i="72"/>
  <c r="AY830" i="72"/>
  <c r="AZ829" i="72"/>
  <c r="AY829" i="72"/>
  <c r="AZ828" i="72"/>
  <c r="AY828" i="72"/>
  <c r="AZ827" i="72"/>
  <c r="AY827" i="72"/>
  <c r="AZ826" i="72"/>
  <c r="AY826" i="72"/>
  <c r="AZ825" i="72"/>
  <c r="AY825" i="72"/>
  <c r="AZ824" i="72"/>
  <c r="AY824" i="72"/>
  <c r="AZ823" i="72"/>
  <c r="AY823" i="72"/>
  <c r="AZ822" i="72"/>
  <c r="AY822" i="72"/>
  <c r="AZ821" i="72"/>
  <c r="AY821" i="72"/>
  <c r="AY820" i="72"/>
  <c r="AZ819" i="72"/>
  <c r="AY819" i="72"/>
  <c r="AZ818" i="72"/>
  <c r="AY818" i="72"/>
  <c r="AZ817" i="72"/>
  <c r="AY817" i="72"/>
  <c r="AZ816" i="72"/>
  <c r="AY816" i="72"/>
  <c r="AZ815" i="72"/>
  <c r="AY815" i="72"/>
  <c r="AZ814" i="72"/>
  <c r="AY814" i="72"/>
  <c r="AZ813" i="72"/>
  <c r="AY813" i="72"/>
  <c r="AZ812" i="72"/>
  <c r="AY812" i="72"/>
  <c r="AZ811" i="72"/>
  <c r="AY811" i="72"/>
  <c r="AZ810" i="72"/>
  <c r="AY810" i="72"/>
  <c r="AZ809" i="72"/>
  <c r="AY809" i="72"/>
  <c r="AZ808" i="72"/>
  <c r="AY808" i="72"/>
  <c r="AZ807" i="72"/>
  <c r="AY807" i="72"/>
  <c r="AZ806" i="72"/>
  <c r="AY806" i="72"/>
  <c r="AZ805" i="72"/>
  <c r="AY805" i="72"/>
  <c r="AZ804" i="72"/>
  <c r="AY804" i="72"/>
  <c r="AY803" i="72"/>
  <c r="AZ802" i="72"/>
  <c r="AY802" i="72"/>
  <c r="AZ801" i="72"/>
  <c r="AY801" i="72"/>
  <c r="AZ800" i="72"/>
  <c r="AY800" i="72"/>
  <c r="AZ799" i="72"/>
  <c r="AY799" i="72"/>
  <c r="AZ798" i="72"/>
  <c r="AY798" i="72"/>
  <c r="AZ797" i="72"/>
  <c r="AY797" i="72"/>
  <c r="AZ796" i="72"/>
  <c r="AY796" i="72"/>
  <c r="AZ795" i="72"/>
  <c r="AY795" i="72"/>
  <c r="AZ794" i="72"/>
  <c r="AY794" i="72"/>
  <c r="AZ793" i="72"/>
  <c r="AY793" i="72"/>
  <c r="AZ792" i="72"/>
  <c r="AY792" i="72"/>
  <c r="AZ791" i="72"/>
  <c r="AY791" i="72"/>
  <c r="AZ790" i="72"/>
  <c r="AY790" i="72"/>
  <c r="AZ789" i="72"/>
  <c r="AY789" i="72"/>
  <c r="AZ788" i="72"/>
  <c r="AY788" i="72"/>
  <c r="AZ787" i="72"/>
  <c r="AY787" i="72"/>
  <c r="AY786" i="72"/>
  <c r="AZ785" i="72"/>
  <c r="AY785" i="72"/>
  <c r="AZ784" i="72"/>
  <c r="AY784" i="72"/>
  <c r="AZ783" i="72"/>
  <c r="AY783" i="72"/>
  <c r="AZ782" i="72"/>
  <c r="AY782" i="72"/>
  <c r="AZ781" i="72"/>
  <c r="AY781" i="72"/>
  <c r="AZ780" i="72"/>
  <c r="AY780" i="72"/>
  <c r="AZ779" i="72"/>
  <c r="AY779" i="72"/>
  <c r="AZ778" i="72"/>
  <c r="AY778" i="72"/>
  <c r="AZ777" i="72"/>
  <c r="AY777" i="72"/>
  <c r="AZ776" i="72"/>
  <c r="AY776" i="72"/>
  <c r="AZ775" i="72"/>
  <c r="AY775" i="72"/>
  <c r="AZ774" i="72"/>
  <c r="AY774" i="72"/>
  <c r="AZ773" i="72"/>
  <c r="AY773" i="72"/>
  <c r="AZ772" i="72"/>
  <c r="AY772" i="72"/>
  <c r="AZ771" i="72"/>
  <c r="AY771" i="72"/>
  <c r="AZ770" i="72"/>
  <c r="AY770" i="72"/>
  <c r="AY769" i="72"/>
  <c r="AZ768" i="72"/>
  <c r="AY768" i="72"/>
  <c r="AZ767" i="72"/>
  <c r="AY767" i="72"/>
  <c r="AZ766" i="72"/>
  <c r="AY766" i="72"/>
  <c r="AZ765" i="72"/>
  <c r="AY765" i="72"/>
  <c r="AZ764" i="72"/>
  <c r="AY764" i="72"/>
  <c r="AZ763" i="72"/>
  <c r="AY763" i="72"/>
  <c r="AZ762" i="72"/>
  <c r="AY762" i="72"/>
  <c r="AZ761" i="72"/>
  <c r="AY761" i="72"/>
  <c r="AZ760" i="72"/>
  <c r="AY760" i="72"/>
  <c r="AZ759" i="72"/>
  <c r="AY759" i="72"/>
  <c r="AZ758" i="72"/>
  <c r="AY758" i="72"/>
  <c r="AZ757" i="72"/>
  <c r="AY757" i="72"/>
  <c r="AZ756" i="72"/>
  <c r="AY756" i="72"/>
  <c r="AZ755" i="72"/>
  <c r="AY755" i="72"/>
  <c r="AZ754" i="72"/>
  <c r="AY754" i="72"/>
  <c r="AZ753" i="72"/>
  <c r="AY753" i="72"/>
  <c r="AY752" i="72"/>
  <c r="AZ751" i="72"/>
  <c r="AY751" i="72"/>
  <c r="AZ750" i="72"/>
  <c r="AY750" i="72"/>
  <c r="AZ749" i="72"/>
  <c r="AY749" i="72"/>
  <c r="AZ748" i="72"/>
  <c r="AY748" i="72"/>
  <c r="AZ747" i="72"/>
  <c r="AY747" i="72"/>
  <c r="AZ746" i="72"/>
  <c r="AY746" i="72"/>
  <c r="AZ745" i="72"/>
  <c r="AY745" i="72"/>
  <c r="AZ744" i="72"/>
  <c r="AY744" i="72"/>
  <c r="AZ743" i="72"/>
  <c r="AY743" i="72"/>
  <c r="AZ742" i="72"/>
  <c r="AY742" i="72"/>
  <c r="AZ741" i="72"/>
  <c r="AY741" i="72"/>
  <c r="AZ740" i="72"/>
  <c r="AY740" i="72"/>
  <c r="AZ739" i="72"/>
  <c r="AY739" i="72"/>
  <c r="AZ738" i="72"/>
  <c r="AY738" i="72"/>
  <c r="AZ737" i="72"/>
  <c r="AY737" i="72"/>
  <c r="AZ736" i="72"/>
  <c r="AY736" i="72"/>
  <c r="AY735" i="72"/>
  <c r="AZ734" i="72"/>
  <c r="AY734" i="72"/>
  <c r="AZ733" i="72"/>
  <c r="AY733" i="72"/>
  <c r="AZ732" i="72"/>
  <c r="AY732" i="72"/>
  <c r="AZ731" i="72"/>
  <c r="AY731" i="72"/>
  <c r="AZ730" i="72"/>
  <c r="AY730" i="72"/>
  <c r="AZ729" i="72"/>
  <c r="AY729" i="72"/>
  <c r="AZ728" i="72"/>
  <c r="AY728" i="72"/>
  <c r="AZ727" i="72"/>
  <c r="AY727" i="72"/>
  <c r="AZ726" i="72"/>
  <c r="AY726" i="72"/>
  <c r="AZ725" i="72"/>
  <c r="AY725" i="72"/>
  <c r="AZ724" i="72"/>
  <c r="AY724" i="72"/>
  <c r="AZ723" i="72"/>
  <c r="AY723" i="72"/>
  <c r="AZ722" i="72"/>
  <c r="AY722" i="72"/>
  <c r="AZ721" i="72"/>
  <c r="AY721" i="72"/>
  <c r="AZ720" i="72"/>
  <c r="AY720" i="72"/>
  <c r="AZ719" i="72"/>
  <c r="AY719" i="72"/>
  <c r="AY718" i="72"/>
  <c r="AZ717" i="72"/>
  <c r="AY717" i="72"/>
  <c r="AZ716" i="72"/>
  <c r="AY716" i="72"/>
  <c r="AZ715" i="72"/>
  <c r="AY715" i="72"/>
  <c r="AZ714" i="72"/>
  <c r="AY714" i="72"/>
  <c r="AZ713" i="72"/>
  <c r="AY713" i="72"/>
  <c r="AZ712" i="72"/>
  <c r="AY712" i="72"/>
  <c r="AZ711" i="72"/>
  <c r="AY711" i="72"/>
  <c r="AZ710" i="72"/>
  <c r="AY710" i="72"/>
  <c r="AZ709" i="72"/>
  <c r="AY709" i="72"/>
  <c r="AZ708" i="72"/>
  <c r="AY708" i="72"/>
  <c r="AZ707" i="72"/>
  <c r="AY707" i="72"/>
  <c r="AZ706" i="72"/>
  <c r="AY706" i="72"/>
  <c r="AZ705" i="72"/>
  <c r="AY705" i="72"/>
  <c r="AZ704" i="72"/>
  <c r="AY704" i="72"/>
  <c r="AZ703" i="72"/>
  <c r="AY703" i="72"/>
  <c r="AZ702" i="72"/>
  <c r="AY702" i="72"/>
  <c r="AY701" i="72"/>
  <c r="AZ700" i="72"/>
  <c r="AY700" i="72"/>
  <c r="AZ699" i="72"/>
  <c r="AY699" i="72"/>
  <c r="AZ698" i="72"/>
  <c r="AY698" i="72"/>
  <c r="AZ697" i="72"/>
  <c r="AY697" i="72"/>
  <c r="AZ696" i="72"/>
  <c r="AY696" i="72"/>
  <c r="AZ695" i="72"/>
  <c r="AY695" i="72"/>
  <c r="AZ694" i="72"/>
  <c r="AY694" i="72"/>
  <c r="AZ693" i="72"/>
  <c r="AY693" i="72"/>
  <c r="AZ692" i="72"/>
  <c r="AY692" i="72"/>
  <c r="AZ691" i="72"/>
  <c r="AY691" i="72"/>
  <c r="AZ690" i="72"/>
  <c r="AY690" i="72"/>
  <c r="AZ689" i="72"/>
  <c r="AY689" i="72"/>
  <c r="AZ688" i="72"/>
  <c r="AY688" i="72"/>
  <c r="AZ687" i="72"/>
  <c r="AY687" i="72"/>
  <c r="AZ686" i="72"/>
  <c r="AY686" i="72"/>
  <c r="AZ685" i="72"/>
  <c r="AY685" i="72"/>
  <c r="AY684" i="72"/>
  <c r="AZ683" i="72"/>
  <c r="AY683" i="72"/>
  <c r="AZ682" i="72"/>
  <c r="AY682" i="72"/>
  <c r="AZ681" i="72"/>
  <c r="AY681" i="72"/>
  <c r="AZ680" i="72"/>
  <c r="AY680" i="72"/>
  <c r="AZ679" i="72"/>
  <c r="AY679" i="72"/>
  <c r="AZ678" i="72"/>
  <c r="AY678" i="72"/>
  <c r="AZ677" i="72"/>
  <c r="AY677" i="72"/>
  <c r="AZ676" i="72"/>
  <c r="AY676" i="72"/>
  <c r="AZ675" i="72"/>
  <c r="AY675" i="72"/>
  <c r="AZ674" i="72"/>
  <c r="AY674" i="72"/>
  <c r="AZ673" i="72"/>
  <c r="AY673" i="72"/>
  <c r="AZ672" i="72"/>
  <c r="AY672" i="72"/>
  <c r="AZ671" i="72"/>
  <c r="AY671" i="72"/>
  <c r="AZ670" i="72"/>
  <c r="AY670" i="72"/>
  <c r="AZ669" i="72"/>
  <c r="AY669" i="72"/>
  <c r="AZ668" i="72"/>
  <c r="AY668" i="72"/>
  <c r="AY667" i="72"/>
  <c r="AZ666" i="72"/>
  <c r="AY666" i="72"/>
  <c r="AZ665" i="72"/>
  <c r="AY665" i="72"/>
  <c r="AZ664" i="72"/>
  <c r="AY664" i="72"/>
  <c r="AZ663" i="72"/>
  <c r="AY663" i="72"/>
  <c r="AZ662" i="72"/>
  <c r="AY662" i="72"/>
  <c r="AZ661" i="72"/>
  <c r="AY661" i="72"/>
  <c r="AZ660" i="72"/>
  <c r="AY660" i="72"/>
  <c r="AZ659" i="72"/>
  <c r="AY659" i="72"/>
  <c r="AZ658" i="72"/>
  <c r="AY658" i="72"/>
  <c r="AZ657" i="72"/>
  <c r="AY657" i="72"/>
  <c r="AZ656" i="72"/>
  <c r="AY656" i="72"/>
  <c r="AZ655" i="72"/>
  <c r="AY655" i="72"/>
  <c r="AZ654" i="72"/>
  <c r="AY654" i="72"/>
  <c r="AZ653" i="72"/>
  <c r="AY653" i="72"/>
  <c r="AZ652" i="72"/>
  <c r="AY652" i="72"/>
  <c r="AZ651" i="72"/>
  <c r="AY651" i="72"/>
  <c r="AY650" i="72"/>
  <c r="AZ649" i="72"/>
  <c r="AY649" i="72"/>
  <c r="AZ648" i="72"/>
  <c r="AY648" i="72"/>
  <c r="AZ647" i="72"/>
  <c r="AY647" i="72"/>
  <c r="AZ646" i="72"/>
  <c r="AY646" i="72"/>
  <c r="AZ645" i="72"/>
  <c r="AY645" i="72"/>
  <c r="AZ644" i="72"/>
  <c r="AY644" i="72"/>
  <c r="AZ643" i="72"/>
  <c r="AY643" i="72"/>
  <c r="AZ642" i="72"/>
  <c r="AY642" i="72"/>
  <c r="AZ641" i="72"/>
  <c r="AY641" i="72"/>
  <c r="AZ640" i="72"/>
  <c r="AY640" i="72"/>
  <c r="AZ639" i="72"/>
  <c r="AY639" i="72"/>
  <c r="AZ638" i="72"/>
  <c r="AY638" i="72"/>
  <c r="AZ637" i="72"/>
  <c r="AY637" i="72"/>
  <c r="AZ636" i="72"/>
  <c r="AY636" i="72"/>
  <c r="AZ635" i="72"/>
  <c r="AY635" i="72"/>
  <c r="AZ634" i="72"/>
  <c r="AY634" i="72"/>
  <c r="AY633" i="72"/>
  <c r="AZ632" i="72"/>
  <c r="AY632" i="72"/>
  <c r="AZ631" i="72"/>
  <c r="AY631" i="72"/>
  <c r="AZ630" i="72"/>
  <c r="AY630" i="72"/>
  <c r="AZ629" i="72"/>
  <c r="AY629" i="72"/>
  <c r="AZ628" i="72"/>
  <c r="AY628" i="72"/>
  <c r="AZ627" i="72"/>
  <c r="AY627" i="72"/>
  <c r="AZ626" i="72"/>
  <c r="AY626" i="72"/>
  <c r="AZ625" i="72"/>
  <c r="AY625" i="72"/>
  <c r="AZ624" i="72"/>
  <c r="AY624" i="72"/>
  <c r="AZ623" i="72"/>
  <c r="AY623" i="72"/>
  <c r="AZ622" i="72"/>
  <c r="AY622" i="72"/>
  <c r="AZ621" i="72"/>
  <c r="AY621" i="72"/>
  <c r="AZ620" i="72"/>
  <c r="AY620" i="72"/>
  <c r="AZ619" i="72"/>
  <c r="AY619" i="72"/>
  <c r="AZ618" i="72"/>
  <c r="AY618" i="72"/>
  <c r="AZ617" i="72"/>
  <c r="AY617" i="72"/>
  <c r="AY616" i="72"/>
  <c r="AZ615" i="72"/>
  <c r="AY615" i="72"/>
  <c r="AZ614" i="72"/>
  <c r="AY614" i="72"/>
  <c r="AZ613" i="72"/>
  <c r="AY613" i="72"/>
  <c r="AZ612" i="72"/>
  <c r="AY612" i="72"/>
  <c r="AZ611" i="72"/>
  <c r="AY611" i="72"/>
  <c r="AZ610" i="72"/>
  <c r="AY610" i="72"/>
  <c r="AZ609" i="72"/>
  <c r="AY609" i="72"/>
  <c r="AZ608" i="72"/>
  <c r="AY608" i="72"/>
  <c r="AZ607" i="72"/>
  <c r="AY607" i="72"/>
  <c r="AZ606" i="72"/>
  <c r="AY606" i="72"/>
  <c r="AZ605" i="72"/>
  <c r="AY605" i="72"/>
  <c r="AZ604" i="72"/>
  <c r="AY604" i="72"/>
  <c r="AZ603" i="72"/>
  <c r="AY603" i="72"/>
  <c r="AZ602" i="72"/>
  <c r="AY602" i="72"/>
  <c r="AZ601" i="72"/>
  <c r="AY601" i="72"/>
  <c r="AZ600" i="72"/>
  <c r="AY600" i="72"/>
  <c r="AY599" i="72"/>
  <c r="AZ598" i="72"/>
  <c r="AY598" i="72"/>
  <c r="AZ597" i="72"/>
  <c r="AY597" i="72"/>
  <c r="AZ596" i="72"/>
  <c r="AY596" i="72"/>
  <c r="AZ595" i="72"/>
  <c r="AY595" i="72"/>
  <c r="AZ594" i="72"/>
  <c r="AY594" i="72"/>
  <c r="AZ593" i="72"/>
  <c r="AY593" i="72"/>
  <c r="AZ592" i="72"/>
  <c r="AY592" i="72"/>
  <c r="AZ591" i="72"/>
  <c r="AY591" i="72"/>
  <c r="AZ590" i="72"/>
  <c r="AY590" i="72"/>
  <c r="AZ589" i="72"/>
  <c r="AY589" i="72"/>
  <c r="AZ588" i="72"/>
  <c r="AY588" i="72"/>
  <c r="AZ587" i="72"/>
  <c r="AY587" i="72"/>
  <c r="AZ586" i="72"/>
  <c r="AY586" i="72"/>
  <c r="AZ585" i="72"/>
  <c r="AY585" i="72"/>
  <c r="AZ584" i="72"/>
  <c r="AY584" i="72"/>
  <c r="AZ583" i="72"/>
  <c r="AY583" i="72"/>
  <c r="AY582" i="72"/>
  <c r="AZ581" i="72"/>
  <c r="AY581" i="72"/>
  <c r="AZ580" i="72"/>
  <c r="AY580" i="72"/>
  <c r="AZ579" i="72"/>
  <c r="AY579" i="72"/>
  <c r="AZ578" i="72"/>
  <c r="AY578" i="72"/>
  <c r="AZ577" i="72"/>
  <c r="AY577" i="72"/>
  <c r="AZ576" i="72"/>
  <c r="AY576" i="72"/>
  <c r="AZ575" i="72"/>
  <c r="AY575" i="72"/>
  <c r="AZ574" i="72"/>
  <c r="AY574" i="72"/>
  <c r="AZ573" i="72"/>
  <c r="AY573" i="72"/>
  <c r="AZ572" i="72"/>
  <c r="AY572" i="72"/>
  <c r="AZ571" i="72"/>
  <c r="AY571" i="72"/>
  <c r="AZ570" i="72"/>
  <c r="AY570" i="72"/>
  <c r="AZ569" i="72"/>
  <c r="AY569" i="72"/>
  <c r="AZ568" i="72"/>
  <c r="AY568" i="72"/>
  <c r="AZ567" i="72"/>
  <c r="AY567" i="72"/>
  <c r="AZ566" i="72"/>
  <c r="AY566" i="72"/>
  <c r="AY565" i="72"/>
  <c r="AZ564" i="72"/>
  <c r="AY564" i="72"/>
  <c r="AZ563" i="72"/>
  <c r="AY563" i="72"/>
  <c r="AZ562" i="72"/>
  <c r="AY562" i="72"/>
  <c r="AZ561" i="72"/>
  <c r="AY561" i="72"/>
  <c r="AZ560" i="72"/>
  <c r="AY560" i="72"/>
  <c r="AZ559" i="72"/>
  <c r="AY559" i="72"/>
  <c r="AZ558" i="72"/>
  <c r="AY558" i="72"/>
  <c r="AZ557" i="72"/>
  <c r="AY557" i="72"/>
  <c r="AZ556" i="72"/>
  <c r="AY556" i="72"/>
  <c r="AZ555" i="72"/>
  <c r="AY555" i="72"/>
  <c r="AZ554" i="72"/>
  <c r="AY554" i="72"/>
  <c r="AZ553" i="72"/>
  <c r="AY553" i="72"/>
  <c r="AZ552" i="72"/>
  <c r="AY552" i="72"/>
  <c r="AZ551" i="72"/>
  <c r="AY551" i="72"/>
  <c r="AZ550" i="72"/>
  <c r="AY550" i="72"/>
  <c r="AZ549" i="72"/>
  <c r="AY549" i="72"/>
  <c r="AY548" i="72"/>
  <c r="AZ547" i="72"/>
  <c r="AY547" i="72"/>
  <c r="AZ546" i="72"/>
  <c r="AY546" i="72"/>
  <c r="AZ545" i="72"/>
  <c r="AY545" i="72"/>
  <c r="AZ544" i="72"/>
  <c r="AY544" i="72"/>
  <c r="AZ543" i="72"/>
  <c r="AY543" i="72"/>
  <c r="AZ542" i="72"/>
  <c r="AY542" i="72"/>
  <c r="AZ541" i="72"/>
  <c r="AY541" i="72"/>
  <c r="AZ540" i="72"/>
  <c r="AY540" i="72"/>
  <c r="AZ539" i="72"/>
  <c r="AY539" i="72"/>
  <c r="AZ538" i="72"/>
  <c r="AY538" i="72"/>
  <c r="AZ537" i="72"/>
  <c r="AY537" i="72"/>
  <c r="AZ536" i="72"/>
  <c r="AY536" i="72"/>
  <c r="AZ535" i="72"/>
  <c r="AY535" i="72"/>
  <c r="AZ534" i="72"/>
  <c r="AY534" i="72"/>
  <c r="AZ533" i="72"/>
  <c r="AY533" i="72"/>
  <c r="AZ532" i="72"/>
  <c r="AY532" i="72"/>
  <c r="AY531" i="72"/>
  <c r="AZ530" i="72"/>
  <c r="AY530" i="72"/>
  <c r="AZ529" i="72"/>
  <c r="AY529" i="72"/>
  <c r="AZ528" i="72"/>
  <c r="AY528" i="72"/>
  <c r="AZ527" i="72"/>
  <c r="AY527" i="72"/>
  <c r="AZ526" i="72"/>
  <c r="AY526" i="72"/>
  <c r="AZ525" i="72"/>
  <c r="AY525" i="72"/>
  <c r="AZ524" i="72"/>
  <c r="AY524" i="72"/>
  <c r="AZ523" i="72"/>
  <c r="AY523" i="72"/>
  <c r="AZ522" i="72"/>
  <c r="AY522" i="72"/>
  <c r="AZ521" i="72"/>
  <c r="AY521" i="72"/>
  <c r="AZ520" i="72"/>
  <c r="AY520" i="72"/>
  <c r="AZ519" i="72"/>
  <c r="AY519" i="72"/>
  <c r="AZ518" i="72"/>
  <c r="AY518" i="72"/>
  <c r="AZ517" i="72"/>
  <c r="AY517" i="72"/>
  <c r="AZ516" i="72"/>
  <c r="AY516" i="72"/>
  <c r="AZ515" i="72"/>
  <c r="AY515" i="72"/>
  <c r="AY514" i="72"/>
  <c r="AZ513" i="72"/>
  <c r="AY513" i="72"/>
  <c r="AZ512" i="72"/>
  <c r="AY512" i="72"/>
  <c r="AZ511" i="72"/>
  <c r="AY511" i="72"/>
  <c r="AZ510" i="72"/>
  <c r="AY510" i="72"/>
  <c r="AZ509" i="72"/>
  <c r="AY509" i="72"/>
  <c r="AZ508" i="72"/>
  <c r="AY508" i="72"/>
  <c r="AZ507" i="72"/>
  <c r="AY507" i="72"/>
  <c r="AZ506" i="72"/>
  <c r="AY506" i="72"/>
  <c r="AZ505" i="72"/>
  <c r="AY505" i="72"/>
  <c r="AZ504" i="72"/>
  <c r="AY504" i="72"/>
  <c r="AZ503" i="72"/>
  <c r="AY503" i="72"/>
  <c r="AZ502" i="72"/>
  <c r="AY502" i="72"/>
  <c r="AZ501" i="72"/>
  <c r="AY501" i="72"/>
  <c r="AZ500" i="72"/>
  <c r="AY500" i="72"/>
  <c r="AZ499" i="72"/>
  <c r="AY499" i="72"/>
  <c r="AZ498" i="72"/>
  <c r="AY498" i="72"/>
  <c r="AY497" i="72"/>
  <c r="AZ496" i="72"/>
  <c r="AY496" i="72"/>
  <c r="AZ495" i="72"/>
  <c r="AY495" i="72"/>
  <c r="AZ494" i="72"/>
  <c r="AY494" i="72"/>
  <c r="AZ493" i="72"/>
  <c r="AY493" i="72"/>
  <c r="AZ492" i="72"/>
  <c r="AY492" i="72"/>
  <c r="AZ491" i="72"/>
  <c r="AY491" i="72"/>
  <c r="AZ490" i="72"/>
  <c r="AY490" i="72"/>
  <c r="AZ489" i="72"/>
  <c r="AY489" i="72"/>
  <c r="AZ488" i="72"/>
  <c r="AY488" i="72"/>
  <c r="AZ487" i="72"/>
  <c r="AY487" i="72"/>
  <c r="AZ486" i="72"/>
  <c r="AY486" i="72"/>
  <c r="AZ485" i="72"/>
  <c r="AY485" i="72"/>
  <c r="AZ484" i="72"/>
  <c r="AY484" i="72"/>
  <c r="AZ483" i="72"/>
  <c r="AY483" i="72"/>
  <c r="AZ482" i="72"/>
  <c r="AY482" i="72"/>
  <c r="AZ481" i="72"/>
  <c r="AY481" i="72"/>
  <c r="AY480" i="72"/>
  <c r="AZ479" i="72"/>
  <c r="AY479" i="72"/>
  <c r="AZ478" i="72"/>
  <c r="AY478" i="72"/>
  <c r="AZ477" i="72"/>
  <c r="AY477" i="72"/>
  <c r="AZ476" i="72"/>
  <c r="AY476" i="72"/>
  <c r="AZ475" i="72"/>
  <c r="AY475" i="72"/>
  <c r="AZ474" i="72"/>
  <c r="AY474" i="72"/>
  <c r="AZ473" i="72"/>
  <c r="AY473" i="72"/>
  <c r="AZ472" i="72"/>
  <c r="AY472" i="72"/>
  <c r="AZ471" i="72"/>
  <c r="AY471" i="72"/>
  <c r="AZ470" i="72"/>
  <c r="AY470" i="72"/>
  <c r="AZ469" i="72"/>
  <c r="AY469" i="72"/>
  <c r="AZ468" i="72"/>
  <c r="AY468" i="72"/>
  <c r="AZ467" i="72"/>
  <c r="AY467" i="72"/>
  <c r="AZ466" i="72"/>
  <c r="AY466" i="72"/>
  <c r="AZ465" i="72"/>
  <c r="AY465" i="72"/>
  <c r="AZ464" i="72"/>
  <c r="AY464" i="72"/>
  <c r="AY463" i="72"/>
  <c r="AZ462" i="72"/>
  <c r="AY462" i="72"/>
  <c r="AZ461" i="72"/>
  <c r="AY461" i="72"/>
  <c r="AZ460" i="72"/>
  <c r="AY460" i="72"/>
  <c r="AZ459" i="72"/>
  <c r="AY459" i="72"/>
  <c r="AZ458" i="72"/>
  <c r="AY458" i="72"/>
  <c r="AZ457" i="72"/>
  <c r="AY457" i="72"/>
  <c r="AZ456" i="72"/>
  <c r="AY456" i="72"/>
  <c r="AZ455" i="72"/>
  <c r="AY455" i="72"/>
  <c r="AZ454" i="72"/>
  <c r="AY454" i="72"/>
  <c r="AZ453" i="72"/>
  <c r="AY453" i="72"/>
  <c r="AZ452" i="72"/>
  <c r="AY452" i="72"/>
  <c r="AZ451" i="72"/>
  <c r="AY451" i="72"/>
  <c r="AZ450" i="72"/>
  <c r="AY450" i="72"/>
  <c r="AZ449" i="72"/>
  <c r="AY449" i="72"/>
  <c r="AZ448" i="72"/>
  <c r="AY448" i="72"/>
  <c r="AZ447" i="72"/>
  <c r="AY447" i="72"/>
  <c r="AY446" i="72"/>
  <c r="AZ445" i="72"/>
  <c r="AY445" i="72"/>
  <c r="AZ444" i="72"/>
  <c r="AY444" i="72"/>
  <c r="AZ443" i="72"/>
  <c r="AY443" i="72"/>
  <c r="AZ442" i="72"/>
  <c r="AY442" i="72"/>
  <c r="AZ441" i="72"/>
  <c r="AY441" i="72"/>
  <c r="AZ440" i="72"/>
  <c r="AY440" i="72"/>
  <c r="AZ439" i="72"/>
  <c r="AY439" i="72"/>
  <c r="AZ438" i="72"/>
  <c r="AY438" i="72"/>
  <c r="AZ437" i="72"/>
  <c r="AY437" i="72"/>
  <c r="AZ436" i="72"/>
  <c r="AY436" i="72"/>
  <c r="AZ435" i="72"/>
  <c r="AY435" i="72"/>
  <c r="AZ434" i="72"/>
  <c r="AY434" i="72"/>
  <c r="AZ433" i="72"/>
  <c r="AY433" i="72"/>
  <c r="AZ432" i="72"/>
  <c r="AY432" i="72"/>
  <c r="AZ431" i="72"/>
  <c r="AY431" i="72"/>
  <c r="AZ430" i="72"/>
  <c r="AY430" i="72"/>
  <c r="AY429" i="72"/>
  <c r="AZ428" i="72"/>
  <c r="AY428" i="72"/>
  <c r="AZ427" i="72"/>
  <c r="AY427" i="72"/>
  <c r="AZ426" i="72"/>
  <c r="AY426" i="72"/>
  <c r="AZ425" i="72"/>
  <c r="AY425" i="72"/>
  <c r="AZ424" i="72"/>
  <c r="AY424" i="72"/>
  <c r="AZ423" i="72"/>
  <c r="AY423" i="72"/>
  <c r="AZ422" i="72"/>
  <c r="AY422" i="72"/>
  <c r="AZ421" i="72"/>
  <c r="AY421" i="72"/>
  <c r="AZ420" i="72"/>
  <c r="AY420" i="72"/>
  <c r="AZ419" i="72"/>
  <c r="AY419" i="72"/>
  <c r="AZ418" i="72"/>
  <c r="AY418" i="72"/>
  <c r="AZ417" i="72"/>
  <c r="AY417" i="72"/>
  <c r="AZ416" i="72"/>
  <c r="AY416" i="72"/>
  <c r="AZ415" i="72"/>
  <c r="AY415" i="72"/>
  <c r="AZ414" i="72"/>
  <c r="AY414" i="72"/>
  <c r="AZ413" i="72"/>
  <c r="AY413" i="72"/>
  <c r="AY412" i="72"/>
  <c r="AZ411" i="72"/>
  <c r="AY411" i="72"/>
  <c r="AZ410" i="72"/>
  <c r="AY410" i="72"/>
  <c r="AZ409" i="72"/>
  <c r="AY409" i="72"/>
  <c r="AZ408" i="72"/>
  <c r="AY408" i="72"/>
  <c r="AZ407" i="72"/>
  <c r="AY407" i="72"/>
  <c r="AZ406" i="72"/>
  <c r="AY406" i="72"/>
  <c r="AZ405" i="72"/>
  <c r="AY405" i="72"/>
  <c r="AZ404" i="72"/>
  <c r="AY404" i="72"/>
  <c r="AZ403" i="72"/>
  <c r="AY403" i="72"/>
  <c r="AZ402" i="72"/>
  <c r="AY402" i="72"/>
  <c r="AZ401" i="72"/>
  <c r="AY401" i="72"/>
  <c r="AZ400" i="72"/>
  <c r="AY400" i="72"/>
  <c r="AZ399" i="72"/>
  <c r="AY399" i="72"/>
  <c r="AZ398" i="72"/>
  <c r="AY398" i="72"/>
  <c r="AZ397" i="72"/>
  <c r="AY397" i="72"/>
  <c r="AZ396" i="72"/>
  <c r="AY396" i="72"/>
  <c r="AY395" i="72"/>
  <c r="AZ394" i="72"/>
  <c r="AY394" i="72"/>
  <c r="AZ393" i="72"/>
  <c r="AY393" i="72"/>
  <c r="AZ392" i="72"/>
  <c r="AY392" i="72"/>
  <c r="AZ391" i="72"/>
  <c r="AY391" i="72"/>
  <c r="AZ390" i="72"/>
  <c r="AY390" i="72"/>
  <c r="AZ389" i="72"/>
  <c r="AY389" i="72"/>
  <c r="AZ388" i="72"/>
  <c r="AY388" i="72"/>
  <c r="AZ387" i="72"/>
  <c r="AY387" i="72"/>
  <c r="AZ386" i="72"/>
  <c r="AY386" i="72"/>
  <c r="AZ385" i="72"/>
  <c r="AY385" i="72"/>
  <c r="AZ384" i="72"/>
  <c r="AY384" i="72"/>
  <c r="AZ383" i="72"/>
  <c r="AY383" i="72"/>
  <c r="AZ382" i="72"/>
  <c r="AY382" i="72"/>
  <c r="AZ381" i="72"/>
  <c r="AY381" i="72"/>
  <c r="AZ380" i="72"/>
  <c r="AY380" i="72"/>
  <c r="AZ379" i="72"/>
  <c r="AY379" i="72"/>
  <c r="AY378" i="72"/>
  <c r="AZ377" i="72"/>
  <c r="AY377" i="72"/>
  <c r="AZ376" i="72"/>
  <c r="AY376" i="72"/>
  <c r="AZ375" i="72"/>
  <c r="AY375" i="72"/>
  <c r="AZ374" i="72"/>
  <c r="AY374" i="72"/>
  <c r="AZ373" i="72"/>
  <c r="AY373" i="72"/>
  <c r="AZ372" i="72"/>
  <c r="AY372" i="72"/>
  <c r="AZ371" i="72"/>
  <c r="AY371" i="72"/>
  <c r="AZ370" i="72"/>
  <c r="AY370" i="72"/>
  <c r="AZ369" i="72"/>
  <c r="AY369" i="72"/>
  <c r="AZ368" i="72"/>
  <c r="AY368" i="72"/>
  <c r="AZ367" i="72"/>
  <c r="AY367" i="72"/>
  <c r="AZ366" i="72"/>
  <c r="AY366" i="72"/>
  <c r="AZ365" i="72"/>
  <c r="AY365" i="72"/>
  <c r="AZ364" i="72"/>
  <c r="AY364" i="72"/>
  <c r="AZ363" i="72"/>
  <c r="AY363" i="72"/>
  <c r="AZ362" i="72"/>
  <c r="AY362" i="72"/>
  <c r="AY361" i="72"/>
  <c r="AZ360" i="72"/>
  <c r="AY360" i="72"/>
  <c r="AZ359" i="72"/>
  <c r="AY359" i="72"/>
  <c r="AZ358" i="72"/>
  <c r="AY358" i="72"/>
  <c r="AZ357" i="72"/>
  <c r="AY357" i="72"/>
  <c r="AZ356" i="72"/>
  <c r="AY356" i="72"/>
  <c r="AZ355" i="72"/>
  <c r="AY355" i="72"/>
  <c r="AZ354" i="72"/>
  <c r="AY354" i="72"/>
  <c r="AZ353" i="72"/>
  <c r="AY353" i="72"/>
  <c r="AZ352" i="72"/>
  <c r="AY352" i="72"/>
  <c r="AZ351" i="72"/>
  <c r="AY351" i="72"/>
  <c r="AZ350" i="72"/>
  <c r="AY350" i="72"/>
  <c r="AZ349" i="72"/>
  <c r="AY349" i="72"/>
  <c r="AZ348" i="72"/>
  <c r="AY348" i="72"/>
  <c r="AZ347" i="72"/>
  <c r="AY347" i="72"/>
  <c r="AZ346" i="72"/>
  <c r="AY346" i="72"/>
  <c r="AZ345" i="72"/>
  <c r="AY345" i="72"/>
  <c r="AY344" i="72"/>
  <c r="AZ343" i="72"/>
  <c r="AY343" i="72"/>
  <c r="AZ342" i="72"/>
  <c r="AY342" i="72"/>
  <c r="AZ341" i="72"/>
  <c r="AY341" i="72"/>
  <c r="AZ340" i="72"/>
  <c r="AY340" i="72"/>
  <c r="AZ339" i="72"/>
  <c r="AY339" i="72"/>
  <c r="AZ338" i="72"/>
  <c r="AY338" i="72"/>
  <c r="AZ337" i="72"/>
  <c r="AY337" i="72"/>
  <c r="AZ336" i="72"/>
  <c r="AY336" i="72"/>
  <c r="AZ335" i="72"/>
  <c r="AY335" i="72"/>
  <c r="AZ334" i="72"/>
  <c r="AY334" i="72"/>
  <c r="AZ333" i="72"/>
  <c r="AY333" i="72"/>
  <c r="AZ332" i="72"/>
  <c r="AY332" i="72"/>
  <c r="AZ331" i="72"/>
  <c r="AY331" i="72"/>
  <c r="AZ330" i="72"/>
  <c r="AY330" i="72"/>
  <c r="AZ329" i="72"/>
  <c r="AY329" i="72"/>
  <c r="AZ328" i="72"/>
  <c r="AY328" i="72"/>
  <c r="AY327" i="72"/>
  <c r="AZ326" i="72"/>
  <c r="AY326" i="72"/>
  <c r="AZ325" i="72"/>
  <c r="AY325" i="72"/>
  <c r="AZ324" i="72"/>
  <c r="AY324" i="72"/>
  <c r="AZ323" i="72"/>
  <c r="AY323" i="72"/>
  <c r="AZ322" i="72"/>
  <c r="AY322" i="72"/>
  <c r="AZ321" i="72"/>
  <c r="AY321" i="72"/>
  <c r="AZ320" i="72"/>
  <c r="AY320" i="72"/>
  <c r="AZ319" i="72"/>
  <c r="AY319" i="72"/>
  <c r="AZ318" i="72"/>
  <c r="AY318" i="72"/>
  <c r="AZ317" i="72"/>
  <c r="AY317" i="72"/>
  <c r="AZ316" i="72"/>
  <c r="AY316" i="72"/>
  <c r="AZ315" i="72"/>
  <c r="AY315" i="72"/>
  <c r="AZ314" i="72"/>
  <c r="AY314" i="72"/>
  <c r="AZ313" i="72"/>
  <c r="AY313" i="72"/>
  <c r="AZ312" i="72"/>
  <c r="AY312" i="72"/>
  <c r="AZ311" i="72"/>
  <c r="AY311" i="72"/>
  <c r="AY310" i="72"/>
  <c r="AZ309" i="72"/>
  <c r="AY309" i="72"/>
  <c r="AZ308" i="72"/>
  <c r="AY308" i="72"/>
  <c r="AZ307" i="72"/>
  <c r="AY307" i="72"/>
  <c r="AZ306" i="72"/>
  <c r="AY306" i="72"/>
  <c r="AZ305" i="72"/>
  <c r="AY305" i="72"/>
  <c r="AZ304" i="72"/>
  <c r="AY304" i="72"/>
  <c r="AZ303" i="72"/>
  <c r="AY303" i="72"/>
  <c r="AZ302" i="72"/>
  <c r="AY302" i="72"/>
  <c r="AZ301" i="72"/>
  <c r="AY301" i="72"/>
  <c r="AZ300" i="72"/>
  <c r="AY300" i="72"/>
  <c r="AZ299" i="72"/>
  <c r="AY299" i="72"/>
  <c r="AZ298" i="72"/>
  <c r="AY298" i="72"/>
  <c r="AZ297" i="72"/>
  <c r="AY297" i="72"/>
  <c r="AZ296" i="72"/>
  <c r="AY296" i="72"/>
  <c r="AZ295" i="72"/>
  <c r="AY295" i="72"/>
  <c r="AZ294" i="72"/>
  <c r="AY294" i="72"/>
  <c r="AY293" i="72"/>
  <c r="AZ292" i="72"/>
  <c r="AY292" i="72"/>
  <c r="AZ291" i="72"/>
  <c r="AY291" i="72"/>
  <c r="AZ290" i="72"/>
  <c r="AY290" i="72"/>
  <c r="AZ289" i="72"/>
  <c r="AY289" i="72"/>
  <c r="AZ288" i="72"/>
  <c r="AY288" i="72"/>
  <c r="AZ287" i="72"/>
  <c r="AY287" i="72"/>
  <c r="AZ286" i="72"/>
  <c r="AY286" i="72"/>
  <c r="AZ285" i="72"/>
  <c r="AY285" i="72"/>
  <c r="AZ284" i="72"/>
  <c r="AY284" i="72"/>
  <c r="AZ283" i="72"/>
  <c r="AY283" i="72"/>
  <c r="AZ282" i="72"/>
  <c r="AY282" i="72"/>
  <c r="AZ281" i="72"/>
  <c r="AY281" i="72"/>
  <c r="AZ280" i="72"/>
  <c r="AY280" i="72"/>
  <c r="AZ279" i="72"/>
  <c r="AY279" i="72"/>
  <c r="AZ278" i="72"/>
  <c r="AY278" i="72"/>
  <c r="AZ277" i="72"/>
  <c r="AY277" i="72"/>
  <c r="AY276" i="72"/>
  <c r="AZ275" i="72"/>
  <c r="AY275" i="72"/>
  <c r="AZ274" i="72"/>
  <c r="AY274" i="72"/>
  <c r="AZ273" i="72"/>
  <c r="AY273" i="72"/>
  <c r="AZ272" i="72"/>
  <c r="AY272" i="72"/>
  <c r="AZ271" i="72"/>
  <c r="AY271" i="72"/>
  <c r="AZ270" i="72"/>
  <c r="AY270" i="72"/>
  <c r="AZ269" i="72"/>
  <c r="AY269" i="72"/>
  <c r="AZ268" i="72"/>
  <c r="AY268" i="72"/>
  <c r="AZ267" i="72"/>
  <c r="AY267" i="72"/>
  <c r="AZ266" i="72"/>
  <c r="AY266" i="72"/>
  <c r="AZ265" i="72"/>
  <c r="AY265" i="72"/>
  <c r="AZ264" i="72"/>
  <c r="AY264" i="72"/>
  <c r="AZ263" i="72"/>
  <c r="AY263" i="72"/>
  <c r="AZ262" i="72"/>
  <c r="AY262" i="72"/>
  <c r="AZ261" i="72"/>
  <c r="AY261" i="72"/>
  <c r="AZ260" i="72"/>
  <c r="AY260" i="72"/>
  <c r="AY259" i="72"/>
  <c r="AZ258" i="72"/>
  <c r="AY258" i="72"/>
  <c r="AZ257" i="72"/>
  <c r="AY257" i="72"/>
  <c r="AZ256" i="72"/>
  <c r="AY256" i="72"/>
  <c r="AZ255" i="72"/>
  <c r="AY255" i="72"/>
  <c r="AZ254" i="72"/>
  <c r="AY254" i="72"/>
  <c r="AZ253" i="72"/>
  <c r="AY253" i="72"/>
  <c r="AZ252" i="72"/>
  <c r="AY252" i="72"/>
  <c r="AZ251" i="72"/>
  <c r="AY251" i="72"/>
  <c r="AZ250" i="72"/>
  <c r="AY250" i="72"/>
  <c r="AZ249" i="72"/>
  <c r="AY249" i="72"/>
  <c r="AZ248" i="72"/>
  <c r="AY248" i="72"/>
  <c r="AZ247" i="72"/>
  <c r="AY247" i="72"/>
  <c r="AZ246" i="72"/>
  <c r="AY246" i="72"/>
  <c r="AZ245" i="72"/>
  <c r="AY245" i="72"/>
  <c r="AZ244" i="72"/>
  <c r="AY244" i="72"/>
  <c r="AZ243" i="72"/>
  <c r="AY243" i="72"/>
  <c r="AY242" i="72"/>
  <c r="AZ241" i="72"/>
  <c r="AY241" i="72"/>
  <c r="AZ240" i="72"/>
  <c r="AY240" i="72"/>
  <c r="AZ239" i="72"/>
  <c r="AY239" i="72"/>
  <c r="AZ238" i="72"/>
  <c r="AY238" i="72"/>
  <c r="AZ237" i="72"/>
  <c r="AY237" i="72"/>
  <c r="AZ236" i="72"/>
  <c r="AY236" i="72"/>
  <c r="AZ235" i="72"/>
  <c r="AY235" i="72"/>
  <c r="AZ234" i="72"/>
  <c r="AY234" i="72"/>
  <c r="AZ233" i="72"/>
  <c r="AY233" i="72"/>
  <c r="AZ232" i="72"/>
  <c r="AY232" i="72"/>
  <c r="AZ231" i="72"/>
  <c r="AY231" i="72"/>
  <c r="AZ230" i="72"/>
  <c r="AY230" i="72"/>
  <c r="AZ229" i="72"/>
  <c r="AY229" i="72"/>
  <c r="AZ228" i="72"/>
  <c r="AY228" i="72"/>
  <c r="AZ227" i="72"/>
  <c r="AY227" i="72"/>
  <c r="AZ226" i="72"/>
  <c r="AY226" i="72"/>
  <c r="AY225" i="72"/>
  <c r="AZ224" i="72"/>
  <c r="AY224" i="72"/>
  <c r="AZ223" i="72"/>
  <c r="AY223" i="72"/>
  <c r="AZ222" i="72"/>
  <c r="AY222" i="72"/>
  <c r="AZ221" i="72"/>
  <c r="AY221" i="72"/>
  <c r="AZ220" i="72"/>
  <c r="AY220" i="72"/>
  <c r="AZ219" i="72"/>
  <c r="AY219" i="72"/>
  <c r="AZ218" i="72"/>
  <c r="AY218" i="72"/>
  <c r="AZ217" i="72"/>
  <c r="AY217" i="72"/>
  <c r="AZ216" i="72"/>
  <c r="AY216" i="72"/>
  <c r="AZ215" i="72"/>
  <c r="AY215" i="72"/>
  <c r="AZ214" i="72"/>
  <c r="AY214" i="72"/>
  <c r="AZ213" i="72"/>
  <c r="AY213" i="72"/>
  <c r="AZ212" i="72"/>
  <c r="AY212" i="72"/>
  <c r="AZ211" i="72"/>
  <c r="AY211" i="72"/>
  <c r="AZ210" i="72"/>
  <c r="AY210" i="72"/>
  <c r="AZ209" i="72"/>
  <c r="AY209" i="72"/>
  <c r="AY208" i="72"/>
  <c r="AZ207" i="72"/>
  <c r="AY207" i="72"/>
  <c r="AZ206" i="72"/>
  <c r="AY206" i="72"/>
  <c r="AZ205" i="72"/>
  <c r="AY205" i="72"/>
  <c r="AZ204" i="72"/>
  <c r="AY204" i="72"/>
  <c r="AZ203" i="72"/>
  <c r="AY203" i="72"/>
  <c r="AZ202" i="72"/>
  <c r="AY202" i="72"/>
  <c r="AZ201" i="72"/>
  <c r="AY201" i="72"/>
  <c r="AZ200" i="72"/>
  <c r="AY200" i="72"/>
  <c r="AZ199" i="72"/>
  <c r="AY199" i="72"/>
  <c r="AZ198" i="72"/>
  <c r="AY198" i="72"/>
  <c r="AZ197" i="72"/>
  <c r="AY197" i="72"/>
  <c r="AZ196" i="72"/>
  <c r="AY196" i="72"/>
  <c r="AZ195" i="72"/>
  <c r="AY195" i="72"/>
  <c r="AZ194" i="72"/>
  <c r="AY194" i="72"/>
  <c r="AZ193" i="72"/>
  <c r="AY193" i="72"/>
  <c r="AZ192" i="72"/>
  <c r="AY192" i="72"/>
  <c r="AY191" i="72"/>
  <c r="AZ190" i="72"/>
  <c r="AY190" i="72"/>
  <c r="AZ189" i="72"/>
  <c r="AY189" i="72"/>
  <c r="AZ188" i="72"/>
  <c r="AY188" i="72"/>
  <c r="AZ187" i="72"/>
  <c r="AY187" i="72"/>
  <c r="AZ186" i="72"/>
  <c r="AY186" i="72"/>
  <c r="AZ185" i="72"/>
  <c r="AY185" i="72"/>
  <c r="AZ184" i="72"/>
  <c r="AY184" i="72"/>
  <c r="AZ183" i="72"/>
  <c r="AY183" i="72"/>
  <c r="AZ182" i="72"/>
  <c r="AY182" i="72"/>
  <c r="AZ181" i="72"/>
  <c r="AY181" i="72"/>
  <c r="AZ180" i="72"/>
  <c r="AY180" i="72"/>
  <c r="AZ179" i="72"/>
  <c r="AY179" i="72"/>
  <c r="AZ178" i="72"/>
  <c r="AY178" i="72"/>
  <c r="AZ177" i="72"/>
  <c r="AY177" i="72"/>
  <c r="AZ176" i="72"/>
  <c r="AY176" i="72"/>
  <c r="AZ175" i="72"/>
  <c r="AY175" i="72"/>
  <c r="AY174" i="72"/>
  <c r="AZ173" i="72"/>
  <c r="AY173" i="72"/>
  <c r="AZ172" i="72"/>
  <c r="AY172" i="72"/>
  <c r="AZ171" i="72"/>
  <c r="AY171" i="72"/>
  <c r="AZ170" i="72"/>
  <c r="AY170" i="72"/>
  <c r="AZ169" i="72"/>
  <c r="AY169" i="72"/>
  <c r="AZ168" i="72"/>
  <c r="AY168" i="72"/>
  <c r="AZ167" i="72"/>
  <c r="AY167" i="72"/>
  <c r="AZ166" i="72"/>
  <c r="AY166" i="72"/>
  <c r="AZ165" i="72"/>
  <c r="AY165" i="72"/>
  <c r="AZ164" i="72"/>
  <c r="AY164" i="72"/>
  <c r="AZ163" i="72"/>
  <c r="AY163" i="72"/>
  <c r="AZ162" i="72"/>
  <c r="AY162" i="72"/>
  <c r="AZ161" i="72"/>
  <c r="AY161" i="72"/>
  <c r="AZ160" i="72"/>
  <c r="AY160" i="72"/>
  <c r="AZ159" i="72"/>
  <c r="AY159" i="72"/>
  <c r="AZ158" i="72"/>
  <c r="AY158" i="72"/>
  <c r="AY157" i="72"/>
  <c r="AZ156" i="72"/>
  <c r="AY156" i="72"/>
  <c r="AZ155" i="72"/>
  <c r="AY155" i="72"/>
  <c r="AZ154" i="72"/>
  <c r="AY154" i="72"/>
  <c r="AZ153" i="72"/>
  <c r="AY153" i="72"/>
  <c r="AZ152" i="72"/>
  <c r="AY152" i="72"/>
  <c r="AZ151" i="72"/>
  <c r="AY151" i="72"/>
  <c r="AZ150" i="72"/>
  <c r="AY150" i="72"/>
  <c r="AZ149" i="72"/>
  <c r="AY149" i="72"/>
  <c r="AZ148" i="72"/>
  <c r="AY148" i="72"/>
  <c r="AZ147" i="72"/>
  <c r="AY147" i="72"/>
  <c r="AZ146" i="72"/>
  <c r="AY146" i="72"/>
  <c r="AZ145" i="72"/>
  <c r="AY145" i="72"/>
  <c r="AZ144" i="72"/>
  <c r="AY144" i="72"/>
  <c r="AZ143" i="72"/>
  <c r="AY143" i="72"/>
  <c r="AZ142" i="72"/>
  <c r="AY142" i="72"/>
  <c r="AZ141" i="72"/>
  <c r="AY141" i="72"/>
  <c r="AY140" i="72"/>
  <c r="AZ139" i="72"/>
  <c r="AY139" i="72"/>
  <c r="AZ138" i="72"/>
  <c r="AY138" i="72"/>
  <c r="AZ137" i="72"/>
  <c r="AY137" i="72"/>
  <c r="AZ136" i="72"/>
  <c r="AY136" i="72"/>
  <c r="AZ135" i="72"/>
  <c r="AY135" i="72"/>
  <c r="AZ134" i="72"/>
  <c r="AY134" i="72"/>
  <c r="AZ133" i="72"/>
  <c r="AY133" i="72"/>
  <c r="AZ132" i="72"/>
  <c r="AY132" i="72"/>
  <c r="AZ131" i="72"/>
  <c r="AY131" i="72"/>
  <c r="AZ130" i="72"/>
  <c r="AY130" i="72"/>
  <c r="AZ129" i="72"/>
  <c r="AY129" i="72"/>
  <c r="AZ128" i="72"/>
  <c r="AY128" i="72"/>
  <c r="AZ127" i="72"/>
  <c r="AY127" i="72"/>
  <c r="AZ126" i="72"/>
  <c r="AY126" i="72"/>
  <c r="AZ125" i="72"/>
  <c r="AY125" i="72"/>
  <c r="AZ124" i="72"/>
  <c r="AY124" i="72"/>
  <c r="AY123" i="72"/>
  <c r="AZ122" i="72"/>
  <c r="AY122" i="72"/>
  <c r="AZ121" i="72"/>
  <c r="AY121" i="72"/>
  <c r="AZ120" i="72"/>
  <c r="AY120" i="72"/>
  <c r="AZ119" i="72"/>
  <c r="AY119" i="72"/>
  <c r="AZ118" i="72"/>
  <c r="AY118" i="72"/>
  <c r="AZ117" i="72"/>
  <c r="AY117" i="72"/>
  <c r="AZ116" i="72"/>
  <c r="AY116" i="72"/>
  <c r="AZ115" i="72"/>
  <c r="AY115" i="72"/>
  <c r="AZ114" i="72"/>
  <c r="AY114" i="72"/>
  <c r="AZ113" i="72"/>
  <c r="AY113" i="72"/>
  <c r="AZ112" i="72"/>
  <c r="AY112" i="72"/>
  <c r="AZ111" i="72"/>
  <c r="AY111" i="72"/>
  <c r="AZ110" i="72"/>
  <c r="AY110" i="72"/>
  <c r="AZ109" i="72"/>
  <c r="AY109" i="72"/>
  <c r="AZ108" i="72"/>
  <c r="AY108" i="72"/>
  <c r="AZ107" i="72"/>
  <c r="AY107" i="72"/>
  <c r="AY106" i="72"/>
  <c r="AZ105" i="72"/>
  <c r="AY105" i="72"/>
  <c r="AZ104" i="72"/>
  <c r="AY104" i="72"/>
  <c r="AZ103" i="72"/>
  <c r="AY103" i="72"/>
  <c r="AZ102" i="72"/>
  <c r="AY102" i="72"/>
  <c r="AZ101" i="72"/>
  <c r="AY101" i="72"/>
  <c r="AZ100" i="72"/>
  <c r="AY100" i="72"/>
  <c r="AZ99" i="72"/>
  <c r="AY99" i="72"/>
  <c r="AZ98" i="72"/>
  <c r="AY98" i="72"/>
  <c r="AZ97" i="72"/>
  <c r="AY97" i="72"/>
  <c r="AZ96" i="72"/>
  <c r="AY96" i="72"/>
  <c r="AZ95" i="72"/>
  <c r="AY95" i="72"/>
  <c r="AZ94" i="72"/>
  <c r="AY94" i="72"/>
  <c r="AZ93" i="72"/>
  <c r="AY93" i="72"/>
  <c r="AZ92" i="72"/>
  <c r="AY92" i="72"/>
  <c r="AZ91" i="72"/>
  <c r="AY91" i="72"/>
  <c r="AZ90" i="72"/>
  <c r="AY90" i="72"/>
  <c r="AY89" i="72"/>
  <c r="AZ88" i="72"/>
  <c r="AY88" i="72"/>
  <c r="AZ87" i="72"/>
  <c r="AY87" i="72"/>
  <c r="AZ86" i="72"/>
  <c r="AY86" i="72"/>
  <c r="AZ85" i="72"/>
  <c r="AY85" i="72"/>
  <c r="AZ84" i="72"/>
  <c r="AY84" i="72"/>
  <c r="AZ83" i="72"/>
  <c r="AY83" i="72"/>
  <c r="AZ82" i="72"/>
  <c r="AY82" i="72"/>
  <c r="AZ81" i="72"/>
  <c r="AY81" i="72"/>
  <c r="AZ80" i="72"/>
  <c r="AY80" i="72"/>
  <c r="AZ79" i="72"/>
  <c r="AY79" i="72"/>
  <c r="AZ78" i="72"/>
  <c r="AY78" i="72"/>
  <c r="AZ77" i="72"/>
  <c r="AY77" i="72"/>
  <c r="AZ76" i="72"/>
  <c r="AY76" i="72"/>
  <c r="AZ75" i="72"/>
  <c r="AY75" i="72"/>
  <c r="AZ74" i="72"/>
  <c r="AY74" i="72"/>
  <c r="AZ73" i="72"/>
  <c r="AY73" i="72"/>
  <c r="AY72" i="72"/>
  <c r="AZ71" i="72"/>
  <c r="AY71" i="72"/>
  <c r="AZ70" i="72"/>
  <c r="AY70" i="72"/>
  <c r="AZ69" i="72"/>
  <c r="AY69" i="72"/>
  <c r="AZ68" i="72"/>
  <c r="AY68" i="72"/>
  <c r="AZ67" i="72"/>
  <c r="AY67" i="72"/>
  <c r="AZ66" i="72"/>
  <c r="AY66" i="72"/>
  <c r="AZ65" i="72"/>
  <c r="AY65" i="72"/>
  <c r="AZ64" i="72"/>
  <c r="AY64" i="72"/>
  <c r="AZ63" i="72"/>
  <c r="AY63" i="72"/>
  <c r="AZ62" i="72"/>
  <c r="AY62" i="72"/>
  <c r="AZ61" i="72"/>
  <c r="AY61" i="72"/>
  <c r="AZ60" i="72"/>
  <c r="AY60" i="72"/>
  <c r="AZ59" i="72"/>
  <c r="AY59" i="72"/>
  <c r="AZ58" i="72"/>
  <c r="AY58" i="72"/>
  <c r="AZ57" i="72"/>
  <c r="AY57" i="72"/>
  <c r="AZ56" i="72"/>
  <c r="AY56" i="72"/>
  <c r="AY55" i="72"/>
  <c r="AZ54" i="72"/>
  <c r="AY54" i="72"/>
  <c r="AZ53" i="72"/>
  <c r="AY53" i="72"/>
  <c r="AZ52" i="72"/>
  <c r="AY52" i="72"/>
  <c r="AZ51" i="72"/>
  <c r="AY51" i="72"/>
  <c r="AZ50" i="72"/>
  <c r="AY50" i="72"/>
  <c r="AZ49" i="72"/>
  <c r="AY49" i="72"/>
  <c r="AZ48" i="72"/>
  <c r="AY48" i="72"/>
  <c r="AZ47" i="72"/>
  <c r="AY47" i="72"/>
  <c r="AZ46" i="72"/>
  <c r="AY46" i="72"/>
  <c r="AZ45" i="72"/>
  <c r="AY45" i="72"/>
  <c r="AZ44" i="72"/>
  <c r="AY44" i="72"/>
  <c r="AZ43" i="72"/>
  <c r="AY43" i="72"/>
  <c r="AZ42" i="72"/>
  <c r="AY42" i="72"/>
  <c r="AZ41" i="72"/>
  <c r="AY41" i="72"/>
  <c r="AZ40" i="72"/>
  <c r="AY40" i="72"/>
  <c r="AZ39" i="72"/>
  <c r="AY39" i="72"/>
  <c r="AY38" i="72"/>
  <c r="AZ37" i="72"/>
  <c r="AY37" i="72"/>
  <c r="AZ36" i="72"/>
  <c r="AY36" i="72"/>
  <c r="AZ35" i="72"/>
  <c r="AY35" i="72"/>
  <c r="AZ34" i="72"/>
  <c r="AY34" i="72"/>
  <c r="AZ33" i="72"/>
  <c r="AY33" i="72"/>
  <c r="AZ32" i="72"/>
  <c r="AY32" i="72"/>
  <c r="AZ31" i="72"/>
  <c r="AY31" i="72"/>
  <c r="AZ30" i="72"/>
  <c r="AY30" i="72"/>
  <c r="AZ29" i="72"/>
  <c r="AY29" i="72"/>
  <c r="AZ28" i="72"/>
  <c r="AY28" i="72"/>
  <c r="AZ27" i="72"/>
  <c r="AY27" i="72"/>
  <c r="AZ26" i="72"/>
  <c r="AY26" i="72"/>
  <c r="AZ25" i="72"/>
  <c r="AY25" i="72"/>
  <c r="AZ24" i="72"/>
  <c r="AY24" i="72"/>
  <c r="AZ23" i="72"/>
  <c r="AY23" i="72"/>
  <c r="AZ22" i="72"/>
  <c r="AY22" i="72"/>
  <c r="AY21" i="72"/>
  <c r="AZ20" i="72"/>
  <c r="AY20" i="72"/>
  <c r="AZ19" i="72"/>
  <c r="AY19" i="72"/>
  <c r="AZ18" i="72"/>
  <c r="AY18" i="72"/>
  <c r="AZ17" i="72"/>
  <c r="AY17" i="72"/>
  <c r="AZ16" i="72"/>
  <c r="AY16" i="72"/>
  <c r="AZ15" i="72"/>
  <c r="AY15" i="72"/>
  <c r="AZ14" i="72"/>
  <c r="AY14" i="72"/>
  <c r="AZ13" i="72"/>
  <c r="AY13" i="72"/>
  <c r="AZ12" i="72"/>
  <c r="AY12" i="72"/>
  <c r="AZ11" i="72"/>
  <c r="AY11" i="72"/>
  <c r="AZ10" i="72"/>
  <c r="AY10" i="72"/>
  <c r="AZ9" i="72"/>
  <c r="AY9" i="72"/>
  <c r="AZ8" i="72"/>
  <c r="AY8" i="72"/>
  <c r="AZ7" i="72"/>
  <c r="AY7" i="72"/>
  <c r="AZ6" i="72"/>
  <c r="AY6" i="72"/>
  <c r="AZ5" i="72"/>
  <c r="AY5" i="72"/>
  <c r="AO1262" i="72"/>
  <c r="AP1261" i="72"/>
  <c r="AO1261" i="72"/>
  <c r="AP1260" i="72"/>
  <c r="AO1260" i="72"/>
  <c r="AP1259" i="72"/>
  <c r="AO1259" i="72"/>
  <c r="AP1258" i="72"/>
  <c r="AO1258" i="72"/>
  <c r="AP1257" i="72"/>
  <c r="AO1257" i="72"/>
  <c r="AP1256" i="72"/>
  <c r="AO1256" i="72"/>
  <c r="AP1255" i="72"/>
  <c r="AO1255" i="72"/>
  <c r="AP1254" i="72"/>
  <c r="AO1254" i="72"/>
  <c r="AP1253" i="72"/>
  <c r="AO1253" i="72"/>
  <c r="AP1252" i="72"/>
  <c r="AO1252" i="72"/>
  <c r="AP1251" i="72"/>
  <c r="AO1251" i="72"/>
  <c r="AP1250" i="72"/>
  <c r="AO1250" i="72"/>
  <c r="AP1249" i="72"/>
  <c r="AO1249" i="72"/>
  <c r="AP1248" i="72"/>
  <c r="AO1248" i="72"/>
  <c r="AP1247" i="72"/>
  <c r="AO1247" i="72"/>
  <c r="AP1246" i="72"/>
  <c r="AO1246" i="72"/>
  <c r="AO1245" i="72"/>
  <c r="AP1244" i="72"/>
  <c r="AO1244" i="72"/>
  <c r="AP1243" i="72"/>
  <c r="AO1243" i="72"/>
  <c r="AP1242" i="72"/>
  <c r="AO1242" i="72"/>
  <c r="AP1241" i="72"/>
  <c r="AO1241" i="72"/>
  <c r="AP1240" i="72"/>
  <c r="AO1240" i="72"/>
  <c r="AP1239" i="72"/>
  <c r="AO1239" i="72"/>
  <c r="AP1238" i="72"/>
  <c r="AO1238" i="72"/>
  <c r="AP1237" i="72"/>
  <c r="AO1237" i="72"/>
  <c r="AP1236" i="72"/>
  <c r="AO1236" i="72"/>
  <c r="AP1235" i="72"/>
  <c r="AO1235" i="72"/>
  <c r="AP1234" i="72"/>
  <c r="AO1234" i="72"/>
  <c r="AP1233" i="72"/>
  <c r="AO1233" i="72"/>
  <c r="AP1232" i="72"/>
  <c r="AO1232" i="72"/>
  <c r="AP1231" i="72"/>
  <c r="AO1231" i="72"/>
  <c r="AP1230" i="72"/>
  <c r="AO1230" i="72"/>
  <c r="AP1229" i="72"/>
  <c r="AO1229" i="72"/>
  <c r="AO1228" i="72"/>
  <c r="AP1227" i="72"/>
  <c r="AO1227" i="72"/>
  <c r="AP1226" i="72"/>
  <c r="AO1226" i="72"/>
  <c r="AP1225" i="72"/>
  <c r="AO1225" i="72"/>
  <c r="AP1224" i="72"/>
  <c r="AO1224" i="72"/>
  <c r="AP1223" i="72"/>
  <c r="AO1223" i="72"/>
  <c r="AP1222" i="72"/>
  <c r="AO1222" i="72"/>
  <c r="AP1221" i="72"/>
  <c r="AO1221" i="72"/>
  <c r="AP1220" i="72"/>
  <c r="AO1220" i="72"/>
  <c r="AP1219" i="72"/>
  <c r="AO1219" i="72"/>
  <c r="AP1218" i="72"/>
  <c r="AO1218" i="72"/>
  <c r="AP1217" i="72"/>
  <c r="AO1217" i="72"/>
  <c r="AP1216" i="72"/>
  <c r="AO1216" i="72"/>
  <c r="AP1215" i="72"/>
  <c r="AO1215" i="72"/>
  <c r="AP1214" i="72"/>
  <c r="AO1214" i="72"/>
  <c r="AP1213" i="72"/>
  <c r="AO1213" i="72"/>
  <c r="AP1212" i="72"/>
  <c r="AO1212" i="72"/>
  <c r="AO1211" i="72"/>
  <c r="AP1210" i="72"/>
  <c r="AO1210" i="72"/>
  <c r="AP1209" i="72"/>
  <c r="AO1209" i="72"/>
  <c r="AP1208" i="72"/>
  <c r="AO1208" i="72"/>
  <c r="AP1207" i="72"/>
  <c r="AO1207" i="72"/>
  <c r="AP1206" i="72"/>
  <c r="AO1206" i="72"/>
  <c r="AP1205" i="72"/>
  <c r="AO1205" i="72"/>
  <c r="AP1204" i="72"/>
  <c r="AO1204" i="72"/>
  <c r="AP1203" i="72"/>
  <c r="AO1203" i="72"/>
  <c r="AP1202" i="72"/>
  <c r="AO1202" i="72"/>
  <c r="AP1201" i="72"/>
  <c r="AO1201" i="72"/>
  <c r="AP1200" i="72"/>
  <c r="AO1200" i="72"/>
  <c r="AP1199" i="72"/>
  <c r="AO1199" i="72"/>
  <c r="AP1198" i="72"/>
  <c r="AO1198" i="72"/>
  <c r="AP1197" i="72"/>
  <c r="AO1197" i="72"/>
  <c r="AP1196" i="72"/>
  <c r="AO1196" i="72"/>
  <c r="AP1195" i="72"/>
  <c r="AO1195" i="72"/>
  <c r="AO1194" i="72"/>
  <c r="AP1193" i="72"/>
  <c r="AO1193" i="72"/>
  <c r="AP1192" i="72"/>
  <c r="AO1192" i="72"/>
  <c r="AP1191" i="72"/>
  <c r="AO1191" i="72"/>
  <c r="AP1190" i="72"/>
  <c r="AO1190" i="72"/>
  <c r="AP1189" i="72"/>
  <c r="AO1189" i="72"/>
  <c r="AP1188" i="72"/>
  <c r="AO1188" i="72"/>
  <c r="AP1187" i="72"/>
  <c r="AO1187" i="72"/>
  <c r="AP1186" i="72"/>
  <c r="AO1186" i="72"/>
  <c r="AP1185" i="72"/>
  <c r="AO1185" i="72"/>
  <c r="AP1184" i="72"/>
  <c r="AO1184" i="72"/>
  <c r="AP1183" i="72"/>
  <c r="AO1183" i="72"/>
  <c r="AP1182" i="72"/>
  <c r="AO1182" i="72"/>
  <c r="AP1181" i="72"/>
  <c r="AO1181" i="72"/>
  <c r="AP1180" i="72"/>
  <c r="AO1180" i="72"/>
  <c r="AP1179" i="72"/>
  <c r="AO1179" i="72"/>
  <c r="AP1178" i="72"/>
  <c r="AO1178" i="72"/>
  <c r="AO1177" i="72"/>
  <c r="AP1176" i="72"/>
  <c r="AO1176" i="72"/>
  <c r="AP1175" i="72"/>
  <c r="AO1175" i="72"/>
  <c r="AP1174" i="72"/>
  <c r="AO1174" i="72"/>
  <c r="AP1173" i="72"/>
  <c r="AO1173" i="72"/>
  <c r="AP1172" i="72"/>
  <c r="AO1172" i="72"/>
  <c r="AP1171" i="72"/>
  <c r="AO1171" i="72"/>
  <c r="AP1170" i="72"/>
  <c r="AO1170" i="72"/>
  <c r="AP1169" i="72"/>
  <c r="AO1169" i="72"/>
  <c r="AP1168" i="72"/>
  <c r="AO1168" i="72"/>
  <c r="AP1167" i="72"/>
  <c r="AO1167" i="72"/>
  <c r="AP1166" i="72"/>
  <c r="AO1166" i="72"/>
  <c r="AP1165" i="72"/>
  <c r="AO1165" i="72"/>
  <c r="AP1164" i="72"/>
  <c r="AO1164" i="72"/>
  <c r="AP1163" i="72"/>
  <c r="AO1163" i="72"/>
  <c r="AP1162" i="72"/>
  <c r="AO1162" i="72"/>
  <c r="AP1161" i="72"/>
  <c r="AO1161" i="72"/>
  <c r="AO1160" i="72"/>
  <c r="AP1159" i="72"/>
  <c r="AO1159" i="72"/>
  <c r="AP1158" i="72"/>
  <c r="AO1158" i="72"/>
  <c r="AP1157" i="72"/>
  <c r="AO1157" i="72"/>
  <c r="AP1156" i="72"/>
  <c r="AO1156" i="72"/>
  <c r="AP1155" i="72"/>
  <c r="AO1155" i="72"/>
  <c r="AP1154" i="72"/>
  <c r="AO1154" i="72"/>
  <c r="AP1153" i="72"/>
  <c r="AO1153" i="72"/>
  <c r="AP1152" i="72"/>
  <c r="AO1152" i="72"/>
  <c r="AP1151" i="72"/>
  <c r="AO1151" i="72"/>
  <c r="AP1150" i="72"/>
  <c r="AO1150" i="72"/>
  <c r="AP1149" i="72"/>
  <c r="AO1149" i="72"/>
  <c r="AP1148" i="72"/>
  <c r="AO1148" i="72"/>
  <c r="AP1147" i="72"/>
  <c r="AO1147" i="72"/>
  <c r="AP1146" i="72"/>
  <c r="AO1146" i="72"/>
  <c r="AP1145" i="72"/>
  <c r="AO1145" i="72"/>
  <c r="AP1144" i="72"/>
  <c r="AO1144" i="72"/>
  <c r="AO1143" i="72"/>
  <c r="AP1142" i="72"/>
  <c r="AO1142" i="72"/>
  <c r="AP1141" i="72"/>
  <c r="AO1141" i="72"/>
  <c r="AP1140" i="72"/>
  <c r="AO1140" i="72"/>
  <c r="AP1139" i="72"/>
  <c r="AO1139" i="72"/>
  <c r="AP1138" i="72"/>
  <c r="AO1138" i="72"/>
  <c r="AP1137" i="72"/>
  <c r="AO1137" i="72"/>
  <c r="AP1136" i="72"/>
  <c r="AO1136" i="72"/>
  <c r="AP1135" i="72"/>
  <c r="AO1135" i="72"/>
  <c r="AP1134" i="72"/>
  <c r="AO1134" i="72"/>
  <c r="AP1133" i="72"/>
  <c r="AO1133" i="72"/>
  <c r="AP1132" i="72"/>
  <c r="AO1132" i="72"/>
  <c r="AP1131" i="72"/>
  <c r="AO1131" i="72"/>
  <c r="AP1130" i="72"/>
  <c r="AO1130" i="72"/>
  <c r="AP1129" i="72"/>
  <c r="AO1129" i="72"/>
  <c r="AP1128" i="72"/>
  <c r="AO1128" i="72"/>
  <c r="AP1127" i="72"/>
  <c r="AO1127" i="72"/>
  <c r="AO1126" i="72"/>
  <c r="AP1125" i="72"/>
  <c r="AO1125" i="72"/>
  <c r="AP1124" i="72"/>
  <c r="AO1124" i="72"/>
  <c r="AP1123" i="72"/>
  <c r="AO1123" i="72"/>
  <c r="AP1122" i="72"/>
  <c r="AO1122" i="72"/>
  <c r="AP1121" i="72"/>
  <c r="AO1121" i="72"/>
  <c r="AP1120" i="72"/>
  <c r="AO1120" i="72"/>
  <c r="AP1119" i="72"/>
  <c r="AO1119" i="72"/>
  <c r="AP1118" i="72"/>
  <c r="AO1118" i="72"/>
  <c r="AP1117" i="72"/>
  <c r="AO1117" i="72"/>
  <c r="AP1116" i="72"/>
  <c r="AO1116" i="72"/>
  <c r="AP1115" i="72"/>
  <c r="AO1115" i="72"/>
  <c r="AP1114" i="72"/>
  <c r="AO1114" i="72"/>
  <c r="AP1113" i="72"/>
  <c r="AO1113" i="72"/>
  <c r="AP1112" i="72"/>
  <c r="AO1112" i="72"/>
  <c r="AP1111" i="72"/>
  <c r="AO1111" i="72"/>
  <c r="AP1110" i="72"/>
  <c r="AO1110" i="72"/>
  <c r="AO1109" i="72"/>
  <c r="AP1108" i="72"/>
  <c r="AO1108" i="72"/>
  <c r="AP1107" i="72"/>
  <c r="AO1107" i="72"/>
  <c r="AP1106" i="72"/>
  <c r="AO1106" i="72"/>
  <c r="AP1105" i="72"/>
  <c r="AO1105" i="72"/>
  <c r="AP1104" i="72"/>
  <c r="AO1104" i="72"/>
  <c r="AP1103" i="72"/>
  <c r="AO1103" i="72"/>
  <c r="AP1102" i="72"/>
  <c r="AO1102" i="72"/>
  <c r="AP1101" i="72"/>
  <c r="AO1101" i="72"/>
  <c r="AP1100" i="72"/>
  <c r="AO1100" i="72"/>
  <c r="AP1099" i="72"/>
  <c r="AO1099" i="72"/>
  <c r="AP1098" i="72"/>
  <c r="AO1098" i="72"/>
  <c r="AP1097" i="72"/>
  <c r="AO1097" i="72"/>
  <c r="AP1096" i="72"/>
  <c r="AO1096" i="72"/>
  <c r="AP1095" i="72"/>
  <c r="AO1095" i="72"/>
  <c r="AP1094" i="72"/>
  <c r="AO1094" i="72"/>
  <c r="AP1093" i="72"/>
  <c r="AO1093" i="72"/>
  <c r="AO1092" i="72"/>
  <c r="AP1091" i="72"/>
  <c r="AO1091" i="72"/>
  <c r="AP1090" i="72"/>
  <c r="AO1090" i="72"/>
  <c r="AP1089" i="72"/>
  <c r="AO1089" i="72"/>
  <c r="AP1088" i="72"/>
  <c r="AO1088" i="72"/>
  <c r="AP1087" i="72"/>
  <c r="AO1087" i="72"/>
  <c r="AP1086" i="72"/>
  <c r="AO1086" i="72"/>
  <c r="AP1085" i="72"/>
  <c r="AO1085" i="72"/>
  <c r="AP1084" i="72"/>
  <c r="AO1084" i="72"/>
  <c r="AP1083" i="72"/>
  <c r="AO1083" i="72"/>
  <c r="AP1082" i="72"/>
  <c r="AO1082" i="72"/>
  <c r="AP1081" i="72"/>
  <c r="AO1081" i="72"/>
  <c r="AP1080" i="72"/>
  <c r="AO1080" i="72"/>
  <c r="AP1079" i="72"/>
  <c r="AO1079" i="72"/>
  <c r="AP1078" i="72"/>
  <c r="AO1078" i="72"/>
  <c r="AP1077" i="72"/>
  <c r="AO1077" i="72"/>
  <c r="AP1076" i="72"/>
  <c r="AO1076" i="72"/>
  <c r="AO1075" i="72"/>
  <c r="AP1074" i="72"/>
  <c r="AO1074" i="72"/>
  <c r="AP1073" i="72"/>
  <c r="AO1073" i="72"/>
  <c r="AP1072" i="72"/>
  <c r="AO1072" i="72"/>
  <c r="AP1071" i="72"/>
  <c r="AO1071" i="72"/>
  <c r="AP1070" i="72"/>
  <c r="AO1070" i="72"/>
  <c r="AP1069" i="72"/>
  <c r="AO1069" i="72"/>
  <c r="AP1068" i="72"/>
  <c r="AO1068" i="72"/>
  <c r="AP1067" i="72"/>
  <c r="AO1067" i="72"/>
  <c r="AP1066" i="72"/>
  <c r="AO1066" i="72"/>
  <c r="AP1065" i="72"/>
  <c r="AO1065" i="72"/>
  <c r="AP1064" i="72"/>
  <c r="AO1064" i="72"/>
  <c r="AP1063" i="72"/>
  <c r="AO1063" i="72"/>
  <c r="AP1062" i="72"/>
  <c r="AO1062" i="72"/>
  <c r="AP1061" i="72"/>
  <c r="AO1061" i="72"/>
  <c r="AP1060" i="72"/>
  <c r="AO1060" i="72"/>
  <c r="AP1059" i="72"/>
  <c r="AO1059" i="72"/>
  <c r="AO1058" i="72"/>
  <c r="AP1057" i="72"/>
  <c r="AO1057" i="72"/>
  <c r="AP1056" i="72"/>
  <c r="AO1056" i="72"/>
  <c r="AP1055" i="72"/>
  <c r="AO1055" i="72"/>
  <c r="AP1054" i="72"/>
  <c r="AO1054" i="72"/>
  <c r="AP1053" i="72"/>
  <c r="AO1053" i="72"/>
  <c r="AP1052" i="72"/>
  <c r="AO1052" i="72"/>
  <c r="AP1051" i="72"/>
  <c r="AO1051" i="72"/>
  <c r="AP1050" i="72"/>
  <c r="AO1050" i="72"/>
  <c r="AP1049" i="72"/>
  <c r="AO1049" i="72"/>
  <c r="AP1048" i="72"/>
  <c r="AO1048" i="72"/>
  <c r="AP1047" i="72"/>
  <c r="AO1047" i="72"/>
  <c r="AP1046" i="72"/>
  <c r="AO1046" i="72"/>
  <c r="AP1045" i="72"/>
  <c r="AO1045" i="72"/>
  <c r="AP1044" i="72"/>
  <c r="AO1044" i="72"/>
  <c r="AP1043" i="72"/>
  <c r="AO1043" i="72"/>
  <c r="AP1042" i="72"/>
  <c r="AO1042" i="72"/>
  <c r="AO1041" i="72"/>
  <c r="AP1040" i="72"/>
  <c r="AO1040" i="72"/>
  <c r="AP1039" i="72"/>
  <c r="AO1039" i="72"/>
  <c r="AP1038" i="72"/>
  <c r="AO1038" i="72"/>
  <c r="AP1037" i="72"/>
  <c r="AO1037" i="72"/>
  <c r="AP1036" i="72"/>
  <c r="AO1036" i="72"/>
  <c r="AP1035" i="72"/>
  <c r="AO1035" i="72"/>
  <c r="AP1034" i="72"/>
  <c r="AO1034" i="72"/>
  <c r="AP1033" i="72"/>
  <c r="AO1033" i="72"/>
  <c r="AP1032" i="72"/>
  <c r="AO1032" i="72"/>
  <c r="AP1031" i="72"/>
  <c r="AO1031" i="72"/>
  <c r="AP1030" i="72"/>
  <c r="AO1030" i="72"/>
  <c r="AP1029" i="72"/>
  <c r="AO1029" i="72"/>
  <c r="AP1028" i="72"/>
  <c r="AO1028" i="72"/>
  <c r="AP1027" i="72"/>
  <c r="AO1027" i="72"/>
  <c r="AP1026" i="72"/>
  <c r="AO1026" i="72"/>
  <c r="AP1025" i="72"/>
  <c r="AO1025" i="72"/>
  <c r="AO1024" i="72"/>
  <c r="AP1023" i="72"/>
  <c r="AO1023" i="72"/>
  <c r="AP1022" i="72"/>
  <c r="AO1022" i="72"/>
  <c r="AP1021" i="72"/>
  <c r="AO1021" i="72"/>
  <c r="AP1020" i="72"/>
  <c r="AO1020" i="72"/>
  <c r="AP1019" i="72"/>
  <c r="AO1019" i="72"/>
  <c r="AP1018" i="72"/>
  <c r="AO1018" i="72"/>
  <c r="AP1017" i="72"/>
  <c r="AO1017" i="72"/>
  <c r="AP1016" i="72"/>
  <c r="AO1016" i="72"/>
  <c r="AP1015" i="72"/>
  <c r="AO1015" i="72"/>
  <c r="AP1014" i="72"/>
  <c r="AO1014" i="72"/>
  <c r="AP1013" i="72"/>
  <c r="AO1013" i="72"/>
  <c r="AP1012" i="72"/>
  <c r="AO1012" i="72"/>
  <c r="AP1011" i="72"/>
  <c r="AO1011" i="72"/>
  <c r="AP1010" i="72"/>
  <c r="AO1010" i="72"/>
  <c r="AP1009" i="72"/>
  <c r="AO1009" i="72"/>
  <c r="AP1008" i="72"/>
  <c r="AO1008" i="72"/>
  <c r="AO1007" i="72"/>
  <c r="AP1006" i="72"/>
  <c r="AO1006" i="72"/>
  <c r="AP1005" i="72"/>
  <c r="AO1005" i="72"/>
  <c r="AP1004" i="72"/>
  <c r="AO1004" i="72"/>
  <c r="AP1003" i="72"/>
  <c r="AO1003" i="72"/>
  <c r="AP1002" i="72"/>
  <c r="AO1002" i="72"/>
  <c r="AP1001" i="72"/>
  <c r="AO1001" i="72"/>
  <c r="AP1000" i="72"/>
  <c r="AO1000" i="72"/>
  <c r="AP999" i="72"/>
  <c r="AO999" i="72"/>
  <c r="AP998" i="72"/>
  <c r="AO998" i="72"/>
  <c r="AP997" i="72"/>
  <c r="AO997" i="72"/>
  <c r="AP996" i="72"/>
  <c r="AO996" i="72"/>
  <c r="AP995" i="72"/>
  <c r="AO995" i="72"/>
  <c r="AP994" i="72"/>
  <c r="AO994" i="72"/>
  <c r="AP993" i="72"/>
  <c r="AO993" i="72"/>
  <c r="AP992" i="72"/>
  <c r="AO992" i="72"/>
  <c r="AP991" i="72"/>
  <c r="AO991" i="72"/>
  <c r="AO990" i="72"/>
  <c r="AP989" i="72"/>
  <c r="AO989" i="72"/>
  <c r="AP988" i="72"/>
  <c r="AO988" i="72"/>
  <c r="AP987" i="72"/>
  <c r="AO987" i="72"/>
  <c r="AP986" i="72"/>
  <c r="AO986" i="72"/>
  <c r="AP985" i="72"/>
  <c r="AO985" i="72"/>
  <c r="AP984" i="72"/>
  <c r="AO984" i="72"/>
  <c r="AP983" i="72"/>
  <c r="AO983" i="72"/>
  <c r="AP982" i="72"/>
  <c r="AO982" i="72"/>
  <c r="AP981" i="72"/>
  <c r="AO981" i="72"/>
  <c r="AP980" i="72"/>
  <c r="AO980" i="72"/>
  <c r="AP979" i="72"/>
  <c r="AO979" i="72"/>
  <c r="AP978" i="72"/>
  <c r="AO978" i="72"/>
  <c r="AP977" i="72"/>
  <c r="AO977" i="72"/>
  <c r="AP976" i="72"/>
  <c r="AO976" i="72"/>
  <c r="AP975" i="72"/>
  <c r="AO975" i="72"/>
  <c r="AP974" i="72"/>
  <c r="AO974" i="72"/>
  <c r="AO973" i="72"/>
  <c r="AP972" i="72"/>
  <c r="AO972" i="72"/>
  <c r="AP971" i="72"/>
  <c r="AO971" i="72"/>
  <c r="AP970" i="72"/>
  <c r="AO970" i="72"/>
  <c r="AP969" i="72"/>
  <c r="AO969" i="72"/>
  <c r="AP968" i="72"/>
  <c r="AO968" i="72"/>
  <c r="AP967" i="72"/>
  <c r="AO967" i="72"/>
  <c r="AP966" i="72"/>
  <c r="AO966" i="72"/>
  <c r="AP965" i="72"/>
  <c r="AO965" i="72"/>
  <c r="AP964" i="72"/>
  <c r="AO964" i="72"/>
  <c r="AP963" i="72"/>
  <c r="AO963" i="72"/>
  <c r="AP962" i="72"/>
  <c r="AO962" i="72"/>
  <c r="AP961" i="72"/>
  <c r="AO961" i="72"/>
  <c r="AP960" i="72"/>
  <c r="AO960" i="72"/>
  <c r="AP959" i="72"/>
  <c r="AO959" i="72"/>
  <c r="AP958" i="72"/>
  <c r="AO958" i="72"/>
  <c r="AP957" i="72"/>
  <c r="AO957" i="72"/>
  <c r="AO956" i="72"/>
  <c r="AP955" i="72"/>
  <c r="AO955" i="72"/>
  <c r="AP954" i="72"/>
  <c r="AO954" i="72"/>
  <c r="AP953" i="72"/>
  <c r="AO953" i="72"/>
  <c r="AP952" i="72"/>
  <c r="AO952" i="72"/>
  <c r="AP951" i="72"/>
  <c r="AO951" i="72"/>
  <c r="AP950" i="72"/>
  <c r="AO950" i="72"/>
  <c r="AP949" i="72"/>
  <c r="AO949" i="72"/>
  <c r="AP948" i="72"/>
  <c r="AO948" i="72"/>
  <c r="AP947" i="72"/>
  <c r="AO947" i="72"/>
  <c r="AP946" i="72"/>
  <c r="AO946" i="72"/>
  <c r="AP945" i="72"/>
  <c r="AO945" i="72"/>
  <c r="AP944" i="72"/>
  <c r="AO944" i="72"/>
  <c r="AP943" i="72"/>
  <c r="AO943" i="72"/>
  <c r="AP942" i="72"/>
  <c r="AO942" i="72"/>
  <c r="AP941" i="72"/>
  <c r="AO941" i="72"/>
  <c r="AP940" i="72"/>
  <c r="AO940" i="72"/>
  <c r="AO939" i="72"/>
  <c r="AP938" i="72"/>
  <c r="AO938" i="72"/>
  <c r="AP937" i="72"/>
  <c r="AO937" i="72"/>
  <c r="AP936" i="72"/>
  <c r="AO936" i="72"/>
  <c r="AP935" i="72"/>
  <c r="AO935" i="72"/>
  <c r="AP934" i="72"/>
  <c r="AO934" i="72"/>
  <c r="AP933" i="72"/>
  <c r="AO933" i="72"/>
  <c r="AP932" i="72"/>
  <c r="AO932" i="72"/>
  <c r="AP931" i="72"/>
  <c r="AO931" i="72"/>
  <c r="AP930" i="72"/>
  <c r="AO930" i="72"/>
  <c r="AP929" i="72"/>
  <c r="AO929" i="72"/>
  <c r="AP928" i="72"/>
  <c r="AO928" i="72"/>
  <c r="AP927" i="72"/>
  <c r="AO927" i="72"/>
  <c r="AP926" i="72"/>
  <c r="AO926" i="72"/>
  <c r="AP925" i="72"/>
  <c r="AO925" i="72"/>
  <c r="AP924" i="72"/>
  <c r="AO924" i="72"/>
  <c r="AP923" i="72"/>
  <c r="AO923" i="72"/>
  <c r="AO922" i="72"/>
  <c r="AP921" i="72"/>
  <c r="AO921" i="72"/>
  <c r="AP920" i="72"/>
  <c r="AO920" i="72"/>
  <c r="AP919" i="72"/>
  <c r="AO919" i="72"/>
  <c r="AP918" i="72"/>
  <c r="AO918" i="72"/>
  <c r="AP917" i="72"/>
  <c r="AO917" i="72"/>
  <c r="AP916" i="72"/>
  <c r="AO916" i="72"/>
  <c r="AP915" i="72"/>
  <c r="AO915" i="72"/>
  <c r="AP914" i="72"/>
  <c r="AO914" i="72"/>
  <c r="AP913" i="72"/>
  <c r="AO913" i="72"/>
  <c r="AP912" i="72"/>
  <c r="AO912" i="72"/>
  <c r="AP911" i="72"/>
  <c r="AO911" i="72"/>
  <c r="AP910" i="72"/>
  <c r="AO910" i="72"/>
  <c r="AP909" i="72"/>
  <c r="AO909" i="72"/>
  <c r="AP908" i="72"/>
  <c r="AO908" i="72"/>
  <c r="AP907" i="72"/>
  <c r="AO907" i="72"/>
  <c r="AP906" i="72"/>
  <c r="AO906" i="72"/>
  <c r="AO905" i="72"/>
  <c r="AP904" i="72"/>
  <c r="AO904" i="72"/>
  <c r="AP903" i="72"/>
  <c r="AO903" i="72"/>
  <c r="AP902" i="72"/>
  <c r="AO902" i="72"/>
  <c r="AP901" i="72"/>
  <c r="AO901" i="72"/>
  <c r="AP900" i="72"/>
  <c r="AO900" i="72"/>
  <c r="AP899" i="72"/>
  <c r="AO899" i="72"/>
  <c r="AP898" i="72"/>
  <c r="AO898" i="72"/>
  <c r="AP897" i="72"/>
  <c r="AO897" i="72"/>
  <c r="AP896" i="72"/>
  <c r="AO896" i="72"/>
  <c r="AP895" i="72"/>
  <c r="AO895" i="72"/>
  <c r="AP894" i="72"/>
  <c r="AO894" i="72"/>
  <c r="AP893" i="72"/>
  <c r="AO893" i="72"/>
  <c r="AP892" i="72"/>
  <c r="AO892" i="72"/>
  <c r="AP891" i="72"/>
  <c r="AO891" i="72"/>
  <c r="AP890" i="72"/>
  <c r="AO890" i="72"/>
  <c r="AP889" i="72"/>
  <c r="AO889" i="72"/>
  <c r="AO888" i="72"/>
  <c r="AP887" i="72"/>
  <c r="AO887" i="72"/>
  <c r="AP886" i="72"/>
  <c r="AO886" i="72"/>
  <c r="AP885" i="72"/>
  <c r="AO885" i="72"/>
  <c r="AP884" i="72"/>
  <c r="AO884" i="72"/>
  <c r="AP883" i="72"/>
  <c r="AO883" i="72"/>
  <c r="AP882" i="72"/>
  <c r="AO882" i="72"/>
  <c r="AP881" i="72"/>
  <c r="AO881" i="72"/>
  <c r="AP880" i="72"/>
  <c r="AO880" i="72"/>
  <c r="AP879" i="72"/>
  <c r="AO879" i="72"/>
  <c r="AP878" i="72"/>
  <c r="AO878" i="72"/>
  <c r="AP877" i="72"/>
  <c r="AO877" i="72"/>
  <c r="AP876" i="72"/>
  <c r="AO876" i="72"/>
  <c r="AP875" i="72"/>
  <c r="AO875" i="72"/>
  <c r="AP874" i="72"/>
  <c r="AO874" i="72"/>
  <c r="AP873" i="72"/>
  <c r="AO873" i="72"/>
  <c r="AP872" i="72"/>
  <c r="AO872" i="72"/>
  <c r="AO871" i="72"/>
  <c r="AP870" i="72"/>
  <c r="AO870" i="72"/>
  <c r="AP869" i="72"/>
  <c r="AO869" i="72"/>
  <c r="AP868" i="72"/>
  <c r="AO868" i="72"/>
  <c r="AP867" i="72"/>
  <c r="AO867" i="72"/>
  <c r="AP866" i="72"/>
  <c r="AO866" i="72"/>
  <c r="AP865" i="72"/>
  <c r="AO865" i="72"/>
  <c r="AP864" i="72"/>
  <c r="AO864" i="72"/>
  <c r="AP863" i="72"/>
  <c r="AO863" i="72"/>
  <c r="AP862" i="72"/>
  <c r="AO862" i="72"/>
  <c r="AP861" i="72"/>
  <c r="AO861" i="72"/>
  <c r="AP860" i="72"/>
  <c r="AO860" i="72"/>
  <c r="AP859" i="72"/>
  <c r="AO859" i="72"/>
  <c r="AP858" i="72"/>
  <c r="AO858" i="72"/>
  <c r="AP857" i="72"/>
  <c r="AO857" i="72"/>
  <c r="AP856" i="72"/>
  <c r="AO856" i="72"/>
  <c r="AP855" i="72"/>
  <c r="AO855" i="72"/>
  <c r="AO854" i="72"/>
  <c r="AP853" i="72"/>
  <c r="AO853" i="72"/>
  <c r="AP852" i="72"/>
  <c r="AO852" i="72"/>
  <c r="AP851" i="72"/>
  <c r="AO851" i="72"/>
  <c r="AP850" i="72"/>
  <c r="AO850" i="72"/>
  <c r="AP849" i="72"/>
  <c r="AO849" i="72"/>
  <c r="AP848" i="72"/>
  <c r="AO848" i="72"/>
  <c r="AP847" i="72"/>
  <c r="AO847" i="72"/>
  <c r="AP846" i="72"/>
  <c r="AO846" i="72"/>
  <c r="AP845" i="72"/>
  <c r="AO845" i="72"/>
  <c r="AP844" i="72"/>
  <c r="AO844" i="72"/>
  <c r="AP843" i="72"/>
  <c r="AO843" i="72"/>
  <c r="AP842" i="72"/>
  <c r="AO842" i="72"/>
  <c r="AP841" i="72"/>
  <c r="AO841" i="72"/>
  <c r="AP840" i="72"/>
  <c r="AO840" i="72"/>
  <c r="AP839" i="72"/>
  <c r="AO839" i="72"/>
  <c r="AP838" i="72"/>
  <c r="AO838" i="72"/>
  <c r="AO837" i="72"/>
  <c r="AP836" i="72"/>
  <c r="AO836" i="72"/>
  <c r="AP835" i="72"/>
  <c r="AO835" i="72"/>
  <c r="AP834" i="72"/>
  <c r="AO834" i="72"/>
  <c r="AP833" i="72"/>
  <c r="AO833" i="72"/>
  <c r="AP832" i="72"/>
  <c r="AO832" i="72"/>
  <c r="AP831" i="72"/>
  <c r="AO831" i="72"/>
  <c r="AP830" i="72"/>
  <c r="AO830" i="72"/>
  <c r="AP829" i="72"/>
  <c r="AO829" i="72"/>
  <c r="AP828" i="72"/>
  <c r="AO828" i="72"/>
  <c r="AP827" i="72"/>
  <c r="AO827" i="72"/>
  <c r="AP826" i="72"/>
  <c r="AO826" i="72"/>
  <c r="AP825" i="72"/>
  <c r="AO825" i="72"/>
  <c r="AP824" i="72"/>
  <c r="AO824" i="72"/>
  <c r="AP823" i="72"/>
  <c r="AO823" i="72"/>
  <c r="AP822" i="72"/>
  <c r="AO822" i="72"/>
  <c r="AP821" i="72"/>
  <c r="AO821" i="72"/>
  <c r="AO820" i="72"/>
  <c r="AP819" i="72"/>
  <c r="AO819" i="72"/>
  <c r="AP818" i="72"/>
  <c r="AO818" i="72"/>
  <c r="AP817" i="72"/>
  <c r="AO817" i="72"/>
  <c r="AP816" i="72"/>
  <c r="AO816" i="72"/>
  <c r="AP815" i="72"/>
  <c r="AO815" i="72"/>
  <c r="AP814" i="72"/>
  <c r="AO814" i="72"/>
  <c r="AP813" i="72"/>
  <c r="AO813" i="72"/>
  <c r="AP812" i="72"/>
  <c r="AO812" i="72"/>
  <c r="AP811" i="72"/>
  <c r="AO811" i="72"/>
  <c r="AP810" i="72"/>
  <c r="AO810" i="72"/>
  <c r="AP809" i="72"/>
  <c r="AO809" i="72"/>
  <c r="AP808" i="72"/>
  <c r="AO808" i="72"/>
  <c r="AP807" i="72"/>
  <c r="AO807" i="72"/>
  <c r="AP806" i="72"/>
  <c r="AO806" i="72"/>
  <c r="AP805" i="72"/>
  <c r="AO805" i="72"/>
  <c r="AP804" i="72"/>
  <c r="AO804" i="72"/>
  <c r="AO803" i="72"/>
  <c r="AP802" i="72"/>
  <c r="AO802" i="72"/>
  <c r="AP801" i="72"/>
  <c r="AO801" i="72"/>
  <c r="AP800" i="72"/>
  <c r="AO800" i="72"/>
  <c r="AP799" i="72"/>
  <c r="AO799" i="72"/>
  <c r="AP798" i="72"/>
  <c r="AO798" i="72"/>
  <c r="AP797" i="72"/>
  <c r="AO797" i="72"/>
  <c r="AP796" i="72"/>
  <c r="AO796" i="72"/>
  <c r="AP795" i="72"/>
  <c r="AO795" i="72"/>
  <c r="AP794" i="72"/>
  <c r="AO794" i="72"/>
  <c r="AP793" i="72"/>
  <c r="AO793" i="72"/>
  <c r="AP792" i="72"/>
  <c r="AO792" i="72"/>
  <c r="AP791" i="72"/>
  <c r="AO791" i="72"/>
  <c r="AP790" i="72"/>
  <c r="AO790" i="72"/>
  <c r="AP789" i="72"/>
  <c r="AO789" i="72"/>
  <c r="AP788" i="72"/>
  <c r="AO788" i="72"/>
  <c r="AP787" i="72"/>
  <c r="AO787" i="72"/>
  <c r="AO786" i="72"/>
  <c r="AP785" i="72"/>
  <c r="AO785" i="72"/>
  <c r="AP784" i="72"/>
  <c r="AO784" i="72"/>
  <c r="AP783" i="72"/>
  <c r="AO783" i="72"/>
  <c r="AP782" i="72"/>
  <c r="AO782" i="72"/>
  <c r="AP781" i="72"/>
  <c r="AO781" i="72"/>
  <c r="AP780" i="72"/>
  <c r="AO780" i="72"/>
  <c r="AP779" i="72"/>
  <c r="AO779" i="72"/>
  <c r="AP778" i="72"/>
  <c r="AO778" i="72"/>
  <c r="AP777" i="72"/>
  <c r="AO777" i="72"/>
  <c r="AP776" i="72"/>
  <c r="AO776" i="72"/>
  <c r="AP775" i="72"/>
  <c r="AO775" i="72"/>
  <c r="AP774" i="72"/>
  <c r="AO774" i="72"/>
  <c r="AP773" i="72"/>
  <c r="AO773" i="72"/>
  <c r="AP772" i="72"/>
  <c r="AO772" i="72"/>
  <c r="AP771" i="72"/>
  <c r="AO771" i="72"/>
  <c r="AP770" i="72"/>
  <c r="AO770" i="72"/>
  <c r="AO769" i="72"/>
  <c r="AP768" i="72"/>
  <c r="AO768" i="72"/>
  <c r="AP767" i="72"/>
  <c r="AO767" i="72"/>
  <c r="AP766" i="72"/>
  <c r="AO766" i="72"/>
  <c r="AP765" i="72"/>
  <c r="AO765" i="72"/>
  <c r="AP764" i="72"/>
  <c r="AO764" i="72"/>
  <c r="AP763" i="72"/>
  <c r="AO763" i="72"/>
  <c r="AP762" i="72"/>
  <c r="AO762" i="72"/>
  <c r="AP761" i="72"/>
  <c r="AO761" i="72"/>
  <c r="AP760" i="72"/>
  <c r="AO760" i="72"/>
  <c r="AP759" i="72"/>
  <c r="AO759" i="72"/>
  <c r="AP758" i="72"/>
  <c r="AO758" i="72"/>
  <c r="AP757" i="72"/>
  <c r="AO757" i="72"/>
  <c r="AP756" i="72"/>
  <c r="AO756" i="72"/>
  <c r="AP755" i="72"/>
  <c r="AO755" i="72"/>
  <c r="AP754" i="72"/>
  <c r="AO754" i="72"/>
  <c r="AP753" i="72"/>
  <c r="AO753" i="72"/>
  <c r="AO752" i="72"/>
  <c r="AP751" i="72"/>
  <c r="AO751" i="72"/>
  <c r="AP750" i="72"/>
  <c r="AO750" i="72"/>
  <c r="AP749" i="72"/>
  <c r="AO749" i="72"/>
  <c r="AP748" i="72"/>
  <c r="AO748" i="72"/>
  <c r="AP747" i="72"/>
  <c r="AO747" i="72"/>
  <c r="AP746" i="72"/>
  <c r="AO746" i="72"/>
  <c r="AP745" i="72"/>
  <c r="AO745" i="72"/>
  <c r="AP744" i="72"/>
  <c r="AO744" i="72"/>
  <c r="AP743" i="72"/>
  <c r="AO743" i="72"/>
  <c r="AP742" i="72"/>
  <c r="AO742" i="72"/>
  <c r="AP741" i="72"/>
  <c r="AO741" i="72"/>
  <c r="AP740" i="72"/>
  <c r="AO740" i="72"/>
  <c r="AP739" i="72"/>
  <c r="AO739" i="72"/>
  <c r="AP738" i="72"/>
  <c r="AO738" i="72"/>
  <c r="AP737" i="72"/>
  <c r="AO737" i="72"/>
  <c r="AP736" i="72"/>
  <c r="AO736" i="72"/>
  <c r="AO735" i="72"/>
  <c r="AP734" i="72"/>
  <c r="AO734" i="72"/>
  <c r="AP733" i="72"/>
  <c r="AO733" i="72"/>
  <c r="AP732" i="72"/>
  <c r="AO732" i="72"/>
  <c r="AP731" i="72"/>
  <c r="AO731" i="72"/>
  <c r="AP730" i="72"/>
  <c r="AO730" i="72"/>
  <c r="AP729" i="72"/>
  <c r="AO729" i="72"/>
  <c r="AP728" i="72"/>
  <c r="AO728" i="72"/>
  <c r="AP727" i="72"/>
  <c r="AO727" i="72"/>
  <c r="AP726" i="72"/>
  <c r="AO726" i="72"/>
  <c r="AP725" i="72"/>
  <c r="AO725" i="72"/>
  <c r="AP724" i="72"/>
  <c r="AO724" i="72"/>
  <c r="AP723" i="72"/>
  <c r="AO723" i="72"/>
  <c r="AP722" i="72"/>
  <c r="AO722" i="72"/>
  <c r="AP721" i="72"/>
  <c r="AO721" i="72"/>
  <c r="AP720" i="72"/>
  <c r="AO720" i="72"/>
  <c r="AP719" i="72"/>
  <c r="AO719" i="72"/>
  <c r="AO718" i="72"/>
  <c r="AP717" i="72"/>
  <c r="AO717" i="72"/>
  <c r="AP716" i="72"/>
  <c r="AO716" i="72"/>
  <c r="AP715" i="72"/>
  <c r="AO715" i="72"/>
  <c r="AP714" i="72"/>
  <c r="AO714" i="72"/>
  <c r="AP713" i="72"/>
  <c r="AO713" i="72"/>
  <c r="AP712" i="72"/>
  <c r="AO712" i="72"/>
  <c r="AP711" i="72"/>
  <c r="AO711" i="72"/>
  <c r="AP710" i="72"/>
  <c r="AO710" i="72"/>
  <c r="AP709" i="72"/>
  <c r="AO709" i="72"/>
  <c r="AP708" i="72"/>
  <c r="AO708" i="72"/>
  <c r="AP707" i="72"/>
  <c r="AO707" i="72"/>
  <c r="AP706" i="72"/>
  <c r="AO706" i="72"/>
  <c r="AP705" i="72"/>
  <c r="AO705" i="72"/>
  <c r="AP704" i="72"/>
  <c r="AO704" i="72"/>
  <c r="AP703" i="72"/>
  <c r="AO703" i="72"/>
  <c r="AP702" i="72"/>
  <c r="AO702" i="72"/>
  <c r="AO701" i="72"/>
  <c r="AP700" i="72"/>
  <c r="AO700" i="72"/>
  <c r="AP699" i="72"/>
  <c r="AO699" i="72"/>
  <c r="AP698" i="72"/>
  <c r="AO698" i="72"/>
  <c r="AP697" i="72"/>
  <c r="AO697" i="72"/>
  <c r="AP696" i="72"/>
  <c r="AO696" i="72"/>
  <c r="AP695" i="72"/>
  <c r="AO695" i="72"/>
  <c r="AP694" i="72"/>
  <c r="AO694" i="72"/>
  <c r="AP693" i="72"/>
  <c r="AO693" i="72"/>
  <c r="AP692" i="72"/>
  <c r="AO692" i="72"/>
  <c r="AP691" i="72"/>
  <c r="AO691" i="72"/>
  <c r="AP690" i="72"/>
  <c r="AO690" i="72"/>
  <c r="AP689" i="72"/>
  <c r="AO689" i="72"/>
  <c r="AP688" i="72"/>
  <c r="AO688" i="72"/>
  <c r="AP687" i="72"/>
  <c r="AO687" i="72"/>
  <c r="AP686" i="72"/>
  <c r="AO686" i="72"/>
  <c r="AP685" i="72"/>
  <c r="AO685" i="72"/>
  <c r="AO684" i="72"/>
  <c r="AP683" i="72"/>
  <c r="AO683" i="72"/>
  <c r="AP682" i="72"/>
  <c r="AO682" i="72"/>
  <c r="AP681" i="72"/>
  <c r="AO681" i="72"/>
  <c r="AP680" i="72"/>
  <c r="AO680" i="72"/>
  <c r="AP679" i="72"/>
  <c r="AO679" i="72"/>
  <c r="AP678" i="72"/>
  <c r="AO678" i="72"/>
  <c r="AP677" i="72"/>
  <c r="AO677" i="72"/>
  <c r="AP676" i="72"/>
  <c r="AO676" i="72"/>
  <c r="AP675" i="72"/>
  <c r="AO675" i="72"/>
  <c r="AP674" i="72"/>
  <c r="AO674" i="72"/>
  <c r="AP673" i="72"/>
  <c r="AO673" i="72"/>
  <c r="AP672" i="72"/>
  <c r="AO672" i="72"/>
  <c r="AP671" i="72"/>
  <c r="AO671" i="72"/>
  <c r="AP670" i="72"/>
  <c r="AO670" i="72"/>
  <c r="AP669" i="72"/>
  <c r="AO669" i="72"/>
  <c r="AP668" i="72"/>
  <c r="AO668" i="72"/>
  <c r="AO667" i="72"/>
  <c r="AP666" i="72"/>
  <c r="AO666" i="72"/>
  <c r="AP665" i="72"/>
  <c r="AO665" i="72"/>
  <c r="AP664" i="72"/>
  <c r="AO664" i="72"/>
  <c r="AP663" i="72"/>
  <c r="AO663" i="72"/>
  <c r="AP662" i="72"/>
  <c r="AO662" i="72"/>
  <c r="AP661" i="72"/>
  <c r="AO661" i="72"/>
  <c r="AP660" i="72"/>
  <c r="AO660" i="72"/>
  <c r="AP659" i="72"/>
  <c r="AO659" i="72"/>
  <c r="AP658" i="72"/>
  <c r="AO658" i="72"/>
  <c r="AP657" i="72"/>
  <c r="AO657" i="72"/>
  <c r="AP656" i="72"/>
  <c r="AO656" i="72"/>
  <c r="AP655" i="72"/>
  <c r="AO655" i="72"/>
  <c r="AP654" i="72"/>
  <c r="AO654" i="72"/>
  <c r="AP653" i="72"/>
  <c r="AO653" i="72"/>
  <c r="AP652" i="72"/>
  <c r="AO652" i="72"/>
  <c r="AP651" i="72"/>
  <c r="AO651" i="72"/>
  <c r="AO650" i="72"/>
  <c r="AP649" i="72"/>
  <c r="AO649" i="72"/>
  <c r="AP648" i="72"/>
  <c r="AO648" i="72"/>
  <c r="AP647" i="72"/>
  <c r="AO647" i="72"/>
  <c r="AP646" i="72"/>
  <c r="AO646" i="72"/>
  <c r="AP645" i="72"/>
  <c r="AO645" i="72"/>
  <c r="AP644" i="72"/>
  <c r="AO644" i="72"/>
  <c r="AP643" i="72"/>
  <c r="AO643" i="72"/>
  <c r="AP642" i="72"/>
  <c r="AO642" i="72"/>
  <c r="AP641" i="72"/>
  <c r="AO641" i="72"/>
  <c r="AP640" i="72"/>
  <c r="AO640" i="72"/>
  <c r="AP639" i="72"/>
  <c r="AO639" i="72"/>
  <c r="AP638" i="72"/>
  <c r="AO638" i="72"/>
  <c r="AP637" i="72"/>
  <c r="AO637" i="72"/>
  <c r="AP636" i="72"/>
  <c r="AO636" i="72"/>
  <c r="AP635" i="72"/>
  <c r="AO635" i="72"/>
  <c r="AP634" i="72"/>
  <c r="AO634" i="72"/>
  <c r="AO633" i="72"/>
  <c r="AP632" i="72"/>
  <c r="AO632" i="72"/>
  <c r="AP631" i="72"/>
  <c r="AO631" i="72"/>
  <c r="AP630" i="72"/>
  <c r="AO630" i="72"/>
  <c r="AP629" i="72"/>
  <c r="AO629" i="72"/>
  <c r="AP628" i="72"/>
  <c r="AO628" i="72"/>
  <c r="AP627" i="72"/>
  <c r="AO627" i="72"/>
  <c r="AP626" i="72"/>
  <c r="AO626" i="72"/>
  <c r="AP625" i="72"/>
  <c r="AO625" i="72"/>
  <c r="AP624" i="72"/>
  <c r="AO624" i="72"/>
  <c r="AP623" i="72"/>
  <c r="AO623" i="72"/>
  <c r="AP622" i="72"/>
  <c r="AO622" i="72"/>
  <c r="AP621" i="72"/>
  <c r="AO621" i="72"/>
  <c r="AP620" i="72"/>
  <c r="AO620" i="72"/>
  <c r="AP619" i="72"/>
  <c r="AO619" i="72"/>
  <c r="AP618" i="72"/>
  <c r="AO618" i="72"/>
  <c r="AP617" i="72"/>
  <c r="AO617" i="72"/>
  <c r="AO616" i="72"/>
  <c r="AP615" i="72"/>
  <c r="AO615" i="72"/>
  <c r="AP614" i="72"/>
  <c r="AO614" i="72"/>
  <c r="AP613" i="72"/>
  <c r="AO613" i="72"/>
  <c r="AP612" i="72"/>
  <c r="AO612" i="72"/>
  <c r="AP611" i="72"/>
  <c r="AO611" i="72"/>
  <c r="AP610" i="72"/>
  <c r="AO610" i="72"/>
  <c r="AP609" i="72"/>
  <c r="AO609" i="72"/>
  <c r="AP608" i="72"/>
  <c r="AO608" i="72"/>
  <c r="AP607" i="72"/>
  <c r="AO607" i="72"/>
  <c r="AP606" i="72"/>
  <c r="AO606" i="72"/>
  <c r="AP605" i="72"/>
  <c r="AO605" i="72"/>
  <c r="AP604" i="72"/>
  <c r="AO604" i="72"/>
  <c r="AP603" i="72"/>
  <c r="AO603" i="72"/>
  <c r="AP602" i="72"/>
  <c r="AO602" i="72"/>
  <c r="AP601" i="72"/>
  <c r="AO601" i="72"/>
  <c r="AP600" i="72"/>
  <c r="AO600" i="72"/>
  <c r="AO599" i="72"/>
  <c r="AP598" i="72"/>
  <c r="AO598" i="72"/>
  <c r="AP597" i="72"/>
  <c r="AO597" i="72"/>
  <c r="AP596" i="72"/>
  <c r="AO596" i="72"/>
  <c r="AP595" i="72"/>
  <c r="AO595" i="72"/>
  <c r="AP594" i="72"/>
  <c r="AO594" i="72"/>
  <c r="AP593" i="72"/>
  <c r="AO593" i="72"/>
  <c r="AP592" i="72"/>
  <c r="AO592" i="72"/>
  <c r="AP591" i="72"/>
  <c r="AO591" i="72"/>
  <c r="AP590" i="72"/>
  <c r="AO590" i="72"/>
  <c r="AP589" i="72"/>
  <c r="AO589" i="72"/>
  <c r="AP588" i="72"/>
  <c r="AO588" i="72"/>
  <c r="AP587" i="72"/>
  <c r="AO587" i="72"/>
  <c r="AP586" i="72"/>
  <c r="AO586" i="72"/>
  <c r="AP585" i="72"/>
  <c r="AO585" i="72"/>
  <c r="AP584" i="72"/>
  <c r="AO584" i="72"/>
  <c r="AP583" i="72"/>
  <c r="AO583" i="72"/>
  <c r="AO582" i="72"/>
  <c r="AP581" i="72"/>
  <c r="AO581" i="72"/>
  <c r="AP580" i="72"/>
  <c r="AO580" i="72"/>
  <c r="AP579" i="72"/>
  <c r="AO579" i="72"/>
  <c r="AP578" i="72"/>
  <c r="AO578" i="72"/>
  <c r="AP577" i="72"/>
  <c r="AO577" i="72"/>
  <c r="AP576" i="72"/>
  <c r="AO576" i="72"/>
  <c r="AP575" i="72"/>
  <c r="AO575" i="72"/>
  <c r="AP574" i="72"/>
  <c r="AO574" i="72"/>
  <c r="AP573" i="72"/>
  <c r="AO573" i="72"/>
  <c r="AP572" i="72"/>
  <c r="AO572" i="72"/>
  <c r="AP571" i="72"/>
  <c r="AO571" i="72"/>
  <c r="AP570" i="72"/>
  <c r="AO570" i="72"/>
  <c r="AP569" i="72"/>
  <c r="AO569" i="72"/>
  <c r="AP568" i="72"/>
  <c r="AO568" i="72"/>
  <c r="AP567" i="72"/>
  <c r="AO567" i="72"/>
  <c r="AP566" i="72"/>
  <c r="AO566" i="72"/>
  <c r="AO565" i="72"/>
  <c r="AP564" i="72"/>
  <c r="AO564" i="72"/>
  <c r="AP563" i="72"/>
  <c r="AO563" i="72"/>
  <c r="AP562" i="72"/>
  <c r="AO562" i="72"/>
  <c r="AP561" i="72"/>
  <c r="AO561" i="72"/>
  <c r="AP560" i="72"/>
  <c r="AO560" i="72"/>
  <c r="AP559" i="72"/>
  <c r="AO559" i="72"/>
  <c r="AP558" i="72"/>
  <c r="AO558" i="72"/>
  <c r="AP557" i="72"/>
  <c r="AO557" i="72"/>
  <c r="AP556" i="72"/>
  <c r="AO556" i="72"/>
  <c r="AP555" i="72"/>
  <c r="AO555" i="72"/>
  <c r="AP554" i="72"/>
  <c r="AO554" i="72"/>
  <c r="AP553" i="72"/>
  <c r="AO553" i="72"/>
  <c r="AP552" i="72"/>
  <c r="AO552" i="72"/>
  <c r="AP551" i="72"/>
  <c r="AO551" i="72"/>
  <c r="AP550" i="72"/>
  <c r="AO550" i="72"/>
  <c r="AP549" i="72"/>
  <c r="AO549" i="72"/>
  <c r="AO548" i="72"/>
  <c r="AP547" i="72"/>
  <c r="AO547" i="72"/>
  <c r="AP546" i="72"/>
  <c r="AO546" i="72"/>
  <c r="AP545" i="72"/>
  <c r="AO545" i="72"/>
  <c r="AP544" i="72"/>
  <c r="AO544" i="72"/>
  <c r="AP543" i="72"/>
  <c r="AO543" i="72"/>
  <c r="AP542" i="72"/>
  <c r="AO542" i="72"/>
  <c r="AP541" i="72"/>
  <c r="AO541" i="72"/>
  <c r="AP540" i="72"/>
  <c r="AO540" i="72"/>
  <c r="AP539" i="72"/>
  <c r="AO539" i="72"/>
  <c r="AP538" i="72"/>
  <c r="AO538" i="72"/>
  <c r="AP537" i="72"/>
  <c r="AO537" i="72"/>
  <c r="AP536" i="72"/>
  <c r="AO536" i="72"/>
  <c r="AP535" i="72"/>
  <c r="AO535" i="72"/>
  <c r="AP534" i="72"/>
  <c r="AO534" i="72"/>
  <c r="AP533" i="72"/>
  <c r="AO533" i="72"/>
  <c r="AP532" i="72"/>
  <c r="AO532" i="72"/>
  <c r="AO531" i="72"/>
  <c r="AP530" i="72"/>
  <c r="AO530" i="72"/>
  <c r="AP529" i="72"/>
  <c r="AO529" i="72"/>
  <c r="AP528" i="72"/>
  <c r="AO528" i="72"/>
  <c r="AP527" i="72"/>
  <c r="AO527" i="72"/>
  <c r="AP526" i="72"/>
  <c r="AO526" i="72"/>
  <c r="AP525" i="72"/>
  <c r="AO525" i="72"/>
  <c r="AP524" i="72"/>
  <c r="AO524" i="72"/>
  <c r="AP523" i="72"/>
  <c r="AO523" i="72"/>
  <c r="AP522" i="72"/>
  <c r="AO522" i="72"/>
  <c r="AP521" i="72"/>
  <c r="AO521" i="72"/>
  <c r="AP520" i="72"/>
  <c r="AO520" i="72"/>
  <c r="AP519" i="72"/>
  <c r="AO519" i="72"/>
  <c r="AP518" i="72"/>
  <c r="AO518" i="72"/>
  <c r="AP517" i="72"/>
  <c r="AO517" i="72"/>
  <c r="AP516" i="72"/>
  <c r="AO516" i="72"/>
  <c r="AP515" i="72"/>
  <c r="AO515" i="72"/>
  <c r="AO514" i="72"/>
  <c r="AP513" i="72"/>
  <c r="AO513" i="72"/>
  <c r="AP512" i="72"/>
  <c r="AO512" i="72"/>
  <c r="AP511" i="72"/>
  <c r="AO511" i="72"/>
  <c r="AP510" i="72"/>
  <c r="AO510" i="72"/>
  <c r="AP509" i="72"/>
  <c r="AO509" i="72"/>
  <c r="AP508" i="72"/>
  <c r="AO508" i="72"/>
  <c r="AP507" i="72"/>
  <c r="AO507" i="72"/>
  <c r="AP506" i="72"/>
  <c r="AO506" i="72"/>
  <c r="AP505" i="72"/>
  <c r="AO505" i="72"/>
  <c r="AP504" i="72"/>
  <c r="AO504" i="72"/>
  <c r="AP503" i="72"/>
  <c r="AO503" i="72"/>
  <c r="AP502" i="72"/>
  <c r="AO502" i="72"/>
  <c r="AP501" i="72"/>
  <c r="AO501" i="72"/>
  <c r="AP500" i="72"/>
  <c r="AO500" i="72"/>
  <c r="AP499" i="72"/>
  <c r="AO499" i="72"/>
  <c r="AP498" i="72"/>
  <c r="AO498" i="72"/>
  <c r="AO497" i="72"/>
  <c r="AP496" i="72"/>
  <c r="AO496" i="72"/>
  <c r="AP495" i="72"/>
  <c r="AO495" i="72"/>
  <c r="AP494" i="72"/>
  <c r="AO494" i="72"/>
  <c r="AP493" i="72"/>
  <c r="AO493" i="72"/>
  <c r="AP492" i="72"/>
  <c r="AO492" i="72"/>
  <c r="AP491" i="72"/>
  <c r="AO491" i="72"/>
  <c r="AP490" i="72"/>
  <c r="AO490" i="72"/>
  <c r="AP489" i="72"/>
  <c r="AO489" i="72"/>
  <c r="AP488" i="72"/>
  <c r="AO488" i="72"/>
  <c r="AP487" i="72"/>
  <c r="AO487" i="72"/>
  <c r="AP486" i="72"/>
  <c r="AO486" i="72"/>
  <c r="AP485" i="72"/>
  <c r="AO485" i="72"/>
  <c r="AP484" i="72"/>
  <c r="AO484" i="72"/>
  <c r="AP483" i="72"/>
  <c r="AO483" i="72"/>
  <c r="AP482" i="72"/>
  <c r="AO482" i="72"/>
  <c r="AP481" i="72"/>
  <c r="AO481" i="72"/>
  <c r="AO480" i="72"/>
  <c r="AP479" i="72"/>
  <c r="AO479" i="72"/>
  <c r="AP478" i="72"/>
  <c r="AO478" i="72"/>
  <c r="AP477" i="72"/>
  <c r="AO477" i="72"/>
  <c r="AP476" i="72"/>
  <c r="AO476" i="72"/>
  <c r="AP475" i="72"/>
  <c r="AO475" i="72"/>
  <c r="AP474" i="72"/>
  <c r="AO474" i="72"/>
  <c r="AP473" i="72"/>
  <c r="AO473" i="72"/>
  <c r="AP472" i="72"/>
  <c r="AO472" i="72"/>
  <c r="AP471" i="72"/>
  <c r="AO471" i="72"/>
  <c r="AP470" i="72"/>
  <c r="AO470" i="72"/>
  <c r="AP469" i="72"/>
  <c r="AO469" i="72"/>
  <c r="AP468" i="72"/>
  <c r="AO468" i="72"/>
  <c r="AP467" i="72"/>
  <c r="AO467" i="72"/>
  <c r="AP466" i="72"/>
  <c r="AO466" i="72"/>
  <c r="AP465" i="72"/>
  <c r="AO465" i="72"/>
  <c r="AP464" i="72"/>
  <c r="AO464" i="72"/>
  <c r="AO463" i="72"/>
  <c r="AP462" i="72"/>
  <c r="AO462" i="72"/>
  <c r="AP461" i="72"/>
  <c r="AO461" i="72"/>
  <c r="AP460" i="72"/>
  <c r="AO460" i="72"/>
  <c r="AP459" i="72"/>
  <c r="AO459" i="72"/>
  <c r="AP458" i="72"/>
  <c r="AO458" i="72"/>
  <c r="AP457" i="72"/>
  <c r="AO457" i="72"/>
  <c r="AP456" i="72"/>
  <c r="AO456" i="72"/>
  <c r="AP455" i="72"/>
  <c r="AO455" i="72"/>
  <c r="AP454" i="72"/>
  <c r="AO454" i="72"/>
  <c r="AP453" i="72"/>
  <c r="AO453" i="72"/>
  <c r="AP452" i="72"/>
  <c r="AO452" i="72"/>
  <c r="AP451" i="72"/>
  <c r="AO451" i="72"/>
  <c r="AP450" i="72"/>
  <c r="AO450" i="72"/>
  <c r="AP449" i="72"/>
  <c r="AO449" i="72"/>
  <c r="AP448" i="72"/>
  <c r="AO448" i="72"/>
  <c r="AP447" i="72"/>
  <c r="AO447" i="72"/>
  <c r="AO446" i="72"/>
  <c r="AP445" i="72"/>
  <c r="AO445" i="72"/>
  <c r="AP444" i="72"/>
  <c r="AO444" i="72"/>
  <c r="AP443" i="72"/>
  <c r="AO443" i="72"/>
  <c r="AP442" i="72"/>
  <c r="AO442" i="72"/>
  <c r="AP441" i="72"/>
  <c r="AO441" i="72"/>
  <c r="AP440" i="72"/>
  <c r="AO440" i="72"/>
  <c r="AP439" i="72"/>
  <c r="AO439" i="72"/>
  <c r="AP438" i="72"/>
  <c r="AO438" i="72"/>
  <c r="AP437" i="72"/>
  <c r="AO437" i="72"/>
  <c r="AP436" i="72"/>
  <c r="AO436" i="72"/>
  <c r="AP435" i="72"/>
  <c r="AO435" i="72"/>
  <c r="AP434" i="72"/>
  <c r="AO434" i="72"/>
  <c r="AP433" i="72"/>
  <c r="AO433" i="72"/>
  <c r="AP432" i="72"/>
  <c r="AO432" i="72"/>
  <c r="AP431" i="72"/>
  <c r="AO431" i="72"/>
  <c r="AP430" i="72"/>
  <c r="AO430" i="72"/>
  <c r="AO429" i="72"/>
  <c r="AP428" i="72"/>
  <c r="AO428" i="72"/>
  <c r="AP427" i="72"/>
  <c r="AO427" i="72"/>
  <c r="AP426" i="72"/>
  <c r="AO426" i="72"/>
  <c r="AP425" i="72"/>
  <c r="AO425" i="72"/>
  <c r="AP424" i="72"/>
  <c r="AO424" i="72"/>
  <c r="AP423" i="72"/>
  <c r="AO423" i="72"/>
  <c r="AP422" i="72"/>
  <c r="AO422" i="72"/>
  <c r="AP421" i="72"/>
  <c r="AO421" i="72"/>
  <c r="AP420" i="72"/>
  <c r="AO420" i="72"/>
  <c r="AP419" i="72"/>
  <c r="AO419" i="72"/>
  <c r="AP418" i="72"/>
  <c r="AO418" i="72"/>
  <c r="AP417" i="72"/>
  <c r="AO417" i="72"/>
  <c r="AP416" i="72"/>
  <c r="AO416" i="72"/>
  <c r="AP415" i="72"/>
  <c r="AO415" i="72"/>
  <c r="AP414" i="72"/>
  <c r="AO414" i="72"/>
  <c r="AP413" i="72"/>
  <c r="AO413" i="72"/>
  <c r="AO412" i="72"/>
  <c r="AP411" i="72"/>
  <c r="AO411" i="72"/>
  <c r="AP410" i="72"/>
  <c r="AO410" i="72"/>
  <c r="AP409" i="72"/>
  <c r="AO409" i="72"/>
  <c r="AP408" i="72"/>
  <c r="AO408" i="72"/>
  <c r="AP407" i="72"/>
  <c r="AO407" i="72"/>
  <c r="AP406" i="72"/>
  <c r="AO406" i="72"/>
  <c r="AP405" i="72"/>
  <c r="AO405" i="72"/>
  <c r="AP404" i="72"/>
  <c r="AO404" i="72"/>
  <c r="AP403" i="72"/>
  <c r="AO403" i="72"/>
  <c r="AP402" i="72"/>
  <c r="AO402" i="72"/>
  <c r="AP401" i="72"/>
  <c r="AO401" i="72"/>
  <c r="AP400" i="72"/>
  <c r="AO400" i="72"/>
  <c r="AP399" i="72"/>
  <c r="AO399" i="72"/>
  <c r="AP398" i="72"/>
  <c r="AO398" i="72"/>
  <c r="AP397" i="72"/>
  <c r="AO397" i="72"/>
  <c r="AP396" i="72"/>
  <c r="AO396" i="72"/>
  <c r="AO395" i="72"/>
  <c r="AP394" i="72"/>
  <c r="AO394" i="72"/>
  <c r="AP393" i="72"/>
  <c r="AO393" i="72"/>
  <c r="AP392" i="72"/>
  <c r="AO392" i="72"/>
  <c r="AP391" i="72"/>
  <c r="AO391" i="72"/>
  <c r="AP390" i="72"/>
  <c r="AO390" i="72"/>
  <c r="AP389" i="72"/>
  <c r="AO389" i="72"/>
  <c r="AP388" i="72"/>
  <c r="AO388" i="72"/>
  <c r="AP387" i="72"/>
  <c r="AO387" i="72"/>
  <c r="AP386" i="72"/>
  <c r="AO386" i="72"/>
  <c r="AP385" i="72"/>
  <c r="AO385" i="72"/>
  <c r="AP384" i="72"/>
  <c r="AO384" i="72"/>
  <c r="AP383" i="72"/>
  <c r="AO383" i="72"/>
  <c r="AP382" i="72"/>
  <c r="AO382" i="72"/>
  <c r="AP381" i="72"/>
  <c r="AO381" i="72"/>
  <c r="AP380" i="72"/>
  <c r="AO380" i="72"/>
  <c r="AP379" i="72"/>
  <c r="AO379" i="72"/>
  <c r="AO378" i="72"/>
  <c r="AP377" i="72"/>
  <c r="AO377" i="72"/>
  <c r="AP376" i="72"/>
  <c r="AO376" i="72"/>
  <c r="AP375" i="72"/>
  <c r="AO375" i="72"/>
  <c r="AP374" i="72"/>
  <c r="AO374" i="72"/>
  <c r="AP373" i="72"/>
  <c r="AO373" i="72"/>
  <c r="AP372" i="72"/>
  <c r="AO372" i="72"/>
  <c r="AP371" i="72"/>
  <c r="AO371" i="72"/>
  <c r="AP370" i="72"/>
  <c r="AO370" i="72"/>
  <c r="AP369" i="72"/>
  <c r="AO369" i="72"/>
  <c r="AP368" i="72"/>
  <c r="AO368" i="72"/>
  <c r="AP367" i="72"/>
  <c r="AO367" i="72"/>
  <c r="AP366" i="72"/>
  <c r="AO366" i="72"/>
  <c r="AP365" i="72"/>
  <c r="AO365" i="72"/>
  <c r="AP364" i="72"/>
  <c r="AO364" i="72"/>
  <c r="AP363" i="72"/>
  <c r="AO363" i="72"/>
  <c r="AP362" i="72"/>
  <c r="AO362" i="72"/>
  <c r="AO361" i="72"/>
  <c r="AP360" i="72"/>
  <c r="AO360" i="72"/>
  <c r="AP359" i="72"/>
  <c r="AO359" i="72"/>
  <c r="AP358" i="72"/>
  <c r="AO358" i="72"/>
  <c r="AP357" i="72"/>
  <c r="AO357" i="72"/>
  <c r="AP356" i="72"/>
  <c r="AO356" i="72"/>
  <c r="AP355" i="72"/>
  <c r="AO355" i="72"/>
  <c r="AP354" i="72"/>
  <c r="AO354" i="72"/>
  <c r="AP353" i="72"/>
  <c r="AO353" i="72"/>
  <c r="AP352" i="72"/>
  <c r="AO352" i="72"/>
  <c r="AP351" i="72"/>
  <c r="AO351" i="72"/>
  <c r="AP350" i="72"/>
  <c r="AO350" i="72"/>
  <c r="AP349" i="72"/>
  <c r="AO349" i="72"/>
  <c r="AP348" i="72"/>
  <c r="AO348" i="72"/>
  <c r="AP347" i="72"/>
  <c r="AO347" i="72"/>
  <c r="AP346" i="72"/>
  <c r="AO346" i="72"/>
  <c r="AP345" i="72"/>
  <c r="AO345" i="72"/>
  <c r="AO344" i="72"/>
  <c r="AP343" i="72"/>
  <c r="AO343" i="72"/>
  <c r="AP342" i="72"/>
  <c r="AO342" i="72"/>
  <c r="AP341" i="72"/>
  <c r="AO341" i="72"/>
  <c r="AP340" i="72"/>
  <c r="AO340" i="72"/>
  <c r="AP339" i="72"/>
  <c r="AO339" i="72"/>
  <c r="AP338" i="72"/>
  <c r="AO338" i="72"/>
  <c r="AP337" i="72"/>
  <c r="AO337" i="72"/>
  <c r="AP336" i="72"/>
  <c r="AO336" i="72"/>
  <c r="AP335" i="72"/>
  <c r="AO335" i="72"/>
  <c r="AP334" i="72"/>
  <c r="AO334" i="72"/>
  <c r="AP333" i="72"/>
  <c r="AO333" i="72"/>
  <c r="AP332" i="72"/>
  <c r="AO332" i="72"/>
  <c r="AP331" i="72"/>
  <c r="AO331" i="72"/>
  <c r="AP330" i="72"/>
  <c r="AO330" i="72"/>
  <c r="AP329" i="72"/>
  <c r="AO329" i="72"/>
  <c r="AP328" i="72"/>
  <c r="AO328" i="72"/>
  <c r="AO327" i="72"/>
  <c r="AP326" i="72"/>
  <c r="AO326" i="72"/>
  <c r="AP325" i="72"/>
  <c r="AO325" i="72"/>
  <c r="AP324" i="72"/>
  <c r="AO324" i="72"/>
  <c r="AP323" i="72"/>
  <c r="AO323" i="72"/>
  <c r="AP322" i="72"/>
  <c r="AO322" i="72"/>
  <c r="AP321" i="72"/>
  <c r="AO321" i="72"/>
  <c r="AP320" i="72"/>
  <c r="AO320" i="72"/>
  <c r="AP319" i="72"/>
  <c r="AO319" i="72"/>
  <c r="AP318" i="72"/>
  <c r="AO318" i="72"/>
  <c r="AP317" i="72"/>
  <c r="AO317" i="72"/>
  <c r="AP316" i="72"/>
  <c r="AO316" i="72"/>
  <c r="AP315" i="72"/>
  <c r="AO315" i="72"/>
  <c r="AP314" i="72"/>
  <c r="AO314" i="72"/>
  <c r="AP313" i="72"/>
  <c r="AO313" i="72"/>
  <c r="AP312" i="72"/>
  <c r="AO312" i="72"/>
  <c r="AP311" i="72"/>
  <c r="AO311" i="72"/>
  <c r="AO310" i="72"/>
  <c r="AP309" i="72"/>
  <c r="AO309" i="72"/>
  <c r="AP308" i="72"/>
  <c r="AO308" i="72"/>
  <c r="AP307" i="72"/>
  <c r="AO307" i="72"/>
  <c r="AP306" i="72"/>
  <c r="AO306" i="72"/>
  <c r="AP305" i="72"/>
  <c r="AO305" i="72"/>
  <c r="AP304" i="72"/>
  <c r="AO304" i="72"/>
  <c r="AP303" i="72"/>
  <c r="AO303" i="72"/>
  <c r="AP302" i="72"/>
  <c r="AO302" i="72"/>
  <c r="AP301" i="72"/>
  <c r="AO301" i="72"/>
  <c r="AP300" i="72"/>
  <c r="AO300" i="72"/>
  <c r="AP299" i="72"/>
  <c r="AO299" i="72"/>
  <c r="AP298" i="72"/>
  <c r="AO298" i="72"/>
  <c r="AP297" i="72"/>
  <c r="AO297" i="72"/>
  <c r="AP296" i="72"/>
  <c r="AO296" i="72"/>
  <c r="AP295" i="72"/>
  <c r="AO295" i="72"/>
  <c r="AP294" i="72"/>
  <c r="AO294" i="72"/>
  <c r="AO293" i="72"/>
  <c r="AP292" i="72"/>
  <c r="AO292" i="72"/>
  <c r="AP291" i="72"/>
  <c r="AO291" i="72"/>
  <c r="AP290" i="72"/>
  <c r="AO290" i="72"/>
  <c r="AP289" i="72"/>
  <c r="AO289" i="72"/>
  <c r="AP288" i="72"/>
  <c r="AO288" i="72"/>
  <c r="AP287" i="72"/>
  <c r="AO287" i="72"/>
  <c r="AP286" i="72"/>
  <c r="AO286" i="72"/>
  <c r="AP285" i="72"/>
  <c r="AO285" i="72"/>
  <c r="AP284" i="72"/>
  <c r="AO284" i="72"/>
  <c r="AP283" i="72"/>
  <c r="AO283" i="72"/>
  <c r="AP282" i="72"/>
  <c r="AO282" i="72"/>
  <c r="AP281" i="72"/>
  <c r="AO281" i="72"/>
  <c r="AP280" i="72"/>
  <c r="AO280" i="72"/>
  <c r="AP279" i="72"/>
  <c r="AO279" i="72"/>
  <c r="AP278" i="72"/>
  <c r="AO278" i="72"/>
  <c r="AP277" i="72"/>
  <c r="AO277" i="72"/>
  <c r="AO276" i="72"/>
  <c r="AP275" i="72"/>
  <c r="AO275" i="72"/>
  <c r="AP274" i="72"/>
  <c r="AO274" i="72"/>
  <c r="AP273" i="72"/>
  <c r="AO273" i="72"/>
  <c r="AP272" i="72"/>
  <c r="AO272" i="72"/>
  <c r="AP271" i="72"/>
  <c r="AO271" i="72"/>
  <c r="AP270" i="72"/>
  <c r="AO270" i="72"/>
  <c r="AP269" i="72"/>
  <c r="AO269" i="72"/>
  <c r="AP268" i="72"/>
  <c r="AO268" i="72"/>
  <c r="AP267" i="72"/>
  <c r="AO267" i="72"/>
  <c r="AP266" i="72"/>
  <c r="AO266" i="72"/>
  <c r="AP265" i="72"/>
  <c r="AO265" i="72"/>
  <c r="AP264" i="72"/>
  <c r="AO264" i="72"/>
  <c r="AP263" i="72"/>
  <c r="AO263" i="72"/>
  <c r="AP262" i="72"/>
  <c r="AO262" i="72"/>
  <c r="AP261" i="72"/>
  <c r="AO261" i="72"/>
  <c r="AP260" i="72"/>
  <c r="AO260" i="72"/>
  <c r="AO259" i="72"/>
  <c r="AP258" i="72"/>
  <c r="AO258" i="72"/>
  <c r="AP257" i="72"/>
  <c r="AO257" i="72"/>
  <c r="AP256" i="72"/>
  <c r="AO256" i="72"/>
  <c r="AP255" i="72"/>
  <c r="AO255" i="72"/>
  <c r="AP254" i="72"/>
  <c r="AO254" i="72"/>
  <c r="AP253" i="72"/>
  <c r="AO253" i="72"/>
  <c r="AP252" i="72"/>
  <c r="AO252" i="72"/>
  <c r="AP251" i="72"/>
  <c r="AO251" i="72"/>
  <c r="AP250" i="72"/>
  <c r="AO250" i="72"/>
  <c r="AP249" i="72"/>
  <c r="AO249" i="72"/>
  <c r="AP248" i="72"/>
  <c r="AO248" i="72"/>
  <c r="AP247" i="72"/>
  <c r="AO247" i="72"/>
  <c r="AP246" i="72"/>
  <c r="AO246" i="72"/>
  <c r="AP245" i="72"/>
  <c r="AO245" i="72"/>
  <c r="AP244" i="72"/>
  <c r="AO244" i="72"/>
  <c r="AP243" i="72"/>
  <c r="AO243" i="72"/>
  <c r="AO242" i="72"/>
  <c r="AP241" i="72"/>
  <c r="AO241" i="72"/>
  <c r="AP240" i="72"/>
  <c r="AO240" i="72"/>
  <c r="AP239" i="72"/>
  <c r="AO239" i="72"/>
  <c r="AP238" i="72"/>
  <c r="AO238" i="72"/>
  <c r="AP237" i="72"/>
  <c r="AO237" i="72"/>
  <c r="AP236" i="72"/>
  <c r="AO236" i="72"/>
  <c r="AP235" i="72"/>
  <c r="AO235" i="72"/>
  <c r="AP234" i="72"/>
  <c r="AO234" i="72"/>
  <c r="AP233" i="72"/>
  <c r="AO233" i="72"/>
  <c r="AP232" i="72"/>
  <c r="AO232" i="72"/>
  <c r="AP231" i="72"/>
  <c r="AO231" i="72"/>
  <c r="AP230" i="72"/>
  <c r="AO230" i="72"/>
  <c r="AP229" i="72"/>
  <c r="AO229" i="72"/>
  <c r="AP228" i="72"/>
  <c r="AO228" i="72"/>
  <c r="AP227" i="72"/>
  <c r="AO227" i="72"/>
  <c r="AP226" i="72"/>
  <c r="AO226" i="72"/>
  <c r="AO225" i="72"/>
  <c r="AP224" i="72"/>
  <c r="AO224" i="72"/>
  <c r="AP223" i="72"/>
  <c r="AO223" i="72"/>
  <c r="AP222" i="72"/>
  <c r="AO222" i="72"/>
  <c r="AP221" i="72"/>
  <c r="AO221" i="72"/>
  <c r="AP220" i="72"/>
  <c r="AO220" i="72"/>
  <c r="AP219" i="72"/>
  <c r="AO219" i="72"/>
  <c r="AP218" i="72"/>
  <c r="AO218" i="72"/>
  <c r="AP217" i="72"/>
  <c r="AO217" i="72"/>
  <c r="AP216" i="72"/>
  <c r="AO216" i="72"/>
  <c r="AP215" i="72"/>
  <c r="AO215" i="72"/>
  <c r="AP214" i="72"/>
  <c r="AO214" i="72"/>
  <c r="AP213" i="72"/>
  <c r="AO213" i="72"/>
  <c r="AP212" i="72"/>
  <c r="AO212" i="72"/>
  <c r="AP211" i="72"/>
  <c r="AO211" i="72"/>
  <c r="AP210" i="72"/>
  <c r="AO210" i="72"/>
  <c r="AP209" i="72"/>
  <c r="AO209" i="72"/>
  <c r="AO208" i="72"/>
  <c r="AP207" i="72"/>
  <c r="AO207" i="72"/>
  <c r="AP206" i="72"/>
  <c r="AO206" i="72"/>
  <c r="AP205" i="72"/>
  <c r="AO205" i="72"/>
  <c r="AP204" i="72"/>
  <c r="AO204" i="72"/>
  <c r="AP203" i="72"/>
  <c r="AO203" i="72"/>
  <c r="AP202" i="72"/>
  <c r="AO202" i="72"/>
  <c r="AP201" i="72"/>
  <c r="AO201" i="72"/>
  <c r="AP200" i="72"/>
  <c r="AO200" i="72"/>
  <c r="AP199" i="72"/>
  <c r="AO199" i="72"/>
  <c r="AP198" i="72"/>
  <c r="AO198" i="72"/>
  <c r="AP197" i="72"/>
  <c r="AO197" i="72"/>
  <c r="AP196" i="72"/>
  <c r="AO196" i="72"/>
  <c r="AP195" i="72"/>
  <c r="AO195" i="72"/>
  <c r="AP194" i="72"/>
  <c r="AO194" i="72"/>
  <c r="AP193" i="72"/>
  <c r="AO193" i="72"/>
  <c r="AP192" i="72"/>
  <c r="AO192" i="72"/>
  <c r="AO191" i="72"/>
  <c r="AP190" i="72"/>
  <c r="AO190" i="72"/>
  <c r="AP189" i="72"/>
  <c r="AO189" i="72"/>
  <c r="AP188" i="72"/>
  <c r="AO188" i="72"/>
  <c r="AP187" i="72"/>
  <c r="AO187" i="72"/>
  <c r="AP186" i="72"/>
  <c r="AO186" i="72"/>
  <c r="AP185" i="72"/>
  <c r="AO185" i="72"/>
  <c r="AP184" i="72"/>
  <c r="AO184" i="72"/>
  <c r="AP183" i="72"/>
  <c r="AO183" i="72"/>
  <c r="AP182" i="72"/>
  <c r="AO182" i="72"/>
  <c r="AP181" i="72"/>
  <c r="AO181" i="72"/>
  <c r="AP180" i="72"/>
  <c r="AO180" i="72"/>
  <c r="AP179" i="72"/>
  <c r="AO179" i="72"/>
  <c r="AP178" i="72"/>
  <c r="AO178" i="72"/>
  <c r="AP177" i="72"/>
  <c r="AO177" i="72"/>
  <c r="AP176" i="72"/>
  <c r="AO176" i="72"/>
  <c r="AP175" i="72"/>
  <c r="AO175" i="72"/>
  <c r="AO174" i="72"/>
  <c r="AP173" i="72"/>
  <c r="AO173" i="72"/>
  <c r="AP172" i="72"/>
  <c r="AO172" i="72"/>
  <c r="AP171" i="72"/>
  <c r="AO171" i="72"/>
  <c r="AP170" i="72"/>
  <c r="AO170" i="72"/>
  <c r="AP169" i="72"/>
  <c r="AO169" i="72"/>
  <c r="AP168" i="72"/>
  <c r="AO168" i="72"/>
  <c r="AP167" i="72"/>
  <c r="AO167" i="72"/>
  <c r="AP166" i="72"/>
  <c r="AO166" i="72"/>
  <c r="AP165" i="72"/>
  <c r="AO165" i="72"/>
  <c r="AP164" i="72"/>
  <c r="AO164" i="72"/>
  <c r="AP163" i="72"/>
  <c r="AO163" i="72"/>
  <c r="AP162" i="72"/>
  <c r="AO162" i="72"/>
  <c r="AP161" i="72"/>
  <c r="AO161" i="72"/>
  <c r="AP160" i="72"/>
  <c r="AO160" i="72"/>
  <c r="AP159" i="72"/>
  <c r="AO159" i="72"/>
  <c r="AP158" i="72"/>
  <c r="AO158" i="72"/>
  <c r="AO157" i="72"/>
  <c r="AP156" i="72"/>
  <c r="AO156" i="72"/>
  <c r="AP155" i="72"/>
  <c r="AO155" i="72"/>
  <c r="AP154" i="72"/>
  <c r="AO154" i="72"/>
  <c r="AP153" i="72"/>
  <c r="AO153" i="72"/>
  <c r="AP152" i="72"/>
  <c r="AO152" i="72"/>
  <c r="AP151" i="72"/>
  <c r="AO151" i="72"/>
  <c r="AP150" i="72"/>
  <c r="AO150" i="72"/>
  <c r="AP149" i="72"/>
  <c r="AO149" i="72"/>
  <c r="AP148" i="72"/>
  <c r="AO148" i="72"/>
  <c r="AP147" i="72"/>
  <c r="AO147" i="72"/>
  <c r="AP146" i="72"/>
  <c r="AO146" i="72"/>
  <c r="AP145" i="72"/>
  <c r="AO145" i="72"/>
  <c r="AP144" i="72"/>
  <c r="AO144" i="72"/>
  <c r="AP143" i="72"/>
  <c r="AO143" i="72"/>
  <c r="AP142" i="72"/>
  <c r="AO142" i="72"/>
  <c r="AP141" i="72"/>
  <c r="AO141" i="72"/>
  <c r="AO140" i="72"/>
  <c r="AP139" i="72"/>
  <c r="AO139" i="72"/>
  <c r="AP138" i="72"/>
  <c r="AO138" i="72"/>
  <c r="AP137" i="72"/>
  <c r="AO137" i="72"/>
  <c r="AP136" i="72"/>
  <c r="AO136" i="72"/>
  <c r="AP135" i="72"/>
  <c r="AO135" i="72"/>
  <c r="AP134" i="72"/>
  <c r="AO134" i="72"/>
  <c r="AP133" i="72"/>
  <c r="AO133" i="72"/>
  <c r="AP132" i="72"/>
  <c r="AO132" i="72"/>
  <c r="AP131" i="72"/>
  <c r="AO131" i="72"/>
  <c r="AP130" i="72"/>
  <c r="AO130" i="72"/>
  <c r="AP129" i="72"/>
  <c r="AO129" i="72"/>
  <c r="AP128" i="72"/>
  <c r="AO128" i="72"/>
  <c r="AP127" i="72"/>
  <c r="AO127" i="72"/>
  <c r="AP126" i="72"/>
  <c r="AO126" i="72"/>
  <c r="AP125" i="72"/>
  <c r="AO125" i="72"/>
  <c r="AP124" i="72"/>
  <c r="AO124" i="72"/>
  <c r="AO123" i="72"/>
  <c r="AP122" i="72"/>
  <c r="AO122" i="72"/>
  <c r="AP121" i="72"/>
  <c r="AO121" i="72"/>
  <c r="AP120" i="72"/>
  <c r="AO120" i="72"/>
  <c r="AP119" i="72"/>
  <c r="AO119" i="72"/>
  <c r="AP118" i="72"/>
  <c r="AO118" i="72"/>
  <c r="AP117" i="72"/>
  <c r="AO117" i="72"/>
  <c r="AP116" i="72"/>
  <c r="AO116" i="72"/>
  <c r="AP115" i="72"/>
  <c r="AO115" i="72"/>
  <c r="AP114" i="72"/>
  <c r="AO114" i="72"/>
  <c r="AP113" i="72"/>
  <c r="AO113" i="72"/>
  <c r="AP112" i="72"/>
  <c r="AO112" i="72"/>
  <c r="AP111" i="72"/>
  <c r="AO111" i="72"/>
  <c r="AP110" i="72"/>
  <c r="AO110" i="72"/>
  <c r="AP109" i="72"/>
  <c r="AO109" i="72"/>
  <c r="AP108" i="72"/>
  <c r="AO108" i="72"/>
  <c r="AP107" i="72"/>
  <c r="AO107" i="72"/>
  <c r="AO106" i="72"/>
  <c r="AP105" i="72"/>
  <c r="AO105" i="72"/>
  <c r="AP104" i="72"/>
  <c r="AO104" i="72"/>
  <c r="AP103" i="72"/>
  <c r="AO103" i="72"/>
  <c r="AP102" i="72"/>
  <c r="AO102" i="72"/>
  <c r="AP101" i="72"/>
  <c r="AO101" i="72"/>
  <c r="AP100" i="72"/>
  <c r="AO100" i="72"/>
  <c r="AP99" i="72"/>
  <c r="AO99" i="72"/>
  <c r="AP98" i="72"/>
  <c r="AO98" i="72"/>
  <c r="AP97" i="72"/>
  <c r="AO97" i="72"/>
  <c r="AP96" i="72"/>
  <c r="AO96" i="72"/>
  <c r="AP95" i="72"/>
  <c r="AO95" i="72"/>
  <c r="AP94" i="72"/>
  <c r="AO94" i="72"/>
  <c r="AP93" i="72"/>
  <c r="AO93" i="72"/>
  <c r="AP92" i="72"/>
  <c r="AO92" i="72"/>
  <c r="AP91" i="72"/>
  <c r="AO91" i="72"/>
  <c r="AP90" i="72"/>
  <c r="AO90" i="72"/>
  <c r="AO89" i="72"/>
  <c r="AP88" i="72"/>
  <c r="AO88" i="72"/>
  <c r="AP87" i="72"/>
  <c r="AO87" i="72"/>
  <c r="AP86" i="72"/>
  <c r="AO86" i="72"/>
  <c r="AP85" i="72"/>
  <c r="AO85" i="72"/>
  <c r="AP84" i="72"/>
  <c r="AO84" i="72"/>
  <c r="AP83" i="72"/>
  <c r="AO83" i="72"/>
  <c r="AP82" i="72"/>
  <c r="AO82" i="72"/>
  <c r="AP81" i="72"/>
  <c r="AO81" i="72"/>
  <c r="AP80" i="72"/>
  <c r="AO80" i="72"/>
  <c r="AP79" i="72"/>
  <c r="AO79" i="72"/>
  <c r="AP78" i="72"/>
  <c r="AO78" i="72"/>
  <c r="AP77" i="72"/>
  <c r="AO77" i="72"/>
  <c r="AP76" i="72"/>
  <c r="AO76" i="72"/>
  <c r="AP75" i="72"/>
  <c r="AO75" i="72"/>
  <c r="AP74" i="72"/>
  <c r="AO74" i="72"/>
  <c r="AP73" i="72"/>
  <c r="AO73" i="72"/>
  <c r="AO72" i="72"/>
  <c r="AP71" i="72"/>
  <c r="AO71" i="72"/>
  <c r="AP70" i="72"/>
  <c r="AO70" i="72"/>
  <c r="AP69" i="72"/>
  <c r="AO69" i="72"/>
  <c r="AP68" i="72"/>
  <c r="AO68" i="72"/>
  <c r="AP67" i="72"/>
  <c r="AO67" i="72"/>
  <c r="AP66" i="72"/>
  <c r="AO66" i="72"/>
  <c r="AP65" i="72"/>
  <c r="AO65" i="72"/>
  <c r="AP64" i="72"/>
  <c r="AO64" i="72"/>
  <c r="AP63" i="72"/>
  <c r="AO63" i="72"/>
  <c r="AP62" i="72"/>
  <c r="AO62" i="72"/>
  <c r="AP61" i="72"/>
  <c r="AO61" i="72"/>
  <c r="AP60" i="72"/>
  <c r="AO60" i="72"/>
  <c r="AP59" i="72"/>
  <c r="AO59" i="72"/>
  <c r="AP58" i="72"/>
  <c r="AO58" i="72"/>
  <c r="AP57" i="72"/>
  <c r="AO57" i="72"/>
  <c r="AP56" i="72"/>
  <c r="AO56" i="72"/>
  <c r="AO55" i="72"/>
  <c r="AP54" i="72"/>
  <c r="AO54" i="72"/>
  <c r="AP53" i="72"/>
  <c r="AO53" i="72"/>
  <c r="AP52" i="72"/>
  <c r="AO52" i="72"/>
  <c r="AP51" i="72"/>
  <c r="AO51" i="72"/>
  <c r="AP50" i="72"/>
  <c r="AO50" i="72"/>
  <c r="AP49" i="72"/>
  <c r="AO49" i="72"/>
  <c r="AP48" i="72"/>
  <c r="AO48" i="72"/>
  <c r="AP47" i="72"/>
  <c r="AO47" i="72"/>
  <c r="AP46" i="72"/>
  <c r="AO46" i="72"/>
  <c r="AP45" i="72"/>
  <c r="AO45" i="72"/>
  <c r="AP44" i="72"/>
  <c r="AO44" i="72"/>
  <c r="AP43" i="72"/>
  <c r="AO43" i="72"/>
  <c r="AP42" i="72"/>
  <c r="AO42" i="72"/>
  <c r="AP41" i="72"/>
  <c r="AO41" i="72"/>
  <c r="AP40" i="72"/>
  <c r="AO40" i="72"/>
  <c r="AP39" i="72"/>
  <c r="AO39" i="72"/>
  <c r="AO38" i="72"/>
  <c r="AP37" i="72"/>
  <c r="AO37" i="72"/>
  <c r="AP36" i="72"/>
  <c r="AO36" i="72"/>
  <c r="AP35" i="72"/>
  <c r="AO35" i="72"/>
  <c r="AP34" i="72"/>
  <c r="AO34" i="72"/>
  <c r="AP33" i="72"/>
  <c r="AO33" i="72"/>
  <c r="AP32" i="72"/>
  <c r="AO32" i="72"/>
  <c r="AP31" i="72"/>
  <c r="AO31" i="72"/>
  <c r="AP30" i="72"/>
  <c r="AO30" i="72"/>
  <c r="AP29" i="72"/>
  <c r="AO29" i="72"/>
  <c r="AP28" i="72"/>
  <c r="AO28" i="72"/>
  <c r="AP27" i="72"/>
  <c r="AO27" i="72"/>
  <c r="AP26" i="72"/>
  <c r="AO26" i="72"/>
  <c r="AP25" i="72"/>
  <c r="AO25" i="72"/>
  <c r="AP24" i="72"/>
  <c r="AO24" i="72"/>
  <c r="AP23" i="72"/>
  <c r="AO23" i="72"/>
  <c r="AP22" i="72"/>
  <c r="AO22" i="72"/>
  <c r="AO21" i="72"/>
  <c r="AP20" i="72"/>
  <c r="AO20" i="72"/>
  <c r="AP19" i="72"/>
  <c r="AO19" i="72"/>
  <c r="AP18" i="72"/>
  <c r="AO18" i="72"/>
  <c r="AP17" i="72"/>
  <c r="AO17" i="72"/>
  <c r="AP16" i="72"/>
  <c r="AO16" i="72"/>
  <c r="AP15" i="72"/>
  <c r="AO15" i="72"/>
  <c r="AP14" i="72"/>
  <c r="AO14" i="72"/>
  <c r="AP13" i="72"/>
  <c r="AO13" i="72"/>
  <c r="AP12" i="72"/>
  <c r="AO12" i="72"/>
  <c r="AP11" i="72"/>
  <c r="AO11" i="72"/>
  <c r="AP10" i="72"/>
  <c r="AO10" i="72"/>
  <c r="AP9" i="72"/>
  <c r="AO9" i="72"/>
  <c r="AP8" i="72"/>
  <c r="AO8" i="72"/>
  <c r="AP7" i="72"/>
  <c r="AO7" i="72"/>
  <c r="AP6" i="72"/>
  <c r="AO6" i="72"/>
  <c r="AP5" i="72"/>
  <c r="AE1262" i="72"/>
  <c r="AF1261" i="72"/>
  <c r="AE1261" i="72"/>
  <c r="AF1260" i="72"/>
  <c r="AE1260" i="72"/>
  <c r="AF1259" i="72"/>
  <c r="AE1259" i="72"/>
  <c r="AF1258" i="72"/>
  <c r="AE1258" i="72"/>
  <c r="AF1257" i="72"/>
  <c r="AE1257" i="72"/>
  <c r="AF1256" i="72"/>
  <c r="AE1256" i="72"/>
  <c r="AF1255" i="72"/>
  <c r="AE1255" i="72"/>
  <c r="AF1254" i="72"/>
  <c r="AE1254" i="72"/>
  <c r="AF1253" i="72"/>
  <c r="AE1253" i="72"/>
  <c r="AF1252" i="72"/>
  <c r="AE1252" i="72"/>
  <c r="AF1251" i="72"/>
  <c r="AE1251" i="72"/>
  <c r="AF1250" i="72"/>
  <c r="AE1250" i="72"/>
  <c r="AF1249" i="72"/>
  <c r="AE1249" i="72"/>
  <c r="AF1248" i="72"/>
  <c r="AE1248" i="72"/>
  <c r="AF1247" i="72"/>
  <c r="AE1247" i="72"/>
  <c r="AF1246" i="72"/>
  <c r="AE1246" i="72"/>
  <c r="AE1245" i="72"/>
  <c r="AF1244" i="72"/>
  <c r="AE1244" i="72"/>
  <c r="AF1243" i="72"/>
  <c r="AE1243" i="72"/>
  <c r="AF1242" i="72"/>
  <c r="AE1242" i="72"/>
  <c r="AF1241" i="72"/>
  <c r="AE1241" i="72"/>
  <c r="AF1240" i="72"/>
  <c r="AE1240" i="72"/>
  <c r="AF1239" i="72"/>
  <c r="AE1239" i="72"/>
  <c r="AF1238" i="72"/>
  <c r="AE1238" i="72"/>
  <c r="AF1237" i="72"/>
  <c r="AE1237" i="72"/>
  <c r="AF1236" i="72"/>
  <c r="AE1236" i="72"/>
  <c r="AF1235" i="72"/>
  <c r="AE1235" i="72"/>
  <c r="AF1234" i="72"/>
  <c r="AE1234" i="72"/>
  <c r="AF1233" i="72"/>
  <c r="AE1233" i="72"/>
  <c r="AF1232" i="72"/>
  <c r="AE1232" i="72"/>
  <c r="AF1231" i="72"/>
  <c r="AE1231" i="72"/>
  <c r="AF1230" i="72"/>
  <c r="AE1230" i="72"/>
  <c r="AF1229" i="72"/>
  <c r="AE1229" i="72"/>
  <c r="AE1228" i="72"/>
  <c r="AF1227" i="72"/>
  <c r="AE1227" i="72"/>
  <c r="AF1226" i="72"/>
  <c r="AE1226" i="72"/>
  <c r="AF1225" i="72"/>
  <c r="AE1225" i="72"/>
  <c r="AF1224" i="72"/>
  <c r="AE1224" i="72"/>
  <c r="AF1223" i="72"/>
  <c r="AE1223" i="72"/>
  <c r="AF1222" i="72"/>
  <c r="AE1222" i="72"/>
  <c r="AF1221" i="72"/>
  <c r="AE1221" i="72"/>
  <c r="AF1220" i="72"/>
  <c r="AE1220" i="72"/>
  <c r="AF1219" i="72"/>
  <c r="AE1219" i="72"/>
  <c r="AF1218" i="72"/>
  <c r="AE1218" i="72"/>
  <c r="AF1217" i="72"/>
  <c r="AE1217" i="72"/>
  <c r="AF1216" i="72"/>
  <c r="AE1216" i="72"/>
  <c r="AF1215" i="72"/>
  <c r="AE1215" i="72"/>
  <c r="AF1214" i="72"/>
  <c r="AE1214" i="72"/>
  <c r="AF1213" i="72"/>
  <c r="AE1213" i="72"/>
  <c r="AF1212" i="72"/>
  <c r="AE1212" i="72"/>
  <c r="AE1211" i="72"/>
  <c r="AF1210" i="72"/>
  <c r="AE1210" i="72"/>
  <c r="AF1209" i="72"/>
  <c r="AE1209" i="72"/>
  <c r="AF1208" i="72"/>
  <c r="AE1208" i="72"/>
  <c r="AF1207" i="72"/>
  <c r="AE1207" i="72"/>
  <c r="AF1206" i="72"/>
  <c r="AE1206" i="72"/>
  <c r="AF1205" i="72"/>
  <c r="AE1205" i="72"/>
  <c r="AF1204" i="72"/>
  <c r="AE1204" i="72"/>
  <c r="AF1203" i="72"/>
  <c r="AE1203" i="72"/>
  <c r="AF1202" i="72"/>
  <c r="AE1202" i="72"/>
  <c r="AF1201" i="72"/>
  <c r="AE1201" i="72"/>
  <c r="AF1200" i="72"/>
  <c r="AE1200" i="72"/>
  <c r="AF1199" i="72"/>
  <c r="AE1199" i="72"/>
  <c r="AF1198" i="72"/>
  <c r="AE1198" i="72"/>
  <c r="AF1197" i="72"/>
  <c r="AE1197" i="72"/>
  <c r="AF1196" i="72"/>
  <c r="AE1196" i="72"/>
  <c r="AF1195" i="72"/>
  <c r="AE1195" i="72"/>
  <c r="AE1194" i="72"/>
  <c r="AF1193" i="72"/>
  <c r="AE1193" i="72"/>
  <c r="AF1192" i="72"/>
  <c r="AE1192" i="72"/>
  <c r="AF1191" i="72"/>
  <c r="AE1191" i="72"/>
  <c r="AF1190" i="72"/>
  <c r="AE1190" i="72"/>
  <c r="AF1189" i="72"/>
  <c r="AE1189" i="72"/>
  <c r="AF1188" i="72"/>
  <c r="AE1188" i="72"/>
  <c r="AF1187" i="72"/>
  <c r="AE1187" i="72"/>
  <c r="AF1186" i="72"/>
  <c r="AE1186" i="72"/>
  <c r="AF1185" i="72"/>
  <c r="AE1185" i="72"/>
  <c r="AF1184" i="72"/>
  <c r="AE1184" i="72"/>
  <c r="AF1183" i="72"/>
  <c r="AE1183" i="72"/>
  <c r="AF1182" i="72"/>
  <c r="AE1182" i="72"/>
  <c r="AF1181" i="72"/>
  <c r="AE1181" i="72"/>
  <c r="AF1180" i="72"/>
  <c r="AE1180" i="72"/>
  <c r="AF1179" i="72"/>
  <c r="AE1179" i="72"/>
  <c r="AF1178" i="72"/>
  <c r="AE1178" i="72"/>
  <c r="AE1177" i="72"/>
  <c r="AF1176" i="72"/>
  <c r="AE1176" i="72"/>
  <c r="AF1175" i="72"/>
  <c r="AE1175" i="72"/>
  <c r="AF1174" i="72"/>
  <c r="AE1174" i="72"/>
  <c r="AF1173" i="72"/>
  <c r="AE1173" i="72"/>
  <c r="AF1172" i="72"/>
  <c r="AE1172" i="72"/>
  <c r="AF1171" i="72"/>
  <c r="AE1171" i="72"/>
  <c r="AF1170" i="72"/>
  <c r="AE1170" i="72"/>
  <c r="AF1169" i="72"/>
  <c r="AE1169" i="72"/>
  <c r="AF1168" i="72"/>
  <c r="AE1168" i="72"/>
  <c r="AF1167" i="72"/>
  <c r="AE1167" i="72"/>
  <c r="AF1166" i="72"/>
  <c r="AE1166" i="72"/>
  <c r="AF1165" i="72"/>
  <c r="AE1165" i="72"/>
  <c r="AF1164" i="72"/>
  <c r="AE1164" i="72"/>
  <c r="AF1163" i="72"/>
  <c r="AE1163" i="72"/>
  <c r="AF1162" i="72"/>
  <c r="AE1162" i="72"/>
  <c r="AF1161" i="72"/>
  <c r="AE1161" i="72"/>
  <c r="AE1160" i="72"/>
  <c r="AF1159" i="72"/>
  <c r="AE1159" i="72"/>
  <c r="AF1158" i="72"/>
  <c r="AE1158" i="72"/>
  <c r="AF1157" i="72"/>
  <c r="AE1157" i="72"/>
  <c r="AF1156" i="72"/>
  <c r="AE1156" i="72"/>
  <c r="AF1155" i="72"/>
  <c r="AE1155" i="72"/>
  <c r="AF1154" i="72"/>
  <c r="AE1154" i="72"/>
  <c r="AF1153" i="72"/>
  <c r="AE1153" i="72"/>
  <c r="AF1152" i="72"/>
  <c r="AE1152" i="72"/>
  <c r="AF1151" i="72"/>
  <c r="AE1151" i="72"/>
  <c r="AF1150" i="72"/>
  <c r="AE1150" i="72"/>
  <c r="AF1149" i="72"/>
  <c r="AE1149" i="72"/>
  <c r="AF1148" i="72"/>
  <c r="AE1148" i="72"/>
  <c r="AF1147" i="72"/>
  <c r="AE1147" i="72"/>
  <c r="AF1146" i="72"/>
  <c r="AE1146" i="72"/>
  <c r="AF1145" i="72"/>
  <c r="AE1145" i="72"/>
  <c r="AF1144" i="72"/>
  <c r="AE1144" i="72"/>
  <c r="AE1143" i="72"/>
  <c r="AF1142" i="72"/>
  <c r="AE1142" i="72"/>
  <c r="AF1141" i="72"/>
  <c r="AE1141" i="72"/>
  <c r="AF1140" i="72"/>
  <c r="AE1140" i="72"/>
  <c r="AF1139" i="72"/>
  <c r="AE1139" i="72"/>
  <c r="AF1138" i="72"/>
  <c r="AE1138" i="72"/>
  <c r="AF1137" i="72"/>
  <c r="AE1137" i="72"/>
  <c r="AF1136" i="72"/>
  <c r="AE1136" i="72"/>
  <c r="AF1135" i="72"/>
  <c r="AE1135" i="72"/>
  <c r="AF1134" i="72"/>
  <c r="AE1134" i="72"/>
  <c r="AF1133" i="72"/>
  <c r="AE1133" i="72"/>
  <c r="AF1132" i="72"/>
  <c r="AE1132" i="72"/>
  <c r="AF1131" i="72"/>
  <c r="AE1131" i="72"/>
  <c r="AF1130" i="72"/>
  <c r="AE1130" i="72"/>
  <c r="AF1129" i="72"/>
  <c r="AE1129" i="72"/>
  <c r="AF1128" i="72"/>
  <c r="AE1128" i="72"/>
  <c r="AF1127" i="72"/>
  <c r="AE1127" i="72"/>
  <c r="AE1126" i="72"/>
  <c r="AF1125" i="72"/>
  <c r="AE1125" i="72"/>
  <c r="AF1124" i="72"/>
  <c r="AE1124" i="72"/>
  <c r="AF1123" i="72"/>
  <c r="AE1123" i="72"/>
  <c r="AF1122" i="72"/>
  <c r="AE1122" i="72"/>
  <c r="AF1121" i="72"/>
  <c r="AE1121" i="72"/>
  <c r="AF1120" i="72"/>
  <c r="AE1120" i="72"/>
  <c r="AF1119" i="72"/>
  <c r="AE1119" i="72"/>
  <c r="AF1118" i="72"/>
  <c r="AE1118" i="72"/>
  <c r="AF1117" i="72"/>
  <c r="AE1117" i="72"/>
  <c r="AF1116" i="72"/>
  <c r="AE1116" i="72"/>
  <c r="AF1115" i="72"/>
  <c r="AE1115" i="72"/>
  <c r="AF1114" i="72"/>
  <c r="AE1114" i="72"/>
  <c r="AF1113" i="72"/>
  <c r="AE1113" i="72"/>
  <c r="AF1112" i="72"/>
  <c r="AE1112" i="72"/>
  <c r="AF1111" i="72"/>
  <c r="AE1111" i="72"/>
  <c r="AF1110" i="72"/>
  <c r="AE1110" i="72"/>
  <c r="AE1109" i="72"/>
  <c r="AF1108" i="72"/>
  <c r="AE1108" i="72"/>
  <c r="AF1107" i="72"/>
  <c r="AE1107" i="72"/>
  <c r="AF1106" i="72"/>
  <c r="AE1106" i="72"/>
  <c r="AF1105" i="72"/>
  <c r="AE1105" i="72"/>
  <c r="AF1104" i="72"/>
  <c r="AE1104" i="72"/>
  <c r="AF1103" i="72"/>
  <c r="AE1103" i="72"/>
  <c r="AF1102" i="72"/>
  <c r="AE1102" i="72"/>
  <c r="AF1101" i="72"/>
  <c r="AE1101" i="72"/>
  <c r="AF1100" i="72"/>
  <c r="AE1100" i="72"/>
  <c r="AF1099" i="72"/>
  <c r="AE1099" i="72"/>
  <c r="AF1098" i="72"/>
  <c r="AE1098" i="72"/>
  <c r="AF1097" i="72"/>
  <c r="AE1097" i="72"/>
  <c r="AF1096" i="72"/>
  <c r="AE1096" i="72"/>
  <c r="AF1095" i="72"/>
  <c r="AE1095" i="72"/>
  <c r="AF1094" i="72"/>
  <c r="AE1094" i="72"/>
  <c r="AF1093" i="72"/>
  <c r="AE1093" i="72"/>
  <c r="AE1092" i="72"/>
  <c r="AF1091" i="72"/>
  <c r="AE1091" i="72"/>
  <c r="AF1090" i="72"/>
  <c r="AE1090" i="72"/>
  <c r="AF1089" i="72"/>
  <c r="AE1089" i="72"/>
  <c r="AF1088" i="72"/>
  <c r="AE1088" i="72"/>
  <c r="AF1087" i="72"/>
  <c r="AE1087" i="72"/>
  <c r="AF1086" i="72"/>
  <c r="AE1086" i="72"/>
  <c r="AF1085" i="72"/>
  <c r="AE1085" i="72"/>
  <c r="AF1084" i="72"/>
  <c r="AE1084" i="72"/>
  <c r="AF1083" i="72"/>
  <c r="AE1083" i="72"/>
  <c r="AF1082" i="72"/>
  <c r="AE1082" i="72"/>
  <c r="AF1081" i="72"/>
  <c r="AE1081" i="72"/>
  <c r="AF1080" i="72"/>
  <c r="AE1080" i="72"/>
  <c r="AF1079" i="72"/>
  <c r="AE1079" i="72"/>
  <c r="AF1078" i="72"/>
  <c r="AE1078" i="72"/>
  <c r="AF1077" i="72"/>
  <c r="AE1077" i="72"/>
  <c r="AF1076" i="72"/>
  <c r="AE1076" i="72"/>
  <c r="AE1075" i="72"/>
  <c r="AF1074" i="72"/>
  <c r="AE1074" i="72"/>
  <c r="AF1073" i="72"/>
  <c r="AE1073" i="72"/>
  <c r="AF1072" i="72"/>
  <c r="AE1072" i="72"/>
  <c r="AF1071" i="72"/>
  <c r="AE1071" i="72"/>
  <c r="AF1070" i="72"/>
  <c r="AE1070" i="72"/>
  <c r="AF1069" i="72"/>
  <c r="AE1069" i="72"/>
  <c r="AF1068" i="72"/>
  <c r="AE1068" i="72"/>
  <c r="AF1067" i="72"/>
  <c r="AE1067" i="72"/>
  <c r="AF1066" i="72"/>
  <c r="AE1066" i="72"/>
  <c r="AF1065" i="72"/>
  <c r="AE1065" i="72"/>
  <c r="AF1064" i="72"/>
  <c r="AE1064" i="72"/>
  <c r="AF1063" i="72"/>
  <c r="AE1063" i="72"/>
  <c r="AF1062" i="72"/>
  <c r="AE1062" i="72"/>
  <c r="AF1061" i="72"/>
  <c r="AE1061" i="72"/>
  <c r="AF1060" i="72"/>
  <c r="AE1060" i="72"/>
  <c r="AF1059" i="72"/>
  <c r="AE1059" i="72"/>
  <c r="AE1058" i="72"/>
  <c r="AF1057" i="72"/>
  <c r="AE1057" i="72"/>
  <c r="AF1056" i="72"/>
  <c r="AE1056" i="72"/>
  <c r="AF1055" i="72"/>
  <c r="AE1055" i="72"/>
  <c r="AF1054" i="72"/>
  <c r="AE1054" i="72"/>
  <c r="AF1053" i="72"/>
  <c r="AE1053" i="72"/>
  <c r="AF1052" i="72"/>
  <c r="AE1052" i="72"/>
  <c r="AF1051" i="72"/>
  <c r="AE1051" i="72"/>
  <c r="AF1050" i="72"/>
  <c r="AE1050" i="72"/>
  <c r="AF1049" i="72"/>
  <c r="AE1049" i="72"/>
  <c r="AF1048" i="72"/>
  <c r="AE1048" i="72"/>
  <c r="AF1047" i="72"/>
  <c r="AE1047" i="72"/>
  <c r="AF1046" i="72"/>
  <c r="AE1046" i="72"/>
  <c r="AF1045" i="72"/>
  <c r="AE1045" i="72"/>
  <c r="AF1044" i="72"/>
  <c r="AE1044" i="72"/>
  <c r="AF1043" i="72"/>
  <c r="AE1043" i="72"/>
  <c r="AF1042" i="72"/>
  <c r="AE1042" i="72"/>
  <c r="AE1041" i="72"/>
  <c r="AF1040" i="72"/>
  <c r="AE1040" i="72"/>
  <c r="AF1039" i="72"/>
  <c r="AE1039" i="72"/>
  <c r="AF1038" i="72"/>
  <c r="AE1038" i="72"/>
  <c r="AF1037" i="72"/>
  <c r="AE1037" i="72"/>
  <c r="AF1036" i="72"/>
  <c r="AE1036" i="72"/>
  <c r="AF1035" i="72"/>
  <c r="AE1035" i="72"/>
  <c r="AF1034" i="72"/>
  <c r="AE1034" i="72"/>
  <c r="AF1033" i="72"/>
  <c r="AE1033" i="72"/>
  <c r="AF1032" i="72"/>
  <c r="AE1032" i="72"/>
  <c r="AF1031" i="72"/>
  <c r="AE1031" i="72"/>
  <c r="AF1030" i="72"/>
  <c r="AE1030" i="72"/>
  <c r="AF1029" i="72"/>
  <c r="AE1029" i="72"/>
  <c r="AF1028" i="72"/>
  <c r="AE1028" i="72"/>
  <c r="AF1027" i="72"/>
  <c r="AE1027" i="72"/>
  <c r="AF1026" i="72"/>
  <c r="AE1026" i="72"/>
  <c r="AF1025" i="72"/>
  <c r="AE1025" i="72"/>
  <c r="AE1024" i="72"/>
  <c r="AF1023" i="72"/>
  <c r="AE1023" i="72"/>
  <c r="AF1022" i="72"/>
  <c r="AE1022" i="72"/>
  <c r="AF1021" i="72"/>
  <c r="AE1021" i="72"/>
  <c r="AF1020" i="72"/>
  <c r="AE1020" i="72"/>
  <c r="AF1019" i="72"/>
  <c r="AE1019" i="72"/>
  <c r="AF1018" i="72"/>
  <c r="AE1018" i="72"/>
  <c r="AF1017" i="72"/>
  <c r="AE1017" i="72"/>
  <c r="AF1016" i="72"/>
  <c r="AE1016" i="72"/>
  <c r="AF1015" i="72"/>
  <c r="AE1015" i="72"/>
  <c r="AF1014" i="72"/>
  <c r="AE1014" i="72"/>
  <c r="AF1013" i="72"/>
  <c r="AE1013" i="72"/>
  <c r="AF1012" i="72"/>
  <c r="AE1012" i="72"/>
  <c r="AF1011" i="72"/>
  <c r="AE1011" i="72"/>
  <c r="AF1010" i="72"/>
  <c r="AE1010" i="72"/>
  <c r="AF1009" i="72"/>
  <c r="AE1009" i="72"/>
  <c r="AF1008" i="72"/>
  <c r="AE1008" i="72"/>
  <c r="AE1007" i="72"/>
  <c r="AF1006" i="72"/>
  <c r="AE1006" i="72"/>
  <c r="AF1005" i="72"/>
  <c r="AE1005" i="72"/>
  <c r="AF1004" i="72"/>
  <c r="AE1004" i="72"/>
  <c r="AF1003" i="72"/>
  <c r="AE1003" i="72"/>
  <c r="AF1002" i="72"/>
  <c r="AE1002" i="72"/>
  <c r="AF1001" i="72"/>
  <c r="AE1001" i="72"/>
  <c r="AF1000" i="72"/>
  <c r="AE1000" i="72"/>
  <c r="AF999" i="72"/>
  <c r="AE999" i="72"/>
  <c r="AF998" i="72"/>
  <c r="AE998" i="72"/>
  <c r="AF997" i="72"/>
  <c r="AE997" i="72"/>
  <c r="AF996" i="72"/>
  <c r="AE996" i="72"/>
  <c r="AF995" i="72"/>
  <c r="AE995" i="72"/>
  <c r="AF994" i="72"/>
  <c r="AE994" i="72"/>
  <c r="AF993" i="72"/>
  <c r="AE993" i="72"/>
  <c r="AF992" i="72"/>
  <c r="AE992" i="72"/>
  <c r="AF991" i="72"/>
  <c r="AE991" i="72"/>
  <c r="AE990" i="72"/>
  <c r="AF989" i="72"/>
  <c r="AE989" i="72"/>
  <c r="AF988" i="72"/>
  <c r="AE988" i="72"/>
  <c r="AF987" i="72"/>
  <c r="AE987" i="72"/>
  <c r="AF986" i="72"/>
  <c r="AE986" i="72"/>
  <c r="AF985" i="72"/>
  <c r="AE985" i="72"/>
  <c r="AF984" i="72"/>
  <c r="AE984" i="72"/>
  <c r="AF983" i="72"/>
  <c r="AE983" i="72"/>
  <c r="AF982" i="72"/>
  <c r="AE982" i="72"/>
  <c r="AF981" i="72"/>
  <c r="AE981" i="72"/>
  <c r="AF980" i="72"/>
  <c r="AE980" i="72"/>
  <c r="AF979" i="72"/>
  <c r="AE979" i="72"/>
  <c r="AF978" i="72"/>
  <c r="AE978" i="72"/>
  <c r="AF977" i="72"/>
  <c r="AE977" i="72"/>
  <c r="AF976" i="72"/>
  <c r="AE976" i="72"/>
  <c r="AF975" i="72"/>
  <c r="AE975" i="72"/>
  <c r="AF974" i="72"/>
  <c r="AE974" i="72"/>
  <c r="AE973" i="72"/>
  <c r="AF972" i="72"/>
  <c r="AE972" i="72"/>
  <c r="AF971" i="72"/>
  <c r="AE971" i="72"/>
  <c r="AF970" i="72"/>
  <c r="AE970" i="72"/>
  <c r="AF969" i="72"/>
  <c r="AE969" i="72"/>
  <c r="AF968" i="72"/>
  <c r="AE968" i="72"/>
  <c r="AF967" i="72"/>
  <c r="AE967" i="72"/>
  <c r="AF966" i="72"/>
  <c r="AE966" i="72"/>
  <c r="AF965" i="72"/>
  <c r="AE965" i="72"/>
  <c r="AF964" i="72"/>
  <c r="AE964" i="72"/>
  <c r="AF963" i="72"/>
  <c r="AE963" i="72"/>
  <c r="AF962" i="72"/>
  <c r="AE962" i="72"/>
  <c r="AF961" i="72"/>
  <c r="AE961" i="72"/>
  <c r="AF960" i="72"/>
  <c r="AE960" i="72"/>
  <c r="AF959" i="72"/>
  <c r="AE959" i="72"/>
  <c r="AF958" i="72"/>
  <c r="AE958" i="72"/>
  <c r="AF957" i="72"/>
  <c r="AE957" i="72"/>
  <c r="AE956" i="72"/>
  <c r="AF955" i="72"/>
  <c r="AE955" i="72"/>
  <c r="AF954" i="72"/>
  <c r="AE954" i="72"/>
  <c r="AF953" i="72"/>
  <c r="AE953" i="72"/>
  <c r="AF952" i="72"/>
  <c r="AE952" i="72"/>
  <c r="AF951" i="72"/>
  <c r="AE951" i="72"/>
  <c r="AF950" i="72"/>
  <c r="AE950" i="72"/>
  <c r="AF949" i="72"/>
  <c r="AE949" i="72"/>
  <c r="AF948" i="72"/>
  <c r="AE948" i="72"/>
  <c r="AF947" i="72"/>
  <c r="AE947" i="72"/>
  <c r="AF946" i="72"/>
  <c r="AE946" i="72"/>
  <c r="AF945" i="72"/>
  <c r="AE945" i="72"/>
  <c r="AF944" i="72"/>
  <c r="AE944" i="72"/>
  <c r="AF943" i="72"/>
  <c r="AE943" i="72"/>
  <c r="AF942" i="72"/>
  <c r="AE942" i="72"/>
  <c r="AF941" i="72"/>
  <c r="AE941" i="72"/>
  <c r="AF940" i="72"/>
  <c r="AE940" i="72"/>
  <c r="AE939" i="72"/>
  <c r="AF938" i="72"/>
  <c r="AE938" i="72"/>
  <c r="AF937" i="72"/>
  <c r="AE937" i="72"/>
  <c r="AF936" i="72"/>
  <c r="AE936" i="72"/>
  <c r="AF935" i="72"/>
  <c r="AE935" i="72"/>
  <c r="AF934" i="72"/>
  <c r="AE934" i="72"/>
  <c r="AF933" i="72"/>
  <c r="AE933" i="72"/>
  <c r="AF932" i="72"/>
  <c r="AE932" i="72"/>
  <c r="AF931" i="72"/>
  <c r="AE931" i="72"/>
  <c r="AF930" i="72"/>
  <c r="AE930" i="72"/>
  <c r="AF929" i="72"/>
  <c r="AE929" i="72"/>
  <c r="AF928" i="72"/>
  <c r="AE928" i="72"/>
  <c r="AF927" i="72"/>
  <c r="AE927" i="72"/>
  <c r="AF926" i="72"/>
  <c r="AE926" i="72"/>
  <c r="AF925" i="72"/>
  <c r="AE925" i="72"/>
  <c r="AF924" i="72"/>
  <c r="AE924" i="72"/>
  <c r="AF923" i="72"/>
  <c r="AE923" i="72"/>
  <c r="AE922" i="72"/>
  <c r="AF921" i="72"/>
  <c r="AE921" i="72"/>
  <c r="AF920" i="72"/>
  <c r="AE920" i="72"/>
  <c r="AF919" i="72"/>
  <c r="AE919" i="72"/>
  <c r="AF918" i="72"/>
  <c r="AE918" i="72"/>
  <c r="AF917" i="72"/>
  <c r="AE917" i="72"/>
  <c r="AF916" i="72"/>
  <c r="AE916" i="72"/>
  <c r="AF915" i="72"/>
  <c r="AE915" i="72"/>
  <c r="AF914" i="72"/>
  <c r="AE914" i="72"/>
  <c r="AF913" i="72"/>
  <c r="AE913" i="72"/>
  <c r="AF912" i="72"/>
  <c r="AE912" i="72"/>
  <c r="AF911" i="72"/>
  <c r="AE911" i="72"/>
  <c r="AF910" i="72"/>
  <c r="AE910" i="72"/>
  <c r="AF909" i="72"/>
  <c r="AE909" i="72"/>
  <c r="AF908" i="72"/>
  <c r="AE908" i="72"/>
  <c r="AF907" i="72"/>
  <c r="AE907" i="72"/>
  <c r="AF906" i="72"/>
  <c r="AE906" i="72"/>
  <c r="AE905" i="72"/>
  <c r="AF904" i="72"/>
  <c r="AE904" i="72"/>
  <c r="AF903" i="72"/>
  <c r="AE903" i="72"/>
  <c r="AF902" i="72"/>
  <c r="AE902" i="72"/>
  <c r="AF901" i="72"/>
  <c r="AE901" i="72"/>
  <c r="AF900" i="72"/>
  <c r="AE900" i="72"/>
  <c r="AF899" i="72"/>
  <c r="AE899" i="72"/>
  <c r="AF898" i="72"/>
  <c r="AE898" i="72"/>
  <c r="AF897" i="72"/>
  <c r="AE897" i="72"/>
  <c r="AF896" i="72"/>
  <c r="AE896" i="72"/>
  <c r="AF895" i="72"/>
  <c r="AE895" i="72"/>
  <c r="AF894" i="72"/>
  <c r="AE894" i="72"/>
  <c r="AF893" i="72"/>
  <c r="AE893" i="72"/>
  <c r="AF892" i="72"/>
  <c r="AE892" i="72"/>
  <c r="AF891" i="72"/>
  <c r="AE891" i="72"/>
  <c r="AF890" i="72"/>
  <c r="AE890" i="72"/>
  <c r="AF889" i="72"/>
  <c r="AE889" i="72"/>
  <c r="AE888" i="72"/>
  <c r="AF887" i="72"/>
  <c r="AE887" i="72"/>
  <c r="AF886" i="72"/>
  <c r="AE886" i="72"/>
  <c r="AF885" i="72"/>
  <c r="AE885" i="72"/>
  <c r="AF884" i="72"/>
  <c r="AE884" i="72"/>
  <c r="AF883" i="72"/>
  <c r="AE883" i="72"/>
  <c r="AF882" i="72"/>
  <c r="AE882" i="72"/>
  <c r="AF881" i="72"/>
  <c r="AE881" i="72"/>
  <c r="AF880" i="72"/>
  <c r="AE880" i="72"/>
  <c r="AF879" i="72"/>
  <c r="AE879" i="72"/>
  <c r="AF878" i="72"/>
  <c r="AE878" i="72"/>
  <c r="AF877" i="72"/>
  <c r="AE877" i="72"/>
  <c r="AF876" i="72"/>
  <c r="AE876" i="72"/>
  <c r="AF875" i="72"/>
  <c r="AE875" i="72"/>
  <c r="AF874" i="72"/>
  <c r="AE874" i="72"/>
  <c r="AF873" i="72"/>
  <c r="AE873" i="72"/>
  <c r="AF872" i="72"/>
  <c r="AE872" i="72"/>
  <c r="AE871" i="72"/>
  <c r="AF870" i="72"/>
  <c r="AE870" i="72"/>
  <c r="AF869" i="72"/>
  <c r="AE869" i="72"/>
  <c r="AF868" i="72"/>
  <c r="AE868" i="72"/>
  <c r="AF867" i="72"/>
  <c r="AE867" i="72"/>
  <c r="AF866" i="72"/>
  <c r="AE866" i="72"/>
  <c r="AF865" i="72"/>
  <c r="AE865" i="72"/>
  <c r="AF864" i="72"/>
  <c r="AE864" i="72"/>
  <c r="AF863" i="72"/>
  <c r="AE863" i="72"/>
  <c r="AF862" i="72"/>
  <c r="AE862" i="72"/>
  <c r="AF861" i="72"/>
  <c r="AE861" i="72"/>
  <c r="AF860" i="72"/>
  <c r="AE860" i="72"/>
  <c r="AF859" i="72"/>
  <c r="AE859" i="72"/>
  <c r="AF858" i="72"/>
  <c r="AE858" i="72"/>
  <c r="AF857" i="72"/>
  <c r="AE857" i="72"/>
  <c r="AF856" i="72"/>
  <c r="AE856" i="72"/>
  <c r="AF855" i="72"/>
  <c r="AE855" i="72"/>
  <c r="AE854" i="72"/>
  <c r="AF853" i="72"/>
  <c r="AE853" i="72"/>
  <c r="AF852" i="72"/>
  <c r="AE852" i="72"/>
  <c r="AF851" i="72"/>
  <c r="AE851" i="72"/>
  <c r="AF850" i="72"/>
  <c r="AE850" i="72"/>
  <c r="AF849" i="72"/>
  <c r="AE849" i="72"/>
  <c r="AF848" i="72"/>
  <c r="AE848" i="72"/>
  <c r="AF847" i="72"/>
  <c r="AE847" i="72"/>
  <c r="AF846" i="72"/>
  <c r="AE846" i="72"/>
  <c r="AF845" i="72"/>
  <c r="AE845" i="72"/>
  <c r="AF844" i="72"/>
  <c r="AE844" i="72"/>
  <c r="AF843" i="72"/>
  <c r="AE843" i="72"/>
  <c r="AF842" i="72"/>
  <c r="AE842" i="72"/>
  <c r="AF841" i="72"/>
  <c r="AE841" i="72"/>
  <c r="AF840" i="72"/>
  <c r="AE840" i="72"/>
  <c r="AF839" i="72"/>
  <c r="AE839" i="72"/>
  <c r="AF838" i="72"/>
  <c r="AE838" i="72"/>
  <c r="AE837" i="72"/>
  <c r="AF836" i="72"/>
  <c r="AE836" i="72"/>
  <c r="AF835" i="72"/>
  <c r="AE835" i="72"/>
  <c r="AF834" i="72"/>
  <c r="AE834" i="72"/>
  <c r="AF833" i="72"/>
  <c r="AE833" i="72"/>
  <c r="AF832" i="72"/>
  <c r="AE832" i="72"/>
  <c r="AF831" i="72"/>
  <c r="AE831" i="72"/>
  <c r="AF830" i="72"/>
  <c r="AE830" i="72"/>
  <c r="AF829" i="72"/>
  <c r="AE829" i="72"/>
  <c r="AF828" i="72"/>
  <c r="AE828" i="72"/>
  <c r="AF827" i="72"/>
  <c r="AE827" i="72"/>
  <c r="AF826" i="72"/>
  <c r="AE826" i="72"/>
  <c r="AF825" i="72"/>
  <c r="AE825" i="72"/>
  <c r="AF824" i="72"/>
  <c r="AE824" i="72"/>
  <c r="AF823" i="72"/>
  <c r="AE823" i="72"/>
  <c r="AF822" i="72"/>
  <c r="AE822" i="72"/>
  <c r="AF821" i="72"/>
  <c r="AE821" i="72"/>
  <c r="AE820" i="72"/>
  <c r="AF819" i="72"/>
  <c r="AE819" i="72"/>
  <c r="AF818" i="72"/>
  <c r="AE818" i="72"/>
  <c r="AF817" i="72"/>
  <c r="AE817" i="72"/>
  <c r="AF816" i="72"/>
  <c r="AE816" i="72"/>
  <c r="AF815" i="72"/>
  <c r="AE815" i="72"/>
  <c r="AF814" i="72"/>
  <c r="AE814" i="72"/>
  <c r="AF813" i="72"/>
  <c r="AE813" i="72"/>
  <c r="AF812" i="72"/>
  <c r="AE812" i="72"/>
  <c r="AF811" i="72"/>
  <c r="AE811" i="72"/>
  <c r="AF810" i="72"/>
  <c r="AE810" i="72"/>
  <c r="AF809" i="72"/>
  <c r="AE809" i="72"/>
  <c r="AF808" i="72"/>
  <c r="AE808" i="72"/>
  <c r="AF807" i="72"/>
  <c r="AE807" i="72"/>
  <c r="AF806" i="72"/>
  <c r="AE806" i="72"/>
  <c r="AF805" i="72"/>
  <c r="AE805" i="72"/>
  <c r="AF804" i="72"/>
  <c r="AE804" i="72"/>
  <c r="AE803" i="72"/>
  <c r="AF802" i="72"/>
  <c r="AE802" i="72"/>
  <c r="AF801" i="72"/>
  <c r="AE801" i="72"/>
  <c r="AF800" i="72"/>
  <c r="AE800" i="72"/>
  <c r="AF799" i="72"/>
  <c r="AE799" i="72"/>
  <c r="AF798" i="72"/>
  <c r="AE798" i="72"/>
  <c r="AF797" i="72"/>
  <c r="AE797" i="72"/>
  <c r="AF796" i="72"/>
  <c r="AE796" i="72"/>
  <c r="AF795" i="72"/>
  <c r="AE795" i="72"/>
  <c r="AF794" i="72"/>
  <c r="AE794" i="72"/>
  <c r="AF793" i="72"/>
  <c r="AE793" i="72"/>
  <c r="AF792" i="72"/>
  <c r="AE792" i="72"/>
  <c r="AF791" i="72"/>
  <c r="AE791" i="72"/>
  <c r="AF790" i="72"/>
  <c r="AE790" i="72"/>
  <c r="AF789" i="72"/>
  <c r="AE789" i="72"/>
  <c r="AF788" i="72"/>
  <c r="AE788" i="72"/>
  <c r="AF787" i="72"/>
  <c r="AE787" i="72"/>
  <c r="AE786" i="72"/>
  <c r="AF785" i="72"/>
  <c r="AE785" i="72"/>
  <c r="AF784" i="72"/>
  <c r="AE784" i="72"/>
  <c r="AF783" i="72"/>
  <c r="AE783" i="72"/>
  <c r="AF782" i="72"/>
  <c r="AE782" i="72"/>
  <c r="AF781" i="72"/>
  <c r="AE781" i="72"/>
  <c r="AF780" i="72"/>
  <c r="AE780" i="72"/>
  <c r="AF779" i="72"/>
  <c r="AE779" i="72"/>
  <c r="AF778" i="72"/>
  <c r="AE778" i="72"/>
  <c r="AF777" i="72"/>
  <c r="AE777" i="72"/>
  <c r="AF776" i="72"/>
  <c r="AE776" i="72"/>
  <c r="AF775" i="72"/>
  <c r="AE775" i="72"/>
  <c r="AF774" i="72"/>
  <c r="AE774" i="72"/>
  <c r="AF773" i="72"/>
  <c r="AE773" i="72"/>
  <c r="AF772" i="72"/>
  <c r="AE772" i="72"/>
  <c r="AF771" i="72"/>
  <c r="AE771" i="72"/>
  <c r="AF770" i="72"/>
  <c r="AE770" i="72"/>
  <c r="AE769" i="72"/>
  <c r="AF768" i="72"/>
  <c r="AE768" i="72"/>
  <c r="AF767" i="72"/>
  <c r="AE767" i="72"/>
  <c r="AF766" i="72"/>
  <c r="AE766" i="72"/>
  <c r="AF765" i="72"/>
  <c r="AE765" i="72"/>
  <c r="AF764" i="72"/>
  <c r="AE764" i="72"/>
  <c r="AF763" i="72"/>
  <c r="AE763" i="72"/>
  <c r="AF762" i="72"/>
  <c r="AE762" i="72"/>
  <c r="AF761" i="72"/>
  <c r="AE761" i="72"/>
  <c r="AF760" i="72"/>
  <c r="AE760" i="72"/>
  <c r="AF759" i="72"/>
  <c r="AE759" i="72"/>
  <c r="AF758" i="72"/>
  <c r="AE758" i="72"/>
  <c r="AF757" i="72"/>
  <c r="AE757" i="72"/>
  <c r="AF756" i="72"/>
  <c r="AE756" i="72"/>
  <c r="AF755" i="72"/>
  <c r="AE755" i="72"/>
  <c r="AF754" i="72"/>
  <c r="AE754" i="72"/>
  <c r="AF753" i="72"/>
  <c r="AE753" i="72"/>
  <c r="AE752" i="72"/>
  <c r="AF751" i="72"/>
  <c r="AE751" i="72"/>
  <c r="AF750" i="72"/>
  <c r="AE750" i="72"/>
  <c r="AF749" i="72"/>
  <c r="AE749" i="72"/>
  <c r="AF748" i="72"/>
  <c r="AE748" i="72"/>
  <c r="AF747" i="72"/>
  <c r="AE747" i="72"/>
  <c r="AF746" i="72"/>
  <c r="AE746" i="72"/>
  <c r="AF745" i="72"/>
  <c r="AE745" i="72"/>
  <c r="AF744" i="72"/>
  <c r="AE744" i="72"/>
  <c r="AF743" i="72"/>
  <c r="AE743" i="72"/>
  <c r="AF742" i="72"/>
  <c r="AE742" i="72"/>
  <c r="AF741" i="72"/>
  <c r="AE741" i="72"/>
  <c r="AF740" i="72"/>
  <c r="AE740" i="72"/>
  <c r="AF739" i="72"/>
  <c r="AE739" i="72"/>
  <c r="AF738" i="72"/>
  <c r="AE738" i="72"/>
  <c r="AF737" i="72"/>
  <c r="AE737" i="72"/>
  <c r="AF736" i="72"/>
  <c r="AE736" i="72"/>
  <c r="AE735" i="72"/>
  <c r="AF734" i="72"/>
  <c r="AE734" i="72"/>
  <c r="AF733" i="72"/>
  <c r="AE733" i="72"/>
  <c r="AF732" i="72"/>
  <c r="AE732" i="72"/>
  <c r="AF731" i="72"/>
  <c r="AE731" i="72"/>
  <c r="AF730" i="72"/>
  <c r="AE730" i="72"/>
  <c r="AF729" i="72"/>
  <c r="AE729" i="72"/>
  <c r="AF728" i="72"/>
  <c r="AE728" i="72"/>
  <c r="AF727" i="72"/>
  <c r="AE727" i="72"/>
  <c r="AF726" i="72"/>
  <c r="AE726" i="72"/>
  <c r="AF725" i="72"/>
  <c r="AE725" i="72"/>
  <c r="AF724" i="72"/>
  <c r="AE724" i="72"/>
  <c r="AF723" i="72"/>
  <c r="AE723" i="72"/>
  <c r="AF722" i="72"/>
  <c r="AE722" i="72"/>
  <c r="AF721" i="72"/>
  <c r="AE721" i="72"/>
  <c r="AF720" i="72"/>
  <c r="AE720" i="72"/>
  <c r="AF719" i="72"/>
  <c r="AE719" i="72"/>
  <c r="AE718" i="72"/>
  <c r="AF717" i="72"/>
  <c r="AE717" i="72"/>
  <c r="AF716" i="72"/>
  <c r="AE716" i="72"/>
  <c r="AF715" i="72"/>
  <c r="AE715" i="72"/>
  <c r="AF714" i="72"/>
  <c r="AE714" i="72"/>
  <c r="AF713" i="72"/>
  <c r="AE713" i="72"/>
  <c r="AF712" i="72"/>
  <c r="AE712" i="72"/>
  <c r="AF711" i="72"/>
  <c r="AE711" i="72"/>
  <c r="AF710" i="72"/>
  <c r="AE710" i="72"/>
  <c r="AF709" i="72"/>
  <c r="AE709" i="72"/>
  <c r="AF708" i="72"/>
  <c r="AE708" i="72"/>
  <c r="AF707" i="72"/>
  <c r="AE707" i="72"/>
  <c r="AF706" i="72"/>
  <c r="AE706" i="72"/>
  <c r="AF705" i="72"/>
  <c r="AE705" i="72"/>
  <c r="AF704" i="72"/>
  <c r="AE704" i="72"/>
  <c r="AF703" i="72"/>
  <c r="AE703" i="72"/>
  <c r="AF702" i="72"/>
  <c r="AE702" i="72"/>
  <c r="AE701" i="72"/>
  <c r="AF700" i="72"/>
  <c r="AE700" i="72"/>
  <c r="AF699" i="72"/>
  <c r="AE699" i="72"/>
  <c r="AF698" i="72"/>
  <c r="AE698" i="72"/>
  <c r="AF697" i="72"/>
  <c r="AE697" i="72"/>
  <c r="AF696" i="72"/>
  <c r="AE696" i="72"/>
  <c r="AF695" i="72"/>
  <c r="AE695" i="72"/>
  <c r="AF694" i="72"/>
  <c r="AE694" i="72"/>
  <c r="AF693" i="72"/>
  <c r="AE693" i="72"/>
  <c r="AF692" i="72"/>
  <c r="AE692" i="72"/>
  <c r="AF691" i="72"/>
  <c r="AE691" i="72"/>
  <c r="AF690" i="72"/>
  <c r="AE690" i="72"/>
  <c r="AF689" i="72"/>
  <c r="AE689" i="72"/>
  <c r="AF688" i="72"/>
  <c r="AE688" i="72"/>
  <c r="AF687" i="72"/>
  <c r="AE687" i="72"/>
  <c r="AF686" i="72"/>
  <c r="AE686" i="72"/>
  <c r="AF685" i="72"/>
  <c r="AE685" i="72"/>
  <c r="AE684" i="72"/>
  <c r="AF683" i="72"/>
  <c r="AE683" i="72"/>
  <c r="AF682" i="72"/>
  <c r="AE682" i="72"/>
  <c r="AF681" i="72"/>
  <c r="AE681" i="72"/>
  <c r="AF680" i="72"/>
  <c r="AE680" i="72"/>
  <c r="AF679" i="72"/>
  <c r="AE679" i="72"/>
  <c r="AF678" i="72"/>
  <c r="AE678" i="72"/>
  <c r="AF677" i="72"/>
  <c r="AE677" i="72"/>
  <c r="AF676" i="72"/>
  <c r="AE676" i="72"/>
  <c r="AF675" i="72"/>
  <c r="AE675" i="72"/>
  <c r="AF674" i="72"/>
  <c r="AE674" i="72"/>
  <c r="AF673" i="72"/>
  <c r="AE673" i="72"/>
  <c r="AF672" i="72"/>
  <c r="AE672" i="72"/>
  <c r="AF671" i="72"/>
  <c r="AE671" i="72"/>
  <c r="AF670" i="72"/>
  <c r="AE670" i="72"/>
  <c r="AF669" i="72"/>
  <c r="AE669" i="72"/>
  <c r="AF668" i="72"/>
  <c r="AE668" i="72"/>
  <c r="AE667" i="72"/>
  <c r="AF666" i="72"/>
  <c r="AE666" i="72"/>
  <c r="AF665" i="72"/>
  <c r="AE665" i="72"/>
  <c r="AF664" i="72"/>
  <c r="AE664" i="72"/>
  <c r="AF663" i="72"/>
  <c r="AE663" i="72"/>
  <c r="AF662" i="72"/>
  <c r="AE662" i="72"/>
  <c r="AF661" i="72"/>
  <c r="AE661" i="72"/>
  <c r="AF660" i="72"/>
  <c r="AE660" i="72"/>
  <c r="AF659" i="72"/>
  <c r="AE659" i="72"/>
  <c r="AF658" i="72"/>
  <c r="AE658" i="72"/>
  <c r="AF657" i="72"/>
  <c r="AE657" i="72"/>
  <c r="AF656" i="72"/>
  <c r="AE656" i="72"/>
  <c r="AF655" i="72"/>
  <c r="AE655" i="72"/>
  <c r="AF654" i="72"/>
  <c r="AE654" i="72"/>
  <c r="AF653" i="72"/>
  <c r="AE653" i="72"/>
  <c r="AF652" i="72"/>
  <c r="AE652" i="72"/>
  <c r="AF651" i="72"/>
  <c r="AE651" i="72"/>
  <c r="AE650" i="72"/>
  <c r="AF649" i="72"/>
  <c r="AE649" i="72"/>
  <c r="AF648" i="72"/>
  <c r="AE648" i="72"/>
  <c r="AF647" i="72"/>
  <c r="AE647" i="72"/>
  <c r="AF646" i="72"/>
  <c r="AE646" i="72"/>
  <c r="AF645" i="72"/>
  <c r="AE645" i="72"/>
  <c r="AF644" i="72"/>
  <c r="AE644" i="72"/>
  <c r="AF643" i="72"/>
  <c r="AE643" i="72"/>
  <c r="AF642" i="72"/>
  <c r="AE642" i="72"/>
  <c r="AF641" i="72"/>
  <c r="AE641" i="72"/>
  <c r="AF640" i="72"/>
  <c r="AE640" i="72"/>
  <c r="AF639" i="72"/>
  <c r="AE639" i="72"/>
  <c r="AF638" i="72"/>
  <c r="AE638" i="72"/>
  <c r="AF637" i="72"/>
  <c r="AE637" i="72"/>
  <c r="AF636" i="72"/>
  <c r="AE636" i="72"/>
  <c r="AF635" i="72"/>
  <c r="AE635" i="72"/>
  <c r="AF634" i="72"/>
  <c r="AE634" i="72"/>
  <c r="AE633" i="72"/>
  <c r="AF632" i="72"/>
  <c r="AE632" i="72"/>
  <c r="AF631" i="72"/>
  <c r="AE631" i="72"/>
  <c r="AF630" i="72"/>
  <c r="AE630" i="72"/>
  <c r="AF629" i="72"/>
  <c r="AE629" i="72"/>
  <c r="AF628" i="72"/>
  <c r="AE628" i="72"/>
  <c r="AF627" i="72"/>
  <c r="AE627" i="72"/>
  <c r="AF626" i="72"/>
  <c r="AE626" i="72"/>
  <c r="AF625" i="72"/>
  <c r="AE625" i="72"/>
  <c r="AF624" i="72"/>
  <c r="AE624" i="72"/>
  <c r="AF623" i="72"/>
  <c r="AE623" i="72"/>
  <c r="AF622" i="72"/>
  <c r="AE622" i="72"/>
  <c r="AF621" i="72"/>
  <c r="AE621" i="72"/>
  <c r="AF620" i="72"/>
  <c r="AE620" i="72"/>
  <c r="AF619" i="72"/>
  <c r="AE619" i="72"/>
  <c r="AF618" i="72"/>
  <c r="AE618" i="72"/>
  <c r="AF617" i="72"/>
  <c r="AE617" i="72"/>
  <c r="AE616" i="72"/>
  <c r="AF615" i="72"/>
  <c r="AE615" i="72"/>
  <c r="AF614" i="72"/>
  <c r="AE614" i="72"/>
  <c r="AF613" i="72"/>
  <c r="AE613" i="72"/>
  <c r="AF612" i="72"/>
  <c r="AE612" i="72"/>
  <c r="AF611" i="72"/>
  <c r="AE611" i="72"/>
  <c r="AF610" i="72"/>
  <c r="AE610" i="72"/>
  <c r="AF609" i="72"/>
  <c r="AE609" i="72"/>
  <c r="AF608" i="72"/>
  <c r="AE608" i="72"/>
  <c r="AF607" i="72"/>
  <c r="AE607" i="72"/>
  <c r="AF606" i="72"/>
  <c r="AE606" i="72"/>
  <c r="AF605" i="72"/>
  <c r="AE605" i="72"/>
  <c r="AF604" i="72"/>
  <c r="AE604" i="72"/>
  <c r="AF603" i="72"/>
  <c r="AE603" i="72"/>
  <c r="AF602" i="72"/>
  <c r="AE602" i="72"/>
  <c r="AF601" i="72"/>
  <c r="AE601" i="72"/>
  <c r="AF600" i="72"/>
  <c r="AE600" i="72"/>
  <c r="AE599" i="72"/>
  <c r="AF598" i="72"/>
  <c r="AE598" i="72"/>
  <c r="AF597" i="72"/>
  <c r="AE597" i="72"/>
  <c r="AF596" i="72"/>
  <c r="AE596" i="72"/>
  <c r="AF595" i="72"/>
  <c r="AE595" i="72"/>
  <c r="AF594" i="72"/>
  <c r="AE594" i="72"/>
  <c r="AF593" i="72"/>
  <c r="AE593" i="72"/>
  <c r="AF592" i="72"/>
  <c r="AE592" i="72"/>
  <c r="AF591" i="72"/>
  <c r="AE591" i="72"/>
  <c r="AF590" i="72"/>
  <c r="AE590" i="72"/>
  <c r="AF589" i="72"/>
  <c r="AE589" i="72"/>
  <c r="AF588" i="72"/>
  <c r="AE588" i="72"/>
  <c r="AF587" i="72"/>
  <c r="AE587" i="72"/>
  <c r="AF586" i="72"/>
  <c r="AE586" i="72"/>
  <c r="AF585" i="72"/>
  <c r="AE585" i="72"/>
  <c r="AF584" i="72"/>
  <c r="AE584" i="72"/>
  <c r="AF583" i="72"/>
  <c r="AE583" i="72"/>
  <c r="AE582" i="72"/>
  <c r="AF581" i="72"/>
  <c r="AE581" i="72"/>
  <c r="AF580" i="72"/>
  <c r="AE580" i="72"/>
  <c r="AF579" i="72"/>
  <c r="AE579" i="72"/>
  <c r="AF578" i="72"/>
  <c r="AE578" i="72"/>
  <c r="AF577" i="72"/>
  <c r="AE577" i="72"/>
  <c r="AF576" i="72"/>
  <c r="AE576" i="72"/>
  <c r="AF575" i="72"/>
  <c r="AE575" i="72"/>
  <c r="AF574" i="72"/>
  <c r="AE574" i="72"/>
  <c r="AF573" i="72"/>
  <c r="AE573" i="72"/>
  <c r="AF572" i="72"/>
  <c r="AE572" i="72"/>
  <c r="AF571" i="72"/>
  <c r="AE571" i="72"/>
  <c r="AF570" i="72"/>
  <c r="AE570" i="72"/>
  <c r="AF569" i="72"/>
  <c r="AE569" i="72"/>
  <c r="AF568" i="72"/>
  <c r="AE568" i="72"/>
  <c r="AF567" i="72"/>
  <c r="AE567" i="72"/>
  <c r="AF566" i="72"/>
  <c r="AE566" i="72"/>
  <c r="AE565" i="72"/>
  <c r="AF564" i="72"/>
  <c r="AE564" i="72"/>
  <c r="AF563" i="72"/>
  <c r="AE563" i="72"/>
  <c r="AF562" i="72"/>
  <c r="AE562" i="72"/>
  <c r="AF561" i="72"/>
  <c r="AE561" i="72"/>
  <c r="AF560" i="72"/>
  <c r="AE560" i="72"/>
  <c r="AF559" i="72"/>
  <c r="AE559" i="72"/>
  <c r="AF558" i="72"/>
  <c r="AE558" i="72"/>
  <c r="AF557" i="72"/>
  <c r="AE557" i="72"/>
  <c r="AF556" i="72"/>
  <c r="AE556" i="72"/>
  <c r="AF555" i="72"/>
  <c r="AE555" i="72"/>
  <c r="AF554" i="72"/>
  <c r="AE554" i="72"/>
  <c r="AF553" i="72"/>
  <c r="AE553" i="72"/>
  <c r="AF552" i="72"/>
  <c r="AE552" i="72"/>
  <c r="AF551" i="72"/>
  <c r="AE551" i="72"/>
  <c r="AF550" i="72"/>
  <c r="AE550" i="72"/>
  <c r="AF549" i="72"/>
  <c r="AE549" i="72"/>
  <c r="AE548" i="72"/>
  <c r="AF547" i="72"/>
  <c r="AE547" i="72"/>
  <c r="AF546" i="72"/>
  <c r="AE546" i="72"/>
  <c r="AF545" i="72"/>
  <c r="AE545" i="72"/>
  <c r="AF544" i="72"/>
  <c r="AE544" i="72"/>
  <c r="AF543" i="72"/>
  <c r="AE543" i="72"/>
  <c r="AF542" i="72"/>
  <c r="AE542" i="72"/>
  <c r="AF541" i="72"/>
  <c r="AE541" i="72"/>
  <c r="AF540" i="72"/>
  <c r="AE540" i="72"/>
  <c r="AF539" i="72"/>
  <c r="AE539" i="72"/>
  <c r="AF538" i="72"/>
  <c r="AE538" i="72"/>
  <c r="AF537" i="72"/>
  <c r="AE537" i="72"/>
  <c r="AF536" i="72"/>
  <c r="AE536" i="72"/>
  <c r="AF535" i="72"/>
  <c r="AE535" i="72"/>
  <c r="AF534" i="72"/>
  <c r="AE534" i="72"/>
  <c r="AF533" i="72"/>
  <c r="AE533" i="72"/>
  <c r="AF532" i="72"/>
  <c r="AE532" i="72"/>
  <c r="AE531" i="72"/>
  <c r="AF530" i="72"/>
  <c r="AE530" i="72"/>
  <c r="AF529" i="72"/>
  <c r="AE529" i="72"/>
  <c r="AF528" i="72"/>
  <c r="AE528" i="72"/>
  <c r="AF527" i="72"/>
  <c r="AE527" i="72"/>
  <c r="AF526" i="72"/>
  <c r="AE526" i="72"/>
  <c r="AF525" i="72"/>
  <c r="AE525" i="72"/>
  <c r="AF524" i="72"/>
  <c r="AE524" i="72"/>
  <c r="AF523" i="72"/>
  <c r="AE523" i="72"/>
  <c r="AF522" i="72"/>
  <c r="AE522" i="72"/>
  <c r="AF521" i="72"/>
  <c r="AE521" i="72"/>
  <c r="AF520" i="72"/>
  <c r="AE520" i="72"/>
  <c r="AF519" i="72"/>
  <c r="AE519" i="72"/>
  <c r="AF518" i="72"/>
  <c r="AE518" i="72"/>
  <c r="AF517" i="72"/>
  <c r="AE517" i="72"/>
  <c r="AF516" i="72"/>
  <c r="AE516" i="72"/>
  <c r="AF515" i="72"/>
  <c r="AE515" i="72"/>
  <c r="AE514" i="72"/>
  <c r="AF513" i="72"/>
  <c r="AE513" i="72"/>
  <c r="AF512" i="72"/>
  <c r="AE512" i="72"/>
  <c r="AF511" i="72"/>
  <c r="AE511" i="72"/>
  <c r="AF510" i="72"/>
  <c r="AE510" i="72"/>
  <c r="AF509" i="72"/>
  <c r="AE509" i="72"/>
  <c r="AF508" i="72"/>
  <c r="AE508" i="72"/>
  <c r="AF507" i="72"/>
  <c r="AE507" i="72"/>
  <c r="AF506" i="72"/>
  <c r="AE506" i="72"/>
  <c r="AF505" i="72"/>
  <c r="AE505" i="72"/>
  <c r="AF504" i="72"/>
  <c r="AE504" i="72"/>
  <c r="AF503" i="72"/>
  <c r="AE503" i="72"/>
  <c r="AF502" i="72"/>
  <c r="AE502" i="72"/>
  <c r="AF501" i="72"/>
  <c r="AE501" i="72"/>
  <c r="AF500" i="72"/>
  <c r="AE500" i="72"/>
  <c r="AF499" i="72"/>
  <c r="AE499" i="72"/>
  <c r="AF498" i="72"/>
  <c r="AE498" i="72"/>
  <c r="AE497" i="72"/>
  <c r="AF496" i="72"/>
  <c r="AE496" i="72"/>
  <c r="AF495" i="72"/>
  <c r="AE495" i="72"/>
  <c r="AF494" i="72"/>
  <c r="AE494" i="72"/>
  <c r="AF493" i="72"/>
  <c r="AE493" i="72"/>
  <c r="AF492" i="72"/>
  <c r="AE492" i="72"/>
  <c r="AF491" i="72"/>
  <c r="AE491" i="72"/>
  <c r="AF490" i="72"/>
  <c r="AE490" i="72"/>
  <c r="AF489" i="72"/>
  <c r="AE489" i="72"/>
  <c r="AF488" i="72"/>
  <c r="AE488" i="72"/>
  <c r="AF487" i="72"/>
  <c r="AE487" i="72"/>
  <c r="AF486" i="72"/>
  <c r="AE486" i="72"/>
  <c r="AF485" i="72"/>
  <c r="AE485" i="72"/>
  <c r="AF484" i="72"/>
  <c r="AE484" i="72"/>
  <c r="AF483" i="72"/>
  <c r="AE483" i="72"/>
  <c r="AF482" i="72"/>
  <c r="AE482" i="72"/>
  <c r="AF481" i="72"/>
  <c r="AE481" i="72"/>
  <c r="AE480" i="72"/>
  <c r="AF479" i="72"/>
  <c r="AE479" i="72"/>
  <c r="AF478" i="72"/>
  <c r="AE478" i="72"/>
  <c r="AF477" i="72"/>
  <c r="AE477" i="72"/>
  <c r="AF476" i="72"/>
  <c r="AE476" i="72"/>
  <c r="AF475" i="72"/>
  <c r="AE475" i="72"/>
  <c r="AF474" i="72"/>
  <c r="AE474" i="72"/>
  <c r="AF473" i="72"/>
  <c r="AE473" i="72"/>
  <c r="AF472" i="72"/>
  <c r="AE472" i="72"/>
  <c r="AF471" i="72"/>
  <c r="AE471" i="72"/>
  <c r="AF470" i="72"/>
  <c r="AE470" i="72"/>
  <c r="AF469" i="72"/>
  <c r="AE469" i="72"/>
  <c r="AF468" i="72"/>
  <c r="AE468" i="72"/>
  <c r="AF467" i="72"/>
  <c r="AE467" i="72"/>
  <c r="AF466" i="72"/>
  <c r="AE466" i="72"/>
  <c r="AF465" i="72"/>
  <c r="AE465" i="72"/>
  <c r="AF464" i="72"/>
  <c r="AE464" i="72"/>
  <c r="AE463" i="72"/>
  <c r="AF462" i="72"/>
  <c r="AE462" i="72"/>
  <c r="AF461" i="72"/>
  <c r="AE461" i="72"/>
  <c r="AF460" i="72"/>
  <c r="AE460" i="72"/>
  <c r="AF459" i="72"/>
  <c r="AE459" i="72"/>
  <c r="AF458" i="72"/>
  <c r="AE458" i="72"/>
  <c r="AF457" i="72"/>
  <c r="AE457" i="72"/>
  <c r="AF456" i="72"/>
  <c r="AE456" i="72"/>
  <c r="AF455" i="72"/>
  <c r="AE455" i="72"/>
  <c r="AF454" i="72"/>
  <c r="AE454" i="72"/>
  <c r="AF453" i="72"/>
  <c r="AE453" i="72"/>
  <c r="AF452" i="72"/>
  <c r="AE452" i="72"/>
  <c r="AF451" i="72"/>
  <c r="AE451" i="72"/>
  <c r="AF450" i="72"/>
  <c r="AE450" i="72"/>
  <c r="AF449" i="72"/>
  <c r="AE449" i="72"/>
  <c r="AF448" i="72"/>
  <c r="AE448" i="72"/>
  <c r="AF447" i="72"/>
  <c r="AE447" i="72"/>
  <c r="AE446" i="72"/>
  <c r="AF445" i="72"/>
  <c r="AE445" i="72"/>
  <c r="AF444" i="72"/>
  <c r="AE444" i="72"/>
  <c r="AF443" i="72"/>
  <c r="AE443" i="72"/>
  <c r="AF442" i="72"/>
  <c r="AE442" i="72"/>
  <c r="AF441" i="72"/>
  <c r="AE441" i="72"/>
  <c r="AF440" i="72"/>
  <c r="AE440" i="72"/>
  <c r="AF439" i="72"/>
  <c r="AE439" i="72"/>
  <c r="AF438" i="72"/>
  <c r="AE438" i="72"/>
  <c r="AF437" i="72"/>
  <c r="AE437" i="72"/>
  <c r="AF436" i="72"/>
  <c r="AE436" i="72"/>
  <c r="AF435" i="72"/>
  <c r="AE435" i="72"/>
  <c r="AF434" i="72"/>
  <c r="AE434" i="72"/>
  <c r="AF433" i="72"/>
  <c r="AE433" i="72"/>
  <c r="AF432" i="72"/>
  <c r="AE432" i="72"/>
  <c r="AF431" i="72"/>
  <c r="AE431" i="72"/>
  <c r="AF430" i="72"/>
  <c r="AE430" i="72"/>
  <c r="AE429" i="72"/>
  <c r="AF428" i="72"/>
  <c r="AE428" i="72"/>
  <c r="AF427" i="72"/>
  <c r="AE427" i="72"/>
  <c r="AF426" i="72"/>
  <c r="AE426" i="72"/>
  <c r="AF425" i="72"/>
  <c r="AE425" i="72"/>
  <c r="AF424" i="72"/>
  <c r="AE424" i="72"/>
  <c r="AF423" i="72"/>
  <c r="AE423" i="72"/>
  <c r="AF422" i="72"/>
  <c r="AE422" i="72"/>
  <c r="AF421" i="72"/>
  <c r="AE421" i="72"/>
  <c r="AF420" i="72"/>
  <c r="AE420" i="72"/>
  <c r="AF419" i="72"/>
  <c r="AE419" i="72"/>
  <c r="AF418" i="72"/>
  <c r="AE418" i="72"/>
  <c r="AF417" i="72"/>
  <c r="AE417" i="72"/>
  <c r="AF416" i="72"/>
  <c r="AE416" i="72"/>
  <c r="AF415" i="72"/>
  <c r="AE415" i="72"/>
  <c r="AF414" i="72"/>
  <c r="AE414" i="72"/>
  <c r="AF413" i="72"/>
  <c r="AE413" i="72"/>
  <c r="AE412" i="72"/>
  <c r="AF411" i="72"/>
  <c r="AE411" i="72"/>
  <c r="AF410" i="72"/>
  <c r="AE410" i="72"/>
  <c r="AF409" i="72"/>
  <c r="AE409" i="72"/>
  <c r="AF408" i="72"/>
  <c r="AE408" i="72"/>
  <c r="AF407" i="72"/>
  <c r="AE407" i="72"/>
  <c r="AF406" i="72"/>
  <c r="AE406" i="72"/>
  <c r="AF405" i="72"/>
  <c r="AE405" i="72"/>
  <c r="AF404" i="72"/>
  <c r="AE404" i="72"/>
  <c r="AF403" i="72"/>
  <c r="AE403" i="72"/>
  <c r="AF402" i="72"/>
  <c r="AE402" i="72"/>
  <c r="AF401" i="72"/>
  <c r="AE401" i="72"/>
  <c r="AF400" i="72"/>
  <c r="AE400" i="72"/>
  <c r="AF399" i="72"/>
  <c r="AE399" i="72"/>
  <c r="AF398" i="72"/>
  <c r="AE398" i="72"/>
  <c r="AF397" i="72"/>
  <c r="AE397" i="72"/>
  <c r="AF396" i="72"/>
  <c r="AE396" i="72"/>
  <c r="AE395" i="72"/>
  <c r="AF394" i="72"/>
  <c r="AE394" i="72"/>
  <c r="AF393" i="72"/>
  <c r="AE393" i="72"/>
  <c r="AF392" i="72"/>
  <c r="AE392" i="72"/>
  <c r="AF391" i="72"/>
  <c r="AE391" i="72"/>
  <c r="AF390" i="72"/>
  <c r="AE390" i="72"/>
  <c r="AF389" i="72"/>
  <c r="AE389" i="72"/>
  <c r="AF388" i="72"/>
  <c r="AE388" i="72"/>
  <c r="AF387" i="72"/>
  <c r="AE387" i="72"/>
  <c r="AF386" i="72"/>
  <c r="AE386" i="72"/>
  <c r="AF385" i="72"/>
  <c r="AE385" i="72"/>
  <c r="AF384" i="72"/>
  <c r="AE384" i="72"/>
  <c r="AF383" i="72"/>
  <c r="AE383" i="72"/>
  <c r="AF382" i="72"/>
  <c r="AE382" i="72"/>
  <c r="AF381" i="72"/>
  <c r="AE381" i="72"/>
  <c r="AF380" i="72"/>
  <c r="AE380" i="72"/>
  <c r="AF379" i="72"/>
  <c r="AE379" i="72"/>
  <c r="AE378" i="72"/>
  <c r="AF377" i="72"/>
  <c r="AE377" i="72"/>
  <c r="AF376" i="72"/>
  <c r="AE376" i="72"/>
  <c r="AF375" i="72"/>
  <c r="AE375" i="72"/>
  <c r="AF374" i="72"/>
  <c r="AE374" i="72"/>
  <c r="AF373" i="72"/>
  <c r="AE373" i="72"/>
  <c r="AF372" i="72"/>
  <c r="AE372" i="72"/>
  <c r="AF371" i="72"/>
  <c r="AE371" i="72"/>
  <c r="AF370" i="72"/>
  <c r="AE370" i="72"/>
  <c r="AF369" i="72"/>
  <c r="AE369" i="72"/>
  <c r="AF368" i="72"/>
  <c r="AE368" i="72"/>
  <c r="AF367" i="72"/>
  <c r="AE367" i="72"/>
  <c r="AF366" i="72"/>
  <c r="AE366" i="72"/>
  <c r="AF365" i="72"/>
  <c r="AE365" i="72"/>
  <c r="AF364" i="72"/>
  <c r="AE364" i="72"/>
  <c r="AF363" i="72"/>
  <c r="AE363" i="72"/>
  <c r="AF362" i="72"/>
  <c r="AE362" i="72"/>
  <c r="AE361" i="72"/>
  <c r="AF360" i="72"/>
  <c r="AE360" i="72"/>
  <c r="AF359" i="72"/>
  <c r="AE359" i="72"/>
  <c r="AF358" i="72"/>
  <c r="AE358" i="72"/>
  <c r="AF357" i="72"/>
  <c r="AE357" i="72"/>
  <c r="AF356" i="72"/>
  <c r="AE356" i="72"/>
  <c r="AF355" i="72"/>
  <c r="AE355" i="72"/>
  <c r="AF354" i="72"/>
  <c r="AE354" i="72"/>
  <c r="AF353" i="72"/>
  <c r="AE353" i="72"/>
  <c r="AF352" i="72"/>
  <c r="AE352" i="72"/>
  <c r="AF351" i="72"/>
  <c r="AE351" i="72"/>
  <c r="AF350" i="72"/>
  <c r="AE350" i="72"/>
  <c r="AF349" i="72"/>
  <c r="AE349" i="72"/>
  <c r="AF348" i="72"/>
  <c r="AE348" i="72"/>
  <c r="AF347" i="72"/>
  <c r="AE347" i="72"/>
  <c r="AF346" i="72"/>
  <c r="AE346" i="72"/>
  <c r="AF345" i="72"/>
  <c r="AE345" i="72"/>
  <c r="AE344" i="72"/>
  <c r="AF343" i="72"/>
  <c r="AE343" i="72"/>
  <c r="AF342" i="72"/>
  <c r="AE342" i="72"/>
  <c r="AF341" i="72"/>
  <c r="AE341" i="72"/>
  <c r="AF340" i="72"/>
  <c r="AE340" i="72"/>
  <c r="AF339" i="72"/>
  <c r="AE339" i="72"/>
  <c r="AF338" i="72"/>
  <c r="AE338" i="72"/>
  <c r="AF337" i="72"/>
  <c r="AE337" i="72"/>
  <c r="AF336" i="72"/>
  <c r="AE336" i="72"/>
  <c r="AF335" i="72"/>
  <c r="AE335" i="72"/>
  <c r="AF334" i="72"/>
  <c r="AE334" i="72"/>
  <c r="AF333" i="72"/>
  <c r="AE333" i="72"/>
  <c r="AF332" i="72"/>
  <c r="AE332" i="72"/>
  <c r="AF331" i="72"/>
  <c r="AE331" i="72"/>
  <c r="AF330" i="72"/>
  <c r="AE330" i="72"/>
  <c r="AF329" i="72"/>
  <c r="AE329" i="72"/>
  <c r="AF328" i="72"/>
  <c r="AE328" i="72"/>
  <c r="AE327" i="72"/>
  <c r="AF326" i="72"/>
  <c r="AE326" i="72"/>
  <c r="AF325" i="72"/>
  <c r="AE325" i="72"/>
  <c r="AF324" i="72"/>
  <c r="AE324" i="72"/>
  <c r="AF323" i="72"/>
  <c r="AE323" i="72"/>
  <c r="AF322" i="72"/>
  <c r="AE322" i="72"/>
  <c r="AF321" i="72"/>
  <c r="AE321" i="72"/>
  <c r="AF320" i="72"/>
  <c r="AE320" i="72"/>
  <c r="AF319" i="72"/>
  <c r="AE319" i="72"/>
  <c r="AF318" i="72"/>
  <c r="AE318" i="72"/>
  <c r="AF317" i="72"/>
  <c r="AE317" i="72"/>
  <c r="AF316" i="72"/>
  <c r="AE316" i="72"/>
  <c r="AF315" i="72"/>
  <c r="AE315" i="72"/>
  <c r="AF314" i="72"/>
  <c r="AE314" i="72"/>
  <c r="AF313" i="72"/>
  <c r="AE313" i="72"/>
  <c r="AF312" i="72"/>
  <c r="AE312" i="72"/>
  <c r="AF311" i="72"/>
  <c r="AE311" i="72"/>
  <c r="AE310" i="72"/>
  <c r="AF309" i="72"/>
  <c r="AE309" i="72"/>
  <c r="AF308" i="72"/>
  <c r="AE308" i="72"/>
  <c r="AF307" i="72"/>
  <c r="AE307" i="72"/>
  <c r="AF306" i="72"/>
  <c r="AE306" i="72"/>
  <c r="AF305" i="72"/>
  <c r="AE305" i="72"/>
  <c r="AF304" i="72"/>
  <c r="AE304" i="72"/>
  <c r="AF303" i="72"/>
  <c r="AE303" i="72"/>
  <c r="AF302" i="72"/>
  <c r="AE302" i="72"/>
  <c r="AF301" i="72"/>
  <c r="AE301" i="72"/>
  <c r="AF300" i="72"/>
  <c r="AE300" i="72"/>
  <c r="AF299" i="72"/>
  <c r="AE299" i="72"/>
  <c r="AF298" i="72"/>
  <c r="AE298" i="72"/>
  <c r="AF297" i="72"/>
  <c r="AE297" i="72"/>
  <c r="AF296" i="72"/>
  <c r="AE296" i="72"/>
  <c r="AF295" i="72"/>
  <c r="AE295" i="72"/>
  <c r="AF294" i="72"/>
  <c r="AE294" i="72"/>
  <c r="AE293" i="72"/>
  <c r="AF292" i="72"/>
  <c r="AE292" i="72"/>
  <c r="AF291" i="72"/>
  <c r="AE291" i="72"/>
  <c r="AF290" i="72"/>
  <c r="AE290" i="72"/>
  <c r="AF289" i="72"/>
  <c r="AE289" i="72"/>
  <c r="AF288" i="72"/>
  <c r="AE288" i="72"/>
  <c r="AF287" i="72"/>
  <c r="AE287" i="72"/>
  <c r="AF286" i="72"/>
  <c r="AE286" i="72"/>
  <c r="AF285" i="72"/>
  <c r="AE285" i="72"/>
  <c r="AF284" i="72"/>
  <c r="AE284" i="72"/>
  <c r="AF283" i="72"/>
  <c r="AE283" i="72"/>
  <c r="AF282" i="72"/>
  <c r="AE282" i="72"/>
  <c r="AF281" i="72"/>
  <c r="AE281" i="72"/>
  <c r="AF280" i="72"/>
  <c r="AE280" i="72"/>
  <c r="AF279" i="72"/>
  <c r="AE279" i="72"/>
  <c r="AF278" i="72"/>
  <c r="AE278" i="72"/>
  <c r="AF277" i="72"/>
  <c r="AE277" i="72"/>
  <c r="AE276" i="72"/>
  <c r="AF275" i="72"/>
  <c r="AE275" i="72"/>
  <c r="AF274" i="72"/>
  <c r="AE274" i="72"/>
  <c r="AF273" i="72"/>
  <c r="AE273" i="72"/>
  <c r="AF272" i="72"/>
  <c r="AE272" i="72"/>
  <c r="AF271" i="72"/>
  <c r="AE271" i="72"/>
  <c r="AF270" i="72"/>
  <c r="AE270" i="72"/>
  <c r="AF269" i="72"/>
  <c r="AE269" i="72"/>
  <c r="AF268" i="72"/>
  <c r="AE268" i="72"/>
  <c r="AF267" i="72"/>
  <c r="AE267" i="72"/>
  <c r="AF266" i="72"/>
  <c r="AE266" i="72"/>
  <c r="AF265" i="72"/>
  <c r="AE265" i="72"/>
  <c r="AF264" i="72"/>
  <c r="AE264" i="72"/>
  <c r="AF263" i="72"/>
  <c r="AE263" i="72"/>
  <c r="AF262" i="72"/>
  <c r="AE262" i="72"/>
  <c r="AF261" i="72"/>
  <c r="AE261" i="72"/>
  <c r="AF260" i="72"/>
  <c r="AE260" i="72"/>
  <c r="AE259" i="72"/>
  <c r="AF258" i="72"/>
  <c r="AE258" i="72"/>
  <c r="AF257" i="72"/>
  <c r="AE257" i="72"/>
  <c r="AF256" i="72"/>
  <c r="AE256" i="72"/>
  <c r="AF255" i="72"/>
  <c r="AE255" i="72"/>
  <c r="AF254" i="72"/>
  <c r="AE254" i="72"/>
  <c r="AF253" i="72"/>
  <c r="AE253" i="72"/>
  <c r="AF252" i="72"/>
  <c r="AE252" i="72"/>
  <c r="AF251" i="72"/>
  <c r="AE251" i="72"/>
  <c r="AF250" i="72"/>
  <c r="AE250" i="72"/>
  <c r="AF249" i="72"/>
  <c r="AE249" i="72"/>
  <c r="AF248" i="72"/>
  <c r="AE248" i="72"/>
  <c r="AF247" i="72"/>
  <c r="AE247" i="72"/>
  <c r="AF246" i="72"/>
  <c r="AE246" i="72"/>
  <c r="AF245" i="72"/>
  <c r="AE245" i="72"/>
  <c r="AF244" i="72"/>
  <c r="AE244" i="72"/>
  <c r="AF243" i="72"/>
  <c r="AE243" i="72"/>
  <c r="AE242" i="72"/>
  <c r="AF241" i="72"/>
  <c r="AE241" i="72"/>
  <c r="AF240" i="72"/>
  <c r="AE240" i="72"/>
  <c r="AF239" i="72"/>
  <c r="AE239" i="72"/>
  <c r="AF238" i="72"/>
  <c r="AE238" i="72"/>
  <c r="AF237" i="72"/>
  <c r="AE237" i="72"/>
  <c r="AF236" i="72"/>
  <c r="AE236" i="72"/>
  <c r="AF235" i="72"/>
  <c r="AE235" i="72"/>
  <c r="AF234" i="72"/>
  <c r="AE234" i="72"/>
  <c r="AF233" i="72"/>
  <c r="AE233" i="72"/>
  <c r="AF232" i="72"/>
  <c r="AE232" i="72"/>
  <c r="AF231" i="72"/>
  <c r="AE231" i="72"/>
  <c r="AF230" i="72"/>
  <c r="AE230" i="72"/>
  <c r="AF229" i="72"/>
  <c r="AE229" i="72"/>
  <c r="AF228" i="72"/>
  <c r="AE228" i="72"/>
  <c r="AF227" i="72"/>
  <c r="AE227" i="72"/>
  <c r="AF226" i="72"/>
  <c r="AE226" i="72"/>
  <c r="AE225" i="72"/>
  <c r="AF224" i="72"/>
  <c r="AE224" i="72"/>
  <c r="AF223" i="72"/>
  <c r="AE223" i="72"/>
  <c r="AF222" i="72"/>
  <c r="AE222" i="72"/>
  <c r="AF221" i="72"/>
  <c r="AE221" i="72"/>
  <c r="AF220" i="72"/>
  <c r="AE220" i="72"/>
  <c r="AF219" i="72"/>
  <c r="AE219" i="72"/>
  <c r="AF218" i="72"/>
  <c r="AE218" i="72"/>
  <c r="AF217" i="72"/>
  <c r="AE217" i="72"/>
  <c r="AF216" i="72"/>
  <c r="AE216" i="72"/>
  <c r="AF215" i="72"/>
  <c r="AE215" i="72"/>
  <c r="AF214" i="72"/>
  <c r="AE214" i="72"/>
  <c r="AF213" i="72"/>
  <c r="AE213" i="72"/>
  <c r="AF212" i="72"/>
  <c r="AE212" i="72"/>
  <c r="AF211" i="72"/>
  <c r="AE211" i="72"/>
  <c r="AF210" i="72"/>
  <c r="AE210" i="72"/>
  <c r="AF209" i="72"/>
  <c r="AE209" i="72"/>
  <c r="AE208" i="72"/>
  <c r="AF207" i="72"/>
  <c r="AE207" i="72"/>
  <c r="AF206" i="72"/>
  <c r="AE206" i="72"/>
  <c r="AF205" i="72"/>
  <c r="AE205" i="72"/>
  <c r="AF204" i="72"/>
  <c r="AE204" i="72"/>
  <c r="AF203" i="72"/>
  <c r="AE203" i="72"/>
  <c r="AF202" i="72"/>
  <c r="AE202" i="72"/>
  <c r="AF201" i="72"/>
  <c r="AE201" i="72"/>
  <c r="AF200" i="72"/>
  <c r="AE200" i="72"/>
  <c r="AF199" i="72"/>
  <c r="AE199" i="72"/>
  <c r="AF198" i="72"/>
  <c r="AE198" i="72"/>
  <c r="AF197" i="72"/>
  <c r="AE197" i="72"/>
  <c r="AF196" i="72"/>
  <c r="AE196" i="72"/>
  <c r="AF195" i="72"/>
  <c r="AE195" i="72"/>
  <c r="AF194" i="72"/>
  <c r="AE194" i="72"/>
  <c r="AF193" i="72"/>
  <c r="AE193" i="72"/>
  <c r="AF192" i="72"/>
  <c r="AE192" i="72"/>
  <c r="AE191" i="72"/>
  <c r="AF190" i="72"/>
  <c r="AE190" i="72"/>
  <c r="AF189" i="72"/>
  <c r="AE189" i="72"/>
  <c r="AF188" i="72"/>
  <c r="AE188" i="72"/>
  <c r="AF187" i="72"/>
  <c r="AE187" i="72"/>
  <c r="AF186" i="72"/>
  <c r="AE186" i="72"/>
  <c r="AF185" i="72"/>
  <c r="AE185" i="72"/>
  <c r="AF184" i="72"/>
  <c r="AE184" i="72"/>
  <c r="AF183" i="72"/>
  <c r="AE183" i="72"/>
  <c r="AF182" i="72"/>
  <c r="AE182" i="72"/>
  <c r="AF181" i="72"/>
  <c r="AE181" i="72"/>
  <c r="AF180" i="72"/>
  <c r="AE180" i="72"/>
  <c r="AF179" i="72"/>
  <c r="AE179" i="72"/>
  <c r="AF178" i="72"/>
  <c r="AE178" i="72"/>
  <c r="AF177" i="72"/>
  <c r="AE177" i="72"/>
  <c r="AF176" i="72"/>
  <c r="AE176" i="72"/>
  <c r="AF175" i="72"/>
  <c r="AE175" i="72"/>
  <c r="AE174" i="72"/>
  <c r="AF173" i="72"/>
  <c r="AE173" i="72"/>
  <c r="AF172" i="72"/>
  <c r="AE172" i="72"/>
  <c r="AF171" i="72"/>
  <c r="AE171" i="72"/>
  <c r="AF170" i="72"/>
  <c r="AE170" i="72"/>
  <c r="AF169" i="72"/>
  <c r="AE169" i="72"/>
  <c r="AF168" i="72"/>
  <c r="AE168" i="72"/>
  <c r="AF167" i="72"/>
  <c r="AE167" i="72"/>
  <c r="AF166" i="72"/>
  <c r="AE166" i="72"/>
  <c r="AF165" i="72"/>
  <c r="AE165" i="72"/>
  <c r="AF164" i="72"/>
  <c r="AE164" i="72"/>
  <c r="AF163" i="72"/>
  <c r="AE163" i="72"/>
  <c r="AF162" i="72"/>
  <c r="AE162" i="72"/>
  <c r="AF161" i="72"/>
  <c r="AE161" i="72"/>
  <c r="AF160" i="72"/>
  <c r="AE160" i="72"/>
  <c r="AF159" i="72"/>
  <c r="AE159" i="72"/>
  <c r="AF158" i="72"/>
  <c r="AE158" i="72"/>
  <c r="AE157" i="72"/>
  <c r="AF156" i="72"/>
  <c r="AE156" i="72"/>
  <c r="AF155" i="72"/>
  <c r="AE155" i="72"/>
  <c r="AF154" i="72"/>
  <c r="AE154" i="72"/>
  <c r="AF153" i="72"/>
  <c r="AE153" i="72"/>
  <c r="AF152" i="72"/>
  <c r="AE152" i="72"/>
  <c r="AF151" i="72"/>
  <c r="AE151" i="72"/>
  <c r="AF150" i="72"/>
  <c r="AE150" i="72"/>
  <c r="AF149" i="72"/>
  <c r="AE149" i="72"/>
  <c r="AF148" i="72"/>
  <c r="AE148" i="72"/>
  <c r="AF147" i="72"/>
  <c r="AE147" i="72"/>
  <c r="AF146" i="72"/>
  <c r="AE146" i="72"/>
  <c r="AF145" i="72"/>
  <c r="AE145" i="72"/>
  <c r="AF144" i="72"/>
  <c r="AE144" i="72"/>
  <c r="AF143" i="72"/>
  <c r="AE143" i="72"/>
  <c r="AF142" i="72"/>
  <c r="AE142" i="72"/>
  <c r="AF141" i="72"/>
  <c r="AE141" i="72"/>
  <c r="AE140" i="72"/>
  <c r="AF139" i="72"/>
  <c r="AE139" i="72"/>
  <c r="AF138" i="72"/>
  <c r="AE138" i="72"/>
  <c r="AF137" i="72"/>
  <c r="AE137" i="72"/>
  <c r="AF136" i="72"/>
  <c r="AE136" i="72"/>
  <c r="AF135" i="72"/>
  <c r="AE135" i="72"/>
  <c r="AF134" i="72"/>
  <c r="AE134" i="72"/>
  <c r="AF133" i="72"/>
  <c r="AE133" i="72"/>
  <c r="AF132" i="72"/>
  <c r="AE132" i="72"/>
  <c r="AF131" i="72"/>
  <c r="AE131" i="72"/>
  <c r="AF130" i="72"/>
  <c r="AE130" i="72"/>
  <c r="AF129" i="72"/>
  <c r="AE129" i="72"/>
  <c r="AF128" i="72"/>
  <c r="AE128" i="72"/>
  <c r="AF127" i="72"/>
  <c r="AE127" i="72"/>
  <c r="AF126" i="72"/>
  <c r="AE126" i="72"/>
  <c r="AF125" i="72"/>
  <c r="AE125" i="72"/>
  <c r="AF124" i="72"/>
  <c r="AE124" i="72"/>
  <c r="AE123" i="72"/>
  <c r="AF122" i="72"/>
  <c r="AE122" i="72"/>
  <c r="AF121" i="72"/>
  <c r="AE121" i="72"/>
  <c r="AF120" i="72"/>
  <c r="AE120" i="72"/>
  <c r="AF119" i="72"/>
  <c r="AE119" i="72"/>
  <c r="AF118" i="72"/>
  <c r="AE118" i="72"/>
  <c r="AF117" i="72"/>
  <c r="AE117" i="72"/>
  <c r="AF116" i="72"/>
  <c r="AE116" i="72"/>
  <c r="AF115" i="72"/>
  <c r="AE115" i="72"/>
  <c r="AF114" i="72"/>
  <c r="AE114" i="72"/>
  <c r="AF113" i="72"/>
  <c r="AE113" i="72"/>
  <c r="AF112" i="72"/>
  <c r="AE112" i="72"/>
  <c r="AF111" i="72"/>
  <c r="AE111" i="72"/>
  <c r="AF110" i="72"/>
  <c r="AE110" i="72"/>
  <c r="AF109" i="72"/>
  <c r="AE109" i="72"/>
  <c r="AF108" i="72"/>
  <c r="AE108" i="72"/>
  <c r="AF107" i="72"/>
  <c r="AE107" i="72"/>
  <c r="AE106" i="72"/>
  <c r="AF105" i="72"/>
  <c r="AE105" i="72"/>
  <c r="AF104" i="72"/>
  <c r="AE104" i="72"/>
  <c r="AF103" i="72"/>
  <c r="AE103" i="72"/>
  <c r="AF102" i="72"/>
  <c r="AE102" i="72"/>
  <c r="AF101" i="72"/>
  <c r="AE101" i="72"/>
  <c r="AF100" i="72"/>
  <c r="AE100" i="72"/>
  <c r="AF99" i="72"/>
  <c r="AE99" i="72"/>
  <c r="AF98" i="72"/>
  <c r="AE98" i="72"/>
  <c r="AF97" i="72"/>
  <c r="AE97" i="72"/>
  <c r="AF96" i="72"/>
  <c r="AE96" i="72"/>
  <c r="AF95" i="72"/>
  <c r="AE95" i="72"/>
  <c r="AF94" i="72"/>
  <c r="AE94" i="72"/>
  <c r="AF93" i="72"/>
  <c r="AE93" i="72"/>
  <c r="AF92" i="72"/>
  <c r="AE92" i="72"/>
  <c r="AF91" i="72"/>
  <c r="AE91" i="72"/>
  <c r="AF90" i="72"/>
  <c r="AE90" i="72"/>
  <c r="AE89" i="72"/>
  <c r="AF88" i="72"/>
  <c r="AE88" i="72"/>
  <c r="AF87" i="72"/>
  <c r="AE87" i="72"/>
  <c r="AF86" i="72"/>
  <c r="AE86" i="72"/>
  <c r="AF85" i="72"/>
  <c r="AE85" i="72"/>
  <c r="AF84" i="72"/>
  <c r="AE84" i="72"/>
  <c r="AF83" i="72"/>
  <c r="AE83" i="72"/>
  <c r="AF82" i="72"/>
  <c r="AE82" i="72"/>
  <c r="AF81" i="72"/>
  <c r="AE81" i="72"/>
  <c r="AF80" i="72"/>
  <c r="AE80" i="72"/>
  <c r="AF79" i="72"/>
  <c r="AE79" i="72"/>
  <c r="AF78" i="72"/>
  <c r="AE78" i="72"/>
  <c r="AF77" i="72"/>
  <c r="AE77" i="72"/>
  <c r="AF76" i="72"/>
  <c r="AE76" i="72"/>
  <c r="AF75" i="72"/>
  <c r="AE75" i="72"/>
  <c r="AF74" i="72"/>
  <c r="AE74" i="72"/>
  <c r="AF73" i="72"/>
  <c r="AE73" i="72"/>
  <c r="AE72" i="72"/>
  <c r="AF71" i="72"/>
  <c r="AE71" i="72"/>
  <c r="AF70" i="72"/>
  <c r="AE70" i="72"/>
  <c r="AF69" i="72"/>
  <c r="AE69" i="72"/>
  <c r="AF68" i="72"/>
  <c r="AE68" i="72"/>
  <c r="AF67" i="72"/>
  <c r="AE67" i="72"/>
  <c r="AF66" i="72"/>
  <c r="AE66" i="72"/>
  <c r="AF65" i="72"/>
  <c r="AE65" i="72"/>
  <c r="AF64" i="72"/>
  <c r="AE64" i="72"/>
  <c r="AF63" i="72"/>
  <c r="AE63" i="72"/>
  <c r="AF62" i="72"/>
  <c r="AE62" i="72"/>
  <c r="AF61" i="72"/>
  <c r="AE61" i="72"/>
  <c r="AF60" i="72"/>
  <c r="AE60" i="72"/>
  <c r="AF59" i="72"/>
  <c r="AE59" i="72"/>
  <c r="AF58" i="72"/>
  <c r="AE58" i="72"/>
  <c r="AF57" i="72"/>
  <c r="AE57" i="72"/>
  <c r="AF56" i="72"/>
  <c r="AE56" i="72"/>
  <c r="AE55" i="72"/>
  <c r="AF54" i="72"/>
  <c r="AE54" i="72"/>
  <c r="AF53" i="72"/>
  <c r="AE53" i="72"/>
  <c r="AF52" i="72"/>
  <c r="AE52" i="72"/>
  <c r="AF51" i="72"/>
  <c r="AE51" i="72"/>
  <c r="AF50" i="72"/>
  <c r="AE50" i="72"/>
  <c r="AF49" i="72"/>
  <c r="AE49" i="72"/>
  <c r="AF48" i="72"/>
  <c r="AE48" i="72"/>
  <c r="AF47" i="72"/>
  <c r="AE47" i="72"/>
  <c r="AF46" i="72"/>
  <c r="AE46" i="72"/>
  <c r="AF45" i="72"/>
  <c r="AE45" i="72"/>
  <c r="AF44" i="72"/>
  <c r="AE44" i="72"/>
  <c r="AF43" i="72"/>
  <c r="AE43" i="72"/>
  <c r="AF42" i="72"/>
  <c r="AE42" i="72"/>
  <c r="AF41" i="72"/>
  <c r="AE41" i="72"/>
  <c r="AF40" i="72"/>
  <c r="AE40" i="72"/>
  <c r="AF39" i="72"/>
  <c r="AE39" i="72"/>
  <c r="AE38" i="72"/>
  <c r="AF37" i="72"/>
  <c r="AE37" i="72"/>
  <c r="AF36" i="72"/>
  <c r="AE36" i="72"/>
  <c r="AF35" i="72"/>
  <c r="AE35" i="72"/>
  <c r="AF34" i="72"/>
  <c r="AE34" i="72"/>
  <c r="AF33" i="72"/>
  <c r="AE33" i="72"/>
  <c r="AF32" i="72"/>
  <c r="AE32" i="72"/>
  <c r="AF31" i="72"/>
  <c r="AE31" i="72"/>
  <c r="AF30" i="72"/>
  <c r="AE30" i="72"/>
  <c r="AF29" i="72"/>
  <c r="AE29" i="72"/>
  <c r="AF28" i="72"/>
  <c r="AE28" i="72"/>
  <c r="AF27" i="72"/>
  <c r="AE27" i="72"/>
  <c r="AF26" i="72"/>
  <c r="AE26" i="72"/>
  <c r="AF25" i="72"/>
  <c r="AE25" i="72"/>
  <c r="AF24" i="72"/>
  <c r="AE24" i="72"/>
  <c r="AF23" i="72"/>
  <c r="AE23" i="72"/>
  <c r="AF22" i="72"/>
  <c r="AE22" i="72"/>
  <c r="AE21" i="72"/>
  <c r="AF20" i="72"/>
  <c r="AE20" i="72"/>
  <c r="AF19" i="72"/>
  <c r="AE19" i="72"/>
  <c r="AF18" i="72"/>
  <c r="AE18" i="72"/>
  <c r="AF17" i="72"/>
  <c r="AE17" i="72"/>
  <c r="AF16" i="72"/>
  <c r="AE16" i="72"/>
  <c r="AF15" i="72"/>
  <c r="AE15" i="72"/>
  <c r="AF14" i="72"/>
  <c r="AE14" i="72"/>
  <c r="AF13" i="72"/>
  <c r="AE13" i="72"/>
  <c r="AF12" i="72"/>
  <c r="AE12" i="72"/>
  <c r="AF11" i="72"/>
  <c r="AE11" i="72"/>
  <c r="AF10" i="72"/>
  <c r="AE10" i="72"/>
  <c r="AF9" i="72"/>
  <c r="AE9" i="72"/>
  <c r="AF8" i="72"/>
  <c r="AE8" i="72"/>
  <c r="AF7" i="72"/>
  <c r="AE7" i="72"/>
  <c r="AF6" i="72"/>
  <c r="AE6" i="72"/>
  <c r="AF5" i="72"/>
  <c r="AE5" i="72"/>
  <c r="U1262" i="72"/>
  <c r="V1261" i="72"/>
  <c r="U1261" i="72"/>
  <c r="V1260" i="72"/>
  <c r="U1260" i="72"/>
  <c r="V1259" i="72"/>
  <c r="U1259" i="72"/>
  <c r="V1258" i="72"/>
  <c r="U1258" i="72"/>
  <c r="V1257" i="72"/>
  <c r="U1257" i="72"/>
  <c r="V1256" i="72"/>
  <c r="U1256" i="72"/>
  <c r="V1255" i="72"/>
  <c r="U1255" i="72"/>
  <c r="V1254" i="72"/>
  <c r="U1254" i="72"/>
  <c r="V1253" i="72"/>
  <c r="U1253" i="72"/>
  <c r="V1252" i="72"/>
  <c r="U1252" i="72"/>
  <c r="V1251" i="72"/>
  <c r="U1251" i="72"/>
  <c r="V1250" i="72"/>
  <c r="U1250" i="72"/>
  <c r="V1249" i="72"/>
  <c r="U1249" i="72"/>
  <c r="V1248" i="72"/>
  <c r="U1248" i="72"/>
  <c r="V1247" i="72"/>
  <c r="U1247" i="72"/>
  <c r="V1246" i="72"/>
  <c r="U1246" i="72"/>
  <c r="U1245" i="72"/>
  <c r="V1244" i="72"/>
  <c r="U1244" i="72"/>
  <c r="V1243" i="72"/>
  <c r="U1243" i="72"/>
  <c r="V1242" i="72"/>
  <c r="U1242" i="72"/>
  <c r="V1241" i="72"/>
  <c r="U1241" i="72"/>
  <c r="V1240" i="72"/>
  <c r="U1240" i="72"/>
  <c r="V1239" i="72"/>
  <c r="U1239" i="72"/>
  <c r="V1238" i="72"/>
  <c r="U1238" i="72"/>
  <c r="V1237" i="72"/>
  <c r="U1237" i="72"/>
  <c r="V1236" i="72"/>
  <c r="U1236" i="72"/>
  <c r="V1235" i="72"/>
  <c r="U1235" i="72"/>
  <c r="V1234" i="72"/>
  <c r="U1234" i="72"/>
  <c r="V1233" i="72"/>
  <c r="U1233" i="72"/>
  <c r="V1232" i="72"/>
  <c r="U1232" i="72"/>
  <c r="V1231" i="72"/>
  <c r="U1231" i="72"/>
  <c r="V1230" i="72"/>
  <c r="U1230" i="72"/>
  <c r="V1229" i="72"/>
  <c r="U1229" i="72"/>
  <c r="U1228" i="72"/>
  <c r="V1227" i="72"/>
  <c r="U1227" i="72"/>
  <c r="V1226" i="72"/>
  <c r="U1226" i="72"/>
  <c r="V1225" i="72"/>
  <c r="U1225" i="72"/>
  <c r="V1224" i="72"/>
  <c r="U1224" i="72"/>
  <c r="V1223" i="72"/>
  <c r="U1223" i="72"/>
  <c r="V1222" i="72"/>
  <c r="U1222" i="72"/>
  <c r="V1221" i="72"/>
  <c r="U1221" i="72"/>
  <c r="V1220" i="72"/>
  <c r="U1220" i="72"/>
  <c r="V1219" i="72"/>
  <c r="U1219" i="72"/>
  <c r="V1218" i="72"/>
  <c r="U1218" i="72"/>
  <c r="V1217" i="72"/>
  <c r="U1217" i="72"/>
  <c r="V1216" i="72"/>
  <c r="U1216" i="72"/>
  <c r="V1215" i="72"/>
  <c r="U1215" i="72"/>
  <c r="V1214" i="72"/>
  <c r="U1214" i="72"/>
  <c r="V1213" i="72"/>
  <c r="U1213" i="72"/>
  <c r="V1212" i="72"/>
  <c r="U1212" i="72"/>
  <c r="U1211" i="72"/>
  <c r="V1210" i="72"/>
  <c r="U1210" i="72"/>
  <c r="V1209" i="72"/>
  <c r="U1209" i="72"/>
  <c r="V1208" i="72"/>
  <c r="U1208" i="72"/>
  <c r="V1207" i="72"/>
  <c r="U1207" i="72"/>
  <c r="V1206" i="72"/>
  <c r="U1206" i="72"/>
  <c r="V1205" i="72"/>
  <c r="U1205" i="72"/>
  <c r="V1204" i="72"/>
  <c r="U1204" i="72"/>
  <c r="V1203" i="72"/>
  <c r="U1203" i="72"/>
  <c r="V1202" i="72"/>
  <c r="U1202" i="72"/>
  <c r="V1201" i="72"/>
  <c r="U1201" i="72"/>
  <c r="V1200" i="72"/>
  <c r="U1200" i="72"/>
  <c r="V1199" i="72"/>
  <c r="U1199" i="72"/>
  <c r="V1198" i="72"/>
  <c r="U1198" i="72"/>
  <c r="V1197" i="72"/>
  <c r="U1197" i="72"/>
  <c r="V1196" i="72"/>
  <c r="U1196" i="72"/>
  <c r="V1195" i="72"/>
  <c r="U1195" i="72"/>
  <c r="U1194" i="72"/>
  <c r="V1193" i="72"/>
  <c r="U1193" i="72"/>
  <c r="V1192" i="72"/>
  <c r="U1192" i="72"/>
  <c r="V1191" i="72"/>
  <c r="U1191" i="72"/>
  <c r="V1190" i="72"/>
  <c r="U1190" i="72"/>
  <c r="V1189" i="72"/>
  <c r="U1189" i="72"/>
  <c r="V1188" i="72"/>
  <c r="U1188" i="72"/>
  <c r="V1187" i="72"/>
  <c r="U1187" i="72"/>
  <c r="V1186" i="72"/>
  <c r="U1186" i="72"/>
  <c r="V1185" i="72"/>
  <c r="U1185" i="72"/>
  <c r="V1184" i="72"/>
  <c r="U1184" i="72"/>
  <c r="V1183" i="72"/>
  <c r="U1183" i="72"/>
  <c r="V1182" i="72"/>
  <c r="U1182" i="72"/>
  <c r="V1181" i="72"/>
  <c r="U1181" i="72"/>
  <c r="V1180" i="72"/>
  <c r="U1180" i="72"/>
  <c r="V1179" i="72"/>
  <c r="U1179" i="72"/>
  <c r="V1178" i="72"/>
  <c r="U1178" i="72"/>
  <c r="U1177" i="72"/>
  <c r="V1176" i="72"/>
  <c r="U1176" i="72"/>
  <c r="V1175" i="72"/>
  <c r="U1175" i="72"/>
  <c r="V1174" i="72"/>
  <c r="U1174" i="72"/>
  <c r="V1173" i="72"/>
  <c r="U1173" i="72"/>
  <c r="V1172" i="72"/>
  <c r="U1172" i="72"/>
  <c r="V1171" i="72"/>
  <c r="U1171" i="72"/>
  <c r="V1170" i="72"/>
  <c r="U1170" i="72"/>
  <c r="V1169" i="72"/>
  <c r="U1169" i="72"/>
  <c r="V1168" i="72"/>
  <c r="U1168" i="72"/>
  <c r="V1167" i="72"/>
  <c r="U1167" i="72"/>
  <c r="V1166" i="72"/>
  <c r="U1166" i="72"/>
  <c r="V1165" i="72"/>
  <c r="U1165" i="72"/>
  <c r="V1164" i="72"/>
  <c r="U1164" i="72"/>
  <c r="V1163" i="72"/>
  <c r="U1163" i="72"/>
  <c r="V1162" i="72"/>
  <c r="U1162" i="72"/>
  <c r="V1161" i="72"/>
  <c r="U1161" i="72"/>
  <c r="U1160" i="72"/>
  <c r="V1159" i="72"/>
  <c r="U1159" i="72"/>
  <c r="V1158" i="72"/>
  <c r="U1158" i="72"/>
  <c r="V1157" i="72"/>
  <c r="U1157" i="72"/>
  <c r="V1156" i="72"/>
  <c r="U1156" i="72"/>
  <c r="V1155" i="72"/>
  <c r="U1155" i="72"/>
  <c r="V1154" i="72"/>
  <c r="U1154" i="72"/>
  <c r="V1153" i="72"/>
  <c r="U1153" i="72"/>
  <c r="V1152" i="72"/>
  <c r="U1152" i="72"/>
  <c r="V1151" i="72"/>
  <c r="U1151" i="72"/>
  <c r="V1150" i="72"/>
  <c r="U1150" i="72"/>
  <c r="V1149" i="72"/>
  <c r="U1149" i="72"/>
  <c r="V1148" i="72"/>
  <c r="U1148" i="72"/>
  <c r="V1147" i="72"/>
  <c r="U1147" i="72"/>
  <c r="V1146" i="72"/>
  <c r="U1146" i="72"/>
  <c r="V1145" i="72"/>
  <c r="U1145" i="72"/>
  <c r="V1144" i="72"/>
  <c r="U1144" i="72"/>
  <c r="U1143" i="72"/>
  <c r="V1142" i="72"/>
  <c r="U1142" i="72"/>
  <c r="V1141" i="72"/>
  <c r="U1141" i="72"/>
  <c r="V1140" i="72"/>
  <c r="U1140" i="72"/>
  <c r="V1139" i="72"/>
  <c r="U1139" i="72"/>
  <c r="V1138" i="72"/>
  <c r="U1138" i="72"/>
  <c r="V1137" i="72"/>
  <c r="U1137" i="72"/>
  <c r="V1136" i="72"/>
  <c r="U1136" i="72"/>
  <c r="V1135" i="72"/>
  <c r="U1135" i="72"/>
  <c r="V1134" i="72"/>
  <c r="U1134" i="72"/>
  <c r="V1133" i="72"/>
  <c r="U1133" i="72"/>
  <c r="V1132" i="72"/>
  <c r="U1132" i="72"/>
  <c r="V1131" i="72"/>
  <c r="U1131" i="72"/>
  <c r="V1130" i="72"/>
  <c r="U1130" i="72"/>
  <c r="V1129" i="72"/>
  <c r="U1129" i="72"/>
  <c r="V1128" i="72"/>
  <c r="U1128" i="72"/>
  <c r="V1127" i="72"/>
  <c r="U1127" i="72"/>
  <c r="U1126" i="72"/>
  <c r="V1125" i="72"/>
  <c r="U1125" i="72"/>
  <c r="V1124" i="72"/>
  <c r="U1124" i="72"/>
  <c r="V1123" i="72"/>
  <c r="U1123" i="72"/>
  <c r="V1122" i="72"/>
  <c r="U1122" i="72"/>
  <c r="V1121" i="72"/>
  <c r="U1121" i="72"/>
  <c r="V1120" i="72"/>
  <c r="U1120" i="72"/>
  <c r="V1119" i="72"/>
  <c r="U1119" i="72"/>
  <c r="V1118" i="72"/>
  <c r="U1118" i="72"/>
  <c r="V1117" i="72"/>
  <c r="U1117" i="72"/>
  <c r="V1116" i="72"/>
  <c r="U1116" i="72"/>
  <c r="V1115" i="72"/>
  <c r="U1115" i="72"/>
  <c r="V1114" i="72"/>
  <c r="U1114" i="72"/>
  <c r="V1113" i="72"/>
  <c r="U1113" i="72"/>
  <c r="V1112" i="72"/>
  <c r="U1112" i="72"/>
  <c r="V1111" i="72"/>
  <c r="U1111" i="72"/>
  <c r="V1110" i="72"/>
  <c r="U1110" i="72"/>
  <c r="U1109" i="72"/>
  <c r="V1108" i="72"/>
  <c r="U1108" i="72"/>
  <c r="V1107" i="72"/>
  <c r="U1107" i="72"/>
  <c r="V1106" i="72"/>
  <c r="U1106" i="72"/>
  <c r="V1105" i="72"/>
  <c r="U1105" i="72"/>
  <c r="V1104" i="72"/>
  <c r="U1104" i="72"/>
  <c r="V1103" i="72"/>
  <c r="U1103" i="72"/>
  <c r="V1102" i="72"/>
  <c r="U1102" i="72"/>
  <c r="V1101" i="72"/>
  <c r="U1101" i="72"/>
  <c r="V1100" i="72"/>
  <c r="U1100" i="72"/>
  <c r="V1099" i="72"/>
  <c r="U1099" i="72"/>
  <c r="V1098" i="72"/>
  <c r="U1098" i="72"/>
  <c r="V1097" i="72"/>
  <c r="U1097" i="72"/>
  <c r="V1096" i="72"/>
  <c r="U1096" i="72"/>
  <c r="V1095" i="72"/>
  <c r="U1095" i="72"/>
  <c r="V1094" i="72"/>
  <c r="U1094" i="72"/>
  <c r="V1093" i="72"/>
  <c r="U1093" i="72"/>
  <c r="U1092" i="72"/>
  <c r="V1091" i="72"/>
  <c r="U1091" i="72"/>
  <c r="V1090" i="72"/>
  <c r="U1090" i="72"/>
  <c r="V1089" i="72"/>
  <c r="U1089" i="72"/>
  <c r="V1088" i="72"/>
  <c r="U1088" i="72"/>
  <c r="V1087" i="72"/>
  <c r="U1087" i="72"/>
  <c r="V1086" i="72"/>
  <c r="U1086" i="72"/>
  <c r="V1085" i="72"/>
  <c r="U1085" i="72"/>
  <c r="V1084" i="72"/>
  <c r="U1084" i="72"/>
  <c r="V1083" i="72"/>
  <c r="U1083" i="72"/>
  <c r="V1082" i="72"/>
  <c r="U1082" i="72"/>
  <c r="V1081" i="72"/>
  <c r="U1081" i="72"/>
  <c r="V1080" i="72"/>
  <c r="U1080" i="72"/>
  <c r="V1079" i="72"/>
  <c r="U1079" i="72"/>
  <c r="V1078" i="72"/>
  <c r="U1078" i="72"/>
  <c r="V1077" i="72"/>
  <c r="U1077" i="72"/>
  <c r="V1076" i="72"/>
  <c r="U1076" i="72"/>
  <c r="U1075" i="72"/>
  <c r="V1074" i="72"/>
  <c r="U1074" i="72"/>
  <c r="V1073" i="72"/>
  <c r="U1073" i="72"/>
  <c r="V1072" i="72"/>
  <c r="U1072" i="72"/>
  <c r="V1071" i="72"/>
  <c r="U1071" i="72"/>
  <c r="V1070" i="72"/>
  <c r="U1070" i="72"/>
  <c r="V1069" i="72"/>
  <c r="U1069" i="72"/>
  <c r="V1068" i="72"/>
  <c r="U1068" i="72"/>
  <c r="V1067" i="72"/>
  <c r="U1067" i="72"/>
  <c r="V1066" i="72"/>
  <c r="U1066" i="72"/>
  <c r="V1065" i="72"/>
  <c r="U1065" i="72"/>
  <c r="V1064" i="72"/>
  <c r="U1064" i="72"/>
  <c r="V1063" i="72"/>
  <c r="U1063" i="72"/>
  <c r="V1062" i="72"/>
  <c r="U1062" i="72"/>
  <c r="V1061" i="72"/>
  <c r="U1061" i="72"/>
  <c r="V1060" i="72"/>
  <c r="U1060" i="72"/>
  <c r="V1059" i="72"/>
  <c r="U1059" i="72"/>
  <c r="U1058" i="72"/>
  <c r="V1057" i="72"/>
  <c r="U1057" i="72"/>
  <c r="V1056" i="72"/>
  <c r="U1056" i="72"/>
  <c r="V1055" i="72"/>
  <c r="U1055" i="72"/>
  <c r="V1054" i="72"/>
  <c r="U1054" i="72"/>
  <c r="V1053" i="72"/>
  <c r="U1053" i="72"/>
  <c r="V1052" i="72"/>
  <c r="U1052" i="72"/>
  <c r="V1051" i="72"/>
  <c r="U1051" i="72"/>
  <c r="V1050" i="72"/>
  <c r="U1050" i="72"/>
  <c r="V1049" i="72"/>
  <c r="U1049" i="72"/>
  <c r="V1048" i="72"/>
  <c r="U1048" i="72"/>
  <c r="V1047" i="72"/>
  <c r="U1047" i="72"/>
  <c r="V1046" i="72"/>
  <c r="U1046" i="72"/>
  <c r="V1045" i="72"/>
  <c r="U1045" i="72"/>
  <c r="V1044" i="72"/>
  <c r="U1044" i="72"/>
  <c r="V1043" i="72"/>
  <c r="U1043" i="72"/>
  <c r="V1042" i="72"/>
  <c r="U1042" i="72"/>
  <c r="U1041" i="72"/>
  <c r="V1040" i="72"/>
  <c r="U1040" i="72"/>
  <c r="V1039" i="72"/>
  <c r="U1039" i="72"/>
  <c r="V1038" i="72"/>
  <c r="U1038" i="72"/>
  <c r="V1037" i="72"/>
  <c r="U1037" i="72"/>
  <c r="V1036" i="72"/>
  <c r="U1036" i="72"/>
  <c r="V1035" i="72"/>
  <c r="U1035" i="72"/>
  <c r="V1034" i="72"/>
  <c r="U1034" i="72"/>
  <c r="V1033" i="72"/>
  <c r="U1033" i="72"/>
  <c r="V1032" i="72"/>
  <c r="U1032" i="72"/>
  <c r="V1031" i="72"/>
  <c r="U1031" i="72"/>
  <c r="V1030" i="72"/>
  <c r="U1030" i="72"/>
  <c r="V1029" i="72"/>
  <c r="U1029" i="72"/>
  <c r="V1028" i="72"/>
  <c r="U1028" i="72"/>
  <c r="V1027" i="72"/>
  <c r="U1027" i="72"/>
  <c r="V1026" i="72"/>
  <c r="U1026" i="72"/>
  <c r="V1025" i="72"/>
  <c r="U1025" i="72"/>
  <c r="U1024" i="72"/>
  <c r="V1023" i="72"/>
  <c r="U1023" i="72"/>
  <c r="V1022" i="72"/>
  <c r="U1022" i="72"/>
  <c r="V1021" i="72"/>
  <c r="U1021" i="72"/>
  <c r="V1020" i="72"/>
  <c r="U1020" i="72"/>
  <c r="V1019" i="72"/>
  <c r="U1019" i="72"/>
  <c r="V1018" i="72"/>
  <c r="U1018" i="72"/>
  <c r="V1017" i="72"/>
  <c r="U1017" i="72"/>
  <c r="V1016" i="72"/>
  <c r="U1016" i="72"/>
  <c r="V1015" i="72"/>
  <c r="U1015" i="72"/>
  <c r="V1014" i="72"/>
  <c r="U1014" i="72"/>
  <c r="V1013" i="72"/>
  <c r="U1013" i="72"/>
  <c r="V1012" i="72"/>
  <c r="U1012" i="72"/>
  <c r="V1011" i="72"/>
  <c r="U1011" i="72"/>
  <c r="V1010" i="72"/>
  <c r="U1010" i="72"/>
  <c r="V1009" i="72"/>
  <c r="U1009" i="72"/>
  <c r="V1008" i="72"/>
  <c r="U1008" i="72"/>
  <c r="U1007" i="72"/>
  <c r="V1006" i="72"/>
  <c r="U1006" i="72"/>
  <c r="V1005" i="72"/>
  <c r="U1005" i="72"/>
  <c r="V1004" i="72"/>
  <c r="U1004" i="72"/>
  <c r="V1003" i="72"/>
  <c r="U1003" i="72"/>
  <c r="V1002" i="72"/>
  <c r="U1002" i="72"/>
  <c r="V1001" i="72"/>
  <c r="U1001" i="72"/>
  <c r="V1000" i="72"/>
  <c r="U1000" i="72"/>
  <c r="V999" i="72"/>
  <c r="U999" i="72"/>
  <c r="V998" i="72"/>
  <c r="U998" i="72"/>
  <c r="V997" i="72"/>
  <c r="U997" i="72"/>
  <c r="V996" i="72"/>
  <c r="U996" i="72"/>
  <c r="V995" i="72"/>
  <c r="U995" i="72"/>
  <c r="V994" i="72"/>
  <c r="U994" i="72"/>
  <c r="V993" i="72"/>
  <c r="U993" i="72"/>
  <c r="V992" i="72"/>
  <c r="U992" i="72"/>
  <c r="V991" i="72"/>
  <c r="U991" i="72"/>
  <c r="U990" i="72"/>
  <c r="V989" i="72"/>
  <c r="U989" i="72"/>
  <c r="V988" i="72"/>
  <c r="U988" i="72"/>
  <c r="V987" i="72"/>
  <c r="U987" i="72"/>
  <c r="V986" i="72"/>
  <c r="U986" i="72"/>
  <c r="V985" i="72"/>
  <c r="U985" i="72"/>
  <c r="V984" i="72"/>
  <c r="U984" i="72"/>
  <c r="V983" i="72"/>
  <c r="U983" i="72"/>
  <c r="V982" i="72"/>
  <c r="U982" i="72"/>
  <c r="V981" i="72"/>
  <c r="U981" i="72"/>
  <c r="V980" i="72"/>
  <c r="U980" i="72"/>
  <c r="V979" i="72"/>
  <c r="U979" i="72"/>
  <c r="V978" i="72"/>
  <c r="U978" i="72"/>
  <c r="V977" i="72"/>
  <c r="U977" i="72"/>
  <c r="V976" i="72"/>
  <c r="U976" i="72"/>
  <c r="V975" i="72"/>
  <c r="U975" i="72"/>
  <c r="V974" i="72"/>
  <c r="U974" i="72"/>
  <c r="U973" i="72"/>
  <c r="V972" i="72"/>
  <c r="U972" i="72"/>
  <c r="V971" i="72"/>
  <c r="U971" i="72"/>
  <c r="V970" i="72"/>
  <c r="U970" i="72"/>
  <c r="V969" i="72"/>
  <c r="U969" i="72"/>
  <c r="V968" i="72"/>
  <c r="U968" i="72"/>
  <c r="V967" i="72"/>
  <c r="U967" i="72"/>
  <c r="V966" i="72"/>
  <c r="U966" i="72"/>
  <c r="V965" i="72"/>
  <c r="U965" i="72"/>
  <c r="V964" i="72"/>
  <c r="U964" i="72"/>
  <c r="V963" i="72"/>
  <c r="U963" i="72"/>
  <c r="V962" i="72"/>
  <c r="U962" i="72"/>
  <c r="V961" i="72"/>
  <c r="U961" i="72"/>
  <c r="V960" i="72"/>
  <c r="U960" i="72"/>
  <c r="V959" i="72"/>
  <c r="U959" i="72"/>
  <c r="V958" i="72"/>
  <c r="U958" i="72"/>
  <c r="V957" i="72"/>
  <c r="U957" i="72"/>
  <c r="U956" i="72"/>
  <c r="V955" i="72"/>
  <c r="U955" i="72"/>
  <c r="V954" i="72"/>
  <c r="U954" i="72"/>
  <c r="V953" i="72"/>
  <c r="U953" i="72"/>
  <c r="V952" i="72"/>
  <c r="U952" i="72"/>
  <c r="V951" i="72"/>
  <c r="U951" i="72"/>
  <c r="V950" i="72"/>
  <c r="U950" i="72"/>
  <c r="V949" i="72"/>
  <c r="U949" i="72"/>
  <c r="V948" i="72"/>
  <c r="U948" i="72"/>
  <c r="V947" i="72"/>
  <c r="U947" i="72"/>
  <c r="V946" i="72"/>
  <c r="U946" i="72"/>
  <c r="V945" i="72"/>
  <c r="U945" i="72"/>
  <c r="V944" i="72"/>
  <c r="U944" i="72"/>
  <c r="V943" i="72"/>
  <c r="U943" i="72"/>
  <c r="V942" i="72"/>
  <c r="U942" i="72"/>
  <c r="V941" i="72"/>
  <c r="U941" i="72"/>
  <c r="V940" i="72"/>
  <c r="U940" i="72"/>
  <c r="U939" i="72"/>
  <c r="V938" i="72"/>
  <c r="U938" i="72"/>
  <c r="V937" i="72"/>
  <c r="U937" i="72"/>
  <c r="V936" i="72"/>
  <c r="U936" i="72"/>
  <c r="V935" i="72"/>
  <c r="U935" i="72"/>
  <c r="V934" i="72"/>
  <c r="U934" i="72"/>
  <c r="V933" i="72"/>
  <c r="U933" i="72"/>
  <c r="V932" i="72"/>
  <c r="U932" i="72"/>
  <c r="V931" i="72"/>
  <c r="U931" i="72"/>
  <c r="V930" i="72"/>
  <c r="U930" i="72"/>
  <c r="V929" i="72"/>
  <c r="U929" i="72"/>
  <c r="V928" i="72"/>
  <c r="U928" i="72"/>
  <c r="V927" i="72"/>
  <c r="U927" i="72"/>
  <c r="V926" i="72"/>
  <c r="U926" i="72"/>
  <c r="V925" i="72"/>
  <c r="U925" i="72"/>
  <c r="V924" i="72"/>
  <c r="U924" i="72"/>
  <c r="V923" i="72"/>
  <c r="U923" i="72"/>
  <c r="U922" i="72"/>
  <c r="V921" i="72"/>
  <c r="U921" i="72"/>
  <c r="V920" i="72"/>
  <c r="U920" i="72"/>
  <c r="V919" i="72"/>
  <c r="U919" i="72"/>
  <c r="V918" i="72"/>
  <c r="U918" i="72"/>
  <c r="V917" i="72"/>
  <c r="U917" i="72"/>
  <c r="V916" i="72"/>
  <c r="U916" i="72"/>
  <c r="V915" i="72"/>
  <c r="U915" i="72"/>
  <c r="V914" i="72"/>
  <c r="U914" i="72"/>
  <c r="V913" i="72"/>
  <c r="U913" i="72"/>
  <c r="V912" i="72"/>
  <c r="U912" i="72"/>
  <c r="V911" i="72"/>
  <c r="U911" i="72"/>
  <c r="V910" i="72"/>
  <c r="U910" i="72"/>
  <c r="V909" i="72"/>
  <c r="U909" i="72"/>
  <c r="V908" i="72"/>
  <c r="U908" i="72"/>
  <c r="V907" i="72"/>
  <c r="U907" i="72"/>
  <c r="V906" i="72"/>
  <c r="U906" i="72"/>
  <c r="U905" i="72"/>
  <c r="V904" i="72"/>
  <c r="U904" i="72"/>
  <c r="V903" i="72"/>
  <c r="U903" i="72"/>
  <c r="V902" i="72"/>
  <c r="U902" i="72"/>
  <c r="V901" i="72"/>
  <c r="U901" i="72"/>
  <c r="V900" i="72"/>
  <c r="U900" i="72"/>
  <c r="V899" i="72"/>
  <c r="U899" i="72"/>
  <c r="V898" i="72"/>
  <c r="U898" i="72"/>
  <c r="V897" i="72"/>
  <c r="U897" i="72"/>
  <c r="V896" i="72"/>
  <c r="U896" i="72"/>
  <c r="V895" i="72"/>
  <c r="U895" i="72"/>
  <c r="V894" i="72"/>
  <c r="U894" i="72"/>
  <c r="V893" i="72"/>
  <c r="U893" i="72"/>
  <c r="V892" i="72"/>
  <c r="U892" i="72"/>
  <c r="V891" i="72"/>
  <c r="U891" i="72"/>
  <c r="V890" i="72"/>
  <c r="U890" i="72"/>
  <c r="V889" i="72"/>
  <c r="U889" i="72"/>
  <c r="U888" i="72"/>
  <c r="V887" i="72"/>
  <c r="U887" i="72"/>
  <c r="V886" i="72"/>
  <c r="U886" i="72"/>
  <c r="V885" i="72"/>
  <c r="U885" i="72"/>
  <c r="V884" i="72"/>
  <c r="U884" i="72"/>
  <c r="V883" i="72"/>
  <c r="U883" i="72"/>
  <c r="V882" i="72"/>
  <c r="U882" i="72"/>
  <c r="V881" i="72"/>
  <c r="U881" i="72"/>
  <c r="V880" i="72"/>
  <c r="U880" i="72"/>
  <c r="V879" i="72"/>
  <c r="U879" i="72"/>
  <c r="V878" i="72"/>
  <c r="U878" i="72"/>
  <c r="V877" i="72"/>
  <c r="U877" i="72"/>
  <c r="V876" i="72"/>
  <c r="U876" i="72"/>
  <c r="V875" i="72"/>
  <c r="U875" i="72"/>
  <c r="V874" i="72"/>
  <c r="U874" i="72"/>
  <c r="V873" i="72"/>
  <c r="U873" i="72"/>
  <c r="V872" i="72"/>
  <c r="U872" i="72"/>
  <c r="U871" i="72"/>
  <c r="V870" i="72"/>
  <c r="U870" i="72"/>
  <c r="V869" i="72"/>
  <c r="U869" i="72"/>
  <c r="V868" i="72"/>
  <c r="U868" i="72"/>
  <c r="V867" i="72"/>
  <c r="U867" i="72"/>
  <c r="V866" i="72"/>
  <c r="U866" i="72"/>
  <c r="V865" i="72"/>
  <c r="U865" i="72"/>
  <c r="V864" i="72"/>
  <c r="U864" i="72"/>
  <c r="V863" i="72"/>
  <c r="U863" i="72"/>
  <c r="V862" i="72"/>
  <c r="U862" i="72"/>
  <c r="V861" i="72"/>
  <c r="U861" i="72"/>
  <c r="V860" i="72"/>
  <c r="U860" i="72"/>
  <c r="V859" i="72"/>
  <c r="U859" i="72"/>
  <c r="V858" i="72"/>
  <c r="U858" i="72"/>
  <c r="V857" i="72"/>
  <c r="U857" i="72"/>
  <c r="V856" i="72"/>
  <c r="U856" i="72"/>
  <c r="V855" i="72"/>
  <c r="U855" i="72"/>
  <c r="U854" i="72"/>
  <c r="V853" i="72"/>
  <c r="U853" i="72"/>
  <c r="V852" i="72"/>
  <c r="U852" i="72"/>
  <c r="V851" i="72"/>
  <c r="U851" i="72"/>
  <c r="V850" i="72"/>
  <c r="U850" i="72"/>
  <c r="V849" i="72"/>
  <c r="U849" i="72"/>
  <c r="V848" i="72"/>
  <c r="U848" i="72"/>
  <c r="V847" i="72"/>
  <c r="U847" i="72"/>
  <c r="V846" i="72"/>
  <c r="U846" i="72"/>
  <c r="V845" i="72"/>
  <c r="U845" i="72"/>
  <c r="V844" i="72"/>
  <c r="U844" i="72"/>
  <c r="V843" i="72"/>
  <c r="U843" i="72"/>
  <c r="V842" i="72"/>
  <c r="U842" i="72"/>
  <c r="V841" i="72"/>
  <c r="U841" i="72"/>
  <c r="V840" i="72"/>
  <c r="U840" i="72"/>
  <c r="V839" i="72"/>
  <c r="U839" i="72"/>
  <c r="V838" i="72"/>
  <c r="U838" i="72"/>
  <c r="U837" i="72"/>
  <c r="V836" i="72"/>
  <c r="U836" i="72"/>
  <c r="V835" i="72"/>
  <c r="U835" i="72"/>
  <c r="V834" i="72"/>
  <c r="U834" i="72"/>
  <c r="V833" i="72"/>
  <c r="U833" i="72"/>
  <c r="V832" i="72"/>
  <c r="U832" i="72"/>
  <c r="V831" i="72"/>
  <c r="U831" i="72"/>
  <c r="V830" i="72"/>
  <c r="U830" i="72"/>
  <c r="V829" i="72"/>
  <c r="U829" i="72"/>
  <c r="V828" i="72"/>
  <c r="U828" i="72"/>
  <c r="V827" i="72"/>
  <c r="U827" i="72"/>
  <c r="V826" i="72"/>
  <c r="U826" i="72"/>
  <c r="V825" i="72"/>
  <c r="U825" i="72"/>
  <c r="V824" i="72"/>
  <c r="U824" i="72"/>
  <c r="V823" i="72"/>
  <c r="U823" i="72"/>
  <c r="V822" i="72"/>
  <c r="U822" i="72"/>
  <c r="V821" i="72"/>
  <c r="U821" i="72"/>
  <c r="U820" i="72"/>
  <c r="V819" i="72"/>
  <c r="U819" i="72"/>
  <c r="V818" i="72"/>
  <c r="U818" i="72"/>
  <c r="V817" i="72"/>
  <c r="U817" i="72"/>
  <c r="V816" i="72"/>
  <c r="U816" i="72"/>
  <c r="V815" i="72"/>
  <c r="U815" i="72"/>
  <c r="V814" i="72"/>
  <c r="U814" i="72"/>
  <c r="V813" i="72"/>
  <c r="U813" i="72"/>
  <c r="V812" i="72"/>
  <c r="U812" i="72"/>
  <c r="V811" i="72"/>
  <c r="U811" i="72"/>
  <c r="V810" i="72"/>
  <c r="U810" i="72"/>
  <c r="V809" i="72"/>
  <c r="U809" i="72"/>
  <c r="V808" i="72"/>
  <c r="U808" i="72"/>
  <c r="V807" i="72"/>
  <c r="U807" i="72"/>
  <c r="V806" i="72"/>
  <c r="U806" i="72"/>
  <c r="V805" i="72"/>
  <c r="U805" i="72"/>
  <c r="V804" i="72"/>
  <c r="U804" i="72"/>
  <c r="U803" i="72"/>
  <c r="V802" i="72"/>
  <c r="U802" i="72"/>
  <c r="V801" i="72"/>
  <c r="U801" i="72"/>
  <c r="V800" i="72"/>
  <c r="U800" i="72"/>
  <c r="V799" i="72"/>
  <c r="U799" i="72"/>
  <c r="V798" i="72"/>
  <c r="U798" i="72"/>
  <c r="V797" i="72"/>
  <c r="U797" i="72"/>
  <c r="V796" i="72"/>
  <c r="U796" i="72"/>
  <c r="V795" i="72"/>
  <c r="U795" i="72"/>
  <c r="V794" i="72"/>
  <c r="U794" i="72"/>
  <c r="V793" i="72"/>
  <c r="U793" i="72"/>
  <c r="V792" i="72"/>
  <c r="U792" i="72"/>
  <c r="V791" i="72"/>
  <c r="U791" i="72"/>
  <c r="V790" i="72"/>
  <c r="U790" i="72"/>
  <c r="V789" i="72"/>
  <c r="U789" i="72"/>
  <c r="V788" i="72"/>
  <c r="U788" i="72"/>
  <c r="V787" i="72"/>
  <c r="U787" i="72"/>
  <c r="U786" i="72"/>
  <c r="V785" i="72"/>
  <c r="U785" i="72"/>
  <c r="V784" i="72"/>
  <c r="U784" i="72"/>
  <c r="V783" i="72"/>
  <c r="U783" i="72"/>
  <c r="V782" i="72"/>
  <c r="U782" i="72"/>
  <c r="V781" i="72"/>
  <c r="U781" i="72"/>
  <c r="V780" i="72"/>
  <c r="U780" i="72"/>
  <c r="V779" i="72"/>
  <c r="U779" i="72"/>
  <c r="V778" i="72"/>
  <c r="U778" i="72"/>
  <c r="V777" i="72"/>
  <c r="U777" i="72"/>
  <c r="V776" i="72"/>
  <c r="U776" i="72"/>
  <c r="V775" i="72"/>
  <c r="U775" i="72"/>
  <c r="V774" i="72"/>
  <c r="U774" i="72"/>
  <c r="V773" i="72"/>
  <c r="U773" i="72"/>
  <c r="V772" i="72"/>
  <c r="U772" i="72"/>
  <c r="V771" i="72"/>
  <c r="U771" i="72"/>
  <c r="V770" i="72"/>
  <c r="U770" i="72"/>
  <c r="U769" i="72"/>
  <c r="V768" i="72"/>
  <c r="U768" i="72"/>
  <c r="V767" i="72"/>
  <c r="U767" i="72"/>
  <c r="V766" i="72"/>
  <c r="U766" i="72"/>
  <c r="V765" i="72"/>
  <c r="U765" i="72"/>
  <c r="V764" i="72"/>
  <c r="U764" i="72"/>
  <c r="V763" i="72"/>
  <c r="U763" i="72"/>
  <c r="V762" i="72"/>
  <c r="U762" i="72"/>
  <c r="V761" i="72"/>
  <c r="U761" i="72"/>
  <c r="V760" i="72"/>
  <c r="U760" i="72"/>
  <c r="V759" i="72"/>
  <c r="U759" i="72"/>
  <c r="V758" i="72"/>
  <c r="U758" i="72"/>
  <c r="V757" i="72"/>
  <c r="U757" i="72"/>
  <c r="V756" i="72"/>
  <c r="U756" i="72"/>
  <c r="V755" i="72"/>
  <c r="U755" i="72"/>
  <c r="V754" i="72"/>
  <c r="U754" i="72"/>
  <c r="V753" i="72"/>
  <c r="U753" i="72"/>
  <c r="U752" i="72"/>
  <c r="V751" i="72"/>
  <c r="U751" i="72"/>
  <c r="V750" i="72"/>
  <c r="U750" i="72"/>
  <c r="V749" i="72"/>
  <c r="U749" i="72"/>
  <c r="V748" i="72"/>
  <c r="U748" i="72"/>
  <c r="V747" i="72"/>
  <c r="U747" i="72"/>
  <c r="V746" i="72"/>
  <c r="U746" i="72"/>
  <c r="V745" i="72"/>
  <c r="U745" i="72"/>
  <c r="V744" i="72"/>
  <c r="U744" i="72"/>
  <c r="V743" i="72"/>
  <c r="U743" i="72"/>
  <c r="V742" i="72"/>
  <c r="U742" i="72"/>
  <c r="V741" i="72"/>
  <c r="U741" i="72"/>
  <c r="V740" i="72"/>
  <c r="U740" i="72"/>
  <c r="V739" i="72"/>
  <c r="U739" i="72"/>
  <c r="V738" i="72"/>
  <c r="U738" i="72"/>
  <c r="V737" i="72"/>
  <c r="U737" i="72"/>
  <c r="V736" i="72"/>
  <c r="U736" i="72"/>
  <c r="U735" i="72"/>
  <c r="V734" i="72"/>
  <c r="U734" i="72"/>
  <c r="V733" i="72"/>
  <c r="U733" i="72"/>
  <c r="V732" i="72"/>
  <c r="U732" i="72"/>
  <c r="V731" i="72"/>
  <c r="U731" i="72"/>
  <c r="V730" i="72"/>
  <c r="U730" i="72"/>
  <c r="V729" i="72"/>
  <c r="U729" i="72"/>
  <c r="V728" i="72"/>
  <c r="U728" i="72"/>
  <c r="V727" i="72"/>
  <c r="U727" i="72"/>
  <c r="V726" i="72"/>
  <c r="U726" i="72"/>
  <c r="V725" i="72"/>
  <c r="U725" i="72"/>
  <c r="V724" i="72"/>
  <c r="U724" i="72"/>
  <c r="V723" i="72"/>
  <c r="U723" i="72"/>
  <c r="V722" i="72"/>
  <c r="U722" i="72"/>
  <c r="V721" i="72"/>
  <c r="U721" i="72"/>
  <c r="V720" i="72"/>
  <c r="U720" i="72"/>
  <c r="V719" i="72"/>
  <c r="U719" i="72"/>
  <c r="U718" i="72"/>
  <c r="V717" i="72"/>
  <c r="U717" i="72"/>
  <c r="V716" i="72"/>
  <c r="U716" i="72"/>
  <c r="V715" i="72"/>
  <c r="U715" i="72"/>
  <c r="V714" i="72"/>
  <c r="U714" i="72"/>
  <c r="V713" i="72"/>
  <c r="U713" i="72"/>
  <c r="V712" i="72"/>
  <c r="U712" i="72"/>
  <c r="V711" i="72"/>
  <c r="U711" i="72"/>
  <c r="V710" i="72"/>
  <c r="U710" i="72"/>
  <c r="V709" i="72"/>
  <c r="U709" i="72"/>
  <c r="V708" i="72"/>
  <c r="U708" i="72"/>
  <c r="V707" i="72"/>
  <c r="U707" i="72"/>
  <c r="V706" i="72"/>
  <c r="U706" i="72"/>
  <c r="V705" i="72"/>
  <c r="U705" i="72"/>
  <c r="V704" i="72"/>
  <c r="U704" i="72"/>
  <c r="V703" i="72"/>
  <c r="U703" i="72"/>
  <c r="V702" i="72"/>
  <c r="U702" i="72"/>
  <c r="U701" i="72"/>
  <c r="V700" i="72"/>
  <c r="U700" i="72"/>
  <c r="V699" i="72"/>
  <c r="U699" i="72"/>
  <c r="V698" i="72"/>
  <c r="U698" i="72"/>
  <c r="V697" i="72"/>
  <c r="U697" i="72"/>
  <c r="V696" i="72"/>
  <c r="U696" i="72"/>
  <c r="V695" i="72"/>
  <c r="U695" i="72"/>
  <c r="V694" i="72"/>
  <c r="U694" i="72"/>
  <c r="V693" i="72"/>
  <c r="U693" i="72"/>
  <c r="V692" i="72"/>
  <c r="U692" i="72"/>
  <c r="V691" i="72"/>
  <c r="U691" i="72"/>
  <c r="V690" i="72"/>
  <c r="U690" i="72"/>
  <c r="V689" i="72"/>
  <c r="U689" i="72"/>
  <c r="V688" i="72"/>
  <c r="U688" i="72"/>
  <c r="V687" i="72"/>
  <c r="U687" i="72"/>
  <c r="V686" i="72"/>
  <c r="U686" i="72"/>
  <c r="V685" i="72"/>
  <c r="U685" i="72"/>
  <c r="U684" i="72"/>
  <c r="V683" i="72"/>
  <c r="U683" i="72"/>
  <c r="V682" i="72"/>
  <c r="U682" i="72"/>
  <c r="V681" i="72"/>
  <c r="U681" i="72"/>
  <c r="V680" i="72"/>
  <c r="U680" i="72"/>
  <c r="V679" i="72"/>
  <c r="U679" i="72"/>
  <c r="V678" i="72"/>
  <c r="U678" i="72"/>
  <c r="V677" i="72"/>
  <c r="U677" i="72"/>
  <c r="V676" i="72"/>
  <c r="U676" i="72"/>
  <c r="V675" i="72"/>
  <c r="U675" i="72"/>
  <c r="V674" i="72"/>
  <c r="U674" i="72"/>
  <c r="V673" i="72"/>
  <c r="U673" i="72"/>
  <c r="V672" i="72"/>
  <c r="U672" i="72"/>
  <c r="V671" i="72"/>
  <c r="U671" i="72"/>
  <c r="V670" i="72"/>
  <c r="U670" i="72"/>
  <c r="V669" i="72"/>
  <c r="U669" i="72"/>
  <c r="V668" i="72"/>
  <c r="U668" i="72"/>
  <c r="U667" i="72"/>
  <c r="V666" i="72"/>
  <c r="U666" i="72"/>
  <c r="V665" i="72"/>
  <c r="U665" i="72"/>
  <c r="V664" i="72"/>
  <c r="U664" i="72"/>
  <c r="V663" i="72"/>
  <c r="U663" i="72"/>
  <c r="V662" i="72"/>
  <c r="U662" i="72"/>
  <c r="V661" i="72"/>
  <c r="U661" i="72"/>
  <c r="V660" i="72"/>
  <c r="U660" i="72"/>
  <c r="V659" i="72"/>
  <c r="U659" i="72"/>
  <c r="V658" i="72"/>
  <c r="U658" i="72"/>
  <c r="V657" i="72"/>
  <c r="U657" i="72"/>
  <c r="V656" i="72"/>
  <c r="U656" i="72"/>
  <c r="V655" i="72"/>
  <c r="U655" i="72"/>
  <c r="V654" i="72"/>
  <c r="U654" i="72"/>
  <c r="V653" i="72"/>
  <c r="U653" i="72"/>
  <c r="V652" i="72"/>
  <c r="U652" i="72"/>
  <c r="V651" i="72"/>
  <c r="U651" i="72"/>
  <c r="U650" i="72"/>
  <c r="V649" i="72"/>
  <c r="U649" i="72"/>
  <c r="V648" i="72"/>
  <c r="U648" i="72"/>
  <c r="V647" i="72"/>
  <c r="U647" i="72"/>
  <c r="V646" i="72"/>
  <c r="U646" i="72"/>
  <c r="V645" i="72"/>
  <c r="U645" i="72"/>
  <c r="V644" i="72"/>
  <c r="U644" i="72"/>
  <c r="V643" i="72"/>
  <c r="U643" i="72"/>
  <c r="V642" i="72"/>
  <c r="U642" i="72"/>
  <c r="V641" i="72"/>
  <c r="U641" i="72"/>
  <c r="V640" i="72"/>
  <c r="U640" i="72"/>
  <c r="V639" i="72"/>
  <c r="U639" i="72"/>
  <c r="V638" i="72"/>
  <c r="U638" i="72"/>
  <c r="V637" i="72"/>
  <c r="U637" i="72"/>
  <c r="V636" i="72"/>
  <c r="U636" i="72"/>
  <c r="V635" i="72"/>
  <c r="U635" i="72"/>
  <c r="V634" i="72"/>
  <c r="U634" i="72"/>
  <c r="U633" i="72"/>
  <c r="V632" i="72"/>
  <c r="U632" i="72"/>
  <c r="V631" i="72"/>
  <c r="U631" i="72"/>
  <c r="V630" i="72"/>
  <c r="U630" i="72"/>
  <c r="V629" i="72"/>
  <c r="U629" i="72"/>
  <c r="V628" i="72"/>
  <c r="U628" i="72"/>
  <c r="V627" i="72"/>
  <c r="U627" i="72"/>
  <c r="V626" i="72"/>
  <c r="U626" i="72"/>
  <c r="V625" i="72"/>
  <c r="U625" i="72"/>
  <c r="V624" i="72"/>
  <c r="U624" i="72"/>
  <c r="V623" i="72"/>
  <c r="U623" i="72"/>
  <c r="V622" i="72"/>
  <c r="U622" i="72"/>
  <c r="V621" i="72"/>
  <c r="U621" i="72"/>
  <c r="V620" i="72"/>
  <c r="U620" i="72"/>
  <c r="V619" i="72"/>
  <c r="U619" i="72"/>
  <c r="V618" i="72"/>
  <c r="U618" i="72"/>
  <c r="V617" i="72"/>
  <c r="U617" i="72"/>
  <c r="U616" i="72"/>
  <c r="V615" i="72"/>
  <c r="U615" i="72"/>
  <c r="V614" i="72"/>
  <c r="U614" i="72"/>
  <c r="V613" i="72"/>
  <c r="U613" i="72"/>
  <c r="V612" i="72"/>
  <c r="U612" i="72"/>
  <c r="V611" i="72"/>
  <c r="U611" i="72"/>
  <c r="V610" i="72"/>
  <c r="U610" i="72"/>
  <c r="V609" i="72"/>
  <c r="U609" i="72"/>
  <c r="V608" i="72"/>
  <c r="U608" i="72"/>
  <c r="V607" i="72"/>
  <c r="U607" i="72"/>
  <c r="V606" i="72"/>
  <c r="U606" i="72"/>
  <c r="V605" i="72"/>
  <c r="U605" i="72"/>
  <c r="V604" i="72"/>
  <c r="U604" i="72"/>
  <c r="V603" i="72"/>
  <c r="U603" i="72"/>
  <c r="V602" i="72"/>
  <c r="U602" i="72"/>
  <c r="V601" i="72"/>
  <c r="U601" i="72"/>
  <c r="V600" i="72"/>
  <c r="U600" i="72"/>
  <c r="U599" i="72"/>
  <c r="V598" i="72"/>
  <c r="U598" i="72"/>
  <c r="V597" i="72"/>
  <c r="U597" i="72"/>
  <c r="V596" i="72"/>
  <c r="U596" i="72"/>
  <c r="V595" i="72"/>
  <c r="U595" i="72"/>
  <c r="V594" i="72"/>
  <c r="U594" i="72"/>
  <c r="V593" i="72"/>
  <c r="U593" i="72"/>
  <c r="V592" i="72"/>
  <c r="U592" i="72"/>
  <c r="V591" i="72"/>
  <c r="U591" i="72"/>
  <c r="V590" i="72"/>
  <c r="U590" i="72"/>
  <c r="V589" i="72"/>
  <c r="U589" i="72"/>
  <c r="V588" i="72"/>
  <c r="U588" i="72"/>
  <c r="V587" i="72"/>
  <c r="U587" i="72"/>
  <c r="V586" i="72"/>
  <c r="U586" i="72"/>
  <c r="V585" i="72"/>
  <c r="U585" i="72"/>
  <c r="V584" i="72"/>
  <c r="U584" i="72"/>
  <c r="V583" i="72"/>
  <c r="U583" i="72"/>
  <c r="U582" i="72"/>
  <c r="V581" i="72"/>
  <c r="U581" i="72"/>
  <c r="V580" i="72"/>
  <c r="U580" i="72"/>
  <c r="V579" i="72"/>
  <c r="U579" i="72"/>
  <c r="V578" i="72"/>
  <c r="U578" i="72"/>
  <c r="V577" i="72"/>
  <c r="U577" i="72"/>
  <c r="V576" i="72"/>
  <c r="U576" i="72"/>
  <c r="V575" i="72"/>
  <c r="U575" i="72"/>
  <c r="V574" i="72"/>
  <c r="U574" i="72"/>
  <c r="V573" i="72"/>
  <c r="U573" i="72"/>
  <c r="V572" i="72"/>
  <c r="U572" i="72"/>
  <c r="V571" i="72"/>
  <c r="U571" i="72"/>
  <c r="V570" i="72"/>
  <c r="U570" i="72"/>
  <c r="V569" i="72"/>
  <c r="U569" i="72"/>
  <c r="V568" i="72"/>
  <c r="U568" i="72"/>
  <c r="V567" i="72"/>
  <c r="U567" i="72"/>
  <c r="V566" i="72"/>
  <c r="U566" i="72"/>
  <c r="U565" i="72"/>
  <c r="V564" i="72"/>
  <c r="U564" i="72"/>
  <c r="V563" i="72"/>
  <c r="U563" i="72"/>
  <c r="V562" i="72"/>
  <c r="U562" i="72"/>
  <c r="V561" i="72"/>
  <c r="U561" i="72"/>
  <c r="V560" i="72"/>
  <c r="U560" i="72"/>
  <c r="V559" i="72"/>
  <c r="U559" i="72"/>
  <c r="V558" i="72"/>
  <c r="U558" i="72"/>
  <c r="V557" i="72"/>
  <c r="U557" i="72"/>
  <c r="V556" i="72"/>
  <c r="U556" i="72"/>
  <c r="V555" i="72"/>
  <c r="U555" i="72"/>
  <c r="V554" i="72"/>
  <c r="U554" i="72"/>
  <c r="V553" i="72"/>
  <c r="U553" i="72"/>
  <c r="V552" i="72"/>
  <c r="U552" i="72"/>
  <c r="V551" i="72"/>
  <c r="U551" i="72"/>
  <c r="V550" i="72"/>
  <c r="U550" i="72"/>
  <c r="V549" i="72"/>
  <c r="U549" i="72"/>
  <c r="U548" i="72"/>
  <c r="V547" i="72"/>
  <c r="U547" i="72"/>
  <c r="V546" i="72"/>
  <c r="U546" i="72"/>
  <c r="V545" i="72"/>
  <c r="U545" i="72"/>
  <c r="V544" i="72"/>
  <c r="U544" i="72"/>
  <c r="V543" i="72"/>
  <c r="U543" i="72"/>
  <c r="V542" i="72"/>
  <c r="U542" i="72"/>
  <c r="V541" i="72"/>
  <c r="U541" i="72"/>
  <c r="V540" i="72"/>
  <c r="U540" i="72"/>
  <c r="V539" i="72"/>
  <c r="U539" i="72"/>
  <c r="V538" i="72"/>
  <c r="U538" i="72"/>
  <c r="V537" i="72"/>
  <c r="U537" i="72"/>
  <c r="V536" i="72"/>
  <c r="U536" i="72"/>
  <c r="V535" i="72"/>
  <c r="U535" i="72"/>
  <c r="V534" i="72"/>
  <c r="U534" i="72"/>
  <c r="V533" i="72"/>
  <c r="U533" i="72"/>
  <c r="V532" i="72"/>
  <c r="U532" i="72"/>
  <c r="U531" i="72"/>
  <c r="V530" i="72"/>
  <c r="U530" i="72"/>
  <c r="V529" i="72"/>
  <c r="U529" i="72"/>
  <c r="V528" i="72"/>
  <c r="U528" i="72"/>
  <c r="V527" i="72"/>
  <c r="U527" i="72"/>
  <c r="V526" i="72"/>
  <c r="U526" i="72"/>
  <c r="V525" i="72"/>
  <c r="U525" i="72"/>
  <c r="V524" i="72"/>
  <c r="U524" i="72"/>
  <c r="V523" i="72"/>
  <c r="U523" i="72"/>
  <c r="V522" i="72"/>
  <c r="U522" i="72"/>
  <c r="V521" i="72"/>
  <c r="U521" i="72"/>
  <c r="V520" i="72"/>
  <c r="U520" i="72"/>
  <c r="V519" i="72"/>
  <c r="U519" i="72"/>
  <c r="V518" i="72"/>
  <c r="U518" i="72"/>
  <c r="V517" i="72"/>
  <c r="U517" i="72"/>
  <c r="V516" i="72"/>
  <c r="U516" i="72"/>
  <c r="V515" i="72"/>
  <c r="U515" i="72"/>
  <c r="U514" i="72"/>
  <c r="V513" i="72"/>
  <c r="U513" i="72"/>
  <c r="V512" i="72"/>
  <c r="U512" i="72"/>
  <c r="V511" i="72"/>
  <c r="U511" i="72"/>
  <c r="V510" i="72"/>
  <c r="U510" i="72"/>
  <c r="V509" i="72"/>
  <c r="U509" i="72"/>
  <c r="V508" i="72"/>
  <c r="U508" i="72"/>
  <c r="V507" i="72"/>
  <c r="U507" i="72"/>
  <c r="V506" i="72"/>
  <c r="U506" i="72"/>
  <c r="V505" i="72"/>
  <c r="U505" i="72"/>
  <c r="V504" i="72"/>
  <c r="U504" i="72"/>
  <c r="V503" i="72"/>
  <c r="U503" i="72"/>
  <c r="V502" i="72"/>
  <c r="U502" i="72"/>
  <c r="V501" i="72"/>
  <c r="U501" i="72"/>
  <c r="V500" i="72"/>
  <c r="U500" i="72"/>
  <c r="V499" i="72"/>
  <c r="U499" i="72"/>
  <c r="V498" i="72"/>
  <c r="U498" i="72"/>
  <c r="U497" i="72"/>
  <c r="V496" i="72"/>
  <c r="U496" i="72"/>
  <c r="V495" i="72"/>
  <c r="U495" i="72"/>
  <c r="V494" i="72"/>
  <c r="U494" i="72"/>
  <c r="V493" i="72"/>
  <c r="U493" i="72"/>
  <c r="V492" i="72"/>
  <c r="U492" i="72"/>
  <c r="V491" i="72"/>
  <c r="U491" i="72"/>
  <c r="V490" i="72"/>
  <c r="U490" i="72"/>
  <c r="V489" i="72"/>
  <c r="U489" i="72"/>
  <c r="V488" i="72"/>
  <c r="U488" i="72"/>
  <c r="V487" i="72"/>
  <c r="U487" i="72"/>
  <c r="V486" i="72"/>
  <c r="U486" i="72"/>
  <c r="V485" i="72"/>
  <c r="U485" i="72"/>
  <c r="V484" i="72"/>
  <c r="U484" i="72"/>
  <c r="V483" i="72"/>
  <c r="U483" i="72"/>
  <c r="V482" i="72"/>
  <c r="U482" i="72"/>
  <c r="V481" i="72"/>
  <c r="U481" i="72"/>
  <c r="U480" i="72"/>
  <c r="V479" i="72"/>
  <c r="U479" i="72"/>
  <c r="V478" i="72"/>
  <c r="U478" i="72"/>
  <c r="V477" i="72"/>
  <c r="U477" i="72"/>
  <c r="V476" i="72"/>
  <c r="U476" i="72"/>
  <c r="V475" i="72"/>
  <c r="U475" i="72"/>
  <c r="V474" i="72"/>
  <c r="U474" i="72"/>
  <c r="V473" i="72"/>
  <c r="U473" i="72"/>
  <c r="V472" i="72"/>
  <c r="U472" i="72"/>
  <c r="V471" i="72"/>
  <c r="U471" i="72"/>
  <c r="V470" i="72"/>
  <c r="U470" i="72"/>
  <c r="V469" i="72"/>
  <c r="U469" i="72"/>
  <c r="V468" i="72"/>
  <c r="U468" i="72"/>
  <c r="V467" i="72"/>
  <c r="U467" i="72"/>
  <c r="V466" i="72"/>
  <c r="U466" i="72"/>
  <c r="V465" i="72"/>
  <c r="U465" i="72"/>
  <c r="V464" i="72"/>
  <c r="U464" i="72"/>
  <c r="U463" i="72"/>
  <c r="V462" i="72"/>
  <c r="U462" i="72"/>
  <c r="V461" i="72"/>
  <c r="U461" i="72"/>
  <c r="V460" i="72"/>
  <c r="U460" i="72"/>
  <c r="V459" i="72"/>
  <c r="U459" i="72"/>
  <c r="V458" i="72"/>
  <c r="U458" i="72"/>
  <c r="V457" i="72"/>
  <c r="U457" i="72"/>
  <c r="V456" i="72"/>
  <c r="U456" i="72"/>
  <c r="V455" i="72"/>
  <c r="U455" i="72"/>
  <c r="V454" i="72"/>
  <c r="U454" i="72"/>
  <c r="V453" i="72"/>
  <c r="U453" i="72"/>
  <c r="V452" i="72"/>
  <c r="U452" i="72"/>
  <c r="V451" i="72"/>
  <c r="U451" i="72"/>
  <c r="V450" i="72"/>
  <c r="U450" i="72"/>
  <c r="V449" i="72"/>
  <c r="U449" i="72"/>
  <c r="V448" i="72"/>
  <c r="U448" i="72"/>
  <c r="V447" i="72"/>
  <c r="U447" i="72"/>
  <c r="U446" i="72"/>
  <c r="V445" i="72"/>
  <c r="U445" i="72"/>
  <c r="V444" i="72"/>
  <c r="U444" i="72"/>
  <c r="V443" i="72"/>
  <c r="U443" i="72"/>
  <c r="V442" i="72"/>
  <c r="U442" i="72"/>
  <c r="V441" i="72"/>
  <c r="U441" i="72"/>
  <c r="V440" i="72"/>
  <c r="U440" i="72"/>
  <c r="V439" i="72"/>
  <c r="U439" i="72"/>
  <c r="V438" i="72"/>
  <c r="U438" i="72"/>
  <c r="V437" i="72"/>
  <c r="U437" i="72"/>
  <c r="V436" i="72"/>
  <c r="U436" i="72"/>
  <c r="V435" i="72"/>
  <c r="U435" i="72"/>
  <c r="V434" i="72"/>
  <c r="U434" i="72"/>
  <c r="V433" i="72"/>
  <c r="U433" i="72"/>
  <c r="V432" i="72"/>
  <c r="U432" i="72"/>
  <c r="V431" i="72"/>
  <c r="U431" i="72"/>
  <c r="V430" i="72"/>
  <c r="U430" i="72"/>
  <c r="U429" i="72"/>
  <c r="V428" i="72"/>
  <c r="U428" i="72"/>
  <c r="V427" i="72"/>
  <c r="U427" i="72"/>
  <c r="V426" i="72"/>
  <c r="U426" i="72"/>
  <c r="V425" i="72"/>
  <c r="U425" i="72"/>
  <c r="V424" i="72"/>
  <c r="U424" i="72"/>
  <c r="V423" i="72"/>
  <c r="U423" i="72"/>
  <c r="V422" i="72"/>
  <c r="U422" i="72"/>
  <c r="V421" i="72"/>
  <c r="U421" i="72"/>
  <c r="V420" i="72"/>
  <c r="U420" i="72"/>
  <c r="V419" i="72"/>
  <c r="U419" i="72"/>
  <c r="V418" i="72"/>
  <c r="U418" i="72"/>
  <c r="V417" i="72"/>
  <c r="U417" i="72"/>
  <c r="V416" i="72"/>
  <c r="U416" i="72"/>
  <c r="V415" i="72"/>
  <c r="U415" i="72"/>
  <c r="V414" i="72"/>
  <c r="U414" i="72"/>
  <c r="V413" i="72"/>
  <c r="U413" i="72"/>
  <c r="U412" i="72"/>
  <c r="V411" i="72"/>
  <c r="U411" i="72"/>
  <c r="V410" i="72"/>
  <c r="U410" i="72"/>
  <c r="V409" i="72"/>
  <c r="U409" i="72"/>
  <c r="V408" i="72"/>
  <c r="U408" i="72"/>
  <c r="V407" i="72"/>
  <c r="U407" i="72"/>
  <c r="V406" i="72"/>
  <c r="U406" i="72"/>
  <c r="V405" i="72"/>
  <c r="U405" i="72"/>
  <c r="V404" i="72"/>
  <c r="U404" i="72"/>
  <c r="V403" i="72"/>
  <c r="U403" i="72"/>
  <c r="V402" i="72"/>
  <c r="U402" i="72"/>
  <c r="V401" i="72"/>
  <c r="U401" i="72"/>
  <c r="V400" i="72"/>
  <c r="U400" i="72"/>
  <c r="V399" i="72"/>
  <c r="U399" i="72"/>
  <c r="V398" i="72"/>
  <c r="U398" i="72"/>
  <c r="V397" i="72"/>
  <c r="U397" i="72"/>
  <c r="V396" i="72"/>
  <c r="U396" i="72"/>
  <c r="U395" i="72"/>
  <c r="V394" i="72"/>
  <c r="U394" i="72"/>
  <c r="V393" i="72"/>
  <c r="U393" i="72"/>
  <c r="V392" i="72"/>
  <c r="U392" i="72"/>
  <c r="V391" i="72"/>
  <c r="U391" i="72"/>
  <c r="V390" i="72"/>
  <c r="U390" i="72"/>
  <c r="V389" i="72"/>
  <c r="U389" i="72"/>
  <c r="V388" i="72"/>
  <c r="U388" i="72"/>
  <c r="V387" i="72"/>
  <c r="U387" i="72"/>
  <c r="V386" i="72"/>
  <c r="U386" i="72"/>
  <c r="V385" i="72"/>
  <c r="U385" i="72"/>
  <c r="V384" i="72"/>
  <c r="U384" i="72"/>
  <c r="V383" i="72"/>
  <c r="U383" i="72"/>
  <c r="V382" i="72"/>
  <c r="U382" i="72"/>
  <c r="V381" i="72"/>
  <c r="U381" i="72"/>
  <c r="V380" i="72"/>
  <c r="U380" i="72"/>
  <c r="V379" i="72"/>
  <c r="U379" i="72"/>
  <c r="U378" i="72"/>
  <c r="V377" i="72"/>
  <c r="U377" i="72"/>
  <c r="V376" i="72"/>
  <c r="U376" i="72"/>
  <c r="V375" i="72"/>
  <c r="U375" i="72"/>
  <c r="V374" i="72"/>
  <c r="U374" i="72"/>
  <c r="V373" i="72"/>
  <c r="U373" i="72"/>
  <c r="V372" i="72"/>
  <c r="U372" i="72"/>
  <c r="V371" i="72"/>
  <c r="U371" i="72"/>
  <c r="V370" i="72"/>
  <c r="U370" i="72"/>
  <c r="V369" i="72"/>
  <c r="U369" i="72"/>
  <c r="V368" i="72"/>
  <c r="U368" i="72"/>
  <c r="V367" i="72"/>
  <c r="U367" i="72"/>
  <c r="V366" i="72"/>
  <c r="U366" i="72"/>
  <c r="V365" i="72"/>
  <c r="U365" i="72"/>
  <c r="V364" i="72"/>
  <c r="U364" i="72"/>
  <c r="V363" i="72"/>
  <c r="U363" i="72"/>
  <c r="V362" i="72"/>
  <c r="U362" i="72"/>
  <c r="U361" i="72"/>
  <c r="V360" i="72"/>
  <c r="U360" i="72"/>
  <c r="V359" i="72"/>
  <c r="U359" i="72"/>
  <c r="V358" i="72"/>
  <c r="U358" i="72"/>
  <c r="V357" i="72"/>
  <c r="U357" i="72"/>
  <c r="V356" i="72"/>
  <c r="U356" i="72"/>
  <c r="V355" i="72"/>
  <c r="U355" i="72"/>
  <c r="V354" i="72"/>
  <c r="U354" i="72"/>
  <c r="V353" i="72"/>
  <c r="U353" i="72"/>
  <c r="V352" i="72"/>
  <c r="U352" i="72"/>
  <c r="V351" i="72"/>
  <c r="U351" i="72"/>
  <c r="V350" i="72"/>
  <c r="U350" i="72"/>
  <c r="V349" i="72"/>
  <c r="U349" i="72"/>
  <c r="V348" i="72"/>
  <c r="U348" i="72"/>
  <c r="V347" i="72"/>
  <c r="U347" i="72"/>
  <c r="V346" i="72"/>
  <c r="U346" i="72"/>
  <c r="V345" i="72"/>
  <c r="U345" i="72"/>
  <c r="U344" i="72"/>
  <c r="V343" i="72"/>
  <c r="U343" i="72"/>
  <c r="V342" i="72"/>
  <c r="U342" i="72"/>
  <c r="V341" i="72"/>
  <c r="U341" i="72"/>
  <c r="V340" i="72"/>
  <c r="U340" i="72"/>
  <c r="V339" i="72"/>
  <c r="U339" i="72"/>
  <c r="V338" i="72"/>
  <c r="U338" i="72"/>
  <c r="V337" i="72"/>
  <c r="U337" i="72"/>
  <c r="V336" i="72"/>
  <c r="U336" i="72"/>
  <c r="V335" i="72"/>
  <c r="U335" i="72"/>
  <c r="V334" i="72"/>
  <c r="U334" i="72"/>
  <c r="V333" i="72"/>
  <c r="U333" i="72"/>
  <c r="V332" i="72"/>
  <c r="U332" i="72"/>
  <c r="V331" i="72"/>
  <c r="U331" i="72"/>
  <c r="V330" i="72"/>
  <c r="U330" i="72"/>
  <c r="V329" i="72"/>
  <c r="U329" i="72"/>
  <c r="V328" i="72"/>
  <c r="U328" i="72"/>
  <c r="U327" i="72"/>
  <c r="V326" i="72"/>
  <c r="U326" i="72"/>
  <c r="V325" i="72"/>
  <c r="U325" i="72"/>
  <c r="V324" i="72"/>
  <c r="U324" i="72"/>
  <c r="V323" i="72"/>
  <c r="U323" i="72"/>
  <c r="V322" i="72"/>
  <c r="U322" i="72"/>
  <c r="V321" i="72"/>
  <c r="U321" i="72"/>
  <c r="V320" i="72"/>
  <c r="U320" i="72"/>
  <c r="V319" i="72"/>
  <c r="U319" i="72"/>
  <c r="V318" i="72"/>
  <c r="U318" i="72"/>
  <c r="V317" i="72"/>
  <c r="U317" i="72"/>
  <c r="V316" i="72"/>
  <c r="U316" i="72"/>
  <c r="V315" i="72"/>
  <c r="U315" i="72"/>
  <c r="V314" i="72"/>
  <c r="U314" i="72"/>
  <c r="V313" i="72"/>
  <c r="U313" i="72"/>
  <c r="V312" i="72"/>
  <c r="U312" i="72"/>
  <c r="V311" i="72"/>
  <c r="U311" i="72"/>
  <c r="U310" i="72"/>
  <c r="V309" i="72"/>
  <c r="U309" i="72"/>
  <c r="V308" i="72"/>
  <c r="U308" i="72"/>
  <c r="V307" i="72"/>
  <c r="U307" i="72"/>
  <c r="V306" i="72"/>
  <c r="U306" i="72"/>
  <c r="V305" i="72"/>
  <c r="U305" i="72"/>
  <c r="V304" i="72"/>
  <c r="U304" i="72"/>
  <c r="V303" i="72"/>
  <c r="U303" i="72"/>
  <c r="V302" i="72"/>
  <c r="U302" i="72"/>
  <c r="V301" i="72"/>
  <c r="U301" i="72"/>
  <c r="V300" i="72"/>
  <c r="U300" i="72"/>
  <c r="V299" i="72"/>
  <c r="U299" i="72"/>
  <c r="V298" i="72"/>
  <c r="U298" i="72"/>
  <c r="V297" i="72"/>
  <c r="U297" i="72"/>
  <c r="V296" i="72"/>
  <c r="U296" i="72"/>
  <c r="V295" i="72"/>
  <c r="U295" i="72"/>
  <c r="V294" i="72"/>
  <c r="U294" i="72"/>
  <c r="U293" i="72"/>
  <c r="V292" i="72"/>
  <c r="U292" i="72"/>
  <c r="V291" i="72"/>
  <c r="U291" i="72"/>
  <c r="V290" i="72"/>
  <c r="U290" i="72"/>
  <c r="V289" i="72"/>
  <c r="U289" i="72"/>
  <c r="V288" i="72"/>
  <c r="U288" i="72"/>
  <c r="V287" i="72"/>
  <c r="U287" i="72"/>
  <c r="V286" i="72"/>
  <c r="U286" i="72"/>
  <c r="V285" i="72"/>
  <c r="U285" i="72"/>
  <c r="V284" i="72"/>
  <c r="U284" i="72"/>
  <c r="V283" i="72"/>
  <c r="U283" i="72"/>
  <c r="V282" i="72"/>
  <c r="U282" i="72"/>
  <c r="V281" i="72"/>
  <c r="U281" i="72"/>
  <c r="V280" i="72"/>
  <c r="U280" i="72"/>
  <c r="V279" i="72"/>
  <c r="U279" i="72"/>
  <c r="V278" i="72"/>
  <c r="U278" i="72"/>
  <c r="V277" i="72"/>
  <c r="U277" i="72"/>
  <c r="U276" i="72"/>
  <c r="V275" i="72"/>
  <c r="U275" i="72"/>
  <c r="V274" i="72"/>
  <c r="U274" i="72"/>
  <c r="V273" i="72"/>
  <c r="U273" i="72"/>
  <c r="V272" i="72"/>
  <c r="U272" i="72"/>
  <c r="V271" i="72"/>
  <c r="U271" i="72"/>
  <c r="V270" i="72"/>
  <c r="U270" i="72"/>
  <c r="V269" i="72"/>
  <c r="U269" i="72"/>
  <c r="V268" i="72"/>
  <c r="U268" i="72"/>
  <c r="V267" i="72"/>
  <c r="U267" i="72"/>
  <c r="V266" i="72"/>
  <c r="U266" i="72"/>
  <c r="V265" i="72"/>
  <c r="U265" i="72"/>
  <c r="V264" i="72"/>
  <c r="U264" i="72"/>
  <c r="V263" i="72"/>
  <c r="U263" i="72"/>
  <c r="V262" i="72"/>
  <c r="U262" i="72"/>
  <c r="V261" i="72"/>
  <c r="U261" i="72"/>
  <c r="V260" i="72"/>
  <c r="U260" i="72"/>
  <c r="U259" i="72"/>
  <c r="V258" i="72"/>
  <c r="U258" i="72"/>
  <c r="V257" i="72"/>
  <c r="U257" i="72"/>
  <c r="V256" i="72"/>
  <c r="U256" i="72"/>
  <c r="V255" i="72"/>
  <c r="U255" i="72"/>
  <c r="V254" i="72"/>
  <c r="U254" i="72"/>
  <c r="V253" i="72"/>
  <c r="U253" i="72"/>
  <c r="V252" i="72"/>
  <c r="U252" i="72"/>
  <c r="V251" i="72"/>
  <c r="U251" i="72"/>
  <c r="V250" i="72"/>
  <c r="U250" i="72"/>
  <c r="V249" i="72"/>
  <c r="U249" i="72"/>
  <c r="V248" i="72"/>
  <c r="U248" i="72"/>
  <c r="V247" i="72"/>
  <c r="U247" i="72"/>
  <c r="V246" i="72"/>
  <c r="U246" i="72"/>
  <c r="V245" i="72"/>
  <c r="U245" i="72"/>
  <c r="V244" i="72"/>
  <c r="U244" i="72"/>
  <c r="V243" i="72"/>
  <c r="U243" i="72"/>
  <c r="U242" i="72"/>
  <c r="V241" i="72"/>
  <c r="U241" i="72"/>
  <c r="V240" i="72"/>
  <c r="U240" i="72"/>
  <c r="V239" i="72"/>
  <c r="U239" i="72"/>
  <c r="V238" i="72"/>
  <c r="U238" i="72"/>
  <c r="V237" i="72"/>
  <c r="U237" i="72"/>
  <c r="V236" i="72"/>
  <c r="U236" i="72"/>
  <c r="V235" i="72"/>
  <c r="U235" i="72"/>
  <c r="V234" i="72"/>
  <c r="U234" i="72"/>
  <c r="V233" i="72"/>
  <c r="U233" i="72"/>
  <c r="V232" i="72"/>
  <c r="U232" i="72"/>
  <c r="V231" i="72"/>
  <c r="U231" i="72"/>
  <c r="V230" i="72"/>
  <c r="U230" i="72"/>
  <c r="V229" i="72"/>
  <c r="U229" i="72"/>
  <c r="V228" i="72"/>
  <c r="U228" i="72"/>
  <c r="V227" i="72"/>
  <c r="U227" i="72"/>
  <c r="V226" i="72"/>
  <c r="U226" i="72"/>
  <c r="U225" i="72"/>
  <c r="V224" i="72"/>
  <c r="U224" i="72"/>
  <c r="V223" i="72"/>
  <c r="U223" i="72"/>
  <c r="V222" i="72"/>
  <c r="U222" i="72"/>
  <c r="V221" i="72"/>
  <c r="U221" i="72"/>
  <c r="V220" i="72"/>
  <c r="U220" i="72"/>
  <c r="V219" i="72"/>
  <c r="U219" i="72"/>
  <c r="V218" i="72"/>
  <c r="U218" i="72"/>
  <c r="V217" i="72"/>
  <c r="U217" i="72"/>
  <c r="V216" i="72"/>
  <c r="U216" i="72"/>
  <c r="V215" i="72"/>
  <c r="U215" i="72"/>
  <c r="V214" i="72"/>
  <c r="U214" i="72"/>
  <c r="V213" i="72"/>
  <c r="U213" i="72"/>
  <c r="V212" i="72"/>
  <c r="U212" i="72"/>
  <c r="V211" i="72"/>
  <c r="U211" i="72"/>
  <c r="V210" i="72"/>
  <c r="U210" i="72"/>
  <c r="V209" i="72"/>
  <c r="U209" i="72"/>
  <c r="U208" i="72"/>
  <c r="V207" i="72"/>
  <c r="U207" i="72"/>
  <c r="V206" i="72"/>
  <c r="U206" i="72"/>
  <c r="V205" i="72"/>
  <c r="U205" i="72"/>
  <c r="V204" i="72"/>
  <c r="U204" i="72"/>
  <c r="V203" i="72"/>
  <c r="U203" i="72"/>
  <c r="V202" i="72"/>
  <c r="U202" i="72"/>
  <c r="V201" i="72"/>
  <c r="U201" i="72"/>
  <c r="V200" i="72"/>
  <c r="U200" i="72"/>
  <c r="V199" i="72"/>
  <c r="U199" i="72"/>
  <c r="V198" i="72"/>
  <c r="U198" i="72"/>
  <c r="V197" i="72"/>
  <c r="U197" i="72"/>
  <c r="V196" i="72"/>
  <c r="U196" i="72"/>
  <c r="V195" i="72"/>
  <c r="U195" i="72"/>
  <c r="V194" i="72"/>
  <c r="U194" i="72"/>
  <c r="V193" i="72"/>
  <c r="U193" i="72"/>
  <c r="V192" i="72"/>
  <c r="U192" i="72"/>
  <c r="U191" i="72"/>
  <c r="V190" i="72"/>
  <c r="U190" i="72"/>
  <c r="V189" i="72"/>
  <c r="U189" i="72"/>
  <c r="V188" i="72"/>
  <c r="U188" i="72"/>
  <c r="V187" i="72"/>
  <c r="U187" i="72"/>
  <c r="V186" i="72"/>
  <c r="U186" i="72"/>
  <c r="V185" i="72"/>
  <c r="U185" i="72"/>
  <c r="V184" i="72"/>
  <c r="U184" i="72"/>
  <c r="V183" i="72"/>
  <c r="U183" i="72"/>
  <c r="V182" i="72"/>
  <c r="U182" i="72"/>
  <c r="V181" i="72"/>
  <c r="U181" i="72"/>
  <c r="V180" i="72"/>
  <c r="U180" i="72"/>
  <c r="V179" i="72"/>
  <c r="U179" i="72"/>
  <c r="V178" i="72"/>
  <c r="U178" i="72"/>
  <c r="V177" i="72"/>
  <c r="U177" i="72"/>
  <c r="V176" i="72"/>
  <c r="U176" i="72"/>
  <c r="V175" i="72"/>
  <c r="U175" i="72"/>
  <c r="U174" i="72"/>
  <c r="V173" i="72"/>
  <c r="U173" i="72"/>
  <c r="V172" i="72"/>
  <c r="U172" i="72"/>
  <c r="V171" i="72"/>
  <c r="U171" i="72"/>
  <c r="V170" i="72"/>
  <c r="U170" i="72"/>
  <c r="V169" i="72"/>
  <c r="U169" i="72"/>
  <c r="V168" i="72"/>
  <c r="U168" i="72"/>
  <c r="V167" i="72"/>
  <c r="U167" i="72"/>
  <c r="V166" i="72"/>
  <c r="U166" i="72"/>
  <c r="V165" i="72"/>
  <c r="U165" i="72"/>
  <c r="V164" i="72"/>
  <c r="U164" i="72"/>
  <c r="V163" i="72"/>
  <c r="U163" i="72"/>
  <c r="V162" i="72"/>
  <c r="U162" i="72"/>
  <c r="V161" i="72"/>
  <c r="U161" i="72"/>
  <c r="V160" i="72"/>
  <c r="U160" i="72"/>
  <c r="V159" i="72"/>
  <c r="U159" i="72"/>
  <c r="V158" i="72"/>
  <c r="U158" i="72"/>
  <c r="U157" i="72"/>
  <c r="V156" i="72"/>
  <c r="U156" i="72"/>
  <c r="V155" i="72"/>
  <c r="U155" i="72"/>
  <c r="V154" i="72"/>
  <c r="U154" i="72"/>
  <c r="V153" i="72"/>
  <c r="U153" i="72"/>
  <c r="V152" i="72"/>
  <c r="U152" i="72"/>
  <c r="V151" i="72"/>
  <c r="U151" i="72"/>
  <c r="V150" i="72"/>
  <c r="U150" i="72"/>
  <c r="V149" i="72"/>
  <c r="U149" i="72"/>
  <c r="V148" i="72"/>
  <c r="U148" i="72"/>
  <c r="V147" i="72"/>
  <c r="U147" i="72"/>
  <c r="V146" i="72"/>
  <c r="U146" i="72"/>
  <c r="V145" i="72"/>
  <c r="U145" i="72"/>
  <c r="V144" i="72"/>
  <c r="U144" i="72"/>
  <c r="V143" i="72"/>
  <c r="U143" i="72"/>
  <c r="V142" i="72"/>
  <c r="U142" i="72"/>
  <c r="V141" i="72"/>
  <c r="U141" i="72"/>
  <c r="U140" i="72"/>
  <c r="V139" i="72"/>
  <c r="U139" i="72"/>
  <c r="V138" i="72"/>
  <c r="U138" i="72"/>
  <c r="V137" i="72"/>
  <c r="U137" i="72"/>
  <c r="V136" i="72"/>
  <c r="U136" i="72"/>
  <c r="V135" i="72"/>
  <c r="U135" i="72"/>
  <c r="V134" i="72"/>
  <c r="U134" i="72"/>
  <c r="V133" i="72"/>
  <c r="U133" i="72"/>
  <c r="V132" i="72"/>
  <c r="U132" i="72"/>
  <c r="V131" i="72"/>
  <c r="U131" i="72"/>
  <c r="V130" i="72"/>
  <c r="U130" i="72"/>
  <c r="V129" i="72"/>
  <c r="U129" i="72"/>
  <c r="V128" i="72"/>
  <c r="U128" i="72"/>
  <c r="V127" i="72"/>
  <c r="U127" i="72"/>
  <c r="V126" i="72"/>
  <c r="U126" i="72"/>
  <c r="V125" i="72"/>
  <c r="U125" i="72"/>
  <c r="V124" i="72"/>
  <c r="U124" i="72"/>
  <c r="U123" i="72"/>
  <c r="V122" i="72"/>
  <c r="U122" i="72"/>
  <c r="V121" i="72"/>
  <c r="U121" i="72"/>
  <c r="V120" i="72"/>
  <c r="U120" i="72"/>
  <c r="V119" i="72"/>
  <c r="U119" i="72"/>
  <c r="V118" i="72"/>
  <c r="U118" i="72"/>
  <c r="V117" i="72"/>
  <c r="U117" i="72"/>
  <c r="V116" i="72"/>
  <c r="U116" i="72"/>
  <c r="V115" i="72"/>
  <c r="U115" i="72"/>
  <c r="V114" i="72"/>
  <c r="U114" i="72"/>
  <c r="V113" i="72"/>
  <c r="U113" i="72"/>
  <c r="V112" i="72"/>
  <c r="U112" i="72"/>
  <c r="V111" i="72"/>
  <c r="U111" i="72"/>
  <c r="V110" i="72"/>
  <c r="U110" i="72"/>
  <c r="V109" i="72"/>
  <c r="U109" i="72"/>
  <c r="V108" i="72"/>
  <c r="U108" i="72"/>
  <c r="V107" i="72"/>
  <c r="U107" i="72"/>
  <c r="U106" i="72"/>
  <c r="V105" i="72"/>
  <c r="U105" i="72"/>
  <c r="V104" i="72"/>
  <c r="U104" i="72"/>
  <c r="V103" i="72"/>
  <c r="U103" i="72"/>
  <c r="V102" i="72"/>
  <c r="U102" i="72"/>
  <c r="V101" i="72"/>
  <c r="U101" i="72"/>
  <c r="V100" i="72"/>
  <c r="U100" i="72"/>
  <c r="V99" i="72"/>
  <c r="U99" i="72"/>
  <c r="V98" i="72"/>
  <c r="U98" i="72"/>
  <c r="V97" i="72"/>
  <c r="U97" i="72"/>
  <c r="V96" i="72"/>
  <c r="U96" i="72"/>
  <c r="V95" i="72"/>
  <c r="U95" i="72"/>
  <c r="V94" i="72"/>
  <c r="U94" i="72"/>
  <c r="V93" i="72"/>
  <c r="U93" i="72"/>
  <c r="V92" i="72"/>
  <c r="U92" i="72"/>
  <c r="V91" i="72"/>
  <c r="U91" i="72"/>
  <c r="V90" i="72"/>
  <c r="U90" i="72"/>
  <c r="U89" i="72"/>
  <c r="V88" i="72"/>
  <c r="U88" i="72"/>
  <c r="V87" i="72"/>
  <c r="U87" i="72"/>
  <c r="V86" i="72"/>
  <c r="U86" i="72"/>
  <c r="V85" i="72"/>
  <c r="U85" i="72"/>
  <c r="V84" i="72"/>
  <c r="U84" i="72"/>
  <c r="V83" i="72"/>
  <c r="U83" i="72"/>
  <c r="V82" i="72"/>
  <c r="U82" i="72"/>
  <c r="V81" i="72"/>
  <c r="U81" i="72"/>
  <c r="V80" i="72"/>
  <c r="U80" i="72"/>
  <c r="V79" i="72"/>
  <c r="U79" i="72"/>
  <c r="V78" i="72"/>
  <c r="U78" i="72"/>
  <c r="V77" i="72"/>
  <c r="U77" i="72"/>
  <c r="V76" i="72"/>
  <c r="U76" i="72"/>
  <c r="V75" i="72"/>
  <c r="U75" i="72"/>
  <c r="V74" i="72"/>
  <c r="U74" i="72"/>
  <c r="V73" i="72"/>
  <c r="U73" i="72"/>
  <c r="U72" i="72"/>
  <c r="V71" i="72"/>
  <c r="U71" i="72"/>
  <c r="V70" i="72"/>
  <c r="U70" i="72"/>
  <c r="V69" i="72"/>
  <c r="U69" i="72"/>
  <c r="V68" i="72"/>
  <c r="U68" i="72"/>
  <c r="V67" i="72"/>
  <c r="U67" i="72"/>
  <c r="V66" i="72"/>
  <c r="U66" i="72"/>
  <c r="V65" i="72"/>
  <c r="U65" i="72"/>
  <c r="V64" i="72"/>
  <c r="U64" i="72"/>
  <c r="V63" i="72"/>
  <c r="U63" i="72"/>
  <c r="V62" i="72"/>
  <c r="U62" i="72"/>
  <c r="V61" i="72"/>
  <c r="U61" i="72"/>
  <c r="V60" i="72"/>
  <c r="U60" i="72"/>
  <c r="V59" i="72"/>
  <c r="U59" i="72"/>
  <c r="V58" i="72"/>
  <c r="U58" i="72"/>
  <c r="V57" i="72"/>
  <c r="U57" i="72"/>
  <c r="V56" i="72"/>
  <c r="U56" i="72"/>
  <c r="U55" i="72"/>
  <c r="V54" i="72"/>
  <c r="U54" i="72"/>
  <c r="V53" i="72"/>
  <c r="U53" i="72"/>
  <c r="V52" i="72"/>
  <c r="U52" i="72"/>
  <c r="V51" i="72"/>
  <c r="U51" i="72"/>
  <c r="V50" i="72"/>
  <c r="U50" i="72"/>
  <c r="V49" i="72"/>
  <c r="U49" i="72"/>
  <c r="V48" i="72"/>
  <c r="U48" i="72"/>
  <c r="V47" i="72"/>
  <c r="U47" i="72"/>
  <c r="V46" i="72"/>
  <c r="U46" i="72"/>
  <c r="V45" i="72"/>
  <c r="U45" i="72"/>
  <c r="V44" i="72"/>
  <c r="U44" i="72"/>
  <c r="V43" i="72"/>
  <c r="U43" i="72"/>
  <c r="V42" i="72"/>
  <c r="U42" i="72"/>
  <c r="V41" i="72"/>
  <c r="U41" i="72"/>
  <c r="V40" i="72"/>
  <c r="U40" i="72"/>
  <c r="V39" i="72"/>
  <c r="U39" i="72"/>
  <c r="U38" i="72"/>
  <c r="V37" i="72"/>
  <c r="U37" i="72"/>
  <c r="V36" i="72"/>
  <c r="U36" i="72"/>
  <c r="V35" i="72"/>
  <c r="U35" i="72"/>
  <c r="V34" i="72"/>
  <c r="U34" i="72"/>
  <c r="V33" i="72"/>
  <c r="U33" i="72"/>
  <c r="V32" i="72"/>
  <c r="U32" i="72"/>
  <c r="V31" i="72"/>
  <c r="U31" i="72"/>
  <c r="V30" i="72"/>
  <c r="U30" i="72"/>
  <c r="V29" i="72"/>
  <c r="U29" i="72"/>
  <c r="V28" i="72"/>
  <c r="U28" i="72"/>
  <c r="V27" i="72"/>
  <c r="U27" i="72"/>
  <c r="V26" i="72"/>
  <c r="U26" i="72"/>
  <c r="V25" i="72"/>
  <c r="U25" i="72"/>
  <c r="V24" i="72"/>
  <c r="U24" i="72"/>
  <c r="V23" i="72"/>
  <c r="U23" i="72"/>
  <c r="V22" i="72"/>
  <c r="U22" i="72"/>
  <c r="U21" i="72"/>
  <c r="V20" i="72"/>
  <c r="U20" i="72"/>
  <c r="V19" i="72"/>
  <c r="U19" i="72"/>
  <c r="V18" i="72"/>
  <c r="U18" i="72"/>
  <c r="V17" i="72"/>
  <c r="U17" i="72"/>
  <c r="V16" i="72"/>
  <c r="U16" i="72"/>
  <c r="V15" i="72"/>
  <c r="U15" i="72"/>
  <c r="V14" i="72"/>
  <c r="U14" i="72"/>
  <c r="V13" i="72"/>
  <c r="U13" i="72"/>
  <c r="V12" i="72"/>
  <c r="U12" i="72"/>
  <c r="V11" i="72"/>
  <c r="U11" i="72"/>
  <c r="V10" i="72"/>
  <c r="U10" i="72"/>
  <c r="V9" i="72"/>
  <c r="U9" i="72"/>
  <c r="V8" i="72"/>
  <c r="U8" i="72"/>
  <c r="V7" i="72"/>
  <c r="U7" i="72"/>
  <c r="V6" i="72"/>
  <c r="U6" i="72"/>
  <c r="V5" i="72"/>
  <c r="U5" i="72"/>
  <c r="BQ1261" i="72"/>
  <c r="BQ1260" i="72"/>
  <c r="BQ1259" i="72"/>
  <c r="BQ1258" i="72"/>
  <c r="BQ1257" i="72"/>
  <c r="BQ1256" i="72"/>
  <c r="BQ1255" i="72"/>
  <c r="BQ1254" i="72"/>
  <c r="BQ1253" i="72"/>
  <c r="BQ1252" i="72"/>
  <c r="BQ1251" i="72"/>
  <c r="BQ1250" i="72"/>
  <c r="BQ1249" i="72"/>
  <c r="BQ1248" i="72"/>
  <c r="BQ1247" i="72"/>
  <c r="BQ1246" i="72"/>
  <c r="BQ1244" i="72"/>
  <c r="BQ1243" i="72"/>
  <c r="BQ1242" i="72"/>
  <c r="BQ1241" i="72"/>
  <c r="BQ1240" i="72"/>
  <c r="BQ1239" i="72"/>
  <c r="BQ1238" i="72"/>
  <c r="BQ1237" i="72"/>
  <c r="BQ1236" i="72"/>
  <c r="BQ1235" i="72"/>
  <c r="BQ1234" i="72"/>
  <c r="BQ1233" i="72"/>
  <c r="BQ1232" i="72"/>
  <c r="BQ1231" i="72"/>
  <c r="BQ1230" i="72"/>
  <c r="BQ1229" i="72"/>
  <c r="BQ1227" i="72"/>
  <c r="BQ1226" i="72"/>
  <c r="BQ1225" i="72"/>
  <c r="BQ1224" i="72"/>
  <c r="BQ1223" i="72"/>
  <c r="BQ1222" i="72"/>
  <c r="BQ1221" i="72"/>
  <c r="BQ1220" i="72"/>
  <c r="BQ1219" i="72"/>
  <c r="BQ1218" i="72"/>
  <c r="BQ1217" i="72"/>
  <c r="BQ1216" i="72"/>
  <c r="BQ1215" i="72"/>
  <c r="BQ1214" i="72"/>
  <c r="BQ1213" i="72"/>
  <c r="BQ1212" i="72"/>
  <c r="BQ1210" i="72"/>
  <c r="BQ1209" i="72"/>
  <c r="BQ1208" i="72"/>
  <c r="BQ1207" i="72"/>
  <c r="BQ1206" i="72"/>
  <c r="BQ1205" i="72"/>
  <c r="BQ1204" i="72"/>
  <c r="BQ1203" i="72"/>
  <c r="BQ1202" i="72"/>
  <c r="BQ1201" i="72"/>
  <c r="BQ1200" i="72"/>
  <c r="BQ1199" i="72"/>
  <c r="BQ1198" i="72"/>
  <c r="BQ1197" i="72"/>
  <c r="BQ1196" i="72"/>
  <c r="BQ1195" i="72"/>
  <c r="BQ1193" i="72"/>
  <c r="BQ1192" i="72"/>
  <c r="BQ1191" i="72"/>
  <c r="BQ1190" i="72"/>
  <c r="BQ1189" i="72"/>
  <c r="BQ1188" i="72"/>
  <c r="BQ1187" i="72"/>
  <c r="BQ1186" i="72"/>
  <c r="BQ1185" i="72"/>
  <c r="BQ1184" i="72"/>
  <c r="BQ1183" i="72"/>
  <c r="BQ1182" i="72"/>
  <c r="BQ1181" i="72"/>
  <c r="BQ1180" i="72"/>
  <c r="BQ1179" i="72"/>
  <c r="BQ1178" i="72"/>
  <c r="BQ1176" i="72"/>
  <c r="BQ1175" i="72"/>
  <c r="BQ1174" i="72"/>
  <c r="BQ1173" i="72"/>
  <c r="BQ1172" i="72"/>
  <c r="BQ1171" i="72"/>
  <c r="BQ1170" i="72"/>
  <c r="BQ1169" i="72"/>
  <c r="BQ1168" i="72"/>
  <c r="BQ1167" i="72"/>
  <c r="BQ1166" i="72"/>
  <c r="BQ1165" i="72"/>
  <c r="BQ1164" i="72"/>
  <c r="BQ1163" i="72"/>
  <c r="BQ1162" i="72"/>
  <c r="BQ1161" i="72"/>
  <c r="BQ1159" i="72"/>
  <c r="BQ1158" i="72"/>
  <c r="BQ1157" i="72"/>
  <c r="BQ1156" i="72"/>
  <c r="BQ1155" i="72"/>
  <c r="BQ1154" i="72"/>
  <c r="BQ1153" i="72"/>
  <c r="BQ1152" i="72"/>
  <c r="BQ1151" i="72"/>
  <c r="BQ1150" i="72"/>
  <c r="BQ1149" i="72"/>
  <c r="BQ1148" i="72"/>
  <c r="BQ1147" i="72"/>
  <c r="BQ1146" i="72"/>
  <c r="BQ1145" i="72"/>
  <c r="BQ1144" i="72"/>
  <c r="BQ1142" i="72"/>
  <c r="BQ1141" i="72"/>
  <c r="BQ1140" i="72"/>
  <c r="BQ1139" i="72"/>
  <c r="BQ1138" i="72"/>
  <c r="BQ1137" i="72"/>
  <c r="BQ1136" i="72"/>
  <c r="BQ1135" i="72"/>
  <c r="BQ1134" i="72"/>
  <c r="BQ1133" i="72"/>
  <c r="BQ1132" i="72"/>
  <c r="BQ1131" i="72"/>
  <c r="BQ1130" i="72"/>
  <c r="BQ1129" i="72"/>
  <c r="BQ1128" i="72"/>
  <c r="BQ1127" i="72"/>
  <c r="BQ1125" i="72"/>
  <c r="BQ1124" i="72"/>
  <c r="BQ1123" i="72"/>
  <c r="BQ1122" i="72"/>
  <c r="BQ1121" i="72"/>
  <c r="BQ1120" i="72"/>
  <c r="BQ1119" i="72"/>
  <c r="BQ1118" i="72"/>
  <c r="BQ1117" i="72"/>
  <c r="BQ1116" i="72"/>
  <c r="BQ1115" i="72"/>
  <c r="BQ1114" i="72"/>
  <c r="BQ1113" i="72"/>
  <c r="BQ1112" i="72"/>
  <c r="BQ1111" i="72"/>
  <c r="BQ1110" i="72"/>
  <c r="BQ1108" i="72"/>
  <c r="BQ1107" i="72"/>
  <c r="BQ1106" i="72"/>
  <c r="BQ1105" i="72"/>
  <c r="BQ1104" i="72"/>
  <c r="BQ1103" i="72"/>
  <c r="BQ1102" i="72"/>
  <c r="BQ1101" i="72"/>
  <c r="BQ1100" i="72"/>
  <c r="BQ1099" i="72"/>
  <c r="BQ1098" i="72"/>
  <c r="BQ1097" i="72"/>
  <c r="BQ1096" i="72"/>
  <c r="BQ1095" i="72"/>
  <c r="BQ1094" i="72"/>
  <c r="BQ1093" i="72"/>
  <c r="BQ1091" i="72"/>
  <c r="BQ1090" i="72"/>
  <c r="BQ1089" i="72"/>
  <c r="BQ1088" i="72"/>
  <c r="BQ1087" i="72"/>
  <c r="BQ1086" i="72"/>
  <c r="BQ1085" i="72"/>
  <c r="BQ1084" i="72"/>
  <c r="BQ1083" i="72"/>
  <c r="BQ1082" i="72"/>
  <c r="BQ1081" i="72"/>
  <c r="BQ1080" i="72"/>
  <c r="BQ1079" i="72"/>
  <c r="BQ1078" i="72"/>
  <c r="BQ1077" i="72"/>
  <c r="BQ1076" i="72"/>
  <c r="BQ1074" i="72"/>
  <c r="BQ1073" i="72"/>
  <c r="BQ1072" i="72"/>
  <c r="BQ1071" i="72"/>
  <c r="BQ1070" i="72"/>
  <c r="BQ1069" i="72"/>
  <c r="BQ1068" i="72"/>
  <c r="BQ1067" i="72"/>
  <c r="BQ1066" i="72"/>
  <c r="BQ1065" i="72"/>
  <c r="BQ1064" i="72"/>
  <c r="BQ1063" i="72"/>
  <c r="BQ1062" i="72"/>
  <c r="BQ1061" i="72"/>
  <c r="BQ1060" i="72"/>
  <c r="BQ1059" i="72"/>
  <c r="BQ1057" i="72"/>
  <c r="BQ1056" i="72"/>
  <c r="BQ1055" i="72"/>
  <c r="BQ1054" i="72"/>
  <c r="BQ1053" i="72"/>
  <c r="BQ1052" i="72"/>
  <c r="BQ1051" i="72"/>
  <c r="BQ1050" i="72"/>
  <c r="BQ1049" i="72"/>
  <c r="BQ1048" i="72"/>
  <c r="BQ1047" i="72"/>
  <c r="BQ1046" i="72"/>
  <c r="BQ1045" i="72"/>
  <c r="BQ1044" i="72"/>
  <c r="BQ1043" i="72"/>
  <c r="BQ1042" i="72"/>
  <c r="BQ1040" i="72"/>
  <c r="BQ1039" i="72"/>
  <c r="BQ1038" i="72"/>
  <c r="BQ1037" i="72"/>
  <c r="BQ1036" i="72"/>
  <c r="BQ1035" i="72"/>
  <c r="BQ1034" i="72"/>
  <c r="BQ1033" i="72"/>
  <c r="BQ1032" i="72"/>
  <c r="BQ1031" i="72"/>
  <c r="BQ1030" i="72"/>
  <c r="BQ1029" i="72"/>
  <c r="BQ1028" i="72"/>
  <c r="BQ1027" i="72"/>
  <c r="BQ1026" i="72"/>
  <c r="BQ1025" i="72"/>
  <c r="BQ1023" i="72"/>
  <c r="BQ1022" i="72"/>
  <c r="BQ1021" i="72"/>
  <c r="BQ1020" i="72"/>
  <c r="BQ1019" i="72"/>
  <c r="BQ1018" i="72"/>
  <c r="BQ1017" i="72"/>
  <c r="BQ1016" i="72"/>
  <c r="BQ1015" i="72"/>
  <c r="BQ1014" i="72"/>
  <c r="BQ1013" i="72"/>
  <c r="BQ1012" i="72"/>
  <c r="BQ1011" i="72"/>
  <c r="BQ1010" i="72"/>
  <c r="BQ1009" i="72"/>
  <c r="BQ1008" i="72"/>
  <c r="BQ1006" i="72"/>
  <c r="BQ1005" i="72"/>
  <c r="BQ1004" i="72"/>
  <c r="BQ1003" i="72"/>
  <c r="BQ1002" i="72"/>
  <c r="BQ1001" i="72"/>
  <c r="BQ1000" i="72"/>
  <c r="BQ999" i="72"/>
  <c r="BQ998" i="72"/>
  <c r="BQ997" i="72"/>
  <c r="BQ996" i="72"/>
  <c r="BQ995" i="72"/>
  <c r="BQ994" i="72"/>
  <c r="BQ993" i="72"/>
  <c r="BQ992" i="72"/>
  <c r="BQ991" i="72"/>
  <c r="BQ989" i="72"/>
  <c r="BQ988" i="72"/>
  <c r="BQ987" i="72"/>
  <c r="BQ986" i="72"/>
  <c r="BQ985" i="72"/>
  <c r="BQ984" i="72"/>
  <c r="BQ983" i="72"/>
  <c r="BQ982" i="72"/>
  <c r="BQ981" i="72"/>
  <c r="BQ980" i="72"/>
  <c r="BQ979" i="72"/>
  <c r="BQ978" i="72"/>
  <c r="BQ977" i="72"/>
  <c r="BQ976" i="72"/>
  <c r="BQ975" i="72"/>
  <c r="BQ974" i="72"/>
  <c r="BQ972" i="72"/>
  <c r="BQ971" i="72"/>
  <c r="BQ970" i="72"/>
  <c r="BQ969" i="72"/>
  <c r="BQ968" i="72"/>
  <c r="BQ967" i="72"/>
  <c r="BQ966" i="72"/>
  <c r="BQ965" i="72"/>
  <c r="BQ964" i="72"/>
  <c r="BQ963" i="72"/>
  <c r="BQ962" i="72"/>
  <c r="BQ961" i="72"/>
  <c r="BQ960" i="72"/>
  <c r="BQ959" i="72"/>
  <c r="BQ958" i="72"/>
  <c r="BQ957" i="72"/>
  <c r="BQ955" i="72"/>
  <c r="BQ954" i="72"/>
  <c r="BQ953" i="72"/>
  <c r="BQ952" i="72"/>
  <c r="BQ951" i="72"/>
  <c r="BQ950" i="72"/>
  <c r="BQ949" i="72"/>
  <c r="BQ948" i="72"/>
  <c r="BQ947" i="72"/>
  <c r="BQ946" i="72"/>
  <c r="BQ945" i="72"/>
  <c r="BQ944" i="72"/>
  <c r="BQ943" i="72"/>
  <c r="BQ942" i="72"/>
  <c r="BQ941" i="72"/>
  <c r="BQ940" i="72"/>
  <c r="BQ938" i="72"/>
  <c r="BQ937" i="72"/>
  <c r="BQ936" i="72"/>
  <c r="BQ935" i="72"/>
  <c r="BQ934" i="72"/>
  <c r="BQ933" i="72"/>
  <c r="BQ932" i="72"/>
  <c r="BQ931" i="72"/>
  <c r="BQ930" i="72"/>
  <c r="BQ929" i="72"/>
  <c r="BQ928" i="72"/>
  <c r="BQ927" i="72"/>
  <c r="BQ926" i="72"/>
  <c r="BQ925" i="72"/>
  <c r="BQ924" i="72"/>
  <c r="BQ923" i="72"/>
  <c r="BQ921" i="72"/>
  <c r="BQ920" i="72"/>
  <c r="BQ919" i="72"/>
  <c r="BQ918" i="72"/>
  <c r="BQ917" i="72"/>
  <c r="BQ916" i="72"/>
  <c r="BQ915" i="72"/>
  <c r="BQ914" i="72"/>
  <c r="BQ913" i="72"/>
  <c r="BQ912" i="72"/>
  <c r="BQ911" i="72"/>
  <c r="BQ910" i="72"/>
  <c r="BQ909" i="72"/>
  <c r="BQ908" i="72"/>
  <c r="BQ907" i="72"/>
  <c r="BQ906" i="72"/>
  <c r="BQ904" i="72"/>
  <c r="BQ903" i="72"/>
  <c r="BQ902" i="72"/>
  <c r="BQ901" i="72"/>
  <c r="BQ900" i="72"/>
  <c r="BQ899" i="72"/>
  <c r="BQ898" i="72"/>
  <c r="BQ897" i="72"/>
  <c r="BQ896" i="72"/>
  <c r="BQ895" i="72"/>
  <c r="BQ894" i="72"/>
  <c r="BQ893" i="72"/>
  <c r="BQ892" i="72"/>
  <c r="BQ891" i="72"/>
  <c r="BQ890" i="72"/>
  <c r="BQ889" i="72"/>
  <c r="BQ887" i="72"/>
  <c r="BQ886" i="72"/>
  <c r="BQ885" i="72"/>
  <c r="BQ884" i="72"/>
  <c r="BQ883" i="72"/>
  <c r="BQ882" i="72"/>
  <c r="BQ881" i="72"/>
  <c r="BQ880" i="72"/>
  <c r="BQ879" i="72"/>
  <c r="BQ878" i="72"/>
  <c r="BQ877" i="72"/>
  <c r="BQ876" i="72"/>
  <c r="BQ875" i="72"/>
  <c r="BQ874" i="72"/>
  <c r="BQ873" i="72"/>
  <c r="BQ872" i="72"/>
  <c r="BQ870" i="72"/>
  <c r="BQ869" i="72"/>
  <c r="BQ868" i="72"/>
  <c r="BQ867" i="72"/>
  <c r="BQ866" i="72"/>
  <c r="BQ865" i="72"/>
  <c r="BQ864" i="72"/>
  <c r="BQ863" i="72"/>
  <c r="BQ862" i="72"/>
  <c r="BQ861" i="72"/>
  <c r="BQ860" i="72"/>
  <c r="BQ859" i="72"/>
  <c r="BQ858" i="72"/>
  <c r="BQ857" i="72"/>
  <c r="BQ856" i="72"/>
  <c r="BQ855" i="72"/>
  <c r="BQ853" i="72"/>
  <c r="BQ852" i="72"/>
  <c r="BQ851" i="72"/>
  <c r="BQ850" i="72"/>
  <c r="BQ849" i="72"/>
  <c r="BQ848" i="72"/>
  <c r="BQ847" i="72"/>
  <c r="BQ846" i="72"/>
  <c r="BQ845" i="72"/>
  <c r="BQ844" i="72"/>
  <c r="BQ843" i="72"/>
  <c r="BQ842" i="72"/>
  <c r="BQ841" i="72"/>
  <c r="BQ840" i="72"/>
  <c r="BQ839" i="72"/>
  <c r="BQ838" i="72"/>
  <c r="BQ836" i="72"/>
  <c r="BQ835" i="72"/>
  <c r="BQ834" i="72"/>
  <c r="BQ833" i="72"/>
  <c r="BQ832" i="72"/>
  <c r="BQ831" i="72"/>
  <c r="BQ830" i="72"/>
  <c r="BQ829" i="72"/>
  <c r="BQ828" i="72"/>
  <c r="BQ827" i="72"/>
  <c r="BQ826" i="72"/>
  <c r="BQ825" i="72"/>
  <c r="BQ824" i="72"/>
  <c r="BQ823" i="72"/>
  <c r="BQ822" i="72"/>
  <c r="BQ821" i="72"/>
  <c r="BQ819" i="72"/>
  <c r="BQ818" i="72"/>
  <c r="BQ817" i="72"/>
  <c r="BQ816" i="72"/>
  <c r="BQ815" i="72"/>
  <c r="BQ814" i="72"/>
  <c r="BQ813" i="72"/>
  <c r="BQ812" i="72"/>
  <c r="BQ811" i="72"/>
  <c r="BQ810" i="72"/>
  <c r="BQ809" i="72"/>
  <c r="BQ808" i="72"/>
  <c r="BQ807" i="72"/>
  <c r="BQ806" i="72"/>
  <c r="BQ805" i="72"/>
  <c r="BQ804" i="72"/>
  <c r="BQ802" i="72"/>
  <c r="BQ801" i="72"/>
  <c r="BQ800" i="72"/>
  <c r="BQ799" i="72"/>
  <c r="BQ798" i="72"/>
  <c r="BQ797" i="72"/>
  <c r="BQ796" i="72"/>
  <c r="BQ795" i="72"/>
  <c r="BQ794" i="72"/>
  <c r="BQ793" i="72"/>
  <c r="BQ792" i="72"/>
  <c r="BQ791" i="72"/>
  <c r="BQ790" i="72"/>
  <c r="BQ789" i="72"/>
  <c r="BQ788" i="72"/>
  <c r="BQ787" i="72"/>
  <c r="BQ785" i="72"/>
  <c r="BQ784" i="72"/>
  <c r="BQ783" i="72"/>
  <c r="BQ782" i="72"/>
  <c r="BQ781" i="72"/>
  <c r="BQ780" i="72"/>
  <c r="BQ779" i="72"/>
  <c r="BQ778" i="72"/>
  <c r="BQ777" i="72"/>
  <c r="BQ776" i="72"/>
  <c r="BQ775" i="72"/>
  <c r="BQ774" i="72"/>
  <c r="BQ773" i="72"/>
  <c r="BQ772" i="72"/>
  <c r="BQ771" i="72"/>
  <c r="BQ770" i="72"/>
  <c r="BQ768" i="72"/>
  <c r="BQ767" i="72"/>
  <c r="BQ766" i="72"/>
  <c r="BQ765" i="72"/>
  <c r="BQ764" i="72"/>
  <c r="BQ763" i="72"/>
  <c r="BQ762" i="72"/>
  <c r="BQ761" i="72"/>
  <c r="BQ760" i="72"/>
  <c r="BQ759" i="72"/>
  <c r="BQ758" i="72"/>
  <c r="BQ757" i="72"/>
  <c r="BQ756" i="72"/>
  <c r="BQ755" i="72"/>
  <c r="BQ754" i="72"/>
  <c r="BQ753" i="72"/>
  <c r="BQ751" i="72"/>
  <c r="BQ750" i="72"/>
  <c r="BQ749" i="72"/>
  <c r="BQ748" i="72"/>
  <c r="BQ747" i="72"/>
  <c r="BQ746" i="72"/>
  <c r="BQ745" i="72"/>
  <c r="BQ744" i="72"/>
  <c r="BQ743" i="72"/>
  <c r="BQ742" i="72"/>
  <c r="BQ741" i="72"/>
  <c r="BQ740" i="72"/>
  <c r="BQ739" i="72"/>
  <c r="BQ738" i="72"/>
  <c r="BQ737" i="72"/>
  <c r="BQ736" i="72"/>
  <c r="BQ734" i="72"/>
  <c r="BQ733" i="72"/>
  <c r="BQ732" i="72"/>
  <c r="BQ731" i="72"/>
  <c r="BQ730" i="72"/>
  <c r="BQ729" i="72"/>
  <c r="BQ728" i="72"/>
  <c r="BQ727" i="72"/>
  <c r="BQ726" i="72"/>
  <c r="BQ725" i="72"/>
  <c r="BQ724" i="72"/>
  <c r="BQ723" i="72"/>
  <c r="BQ722" i="72"/>
  <c r="BQ721" i="72"/>
  <c r="BQ720" i="72"/>
  <c r="BQ719" i="72"/>
  <c r="BQ717" i="72"/>
  <c r="BQ716" i="72"/>
  <c r="BQ715" i="72"/>
  <c r="BQ714" i="72"/>
  <c r="BQ713" i="72"/>
  <c r="BQ712" i="72"/>
  <c r="BQ711" i="72"/>
  <c r="BQ710" i="72"/>
  <c r="BQ709" i="72"/>
  <c r="BQ708" i="72"/>
  <c r="BQ707" i="72"/>
  <c r="BQ706" i="72"/>
  <c r="BQ705" i="72"/>
  <c r="BQ704" i="72"/>
  <c r="BQ703" i="72"/>
  <c r="BQ702" i="72"/>
  <c r="BQ700" i="72"/>
  <c r="BQ699" i="72"/>
  <c r="BQ698" i="72"/>
  <c r="BQ697" i="72"/>
  <c r="BQ696" i="72"/>
  <c r="BQ695" i="72"/>
  <c r="BQ694" i="72"/>
  <c r="BQ693" i="72"/>
  <c r="BQ692" i="72"/>
  <c r="BQ691" i="72"/>
  <c r="BQ690" i="72"/>
  <c r="BQ689" i="72"/>
  <c r="BQ688" i="72"/>
  <c r="BQ687" i="72"/>
  <c r="BQ686" i="72"/>
  <c r="BQ685" i="72"/>
  <c r="BQ683" i="72"/>
  <c r="BQ682" i="72"/>
  <c r="BQ681" i="72"/>
  <c r="BQ680" i="72"/>
  <c r="BQ679" i="72"/>
  <c r="BQ678" i="72"/>
  <c r="BQ677" i="72"/>
  <c r="BQ676" i="72"/>
  <c r="BQ675" i="72"/>
  <c r="BQ674" i="72"/>
  <c r="BQ673" i="72"/>
  <c r="BQ672" i="72"/>
  <c r="BQ671" i="72"/>
  <c r="BQ670" i="72"/>
  <c r="BQ669" i="72"/>
  <c r="BQ668" i="72"/>
  <c r="BQ666" i="72"/>
  <c r="BQ665" i="72"/>
  <c r="BQ664" i="72"/>
  <c r="BQ663" i="72"/>
  <c r="BQ662" i="72"/>
  <c r="BQ661" i="72"/>
  <c r="BQ660" i="72"/>
  <c r="BQ659" i="72"/>
  <c r="BQ658" i="72"/>
  <c r="BQ657" i="72"/>
  <c r="BQ656" i="72"/>
  <c r="BQ655" i="72"/>
  <c r="BQ654" i="72"/>
  <c r="BQ653" i="72"/>
  <c r="BQ652" i="72"/>
  <c r="BQ651" i="72"/>
  <c r="BQ649" i="72"/>
  <c r="BQ648" i="72"/>
  <c r="BQ647" i="72"/>
  <c r="BQ646" i="72"/>
  <c r="BQ645" i="72"/>
  <c r="BQ644" i="72"/>
  <c r="BQ643" i="72"/>
  <c r="BQ642" i="72"/>
  <c r="BQ641" i="72"/>
  <c r="BQ640" i="72"/>
  <c r="BQ639" i="72"/>
  <c r="BQ638" i="72"/>
  <c r="BQ637" i="72"/>
  <c r="BQ636" i="72"/>
  <c r="BQ635" i="72"/>
  <c r="BQ634" i="72"/>
  <c r="BQ632" i="72"/>
  <c r="BQ631" i="72"/>
  <c r="BQ630" i="72"/>
  <c r="BQ629" i="72"/>
  <c r="BQ628" i="72"/>
  <c r="BQ627" i="72"/>
  <c r="BQ626" i="72"/>
  <c r="BQ625" i="72"/>
  <c r="BQ624" i="72"/>
  <c r="BQ623" i="72"/>
  <c r="BQ622" i="72"/>
  <c r="BQ621" i="72"/>
  <c r="BQ620" i="72"/>
  <c r="BQ619" i="72"/>
  <c r="BQ618" i="72"/>
  <c r="BQ617" i="72"/>
  <c r="BQ615" i="72"/>
  <c r="BQ614" i="72"/>
  <c r="BQ613" i="72"/>
  <c r="BQ612" i="72"/>
  <c r="BQ611" i="72"/>
  <c r="BQ610" i="72"/>
  <c r="BQ609" i="72"/>
  <c r="BQ608" i="72"/>
  <c r="BQ607" i="72"/>
  <c r="BQ606" i="72"/>
  <c r="BQ605" i="72"/>
  <c r="BQ604" i="72"/>
  <c r="BQ603" i="72"/>
  <c r="BQ602" i="72"/>
  <c r="BQ601" i="72"/>
  <c r="BQ600" i="72"/>
  <c r="BQ598" i="72"/>
  <c r="BQ597" i="72"/>
  <c r="BQ596" i="72"/>
  <c r="BQ595" i="72"/>
  <c r="BQ594" i="72"/>
  <c r="BQ593" i="72"/>
  <c r="BQ592" i="72"/>
  <c r="BQ591" i="72"/>
  <c r="BQ590" i="72"/>
  <c r="BQ589" i="72"/>
  <c r="BQ588" i="72"/>
  <c r="BQ587" i="72"/>
  <c r="BQ586" i="72"/>
  <c r="BQ585" i="72"/>
  <c r="BQ584" i="72"/>
  <c r="BQ583" i="72"/>
  <c r="BQ581" i="72"/>
  <c r="BQ580" i="72"/>
  <c r="BQ579" i="72"/>
  <c r="BQ578" i="72"/>
  <c r="BQ577" i="72"/>
  <c r="BQ576" i="72"/>
  <c r="BQ575" i="72"/>
  <c r="BQ574" i="72"/>
  <c r="BQ573" i="72"/>
  <c r="BQ572" i="72"/>
  <c r="BQ571" i="72"/>
  <c r="BQ570" i="72"/>
  <c r="BQ569" i="72"/>
  <c r="BQ568" i="72"/>
  <c r="BQ567" i="72"/>
  <c r="BQ566" i="72"/>
  <c r="BQ564" i="72"/>
  <c r="BQ563" i="72"/>
  <c r="BQ562" i="72"/>
  <c r="BQ561" i="72"/>
  <c r="BQ560" i="72"/>
  <c r="BQ559" i="72"/>
  <c r="BQ558" i="72"/>
  <c r="BQ557" i="72"/>
  <c r="BQ556" i="72"/>
  <c r="BQ555" i="72"/>
  <c r="BQ554" i="72"/>
  <c r="BQ553" i="72"/>
  <c r="BQ552" i="72"/>
  <c r="BQ551" i="72"/>
  <c r="BQ550" i="72"/>
  <c r="BQ549" i="72"/>
  <c r="BQ547" i="72"/>
  <c r="BQ546" i="72"/>
  <c r="BQ545" i="72"/>
  <c r="BQ544" i="72"/>
  <c r="BQ543" i="72"/>
  <c r="BQ542" i="72"/>
  <c r="BQ541" i="72"/>
  <c r="BQ540" i="72"/>
  <c r="BQ539" i="72"/>
  <c r="BQ538" i="72"/>
  <c r="BQ537" i="72"/>
  <c r="BQ536" i="72"/>
  <c r="BQ535" i="72"/>
  <c r="BQ534" i="72"/>
  <c r="BQ533" i="72"/>
  <c r="BQ532" i="72"/>
  <c r="BQ530" i="72"/>
  <c r="BQ529" i="72"/>
  <c r="BQ528" i="72"/>
  <c r="BQ527" i="72"/>
  <c r="BQ526" i="72"/>
  <c r="BQ525" i="72"/>
  <c r="BQ524" i="72"/>
  <c r="BQ523" i="72"/>
  <c r="BQ522" i="72"/>
  <c r="BQ521" i="72"/>
  <c r="BQ520" i="72"/>
  <c r="BQ519" i="72"/>
  <c r="BQ518" i="72"/>
  <c r="BQ517" i="72"/>
  <c r="BQ516" i="72"/>
  <c r="BQ515" i="72"/>
  <c r="BQ513" i="72"/>
  <c r="BQ512" i="72"/>
  <c r="BQ511" i="72"/>
  <c r="BQ510" i="72"/>
  <c r="BQ509" i="72"/>
  <c r="BQ508" i="72"/>
  <c r="BQ507" i="72"/>
  <c r="BQ506" i="72"/>
  <c r="BQ505" i="72"/>
  <c r="BQ504" i="72"/>
  <c r="BQ503" i="72"/>
  <c r="BQ502" i="72"/>
  <c r="BQ501" i="72"/>
  <c r="BQ500" i="72"/>
  <c r="BQ499" i="72"/>
  <c r="BQ498" i="72"/>
  <c r="BQ496" i="72"/>
  <c r="BQ495" i="72"/>
  <c r="BQ494" i="72"/>
  <c r="BQ493" i="72"/>
  <c r="BQ492" i="72"/>
  <c r="BQ491" i="72"/>
  <c r="BQ490" i="72"/>
  <c r="BQ489" i="72"/>
  <c r="BQ488" i="72"/>
  <c r="BQ487" i="72"/>
  <c r="BQ486" i="72"/>
  <c r="BQ485" i="72"/>
  <c r="BQ484" i="72"/>
  <c r="BQ483" i="72"/>
  <c r="BQ482" i="72"/>
  <c r="BQ481" i="72"/>
  <c r="BQ479" i="72"/>
  <c r="BQ478" i="72"/>
  <c r="BQ477" i="72"/>
  <c r="BQ476" i="72"/>
  <c r="BQ475" i="72"/>
  <c r="BQ474" i="72"/>
  <c r="BQ473" i="72"/>
  <c r="BQ472" i="72"/>
  <c r="BQ471" i="72"/>
  <c r="BQ470" i="72"/>
  <c r="BQ469" i="72"/>
  <c r="BQ468" i="72"/>
  <c r="BQ467" i="72"/>
  <c r="BQ466" i="72"/>
  <c r="BQ465" i="72"/>
  <c r="BQ464" i="72"/>
  <c r="BQ462" i="72"/>
  <c r="BQ461" i="72"/>
  <c r="BQ460" i="72"/>
  <c r="BQ459" i="72"/>
  <c r="BQ458" i="72"/>
  <c r="BQ457" i="72"/>
  <c r="BQ456" i="72"/>
  <c r="BQ455" i="72"/>
  <c r="BQ454" i="72"/>
  <c r="BQ453" i="72"/>
  <c r="BQ452" i="72"/>
  <c r="BQ451" i="72"/>
  <c r="BQ450" i="72"/>
  <c r="BQ449" i="72"/>
  <c r="BQ448" i="72"/>
  <c r="BQ447" i="72"/>
  <c r="BQ445" i="72"/>
  <c r="BQ444" i="72"/>
  <c r="BQ443" i="72"/>
  <c r="BQ442" i="72"/>
  <c r="BQ441" i="72"/>
  <c r="BQ440" i="72"/>
  <c r="BQ439" i="72"/>
  <c r="BQ438" i="72"/>
  <c r="BQ437" i="72"/>
  <c r="BQ436" i="72"/>
  <c r="BQ435" i="72"/>
  <c r="BQ434" i="72"/>
  <c r="BQ433" i="72"/>
  <c r="BQ432" i="72"/>
  <c r="BQ431" i="72"/>
  <c r="BQ430" i="72"/>
  <c r="BQ428" i="72"/>
  <c r="BQ427" i="72"/>
  <c r="BQ426" i="72"/>
  <c r="BQ425" i="72"/>
  <c r="BQ424" i="72"/>
  <c r="BQ423" i="72"/>
  <c r="BQ422" i="72"/>
  <c r="BQ421" i="72"/>
  <c r="BQ420" i="72"/>
  <c r="BQ419" i="72"/>
  <c r="BQ418" i="72"/>
  <c r="BQ417" i="72"/>
  <c r="BQ416" i="72"/>
  <c r="BQ415" i="72"/>
  <c r="BQ414" i="72"/>
  <c r="BQ413" i="72"/>
  <c r="BQ411" i="72"/>
  <c r="BQ410" i="72"/>
  <c r="BQ409" i="72"/>
  <c r="BQ408" i="72"/>
  <c r="BQ407" i="72"/>
  <c r="BQ406" i="72"/>
  <c r="BQ405" i="72"/>
  <c r="BQ404" i="72"/>
  <c r="BQ403" i="72"/>
  <c r="BQ402" i="72"/>
  <c r="BQ401" i="72"/>
  <c r="BQ400" i="72"/>
  <c r="BQ399" i="72"/>
  <c r="BQ398" i="72"/>
  <c r="BQ397" i="72"/>
  <c r="BQ396" i="72"/>
  <c r="BQ394" i="72"/>
  <c r="BQ393" i="72"/>
  <c r="BQ392" i="72"/>
  <c r="BQ391" i="72"/>
  <c r="BQ390" i="72"/>
  <c r="BQ389" i="72"/>
  <c r="BQ388" i="72"/>
  <c r="BQ387" i="72"/>
  <c r="BQ386" i="72"/>
  <c r="BQ385" i="72"/>
  <c r="BQ384" i="72"/>
  <c r="BQ383" i="72"/>
  <c r="BQ382" i="72"/>
  <c r="BQ381" i="72"/>
  <c r="BQ380" i="72"/>
  <c r="BQ379" i="72"/>
  <c r="BQ377" i="72"/>
  <c r="BQ376" i="72"/>
  <c r="BQ375" i="72"/>
  <c r="BQ374" i="72"/>
  <c r="BQ373" i="72"/>
  <c r="BQ372" i="72"/>
  <c r="BQ371" i="72"/>
  <c r="BQ370" i="72"/>
  <c r="BQ369" i="72"/>
  <c r="BQ368" i="72"/>
  <c r="BQ367" i="72"/>
  <c r="BQ366" i="72"/>
  <c r="BQ365" i="72"/>
  <c r="BQ364" i="72"/>
  <c r="BQ363" i="72"/>
  <c r="BQ362" i="72"/>
  <c r="BQ360" i="72"/>
  <c r="BQ359" i="72"/>
  <c r="BQ358" i="72"/>
  <c r="BQ357" i="72"/>
  <c r="BQ356" i="72"/>
  <c r="BQ355" i="72"/>
  <c r="BQ354" i="72"/>
  <c r="BQ353" i="72"/>
  <c r="BQ352" i="72"/>
  <c r="BQ351" i="72"/>
  <c r="BQ350" i="72"/>
  <c r="BQ349" i="72"/>
  <c r="BQ348" i="72"/>
  <c r="BQ347" i="72"/>
  <c r="BQ346" i="72"/>
  <c r="BQ345" i="72"/>
  <c r="BQ343" i="72"/>
  <c r="BQ342" i="72"/>
  <c r="BQ341" i="72"/>
  <c r="BQ340" i="72"/>
  <c r="BQ339" i="72"/>
  <c r="BQ338" i="72"/>
  <c r="BQ337" i="72"/>
  <c r="BQ336" i="72"/>
  <c r="BQ335" i="72"/>
  <c r="BQ334" i="72"/>
  <c r="BQ333" i="72"/>
  <c r="BQ332" i="72"/>
  <c r="BQ331" i="72"/>
  <c r="BQ330" i="72"/>
  <c r="BQ329" i="72"/>
  <c r="BQ328" i="72"/>
  <c r="BQ326" i="72"/>
  <c r="BQ325" i="72"/>
  <c r="BQ324" i="72"/>
  <c r="BQ323" i="72"/>
  <c r="BQ322" i="72"/>
  <c r="BQ321" i="72"/>
  <c r="BQ320" i="72"/>
  <c r="BQ319" i="72"/>
  <c r="BQ318" i="72"/>
  <c r="BQ317" i="72"/>
  <c r="BQ316" i="72"/>
  <c r="BQ315" i="72"/>
  <c r="BQ314" i="72"/>
  <c r="BQ313" i="72"/>
  <c r="BQ312" i="72"/>
  <c r="BQ311" i="72"/>
  <c r="BQ309" i="72"/>
  <c r="BQ308" i="72"/>
  <c r="BQ307" i="72"/>
  <c r="BQ306" i="72"/>
  <c r="BQ305" i="72"/>
  <c r="BQ304" i="72"/>
  <c r="BQ303" i="72"/>
  <c r="BQ302" i="72"/>
  <c r="BQ301" i="72"/>
  <c r="BQ300" i="72"/>
  <c r="BQ299" i="72"/>
  <c r="BQ298" i="72"/>
  <c r="BQ297" i="72"/>
  <c r="BQ296" i="72"/>
  <c r="BQ295" i="72"/>
  <c r="BQ294" i="72"/>
  <c r="BQ292" i="72"/>
  <c r="BQ291" i="72"/>
  <c r="BQ290" i="72"/>
  <c r="BQ289" i="72"/>
  <c r="BQ288" i="72"/>
  <c r="BQ287" i="72"/>
  <c r="BQ286" i="72"/>
  <c r="BQ285" i="72"/>
  <c r="BQ284" i="72"/>
  <c r="BQ283" i="72"/>
  <c r="BQ282" i="72"/>
  <c r="BQ281" i="72"/>
  <c r="BQ280" i="72"/>
  <c r="BQ279" i="72"/>
  <c r="BQ278" i="72"/>
  <c r="BQ277" i="72"/>
  <c r="BQ275" i="72"/>
  <c r="BQ274" i="72"/>
  <c r="BQ273" i="72"/>
  <c r="BQ272" i="72"/>
  <c r="BQ271" i="72"/>
  <c r="BQ270" i="72"/>
  <c r="BQ269" i="72"/>
  <c r="BQ268" i="72"/>
  <c r="BQ267" i="72"/>
  <c r="BQ266" i="72"/>
  <c r="BQ265" i="72"/>
  <c r="BQ264" i="72"/>
  <c r="BQ263" i="72"/>
  <c r="BQ262" i="72"/>
  <c r="BQ261" i="72"/>
  <c r="BQ260" i="72"/>
  <c r="BQ258" i="72"/>
  <c r="BQ257" i="72"/>
  <c r="BQ256" i="72"/>
  <c r="BQ255" i="72"/>
  <c r="BQ254" i="72"/>
  <c r="BQ253" i="72"/>
  <c r="BQ252" i="72"/>
  <c r="BQ251" i="72"/>
  <c r="BQ250" i="72"/>
  <c r="BQ249" i="72"/>
  <c r="BQ248" i="72"/>
  <c r="BQ247" i="72"/>
  <c r="BQ246" i="72"/>
  <c r="BQ245" i="72"/>
  <c r="BQ244" i="72"/>
  <c r="BQ243" i="72"/>
  <c r="BQ241" i="72"/>
  <c r="BQ240" i="72"/>
  <c r="BQ239" i="72"/>
  <c r="BQ238" i="72"/>
  <c r="BQ237" i="72"/>
  <c r="BQ236" i="72"/>
  <c r="BQ235" i="72"/>
  <c r="BQ234" i="72"/>
  <c r="BQ233" i="72"/>
  <c r="BQ232" i="72"/>
  <c r="BQ231" i="72"/>
  <c r="BQ230" i="72"/>
  <c r="BQ229" i="72"/>
  <c r="BQ228" i="72"/>
  <c r="BQ227" i="72"/>
  <c r="BQ226" i="72"/>
  <c r="BQ224" i="72"/>
  <c r="BQ223" i="72"/>
  <c r="BQ222" i="72"/>
  <c r="BQ221" i="72"/>
  <c r="BQ220" i="72"/>
  <c r="BQ219" i="72"/>
  <c r="BQ218" i="72"/>
  <c r="BQ217" i="72"/>
  <c r="BQ216" i="72"/>
  <c r="BQ215" i="72"/>
  <c r="BQ214" i="72"/>
  <c r="BQ213" i="72"/>
  <c r="BQ212" i="72"/>
  <c r="BQ211" i="72"/>
  <c r="BQ210" i="72"/>
  <c r="BQ209" i="72"/>
  <c r="BQ207" i="72"/>
  <c r="BQ206" i="72"/>
  <c r="BQ205" i="72"/>
  <c r="BQ204" i="72"/>
  <c r="BQ203" i="72"/>
  <c r="BQ202" i="72"/>
  <c r="BQ201" i="72"/>
  <c r="BQ200" i="72"/>
  <c r="BQ199" i="72"/>
  <c r="BQ198" i="72"/>
  <c r="BQ197" i="72"/>
  <c r="BQ196" i="72"/>
  <c r="BQ195" i="72"/>
  <c r="BQ194" i="72"/>
  <c r="BQ193" i="72"/>
  <c r="BQ192" i="72"/>
  <c r="BQ190" i="72"/>
  <c r="BQ189" i="72"/>
  <c r="BQ188" i="72"/>
  <c r="BQ187" i="72"/>
  <c r="BQ186" i="72"/>
  <c r="BQ185" i="72"/>
  <c r="BQ184" i="72"/>
  <c r="BQ183" i="72"/>
  <c r="BQ182" i="72"/>
  <c r="BQ181" i="72"/>
  <c r="BQ180" i="72"/>
  <c r="BQ179" i="72"/>
  <c r="BQ178" i="72"/>
  <c r="BQ177" i="72"/>
  <c r="BQ176" i="72"/>
  <c r="BQ175" i="72"/>
  <c r="BQ173" i="72"/>
  <c r="BQ172" i="72"/>
  <c r="BQ171" i="72"/>
  <c r="BQ170" i="72"/>
  <c r="BQ169" i="72"/>
  <c r="BQ168" i="72"/>
  <c r="BQ167" i="72"/>
  <c r="BQ166" i="72"/>
  <c r="BQ165" i="72"/>
  <c r="BQ164" i="72"/>
  <c r="BQ163" i="72"/>
  <c r="BQ162" i="72"/>
  <c r="BQ161" i="72"/>
  <c r="BQ160" i="72"/>
  <c r="BQ159" i="72"/>
  <c r="BQ158" i="72"/>
  <c r="BQ156" i="72"/>
  <c r="BQ155" i="72"/>
  <c r="BQ154" i="72"/>
  <c r="BQ153" i="72"/>
  <c r="BQ152" i="72"/>
  <c r="BQ151" i="72"/>
  <c r="BQ150" i="72"/>
  <c r="BQ149" i="72"/>
  <c r="BQ148" i="72"/>
  <c r="BQ147" i="72"/>
  <c r="BQ146" i="72"/>
  <c r="BQ145" i="72"/>
  <c r="BQ144" i="72"/>
  <c r="BQ143" i="72"/>
  <c r="BQ142" i="72"/>
  <c r="BQ141" i="72"/>
  <c r="BQ139" i="72"/>
  <c r="BQ138" i="72"/>
  <c r="BQ137" i="72"/>
  <c r="BQ136" i="72"/>
  <c r="BQ135" i="72"/>
  <c r="BQ134" i="72"/>
  <c r="BQ133" i="72"/>
  <c r="BQ132" i="72"/>
  <c r="BQ131" i="72"/>
  <c r="BQ130" i="72"/>
  <c r="BQ129" i="72"/>
  <c r="BQ128" i="72"/>
  <c r="BQ127" i="72"/>
  <c r="BQ126" i="72"/>
  <c r="BQ125" i="72"/>
  <c r="BQ124" i="72"/>
  <c r="BQ122" i="72"/>
  <c r="BQ121" i="72"/>
  <c r="BQ120" i="72"/>
  <c r="BQ119" i="72"/>
  <c r="BQ118" i="72"/>
  <c r="BQ117" i="72"/>
  <c r="BQ116" i="72"/>
  <c r="BQ115" i="72"/>
  <c r="BQ114" i="72"/>
  <c r="BQ113" i="72"/>
  <c r="BQ112" i="72"/>
  <c r="BQ111" i="72"/>
  <c r="BQ110" i="72"/>
  <c r="BQ109" i="72"/>
  <c r="BQ108" i="72"/>
  <c r="BQ107" i="72"/>
  <c r="BQ105" i="72"/>
  <c r="BQ104" i="72"/>
  <c r="BQ103" i="72"/>
  <c r="BQ102" i="72"/>
  <c r="BQ101" i="72"/>
  <c r="BQ100" i="72"/>
  <c r="BQ99" i="72"/>
  <c r="BQ98" i="72"/>
  <c r="BQ97" i="72"/>
  <c r="BQ96" i="72"/>
  <c r="BQ95" i="72"/>
  <c r="BQ94" i="72"/>
  <c r="BQ93" i="72"/>
  <c r="BQ92" i="72"/>
  <c r="BQ91" i="72"/>
  <c r="BQ90" i="72"/>
  <c r="BQ88" i="72"/>
  <c r="BQ87" i="72"/>
  <c r="BQ86" i="72"/>
  <c r="BQ85" i="72"/>
  <c r="BQ84" i="72"/>
  <c r="BQ83" i="72"/>
  <c r="BQ82" i="72"/>
  <c r="BQ81" i="72"/>
  <c r="BQ80" i="72"/>
  <c r="BQ79" i="72"/>
  <c r="BQ78" i="72"/>
  <c r="BQ77" i="72"/>
  <c r="BQ76" i="72"/>
  <c r="BQ75" i="72"/>
  <c r="BQ74" i="72"/>
  <c r="BQ73" i="72"/>
  <c r="BQ71" i="72"/>
  <c r="BQ70" i="72"/>
  <c r="BQ69" i="72"/>
  <c r="BQ68" i="72"/>
  <c r="BQ67" i="72"/>
  <c r="BQ66" i="72"/>
  <c r="BQ65" i="72"/>
  <c r="BQ64" i="72"/>
  <c r="BQ63" i="72"/>
  <c r="BQ62" i="72"/>
  <c r="BQ61" i="72"/>
  <c r="BQ60" i="72"/>
  <c r="BQ59" i="72"/>
  <c r="BQ58" i="72"/>
  <c r="BQ57" i="72"/>
  <c r="BQ56" i="72"/>
  <c r="BQ54" i="72"/>
  <c r="BQ53" i="72"/>
  <c r="BQ52" i="72"/>
  <c r="BQ51" i="72"/>
  <c r="BQ50" i="72"/>
  <c r="BQ49" i="72"/>
  <c r="BQ48" i="72"/>
  <c r="BQ47" i="72"/>
  <c r="BQ46" i="72"/>
  <c r="BQ45" i="72"/>
  <c r="BQ44" i="72"/>
  <c r="BQ43" i="72"/>
  <c r="BQ42" i="72"/>
  <c r="BQ41" i="72"/>
  <c r="BQ40" i="72"/>
  <c r="BQ39" i="72"/>
  <c r="BQ37" i="72"/>
  <c r="BQ36" i="72"/>
  <c r="BQ35" i="72"/>
  <c r="BQ34" i="72"/>
  <c r="BQ33" i="72"/>
  <c r="BQ32" i="72"/>
  <c r="BQ31" i="72"/>
  <c r="BQ30" i="72"/>
  <c r="BQ29" i="72"/>
  <c r="BQ28" i="72"/>
  <c r="BQ27" i="72"/>
  <c r="BQ26" i="72"/>
  <c r="BQ25" i="72"/>
  <c r="BQ24" i="72"/>
  <c r="BQ23" i="72"/>
  <c r="BQ22" i="72"/>
  <c r="BQ20" i="72"/>
  <c r="BQ19" i="72"/>
  <c r="BQ18" i="72"/>
  <c r="BQ17" i="72"/>
  <c r="BQ16" i="72"/>
  <c r="BQ15" i="72"/>
  <c r="BQ14" i="72"/>
  <c r="BQ13" i="72"/>
  <c r="BQ12" i="72"/>
  <c r="BQ11" i="72"/>
  <c r="BQ10" i="72"/>
  <c r="BQ9" i="72"/>
  <c r="BQ8" i="72"/>
  <c r="BQ7" i="72"/>
  <c r="BQ6" i="72"/>
  <c r="BQ5" i="72"/>
  <c r="BG1261" i="72"/>
  <c r="BG1260" i="72"/>
  <c r="BG1259" i="72"/>
  <c r="BG1258" i="72"/>
  <c r="BG1257" i="72"/>
  <c r="BG1256" i="72"/>
  <c r="BG1255" i="72"/>
  <c r="BG1254" i="72"/>
  <c r="BG1253" i="72"/>
  <c r="BG1252" i="72"/>
  <c r="BG1251" i="72"/>
  <c r="BG1250" i="72"/>
  <c r="BG1249" i="72"/>
  <c r="BG1248" i="72"/>
  <c r="BG1247" i="72"/>
  <c r="BG1246" i="72"/>
  <c r="BG1244" i="72"/>
  <c r="BG1243" i="72"/>
  <c r="BG1242" i="72"/>
  <c r="BG1241" i="72"/>
  <c r="BG1240" i="72"/>
  <c r="BG1239" i="72"/>
  <c r="BG1238" i="72"/>
  <c r="BG1237" i="72"/>
  <c r="BG1236" i="72"/>
  <c r="BG1235" i="72"/>
  <c r="BG1234" i="72"/>
  <c r="BG1233" i="72"/>
  <c r="BG1232" i="72"/>
  <c r="BG1231" i="72"/>
  <c r="BG1230" i="72"/>
  <c r="BG1229" i="72"/>
  <c r="BG1227" i="72"/>
  <c r="BG1226" i="72"/>
  <c r="BG1225" i="72"/>
  <c r="BG1224" i="72"/>
  <c r="BG1223" i="72"/>
  <c r="BG1222" i="72"/>
  <c r="BG1221" i="72"/>
  <c r="BG1220" i="72"/>
  <c r="BG1219" i="72"/>
  <c r="BG1218" i="72"/>
  <c r="BG1217" i="72"/>
  <c r="BG1216" i="72"/>
  <c r="BG1215" i="72"/>
  <c r="BG1214" i="72"/>
  <c r="BG1213" i="72"/>
  <c r="BG1212" i="72"/>
  <c r="BG1210" i="72"/>
  <c r="BG1209" i="72"/>
  <c r="BG1208" i="72"/>
  <c r="BG1207" i="72"/>
  <c r="BG1206" i="72"/>
  <c r="BG1205" i="72"/>
  <c r="BG1204" i="72"/>
  <c r="BG1203" i="72"/>
  <c r="BG1202" i="72"/>
  <c r="BG1201" i="72"/>
  <c r="BG1200" i="72"/>
  <c r="BG1199" i="72"/>
  <c r="BG1198" i="72"/>
  <c r="BG1197" i="72"/>
  <c r="BG1196" i="72"/>
  <c r="BG1195" i="72"/>
  <c r="BG1193" i="72"/>
  <c r="BG1192" i="72"/>
  <c r="BG1191" i="72"/>
  <c r="BG1190" i="72"/>
  <c r="BG1189" i="72"/>
  <c r="BG1188" i="72"/>
  <c r="BG1187" i="72"/>
  <c r="BG1186" i="72"/>
  <c r="BG1185" i="72"/>
  <c r="BG1184" i="72"/>
  <c r="BG1183" i="72"/>
  <c r="BG1182" i="72"/>
  <c r="BG1181" i="72"/>
  <c r="BG1180" i="72"/>
  <c r="BG1179" i="72"/>
  <c r="BG1178" i="72"/>
  <c r="BG1176" i="72"/>
  <c r="BG1175" i="72"/>
  <c r="BG1174" i="72"/>
  <c r="BG1173" i="72"/>
  <c r="BG1172" i="72"/>
  <c r="BG1171" i="72"/>
  <c r="BG1170" i="72"/>
  <c r="BG1169" i="72"/>
  <c r="BG1168" i="72"/>
  <c r="BG1167" i="72"/>
  <c r="BG1166" i="72"/>
  <c r="BG1165" i="72"/>
  <c r="BG1164" i="72"/>
  <c r="BG1163" i="72"/>
  <c r="BG1162" i="72"/>
  <c r="BG1161" i="72"/>
  <c r="BG1159" i="72"/>
  <c r="BG1158" i="72"/>
  <c r="BG1157" i="72"/>
  <c r="BG1156" i="72"/>
  <c r="BG1155" i="72"/>
  <c r="BG1154" i="72"/>
  <c r="BG1153" i="72"/>
  <c r="BG1152" i="72"/>
  <c r="BG1151" i="72"/>
  <c r="BG1150" i="72"/>
  <c r="BG1149" i="72"/>
  <c r="BG1148" i="72"/>
  <c r="BG1147" i="72"/>
  <c r="BG1146" i="72"/>
  <c r="BG1145" i="72"/>
  <c r="BG1144" i="72"/>
  <c r="BG1142" i="72"/>
  <c r="BG1141" i="72"/>
  <c r="BG1140" i="72"/>
  <c r="BG1139" i="72"/>
  <c r="BG1138" i="72"/>
  <c r="BG1137" i="72"/>
  <c r="BG1136" i="72"/>
  <c r="BG1135" i="72"/>
  <c r="BG1134" i="72"/>
  <c r="BG1133" i="72"/>
  <c r="BG1132" i="72"/>
  <c r="BG1131" i="72"/>
  <c r="BG1130" i="72"/>
  <c r="BG1129" i="72"/>
  <c r="BG1128" i="72"/>
  <c r="BG1127" i="72"/>
  <c r="BG1125" i="72"/>
  <c r="BG1124" i="72"/>
  <c r="BG1123" i="72"/>
  <c r="BG1122" i="72"/>
  <c r="BG1121" i="72"/>
  <c r="BG1120" i="72"/>
  <c r="BG1119" i="72"/>
  <c r="BG1118" i="72"/>
  <c r="BG1117" i="72"/>
  <c r="BG1116" i="72"/>
  <c r="BG1115" i="72"/>
  <c r="BG1114" i="72"/>
  <c r="BG1113" i="72"/>
  <c r="BG1112" i="72"/>
  <c r="BG1111" i="72"/>
  <c r="BG1110" i="72"/>
  <c r="BG1108" i="72"/>
  <c r="BG1107" i="72"/>
  <c r="BG1106" i="72"/>
  <c r="BG1105" i="72"/>
  <c r="BG1104" i="72"/>
  <c r="BG1103" i="72"/>
  <c r="BG1102" i="72"/>
  <c r="BG1101" i="72"/>
  <c r="BG1100" i="72"/>
  <c r="BG1099" i="72"/>
  <c r="BG1098" i="72"/>
  <c r="BG1097" i="72"/>
  <c r="BG1096" i="72"/>
  <c r="BG1095" i="72"/>
  <c r="BG1094" i="72"/>
  <c r="BG1093" i="72"/>
  <c r="BG1091" i="72"/>
  <c r="BG1090" i="72"/>
  <c r="BG1089" i="72"/>
  <c r="BG1088" i="72"/>
  <c r="BG1087" i="72"/>
  <c r="BG1086" i="72"/>
  <c r="BG1085" i="72"/>
  <c r="BG1084" i="72"/>
  <c r="BG1083" i="72"/>
  <c r="BG1082" i="72"/>
  <c r="BG1081" i="72"/>
  <c r="BG1080" i="72"/>
  <c r="BG1079" i="72"/>
  <c r="BG1078" i="72"/>
  <c r="BG1077" i="72"/>
  <c r="BG1076" i="72"/>
  <c r="BG1074" i="72"/>
  <c r="BG1073" i="72"/>
  <c r="BG1072" i="72"/>
  <c r="BG1071" i="72"/>
  <c r="BG1070" i="72"/>
  <c r="BG1069" i="72"/>
  <c r="BG1068" i="72"/>
  <c r="BG1067" i="72"/>
  <c r="BG1066" i="72"/>
  <c r="BG1065" i="72"/>
  <c r="BG1064" i="72"/>
  <c r="BG1063" i="72"/>
  <c r="BG1062" i="72"/>
  <c r="BG1061" i="72"/>
  <c r="BG1060" i="72"/>
  <c r="BG1059" i="72"/>
  <c r="BG1057" i="72"/>
  <c r="BG1056" i="72"/>
  <c r="BG1055" i="72"/>
  <c r="BG1054" i="72"/>
  <c r="BG1053" i="72"/>
  <c r="BG1052" i="72"/>
  <c r="BG1051" i="72"/>
  <c r="BG1050" i="72"/>
  <c r="BG1049" i="72"/>
  <c r="BG1048" i="72"/>
  <c r="BG1047" i="72"/>
  <c r="BG1046" i="72"/>
  <c r="BG1045" i="72"/>
  <c r="BG1044" i="72"/>
  <c r="BG1043" i="72"/>
  <c r="BG1042" i="72"/>
  <c r="BG1040" i="72"/>
  <c r="BG1039" i="72"/>
  <c r="BG1038" i="72"/>
  <c r="BG1037" i="72"/>
  <c r="BG1036" i="72"/>
  <c r="BG1035" i="72"/>
  <c r="BG1034" i="72"/>
  <c r="BG1033" i="72"/>
  <c r="BG1032" i="72"/>
  <c r="BG1031" i="72"/>
  <c r="BG1030" i="72"/>
  <c r="BG1029" i="72"/>
  <c r="BG1028" i="72"/>
  <c r="BG1027" i="72"/>
  <c r="BG1026" i="72"/>
  <c r="BG1025" i="72"/>
  <c r="BG1023" i="72"/>
  <c r="BG1022" i="72"/>
  <c r="BG1021" i="72"/>
  <c r="BG1020" i="72"/>
  <c r="BG1019" i="72"/>
  <c r="BG1018" i="72"/>
  <c r="BG1017" i="72"/>
  <c r="BG1016" i="72"/>
  <c r="BG1015" i="72"/>
  <c r="BG1014" i="72"/>
  <c r="BG1013" i="72"/>
  <c r="BG1012" i="72"/>
  <c r="BG1011" i="72"/>
  <c r="BG1010" i="72"/>
  <c r="BG1009" i="72"/>
  <c r="BG1008" i="72"/>
  <c r="BG1006" i="72"/>
  <c r="BG1005" i="72"/>
  <c r="BG1004" i="72"/>
  <c r="BG1003" i="72"/>
  <c r="BG1002" i="72"/>
  <c r="BG1001" i="72"/>
  <c r="BG1000" i="72"/>
  <c r="BG999" i="72"/>
  <c r="BG998" i="72"/>
  <c r="BG997" i="72"/>
  <c r="BG996" i="72"/>
  <c r="BG995" i="72"/>
  <c r="BG994" i="72"/>
  <c r="BG993" i="72"/>
  <c r="BG992" i="72"/>
  <c r="BG991" i="72"/>
  <c r="BG989" i="72"/>
  <c r="BG988" i="72"/>
  <c r="BG987" i="72"/>
  <c r="BG986" i="72"/>
  <c r="BG985" i="72"/>
  <c r="BG984" i="72"/>
  <c r="BG983" i="72"/>
  <c r="BG982" i="72"/>
  <c r="BG981" i="72"/>
  <c r="BG980" i="72"/>
  <c r="BG979" i="72"/>
  <c r="BG978" i="72"/>
  <c r="BG977" i="72"/>
  <c r="BG976" i="72"/>
  <c r="BG975" i="72"/>
  <c r="BG974" i="72"/>
  <c r="BG972" i="72"/>
  <c r="BG971" i="72"/>
  <c r="BG970" i="72"/>
  <c r="BG969" i="72"/>
  <c r="BG968" i="72"/>
  <c r="BG967" i="72"/>
  <c r="BG966" i="72"/>
  <c r="BG965" i="72"/>
  <c r="BG964" i="72"/>
  <c r="BG963" i="72"/>
  <c r="BG962" i="72"/>
  <c r="BG961" i="72"/>
  <c r="BG960" i="72"/>
  <c r="BG959" i="72"/>
  <c r="BG958" i="72"/>
  <c r="BG957" i="72"/>
  <c r="BG955" i="72"/>
  <c r="BG954" i="72"/>
  <c r="BG953" i="72"/>
  <c r="BG952" i="72"/>
  <c r="BG951" i="72"/>
  <c r="BG950" i="72"/>
  <c r="BG949" i="72"/>
  <c r="BG948" i="72"/>
  <c r="BG947" i="72"/>
  <c r="BG946" i="72"/>
  <c r="BG945" i="72"/>
  <c r="BG944" i="72"/>
  <c r="BG943" i="72"/>
  <c r="BG942" i="72"/>
  <c r="BG941" i="72"/>
  <c r="BG940" i="72"/>
  <c r="BG938" i="72"/>
  <c r="BG937" i="72"/>
  <c r="BG936" i="72"/>
  <c r="BG935" i="72"/>
  <c r="BG934" i="72"/>
  <c r="BG933" i="72"/>
  <c r="BG932" i="72"/>
  <c r="BG931" i="72"/>
  <c r="BG930" i="72"/>
  <c r="BG929" i="72"/>
  <c r="BG928" i="72"/>
  <c r="BG927" i="72"/>
  <c r="BG926" i="72"/>
  <c r="BG925" i="72"/>
  <c r="BG924" i="72"/>
  <c r="BG923" i="72"/>
  <c r="BG921" i="72"/>
  <c r="BG920" i="72"/>
  <c r="BG919" i="72"/>
  <c r="BG918" i="72"/>
  <c r="BG917" i="72"/>
  <c r="BG916" i="72"/>
  <c r="BG915" i="72"/>
  <c r="BG914" i="72"/>
  <c r="BG913" i="72"/>
  <c r="BG912" i="72"/>
  <c r="BG911" i="72"/>
  <c r="BG910" i="72"/>
  <c r="BG909" i="72"/>
  <c r="BG908" i="72"/>
  <c r="BG907" i="72"/>
  <c r="BG906" i="72"/>
  <c r="BG904" i="72"/>
  <c r="BG903" i="72"/>
  <c r="BG902" i="72"/>
  <c r="BG901" i="72"/>
  <c r="BG900" i="72"/>
  <c r="BG899" i="72"/>
  <c r="BG898" i="72"/>
  <c r="BG897" i="72"/>
  <c r="BG896" i="72"/>
  <c r="BG895" i="72"/>
  <c r="BG894" i="72"/>
  <c r="BG893" i="72"/>
  <c r="BG892" i="72"/>
  <c r="BG891" i="72"/>
  <c r="BG890" i="72"/>
  <c r="BG889" i="72"/>
  <c r="BG887" i="72"/>
  <c r="BG886" i="72"/>
  <c r="BG885" i="72"/>
  <c r="BG884" i="72"/>
  <c r="BG883" i="72"/>
  <c r="BG882" i="72"/>
  <c r="BG881" i="72"/>
  <c r="BG880" i="72"/>
  <c r="BG879" i="72"/>
  <c r="BG878" i="72"/>
  <c r="BG877" i="72"/>
  <c r="BG876" i="72"/>
  <c r="BG875" i="72"/>
  <c r="BG874" i="72"/>
  <c r="BG873" i="72"/>
  <c r="BG872" i="72"/>
  <c r="BG870" i="72"/>
  <c r="BG869" i="72"/>
  <c r="BG868" i="72"/>
  <c r="BG867" i="72"/>
  <c r="BG866" i="72"/>
  <c r="BG865" i="72"/>
  <c r="BG864" i="72"/>
  <c r="BG863" i="72"/>
  <c r="BG862" i="72"/>
  <c r="BG861" i="72"/>
  <c r="BG860" i="72"/>
  <c r="BG859" i="72"/>
  <c r="BG858" i="72"/>
  <c r="BG857" i="72"/>
  <c r="BG856" i="72"/>
  <c r="BG855" i="72"/>
  <c r="BG853" i="72"/>
  <c r="BG852" i="72"/>
  <c r="BG851" i="72"/>
  <c r="BG850" i="72"/>
  <c r="BG849" i="72"/>
  <c r="BG848" i="72"/>
  <c r="BG847" i="72"/>
  <c r="BG846" i="72"/>
  <c r="BG845" i="72"/>
  <c r="BG844" i="72"/>
  <c r="BG843" i="72"/>
  <c r="BG842" i="72"/>
  <c r="BG841" i="72"/>
  <c r="BG840" i="72"/>
  <c r="BG839" i="72"/>
  <c r="BG838" i="72"/>
  <c r="BG836" i="72"/>
  <c r="BG835" i="72"/>
  <c r="BG834" i="72"/>
  <c r="BG833" i="72"/>
  <c r="BG832" i="72"/>
  <c r="BG831" i="72"/>
  <c r="BG830" i="72"/>
  <c r="BG829" i="72"/>
  <c r="BG828" i="72"/>
  <c r="BG827" i="72"/>
  <c r="BG826" i="72"/>
  <c r="BG825" i="72"/>
  <c r="BG824" i="72"/>
  <c r="BG823" i="72"/>
  <c r="BG822" i="72"/>
  <c r="BG821" i="72"/>
  <c r="BG819" i="72"/>
  <c r="BG818" i="72"/>
  <c r="BG817" i="72"/>
  <c r="BG816" i="72"/>
  <c r="BG815" i="72"/>
  <c r="BG814" i="72"/>
  <c r="BG813" i="72"/>
  <c r="BG812" i="72"/>
  <c r="BG811" i="72"/>
  <c r="BG810" i="72"/>
  <c r="BG809" i="72"/>
  <c r="BG808" i="72"/>
  <c r="BG807" i="72"/>
  <c r="BG806" i="72"/>
  <c r="BG805" i="72"/>
  <c r="BG804" i="72"/>
  <c r="BG802" i="72"/>
  <c r="BG801" i="72"/>
  <c r="BG800" i="72"/>
  <c r="BG799" i="72"/>
  <c r="BG798" i="72"/>
  <c r="BG797" i="72"/>
  <c r="BG796" i="72"/>
  <c r="BG795" i="72"/>
  <c r="BG794" i="72"/>
  <c r="BG793" i="72"/>
  <c r="BG792" i="72"/>
  <c r="BG791" i="72"/>
  <c r="BG790" i="72"/>
  <c r="BG789" i="72"/>
  <c r="BG788" i="72"/>
  <c r="BG787" i="72"/>
  <c r="BG785" i="72"/>
  <c r="BG784" i="72"/>
  <c r="BG783" i="72"/>
  <c r="BG782" i="72"/>
  <c r="BG781" i="72"/>
  <c r="BG780" i="72"/>
  <c r="BG779" i="72"/>
  <c r="BG778" i="72"/>
  <c r="BG777" i="72"/>
  <c r="BG776" i="72"/>
  <c r="BG775" i="72"/>
  <c r="BG774" i="72"/>
  <c r="BG773" i="72"/>
  <c r="BG772" i="72"/>
  <c r="BG771" i="72"/>
  <c r="BG770" i="72"/>
  <c r="BG768" i="72"/>
  <c r="BG767" i="72"/>
  <c r="BG766" i="72"/>
  <c r="BG765" i="72"/>
  <c r="BG764" i="72"/>
  <c r="BG763" i="72"/>
  <c r="BG762" i="72"/>
  <c r="BG761" i="72"/>
  <c r="BG760" i="72"/>
  <c r="BG759" i="72"/>
  <c r="BG758" i="72"/>
  <c r="BG757" i="72"/>
  <c r="BG756" i="72"/>
  <c r="BG755" i="72"/>
  <c r="BG754" i="72"/>
  <c r="BG753" i="72"/>
  <c r="BG751" i="72"/>
  <c r="BG750" i="72"/>
  <c r="BG749" i="72"/>
  <c r="BG748" i="72"/>
  <c r="BG747" i="72"/>
  <c r="BG746" i="72"/>
  <c r="BG745" i="72"/>
  <c r="BG744" i="72"/>
  <c r="BG743" i="72"/>
  <c r="BG742" i="72"/>
  <c r="BG741" i="72"/>
  <c r="BG740" i="72"/>
  <c r="BG739" i="72"/>
  <c r="BG738" i="72"/>
  <c r="BG737" i="72"/>
  <c r="BG736" i="72"/>
  <c r="BG734" i="72"/>
  <c r="BG733" i="72"/>
  <c r="BG732" i="72"/>
  <c r="BG731" i="72"/>
  <c r="BG730" i="72"/>
  <c r="BG729" i="72"/>
  <c r="BG728" i="72"/>
  <c r="BG727" i="72"/>
  <c r="BG726" i="72"/>
  <c r="BG725" i="72"/>
  <c r="BG724" i="72"/>
  <c r="BG723" i="72"/>
  <c r="BG722" i="72"/>
  <c r="BG721" i="72"/>
  <c r="BG720" i="72"/>
  <c r="BG719" i="72"/>
  <c r="BG717" i="72"/>
  <c r="BG716" i="72"/>
  <c r="BG715" i="72"/>
  <c r="BG714" i="72"/>
  <c r="BG713" i="72"/>
  <c r="BG712" i="72"/>
  <c r="BG711" i="72"/>
  <c r="BG710" i="72"/>
  <c r="BG709" i="72"/>
  <c r="BG708" i="72"/>
  <c r="BG707" i="72"/>
  <c r="BG706" i="72"/>
  <c r="BG705" i="72"/>
  <c r="BG704" i="72"/>
  <c r="BG703" i="72"/>
  <c r="BG702" i="72"/>
  <c r="BG700" i="72"/>
  <c r="BG699" i="72"/>
  <c r="BG698" i="72"/>
  <c r="BG697" i="72"/>
  <c r="BG696" i="72"/>
  <c r="BG695" i="72"/>
  <c r="BG694" i="72"/>
  <c r="BG693" i="72"/>
  <c r="BG692" i="72"/>
  <c r="BG691" i="72"/>
  <c r="BG690" i="72"/>
  <c r="BG689" i="72"/>
  <c r="BG688" i="72"/>
  <c r="BG687" i="72"/>
  <c r="BG686" i="72"/>
  <c r="BG685" i="72"/>
  <c r="BG683" i="72"/>
  <c r="BG682" i="72"/>
  <c r="BG681" i="72"/>
  <c r="BG680" i="72"/>
  <c r="BG679" i="72"/>
  <c r="BG678" i="72"/>
  <c r="BG677" i="72"/>
  <c r="BG676" i="72"/>
  <c r="BG675" i="72"/>
  <c r="BG674" i="72"/>
  <c r="BG673" i="72"/>
  <c r="BG672" i="72"/>
  <c r="BG671" i="72"/>
  <c r="BG670" i="72"/>
  <c r="BG669" i="72"/>
  <c r="BG668" i="72"/>
  <c r="BG666" i="72"/>
  <c r="BG665" i="72"/>
  <c r="BG664" i="72"/>
  <c r="BG663" i="72"/>
  <c r="BG662" i="72"/>
  <c r="BG661" i="72"/>
  <c r="BG660" i="72"/>
  <c r="BG659" i="72"/>
  <c r="BG658" i="72"/>
  <c r="BG657" i="72"/>
  <c r="BG656" i="72"/>
  <c r="BG655" i="72"/>
  <c r="BG654" i="72"/>
  <c r="BG653" i="72"/>
  <c r="BG652" i="72"/>
  <c r="BG651" i="72"/>
  <c r="BG649" i="72"/>
  <c r="BG648" i="72"/>
  <c r="BG647" i="72"/>
  <c r="BG646" i="72"/>
  <c r="BG645" i="72"/>
  <c r="BG644" i="72"/>
  <c r="BG643" i="72"/>
  <c r="BG642" i="72"/>
  <c r="BG641" i="72"/>
  <c r="BG640" i="72"/>
  <c r="BG639" i="72"/>
  <c r="BG638" i="72"/>
  <c r="BG637" i="72"/>
  <c r="BG636" i="72"/>
  <c r="BG635" i="72"/>
  <c r="BG634" i="72"/>
  <c r="BG632" i="72"/>
  <c r="BG631" i="72"/>
  <c r="BG630" i="72"/>
  <c r="BG629" i="72"/>
  <c r="BG628" i="72"/>
  <c r="BG627" i="72"/>
  <c r="BG626" i="72"/>
  <c r="BG625" i="72"/>
  <c r="BG624" i="72"/>
  <c r="BG623" i="72"/>
  <c r="BG622" i="72"/>
  <c r="BG621" i="72"/>
  <c r="BG620" i="72"/>
  <c r="BG619" i="72"/>
  <c r="BG618" i="72"/>
  <c r="BG617" i="72"/>
  <c r="BG615" i="72"/>
  <c r="BG614" i="72"/>
  <c r="BG613" i="72"/>
  <c r="BG612" i="72"/>
  <c r="BG611" i="72"/>
  <c r="BG610" i="72"/>
  <c r="BG609" i="72"/>
  <c r="BG608" i="72"/>
  <c r="BG607" i="72"/>
  <c r="BG606" i="72"/>
  <c r="BG605" i="72"/>
  <c r="BG604" i="72"/>
  <c r="BG603" i="72"/>
  <c r="BG602" i="72"/>
  <c r="BG601" i="72"/>
  <c r="BG600" i="72"/>
  <c r="BG598" i="72"/>
  <c r="BG597" i="72"/>
  <c r="BG596" i="72"/>
  <c r="BG595" i="72"/>
  <c r="BG594" i="72"/>
  <c r="BG593" i="72"/>
  <c r="BG592" i="72"/>
  <c r="BG591" i="72"/>
  <c r="BG590" i="72"/>
  <c r="BG589" i="72"/>
  <c r="BG588" i="72"/>
  <c r="BG587" i="72"/>
  <c r="BG586" i="72"/>
  <c r="BG585" i="72"/>
  <c r="BG584" i="72"/>
  <c r="BG583" i="72"/>
  <c r="BG581" i="72"/>
  <c r="BG580" i="72"/>
  <c r="BG579" i="72"/>
  <c r="BG578" i="72"/>
  <c r="BG577" i="72"/>
  <c r="BG576" i="72"/>
  <c r="BG575" i="72"/>
  <c r="BG574" i="72"/>
  <c r="BG573" i="72"/>
  <c r="BG572" i="72"/>
  <c r="BG571" i="72"/>
  <c r="BG570" i="72"/>
  <c r="BG569" i="72"/>
  <c r="BG568" i="72"/>
  <c r="BG567" i="72"/>
  <c r="BG566" i="72"/>
  <c r="BG564" i="72"/>
  <c r="BG563" i="72"/>
  <c r="BG562" i="72"/>
  <c r="BG561" i="72"/>
  <c r="BG560" i="72"/>
  <c r="BG559" i="72"/>
  <c r="BG558" i="72"/>
  <c r="BG557" i="72"/>
  <c r="BG556" i="72"/>
  <c r="BG555" i="72"/>
  <c r="BG554" i="72"/>
  <c r="BG553" i="72"/>
  <c r="BG552" i="72"/>
  <c r="BG551" i="72"/>
  <c r="BG550" i="72"/>
  <c r="BG549" i="72"/>
  <c r="BG547" i="72"/>
  <c r="BG546" i="72"/>
  <c r="BG545" i="72"/>
  <c r="BG544" i="72"/>
  <c r="BG543" i="72"/>
  <c r="BG542" i="72"/>
  <c r="BG541" i="72"/>
  <c r="BG540" i="72"/>
  <c r="BG539" i="72"/>
  <c r="BG538" i="72"/>
  <c r="BG537" i="72"/>
  <c r="BG536" i="72"/>
  <c r="BG535" i="72"/>
  <c r="BG534" i="72"/>
  <c r="BG533" i="72"/>
  <c r="BG532" i="72"/>
  <c r="BG530" i="72"/>
  <c r="BG529" i="72"/>
  <c r="BG528" i="72"/>
  <c r="BG527" i="72"/>
  <c r="BG526" i="72"/>
  <c r="BG525" i="72"/>
  <c r="BG524" i="72"/>
  <c r="BG523" i="72"/>
  <c r="BG522" i="72"/>
  <c r="BG521" i="72"/>
  <c r="BG520" i="72"/>
  <c r="BG519" i="72"/>
  <c r="BG518" i="72"/>
  <c r="BG517" i="72"/>
  <c r="BG516" i="72"/>
  <c r="BG515" i="72"/>
  <c r="BG513" i="72"/>
  <c r="BG512" i="72"/>
  <c r="BG511" i="72"/>
  <c r="BG510" i="72"/>
  <c r="BG509" i="72"/>
  <c r="BG508" i="72"/>
  <c r="BG507" i="72"/>
  <c r="BG506" i="72"/>
  <c r="BG505" i="72"/>
  <c r="BG504" i="72"/>
  <c r="BG503" i="72"/>
  <c r="BG502" i="72"/>
  <c r="BG501" i="72"/>
  <c r="BG500" i="72"/>
  <c r="BG499" i="72"/>
  <c r="BG498" i="72"/>
  <c r="BG496" i="72"/>
  <c r="BG495" i="72"/>
  <c r="BG494" i="72"/>
  <c r="BG493" i="72"/>
  <c r="BG492" i="72"/>
  <c r="BG491" i="72"/>
  <c r="BG490" i="72"/>
  <c r="BG489" i="72"/>
  <c r="BG488" i="72"/>
  <c r="BG487" i="72"/>
  <c r="BG486" i="72"/>
  <c r="BG485" i="72"/>
  <c r="BG484" i="72"/>
  <c r="BG483" i="72"/>
  <c r="BG482" i="72"/>
  <c r="BG481" i="72"/>
  <c r="BG479" i="72"/>
  <c r="BG478" i="72"/>
  <c r="BG477" i="72"/>
  <c r="BG476" i="72"/>
  <c r="BG475" i="72"/>
  <c r="BG474" i="72"/>
  <c r="BG473" i="72"/>
  <c r="BG472" i="72"/>
  <c r="BG471" i="72"/>
  <c r="BG470" i="72"/>
  <c r="BG469" i="72"/>
  <c r="BG468" i="72"/>
  <c r="BG467" i="72"/>
  <c r="BG466" i="72"/>
  <c r="BG465" i="72"/>
  <c r="BG464" i="72"/>
  <c r="BG462" i="72"/>
  <c r="BG461" i="72"/>
  <c r="BG460" i="72"/>
  <c r="BG459" i="72"/>
  <c r="BG458" i="72"/>
  <c r="BG457" i="72"/>
  <c r="BG456" i="72"/>
  <c r="BG455" i="72"/>
  <c r="BG454" i="72"/>
  <c r="BG453" i="72"/>
  <c r="BG452" i="72"/>
  <c r="BG451" i="72"/>
  <c r="BG450" i="72"/>
  <c r="BG449" i="72"/>
  <c r="BG448" i="72"/>
  <c r="BG447" i="72"/>
  <c r="BG445" i="72"/>
  <c r="BG444" i="72"/>
  <c r="BG443" i="72"/>
  <c r="BG442" i="72"/>
  <c r="BG441" i="72"/>
  <c r="BG440" i="72"/>
  <c r="BG439" i="72"/>
  <c r="BG438" i="72"/>
  <c r="BG437" i="72"/>
  <c r="BG436" i="72"/>
  <c r="BG435" i="72"/>
  <c r="BG434" i="72"/>
  <c r="BG433" i="72"/>
  <c r="BG432" i="72"/>
  <c r="BG431" i="72"/>
  <c r="BG430" i="72"/>
  <c r="BG428" i="72"/>
  <c r="BG427" i="72"/>
  <c r="BG426" i="72"/>
  <c r="BG425" i="72"/>
  <c r="BG424" i="72"/>
  <c r="BG423" i="72"/>
  <c r="BG422" i="72"/>
  <c r="BG421" i="72"/>
  <c r="BG420" i="72"/>
  <c r="BG419" i="72"/>
  <c r="BG418" i="72"/>
  <c r="BG417" i="72"/>
  <c r="BG416" i="72"/>
  <c r="BG415" i="72"/>
  <c r="BG414" i="72"/>
  <c r="BG413" i="72"/>
  <c r="BG411" i="72"/>
  <c r="BG410" i="72"/>
  <c r="BG409" i="72"/>
  <c r="BG408" i="72"/>
  <c r="BG407" i="72"/>
  <c r="BG406" i="72"/>
  <c r="BG405" i="72"/>
  <c r="BG404" i="72"/>
  <c r="BG403" i="72"/>
  <c r="BG402" i="72"/>
  <c r="BG401" i="72"/>
  <c r="BG400" i="72"/>
  <c r="BG399" i="72"/>
  <c r="BG398" i="72"/>
  <c r="BG397" i="72"/>
  <c r="BG396" i="72"/>
  <c r="BG394" i="72"/>
  <c r="BG393" i="72"/>
  <c r="BG392" i="72"/>
  <c r="BG391" i="72"/>
  <c r="BG390" i="72"/>
  <c r="BG389" i="72"/>
  <c r="BG388" i="72"/>
  <c r="BG387" i="72"/>
  <c r="BG386" i="72"/>
  <c r="BG385" i="72"/>
  <c r="BG384" i="72"/>
  <c r="BG383" i="72"/>
  <c r="BG382" i="72"/>
  <c r="BG381" i="72"/>
  <c r="BG380" i="72"/>
  <c r="BG379" i="72"/>
  <c r="BG377" i="72"/>
  <c r="BG376" i="72"/>
  <c r="BG375" i="72"/>
  <c r="BG374" i="72"/>
  <c r="BG373" i="72"/>
  <c r="BG372" i="72"/>
  <c r="BG371" i="72"/>
  <c r="BG370" i="72"/>
  <c r="BG369" i="72"/>
  <c r="BG368" i="72"/>
  <c r="BG367" i="72"/>
  <c r="BG366" i="72"/>
  <c r="BG365" i="72"/>
  <c r="BG364" i="72"/>
  <c r="BG363" i="72"/>
  <c r="BG362" i="72"/>
  <c r="BG360" i="72"/>
  <c r="BG359" i="72"/>
  <c r="BG358" i="72"/>
  <c r="BG357" i="72"/>
  <c r="BG356" i="72"/>
  <c r="BG355" i="72"/>
  <c r="BG354" i="72"/>
  <c r="BG353" i="72"/>
  <c r="BG352" i="72"/>
  <c r="BG351" i="72"/>
  <c r="BG350" i="72"/>
  <c r="BG349" i="72"/>
  <c r="BG348" i="72"/>
  <c r="BG347" i="72"/>
  <c r="BG346" i="72"/>
  <c r="BG345" i="72"/>
  <c r="BG343" i="72"/>
  <c r="BG342" i="72"/>
  <c r="BG341" i="72"/>
  <c r="BG340" i="72"/>
  <c r="BG339" i="72"/>
  <c r="BG338" i="72"/>
  <c r="BG337" i="72"/>
  <c r="BG336" i="72"/>
  <c r="BG335" i="72"/>
  <c r="BG334" i="72"/>
  <c r="BG333" i="72"/>
  <c r="BG332" i="72"/>
  <c r="BG331" i="72"/>
  <c r="BG330" i="72"/>
  <c r="BG329" i="72"/>
  <c r="BG328" i="72"/>
  <c r="BG326" i="72"/>
  <c r="BG325" i="72"/>
  <c r="BG324" i="72"/>
  <c r="BG323" i="72"/>
  <c r="BG322" i="72"/>
  <c r="BG321" i="72"/>
  <c r="BG320" i="72"/>
  <c r="BG319" i="72"/>
  <c r="BG318" i="72"/>
  <c r="BG317" i="72"/>
  <c r="BG316" i="72"/>
  <c r="BG315" i="72"/>
  <c r="BG314" i="72"/>
  <c r="BG313" i="72"/>
  <c r="BG312" i="72"/>
  <c r="BG311" i="72"/>
  <c r="BG309" i="72"/>
  <c r="BG308" i="72"/>
  <c r="BG307" i="72"/>
  <c r="BG306" i="72"/>
  <c r="BG305" i="72"/>
  <c r="BG304" i="72"/>
  <c r="BG303" i="72"/>
  <c r="BG302" i="72"/>
  <c r="BG301" i="72"/>
  <c r="BG300" i="72"/>
  <c r="BG299" i="72"/>
  <c r="BG298" i="72"/>
  <c r="BG297" i="72"/>
  <c r="BG296" i="72"/>
  <c r="BG295" i="72"/>
  <c r="BG294" i="72"/>
  <c r="BG292" i="72"/>
  <c r="BG291" i="72"/>
  <c r="BG290" i="72"/>
  <c r="BG289" i="72"/>
  <c r="BG288" i="72"/>
  <c r="BG287" i="72"/>
  <c r="BG286" i="72"/>
  <c r="BG285" i="72"/>
  <c r="BG284" i="72"/>
  <c r="BG283" i="72"/>
  <c r="BG282" i="72"/>
  <c r="BG281" i="72"/>
  <c r="BG280" i="72"/>
  <c r="BG279" i="72"/>
  <c r="BG278" i="72"/>
  <c r="BG277" i="72"/>
  <c r="BG275" i="72"/>
  <c r="BG274" i="72"/>
  <c r="BG273" i="72"/>
  <c r="BG272" i="72"/>
  <c r="BG271" i="72"/>
  <c r="BG270" i="72"/>
  <c r="BG269" i="72"/>
  <c r="BG268" i="72"/>
  <c r="BG267" i="72"/>
  <c r="BG266" i="72"/>
  <c r="BG265" i="72"/>
  <c r="BG264" i="72"/>
  <c r="BG263" i="72"/>
  <c r="BG262" i="72"/>
  <c r="BG261" i="72"/>
  <c r="BG260" i="72"/>
  <c r="BG258" i="72"/>
  <c r="BG257" i="72"/>
  <c r="BG256" i="72"/>
  <c r="BG255" i="72"/>
  <c r="BG254" i="72"/>
  <c r="BG253" i="72"/>
  <c r="BG252" i="72"/>
  <c r="BG251" i="72"/>
  <c r="BG250" i="72"/>
  <c r="BG249" i="72"/>
  <c r="BG248" i="72"/>
  <c r="BG247" i="72"/>
  <c r="BG246" i="72"/>
  <c r="BG245" i="72"/>
  <c r="BG244" i="72"/>
  <c r="BG243" i="72"/>
  <c r="BG241" i="72"/>
  <c r="BG240" i="72"/>
  <c r="BG239" i="72"/>
  <c r="BG238" i="72"/>
  <c r="BG237" i="72"/>
  <c r="BG236" i="72"/>
  <c r="BG235" i="72"/>
  <c r="BG234" i="72"/>
  <c r="BG233" i="72"/>
  <c r="BG232" i="72"/>
  <c r="BG231" i="72"/>
  <c r="BG230" i="72"/>
  <c r="BG229" i="72"/>
  <c r="BG228" i="72"/>
  <c r="BG227" i="72"/>
  <c r="BG226" i="72"/>
  <c r="BG224" i="72"/>
  <c r="BG223" i="72"/>
  <c r="BG222" i="72"/>
  <c r="BG221" i="72"/>
  <c r="BG220" i="72"/>
  <c r="BG219" i="72"/>
  <c r="BG218" i="72"/>
  <c r="BG217" i="72"/>
  <c r="BG216" i="72"/>
  <c r="BG215" i="72"/>
  <c r="BG214" i="72"/>
  <c r="BG213" i="72"/>
  <c r="BG212" i="72"/>
  <c r="BG211" i="72"/>
  <c r="BG210" i="72"/>
  <c r="BG209" i="72"/>
  <c r="BG207" i="72"/>
  <c r="BG206" i="72"/>
  <c r="BG205" i="72"/>
  <c r="BG204" i="72"/>
  <c r="BG203" i="72"/>
  <c r="BG202" i="72"/>
  <c r="BG201" i="72"/>
  <c r="BG200" i="72"/>
  <c r="BG199" i="72"/>
  <c r="BG198" i="72"/>
  <c r="BG197" i="72"/>
  <c r="BG196" i="72"/>
  <c r="BG195" i="72"/>
  <c r="BG194" i="72"/>
  <c r="BG193" i="72"/>
  <c r="BG192" i="72"/>
  <c r="BG190" i="72"/>
  <c r="BG189" i="72"/>
  <c r="BG188" i="72"/>
  <c r="BG187" i="72"/>
  <c r="BG186" i="72"/>
  <c r="BG185" i="72"/>
  <c r="BG184" i="72"/>
  <c r="BG183" i="72"/>
  <c r="BG182" i="72"/>
  <c r="BG181" i="72"/>
  <c r="BG180" i="72"/>
  <c r="BG179" i="72"/>
  <c r="BG178" i="72"/>
  <c r="BG177" i="72"/>
  <c r="BG176" i="72"/>
  <c r="BG175" i="72"/>
  <c r="BG173" i="72"/>
  <c r="BG172" i="72"/>
  <c r="BG171" i="72"/>
  <c r="BG170" i="72"/>
  <c r="BG169" i="72"/>
  <c r="BG168" i="72"/>
  <c r="BG167" i="72"/>
  <c r="BG166" i="72"/>
  <c r="BG165" i="72"/>
  <c r="BG164" i="72"/>
  <c r="BG163" i="72"/>
  <c r="BG162" i="72"/>
  <c r="BG161" i="72"/>
  <c r="BG160" i="72"/>
  <c r="BG159" i="72"/>
  <c r="BG158" i="72"/>
  <c r="BG156" i="72"/>
  <c r="BG155" i="72"/>
  <c r="BG154" i="72"/>
  <c r="BG153" i="72"/>
  <c r="BG152" i="72"/>
  <c r="BG151" i="72"/>
  <c r="BG150" i="72"/>
  <c r="BG149" i="72"/>
  <c r="BG148" i="72"/>
  <c r="BG147" i="72"/>
  <c r="BG146" i="72"/>
  <c r="BG145" i="72"/>
  <c r="BG144" i="72"/>
  <c r="BG143" i="72"/>
  <c r="BG142" i="72"/>
  <c r="BG141" i="72"/>
  <c r="BG139" i="72"/>
  <c r="BG138" i="72"/>
  <c r="BG137" i="72"/>
  <c r="BG136" i="72"/>
  <c r="BG135" i="72"/>
  <c r="BG134" i="72"/>
  <c r="BG133" i="72"/>
  <c r="BG132" i="72"/>
  <c r="BG131" i="72"/>
  <c r="BG130" i="72"/>
  <c r="BG129" i="72"/>
  <c r="BG128" i="72"/>
  <c r="BG127" i="72"/>
  <c r="BG126" i="72"/>
  <c r="BG125" i="72"/>
  <c r="BG124" i="72"/>
  <c r="BG122" i="72"/>
  <c r="BG121" i="72"/>
  <c r="BG120" i="72"/>
  <c r="BG119" i="72"/>
  <c r="BG118" i="72"/>
  <c r="BG117" i="72"/>
  <c r="BG116" i="72"/>
  <c r="BG115" i="72"/>
  <c r="BG114" i="72"/>
  <c r="BG113" i="72"/>
  <c r="BG112" i="72"/>
  <c r="BG111" i="72"/>
  <c r="BG110" i="72"/>
  <c r="BG109" i="72"/>
  <c r="BG108" i="72"/>
  <c r="BG107" i="72"/>
  <c r="BG105" i="72"/>
  <c r="BG104" i="72"/>
  <c r="BG103" i="72"/>
  <c r="BG102" i="72"/>
  <c r="BG101" i="72"/>
  <c r="BG100" i="72"/>
  <c r="BG99" i="72"/>
  <c r="BG98" i="72"/>
  <c r="BG97" i="72"/>
  <c r="BG96" i="72"/>
  <c r="BG95" i="72"/>
  <c r="BG94" i="72"/>
  <c r="BG93" i="72"/>
  <c r="BG92" i="72"/>
  <c r="BG91" i="72"/>
  <c r="BG90" i="72"/>
  <c r="BG88" i="72"/>
  <c r="BG87" i="72"/>
  <c r="BG86" i="72"/>
  <c r="BG85" i="72"/>
  <c r="BG84" i="72"/>
  <c r="BG83" i="72"/>
  <c r="BG82" i="72"/>
  <c r="BG81" i="72"/>
  <c r="BG80" i="72"/>
  <c r="BG79" i="72"/>
  <c r="BG78" i="72"/>
  <c r="BG77" i="72"/>
  <c r="BG76" i="72"/>
  <c r="BG75" i="72"/>
  <c r="BG74" i="72"/>
  <c r="BG73" i="72"/>
  <c r="BG71" i="72"/>
  <c r="BG70" i="72"/>
  <c r="BG69" i="72"/>
  <c r="BG68" i="72"/>
  <c r="BG67" i="72"/>
  <c r="BG66" i="72"/>
  <c r="BG65" i="72"/>
  <c r="BG64" i="72"/>
  <c r="BG63" i="72"/>
  <c r="BG62" i="72"/>
  <c r="BG61" i="72"/>
  <c r="BG60" i="72"/>
  <c r="BG59" i="72"/>
  <c r="BG58" i="72"/>
  <c r="BG57" i="72"/>
  <c r="BG56" i="72"/>
  <c r="BG54" i="72"/>
  <c r="BG53" i="72"/>
  <c r="BG52" i="72"/>
  <c r="BG51" i="72"/>
  <c r="BG50" i="72"/>
  <c r="BG49" i="72"/>
  <c r="BG48" i="72"/>
  <c r="BG47" i="72"/>
  <c r="BG46" i="72"/>
  <c r="BG45" i="72"/>
  <c r="BG44" i="72"/>
  <c r="BG43" i="72"/>
  <c r="BG42" i="72"/>
  <c r="BG41" i="72"/>
  <c r="BG40" i="72"/>
  <c r="BG39" i="72"/>
  <c r="BG37" i="72"/>
  <c r="BG36" i="72"/>
  <c r="BG35" i="72"/>
  <c r="BG34" i="72"/>
  <c r="BG33" i="72"/>
  <c r="BG32" i="72"/>
  <c r="BG31" i="72"/>
  <c r="BG30" i="72"/>
  <c r="BG29" i="72"/>
  <c r="BG28" i="72"/>
  <c r="BG27" i="72"/>
  <c r="BG26" i="72"/>
  <c r="BG25" i="72"/>
  <c r="BG24" i="72"/>
  <c r="BG23" i="72"/>
  <c r="BG22" i="72"/>
  <c r="BG20" i="72"/>
  <c r="BG19" i="72"/>
  <c r="BG18" i="72"/>
  <c r="BG17" i="72"/>
  <c r="BG16" i="72"/>
  <c r="BG15" i="72"/>
  <c r="BG14" i="72"/>
  <c r="BG13" i="72"/>
  <c r="BG12" i="72"/>
  <c r="BG11" i="72"/>
  <c r="BG10" i="72"/>
  <c r="BG9" i="72"/>
  <c r="BG8" i="72"/>
  <c r="BG7" i="72"/>
  <c r="BG6" i="72"/>
  <c r="BG5" i="72"/>
  <c r="AW1261" i="72"/>
  <c r="AW1260" i="72"/>
  <c r="AW1259" i="72"/>
  <c r="AW1258" i="72"/>
  <c r="AW1257" i="72"/>
  <c r="AW1256" i="72"/>
  <c r="AW1255" i="72"/>
  <c r="AW1254" i="72"/>
  <c r="AW1253" i="72"/>
  <c r="AW1252" i="72"/>
  <c r="AW1251" i="72"/>
  <c r="AW1250" i="72"/>
  <c r="AW1249" i="72"/>
  <c r="AW1248" i="72"/>
  <c r="AW1247" i="72"/>
  <c r="AW1246" i="72"/>
  <c r="AW1244" i="72"/>
  <c r="AW1243" i="72"/>
  <c r="AW1242" i="72"/>
  <c r="AW1241" i="72"/>
  <c r="AW1240" i="72"/>
  <c r="AW1239" i="72"/>
  <c r="AW1238" i="72"/>
  <c r="AW1237" i="72"/>
  <c r="AW1236" i="72"/>
  <c r="AW1235" i="72"/>
  <c r="AW1234" i="72"/>
  <c r="AW1233" i="72"/>
  <c r="AW1232" i="72"/>
  <c r="AW1231" i="72"/>
  <c r="AW1230" i="72"/>
  <c r="AW1229" i="72"/>
  <c r="AW1227" i="72"/>
  <c r="AW1226" i="72"/>
  <c r="AW1225" i="72"/>
  <c r="AW1224" i="72"/>
  <c r="AW1223" i="72"/>
  <c r="AW1222" i="72"/>
  <c r="AW1221" i="72"/>
  <c r="AW1220" i="72"/>
  <c r="AW1219" i="72"/>
  <c r="AW1218" i="72"/>
  <c r="AW1217" i="72"/>
  <c r="AW1216" i="72"/>
  <c r="AW1215" i="72"/>
  <c r="AW1214" i="72"/>
  <c r="AW1213" i="72"/>
  <c r="AW1212" i="72"/>
  <c r="AW1210" i="72"/>
  <c r="AW1209" i="72"/>
  <c r="AW1208" i="72"/>
  <c r="AW1207" i="72"/>
  <c r="AW1206" i="72"/>
  <c r="AW1205" i="72"/>
  <c r="AW1204" i="72"/>
  <c r="AW1203" i="72"/>
  <c r="AW1202" i="72"/>
  <c r="AW1201" i="72"/>
  <c r="AW1200" i="72"/>
  <c r="AW1199" i="72"/>
  <c r="AW1198" i="72"/>
  <c r="AW1197" i="72"/>
  <c r="AW1196" i="72"/>
  <c r="AW1195" i="72"/>
  <c r="AW1193" i="72"/>
  <c r="AW1192" i="72"/>
  <c r="AW1191" i="72"/>
  <c r="AW1190" i="72"/>
  <c r="AW1189" i="72"/>
  <c r="AW1188" i="72"/>
  <c r="AW1187" i="72"/>
  <c r="AW1186" i="72"/>
  <c r="AW1185" i="72"/>
  <c r="AW1184" i="72"/>
  <c r="AW1183" i="72"/>
  <c r="AW1182" i="72"/>
  <c r="AW1181" i="72"/>
  <c r="AW1180" i="72"/>
  <c r="AW1179" i="72"/>
  <c r="AW1178" i="72"/>
  <c r="AW1176" i="72"/>
  <c r="AW1175" i="72"/>
  <c r="AW1174" i="72"/>
  <c r="AW1173" i="72"/>
  <c r="AW1172" i="72"/>
  <c r="AW1171" i="72"/>
  <c r="AW1170" i="72"/>
  <c r="AW1169" i="72"/>
  <c r="AW1168" i="72"/>
  <c r="AW1167" i="72"/>
  <c r="AW1166" i="72"/>
  <c r="AW1165" i="72"/>
  <c r="AW1164" i="72"/>
  <c r="AW1163" i="72"/>
  <c r="AW1162" i="72"/>
  <c r="AW1161" i="72"/>
  <c r="AW1159" i="72"/>
  <c r="AW1158" i="72"/>
  <c r="AW1157" i="72"/>
  <c r="AW1156" i="72"/>
  <c r="AW1155" i="72"/>
  <c r="AW1154" i="72"/>
  <c r="AW1153" i="72"/>
  <c r="AW1152" i="72"/>
  <c r="AW1151" i="72"/>
  <c r="AW1150" i="72"/>
  <c r="AW1149" i="72"/>
  <c r="AW1148" i="72"/>
  <c r="AW1147" i="72"/>
  <c r="AW1146" i="72"/>
  <c r="AW1145" i="72"/>
  <c r="AW1144" i="72"/>
  <c r="AW1142" i="72"/>
  <c r="AW1141" i="72"/>
  <c r="AW1140" i="72"/>
  <c r="AW1139" i="72"/>
  <c r="AW1138" i="72"/>
  <c r="AW1137" i="72"/>
  <c r="AW1136" i="72"/>
  <c r="AW1135" i="72"/>
  <c r="AW1134" i="72"/>
  <c r="AW1133" i="72"/>
  <c r="AW1132" i="72"/>
  <c r="AW1131" i="72"/>
  <c r="AW1130" i="72"/>
  <c r="AW1129" i="72"/>
  <c r="AW1128" i="72"/>
  <c r="AW1127" i="72"/>
  <c r="AW1125" i="72"/>
  <c r="AW1124" i="72"/>
  <c r="AW1123" i="72"/>
  <c r="AW1122" i="72"/>
  <c r="AW1121" i="72"/>
  <c r="AW1120" i="72"/>
  <c r="AW1119" i="72"/>
  <c r="AW1118" i="72"/>
  <c r="AW1117" i="72"/>
  <c r="AW1116" i="72"/>
  <c r="AW1115" i="72"/>
  <c r="AW1114" i="72"/>
  <c r="AW1113" i="72"/>
  <c r="AW1112" i="72"/>
  <c r="AW1111" i="72"/>
  <c r="AW1110" i="72"/>
  <c r="AW1108" i="72"/>
  <c r="AW1107" i="72"/>
  <c r="AW1106" i="72"/>
  <c r="AW1105" i="72"/>
  <c r="AW1104" i="72"/>
  <c r="AW1103" i="72"/>
  <c r="AW1102" i="72"/>
  <c r="AW1101" i="72"/>
  <c r="AW1100" i="72"/>
  <c r="AW1099" i="72"/>
  <c r="AW1098" i="72"/>
  <c r="AW1097" i="72"/>
  <c r="AW1096" i="72"/>
  <c r="AW1095" i="72"/>
  <c r="AW1094" i="72"/>
  <c r="AW1093" i="72"/>
  <c r="AW1091" i="72"/>
  <c r="AW1090" i="72"/>
  <c r="AW1089" i="72"/>
  <c r="AW1088" i="72"/>
  <c r="AW1087" i="72"/>
  <c r="AW1086" i="72"/>
  <c r="AW1085" i="72"/>
  <c r="AW1084" i="72"/>
  <c r="AW1083" i="72"/>
  <c r="AW1082" i="72"/>
  <c r="AW1081" i="72"/>
  <c r="AW1080" i="72"/>
  <c r="AW1079" i="72"/>
  <c r="AW1078" i="72"/>
  <c r="AW1077" i="72"/>
  <c r="AW1076" i="72"/>
  <c r="AW1074" i="72"/>
  <c r="AW1073" i="72"/>
  <c r="AW1072" i="72"/>
  <c r="AW1071" i="72"/>
  <c r="AW1070" i="72"/>
  <c r="AW1069" i="72"/>
  <c r="AW1068" i="72"/>
  <c r="AW1067" i="72"/>
  <c r="AW1066" i="72"/>
  <c r="AW1065" i="72"/>
  <c r="AW1064" i="72"/>
  <c r="AW1063" i="72"/>
  <c r="AW1062" i="72"/>
  <c r="AW1061" i="72"/>
  <c r="AW1060" i="72"/>
  <c r="AW1059" i="72"/>
  <c r="AW1057" i="72"/>
  <c r="AW1056" i="72"/>
  <c r="AW1055" i="72"/>
  <c r="AW1054" i="72"/>
  <c r="AW1053" i="72"/>
  <c r="AW1052" i="72"/>
  <c r="AW1051" i="72"/>
  <c r="AW1050" i="72"/>
  <c r="AW1049" i="72"/>
  <c r="AW1048" i="72"/>
  <c r="AW1047" i="72"/>
  <c r="AW1046" i="72"/>
  <c r="AW1045" i="72"/>
  <c r="AW1044" i="72"/>
  <c r="AW1043" i="72"/>
  <c r="AW1042" i="72"/>
  <c r="AW1040" i="72"/>
  <c r="AW1039" i="72"/>
  <c r="AW1038" i="72"/>
  <c r="AW1037" i="72"/>
  <c r="AW1036" i="72"/>
  <c r="AW1035" i="72"/>
  <c r="AW1034" i="72"/>
  <c r="AW1033" i="72"/>
  <c r="AW1032" i="72"/>
  <c r="AW1031" i="72"/>
  <c r="AW1030" i="72"/>
  <c r="AW1029" i="72"/>
  <c r="AW1028" i="72"/>
  <c r="AW1027" i="72"/>
  <c r="AW1026" i="72"/>
  <c r="AW1025" i="72"/>
  <c r="AW1023" i="72"/>
  <c r="AW1022" i="72"/>
  <c r="AW1021" i="72"/>
  <c r="AW1020" i="72"/>
  <c r="AW1019" i="72"/>
  <c r="AW1018" i="72"/>
  <c r="AW1017" i="72"/>
  <c r="AW1016" i="72"/>
  <c r="AW1015" i="72"/>
  <c r="AW1014" i="72"/>
  <c r="AW1013" i="72"/>
  <c r="AW1012" i="72"/>
  <c r="AW1011" i="72"/>
  <c r="AW1010" i="72"/>
  <c r="AW1009" i="72"/>
  <c r="AW1008" i="72"/>
  <c r="AW1006" i="72"/>
  <c r="AW1005" i="72"/>
  <c r="AW1004" i="72"/>
  <c r="AW1003" i="72"/>
  <c r="AW1002" i="72"/>
  <c r="AW1001" i="72"/>
  <c r="AW1000" i="72"/>
  <c r="AW999" i="72"/>
  <c r="AW998" i="72"/>
  <c r="AW997" i="72"/>
  <c r="AW996" i="72"/>
  <c r="AW995" i="72"/>
  <c r="AW994" i="72"/>
  <c r="AW993" i="72"/>
  <c r="AW992" i="72"/>
  <c r="AW991" i="72"/>
  <c r="AW989" i="72"/>
  <c r="AW988" i="72"/>
  <c r="AW987" i="72"/>
  <c r="AW986" i="72"/>
  <c r="AW985" i="72"/>
  <c r="AW984" i="72"/>
  <c r="AW983" i="72"/>
  <c r="AW982" i="72"/>
  <c r="AW981" i="72"/>
  <c r="AW980" i="72"/>
  <c r="AW979" i="72"/>
  <c r="AW978" i="72"/>
  <c r="AW977" i="72"/>
  <c r="AW976" i="72"/>
  <c r="AW975" i="72"/>
  <c r="AW974" i="72"/>
  <c r="AW972" i="72"/>
  <c r="AW971" i="72"/>
  <c r="AW970" i="72"/>
  <c r="AW969" i="72"/>
  <c r="AW968" i="72"/>
  <c r="AW967" i="72"/>
  <c r="AW966" i="72"/>
  <c r="AW965" i="72"/>
  <c r="AW964" i="72"/>
  <c r="AW963" i="72"/>
  <c r="AW962" i="72"/>
  <c r="AW961" i="72"/>
  <c r="AW960" i="72"/>
  <c r="AW959" i="72"/>
  <c r="AW958" i="72"/>
  <c r="AW957" i="72"/>
  <c r="AW955" i="72"/>
  <c r="AW954" i="72"/>
  <c r="AW953" i="72"/>
  <c r="AW952" i="72"/>
  <c r="AW951" i="72"/>
  <c r="AW950" i="72"/>
  <c r="AW949" i="72"/>
  <c r="AW948" i="72"/>
  <c r="AW947" i="72"/>
  <c r="AW946" i="72"/>
  <c r="AW945" i="72"/>
  <c r="AW944" i="72"/>
  <c r="AW943" i="72"/>
  <c r="AW942" i="72"/>
  <c r="AW941" i="72"/>
  <c r="AW940" i="72"/>
  <c r="AW938" i="72"/>
  <c r="AW937" i="72"/>
  <c r="AW936" i="72"/>
  <c r="AW935" i="72"/>
  <c r="AW934" i="72"/>
  <c r="AW933" i="72"/>
  <c r="AW932" i="72"/>
  <c r="AW931" i="72"/>
  <c r="AW930" i="72"/>
  <c r="AW929" i="72"/>
  <c r="AW928" i="72"/>
  <c r="AW927" i="72"/>
  <c r="AW926" i="72"/>
  <c r="AW925" i="72"/>
  <c r="AW924" i="72"/>
  <c r="AW923" i="72"/>
  <c r="AW921" i="72"/>
  <c r="AW920" i="72"/>
  <c r="AW919" i="72"/>
  <c r="AW918" i="72"/>
  <c r="AW917" i="72"/>
  <c r="AW916" i="72"/>
  <c r="AW915" i="72"/>
  <c r="AW914" i="72"/>
  <c r="AW913" i="72"/>
  <c r="AW912" i="72"/>
  <c r="AW911" i="72"/>
  <c r="AW910" i="72"/>
  <c r="AW909" i="72"/>
  <c r="AW908" i="72"/>
  <c r="AW907" i="72"/>
  <c r="AW906" i="72"/>
  <c r="AW904" i="72"/>
  <c r="AW903" i="72"/>
  <c r="AW902" i="72"/>
  <c r="AW901" i="72"/>
  <c r="AW900" i="72"/>
  <c r="AW899" i="72"/>
  <c r="AW898" i="72"/>
  <c r="AW897" i="72"/>
  <c r="AW896" i="72"/>
  <c r="AW895" i="72"/>
  <c r="AW894" i="72"/>
  <c r="AW893" i="72"/>
  <c r="AW892" i="72"/>
  <c r="AW891" i="72"/>
  <c r="AW890" i="72"/>
  <c r="AW889" i="72"/>
  <c r="AW887" i="72"/>
  <c r="AW886" i="72"/>
  <c r="AW885" i="72"/>
  <c r="AW884" i="72"/>
  <c r="AW883" i="72"/>
  <c r="AW882" i="72"/>
  <c r="AW881" i="72"/>
  <c r="AW880" i="72"/>
  <c r="AW879" i="72"/>
  <c r="AW878" i="72"/>
  <c r="AW877" i="72"/>
  <c r="AW876" i="72"/>
  <c r="AW875" i="72"/>
  <c r="AW874" i="72"/>
  <c r="AW873" i="72"/>
  <c r="AW872" i="72"/>
  <c r="AW870" i="72"/>
  <c r="AW869" i="72"/>
  <c r="AW868" i="72"/>
  <c r="AW867" i="72"/>
  <c r="AW866" i="72"/>
  <c r="AW865" i="72"/>
  <c r="AW864" i="72"/>
  <c r="AW863" i="72"/>
  <c r="AW862" i="72"/>
  <c r="AW861" i="72"/>
  <c r="AW860" i="72"/>
  <c r="AW859" i="72"/>
  <c r="AW858" i="72"/>
  <c r="AW857" i="72"/>
  <c r="AW856" i="72"/>
  <c r="AW855" i="72"/>
  <c r="AW853" i="72"/>
  <c r="AW852" i="72"/>
  <c r="AW851" i="72"/>
  <c r="AW850" i="72"/>
  <c r="AW849" i="72"/>
  <c r="AW848" i="72"/>
  <c r="AW847" i="72"/>
  <c r="AW846" i="72"/>
  <c r="AW845" i="72"/>
  <c r="AW844" i="72"/>
  <c r="AW843" i="72"/>
  <c r="AW842" i="72"/>
  <c r="AW841" i="72"/>
  <c r="AW840" i="72"/>
  <c r="AW839" i="72"/>
  <c r="AW838" i="72"/>
  <c r="AW836" i="72"/>
  <c r="AW835" i="72"/>
  <c r="AW834" i="72"/>
  <c r="AW833" i="72"/>
  <c r="AW832" i="72"/>
  <c r="AW831" i="72"/>
  <c r="AW830" i="72"/>
  <c r="AW829" i="72"/>
  <c r="AW828" i="72"/>
  <c r="AW827" i="72"/>
  <c r="AW826" i="72"/>
  <c r="AW825" i="72"/>
  <c r="AW824" i="72"/>
  <c r="AW823" i="72"/>
  <c r="AW822" i="72"/>
  <c r="AW821" i="72"/>
  <c r="AW819" i="72"/>
  <c r="AW818" i="72"/>
  <c r="AW817" i="72"/>
  <c r="AW816" i="72"/>
  <c r="AW815" i="72"/>
  <c r="AW814" i="72"/>
  <c r="AW813" i="72"/>
  <c r="AW812" i="72"/>
  <c r="AW811" i="72"/>
  <c r="AW810" i="72"/>
  <c r="AW809" i="72"/>
  <c r="AW808" i="72"/>
  <c r="AW807" i="72"/>
  <c r="AW806" i="72"/>
  <c r="AW805" i="72"/>
  <c r="AW804" i="72"/>
  <c r="AW802" i="72"/>
  <c r="AW801" i="72"/>
  <c r="AW800" i="72"/>
  <c r="AW799" i="72"/>
  <c r="AW798" i="72"/>
  <c r="AW797" i="72"/>
  <c r="AW796" i="72"/>
  <c r="AW795" i="72"/>
  <c r="AW794" i="72"/>
  <c r="AW793" i="72"/>
  <c r="AW792" i="72"/>
  <c r="AW791" i="72"/>
  <c r="AW790" i="72"/>
  <c r="AW789" i="72"/>
  <c r="AW788" i="72"/>
  <c r="AW787" i="72"/>
  <c r="AW785" i="72"/>
  <c r="AW784" i="72"/>
  <c r="AW783" i="72"/>
  <c r="AW782" i="72"/>
  <c r="AW781" i="72"/>
  <c r="AW780" i="72"/>
  <c r="AW779" i="72"/>
  <c r="AW778" i="72"/>
  <c r="AW777" i="72"/>
  <c r="AW776" i="72"/>
  <c r="AW775" i="72"/>
  <c r="AW774" i="72"/>
  <c r="AW773" i="72"/>
  <c r="AW772" i="72"/>
  <c r="AW771" i="72"/>
  <c r="AW770" i="72"/>
  <c r="AW768" i="72"/>
  <c r="AW767" i="72"/>
  <c r="AW766" i="72"/>
  <c r="AW765" i="72"/>
  <c r="AW764" i="72"/>
  <c r="AW763" i="72"/>
  <c r="AW762" i="72"/>
  <c r="AW761" i="72"/>
  <c r="AW760" i="72"/>
  <c r="AW759" i="72"/>
  <c r="AW758" i="72"/>
  <c r="AW757" i="72"/>
  <c r="AW756" i="72"/>
  <c r="AW755" i="72"/>
  <c r="AW754" i="72"/>
  <c r="AW753" i="72"/>
  <c r="AW751" i="72"/>
  <c r="AW750" i="72"/>
  <c r="AW749" i="72"/>
  <c r="AW748" i="72"/>
  <c r="AW747" i="72"/>
  <c r="AW746" i="72"/>
  <c r="AW745" i="72"/>
  <c r="AW744" i="72"/>
  <c r="AW743" i="72"/>
  <c r="AW742" i="72"/>
  <c r="AW741" i="72"/>
  <c r="AW740" i="72"/>
  <c r="AW739" i="72"/>
  <c r="AW738" i="72"/>
  <c r="AW737" i="72"/>
  <c r="AW736" i="72"/>
  <c r="AW734" i="72"/>
  <c r="AW733" i="72"/>
  <c r="AW732" i="72"/>
  <c r="AW731" i="72"/>
  <c r="AW730" i="72"/>
  <c r="AW729" i="72"/>
  <c r="AW728" i="72"/>
  <c r="AW727" i="72"/>
  <c r="AW726" i="72"/>
  <c r="AW725" i="72"/>
  <c r="AW724" i="72"/>
  <c r="AW723" i="72"/>
  <c r="AW722" i="72"/>
  <c r="AW721" i="72"/>
  <c r="AW720" i="72"/>
  <c r="AW719" i="72"/>
  <c r="AW717" i="72"/>
  <c r="AW716" i="72"/>
  <c r="AW715" i="72"/>
  <c r="AW714" i="72"/>
  <c r="AW713" i="72"/>
  <c r="AW712" i="72"/>
  <c r="AW711" i="72"/>
  <c r="AW710" i="72"/>
  <c r="AW709" i="72"/>
  <c r="AW708" i="72"/>
  <c r="AW707" i="72"/>
  <c r="AW706" i="72"/>
  <c r="AW705" i="72"/>
  <c r="AW704" i="72"/>
  <c r="AW703" i="72"/>
  <c r="AW702" i="72"/>
  <c r="AW700" i="72"/>
  <c r="AW699" i="72"/>
  <c r="AW698" i="72"/>
  <c r="AW697" i="72"/>
  <c r="AW696" i="72"/>
  <c r="AW695" i="72"/>
  <c r="AW694" i="72"/>
  <c r="AW693" i="72"/>
  <c r="AW692" i="72"/>
  <c r="AW691" i="72"/>
  <c r="AW690" i="72"/>
  <c r="AW689" i="72"/>
  <c r="AW688" i="72"/>
  <c r="AW687" i="72"/>
  <c r="AW686" i="72"/>
  <c r="AW685" i="72"/>
  <c r="AW683" i="72"/>
  <c r="AW682" i="72"/>
  <c r="AW681" i="72"/>
  <c r="AW680" i="72"/>
  <c r="AW679" i="72"/>
  <c r="AW678" i="72"/>
  <c r="AW677" i="72"/>
  <c r="AW676" i="72"/>
  <c r="AW675" i="72"/>
  <c r="AW674" i="72"/>
  <c r="AW673" i="72"/>
  <c r="AW672" i="72"/>
  <c r="AW671" i="72"/>
  <c r="AW670" i="72"/>
  <c r="AW669" i="72"/>
  <c r="AW668" i="72"/>
  <c r="AW666" i="72"/>
  <c r="AW665" i="72"/>
  <c r="AW664" i="72"/>
  <c r="AW663" i="72"/>
  <c r="AW662" i="72"/>
  <c r="AW661" i="72"/>
  <c r="AW660" i="72"/>
  <c r="AW659" i="72"/>
  <c r="AW658" i="72"/>
  <c r="AW657" i="72"/>
  <c r="AW656" i="72"/>
  <c r="AW655" i="72"/>
  <c r="AW654" i="72"/>
  <c r="AW653" i="72"/>
  <c r="AW652" i="72"/>
  <c r="AW651" i="72"/>
  <c r="AW649" i="72"/>
  <c r="AW648" i="72"/>
  <c r="AW647" i="72"/>
  <c r="AW646" i="72"/>
  <c r="AW645" i="72"/>
  <c r="AW644" i="72"/>
  <c r="AW643" i="72"/>
  <c r="AW642" i="72"/>
  <c r="AW641" i="72"/>
  <c r="AW640" i="72"/>
  <c r="AW639" i="72"/>
  <c r="AW638" i="72"/>
  <c r="AW637" i="72"/>
  <c r="AW636" i="72"/>
  <c r="AW635" i="72"/>
  <c r="AW634" i="72"/>
  <c r="AW632" i="72"/>
  <c r="AW631" i="72"/>
  <c r="AW630" i="72"/>
  <c r="AW629" i="72"/>
  <c r="AW628" i="72"/>
  <c r="AW627" i="72"/>
  <c r="AW626" i="72"/>
  <c r="AW625" i="72"/>
  <c r="AW624" i="72"/>
  <c r="AW623" i="72"/>
  <c r="AW622" i="72"/>
  <c r="AW621" i="72"/>
  <c r="AW620" i="72"/>
  <c r="AW619" i="72"/>
  <c r="AW618" i="72"/>
  <c r="AW617" i="72"/>
  <c r="AW615" i="72"/>
  <c r="AW614" i="72"/>
  <c r="AW613" i="72"/>
  <c r="AW612" i="72"/>
  <c r="AW611" i="72"/>
  <c r="AW610" i="72"/>
  <c r="AW609" i="72"/>
  <c r="AW608" i="72"/>
  <c r="AW607" i="72"/>
  <c r="AW606" i="72"/>
  <c r="AW605" i="72"/>
  <c r="AW604" i="72"/>
  <c r="AW603" i="72"/>
  <c r="AW602" i="72"/>
  <c r="AW601" i="72"/>
  <c r="AW600" i="72"/>
  <c r="AW598" i="72"/>
  <c r="AW597" i="72"/>
  <c r="AW596" i="72"/>
  <c r="AW595" i="72"/>
  <c r="AW594" i="72"/>
  <c r="AW593" i="72"/>
  <c r="AW592" i="72"/>
  <c r="AW591" i="72"/>
  <c r="AW590" i="72"/>
  <c r="AW589" i="72"/>
  <c r="AW588" i="72"/>
  <c r="AW587" i="72"/>
  <c r="AW586" i="72"/>
  <c r="AW585" i="72"/>
  <c r="AW584" i="72"/>
  <c r="AW583" i="72"/>
  <c r="AW581" i="72"/>
  <c r="AW580" i="72"/>
  <c r="AW579" i="72"/>
  <c r="AW578" i="72"/>
  <c r="AW577" i="72"/>
  <c r="AW576" i="72"/>
  <c r="AW575" i="72"/>
  <c r="AW574" i="72"/>
  <c r="AW573" i="72"/>
  <c r="AW572" i="72"/>
  <c r="AW571" i="72"/>
  <c r="AW570" i="72"/>
  <c r="AW569" i="72"/>
  <c r="AW568" i="72"/>
  <c r="AW567" i="72"/>
  <c r="AW566" i="72"/>
  <c r="AW564" i="72"/>
  <c r="AW563" i="72"/>
  <c r="AW562" i="72"/>
  <c r="AW561" i="72"/>
  <c r="AW560" i="72"/>
  <c r="AW559" i="72"/>
  <c r="AW558" i="72"/>
  <c r="AW557" i="72"/>
  <c r="AW556" i="72"/>
  <c r="AW555" i="72"/>
  <c r="AW554" i="72"/>
  <c r="AW553" i="72"/>
  <c r="AW552" i="72"/>
  <c r="AW551" i="72"/>
  <c r="AW550" i="72"/>
  <c r="AW549" i="72"/>
  <c r="AW547" i="72"/>
  <c r="AW546" i="72"/>
  <c r="AW545" i="72"/>
  <c r="AW544" i="72"/>
  <c r="AW543" i="72"/>
  <c r="AW542" i="72"/>
  <c r="AW541" i="72"/>
  <c r="AW540" i="72"/>
  <c r="AW539" i="72"/>
  <c r="AW538" i="72"/>
  <c r="AW537" i="72"/>
  <c r="AW536" i="72"/>
  <c r="AW535" i="72"/>
  <c r="AW534" i="72"/>
  <c r="AW533" i="72"/>
  <c r="AW532" i="72"/>
  <c r="AW530" i="72"/>
  <c r="AW529" i="72"/>
  <c r="AW528" i="72"/>
  <c r="AW527" i="72"/>
  <c r="AW526" i="72"/>
  <c r="AW525" i="72"/>
  <c r="AW524" i="72"/>
  <c r="AW523" i="72"/>
  <c r="AW522" i="72"/>
  <c r="AW521" i="72"/>
  <c r="AW520" i="72"/>
  <c r="AW519" i="72"/>
  <c r="AW518" i="72"/>
  <c r="AW517" i="72"/>
  <c r="AW516" i="72"/>
  <c r="AW515" i="72"/>
  <c r="AW513" i="72"/>
  <c r="AW512" i="72"/>
  <c r="AW511" i="72"/>
  <c r="AW510" i="72"/>
  <c r="AW509" i="72"/>
  <c r="AW508" i="72"/>
  <c r="AW507" i="72"/>
  <c r="AW506" i="72"/>
  <c r="AW505" i="72"/>
  <c r="AW504" i="72"/>
  <c r="AW503" i="72"/>
  <c r="AW502" i="72"/>
  <c r="AW501" i="72"/>
  <c r="AW500" i="72"/>
  <c r="AW499" i="72"/>
  <c r="AW498" i="72"/>
  <c r="AW496" i="72"/>
  <c r="AW495" i="72"/>
  <c r="AW494" i="72"/>
  <c r="AW493" i="72"/>
  <c r="AW492" i="72"/>
  <c r="AW491" i="72"/>
  <c r="AW490" i="72"/>
  <c r="AW489" i="72"/>
  <c r="AW488" i="72"/>
  <c r="AW487" i="72"/>
  <c r="AW486" i="72"/>
  <c r="AW485" i="72"/>
  <c r="AW484" i="72"/>
  <c r="AW483" i="72"/>
  <c r="AW482" i="72"/>
  <c r="AW481" i="72"/>
  <c r="AW479" i="72"/>
  <c r="AW478" i="72"/>
  <c r="AW477" i="72"/>
  <c r="AW476" i="72"/>
  <c r="AW475" i="72"/>
  <c r="AW474" i="72"/>
  <c r="AW473" i="72"/>
  <c r="AW472" i="72"/>
  <c r="AW471" i="72"/>
  <c r="AW470" i="72"/>
  <c r="AW469" i="72"/>
  <c r="AW468" i="72"/>
  <c r="AW467" i="72"/>
  <c r="AW466" i="72"/>
  <c r="AW465" i="72"/>
  <c r="AW464" i="72"/>
  <c r="AW462" i="72"/>
  <c r="AW461" i="72"/>
  <c r="AW460" i="72"/>
  <c r="AW459" i="72"/>
  <c r="AW458" i="72"/>
  <c r="AW457" i="72"/>
  <c r="AW456" i="72"/>
  <c r="AW455" i="72"/>
  <c r="AW454" i="72"/>
  <c r="AW453" i="72"/>
  <c r="AW452" i="72"/>
  <c r="AW451" i="72"/>
  <c r="AW450" i="72"/>
  <c r="AW449" i="72"/>
  <c r="AW448" i="72"/>
  <c r="AW447" i="72"/>
  <c r="AW445" i="72"/>
  <c r="AW444" i="72"/>
  <c r="AW443" i="72"/>
  <c r="AW442" i="72"/>
  <c r="AW441" i="72"/>
  <c r="AW440" i="72"/>
  <c r="AW439" i="72"/>
  <c r="AW438" i="72"/>
  <c r="AW437" i="72"/>
  <c r="AW436" i="72"/>
  <c r="AW435" i="72"/>
  <c r="AW434" i="72"/>
  <c r="AW433" i="72"/>
  <c r="AW432" i="72"/>
  <c r="AW431" i="72"/>
  <c r="AW430" i="72"/>
  <c r="AW428" i="72"/>
  <c r="AW427" i="72"/>
  <c r="AW426" i="72"/>
  <c r="AW425" i="72"/>
  <c r="AW424" i="72"/>
  <c r="AW423" i="72"/>
  <c r="AW422" i="72"/>
  <c r="AW421" i="72"/>
  <c r="AW420" i="72"/>
  <c r="AW419" i="72"/>
  <c r="AW418" i="72"/>
  <c r="AW417" i="72"/>
  <c r="AW416" i="72"/>
  <c r="AW415" i="72"/>
  <c r="AW414" i="72"/>
  <c r="AW413" i="72"/>
  <c r="AW411" i="72"/>
  <c r="AW410" i="72"/>
  <c r="AW409" i="72"/>
  <c r="AW408" i="72"/>
  <c r="AW407" i="72"/>
  <c r="AW406" i="72"/>
  <c r="AW405" i="72"/>
  <c r="AW404" i="72"/>
  <c r="AW403" i="72"/>
  <c r="AW402" i="72"/>
  <c r="AW401" i="72"/>
  <c r="AW400" i="72"/>
  <c r="AW399" i="72"/>
  <c r="AW398" i="72"/>
  <c r="AW397" i="72"/>
  <c r="AW396" i="72"/>
  <c r="AW394" i="72"/>
  <c r="AW393" i="72"/>
  <c r="AW392" i="72"/>
  <c r="AW391" i="72"/>
  <c r="AW390" i="72"/>
  <c r="AW389" i="72"/>
  <c r="AW388" i="72"/>
  <c r="AW387" i="72"/>
  <c r="AW386" i="72"/>
  <c r="AW385" i="72"/>
  <c r="AW384" i="72"/>
  <c r="AW383" i="72"/>
  <c r="AW382" i="72"/>
  <c r="AW381" i="72"/>
  <c r="AW380" i="72"/>
  <c r="AW379" i="72"/>
  <c r="AW377" i="72"/>
  <c r="AW376" i="72"/>
  <c r="AW375" i="72"/>
  <c r="AW374" i="72"/>
  <c r="AW373" i="72"/>
  <c r="AW372" i="72"/>
  <c r="AW371" i="72"/>
  <c r="AW370" i="72"/>
  <c r="AW369" i="72"/>
  <c r="AW368" i="72"/>
  <c r="AW367" i="72"/>
  <c r="AW366" i="72"/>
  <c r="AW365" i="72"/>
  <c r="AW364" i="72"/>
  <c r="AW363" i="72"/>
  <c r="AW362" i="72"/>
  <c r="AW360" i="72"/>
  <c r="AW359" i="72"/>
  <c r="AW358" i="72"/>
  <c r="AW357" i="72"/>
  <c r="AW356" i="72"/>
  <c r="AW355" i="72"/>
  <c r="AW354" i="72"/>
  <c r="AW353" i="72"/>
  <c r="AW352" i="72"/>
  <c r="AW351" i="72"/>
  <c r="AW350" i="72"/>
  <c r="AW349" i="72"/>
  <c r="AW348" i="72"/>
  <c r="AW347" i="72"/>
  <c r="AW346" i="72"/>
  <c r="AW345" i="72"/>
  <c r="AW343" i="72"/>
  <c r="AW342" i="72"/>
  <c r="AW341" i="72"/>
  <c r="AW340" i="72"/>
  <c r="AW339" i="72"/>
  <c r="AW338" i="72"/>
  <c r="AW337" i="72"/>
  <c r="AW336" i="72"/>
  <c r="AW335" i="72"/>
  <c r="AW334" i="72"/>
  <c r="AW333" i="72"/>
  <c r="AW332" i="72"/>
  <c r="AW331" i="72"/>
  <c r="AW330" i="72"/>
  <c r="AW329" i="72"/>
  <c r="AW328" i="72"/>
  <c r="AW326" i="72"/>
  <c r="AW325" i="72"/>
  <c r="AW324" i="72"/>
  <c r="AW323" i="72"/>
  <c r="AW322" i="72"/>
  <c r="AW321" i="72"/>
  <c r="AW320" i="72"/>
  <c r="AW319" i="72"/>
  <c r="AW318" i="72"/>
  <c r="AW317" i="72"/>
  <c r="AW316" i="72"/>
  <c r="AW315" i="72"/>
  <c r="AW314" i="72"/>
  <c r="AW313" i="72"/>
  <c r="AW312" i="72"/>
  <c r="AW311" i="72"/>
  <c r="AW309" i="72"/>
  <c r="AW308" i="72"/>
  <c r="AW307" i="72"/>
  <c r="AW306" i="72"/>
  <c r="AW305" i="72"/>
  <c r="AW304" i="72"/>
  <c r="AW303" i="72"/>
  <c r="AW302" i="72"/>
  <c r="AW301" i="72"/>
  <c r="AW300" i="72"/>
  <c r="AW299" i="72"/>
  <c r="AW298" i="72"/>
  <c r="AW297" i="72"/>
  <c r="AW296" i="72"/>
  <c r="AW295" i="72"/>
  <c r="AW294" i="72"/>
  <c r="AW292" i="72"/>
  <c r="AW291" i="72"/>
  <c r="AW290" i="72"/>
  <c r="AW289" i="72"/>
  <c r="AW288" i="72"/>
  <c r="AW287" i="72"/>
  <c r="AW286" i="72"/>
  <c r="AW285" i="72"/>
  <c r="AW284" i="72"/>
  <c r="AW283" i="72"/>
  <c r="AW282" i="72"/>
  <c r="AW281" i="72"/>
  <c r="AW280" i="72"/>
  <c r="AW279" i="72"/>
  <c r="AW278" i="72"/>
  <c r="AW277" i="72"/>
  <c r="AW275" i="72"/>
  <c r="AW274" i="72"/>
  <c r="AW273" i="72"/>
  <c r="AW272" i="72"/>
  <c r="AW271" i="72"/>
  <c r="AW270" i="72"/>
  <c r="AW269" i="72"/>
  <c r="AW268" i="72"/>
  <c r="AW267" i="72"/>
  <c r="AW266" i="72"/>
  <c r="AW265" i="72"/>
  <c r="AW264" i="72"/>
  <c r="AW263" i="72"/>
  <c r="AW262" i="72"/>
  <c r="AW261" i="72"/>
  <c r="AW260" i="72"/>
  <c r="AW258" i="72"/>
  <c r="AW257" i="72"/>
  <c r="AW256" i="72"/>
  <c r="AW255" i="72"/>
  <c r="AW254" i="72"/>
  <c r="AW253" i="72"/>
  <c r="AW252" i="72"/>
  <c r="AW251" i="72"/>
  <c r="AW250" i="72"/>
  <c r="AW249" i="72"/>
  <c r="AW248" i="72"/>
  <c r="AW247" i="72"/>
  <c r="AW246" i="72"/>
  <c r="AW245" i="72"/>
  <c r="AW244" i="72"/>
  <c r="AW243" i="72"/>
  <c r="AW241" i="72"/>
  <c r="AW240" i="72"/>
  <c r="AW239" i="72"/>
  <c r="AW238" i="72"/>
  <c r="AW237" i="72"/>
  <c r="AW236" i="72"/>
  <c r="AW235" i="72"/>
  <c r="AW234" i="72"/>
  <c r="AW233" i="72"/>
  <c r="AW232" i="72"/>
  <c r="AW231" i="72"/>
  <c r="AW230" i="72"/>
  <c r="AW229" i="72"/>
  <c r="AW228" i="72"/>
  <c r="AW227" i="72"/>
  <c r="AW226" i="72"/>
  <c r="AW224" i="72"/>
  <c r="AW223" i="72"/>
  <c r="AW222" i="72"/>
  <c r="AW221" i="72"/>
  <c r="AW220" i="72"/>
  <c r="AW219" i="72"/>
  <c r="AW218" i="72"/>
  <c r="AW217" i="72"/>
  <c r="AW216" i="72"/>
  <c r="AW215" i="72"/>
  <c r="AW214" i="72"/>
  <c r="AW213" i="72"/>
  <c r="AW212" i="72"/>
  <c r="AW211" i="72"/>
  <c r="AW210" i="72"/>
  <c r="AW209" i="72"/>
  <c r="AW207" i="72"/>
  <c r="AW206" i="72"/>
  <c r="AW205" i="72"/>
  <c r="AW204" i="72"/>
  <c r="AW203" i="72"/>
  <c r="AW202" i="72"/>
  <c r="AW201" i="72"/>
  <c r="AW200" i="72"/>
  <c r="AW199" i="72"/>
  <c r="AW198" i="72"/>
  <c r="AW197" i="72"/>
  <c r="AW196" i="72"/>
  <c r="AW195" i="72"/>
  <c r="AW194" i="72"/>
  <c r="AW193" i="72"/>
  <c r="AW192" i="72"/>
  <c r="AW190" i="72"/>
  <c r="AW189" i="72"/>
  <c r="AW188" i="72"/>
  <c r="AW187" i="72"/>
  <c r="AW186" i="72"/>
  <c r="AW185" i="72"/>
  <c r="AW184" i="72"/>
  <c r="AW183" i="72"/>
  <c r="AW182" i="72"/>
  <c r="AW181" i="72"/>
  <c r="AW180" i="72"/>
  <c r="AW179" i="72"/>
  <c r="AW178" i="72"/>
  <c r="AW177" i="72"/>
  <c r="AW176" i="72"/>
  <c r="AW175" i="72"/>
  <c r="AW173" i="72"/>
  <c r="AW172" i="72"/>
  <c r="AW171" i="72"/>
  <c r="AW170" i="72"/>
  <c r="AW169" i="72"/>
  <c r="AW168" i="72"/>
  <c r="AW167" i="72"/>
  <c r="AW166" i="72"/>
  <c r="AW165" i="72"/>
  <c r="AW164" i="72"/>
  <c r="AW163" i="72"/>
  <c r="AW162" i="72"/>
  <c r="AW161" i="72"/>
  <c r="AW160" i="72"/>
  <c r="AW159" i="72"/>
  <c r="AW158" i="72"/>
  <c r="AW156" i="72"/>
  <c r="AW155" i="72"/>
  <c r="AW154" i="72"/>
  <c r="AW153" i="72"/>
  <c r="AW152" i="72"/>
  <c r="AW151" i="72"/>
  <c r="AW150" i="72"/>
  <c r="AW149" i="72"/>
  <c r="AW148" i="72"/>
  <c r="AW147" i="72"/>
  <c r="AW146" i="72"/>
  <c r="AW145" i="72"/>
  <c r="AW144" i="72"/>
  <c r="AW143" i="72"/>
  <c r="AW142" i="72"/>
  <c r="AW141" i="72"/>
  <c r="AW139" i="72"/>
  <c r="AW138" i="72"/>
  <c r="AW137" i="72"/>
  <c r="AW136" i="72"/>
  <c r="AW135" i="72"/>
  <c r="AW134" i="72"/>
  <c r="AW133" i="72"/>
  <c r="AW132" i="72"/>
  <c r="AW131" i="72"/>
  <c r="AW130" i="72"/>
  <c r="AW129" i="72"/>
  <c r="AW128" i="72"/>
  <c r="AW127" i="72"/>
  <c r="AW126" i="72"/>
  <c r="AW125" i="72"/>
  <c r="AW124" i="72"/>
  <c r="AW122" i="72"/>
  <c r="AW121" i="72"/>
  <c r="AW120" i="72"/>
  <c r="AW119" i="72"/>
  <c r="AW118" i="72"/>
  <c r="AW117" i="72"/>
  <c r="AW116" i="72"/>
  <c r="AW115" i="72"/>
  <c r="AW114" i="72"/>
  <c r="AW113" i="72"/>
  <c r="AW112" i="72"/>
  <c r="AW111" i="72"/>
  <c r="AW110" i="72"/>
  <c r="AW109" i="72"/>
  <c r="AW108" i="72"/>
  <c r="AW107" i="72"/>
  <c r="AW105" i="72"/>
  <c r="AW104" i="72"/>
  <c r="AW103" i="72"/>
  <c r="AW102" i="72"/>
  <c r="AW101" i="72"/>
  <c r="AW100" i="72"/>
  <c r="AW99" i="72"/>
  <c r="AW98" i="72"/>
  <c r="AW97" i="72"/>
  <c r="AW96" i="72"/>
  <c r="AW95" i="72"/>
  <c r="AW94" i="72"/>
  <c r="AW93" i="72"/>
  <c r="AW92" i="72"/>
  <c r="AW91" i="72"/>
  <c r="AW90" i="72"/>
  <c r="AW88" i="72"/>
  <c r="AW87" i="72"/>
  <c r="AW86" i="72"/>
  <c r="AW85" i="72"/>
  <c r="AW84" i="72"/>
  <c r="AW83" i="72"/>
  <c r="AW82" i="72"/>
  <c r="AW81" i="72"/>
  <c r="AW80" i="72"/>
  <c r="AW79" i="72"/>
  <c r="AW78" i="72"/>
  <c r="AW77" i="72"/>
  <c r="AW76" i="72"/>
  <c r="AW75" i="72"/>
  <c r="AW74" i="72"/>
  <c r="AW73" i="72"/>
  <c r="AW71" i="72"/>
  <c r="AW70" i="72"/>
  <c r="AW69" i="72"/>
  <c r="AW68" i="72"/>
  <c r="AW67" i="72"/>
  <c r="AW66" i="72"/>
  <c r="AW65" i="72"/>
  <c r="AW64" i="72"/>
  <c r="AW63" i="72"/>
  <c r="AW62" i="72"/>
  <c r="AW61" i="72"/>
  <c r="AW60" i="72"/>
  <c r="AW59" i="72"/>
  <c r="AW58" i="72"/>
  <c r="AW57" i="72"/>
  <c r="AW56" i="72"/>
  <c r="AW54" i="72"/>
  <c r="AW53" i="72"/>
  <c r="AW52" i="72"/>
  <c r="AW51" i="72"/>
  <c r="AW50" i="72"/>
  <c r="AW49" i="72"/>
  <c r="AW48" i="72"/>
  <c r="AW47" i="72"/>
  <c r="AW46" i="72"/>
  <c r="AW45" i="72"/>
  <c r="AW44" i="72"/>
  <c r="AW43" i="72"/>
  <c r="AW42" i="72"/>
  <c r="AW41" i="72"/>
  <c r="AW40" i="72"/>
  <c r="AW39" i="72"/>
  <c r="AW37" i="72"/>
  <c r="AW36" i="72"/>
  <c r="AW35" i="72"/>
  <c r="AW34" i="72"/>
  <c r="AW33" i="72"/>
  <c r="AW32" i="72"/>
  <c r="AW31" i="72"/>
  <c r="AW30" i="72"/>
  <c r="AW29" i="72"/>
  <c r="AW28" i="72"/>
  <c r="AW27" i="72"/>
  <c r="AW26" i="72"/>
  <c r="AW25" i="72"/>
  <c r="AW24" i="72"/>
  <c r="AW23" i="72"/>
  <c r="AW22" i="72"/>
  <c r="AW20" i="72"/>
  <c r="AW19" i="72"/>
  <c r="AW18" i="72"/>
  <c r="AW17" i="72"/>
  <c r="AW16" i="72"/>
  <c r="AW15" i="72"/>
  <c r="AW14" i="72"/>
  <c r="AW13" i="72"/>
  <c r="AW12" i="72"/>
  <c r="AW11" i="72"/>
  <c r="AW10" i="72"/>
  <c r="AW9" i="72"/>
  <c r="AW8" i="72"/>
  <c r="AW7" i="72"/>
  <c r="AW6" i="72"/>
  <c r="AW5" i="72"/>
  <c r="AM1261" i="72"/>
  <c r="AM1260" i="72"/>
  <c r="AM1259" i="72"/>
  <c r="AM1258" i="72"/>
  <c r="AM1257" i="72"/>
  <c r="AM1256" i="72"/>
  <c r="AM1255" i="72"/>
  <c r="AM1254" i="72"/>
  <c r="AM1253" i="72"/>
  <c r="AM1252" i="72"/>
  <c r="AM1251" i="72"/>
  <c r="AM1250" i="72"/>
  <c r="AM1249" i="72"/>
  <c r="AM1248" i="72"/>
  <c r="AM1247" i="72"/>
  <c r="AM1246" i="72"/>
  <c r="AM1244" i="72"/>
  <c r="AM1243" i="72"/>
  <c r="AM1242" i="72"/>
  <c r="AM1241" i="72"/>
  <c r="AM1240" i="72"/>
  <c r="AM1239" i="72"/>
  <c r="AM1238" i="72"/>
  <c r="AM1237" i="72"/>
  <c r="AM1236" i="72"/>
  <c r="AM1235" i="72"/>
  <c r="AM1234" i="72"/>
  <c r="AM1233" i="72"/>
  <c r="AM1232" i="72"/>
  <c r="AM1231" i="72"/>
  <c r="AM1230" i="72"/>
  <c r="AM1229" i="72"/>
  <c r="AM1227" i="72"/>
  <c r="AM1226" i="72"/>
  <c r="AM1225" i="72"/>
  <c r="AM1224" i="72"/>
  <c r="AM1223" i="72"/>
  <c r="AM1222" i="72"/>
  <c r="AM1221" i="72"/>
  <c r="AM1220" i="72"/>
  <c r="AM1219" i="72"/>
  <c r="AM1218" i="72"/>
  <c r="AM1217" i="72"/>
  <c r="AM1216" i="72"/>
  <c r="AM1215" i="72"/>
  <c r="AM1214" i="72"/>
  <c r="AM1213" i="72"/>
  <c r="AM1212" i="72"/>
  <c r="AM1210" i="72"/>
  <c r="AM1209" i="72"/>
  <c r="AM1208" i="72"/>
  <c r="AM1207" i="72"/>
  <c r="AM1206" i="72"/>
  <c r="AM1205" i="72"/>
  <c r="AM1204" i="72"/>
  <c r="AM1203" i="72"/>
  <c r="AM1202" i="72"/>
  <c r="AM1201" i="72"/>
  <c r="AM1200" i="72"/>
  <c r="AM1199" i="72"/>
  <c r="AM1198" i="72"/>
  <c r="AM1197" i="72"/>
  <c r="AM1196" i="72"/>
  <c r="AM1195" i="72"/>
  <c r="AM1193" i="72"/>
  <c r="AM1192" i="72"/>
  <c r="AM1191" i="72"/>
  <c r="AM1190" i="72"/>
  <c r="AM1189" i="72"/>
  <c r="AM1188" i="72"/>
  <c r="AM1187" i="72"/>
  <c r="AM1186" i="72"/>
  <c r="AM1185" i="72"/>
  <c r="AM1184" i="72"/>
  <c r="AM1183" i="72"/>
  <c r="AM1182" i="72"/>
  <c r="AM1181" i="72"/>
  <c r="AM1180" i="72"/>
  <c r="AM1179" i="72"/>
  <c r="AM1178" i="72"/>
  <c r="AM1176" i="72"/>
  <c r="AM1175" i="72"/>
  <c r="AM1174" i="72"/>
  <c r="AM1173" i="72"/>
  <c r="AM1172" i="72"/>
  <c r="AM1171" i="72"/>
  <c r="AM1170" i="72"/>
  <c r="AM1169" i="72"/>
  <c r="AM1168" i="72"/>
  <c r="AM1167" i="72"/>
  <c r="AM1166" i="72"/>
  <c r="AM1165" i="72"/>
  <c r="AM1164" i="72"/>
  <c r="AM1163" i="72"/>
  <c r="AM1162" i="72"/>
  <c r="AM1161" i="72"/>
  <c r="AM1159" i="72"/>
  <c r="AM1158" i="72"/>
  <c r="AM1157" i="72"/>
  <c r="AM1156" i="72"/>
  <c r="AM1155" i="72"/>
  <c r="AM1154" i="72"/>
  <c r="AM1153" i="72"/>
  <c r="AM1152" i="72"/>
  <c r="AM1151" i="72"/>
  <c r="AM1150" i="72"/>
  <c r="AM1149" i="72"/>
  <c r="AM1148" i="72"/>
  <c r="AM1147" i="72"/>
  <c r="AM1146" i="72"/>
  <c r="AM1145" i="72"/>
  <c r="AM1144" i="72"/>
  <c r="AM1142" i="72"/>
  <c r="AM1141" i="72"/>
  <c r="AM1140" i="72"/>
  <c r="AM1139" i="72"/>
  <c r="AM1138" i="72"/>
  <c r="AM1137" i="72"/>
  <c r="AM1136" i="72"/>
  <c r="AM1135" i="72"/>
  <c r="AM1134" i="72"/>
  <c r="AM1133" i="72"/>
  <c r="AM1132" i="72"/>
  <c r="AM1131" i="72"/>
  <c r="AM1130" i="72"/>
  <c r="AM1129" i="72"/>
  <c r="AM1128" i="72"/>
  <c r="AM1127" i="72"/>
  <c r="AM1125" i="72"/>
  <c r="AM1124" i="72"/>
  <c r="AM1123" i="72"/>
  <c r="AM1122" i="72"/>
  <c r="AM1121" i="72"/>
  <c r="AM1120" i="72"/>
  <c r="AM1119" i="72"/>
  <c r="AM1118" i="72"/>
  <c r="AM1117" i="72"/>
  <c r="AM1116" i="72"/>
  <c r="AM1115" i="72"/>
  <c r="AM1114" i="72"/>
  <c r="AM1113" i="72"/>
  <c r="AM1112" i="72"/>
  <c r="AM1111" i="72"/>
  <c r="AM1110" i="72"/>
  <c r="AM1108" i="72"/>
  <c r="AM1107" i="72"/>
  <c r="AM1106" i="72"/>
  <c r="AM1105" i="72"/>
  <c r="AM1104" i="72"/>
  <c r="AM1103" i="72"/>
  <c r="AM1102" i="72"/>
  <c r="AM1101" i="72"/>
  <c r="AM1100" i="72"/>
  <c r="AM1099" i="72"/>
  <c r="AM1098" i="72"/>
  <c r="AM1097" i="72"/>
  <c r="AM1096" i="72"/>
  <c r="AM1095" i="72"/>
  <c r="AM1094" i="72"/>
  <c r="AM1093" i="72"/>
  <c r="AM1091" i="72"/>
  <c r="AM1090" i="72"/>
  <c r="AM1089" i="72"/>
  <c r="AM1088" i="72"/>
  <c r="AM1087" i="72"/>
  <c r="AM1086" i="72"/>
  <c r="AM1085" i="72"/>
  <c r="AM1084" i="72"/>
  <c r="AM1083" i="72"/>
  <c r="AM1082" i="72"/>
  <c r="AM1081" i="72"/>
  <c r="AM1080" i="72"/>
  <c r="AM1079" i="72"/>
  <c r="AM1078" i="72"/>
  <c r="AM1077" i="72"/>
  <c r="AM1076" i="72"/>
  <c r="AM1074" i="72"/>
  <c r="AM1073" i="72"/>
  <c r="AM1072" i="72"/>
  <c r="AM1071" i="72"/>
  <c r="AM1070" i="72"/>
  <c r="AM1069" i="72"/>
  <c r="AM1068" i="72"/>
  <c r="AM1067" i="72"/>
  <c r="AM1066" i="72"/>
  <c r="AM1065" i="72"/>
  <c r="AM1064" i="72"/>
  <c r="AM1063" i="72"/>
  <c r="AM1062" i="72"/>
  <c r="AM1061" i="72"/>
  <c r="AM1060" i="72"/>
  <c r="AM1059" i="72"/>
  <c r="AM1057" i="72"/>
  <c r="AM1056" i="72"/>
  <c r="AM1055" i="72"/>
  <c r="AM1054" i="72"/>
  <c r="AM1053" i="72"/>
  <c r="AM1052" i="72"/>
  <c r="AM1051" i="72"/>
  <c r="AM1050" i="72"/>
  <c r="AM1049" i="72"/>
  <c r="AM1048" i="72"/>
  <c r="AM1047" i="72"/>
  <c r="AM1046" i="72"/>
  <c r="AM1045" i="72"/>
  <c r="AM1044" i="72"/>
  <c r="AM1043" i="72"/>
  <c r="AM1042" i="72"/>
  <c r="AM1040" i="72"/>
  <c r="AM1039" i="72"/>
  <c r="AM1038" i="72"/>
  <c r="AM1037" i="72"/>
  <c r="AM1036" i="72"/>
  <c r="AM1035" i="72"/>
  <c r="AM1034" i="72"/>
  <c r="AM1033" i="72"/>
  <c r="AM1032" i="72"/>
  <c r="AM1031" i="72"/>
  <c r="AM1030" i="72"/>
  <c r="AM1029" i="72"/>
  <c r="AM1028" i="72"/>
  <c r="AM1027" i="72"/>
  <c r="AM1026" i="72"/>
  <c r="AM1025" i="72"/>
  <c r="AM1023" i="72"/>
  <c r="AM1022" i="72"/>
  <c r="AM1021" i="72"/>
  <c r="AM1020" i="72"/>
  <c r="AM1019" i="72"/>
  <c r="AM1018" i="72"/>
  <c r="AM1017" i="72"/>
  <c r="AM1016" i="72"/>
  <c r="AM1015" i="72"/>
  <c r="AM1014" i="72"/>
  <c r="AM1013" i="72"/>
  <c r="AM1012" i="72"/>
  <c r="AM1011" i="72"/>
  <c r="AM1010" i="72"/>
  <c r="AM1009" i="72"/>
  <c r="AM1008" i="72"/>
  <c r="AM1006" i="72"/>
  <c r="AM1005" i="72"/>
  <c r="AM1004" i="72"/>
  <c r="AM1003" i="72"/>
  <c r="AM1002" i="72"/>
  <c r="AM1001" i="72"/>
  <c r="AM1000" i="72"/>
  <c r="AM999" i="72"/>
  <c r="AM998" i="72"/>
  <c r="AM997" i="72"/>
  <c r="AM996" i="72"/>
  <c r="AM995" i="72"/>
  <c r="AM994" i="72"/>
  <c r="AM993" i="72"/>
  <c r="AM992" i="72"/>
  <c r="AM991" i="72"/>
  <c r="AM989" i="72"/>
  <c r="AM988" i="72"/>
  <c r="AM987" i="72"/>
  <c r="AM986" i="72"/>
  <c r="AM985" i="72"/>
  <c r="AM984" i="72"/>
  <c r="AM983" i="72"/>
  <c r="AM982" i="72"/>
  <c r="AM981" i="72"/>
  <c r="AM980" i="72"/>
  <c r="AM979" i="72"/>
  <c r="AM978" i="72"/>
  <c r="AM977" i="72"/>
  <c r="AM976" i="72"/>
  <c r="AM975" i="72"/>
  <c r="AM974" i="72"/>
  <c r="AM972" i="72"/>
  <c r="AM971" i="72"/>
  <c r="AM970" i="72"/>
  <c r="AM969" i="72"/>
  <c r="AM968" i="72"/>
  <c r="AM967" i="72"/>
  <c r="AM966" i="72"/>
  <c r="AM965" i="72"/>
  <c r="AM964" i="72"/>
  <c r="AM963" i="72"/>
  <c r="AM962" i="72"/>
  <c r="AM961" i="72"/>
  <c r="AM960" i="72"/>
  <c r="AM959" i="72"/>
  <c r="AM958" i="72"/>
  <c r="AM957" i="72"/>
  <c r="AM955" i="72"/>
  <c r="AM954" i="72"/>
  <c r="AM953" i="72"/>
  <c r="AM952" i="72"/>
  <c r="AM951" i="72"/>
  <c r="AM950" i="72"/>
  <c r="AM949" i="72"/>
  <c r="AM948" i="72"/>
  <c r="AM947" i="72"/>
  <c r="AM946" i="72"/>
  <c r="AM945" i="72"/>
  <c r="AM944" i="72"/>
  <c r="AM943" i="72"/>
  <c r="AM942" i="72"/>
  <c r="AM941" i="72"/>
  <c r="AM940" i="72"/>
  <c r="AM938" i="72"/>
  <c r="AM937" i="72"/>
  <c r="AM936" i="72"/>
  <c r="AM935" i="72"/>
  <c r="AM934" i="72"/>
  <c r="AM933" i="72"/>
  <c r="AM932" i="72"/>
  <c r="AM931" i="72"/>
  <c r="AM930" i="72"/>
  <c r="AM929" i="72"/>
  <c r="AM928" i="72"/>
  <c r="AM927" i="72"/>
  <c r="AM926" i="72"/>
  <c r="AM925" i="72"/>
  <c r="AM924" i="72"/>
  <c r="AM923" i="72"/>
  <c r="AM921" i="72"/>
  <c r="AM920" i="72"/>
  <c r="AM919" i="72"/>
  <c r="AM918" i="72"/>
  <c r="AM917" i="72"/>
  <c r="AM916" i="72"/>
  <c r="AM915" i="72"/>
  <c r="AM914" i="72"/>
  <c r="AM913" i="72"/>
  <c r="AM912" i="72"/>
  <c r="AM911" i="72"/>
  <c r="AM910" i="72"/>
  <c r="AM909" i="72"/>
  <c r="AM908" i="72"/>
  <c r="AM907" i="72"/>
  <c r="AM906" i="72"/>
  <c r="AM904" i="72"/>
  <c r="AM903" i="72"/>
  <c r="AM902" i="72"/>
  <c r="AM901" i="72"/>
  <c r="AM900" i="72"/>
  <c r="AM899" i="72"/>
  <c r="AM898" i="72"/>
  <c r="AM897" i="72"/>
  <c r="AM896" i="72"/>
  <c r="AM895" i="72"/>
  <c r="AM894" i="72"/>
  <c r="AM893" i="72"/>
  <c r="AM892" i="72"/>
  <c r="AM891" i="72"/>
  <c r="AM890" i="72"/>
  <c r="AM889" i="72"/>
  <c r="AM887" i="72"/>
  <c r="AM886" i="72"/>
  <c r="AM885" i="72"/>
  <c r="AM884" i="72"/>
  <c r="AM883" i="72"/>
  <c r="AM882" i="72"/>
  <c r="AM881" i="72"/>
  <c r="AM880" i="72"/>
  <c r="AM879" i="72"/>
  <c r="AM878" i="72"/>
  <c r="AM877" i="72"/>
  <c r="AM876" i="72"/>
  <c r="AM875" i="72"/>
  <c r="AM874" i="72"/>
  <c r="AM873" i="72"/>
  <c r="AM872" i="72"/>
  <c r="AM870" i="72"/>
  <c r="AM869" i="72"/>
  <c r="AM868" i="72"/>
  <c r="AM867" i="72"/>
  <c r="AM866" i="72"/>
  <c r="AM865" i="72"/>
  <c r="AM864" i="72"/>
  <c r="AM863" i="72"/>
  <c r="AM862" i="72"/>
  <c r="AM861" i="72"/>
  <c r="AM860" i="72"/>
  <c r="AM859" i="72"/>
  <c r="AM858" i="72"/>
  <c r="AM857" i="72"/>
  <c r="AM856" i="72"/>
  <c r="AM855" i="72"/>
  <c r="AM853" i="72"/>
  <c r="AM852" i="72"/>
  <c r="AM851" i="72"/>
  <c r="AM850" i="72"/>
  <c r="AM849" i="72"/>
  <c r="AM848" i="72"/>
  <c r="AM847" i="72"/>
  <c r="AM846" i="72"/>
  <c r="AM845" i="72"/>
  <c r="AM844" i="72"/>
  <c r="AM843" i="72"/>
  <c r="AM842" i="72"/>
  <c r="AM841" i="72"/>
  <c r="AM840" i="72"/>
  <c r="AM839" i="72"/>
  <c r="AM838" i="72"/>
  <c r="AM836" i="72"/>
  <c r="AM835" i="72"/>
  <c r="AM834" i="72"/>
  <c r="AM833" i="72"/>
  <c r="AM832" i="72"/>
  <c r="AM831" i="72"/>
  <c r="AM830" i="72"/>
  <c r="AM829" i="72"/>
  <c r="AM828" i="72"/>
  <c r="AM827" i="72"/>
  <c r="AM826" i="72"/>
  <c r="AM825" i="72"/>
  <c r="AM824" i="72"/>
  <c r="AM823" i="72"/>
  <c r="AM822" i="72"/>
  <c r="AM821" i="72"/>
  <c r="AM819" i="72"/>
  <c r="AM818" i="72"/>
  <c r="AM817" i="72"/>
  <c r="AM816" i="72"/>
  <c r="AM815" i="72"/>
  <c r="AM814" i="72"/>
  <c r="AM813" i="72"/>
  <c r="AM812" i="72"/>
  <c r="AM811" i="72"/>
  <c r="AM810" i="72"/>
  <c r="AM809" i="72"/>
  <c r="AM808" i="72"/>
  <c r="AM807" i="72"/>
  <c r="AM806" i="72"/>
  <c r="AM805" i="72"/>
  <c r="AM804" i="72"/>
  <c r="AM802" i="72"/>
  <c r="AM801" i="72"/>
  <c r="AM800" i="72"/>
  <c r="AM799" i="72"/>
  <c r="AM798" i="72"/>
  <c r="AM797" i="72"/>
  <c r="AM796" i="72"/>
  <c r="AM795" i="72"/>
  <c r="AM794" i="72"/>
  <c r="AM793" i="72"/>
  <c r="AM792" i="72"/>
  <c r="AM791" i="72"/>
  <c r="AM790" i="72"/>
  <c r="AM789" i="72"/>
  <c r="AM788" i="72"/>
  <c r="AM787" i="72"/>
  <c r="AM785" i="72"/>
  <c r="AM784" i="72"/>
  <c r="AM783" i="72"/>
  <c r="AM782" i="72"/>
  <c r="AM781" i="72"/>
  <c r="AM780" i="72"/>
  <c r="AM779" i="72"/>
  <c r="AM778" i="72"/>
  <c r="AM777" i="72"/>
  <c r="AM776" i="72"/>
  <c r="AM775" i="72"/>
  <c r="AM774" i="72"/>
  <c r="AM773" i="72"/>
  <c r="AM772" i="72"/>
  <c r="AM771" i="72"/>
  <c r="AM770" i="72"/>
  <c r="AM768" i="72"/>
  <c r="AM767" i="72"/>
  <c r="AM766" i="72"/>
  <c r="AM765" i="72"/>
  <c r="AM764" i="72"/>
  <c r="AM763" i="72"/>
  <c r="AM762" i="72"/>
  <c r="AM761" i="72"/>
  <c r="AM760" i="72"/>
  <c r="AM759" i="72"/>
  <c r="AM758" i="72"/>
  <c r="AM757" i="72"/>
  <c r="AM756" i="72"/>
  <c r="AM755" i="72"/>
  <c r="AM754" i="72"/>
  <c r="AM753" i="72"/>
  <c r="AM751" i="72"/>
  <c r="AM750" i="72"/>
  <c r="AM749" i="72"/>
  <c r="AM748" i="72"/>
  <c r="AM747" i="72"/>
  <c r="AM746" i="72"/>
  <c r="AM745" i="72"/>
  <c r="AM744" i="72"/>
  <c r="AM743" i="72"/>
  <c r="AM742" i="72"/>
  <c r="AM741" i="72"/>
  <c r="AM740" i="72"/>
  <c r="AM739" i="72"/>
  <c r="AM738" i="72"/>
  <c r="AM737" i="72"/>
  <c r="AM736" i="72"/>
  <c r="AM734" i="72"/>
  <c r="AM733" i="72"/>
  <c r="AM732" i="72"/>
  <c r="AM731" i="72"/>
  <c r="AM730" i="72"/>
  <c r="AM729" i="72"/>
  <c r="AM728" i="72"/>
  <c r="AM727" i="72"/>
  <c r="AM726" i="72"/>
  <c r="AM725" i="72"/>
  <c r="AM724" i="72"/>
  <c r="AM723" i="72"/>
  <c r="AM722" i="72"/>
  <c r="AM721" i="72"/>
  <c r="AM720" i="72"/>
  <c r="AM719" i="72"/>
  <c r="AM717" i="72"/>
  <c r="AM716" i="72"/>
  <c r="AM715" i="72"/>
  <c r="AM714" i="72"/>
  <c r="AM713" i="72"/>
  <c r="AM712" i="72"/>
  <c r="AM711" i="72"/>
  <c r="AM710" i="72"/>
  <c r="AM709" i="72"/>
  <c r="AM708" i="72"/>
  <c r="AM707" i="72"/>
  <c r="AM706" i="72"/>
  <c r="AM705" i="72"/>
  <c r="AM704" i="72"/>
  <c r="AM703" i="72"/>
  <c r="AM702" i="72"/>
  <c r="AM700" i="72"/>
  <c r="AM699" i="72"/>
  <c r="AM698" i="72"/>
  <c r="AM697" i="72"/>
  <c r="AM696" i="72"/>
  <c r="AM695" i="72"/>
  <c r="AM694" i="72"/>
  <c r="AM693" i="72"/>
  <c r="AM692" i="72"/>
  <c r="AM691" i="72"/>
  <c r="AM690" i="72"/>
  <c r="AM689" i="72"/>
  <c r="AM688" i="72"/>
  <c r="AM687" i="72"/>
  <c r="AM686" i="72"/>
  <c r="AM685" i="72"/>
  <c r="AM683" i="72"/>
  <c r="AM682" i="72"/>
  <c r="AM681" i="72"/>
  <c r="AM680" i="72"/>
  <c r="AM679" i="72"/>
  <c r="AM678" i="72"/>
  <c r="AM677" i="72"/>
  <c r="AM676" i="72"/>
  <c r="AM675" i="72"/>
  <c r="AM674" i="72"/>
  <c r="AM673" i="72"/>
  <c r="AM672" i="72"/>
  <c r="AM671" i="72"/>
  <c r="AM670" i="72"/>
  <c r="AM669" i="72"/>
  <c r="AM668" i="72"/>
  <c r="AM666" i="72"/>
  <c r="AM665" i="72"/>
  <c r="AM664" i="72"/>
  <c r="AM663" i="72"/>
  <c r="AM662" i="72"/>
  <c r="AM661" i="72"/>
  <c r="AM660" i="72"/>
  <c r="AM659" i="72"/>
  <c r="AM658" i="72"/>
  <c r="AM657" i="72"/>
  <c r="AM656" i="72"/>
  <c r="AM655" i="72"/>
  <c r="AM654" i="72"/>
  <c r="AM653" i="72"/>
  <c r="AM652" i="72"/>
  <c r="AM651" i="72"/>
  <c r="AM649" i="72"/>
  <c r="AM648" i="72"/>
  <c r="AM647" i="72"/>
  <c r="AM646" i="72"/>
  <c r="AM645" i="72"/>
  <c r="AM644" i="72"/>
  <c r="AM643" i="72"/>
  <c r="AM642" i="72"/>
  <c r="AM641" i="72"/>
  <c r="AM640" i="72"/>
  <c r="AM639" i="72"/>
  <c r="AM638" i="72"/>
  <c r="AM637" i="72"/>
  <c r="AM636" i="72"/>
  <c r="AM635" i="72"/>
  <c r="AM634" i="72"/>
  <c r="AM632" i="72"/>
  <c r="AM631" i="72"/>
  <c r="AM630" i="72"/>
  <c r="AM629" i="72"/>
  <c r="AM628" i="72"/>
  <c r="AM627" i="72"/>
  <c r="AM626" i="72"/>
  <c r="AM625" i="72"/>
  <c r="AM624" i="72"/>
  <c r="AM623" i="72"/>
  <c r="AM622" i="72"/>
  <c r="AM621" i="72"/>
  <c r="AM620" i="72"/>
  <c r="AM619" i="72"/>
  <c r="AM618" i="72"/>
  <c r="AM617" i="72"/>
  <c r="AM615" i="72"/>
  <c r="AM614" i="72"/>
  <c r="AM613" i="72"/>
  <c r="AM612" i="72"/>
  <c r="AM611" i="72"/>
  <c r="AM610" i="72"/>
  <c r="AM609" i="72"/>
  <c r="AM608" i="72"/>
  <c r="AM607" i="72"/>
  <c r="AM606" i="72"/>
  <c r="AM605" i="72"/>
  <c r="AM604" i="72"/>
  <c r="AM603" i="72"/>
  <c r="AM602" i="72"/>
  <c r="AM601" i="72"/>
  <c r="AM600" i="72"/>
  <c r="AM598" i="72"/>
  <c r="AM597" i="72"/>
  <c r="AM596" i="72"/>
  <c r="AM595" i="72"/>
  <c r="AM594" i="72"/>
  <c r="AM593" i="72"/>
  <c r="AM592" i="72"/>
  <c r="AM591" i="72"/>
  <c r="AM590" i="72"/>
  <c r="AM589" i="72"/>
  <c r="AM588" i="72"/>
  <c r="AM587" i="72"/>
  <c r="AM586" i="72"/>
  <c r="AM585" i="72"/>
  <c r="AM584" i="72"/>
  <c r="AM583" i="72"/>
  <c r="AM581" i="72"/>
  <c r="AM580" i="72"/>
  <c r="AM579" i="72"/>
  <c r="AM578" i="72"/>
  <c r="AM577" i="72"/>
  <c r="AM576" i="72"/>
  <c r="AM575" i="72"/>
  <c r="AM574" i="72"/>
  <c r="AM573" i="72"/>
  <c r="AM572" i="72"/>
  <c r="AM571" i="72"/>
  <c r="AM570" i="72"/>
  <c r="AM569" i="72"/>
  <c r="AM568" i="72"/>
  <c r="AM567" i="72"/>
  <c r="AM566" i="72"/>
  <c r="AM564" i="72"/>
  <c r="AM563" i="72"/>
  <c r="AM562" i="72"/>
  <c r="AM561" i="72"/>
  <c r="AM560" i="72"/>
  <c r="AM559" i="72"/>
  <c r="AM558" i="72"/>
  <c r="AM557" i="72"/>
  <c r="AM556" i="72"/>
  <c r="AM555" i="72"/>
  <c r="AM554" i="72"/>
  <c r="AM553" i="72"/>
  <c r="AM552" i="72"/>
  <c r="AM551" i="72"/>
  <c r="AM550" i="72"/>
  <c r="AM549" i="72"/>
  <c r="AM547" i="72"/>
  <c r="AM546" i="72"/>
  <c r="AM545" i="72"/>
  <c r="AM544" i="72"/>
  <c r="AM543" i="72"/>
  <c r="AM542" i="72"/>
  <c r="AM541" i="72"/>
  <c r="AM540" i="72"/>
  <c r="AM539" i="72"/>
  <c r="AM538" i="72"/>
  <c r="AM537" i="72"/>
  <c r="AM536" i="72"/>
  <c r="AM535" i="72"/>
  <c r="AM534" i="72"/>
  <c r="AM533" i="72"/>
  <c r="AM532" i="72"/>
  <c r="AM530" i="72"/>
  <c r="AM529" i="72"/>
  <c r="AM528" i="72"/>
  <c r="AM527" i="72"/>
  <c r="AM526" i="72"/>
  <c r="AM525" i="72"/>
  <c r="AM524" i="72"/>
  <c r="AM523" i="72"/>
  <c r="AM522" i="72"/>
  <c r="AM521" i="72"/>
  <c r="AM520" i="72"/>
  <c r="AM519" i="72"/>
  <c r="AM518" i="72"/>
  <c r="AM517" i="72"/>
  <c r="AM516" i="72"/>
  <c r="AM515" i="72"/>
  <c r="AM513" i="72"/>
  <c r="AM512" i="72"/>
  <c r="AM511" i="72"/>
  <c r="AM510" i="72"/>
  <c r="AM509" i="72"/>
  <c r="AM508" i="72"/>
  <c r="AM507" i="72"/>
  <c r="AM506" i="72"/>
  <c r="AM505" i="72"/>
  <c r="AM504" i="72"/>
  <c r="AM503" i="72"/>
  <c r="AM502" i="72"/>
  <c r="AM501" i="72"/>
  <c r="AM500" i="72"/>
  <c r="AM499" i="72"/>
  <c r="AM498" i="72"/>
  <c r="AM496" i="72"/>
  <c r="AM495" i="72"/>
  <c r="AM494" i="72"/>
  <c r="AM493" i="72"/>
  <c r="AM492" i="72"/>
  <c r="AM491" i="72"/>
  <c r="AM490" i="72"/>
  <c r="AM489" i="72"/>
  <c r="AM488" i="72"/>
  <c r="AM487" i="72"/>
  <c r="AM486" i="72"/>
  <c r="AM485" i="72"/>
  <c r="AM484" i="72"/>
  <c r="AM483" i="72"/>
  <c r="AM482" i="72"/>
  <c r="AM481" i="72"/>
  <c r="AM479" i="72"/>
  <c r="AM478" i="72"/>
  <c r="AM477" i="72"/>
  <c r="AM476" i="72"/>
  <c r="AM475" i="72"/>
  <c r="AM474" i="72"/>
  <c r="AM473" i="72"/>
  <c r="AM472" i="72"/>
  <c r="AM471" i="72"/>
  <c r="AM470" i="72"/>
  <c r="AM469" i="72"/>
  <c r="AM468" i="72"/>
  <c r="AM467" i="72"/>
  <c r="AM466" i="72"/>
  <c r="AM465" i="72"/>
  <c r="AM464" i="72"/>
  <c r="AM462" i="72"/>
  <c r="AM461" i="72"/>
  <c r="AM460" i="72"/>
  <c r="AM459" i="72"/>
  <c r="AM458" i="72"/>
  <c r="AM457" i="72"/>
  <c r="AM456" i="72"/>
  <c r="AM455" i="72"/>
  <c r="AM454" i="72"/>
  <c r="AM453" i="72"/>
  <c r="AM452" i="72"/>
  <c r="AM451" i="72"/>
  <c r="AM450" i="72"/>
  <c r="AM449" i="72"/>
  <c r="AM448" i="72"/>
  <c r="AM447" i="72"/>
  <c r="AM445" i="72"/>
  <c r="AM444" i="72"/>
  <c r="AM443" i="72"/>
  <c r="AM442" i="72"/>
  <c r="AM441" i="72"/>
  <c r="AM440" i="72"/>
  <c r="AM439" i="72"/>
  <c r="AM438" i="72"/>
  <c r="AM437" i="72"/>
  <c r="AM436" i="72"/>
  <c r="AM435" i="72"/>
  <c r="AM434" i="72"/>
  <c r="AM433" i="72"/>
  <c r="AM432" i="72"/>
  <c r="AM431" i="72"/>
  <c r="AM430" i="72"/>
  <c r="AM428" i="72"/>
  <c r="AM427" i="72"/>
  <c r="AM426" i="72"/>
  <c r="AM425" i="72"/>
  <c r="AM424" i="72"/>
  <c r="AM423" i="72"/>
  <c r="AM422" i="72"/>
  <c r="AM421" i="72"/>
  <c r="AM420" i="72"/>
  <c r="AM419" i="72"/>
  <c r="AM418" i="72"/>
  <c r="AM417" i="72"/>
  <c r="AM416" i="72"/>
  <c r="AM415" i="72"/>
  <c r="AM414" i="72"/>
  <c r="AM413" i="72"/>
  <c r="AM411" i="72"/>
  <c r="AM410" i="72"/>
  <c r="AM409" i="72"/>
  <c r="AM408" i="72"/>
  <c r="AM407" i="72"/>
  <c r="AM406" i="72"/>
  <c r="AM405" i="72"/>
  <c r="AM404" i="72"/>
  <c r="AM403" i="72"/>
  <c r="AM402" i="72"/>
  <c r="AM401" i="72"/>
  <c r="AM400" i="72"/>
  <c r="AM399" i="72"/>
  <c r="AM398" i="72"/>
  <c r="AM397" i="72"/>
  <c r="AM396" i="72"/>
  <c r="AM394" i="72"/>
  <c r="AM393" i="72"/>
  <c r="AM392" i="72"/>
  <c r="AM391" i="72"/>
  <c r="AM390" i="72"/>
  <c r="AM389" i="72"/>
  <c r="AM388" i="72"/>
  <c r="AM387" i="72"/>
  <c r="AM386" i="72"/>
  <c r="AM385" i="72"/>
  <c r="AM384" i="72"/>
  <c r="AM383" i="72"/>
  <c r="AM382" i="72"/>
  <c r="AM381" i="72"/>
  <c r="AM380" i="72"/>
  <c r="AM379" i="72"/>
  <c r="AM377" i="72"/>
  <c r="AM376" i="72"/>
  <c r="AM375" i="72"/>
  <c r="AM374" i="72"/>
  <c r="AM373" i="72"/>
  <c r="AM372" i="72"/>
  <c r="AM371" i="72"/>
  <c r="AM370" i="72"/>
  <c r="AM369" i="72"/>
  <c r="AM368" i="72"/>
  <c r="AM367" i="72"/>
  <c r="AM366" i="72"/>
  <c r="AM365" i="72"/>
  <c r="AM364" i="72"/>
  <c r="AM363" i="72"/>
  <c r="AM362" i="72"/>
  <c r="AM360" i="72"/>
  <c r="AM359" i="72"/>
  <c r="AM358" i="72"/>
  <c r="AM357" i="72"/>
  <c r="AM356" i="72"/>
  <c r="AM355" i="72"/>
  <c r="AM354" i="72"/>
  <c r="AM353" i="72"/>
  <c r="AM352" i="72"/>
  <c r="AM351" i="72"/>
  <c r="AM350" i="72"/>
  <c r="AM349" i="72"/>
  <c r="AM348" i="72"/>
  <c r="AM347" i="72"/>
  <c r="AM346" i="72"/>
  <c r="AM345" i="72"/>
  <c r="AM343" i="72"/>
  <c r="AM342" i="72"/>
  <c r="AM341" i="72"/>
  <c r="AM340" i="72"/>
  <c r="AM339" i="72"/>
  <c r="AM338" i="72"/>
  <c r="AM337" i="72"/>
  <c r="AM336" i="72"/>
  <c r="AM335" i="72"/>
  <c r="AM334" i="72"/>
  <c r="AM333" i="72"/>
  <c r="AM332" i="72"/>
  <c r="AM331" i="72"/>
  <c r="AM330" i="72"/>
  <c r="AM329" i="72"/>
  <c r="AM328" i="72"/>
  <c r="AM326" i="72"/>
  <c r="AM325" i="72"/>
  <c r="AM324" i="72"/>
  <c r="AM323" i="72"/>
  <c r="AM322" i="72"/>
  <c r="AM321" i="72"/>
  <c r="AM320" i="72"/>
  <c r="AM319" i="72"/>
  <c r="AM318" i="72"/>
  <c r="AM317" i="72"/>
  <c r="AM316" i="72"/>
  <c r="AM315" i="72"/>
  <c r="AM314" i="72"/>
  <c r="AM313" i="72"/>
  <c r="AM312" i="72"/>
  <c r="AM311" i="72"/>
  <c r="AM309" i="72"/>
  <c r="AM308" i="72"/>
  <c r="AM307" i="72"/>
  <c r="AM306" i="72"/>
  <c r="AM305" i="72"/>
  <c r="AM304" i="72"/>
  <c r="AM303" i="72"/>
  <c r="AM302" i="72"/>
  <c r="AM301" i="72"/>
  <c r="AM300" i="72"/>
  <c r="AM299" i="72"/>
  <c r="AM298" i="72"/>
  <c r="AM297" i="72"/>
  <c r="AM296" i="72"/>
  <c r="AM295" i="72"/>
  <c r="AM294" i="72"/>
  <c r="AM292" i="72"/>
  <c r="AM291" i="72"/>
  <c r="AM290" i="72"/>
  <c r="AM289" i="72"/>
  <c r="AM288" i="72"/>
  <c r="AM287" i="72"/>
  <c r="AM286" i="72"/>
  <c r="AM285" i="72"/>
  <c r="AM284" i="72"/>
  <c r="AM283" i="72"/>
  <c r="AM282" i="72"/>
  <c r="AM281" i="72"/>
  <c r="AM280" i="72"/>
  <c r="AM279" i="72"/>
  <c r="AM278" i="72"/>
  <c r="AM277" i="72"/>
  <c r="AM275" i="72"/>
  <c r="AM274" i="72"/>
  <c r="AM273" i="72"/>
  <c r="AM272" i="72"/>
  <c r="AM271" i="72"/>
  <c r="AM270" i="72"/>
  <c r="AM269" i="72"/>
  <c r="AM268" i="72"/>
  <c r="AM267" i="72"/>
  <c r="AM266" i="72"/>
  <c r="AM265" i="72"/>
  <c r="AM264" i="72"/>
  <c r="AM263" i="72"/>
  <c r="AM262" i="72"/>
  <c r="AM261" i="72"/>
  <c r="AM260" i="72"/>
  <c r="AM258" i="72"/>
  <c r="AM257" i="72"/>
  <c r="AM256" i="72"/>
  <c r="AM255" i="72"/>
  <c r="AM254" i="72"/>
  <c r="AM253" i="72"/>
  <c r="AM252" i="72"/>
  <c r="AM251" i="72"/>
  <c r="AM250" i="72"/>
  <c r="AM249" i="72"/>
  <c r="AM248" i="72"/>
  <c r="AM247" i="72"/>
  <c r="AM246" i="72"/>
  <c r="AM245" i="72"/>
  <c r="AM244" i="72"/>
  <c r="AM243" i="72"/>
  <c r="AM241" i="72"/>
  <c r="AM240" i="72"/>
  <c r="AM239" i="72"/>
  <c r="AM238" i="72"/>
  <c r="AM237" i="72"/>
  <c r="AM236" i="72"/>
  <c r="AM235" i="72"/>
  <c r="AM234" i="72"/>
  <c r="AM233" i="72"/>
  <c r="AM232" i="72"/>
  <c r="AM231" i="72"/>
  <c r="AM230" i="72"/>
  <c r="AM229" i="72"/>
  <c r="AM228" i="72"/>
  <c r="AM227" i="72"/>
  <c r="AM226" i="72"/>
  <c r="AM224" i="72"/>
  <c r="AM223" i="72"/>
  <c r="AM222" i="72"/>
  <c r="AM221" i="72"/>
  <c r="AM220" i="72"/>
  <c r="AM219" i="72"/>
  <c r="AM218" i="72"/>
  <c r="AM217" i="72"/>
  <c r="AM216" i="72"/>
  <c r="AM215" i="72"/>
  <c r="AM214" i="72"/>
  <c r="AM213" i="72"/>
  <c r="AM212" i="72"/>
  <c r="AM211" i="72"/>
  <c r="AM210" i="72"/>
  <c r="AM209" i="72"/>
  <c r="AM207" i="72"/>
  <c r="AM206" i="72"/>
  <c r="AM205" i="72"/>
  <c r="AM204" i="72"/>
  <c r="AM203" i="72"/>
  <c r="AM202" i="72"/>
  <c r="AM201" i="72"/>
  <c r="AM200" i="72"/>
  <c r="AM199" i="72"/>
  <c r="AM198" i="72"/>
  <c r="AM197" i="72"/>
  <c r="AM196" i="72"/>
  <c r="AM195" i="72"/>
  <c r="AM194" i="72"/>
  <c r="AM193" i="72"/>
  <c r="AM192" i="72"/>
  <c r="AM190" i="72"/>
  <c r="AM189" i="72"/>
  <c r="AM188" i="72"/>
  <c r="AM187" i="72"/>
  <c r="AM186" i="72"/>
  <c r="AM185" i="72"/>
  <c r="AM184" i="72"/>
  <c r="AM183" i="72"/>
  <c r="AM182" i="72"/>
  <c r="AM181" i="72"/>
  <c r="AM180" i="72"/>
  <c r="AM179" i="72"/>
  <c r="AM178" i="72"/>
  <c r="AM177" i="72"/>
  <c r="AM176" i="72"/>
  <c r="AM175" i="72"/>
  <c r="AM173" i="72"/>
  <c r="AM172" i="72"/>
  <c r="AM171" i="72"/>
  <c r="AM170" i="72"/>
  <c r="AM169" i="72"/>
  <c r="AM168" i="72"/>
  <c r="AM167" i="72"/>
  <c r="AM166" i="72"/>
  <c r="AM165" i="72"/>
  <c r="AM164" i="72"/>
  <c r="AM163" i="72"/>
  <c r="AM162" i="72"/>
  <c r="AM161" i="72"/>
  <c r="AM160" i="72"/>
  <c r="AM159" i="72"/>
  <c r="AM158" i="72"/>
  <c r="AM156" i="72"/>
  <c r="AM155" i="72"/>
  <c r="AM154" i="72"/>
  <c r="AM153" i="72"/>
  <c r="AM152" i="72"/>
  <c r="AM151" i="72"/>
  <c r="AM150" i="72"/>
  <c r="AM149" i="72"/>
  <c r="AM148" i="72"/>
  <c r="AM147" i="72"/>
  <c r="AM146" i="72"/>
  <c r="AM145" i="72"/>
  <c r="AM144" i="72"/>
  <c r="AM143" i="72"/>
  <c r="AM142" i="72"/>
  <c r="AM141" i="72"/>
  <c r="AM139" i="72"/>
  <c r="AM138" i="72"/>
  <c r="AM137" i="72"/>
  <c r="AM136" i="72"/>
  <c r="AM135" i="72"/>
  <c r="AM134" i="72"/>
  <c r="AM133" i="72"/>
  <c r="AM132" i="72"/>
  <c r="AM131" i="72"/>
  <c r="AM130" i="72"/>
  <c r="AM129" i="72"/>
  <c r="AM128" i="72"/>
  <c r="AM127" i="72"/>
  <c r="AM126" i="72"/>
  <c r="AM125" i="72"/>
  <c r="AM124" i="72"/>
  <c r="AM122" i="72"/>
  <c r="AM121" i="72"/>
  <c r="AM120" i="72"/>
  <c r="AM119" i="72"/>
  <c r="AM118" i="72"/>
  <c r="AM117" i="72"/>
  <c r="AM116" i="72"/>
  <c r="AM115" i="72"/>
  <c r="AM114" i="72"/>
  <c r="AM113" i="72"/>
  <c r="AM112" i="72"/>
  <c r="AM111" i="72"/>
  <c r="AM110" i="72"/>
  <c r="AM109" i="72"/>
  <c r="AM108" i="72"/>
  <c r="AM107" i="72"/>
  <c r="AM105" i="72"/>
  <c r="AM104" i="72"/>
  <c r="AM103" i="72"/>
  <c r="AM102" i="72"/>
  <c r="AM101" i="72"/>
  <c r="AM100" i="72"/>
  <c r="AM99" i="72"/>
  <c r="AM98" i="72"/>
  <c r="AM97" i="72"/>
  <c r="AM96" i="72"/>
  <c r="AM95" i="72"/>
  <c r="AM94" i="72"/>
  <c r="AM93" i="72"/>
  <c r="AM92" i="72"/>
  <c r="AM91" i="72"/>
  <c r="AM90" i="72"/>
  <c r="AM88" i="72"/>
  <c r="AM87" i="72"/>
  <c r="AM86" i="72"/>
  <c r="AM85" i="72"/>
  <c r="AM84" i="72"/>
  <c r="AM83" i="72"/>
  <c r="AM82" i="72"/>
  <c r="AM81" i="72"/>
  <c r="AM80" i="72"/>
  <c r="AM79" i="72"/>
  <c r="AM78" i="72"/>
  <c r="AM77" i="72"/>
  <c r="AM76" i="72"/>
  <c r="AM75" i="72"/>
  <c r="AM74" i="72"/>
  <c r="AM73" i="72"/>
  <c r="AM71" i="72"/>
  <c r="AM70" i="72"/>
  <c r="AM69" i="72"/>
  <c r="AM68" i="72"/>
  <c r="AM67" i="72"/>
  <c r="AM66" i="72"/>
  <c r="AM65" i="72"/>
  <c r="AM64" i="72"/>
  <c r="AM63" i="72"/>
  <c r="AM62" i="72"/>
  <c r="AM61" i="72"/>
  <c r="AM60" i="72"/>
  <c r="AM59" i="72"/>
  <c r="AM58" i="72"/>
  <c r="AM57" i="72"/>
  <c r="AM56" i="72"/>
  <c r="AM54" i="72"/>
  <c r="AM53" i="72"/>
  <c r="AM52" i="72"/>
  <c r="AM51" i="72"/>
  <c r="AM50" i="72"/>
  <c r="AM49" i="72"/>
  <c r="AM48" i="72"/>
  <c r="AM47" i="72"/>
  <c r="AM46" i="72"/>
  <c r="AM45" i="72"/>
  <c r="AM44" i="72"/>
  <c r="AM43" i="72"/>
  <c r="AM42" i="72"/>
  <c r="AM41" i="72"/>
  <c r="AM40" i="72"/>
  <c r="AM39" i="72"/>
  <c r="AM37" i="72"/>
  <c r="AM36" i="72"/>
  <c r="AM35" i="72"/>
  <c r="AM34" i="72"/>
  <c r="AM33" i="72"/>
  <c r="AM32" i="72"/>
  <c r="AM31" i="72"/>
  <c r="AM30" i="72"/>
  <c r="AM29" i="72"/>
  <c r="AM28" i="72"/>
  <c r="AM27" i="72"/>
  <c r="AM26" i="72"/>
  <c r="AM25" i="72"/>
  <c r="AM24" i="72"/>
  <c r="AM23" i="72"/>
  <c r="AM22" i="72"/>
  <c r="AM20" i="72"/>
  <c r="AM19" i="72"/>
  <c r="AM18" i="72"/>
  <c r="AM17" i="72"/>
  <c r="AM16" i="72"/>
  <c r="AM15" i="72"/>
  <c r="AM14" i="72"/>
  <c r="AM13" i="72"/>
  <c r="AM12" i="72"/>
  <c r="AM11" i="72"/>
  <c r="AM10" i="72"/>
  <c r="AM9" i="72"/>
  <c r="AM8" i="72"/>
  <c r="AM7" i="72"/>
  <c r="AM6" i="72"/>
  <c r="AM5" i="72"/>
  <c r="S1260" i="72"/>
  <c r="S1259" i="72"/>
  <c r="S1258" i="72"/>
  <c r="S1257" i="72"/>
  <c r="S1256" i="72"/>
  <c r="S1255" i="72"/>
  <c r="S1254" i="72"/>
  <c r="S1253" i="72"/>
  <c r="S1252" i="72"/>
  <c r="S1251" i="72"/>
  <c r="S1250" i="72"/>
  <c r="S1249" i="72"/>
  <c r="S1248" i="72"/>
  <c r="S1247" i="72"/>
  <c r="S1246" i="72"/>
  <c r="S1244" i="72"/>
  <c r="S1243" i="72"/>
  <c r="S1242" i="72"/>
  <c r="S1241" i="72"/>
  <c r="S1240" i="72"/>
  <c r="S1239" i="72"/>
  <c r="S1238" i="72"/>
  <c r="S1237" i="72"/>
  <c r="S1236" i="72"/>
  <c r="S1235" i="72"/>
  <c r="S1234" i="72"/>
  <c r="S1233" i="72"/>
  <c r="S1232" i="72"/>
  <c r="S1231" i="72"/>
  <c r="S1230" i="72"/>
  <c r="S1229" i="72"/>
  <c r="S1227" i="72"/>
  <c r="S1226" i="72"/>
  <c r="S1225" i="72"/>
  <c r="S1224" i="72"/>
  <c r="S1223" i="72"/>
  <c r="S1222" i="72"/>
  <c r="S1221" i="72"/>
  <c r="S1220" i="72"/>
  <c r="S1219" i="72"/>
  <c r="S1218" i="72"/>
  <c r="S1217" i="72"/>
  <c r="S1216" i="72"/>
  <c r="S1215" i="72"/>
  <c r="S1214" i="72"/>
  <c r="S1213" i="72"/>
  <c r="S1212" i="72"/>
  <c r="S1210" i="72"/>
  <c r="S1209" i="72"/>
  <c r="S1208" i="72"/>
  <c r="S1207" i="72"/>
  <c r="S1206" i="72"/>
  <c r="S1205" i="72"/>
  <c r="S1204" i="72"/>
  <c r="S1203" i="72"/>
  <c r="S1202" i="72"/>
  <c r="S1201" i="72"/>
  <c r="S1200" i="72"/>
  <c r="S1199" i="72"/>
  <c r="S1198" i="72"/>
  <c r="S1197" i="72"/>
  <c r="S1196" i="72"/>
  <c r="S1195" i="72"/>
  <c r="S1193" i="72"/>
  <c r="S1192" i="72"/>
  <c r="S1191" i="72"/>
  <c r="S1190" i="72"/>
  <c r="S1189" i="72"/>
  <c r="S1188" i="72"/>
  <c r="S1187" i="72"/>
  <c r="S1186" i="72"/>
  <c r="S1185" i="72"/>
  <c r="S1184" i="72"/>
  <c r="S1183" i="72"/>
  <c r="S1182" i="72"/>
  <c r="S1181" i="72"/>
  <c r="S1180" i="72"/>
  <c r="S1179" i="72"/>
  <c r="S1178" i="72"/>
  <c r="S1176" i="72"/>
  <c r="S1175" i="72"/>
  <c r="S1174" i="72"/>
  <c r="S1173" i="72"/>
  <c r="S1172" i="72"/>
  <c r="S1171" i="72"/>
  <c r="S1170" i="72"/>
  <c r="S1169" i="72"/>
  <c r="S1168" i="72"/>
  <c r="S1167" i="72"/>
  <c r="S1166" i="72"/>
  <c r="S1165" i="72"/>
  <c r="S1164" i="72"/>
  <c r="S1163" i="72"/>
  <c r="S1162" i="72"/>
  <c r="S1161" i="72"/>
  <c r="S1159" i="72"/>
  <c r="S1158" i="72"/>
  <c r="S1157" i="72"/>
  <c r="S1156" i="72"/>
  <c r="S1155" i="72"/>
  <c r="S1154" i="72"/>
  <c r="S1153" i="72"/>
  <c r="S1152" i="72"/>
  <c r="S1151" i="72"/>
  <c r="S1150" i="72"/>
  <c r="S1149" i="72"/>
  <c r="S1148" i="72"/>
  <c r="S1147" i="72"/>
  <c r="S1146" i="72"/>
  <c r="S1145" i="72"/>
  <c r="S1144" i="72"/>
  <c r="S1142" i="72"/>
  <c r="S1141" i="72"/>
  <c r="S1140" i="72"/>
  <c r="S1139" i="72"/>
  <c r="S1138" i="72"/>
  <c r="S1137" i="72"/>
  <c r="S1136" i="72"/>
  <c r="S1135" i="72"/>
  <c r="S1134" i="72"/>
  <c r="S1133" i="72"/>
  <c r="S1132" i="72"/>
  <c r="S1131" i="72"/>
  <c r="S1130" i="72"/>
  <c r="S1129" i="72"/>
  <c r="S1128" i="72"/>
  <c r="S1127" i="72"/>
  <c r="S1125" i="72"/>
  <c r="S1124" i="72"/>
  <c r="S1123" i="72"/>
  <c r="S1122" i="72"/>
  <c r="S1121" i="72"/>
  <c r="S1120" i="72"/>
  <c r="S1119" i="72"/>
  <c r="S1118" i="72"/>
  <c r="S1117" i="72"/>
  <c r="S1116" i="72"/>
  <c r="S1115" i="72"/>
  <c r="S1114" i="72"/>
  <c r="S1113" i="72"/>
  <c r="S1112" i="72"/>
  <c r="S1111" i="72"/>
  <c r="S1110" i="72"/>
  <c r="S1108" i="72"/>
  <c r="S1107" i="72"/>
  <c r="S1106" i="72"/>
  <c r="S1105" i="72"/>
  <c r="S1104" i="72"/>
  <c r="S1103" i="72"/>
  <c r="S1102" i="72"/>
  <c r="S1101" i="72"/>
  <c r="S1100" i="72"/>
  <c r="S1099" i="72"/>
  <c r="S1098" i="72"/>
  <c r="S1097" i="72"/>
  <c r="S1096" i="72"/>
  <c r="S1095" i="72"/>
  <c r="S1094" i="72"/>
  <c r="S1093" i="72"/>
  <c r="S1091" i="72"/>
  <c r="S1090" i="72"/>
  <c r="S1089" i="72"/>
  <c r="S1088" i="72"/>
  <c r="S1087" i="72"/>
  <c r="S1086" i="72"/>
  <c r="S1085" i="72"/>
  <c r="S1084" i="72"/>
  <c r="S1083" i="72"/>
  <c r="S1082" i="72"/>
  <c r="S1081" i="72"/>
  <c r="S1080" i="72"/>
  <c r="S1079" i="72"/>
  <c r="S1078" i="72"/>
  <c r="S1077" i="72"/>
  <c r="S1076" i="72"/>
  <c r="S1074" i="72"/>
  <c r="S1073" i="72"/>
  <c r="S1072" i="72"/>
  <c r="S1071" i="72"/>
  <c r="S1070" i="72"/>
  <c r="S1069" i="72"/>
  <c r="S1068" i="72"/>
  <c r="S1067" i="72"/>
  <c r="S1066" i="72"/>
  <c r="S1065" i="72"/>
  <c r="S1064" i="72"/>
  <c r="S1063" i="72"/>
  <c r="S1062" i="72"/>
  <c r="S1061" i="72"/>
  <c r="S1060" i="72"/>
  <c r="S1059" i="72"/>
  <c r="S1057" i="72"/>
  <c r="S1056" i="72"/>
  <c r="S1055" i="72"/>
  <c r="S1054" i="72"/>
  <c r="S1053" i="72"/>
  <c r="S1052" i="72"/>
  <c r="S1051" i="72"/>
  <c r="S1050" i="72"/>
  <c r="S1049" i="72"/>
  <c r="S1048" i="72"/>
  <c r="S1047" i="72"/>
  <c r="S1046" i="72"/>
  <c r="S1045" i="72"/>
  <c r="S1044" i="72"/>
  <c r="S1043" i="72"/>
  <c r="S1042" i="72"/>
  <c r="S1040" i="72"/>
  <c r="S1039" i="72"/>
  <c r="S1038" i="72"/>
  <c r="S1037" i="72"/>
  <c r="S1036" i="72"/>
  <c r="S1035" i="72"/>
  <c r="S1034" i="72"/>
  <c r="S1033" i="72"/>
  <c r="S1032" i="72"/>
  <c r="S1031" i="72"/>
  <c r="S1030" i="72"/>
  <c r="S1029" i="72"/>
  <c r="S1028" i="72"/>
  <c r="S1027" i="72"/>
  <c r="S1026" i="72"/>
  <c r="S1025" i="72"/>
  <c r="S1023" i="72"/>
  <c r="S1022" i="72"/>
  <c r="S1021" i="72"/>
  <c r="S1020" i="72"/>
  <c r="S1019" i="72"/>
  <c r="S1018" i="72"/>
  <c r="S1017" i="72"/>
  <c r="S1016" i="72"/>
  <c r="S1015" i="72"/>
  <c r="S1014" i="72"/>
  <c r="S1013" i="72"/>
  <c r="S1012" i="72"/>
  <c r="S1011" i="72"/>
  <c r="S1010" i="72"/>
  <c r="S1009" i="72"/>
  <c r="S1008" i="72"/>
  <c r="S1006" i="72"/>
  <c r="S1005" i="72"/>
  <c r="S1004" i="72"/>
  <c r="S1003" i="72"/>
  <c r="S1002" i="72"/>
  <c r="S1001" i="72"/>
  <c r="S1000" i="72"/>
  <c r="S999" i="72"/>
  <c r="S998" i="72"/>
  <c r="S997" i="72"/>
  <c r="S996" i="72"/>
  <c r="S995" i="72"/>
  <c r="S994" i="72"/>
  <c r="S993" i="72"/>
  <c r="S992" i="72"/>
  <c r="S991" i="72"/>
  <c r="S989" i="72"/>
  <c r="S988" i="72"/>
  <c r="S987" i="72"/>
  <c r="S986" i="72"/>
  <c r="S985" i="72"/>
  <c r="S984" i="72"/>
  <c r="S983" i="72"/>
  <c r="S982" i="72"/>
  <c r="S981" i="72"/>
  <c r="S980" i="72"/>
  <c r="S979" i="72"/>
  <c r="S978" i="72"/>
  <c r="S977" i="72"/>
  <c r="S976" i="72"/>
  <c r="S975" i="72"/>
  <c r="S974" i="72"/>
  <c r="S972" i="72"/>
  <c r="S971" i="72"/>
  <c r="S970" i="72"/>
  <c r="S969" i="72"/>
  <c r="S968" i="72"/>
  <c r="S967" i="72"/>
  <c r="S966" i="72"/>
  <c r="S965" i="72"/>
  <c r="S964" i="72"/>
  <c r="S963" i="72"/>
  <c r="S962" i="72"/>
  <c r="S961" i="72"/>
  <c r="S960" i="72"/>
  <c r="S959" i="72"/>
  <c r="S958" i="72"/>
  <c r="S957" i="72"/>
  <c r="S955" i="72"/>
  <c r="S954" i="72"/>
  <c r="S953" i="72"/>
  <c r="S952" i="72"/>
  <c r="S951" i="72"/>
  <c r="S950" i="72"/>
  <c r="S949" i="72"/>
  <c r="S948" i="72"/>
  <c r="S947" i="72"/>
  <c r="S946" i="72"/>
  <c r="S945" i="72"/>
  <c r="S944" i="72"/>
  <c r="S943" i="72"/>
  <c r="S942" i="72"/>
  <c r="S941" i="72"/>
  <c r="S940" i="72"/>
  <c r="S938" i="72"/>
  <c r="S937" i="72"/>
  <c r="S936" i="72"/>
  <c r="S935" i="72"/>
  <c r="S934" i="72"/>
  <c r="S933" i="72"/>
  <c r="S932" i="72"/>
  <c r="S931" i="72"/>
  <c r="S930" i="72"/>
  <c r="S929" i="72"/>
  <c r="S928" i="72"/>
  <c r="S927" i="72"/>
  <c r="S926" i="72"/>
  <c r="S925" i="72"/>
  <c r="S924" i="72"/>
  <c r="S923" i="72"/>
  <c r="S921" i="72"/>
  <c r="S920" i="72"/>
  <c r="S919" i="72"/>
  <c r="S918" i="72"/>
  <c r="S917" i="72"/>
  <c r="S916" i="72"/>
  <c r="S915" i="72"/>
  <c r="S914" i="72"/>
  <c r="S913" i="72"/>
  <c r="S912" i="72"/>
  <c r="S911" i="72"/>
  <c r="S910" i="72"/>
  <c r="S909" i="72"/>
  <c r="S908" i="72"/>
  <c r="S907" i="72"/>
  <c r="S906" i="72"/>
  <c r="S904" i="72"/>
  <c r="S903" i="72"/>
  <c r="S902" i="72"/>
  <c r="S901" i="72"/>
  <c r="S900" i="72"/>
  <c r="S899" i="72"/>
  <c r="S898" i="72"/>
  <c r="S897" i="72"/>
  <c r="S896" i="72"/>
  <c r="S895" i="72"/>
  <c r="S894" i="72"/>
  <c r="S893" i="72"/>
  <c r="S892" i="72"/>
  <c r="S891" i="72"/>
  <c r="S890" i="72"/>
  <c r="S889" i="72"/>
  <c r="S887" i="72"/>
  <c r="S886" i="72"/>
  <c r="S885" i="72"/>
  <c r="S884" i="72"/>
  <c r="S883" i="72"/>
  <c r="S882" i="72"/>
  <c r="S881" i="72"/>
  <c r="S880" i="72"/>
  <c r="S879" i="72"/>
  <c r="S878" i="72"/>
  <c r="S877" i="72"/>
  <c r="S876" i="72"/>
  <c r="S875" i="72"/>
  <c r="S874" i="72"/>
  <c r="S873" i="72"/>
  <c r="S872" i="72"/>
  <c r="S870" i="72"/>
  <c r="S869" i="72"/>
  <c r="S868" i="72"/>
  <c r="S867" i="72"/>
  <c r="S866" i="72"/>
  <c r="S865" i="72"/>
  <c r="S864" i="72"/>
  <c r="S863" i="72"/>
  <c r="S862" i="72"/>
  <c r="S861" i="72"/>
  <c r="S860" i="72"/>
  <c r="S859" i="72"/>
  <c r="S858" i="72"/>
  <c r="S857" i="72"/>
  <c r="S856" i="72"/>
  <c r="S855" i="72"/>
  <c r="S853" i="72"/>
  <c r="S852" i="72"/>
  <c r="S851" i="72"/>
  <c r="S850" i="72"/>
  <c r="S849" i="72"/>
  <c r="S848" i="72"/>
  <c r="S847" i="72"/>
  <c r="S846" i="72"/>
  <c r="S845" i="72"/>
  <c r="S844" i="72"/>
  <c r="S843" i="72"/>
  <c r="S842" i="72"/>
  <c r="S841" i="72"/>
  <c r="S840" i="72"/>
  <c r="S839" i="72"/>
  <c r="S838" i="72"/>
  <c r="S836" i="72"/>
  <c r="S835" i="72"/>
  <c r="S834" i="72"/>
  <c r="S833" i="72"/>
  <c r="S832" i="72"/>
  <c r="S831" i="72"/>
  <c r="S830" i="72"/>
  <c r="S829" i="72"/>
  <c r="S828" i="72"/>
  <c r="S827" i="72"/>
  <c r="S826" i="72"/>
  <c r="S825" i="72"/>
  <c r="S824" i="72"/>
  <c r="S823" i="72"/>
  <c r="S822" i="72"/>
  <c r="S821" i="72"/>
  <c r="S819" i="72"/>
  <c r="S818" i="72"/>
  <c r="S817" i="72"/>
  <c r="S816" i="72"/>
  <c r="S815" i="72"/>
  <c r="S814" i="72"/>
  <c r="S813" i="72"/>
  <c r="S812" i="72"/>
  <c r="S811" i="72"/>
  <c r="S810" i="72"/>
  <c r="S809" i="72"/>
  <c r="S808" i="72"/>
  <c r="S807" i="72"/>
  <c r="S806" i="72"/>
  <c r="S805" i="72"/>
  <c r="S804" i="72"/>
  <c r="S802" i="72"/>
  <c r="S801" i="72"/>
  <c r="S800" i="72"/>
  <c r="S799" i="72"/>
  <c r="S798" i="72"/>
  <c r="S797" i="72"/>
  <c r="S796" i="72"/>
  <c r="S795" i="72"/>
  <c r="S794" i="72"/>
  <c r="S793" i="72"/>
  <c r="S792" i="72"/>
  <c r="S791" i="72"/>
  <c r="S790" i="72"/>
  <c r="S789" i="72"/>
  <c r="S788" i="72"/>
  <c r="S787" i="72"/>
  <c r="S785" i="72"/>
  <c r="S784" i="72"/>
  <c r="S783" i="72"/>
  <c r="S782" i="72"/>
  <c r="S781" i="72"/>
  <c r="S780" i="72"/>
  <c r="S779" i="72"/>
  <c r="S778" i="72"/>
  <c r="S777" i="72"/>
  <c r="S776" i="72"/>
  <c r="S775" i="72"/>
  <c r="S774" i="72"/>
  <c r="S773" i="72"/>
  <c r="S772" i="72"/>
  <c r="S771" i="72"/>
  <c r="S770" i="72"/>
  <c r="S768" i="72"/>
  <c r="S767" i="72"/>
  <c r="S766" i="72"/>
  <c r="S765" i="72"/>
  <c r="S764" i="72"/>
  <c r="S763" i="72"/>
  <c r="S762" i="72"/>
  <c r="S761" i="72"/>
  <c r="S760" i="72"/>
  <c r="S759" i="72"/>
  <c r="S758" i="72"/>
  <c r="S757" i="72"/>
  <c r="S756" i="72"/>
  <c r="S755" i="72"/>
  <c r="S754" i="72"/>
  <c r="S753" i="72"/>
  <c r="S751" i="72"/>
  <c r="S750" i="72"/>
  <c r="S749" i="72"/>
  <c r="S748" i="72"/>
  <c r="S747" i="72"/>
  <c r="S746" i="72"/>
  <c r="S745" i="72"/>
  <c r="S744" i="72"/>
  <c r="S743" i="72"/>
  <c r="S742" i="72"/>
  <c r="S741" i="72"/>
  <c r="S740" i="72"/>
  <c r="S739" i="72"/>
  <c r="S738" i="72"/>
  <c r="S737" i="72"/>
  <c r="S736" i="72"/>
  <c r="S734" i="72"/>
  <c r="S733" i="72"/>
  <c r="S732" i="72"/>
  <c r="S731" i="72"/>
  <c r="S730" i="72"/>
  <c r="S729" i="72"/>
  <c r="S728" i="72"/>
  <c r="S727" i="72"/>
  <c r="S726" i="72"/>
  <c r="S725" i="72"/>
  <c r="S724" i="72"/>
  <c r="S723" i="72"/>
  <c r="S722" i="72"/>
  <c r="S721" i="72"/>
  <c r="S720" i="72"/>
  <c r="S719" i="72"/>
  <c r="S717" i="72"/>
  <c r="S716" i="72"/>
  <c r="S715" i="72"/>
  <c r="S714" i="72"/>
  <c r="S713" i="72"/>
  <c r="S712" i="72"/>
  <c r="S711" i="72"/>
  <c r="S710" i="72"/>
  <c r="S709" i="72"/>
  <c r="S708" i="72"/>
  <c r="S707" i="72"/>
  <c r="S706" i="72"/>
  <c r="S705" i="72"/>
  <c r="S704" i="72"/>
  <c r="S703" i="72"/>
  <c r="S702" i="72"/>
  <c r="S700" i="72"/>
  <c r="S699" i="72"/>
  <c r="S698" i="72"/>
  <c r="S697" i="72"/>
  <c r="S696" i="72"/>
  <c r="S695" i="72"/>
  <c r="S694" i="72"/>
  <c r="S693" i="72"/>
  <c r="S692" i="72"/>
  <c r="S691" i="72"/>
  <c r="S690" i="72"/>
  <c r="S689" i="72"/>
  <c r="S688" i="72"/>
  <c r="S687" i="72"/>
  <c r="S686" i="72"/>
  <c r="S685" i="72"/>
  <c r="S683" i="72"/>
  <c r="S682" i="72"/>
  <c r="S681" i="72"/>
  <c r="S680" i="72"/>
  <c r="S679" i="72"/>
  <c r="S678" i="72"/>
  <c r="S677" i="72"/>
  <c r="S676" i="72"/>
  <c r="S675" i="72"/>
  <c r="S674" i="72"/>
  <c r="S673" i="72"/>
  <c r="S672" i="72"/>
  <c r="S671" i="72"/>
  <c r="S670" i="72"/>
  <c r="S669" i="72"/>
  <c r="S668" i="72"/>
  <c r="S666" i="72"/>
  <c r="S665" i="72"/>
  <c r="S664" i="72"/>
  <c r="S663" i="72"/>
  <c r="S662" i="72"/>
  <c r="S661" i="72"/>
  <c r="S660" i="72"/>
  <c r="S659" i="72"/>
  <c r="S658" i="72"/>
  <c r="S657" i="72"/>
  <c r="S656" i="72"/>
  <c r="S655" i="72"/>
  <c r="S654" i="72"/>
  <c r="S653" i="72"/>
  <c r="S652" i="72"/>
  <c r="S651" i="72"/>
  <c r="S649" i="72"/>
  <c r="S648" i="72"/>
  <c r="S647" i="72"/>
  <c r="S646" i="72"/>
  <c r="S645" i="72"/>
  <c r="S644" i="72"/>
  <c r="S643" i="72"/>
  <c r="S642" i="72"/>
  <c r="S641" i="72"/>
  <c r="S640" i="72"/>
  <c r="S639" i="72"/>
  <c r="S638" i="72"/>
  <c r="S637" i="72"/>
  <c r="S636" i="72"/>
  <c r="S635" i="72"/>
  <c r="S634" i="72"/>
  <c r="S632" i="72"/>
  <c r="S631" i="72"/>
  <c r="S630" i="72"/>
  <c r="S629" i="72"/>
  <c r="S628" i="72"/>
  <c r="S627" i="72"/>
  <c r="S626" i="72"/>
  <c r="S625" i="72"/>
  <c r="S624" i="72"/>
  <c r="S623" i="72"/>
  <c r="S622" i="72"/>
  <c r="S621" i="72"/>
  <c r="S620" i="72"/>
  <c r="S619" i="72"/>
  <c r="S618" i="72"/>
  <c r="S617" i="72"/>
  <c r="S615" i="72"/>
  <c r="S614" i="72"/>
  <c r="S613" i="72"/>
  <c r="S612" i="72"/>
  <c r="S611" i="72"/>
  <c r="S610" i="72"/>
  <c r="S609" i="72"/>
  <c r="S608" i="72"/>
  <c r="S607" i="72"/>
  <c r="S606" i="72"/>
  <c r="S605" i="72"/>
  <c r="S604" i="72"/>
  <c r="S603" i="72"/>
  <c r="S602" i="72"/>
  <c r="S601" i="72"/>
  <c r="S600" i="72"/>
  <c r="S598" i="72"/>
  <c r="S597" i="72"/>
  <c r="S596" i="72"/>
  <c r="S595" i="72"/>
  <c r="S594" i="72"/>
  <c r="S593" i="72"/>
  <c r="S592" i="72"/>
  <c r="S591" i="72"/>
  <c r="S590" i="72"/>
  <c r="S589" i="72"/>
  <c r="S588" i="72"/>
  <c r="S587" i="72"/>
  <c r="S586" i="72"/>
  <c r="S585" i="72"/>
  <c r="S584" i="72"/>
  <c r="S583" i="72"/>
  <c r="S581" i="72"/>
  <c r="S580" i="72"/>
  <c r="S579" i="72"/>
  <c r="S578" i="72"/>
  <c r="S577" i="72"/>
  <c r="S576" i="72"/>
  <c r="S575" i="72"/>
  <c r="S574" i="72"/>
  <c r="S573" i="72"/>
  <c r="S572" i="72"/>
  <c r="S571" i="72"/>
  <c r="S570" i="72"/>
  <c r="S569" i="72"/>
  <c r="S568" i="72"/>
  <c r="S567" i="72"/>
  <c r="S566" i="72"/>
  <c r="S564" i="72"/>
  <c r="S563" i="72"/>
  <c r="S562" i="72"/>
  <c r="S561" i="72"/>
  <c r="S560" i="72"/>
  <c r="S559" i="72"/>
  <c r="S558" i="72"/>
  <c r="S557" i="72"/>
  <c r="S556" i="72"/>
  <c r="S555" i="72"/>
  <c r="S554" i="72"/>
  <c r="S553" i="72"/>
  <c r="S552" i="72"/>
  <c r="S551" i="72"/>
  <c r="S550" i="72"/>
  <c r="S549" i="72"/>
  <c r="S547" i="72"/>
  <c r="S546" i="72"/>
  <c r="S545" i="72"/>
  <c r="S544" i="72"/>
  <c r="S543" i="72"/>
  <c r="S542" i="72"/>
  <c r="S541" i="72"/>
  <c r="S540" i="72"/>
  <c r="S539" i="72"/>
  <c r="S538" i="72"/>
  <c r="S537" i="72"/>
  <c r="S536" i="72"/>
  <c r="S535" i="72"/>
  <c r="S534" i="72"/>
  <c r="S533" i="72"/>
  <c r="S532" i="72"/>
  <c r="S530" i="72"/>
  <c r="S529" i="72"/>
  <c r="S528" i="72"/>
  <c r="S527" i="72"/>
  <c r="S526" i="72"/>
  <c r="S525" i="72"/>
  <c r="S524" i="72"/>
  <c r="S523" i="72"/>
  <c r="S522" i="72"/>
  <c r="S521" i="72"/>
  <c r="S520" i="72"/>
  <c r="S519" i="72"/>
  <c r="S518" i="72"/>
  <c r="S517" i="72"/>
  <c r="S516" i="72"/>
  <c r="S515" i="72"/>
  <c r="S513" i="72"/>
  <c r="S512" i="72"/>
  <c r="S511" i="72"/>
  <c r="S510" i="72"/>
  <c r="S509" i="72"/>
  <c r="S508" i="72"/>
  <c r="S507" i="72"/>
  <c r="S506" i="72"/>
  <c r="S505" i="72"/>
  <c r="S504" i="72"/>
  <c r="S503" i="72"/>
  <c r="S502" i="72"/>
  <c r="S501" i="72"/>
  <c r="S500" i="72"/>
  <c r="S499" i="72"/>
  <c r="S498" i="72"/>
  <c r="S496" i="72"/>
  <c r="S495" i="72"/>
  <c r="S494" i="72"/>
  <c r="S493" i="72"/>
  <c r="S492" i="72"/>
  <c r="S491" i="72"/>
  <c r="S490" i="72"/>
  <c r="S489" i="72"/>
  <c r="S488" i="72"/>
  <c r="S487" i="72"/>
  <c r="S486" i="72"/>
  <c r="S485" i="72"/>
  <c r="S484" i="72"/>
  <c r="S483" i="72"/>
  <c r="S482" i="72"/>
  <c r="S481" i="72"/>
  <c r="S479" i="72"/>
  <c r="S478" i="72"/>
  <c r="S477" i="72"/>
  <c r="S476" i="72"/>
  <c r="S475" i="72"/>
  <c r="S474" i="72"/>
  <c r="S473" i="72"/>
  <c r="S472" i="72"/>
  <c r="S471" i="72"/>
  <c r="S470" i="72"/>
  <c r="S469" i="72"/>
  <c r="S468" i="72"/>
  <c r="S467" i="72"/>
  <c r="S466" i="72"/>
  <c r="S465" i="72"/>
  <c r="S464" i="72"/>
  <c r="S462" i="72"/>
  <c r="S461" i="72"/>
  <c r="S460" i="72"/>
  <c r="S459" i="72"/>
  <c r="S458" i="72"/>
  <c r="S457" i="72"/>
  <c r="S456" i="72"/>
  <c r="S455" i="72"/>
  <c r="S454" i="72"/>
  <c r="S453" i="72"/>
  <c r="S452" i="72"/>
  <c r="S451" i="72"/>
  <c r="S450" i="72"/>
  <c r="S449" i="72"/>
  <c r="S448" i="72"/>
  <c r="S447" i="72"/>
  <c r="S445" i="72"/>
  <c r="S444" i="72"/>
  <c r="S443" i="72"/>
  <c r="S442" i="72"/>
  <c r="S441" i="72"/>
  <c r="S440" i="72"/>
  <c r="S439" i="72"/>
  <c r="S438" i="72"/>
  <c r="S437" i="72"/>
  <c r="S436" i="72"/>
  <c r="S435" i="72"/>
  <c r="S434" i="72"/>
  <c r="S433" i="72"/>
  <c r="S432" i="72"/>
  <c r="S431" i="72"/>
  <c r="S430" i="72"/>
  <c r="S428" i="72"/>
  <c r="S427" i="72"/>
  <c r="S426" i="72"/>
  <c r="S425" i="72"/>
  <c r="S424" i="72"/>
  <c r="S423" i="72"/>
  <c r="S422" i="72"/>
  <c r="S421" i="72"/>
  <c r="S420" i="72"/>
  <c r="S419" i="72"/>
  <c r="S418" i="72"/>
  <c r="S417" i="72"/>
  <c r="S416" i="72"/>
  <c r="S415" i="72"/>
  <c r="S414" i="72"/>
  <c r="S413" i="72"/>
  <c r="S411" i="72"/>
  <c r="S410" i="72"/>
  <c r="S409" i="72"/>
  <c r="S408" i="72"/>
  <c r="S407" i="72"/>
  <c r="S406" i="72"/>
  <c r="S405" i="72"/>
  <c r="S404" i="72"/>
  <c r="S403" i="72"/>
  <c r="S402" i="72"/>
  <c r="S401" i="72"/>
  <c r="S400" i="72"/>
  <c r="S399" i="72"/>
  <c r="S398" i="72"/>
  <c r="S397" i="72"/>
  <c r="S396" i="72"/>
  <c r="S394" i="72"/>
  <c r="S393" i="72"/>
  <c r="S392" i="72"/>
  <c r="S391" i="72"/>
  <c r="S390" i="72"/>
  <c r="S389" i="72"/>
  <c r="S388" i="72"/>
  <c r="S387" i="72"/>
  <c r="S386" i="72"/>
  <c r="S385" i="72"/>
  <c r="S384" i="72"/>
  <c r="S383" i="72"/>
  <c r="S382" i="72"/>
  <c r="S381" i="72"/>
  <c r="S380" i="72"/>
  <c r="S379" i="72"/>
  <c r="S377" i="72"/>
  <c r="S376" i="72"/>
  <c r="S375" i="72"/>
  <c r="S374" i="72"/>
  <c r="S373" i="72"/>
  <c r="S372" i="72"/>
  <c r="S371" i="72"/>
  <c r="S370" i="72"/>
  <c r="S369" i="72"/>
  <c r="S368" i="72"/>
  <c r="S367" i="72"/>
  <c r="S366" i="72"/>
  <c r="S365" i="72"/>
  <c r="S364" i="72"/>
  <c r="S363" i="72"/>
  <c r="S362" i="72"/>
  <c r="S360" i="72"/>
  <c r="S359" i="72"/>
  <c r="S358" i="72"/>
  <c r="S357" i="72"/>
  <c r="S356" i="72"/>
  <c r="S355" i="72"/>
  <c r="S354" i="72"/>
  <c r="S353" i="72"/>
  <c r="S352" i="72"/>
  <c r="S351" i="72"/>
  <c r="S350" i="72"/>
  <c r="S349" i="72"/>
  <c r="S348" i="72"/>
  <c r="S347" i="72"/>
  <c r="S346" i="72"/>
  <c r="S345" i="72"/>
  <c r="S343" i="72"/>
  <c r="S342" i="72"/>
  <c r="S341" i="72"/>
  <c r="S340" i="72"/>
  <c r="S339" i="72"/>
  <c r="S338" i="72"/>
  <c r="S337" i="72"/>
  <c r="S336" i="72"/>
  <c r="S335" i="72"/>
  <c r="S334" i="72"/>
  <c r="S333" i="72"/>
  <c r="S332" i="72"/>
  <c r="S331" i="72"/>
  <c r="S330" i="72"/>
  <c r="S329" i="72"/>
  <c r="S328" i="72"/>
  <c r="S326" i="72"/>
  <c r="S325" i="72"/>
  <c r="S324" i="72"/>
  <c r="S323" i="72"/>
  <c r="S322" i="72"/>
  <c r="S321" i="72"/>
  <c r="S320" i="72"/>
  <c r="S319" i="72"/>
  <c r="S318" i="72"/>
  <c r="S317" i="72"/>
  <c r="S316" i="72"/>
  <c r="S315" i="72"/>
  <c r="S314" i="72"/>
  <c r="S313" i="72"/>
  <c r="S312" i="72"/>
  <c r="S311" i="72"/>
  <c r="S309" i="72"/>
  <c r="S308" i="72"/>
  <c r="S307" i="72"/>
  <c r="S306" i="72"/>
  <c r="S305" i="72"/>
  <c r="S304" i="72"/>
  <c r="S303" i="72"/>
  <c r="S302" i="72"/>
  <c r="S301" i="72"/>
  <c r="S300" i="72"/>
  <c r="S299" i="72"/>
  <c r="S298" i="72"/>
  <c r="S297" i="72"/>
  <c r="S296" i="72"/>
  <c r="S295" i="72"/>
  <c r="S294" i="72"/>
  <c r="S292" i="72"/>
  <c r="S291" i="72"/>
  <c r="S290" i="72"/>
  <c r="S289" i="72"/>
  <c r="S288" i="72"/>
  <c r="S287" i="72"/>
  <c r="S286" i="72"/>
  <c r="S285" i="72"/>
  <c r="S284" i="72"/>
  <c r="S283" i="72"/>
  <c r="S282" i="72"/>
  <c r="S281" i="72"/>
  <c r="S280" i="72"/>
  <c r="S279" i="72"/>
  <c r="S278" i="72"/>
  <c r="S277" i="72"/>
  <c r="S275" i="72"/>
  <c r="S274" i="72"/>
  <c r="S273" i="72"/>
  <c r="S272" i="72"/>
  <c r="S271" i="72"/>
  <c r="S270" i="72"/>
  <c r="S269" i="72"/>
  <c r="S268" i="72"/>
  <c r="S267" i="72"/>
  <c r="S266" i="72"/>
  <c r="S265" i="72"/>
  <c r="S264" i="72"/>
  <c r="S263" i="72"/>
  <c r="S262" i="72"/>
  <c r="S261" i="72"/>
  <c r="S260" i="72"/>
  <c r="S258" i="72"/>
  <c r="S257" i="72"/>
  <c r="S256" i="72"/>
  <c r="S255" i="72"/>
  <c r="S254" i="72"/>
  <c r="S253" i="72"/>
  <c r="S252" i="72"/>
  <c r="S251" i="72"/>
  <c r="S250" i="72"/>
  <c r="S249" i="72"/>
  <c r="S248" i="72"/>
  <c r="S247" i="72"/>
  <c r="S246" i="72"/>
  <c r="S245" i="72"/>
  <c r="S244" i="72"/>
  <c r="S243" i="72"/>
  <c r="S241" i="72"/>
  <c r="S240" i="72"/>
  <c r="S239" i="72"/>
  <c r="S238" i="72"/>
  <c r="S237" i="72"/>
  <c r="S236" i="72"/>
  <c r="S235" i="72"/>
  <c r="S234" i="72"/>
  <c r="S233" i="72"/>
  <c r="S232" i="72"/>
  <c r="S231" i="72"/>
  <c r="S230" i="72"/>
  <c r="S229" i="72"/>
  <c r="S228" i="72"/>
  <c r="S227" i="72"/>
  <c r="S226" i="72"/>
  <c r="S224" i="72"/>
  <c r="S223" i="72"/>
  <c r="S222" i="72"/>
  <c r="S221" i="72"/>
  <c r="S220" i="72"/>
  <c r="S219" i="72"/>
  <c r="S218" i="72"/>
  <c r="S217" i="72"/>
  <c r="S216" i="72"/>
  <c r="S215" i="72"/>
  <c r="S214" i="72"/>
  <c r="S213" i="72"/>
  <c r="S212" i="72"/>
  <c r="S211" i="72"/>
  <c r="S210" i="72"/>
  <c r="S209" i="72"/>
  <c r="S207" i="72"/>
  <c r="S206" i="72"/>
  <c r="S205" i="72"/>
  <c r="S204" i="72"/>
  <c r="S203" i="72"/>
  <c r="S202" i="72"/>
  <c r="S201" i="72"/>
  <c r="S200" i="72"/>
  <c r="S199" i="72"/>
  <c r="S198" i="72"/>
  <c r="S197" i="72"/>
  <c r="S196" i="72"/>
  <c r="S195" i="72"/>
  <c r="S194" i="72"/>
  <c r="S193" i="72"/>
  <c r="S192" i="72"/>
  <c r="S190" i="72"/>
  <c r="S189" i="72"/>
  <c r="S188" i="72"/>
  <c r="S187" i="72"/>
  <c r="S186" i="72"/>
  <c r="S185" i="72"/>
  <c r="S184" i="72"/>
  <c r="S183" i="72"/>
  <c r="S182" i="72"/>
  <c r="S181" i="72"/>
  <c r="S180" i="72"/>
  <c r="S179" i="72"/>
  <c r="S178" i="72"/>
  <c r="S177" i="72"/>
  <c r="S176" i="72"/>
  <c r="S175" i="72"/>
  <c r="S173" i="72"/>
  <c r="S172" i="72"/>
  <c r="S171" i="72"/>
  <c r="S170" i="72"/>
  <c r="S169" i="72"/>
  <c r="S168" i="72"/>
  <c r="S167" i="72"/>
  <c r="S166" i="72"/>
  <c r="S165" i="72"/>
  <c r="S164" i="72"/>
  <c r="S163" i="72"/>
  <c r="S162" i="72"/>
  <c r="S161" i="72"/>
  <c r="S160" i="72"/>
  <c r="S159" i="72"/>
  <c r="S158" i="72"/>
  <c r="S156" i="72"/>
  <c r="S155" i="72"/>
  <c r="S154" i="72"/>
  <c r="S153" i="72"/>
  <c r="S152" i="72"/>
  <c r="S151" i="72"/>
  <c r="S150" i="72"/>
  <c r="S149" i="72"/>
  <c r="S148" i="72"/>
  <c r="S147" i="72"/>
  <c r="S146" i="72"/>
  <c r="S145" i="72"/>
  <c r="S144" i="72"/>
  <c r="S143" i="72"/>
  <c r="S142" i="72"/>
  <c r="S141" i="72"/>
  <c r="S139" i="72"/>
  <c r="S138" i="72"/>
  <c r="S137" i="72"/>
  <c r="S136" i="72"/>
  <c r="S135" i="72"/>
  <c r="S134" i="72"/>
  <c r="S133" i="72"/>
  <c r="S132" i="72"/>
  <c r="S131" i="72"/>
  <c r="S130" i="72"/>
  <c r="S129" i="72"/>
  <c r="S128" i="72"/>
  <c r="S127" i="72"/>
  <c r="S126" i="72"/>
  <c r="S125" i="72"/>
  <c r="S124" i="72"/>
  <c r="S122" i="72"/>
  <c r="S121" i="72"/>
  <c r="S120" i="72"/>
  <c r="S119" i="72"/>
  <c r="S118" i="72"/>
  <c r="S117" i="72"/>
  <c r="S116" i="72"/>
  <c r="S115" i="72"/>
  <c r="S114" i="72"/>
  <c r="S113" i="72"/>
  <c r="S112" i="72"/>
  <c r="S111" i="72"/>
  <c r="S110" i="72"/>
  <c r="S109" i="72"/>
  <c r="S108" i="72"/>
  <c r="S107" i="72"/>
  <c r="S105" i="72"/>
  <c r="S104" i="72"/>
  <c r="S103" i="72"/>
  <c r="S102" i="72"/>
  <c r="S101" i="72"/>
  <c r="S100" i="72"/>
  <c r="S99" i="72"/>
  <c r="S98" i="72"/>
  <c r="S97" i="72"/>
  <c r="S96" i="72"/>
  <c r="S95" i="72"/>
  <c r="S94" i="72"/>
  <c r="S93" i="72"/>
  <c r="S92" i="72"/>
  <c r="S91" i="72"/>
  <c r="S90" i="72"/>
  <c r="S88" i="72"/>
  <c r="S87" i="72"/>
  <c r="S86" i="72"/>
  <c r="S85" i="72"/>
  <c r="S84" i="72"/>
  <c r="S83" i="72"/>
  <c r="S82" i="72"/>
  <c r="S81" i="72"/>
  <c r="S80" i="72"/>
  <c r="S79" i="72"/>
  <c r="S78" i="72"/>
  <c r="S77" i="72"/>
  <c r="S76" i="72"/>
  <c r="S75" i="72"/>
  <c r="S74" i="72"/>
  <c r="S73" i="72"/>
  <c r="S71" i="72"/>
  <c r="S70" i="72"/>
  <c r="S69" i="72"/>
  <c r="S68" i="72"/>
  <c r="S67" i="72"/>
  <c r="S66" i="72"/>
  <c r="S65" i="72"/>
  <c r="S64" i="72"/>
  <c r="S63" i="72"/>
  <c r="S62" i="72"/>
  <c r="S61" i="72"/>
  <c r="S60" i="72"/>
  <c r="S59" i="72"/>
  <c r="S58" i="72"/>
  <c r="S57" i="72"/>
  <c r="S56" i="72"/>
  <c r="S54" i="72"/>
  <c r="S53" i="72"/>
  <c r="S52" i="72"/>
  <c r="S51" i="72"/>
  <c r="S50" i="72"/>
  <c r="S49" i="72"/>
  <c r="S48" i="72"/>
  <c r="S47" i="72"/>
  <c r="S46" i="72"/>
  <c r="S45" i="72"/>
  <c r="S44" i="72"/>
  <c r="S43" i="72"/>
  <c r="S42" i="72"/>
  <c r="S41" i="72"/>
  <c r="S40" i="72"/>
  <c r="S39" i="72"/>
  <c r="S37" i="72"/>
  <c r="S36" i="72"/>
  <c r="S35" i="72"/>
  <c r="S34" i="72"/>
  <c r="S33" i="72"/>
  <c r="S32" i="72"/>
  <c r="S31" i="72"/>
  <c r="S30" i="72"/>
  <c r="S29" i="72"/>
  <c r="S28" i="72"/>
  <c r="S27" i="72"/>
  <c r="S26" i="72"/>
  <c r="S25" i="72"/>
  <c r="S24" i="72"/>
  <c r="S23" i="72"/>
  <c r="S22" i="72"/>
  <c r="S20" i="72"/>
  <c r="S19" i="72"/>
  <c r="S18" i="72"/>
  <c r="S17" i="72"/>
  <c r="S16" i="72"/>
  <c r="S15" i="72"/>
  <c r="S14" i="72"/>
  <c r="S13" i="72"/>
  <c r="S12" i="72"/>
  <c r="S11" i="72"/>
  <c r="S10" i="72"/>
  <c r="S9" i="72"/>
  <c r="S8" i="72"/>
  <c r="S7" i="72"/>
  <c r="S6" i="72"/>
  <c r="S5" i="72"/>
  <c r="L1261" i="72" l="1"/>
  <c r="L1260" i="72"/>
  <c r="L1259" i="72"/>
  <c r="L1258" i="72"/>
  <c r="L1257" i="72"/>
  <c r="L1256" i="72"/>
  <c r="L1255" i="72"/>
  <c r="L1254" i="72"/>
  <c r="L1253" i="72"/>
  <c r="L1252" i="72"/>
  <c r="L1251" i="72"/>
  <c r="L1250" i="72"/>
  <c r="L1249" i="72"/>
  <c r="L1248" i="72"/>
  <c r="L1247" i="72"/>
  <c r="L1246" i="72"/>
  <c r="L1244" i="72"/>
  <c r="L1243" i="72"/>
  <c r="L1242" i="72"/>
  <c r="L1241" i="72"/>
  <c r="L1240" i="72"/>
  <c r="L1239" i="72"/>
  <c r="L1238" i="72"/>
  <c r="L1237" i="72"/>
  <c r="L1236" i="72"/>
  <c r="L1235" i="72"/>
  <c r="L1234" i="72"/>
  <c r="L1233" i="72"/>
  <c r="L1232" i="72"/>
  <c r="L1231" i="72"/>
  <c r="L1230" i="72"/>
  <c r="L1229" i="72"/>
  <c r="L1227" i="72"/>
  <c r="L1226" i="72"/>
  <c r="L1225" i="72"/>
  <c r="L1224" i="72"/>
  <c r="L1223" i="72"/>
  <c r="L1222" i="72"/>
  <c r="L1221" i="72"/>
  <c r="L1220" i="72"/>
  <c r="L1219" i="72"/>
  <c r="L1218" i="72"/>
  <c r="L1217" i="72"/>
  <c r="L1216" i="72"/>
  <c r="L1215" i="72"/>
  <c r="L1214" i="72"/>
  <c r="L1213" i="72"/>
  <c r="L1212" i="72"/>
  <c r="L1210" i="72"/>
  <c r="L1209" i="72"/>
  <c r="L1208" i="72"/>
  <c r="L1207" i="72"/>
  <c r="L1206" i="72"/>
  <c r="L1205" i="72"/>
  <c r="L1204" i="72"/>
  <c r="L1203" i="72"/>
  <c r="L1202" i="72"/>
  <c r="L1201" i="72"/>
  <c r="L1200" i="72"/>
  <c r="L1199" i="72"/>
  <c r="L1198" i="72"/>
  <c r="L1197" i="72"/>
  <c r="L1196" i="72"/>
  <c r="L1195" i="72"/>
  <c r="L1193" i="72"/>
  <c r="L1192" i="72"/>
  <c r="L1191" i="72"/>
  <c r="L1190" i="72"/>
  <c r="L1189" i="72"/>
  <c r="L1188" i="72"/>
  <c r="L1187" i="72"/>
  <c r="L1186" i="72"/>
  <c r="L1185" i="72"/>
  <c r="L1184" i="72"/>
  <c r="L1183" i="72"/>
  <c r="L1182" i="72"/>
  <c r="L1181" i="72"/>
  <c r="L1180" i="72"/>
  <c r="L1179" i="72"/>
  <c r="L1178" i="72"/>
  <c r="L1176" i="72"/>
  <c r="L1175" i="72"/>
  <c r="L1174" i="72"/>
  <c r="L1173" i="72"/>
  <c r="L1172" i="72"/>
  <c r="L1171" i="72"/>
  <c r="L1170" i="72"/>
  <c r="L1169" i="72"/>
  <c r="L1168" i="72"/>
  <c r="L1167" i="72"/>
  <c r="L1166" i="72"/>
  <c r="L1165" i="72"/>
  <c r="L1164" i="72"/>
  <c r="L1163" i="72"/>
  <c r="L1162" i="72"/>
  <c r="L1161" i="72"/>
  <c r="L1159" i="72"/>
  <c r="L1158" i="72"/>
  <c r="L1157" i="72"/>
  <c r="L1156" i="72"/>
  <c r="L1155" i="72"/>
  <c r="L1154" i="72"/>
  <c r="L1153" i="72"/>
  <c r="L1152" i="72"/>
  <c r="L1151" i="72"/>
  <c r="L1150" i="72"/>
  <c r="L1149" i="72"/>
  <c r="L1148" i="72"/>
  <c r="L1147" i="72"/>
  <c r="L1146" i="72"/>
  <c r="L1145" i="72"/>
  <c r="L1144" i="72"/>
  <c r="L1142" i="72"/>
  <c r="L1141" i="72"/>
  <c r="L1140" i="72"/>
  <c r="L1139" i="72"/>
  <c r="L1138" i="72"/>
  <c r="L1137" i="72"/>
  <c r="L1136" i="72"/>
  <c r="L1135" i="72"/>
  <c r="L1134" i="72"/>
  <c r="L1133" i="72"/>
  <c r="L1132" i="72"/>
  <c r="L1131" i="72"/>
  <c r="L1130" i="72"/>
  <c r="L1129" i="72"/>
  <c r="L1128" i="72"/>
  <c r="L1127" i="72"/>
  <c r="L1125" i="72"/>
  <c r="L1124" i="72"/>
  <c r="L1123" i="72"/>
  <c r="L1122" i="72"/>
  <c r="L1121" i="72"/>
  <c r="L1120" i="72"/>
  <c r="L1119" i="72"/>
  <c r="L1118" i="72"/>
  <c r="L1117" i="72"/>
  <c r="L1116" i="72"/>
  <c r="L1115" i="72"/>
  <c r="L1114" i="72"/>
  <c r="L1113" i="72"/>
  <c r="L1112" i="72"/>
  <c r="L1111" i="72"/>
  <c r="L1110" i="72"/>
  <c r="L1108" i="72"/>
  <c r="L1107" i="72"/>
  <c r="L1106" i="72"/>
  <c r="L1105" i="72"/>
  <c r="L1104" i="72"/>
  <c r="L1103" i="72"/>
  <c r="L1102" i="72"/>
  <c r="L1101" i="72"/>
  <c r="L1100" i="72"/>
  <c r="L1099" i="72"/>
  <c r="L1098" i="72"/>
  <c r="L1097" i="72"/>
  <c r="L1096" i="72"/>
  <c r="L1095" i="72"/>
  <c r="L1094" i="72"/>
  <c r="L1093" i="72"/>
  <c r="L1091" i="72"/>
  <c r="L1090" i="72"/>
  <c r="L1089" i="72"/>
  <c r="L1088" i="72"/>
  <c r="L1087" i="72"/>
  <c r="L1086" i="72"/>
  <c r="L1085" i="72"/>
  <c r="L1084" i="72"/>
  <c r="L1083" i="72"/>
  <c r="L1082" i="72"/>
  <c r="L1081" i="72"/>
  <c r="L1080" i="72"/>
  <c r="L1079" i="72"/>
  <c r="L1078" i="72"/>
  <c r="L1077" i="72"/>
  <c r="L1076" i="72"/>
  <c r="L1074" i="72"/>
  <c r="L1073" i="72"/>
  <c r="L1072" i="72"/>
  <c r="L1071" i="72"/>
  <c r="L1070" i="72"/>
  <c r="L1069" i="72"/>
  <c r="L1068" i="72"/>
  <c r="L1067" i="72"/>
  <c r="L1066" i="72"/>
  <c r="L1065" i="72"/>
  <c r="L1064" i="72"/>
  <c r="L1063" i="72"/>
  <c r="L1062" i="72"/>
  <c r="L1061" i="72"/>
  <c r="L1060" i="72"/>
  <c r="L1059" i="72"/>
  <c r="L1057" i="72"/>
  <c r="L1056" i="72"/>
  <c r="L1055" i="72"/>
  <c r="L1054" i="72"/>
  <c r="L1053" i="72"/>
  <c r="L1052" i="72"/>
  <c r="L1051" i="72"/>
  <c r="L1050" i="72"/>
  <c r="L1049" i="72"/>
  <c r="L1048" i="72"/>
  <c r="L1047" i="72"/>
  <c r="L1046" i="72"/>
  <c r="L1045" i="72"/>
  <c r="L1044" i="72"/>
  <c r="L1043" i="72"/>
  <c r="L1042" i="72"/>
  <c r="L1040" i="72"/>
  <c r="L1039" i="72"/>
  <c r="L1038" i="72"/>
  <c r="L1037" i="72"/>
  <c r="L1036" i="72"/>
  <c r="L1035" i="72"/>
  <c r="L1034" i="72"/>
  <c r="L1033" i="72"/>
  <c r="L1032" i="72"/>
  <c r="L1031" i="72"/>
  <c r="L1030" i="72"/>
  <c r="L1029" i="72"/>
  <c r="L1028" i="72"/>
  <c r="L1027" i="72"/>
  <c r="L1026" i="72"/>
  <c r="L1025" i="72"/>
  <c r="L1023" i="72"/>
  <c r="L1022" i="72"/>
  <c r="L1021" i="72"/>
  <c r="L1020" i="72"/>
  <c r="L1019" i="72"/>
  <c r="L1018" i="72"/>
  <c r="L1017" i="72"/>
  <c r="L1016" i="72"/>
  <c r="L1015" i="72"/>
  <c r="L1014" i="72"/>
  <c r="L1013" i="72"/>
  <c r="L1012" i="72"/>
  <c r="L1011" i="72"/>
  <c r="L1010" i="72"/>
  <c r="L1009" i="72"/>
  <c r="L1008" i="72"/>
  <c r="L1006" i="72"/>
  <c r="L1005" i="72"/>
  <c r="L1004" i="72"/>
  <c r="L1003" i="72"/>
  <c r="L1002" i="72"/>
  <c r="L1001" i="72"/>
  <c r="L1000" i="72"/>
  <c r="L999" i="72"/>
  <c r="L998" i="72"/>
  <c r="L997" i="72"/>
  <c r="L996" i="72"/>
  <c r="L995" i="72"/>
  <c r="L994" i="72"/>
  <c r="L993" i="72"/>
  <c r="L992" i="72"/>
  <c r="L991" i="72"/>
  <c r="L989" i="72"/>
  <c r="L988" i="72"/>
  <c r="L987" i="72"/>
  <c r="L986" i="72"/>
  <c r="L985" i="72"/>
  <c r="L984" i="72"/>
  <c r="L983" i="72"/>
  <c r="L982" i="72"/>
  <c r="L981" i="72"/>
  <c r="L980" i="72"/>
  <c r="L979" i="72"/>
  <c r="L978" i="72"/>
  <c r="L977" i="72"/>
  <c r="L976" i="72"/>
  <c r="L975" i="72"/>
  <c r="L974" i="72"/>
  <c r="L972" i="72"/>
  <c r="L971" i="72"/>
  <c r="L970" i="72"/>
  <c r="L969" i="72"/>
  <c r="L968" i="72"/>
  <c r="L967" i="72"/>
  <c r="L966" i="72"/>
  <c r="L965" i="72"/>
  <c r="L964" i="72"/>
  <c r="L963" i="72"/>
  <c r="L962" i="72"/>
  <c r="L961" i="72"/>
  <c r="L960" i="72"/>
  <c r="L959" i="72"/>
  <c r="L958" i="72"/>
  <c r="L957" i="72"/>
  <c r="L955" i="72"/>
  <c r="L954" i="72"/>
  <c r="L953" i="72"/>
  <c r="L952" i="72"/>
  <c r="L951" i="72"/>
  <c r="L950" i="72"/>
  <c r="L949" i="72"/>
  <c r="L948" i="72"/>
  <c r="L947" i="72"/>
  <c r="L946" i="72"/>
  <c r="L945" i="72"/>
  <c r="L944" i="72"/>
  <c r="L943" i="72"/>
  <c r="L942" i="72"/>
  <c r="L941" i="72"/>
  <c r="L940" i="72"/>
  <c r="L938" i="72"/>
  <c r="L937" i="72"/>
  <c r="L936" i="72"/>
  <c r="L935" i="72"/>
  <c r="L934" i="72"/>
  <c r="L933" i="72"/>
  <c r="L932" i="72"/>
  <c r="L931" i="72"/>
  <c r="L930" i="72"/>
  <c r="L929" i="72"/>
  <c r="L928" i="72"/>
  <c r="L927" i="72"/>
  <c r="L926" i="72"/>
  <c r="L925" i="72"/>
  <c r="L924" i="72"/>
  <c r="L923" i="72"/>
  <c r="L921" i="72"/>
  <c r="L920" i="72"/>
  <c r="L919" i="72"/>
  <c r="L918" i="72"/>
  <c r="L917" i="72"/>
  <c r="L916" i="72"/>
  <c r="L915" i="72"/>
  <c r="L914" i="72"/>
  <c r="L913" i="72"/>
  <c r="L912" i="72"/>
  <c r="L911" i="72"/>
  <c r="L910" i="72"/>
  <c r="L909" i="72"/>
  <c r="L908" i="72"/>
  <c r="L907" i="72"/>
  <c r="L906" i="72"/>
  <c r="L904" i="72"/>
  <c r="L903" i="72"/>
  <c r="L902" i="72"/>
  <c r="L901" i="72"/>
  <c r="L900" i="72"/>
  <c r="L899" i="72"/>
  <c r="L898" i="72"/>
  <c r="L897" i="72"/>
  <c r="L896" i="72"/>
  <c r="L895" i="72"/>
  <c r="L894" i="72"/>
  <c r="L893" i="72"/>
  <c r="L892" i="72"/>
  <c r="L891" i="72"/>
  <c r="L890" i="72"/>
  <c r="L889" i="72"/>
  <c r="L887" i="72"/>
  <c r="L886" i="72"/>
  <c r="L885" i="72"/>
  <c r="L884" i="72"/>
  <c r="L883" i="72"/>
  <c r="L882" i="72"/>
  <c r="L881" i="72"/>
  <c r="L880" i="72"/>
  <c r="L879" i="72"/>
  <c r="L878" i="72"/>
  <c r="L877" i="72"/>
  <c r="L876" i="72"/>
  <c r="L875" i="72"/>
  <c r="L874" i="72"/>
  <c r="L873" i="72"/>
  <c r="L872" i="72"/>
  <c r="L870" i="72"/>
  <c r="L869" i="72"/>
  <c r="L868" i="72"/>
  <c r="L867" i="72"/>
  <c r="L866" i="72"/>
  <c r="L865" i="72"/>
  <c r="L864" i="72"/>
  <c r="L863" i="72"/>
  <c r="L862" i="72"/>
  <c r="L861" i="72"/>
  <c r="L860" i="72"/>
  <c r="L859" i="72"/>
  <c r="L858" i="72"/>
  <c r="L857" i="72"/>
  <c r="L856" i="72"/>
  <c r="L855" i="72"/>
  <c r="L853" i="72"/>
  <c r="L852" i="72"/>
  <c r="L851" i="72"/>
  <c r="L850" i="72"/>
  <c r="L849" i="72"/>
  <c r="L848" i="72"/>
  <c r="L847" i="72"/>
  <c r="L846" i="72"/>
  <c r="L845" i="72"/>
  <c r="L844" i="72"/>
  <c r="L843" i="72"/>
  <c r="L842" i="72"/>
  <c r="L841" i="72"/>
  <c r="L840" i="72"/>
  <c r="L839" i="72"/>
  <c r="L838" i="72"/>
  <c r="L836" i="72"/>
  <c r="L835" i="72"/>
  <c r="L834" i="72"/>
  <c r="L833" i="72"/>
  <c r="L832" i="72"/>
  <c r="L831" i="72"/>
  <c r="L830" i="72"/>
  <c r="L829" i="72"/>
  <c r="L828" i="72"/>
  <c r="L827" i="72"/>
  <c r="L826" i="72"/>
  <c r="L825" i="72"/>
  <c r="L824" i="72"/>
  <c r="L823" i="72"/>
  <c r="L822" i="72"/>
  <c r="L821" i="72"/>
  <c r="L819" i="72"/>
  <c r="L818" i="72"/>
  <c r="L817" i="72"/>
  <c r="L816" i="72"/>
  <c r="L815" i="72"/>
  <c r="L814" i="72"/>
  <c r="L813" i="72"/>
  <c r="L812" i="72"/>
  <c r="L811" i="72"/>
  <c r="L810" i="72"/>
  <c r="L809" i="72"/>
  <c r="L808" i="72"/>
  <c r="L807" i="72"/>
  <c r="L806" i="72"/>
  <c r="L805" i="72"/>
  <c r="L804" i="72"/>
  <c r="L802" i="72"/>
  <c r="L801" i="72"/>
  <c r="L800" i="72"/>
  <c r="L799" i="72"/>
  <c r="L798" i="72"/>
  <c r="L797" i="72"/>
  <c r="L796" i="72"/>
  <c r="L795" i="72"/>
  <c r="L794" i="72"/>
  <c r="L793" i="72"/>
  <c r="L792" i="72"/>
  <c r="L791" i="72"/>
  <c r="L790" i="72"/>
  <c r="L789" i="72"/>
  <c r="L788" i="72"/>
  <c r="L787" i="72"/>
  <c r="L785" i="72"/>
  <c r="L784" i="72"/>
  <c r="L783" i="72"/>
  <c r="L782" i="72"/>
  <c r="L781" i="72"/>
  <c r="L780" i="72"/>
  <c r="L779" i="72"/>
  <c r="L778" i="72"/>
  <c r="L777" i="72"/>
  <c r="L776" i="72"/>
  <c r="L775" i="72"/>
  <c r="L774" i="72"/>
  <c r="L773" i="72"/>
  <c r="L772" i="72"/>
  <c r="L771" i="72"/>
  <c r="L770" i="72"/>
  <c r="L768" i="72"/>
  <c r="L767" i="72"/>
  <c r="L766" i="72"/>
  <c r="L765" i="72"/>
  <c r="L764" i="72"/>
  <c r="L763" i="72"/>
  <c r="L762" i="72"/>
  <c r="L761" i="72"/>
  <c r="L760" i="72"/>
  <c r="L759" i="72"/>
  <c r="L758" i="72"/>
  <c r="L757" i="72"/>
  <c r="L756" i="72"/>
  <c r="L755" i="72"/>
  <c r="L754" i="72"/>
  <c r="L753" i="72"/>
  <c r="L751" i="72"/>
  <c r="L750" i="72"/>
  <c r="L749" i="72"/>
  <c r="L748" i="72"/>
  <c r="L747" i="72"/>
  <c r="L746" i="72"/>
  <c r="L745" i="72"/>
  <c r="L744" i="72"/>
  <c r="L743" i="72"/>
  <c r="L742" i="72"/>
  <c r="L741" i="72"/>
  <c r="L740" i="72"/>
  <c r="L739" i="72"/>
  <c r="L738" i="72"/>
  <c r="L737" i="72"/>
  <c r="L736" i="72"/>
  <c r="L734" i="72"/>
  <c r="L733" i="72"/>
  <c r="L732" i="72"/>
  <c r="L731" i="72"/>
  <c r="L730" i="72"/>
  <c r="L729" i="72"/>
  <c r="L728" i="72"/>
  <c r="L727" i="72"/>
  <c r="L726" i="72"/>
  <c r="L725" i="72"/>
  <c r="L724" i="72"/>
  <c r="L723" i="72"/>
  <c r="L722" i="72"/>
  <c r="L721" i="72"/>
  <c r="L720" i="72"/>
  <c r="L719" i="72"/>
  <c r="L717" i="72"/>
  <c r="L716" i="72"/>
  <c r="L715" i="72"/>
  <c r="L714" i="72"/>
  <c r="L713" i="72"/>
  <c r="L712" i="72"/>
  <c r="L711" i="72"/>
  <c r="L710" i="72"/>
  <c r="L709" i="72"/>
  <c r="L708" i="72"/>
  <c r="L707" i="72"/>
  <c r="L706" i="72"/>
  <c r="L705" i="72"/>
  <c r="L704" i="72"/>
  <c r="L703" i="72"/>
  <c r="L702" i="72"/>
  <c r="L700" i="72"/>
  <c r="L699" i="72"/>
  <c r="L698" i="72"/>
  <c r="L697" i="72"/>
  <c r="L696" i="72"/>
  <c r="L695" i="72"/>
  <c r="L694" i="72"/>
  <c r="L693" i="72"/>
  <c r="L692" i="72"/>
  <c r="L691" i="72"/>
  <c r="L690" i="72"/>
  <c r="L689" i="72"/>
  <c r="L688" i="72"/>
  <c r="L687" i="72"/>
  <c r="L686" i="72"/>
  <c r="L685" i="72"/>
  <c r="L683" i="72"/>
  <c r="L682" i="72"/>
  <c r="L681" i="72"/>
  <c r="L680" i="72"/>
  <c r="L679" i="72"/>
  <c r="L678" i="72"/>
  <c r="L677" i="72"/>
  <c r="L676" i="72"/>
  <c r="L675" i="72"/>
  <c r="L674" i="72"/>
  <c r="L673" i="72"/>
  <c r="L672" i="72"/>
  <c r="L671" i="72"/>
  <c r="L670" i="72"/>
  <c r="L669" i="72"/>
  <c r="L668" i="72"/>
  <c r="L666" i="72"/>
  <c r="L665" i="72"/>
  <c r="L664" i="72"/>
  <c r="L663" i="72"/>
  <c r="L662" i="72"/>
  <c r="L661" i="72"/>
  <c r="L660" i="72"/>
  <c r="L659" i="72"/>
  <c r="L658" i="72"/>
  <c r="L657" i="72"/>
  <c r="L656" i="72"/>
  <c r="L655" i="72"/>
  <c r="L654" i="72"/>
  <c r="L653" i="72"/>
  <c r="L652" i="72"/>
  <c r="L651" i="72"/>
  <c r="L649" i="72"/>
  <c r="L648" i="72"/>
  <c r="L647" i="72"/>
  <c r="L646" i="72"/>
  <c r="L645" i="72"/>
  <c r="L644" i="72"/>
  <c r="L643" i="72"/>
  <c r="L642" i="72"/>
  <c r="L641" i="72"/>
  <c r="L640" i="72"/>
  <c r="L639" i="72"/>
  <c r="L638" i="72"/>
  <c r="L637" i="72"/>
  <c r="L636" i="72"/>
  <c r="L635" i="72"/>
  <c r="L634" i="72"/>
  <c r="L632" i="72"/>
  <c r="L631" i="72"/>
  <c r="L630" i="72"/>
  <c r="L629" i="72"/>
  <c r="L628" i="72"/>
  <c r="L627" i="72"/>
  <c r="L626" i="72"/>
  <c r="L625" i="72"/>
  <c r="L624" i="72"/>
  <c r="L623" i="72"/>
  <c r="L622" i="72"/>
  <c r="L621" i="72"/>
  <c r="L620" i="72"/>
  <c r="L619" i="72"/>
  <c r="L618" i="72"/>
  <c r="L617" i="72"/>
  <c r="L615" i="72"/>
  <c r="L614" i="72"/>
  <c r="L613" i="72"/>
  <c r="L612" i="72"/>
  <c r="L611" i="72"/>
  <c r="L610" i="72"/>
  <c r="L609" i="72"/>
  <c r="L608" i="72"/>
  <c r="L607" i="72"/>
  <c r="L606" i="72"/>
  <c r="L605" i="72"/>
  <c r="L604" i="72"/>
  <c r="L603" i="72"/>
  <c r="L602" i="72"/>
  <c r="L601" i="72"/>
  <c r="L600" i="72"/>
  <c r="L598" i="72"/>
  <c r="L597" i="72"/>
  <c r="L596" i="72"/>
  <c r="L595" i="72"/>
  <c r="L594" i="72"/>
  <c r="L593" i="72"/>
  <c r="L592" i="72"/>
  <c r="L591" i="72"/>
  <c r="L590" i="72"/>
  <c r="L589" i="72"/>
  <c r="L588" i="72"/>
  <c r="L587" i="72"/>
  <c r="L586" i="72"/>
  <c r="L585" i="72"/>
  <c r="L584" i="72"/>
  <c r="L583" i="72"/>
  <c r="L581" i="72"/>
  <c r="L580" i="72"/>
  <c r="L579" i="72"/>
  <c r="L578" i="72"/>
  <c r="L577" i="72"/>
  <c r="L576" i="72"/>
  <c r="L575" i="72"/>
  <c r="L574" i="72"/>
  <c r="L573" i="72"/>
  <c r="L572" i="72"/>
  <c r="L571" i="72"/>
  <c r="L570" i="72"/>
  <c r="L569" i="72"/>
  <c r="L568" i="72"/>
  <c r="L567" i="72"/>
  <c r="L566" i="72"/>
  <c r="L564" i="72"/>
  <c r="L563" i="72"/>
  <c r="L562" i="72"/>
  <c r="L561" i="72"/>
  <c r="L560" i="72"/>
  <c r="L559" i="72"/>
  <c r="L558" i="72"/>
  <c r="L557" i="72"/>
  <c r="L556" i="72"/>
  <c r="L555" i="72"/>
  <c r="L554" i="72"/>
  <c r="L553" i="72"/>
  <c r="L552" i="72"/>
  <c r="L551" i="72"/>
  <c r="L550" i="72"/>
  <c r="L549" i="72"/>
  <c r="L547" i="72"/>
  <c r="L546" i="72"/>
  <c r="L545" i="72"/>
  <c r="L544" i="72"/>
  <c r="L543" i="72"/>
  <c r="L542" i="72"/>
  <c r="L541" i="72"/>
  <c r="L540" i="72"/>
  <c r="L539" i="72"/>
  <c r="L538" i="72"/>
  <c r="L537" i="72"/>
  <c r="L536" i="72"/>
  <c r="L535" i="72"/>
  <c r="L534" i="72"/>
  <c r="L533" i="72"/>
  <c r="L532" i="72"/>
  <c r="L530" i="72"/>
  <c r="L529" i="72"/>
  <c r="L528" i="72"/>
  <c r="L527" i="72"/>
  <c r="L526" i="72"/>
  <c r="L525" i="72"/>
  <c r="L524" i="72"/>
  <c r="L523" i="72"/>
  <c r="L522" i="72"/>
  <c r="L521" i="72"/>
  <c r="L520" i="72"/>
  <c r="L519" i="72"/>
  <c r="L518" i="72"/>
  <c r="L517" i="72"/>
  <c r="L516" i="72"/>
  <c r="L515" i="72"/>
  <c r="L513" i="72"/>
  <c r="L512" i="72"/>
  <c r="L511" i="72"/>
  <c r="L510" i="72"/>
  <c r="L509" i="72"/>
  <c r="L508" i="72"/>
  <c r="L507" i="72"/>
  <c r="L506" i="72"/>
  <c r="L505" i="72"/>
  <c r="L504" i="72"/>
  <c r="L503" i="72"/>
  <c r="L502" i="72"/>
  <c r="L501" i="72"/>
  <c r="L500" i="72"/>
  <c r="L499" i="72"/>
  <c r="L498" i="72"/>
  <c r="L496" i="72"/>
  <c r="L495" i="72"/>
  <c r="L494" i="72"/>
  <c r="L493" i="72"/>
  <c r="L492" i="72"/>
  <c r="L491" i="72"/>
  <c r="L490" i="72"/>
  <c r="L489" i="72"/>
  <c r="L488" i="72"/>
  <c r="L487" i="72"/>
  <c r="L486" i="72"/>
  <c r="L485" i="72"/>
  <c r="L484" i="72"/>
  <c r="L483" i="72"/>
  <c r="L482" i="72"/>
  <c r="L481" i="72"/>
  <c r="L479" i="72"/>
  <c r="L478" i="72"/>
  <c r="L477" i="72"/>
  <c r="L476" i="72"/>
  <c r="L475" i="72"/>
  <c r="L474" i="72"/>
  <c r="L473" i="72"/>
  <c r="L472" i="72"/>
  <c r="L471" i="72"/>
  <c r="L470" i="72"/>
  <c r="L469" i="72"/>
  <c r="L468" i="72"/>
  <c r="L467" i="72"/>
  <c r="L466" i="72"/>
  <c r="L465" i="72"/>
  <c r="L464" i="72"/>
  <c r="L462" i="72"/>
  <c r="L461" i="72"/>
  <c r="L460" i="72"/>
  <c r="L459" i="72"/>
  <c r="L458" i="72"/>
  <c r="L457" i="72"/>
  <c r="L456" i="72"/>
  <c r="L455" i="72"/>
  <c r="L454" i="72"/>
  <c r="L453" i="72"/>
  <c r="L452" i="72"/>
  <c r="L451" i="72"/>
  <c r="L450" i="72"/>
  <c r="L449" i="72"/>
  <c r="L448" i="72"/>
  <c r="L447" i="72"/>
  <c r="L445" i="72"/>
  <c r="L444" i="72"/>
  <c r="L443" i="72"/>
  <c r="L442" i="72"/>
  <c r="L441" i="72"/>
  <c r="L440" i="72"/>
  <c r="L439" i="72"/>
  <c r="L438" i="72"/>
  <c r="L437" i="72"/>
  <c r="L436" i="72"/>
  <c r="L435" i="72"/>
  <c r="L434" i="72"/>
  <c r="L433" i="72"/>
  <c r="L432" i="72"/>
  <c r="L431" i="72"/>
  <c r="L430" i="72"/>
  <c r="L428" i="72"/>
  <c r="L427" i="72"/>
  <c r="L426" i="72"/>
  <c r="L425" i="72"/>
  <c r="L424" i="72"/>
  <c r="L423" i="72"/>
  <c r="L422" i="72"/>
  <c r="L421" i="72"/>
  <c r="L420" i="72"/>
  <c r="L419" i="72"/>
  <c r="L418" i="72"/>
  <c r="L417" i="72"/>
  <c r="L416" i="72"/>
  <c r="L415" i="72"/>
  <c r="L414" i="72"/>
  <c r="L413" i="72"/>
  <c r="L411" i="72"/>
  <c r="L410" i="72"/>
  <c r="L409" i="72"/>
  <c r="L408" i="72"/>
  <c r="L407" i="72"/>
  <c r="L406" i="72"/>
  <c r="L405" i="72"/>
  <c r="L404" i="72"/>
  <c r="L403" i="72"/>
  <c r="L402" i="72"/>
  <c r="L401" i="72"/>
  <c r="L400" i="72"/>
  <c r="L399" i="72"/>
  <c r="L398" i="72"/>
  <c r="L397" i="72"/>
  <c r="L396" i="72"/>
  <c r="L394" i="72"/>
  <c r="L393" i="72"/>
  <c r="L392" i="72"/>
  <c r="L391" i="72"/>
  <c r="L390" i="72"/>
  <c r="L389" i="72"/>
  <c r="L388" i="72"/>
  <c r="L387" i="72"/>
  <c r="L386" i="72"/>
  <c r="L385" i="72"/>
  <c r="L384" i="72"/>
  <c r="L383" i="72"/>
  <c r="L382" i="72"/>
  <c r="L381" i="72"/>
  <c r="L380" i="72"/>
  <c r="L379" i="72"/>
  <c r="L377" i="72"/>
  <c r="L376" i="72"/>
  <c r="L375" i="72"/>
  <c r="L374" i="72"/>
  <c r="L373" i="72"/>
  <c r="L372" i="72"/>
  <c r="L371" i="72"/>
  <c r="L370" i="72"/>
  <c r="L369" i="72"/>
  <c r="L368" i="72"/>
  <c r="L367" i="72"/>
  <c r="L366" i="72"/>
  <c r="L365" i="72"/>
  <c r="L364" i="72"/>
  <c r="L363" i="72"/>
  <c r="L362" i="72"/>
  <c r="L360" i="72"/>
  <c r="L359" i="72"/>
  <c r="L358" i="72"/>
  <c r="L357" i="72"/>
  <c r="L356" i="72"/>
  <c r="L355" i="72"/>
  <c r="L354" i="72"/>
  <c r="L353" i="72"/>
  <c r="L352" i="72"/>
  <c r="L351" i="72"/>
  <c r="L350" i="72"/>
  <c r="L349" i="72"/>
  <c r="L348" i="72"/>
  <c r="L347" i="72"/>
  <c r="L346" i="72"/>
  <c r="L345" i="72"/>
  <c r="L343" i="72"/>
  <c r="L342" i="72"/>
  <c r="L341" i="72"/>
  <c r="L340" i="72"/>
  <c r="L339" i="72"/>
  <c r="L338" i="72"/>
  <c r="L337" i="72"/>
  <c r="L336" i="72"/>
  <c r="L335" i="72"/>
  <c r="L334" i="72"/>
  <c r="L333" i="72"/>
  <c r="L332" i="72"/>
  <c r="L331" i="72"/>
  <c r="L330" i="72"/>
  <c r="L329" i="72"/>
  <c r="L328" i="72"/>
  <c r="L326" i="72"/>
  <c r="L325" i="72"/>
  <c r="L324" i="72"/>
  <c r="L323" i="72"/>
  <c r="L322" i="72"/>
  <c r="L321" i="72"/>
  <c r="L320" i="72"/>
  <c r="L319" i="72"/>
  <c r="L318" i="72"/>
  <c r="L317" i="72"/>
  <c r="L316" i="72"/>
  <c r="L315" i="72"/>
  <c r="L314" i="72"/>
  <c r="L313" i="72"/>
  <c r="L312" i="72"/>
  <c r="L311" i="72"/>
  <c r="L309" i="72"/>
  <c r="L308" i="72"/>
  <c r="L307" i="72"/>
  <c r="L306" i="72"/>
  <c r="L305" i="72"/>
  <c r="L304" i="72"/>
  <c r="L303" i="72"/>
  <c r="L302" i="72"/>
  <c r="L301" i="72"/>
  <c r="L300" i="72"/>
  <c r="L299" i="72"/>
  <c r="L298" i="72"/>
  <c r="L297" i="72"/>
  <c r="L296" i="72"/>
  <c r="L295" i="72"/>
  <c r="L294" i="72"/>
  <c r="L292" i="72"/>
  <c r="L291" i="72"/>
  <c r="L290" i="72"/>
  <c r="L289" i="72"/>
  <c r="L288" i="72"/>
  <c r="L287" i="72"/>
  <c r="L286" i="72"/>
  <c r="L285" i="72"/>
  <c r="L284" i="72"/>
  <c r="L283" i="72"/>
  <c r="L282" i="72"/>
  <c r="L281" i="72"/>
  <c r="L280" i="72"/>
  <c r="L279" i="72"/>
  <c r="L278" i="72"/>
  <c r="L277" i="72"/>
  <c r="L275" i="72"/>
  <c r="L274" i="72"/>
  <c r="L273" i="72"/>
  <c r="L272" i="72"/>
  <c r="L271" i="72"/>
  <c r="L270" i="72"/>
  <c r="L269" i="72"/>
  <c r="L268" i="72"/>
  <c r="L267" i="72"/>
  <c r="L266" i="72"/>
  <c r="L265" i="72"/>
  <c r="L264" i="72"/>
  <c r="L263" i="72"/>
  <c r="L262" i="72"/>
  <c r="L261" i="72"/>
  <c r="L260" i="72"/>
  <c r="L258" i="72"/>
  <c r="L257" i="72"/>
  <c r="L256" i="72"/>
  <c r="L255" i="72"/>
  <c r="L254" i="72"/>
  <c r="L253" i="72"/>
  <c r="L252" i="72"/>
  <c r="L251" i="72"/>
  <c r="L250" i="72"/>
  <c r="L249" i="72"/>
  <c r="L248" i="72"/>
  <c r="L247" i="72"/>
  <c r="L246" i="72"/>
  <c r="L245" i="72"/>
  <c r="L244" i="72"/>
  <c r="L243" i="72"/>
  <c r="L241" i="72"/>
  <c r="L240" i="72"/>
  <c r="L239" i="72"/>
  <c r="L238" i="72"/>
  <c r="L237" i="72"/>
  <c r="L236" i="72"/>
  <c r="L235" i="72"/>
  <c r="L234" i="72"/>
  <c r="L233" i="72"/>
  <c r="L232" i="72"/>
  <c r="L231" i="72"/>
  <c r="L230" i="72"/>
  <c r="L229" i="72"/>
  <c r="L228" i="72"/>
  <c r="L227" i="72"/>
  <c r="L226" i="72"/>
  <c r="L224" i="72"/>
  <c r="L223" i="72"/>
  <c r="L222" i="72"/>
  <c r="L221" i="72"/>
  <c r="L220" i="72"/>
  <c r="L219" i="72"/>
  <c r="L218" i="72"/>
  <c r="L217" i="72"/>
  <c r="L216" i="72"/>
  <c r="L215" i="72"/>
  <c r="L214" i="72"/>
  <c r="L213" i="72"/>
  <c r="L212" i="72"/>
  <c r="L211" i="72"/>
  <c r="L210" i="72"/>
  <c r="L209" i="72"/>
  <c r="L207" i="72"/>
  <c r="L206" i="72"/>
  <c r="L205" i="72"/>
  <c r="L204" i="72"/>
  <c r="L203" i="72"/>
  <c r="L202" i="72"/>
  <c r="L201" i="72"/>
  <c r="L200" i="72"/>
  <c r="L199" i="72"/>
  <c r="L198" i="72"/>
  <c r="L197" i="72"/>
  <c r="L196" i="72"/>
  <c r="L195" i="72"/>
  <c r="L194" i="72"/>
  <c r="L193" i="72"/>
  <c r="L192" i="72"/>
  <c r="L190" i="72"/>
  <c r="L189" i="72"/>
  <c r="L188" i="72"/>
  <c r="L187" i="72"/>
  <c r="L186" i="72"/>
  <c r="L185" i="72"/>
  <c r="L184" i="72"/>
  <c r="L183" i="72"/>
  <c r="L182" i="72"/>
  <c r="L181" i="72"/>
  <c r="L180" i="72"/>
  <c r="L179" i="72"/>
  <c r="L178" i="72"/>
  <c r="L177" i="72"/>
  <c r="L176" i="72"/>
  <c r="L175" i="72"/>
  <c r="L173" i="72"/>
  <c r="L172" i="72"/>
  <c r="L171" i="72"/>
  <c r="L170" i="72"/>
  <c r="L169" i="72"/>
  <c r="L168" i="72"/>
  <c r="L167" i="72"/>
  <c r="L166" i="72"/>
  <c r="L165" i="72"/>
  <c r="L164" i="72"/>
  <c r="L163" i="72"/>
  <c r="L162" i="72"/>
  <c r="L161" i="72"/>
  <c r="L160" i="72"/>
  <c r="L159" i="72"/>
  <c r="L158" i="72"/>
  <c r="L156" i="72"/>
  <c r="L155" i="72"/>
  <c r="L154" i="72"/>
  <c r="L153" i="72"/>
  <c r="L152" i="72"/>
  <c r="L151" i="72"/>
  <c r="L150" i="72"/>
  <c r="L149" i="72"/>
  <c r="L148" i="72"/>
  <c r="L147" i="72"/>
  <c r="L146" i="72"/>
  <c r="L145" i="72"/>
  <c r="L144" i="72"/>
  <c r="L143" i="72"/>
  <c r="L142" i="72"/>
  <c r="L141" i="72"/>
  <c r="L139" i="72"/>
  <c r="L138" i="72"/>
  <c r="L137" i="72"/>
  <c r="L136" i="72"/>
  <c r="L135" i="72"/>
  <c r="L134" i="72"/>
  <c r="L133" i="72"/>
  <c r="L132" i="72"/>
  <c r="L131" i="72"/>
  <c r="L130" i="72"/>
  <c r="L129" i="72"/>
  <c r="L128" i="72"/>
  <c r="L127" i="72"/>
  <c r="L126" i="72"/>
  <c r="L125" i="72"/>
  <c r="L124" i="72"/>
  <c r="L122" i="72"/>
  <c r="L121" i="72"/>
  <c r="L120" i="72"/>
  <c r="L119" i="72"/>
  <c r="L118" i="72"/>
  <c r="L117" i="72"/>
  <c r="L116" i="72"/>
  <c r="L115" i="72"/>
  <c r="L114" i="72"/>
  <c r="L113" i="72"/>
  <c r="L112" i="72"/>
  <c r="L111" i="72"/>
  <c r="L110" i="72"/>
  <c r="L109" i="72"/>
  <c r="L108" i="72"/>
  <c r="L107" i="72"/>
  <c r="L105" i="72"/>
  <c r="L104" i="72"/>
  <c r="L103" i="72"/>
  <c r="L102" i="72"/>
  <c r="L101" i="72"/>
  <c r="L100" i="72"/>
  <c r="L99" i="72"/>
  <c r="L98" i="72"/>
  <c r="L97" i="72"/>
  <c r="L96" i="72"/>
  <c r="L95" i="72"/>
  <c r="L94" i="72"/>
  <c r="L93" i="72"/>
  <c r="L92" i="72"/>
  <c r="L91" i="72"/>
  <c r="L90" i="72"/>
  <c r="L88" i="72"/>
  <c r="L87" i="72"/>
  <c r="L86" i="72"/>
  <c r="L85" i="72"/>
  <c r="L84" i="72"/>
  <c r="L83" i="72"/>
  <c r="L82" i="72"/>
  <c r="L81" i="72"/>
  <c r="L80" i="72"/>
  <c r="L79" i="72"/>
  <c r="L78" i="72"/>
  <c r="L77" i="72"/>
  <c r="L76" i="72"/>
  <c r="L75" i="72"/>
  <c r="L74" i="72"/>
  <c r="L73" i="72"/>
  <c r="L71" i="72"/>
  <c r="L70" i="72"/>
  <c r="L69" i="72"/>
  <c r="L68" i="72"/>
  <c r="L67" i="72"/>
  <c r="L66" i="72"/>
  <c r="L65" i="72"/>
  <c r="L64" i="72"/>
  <c r="L63" i="72"/>
  <c r="L62" i="72"/>
  <c r="L61" i="72"/>
  <c r="L60" i="72"/>
  <c r="L59" i="72"/>
  <c r="L58" i="72"/>
  <c r="L57" i="72"/>
  <c r="L56" i="72"/>
  <c r="L54" i="72"/>
  <c r="L53" i="72"/>
  <c r="L52" i="72"/>
  <c r="L51" i="72"/>
  <c r="L50" i="72"/>
  <c r="L49" i="72"/>
  <c r="L48" i="72"/>
  <c r="L47" i="72"/>
  <c r="L46" i="72"/>
  <c r="L45" i="72"/>
  <c r="L44" i="72"/>
  <c r="L43" i="72"/>
  <c r="L42" i="72"/>
  <c r="L41" i="72"/>
  <c r="L40" i="72"/>
  <c r="L39" i="72"/>
  <c r="L37" i="72"/>
  <c r="L36" i="72"/>
  <c r="L35" i="72"/>
  <c r="L34" i="72"/>
  <c r="L33" i="72"/>
  <c r="L32" i="72"/>
  <c r="L31" i="72"/>
  <c r="L30" i="72"/>
  <c r="L29" i="72"/>
  <c r="L28" i="72"/>
  <c r="L27" i="72"/>
  <c r="L26" i="72"/>
  <c r="L25" i="72"/>
  <c r="L24" i="72"/>
  <c r="L23" i="72"/>
  <c r="L22" i="72"/>
  <c r="K1262" i="72"/>
  <c r="K1261" i="72"/>
  <c r="K1260" i="72"/>
  <c r="K1259" i="72"/>
  <c r="K1258" i="72"/>
  <c r="K1257" i="72"/>
  <c r="K1256" i="72"/>
  <c r="K1255" i="72"/>
  <c r="K1254" i="72"/>
  <c r="K1253" i="72"/>
  <c r="K1252" i="72"/>
  <c r="K1251" i="72"/>
  <c r="K1250" i="72"/>
  <c r="K1249" i="72"/>
  <c r="K1248" i="72"/>
  <c r="K1247" i="72"/>
  <c r="K1246" i="72"/>
  <c r="K1228" i="72"/>
  <c r="K1227" i="72"/>
  <c r="K1226" i="72"/>
  <c r="K1225" i="72"/>
  <c r="K1224" i="72"/>
  <c r="K1223" i="72"/>
  <c r="K1222" i="72"/>
  <c r="K1221" i="72"/>
  <c r="K1220" i="72"/>
  <c r="K1219" i="72"/>
  <c r="K1218" i="72"/>
  <c r="K1217" i="72"/>
  <c r="K1216" i="72"/>
  <c r="K1215" i="72"/>
  <c r="K1214" i="72"/>
  <c r="K1213" i="72"/>
  <c r="K1212" i="72"/>
  <c r="K1211" i="72"/>
  <c r="K1210" i="72"/>
  <c r="K1209" i="72"/>
  <c r="K1208" i="72"/>
  <c r="K1207" i="72"/>
  <c r="K1206" i="72"/>
  <c r="K1205" i="72"/>
  <c r="K1204" i="72"/>
  <c r="K1203" i="72"/>
  <c r="K1202" i="72"/>
  <c r="K1201" i="72"/>
  <c r="K1200" i="72"/>
  <c r="K1199" i="72"/>
  <c r="K1198" i="72"/>
  <c r="K1197" i="72"/>
  <c r="K1196" i="72"/>
  <c r="K1195" i="72"/>
  <c r="K1194" i="72"/>
  <c r="K1193" i="72"/>
  <c r="K1192" i="72"/>
  <c r="K1191" i="72"/>
  <c r="K1190" i="72"/>
  <c r="K1189" i="72"/>
  <c r="K1188" i="72"/>
  <c r="K1187" i="72"/>
  <c r="K1186" i="72"/>
  <c r="K1185" i="72"/>
  <c r="K1184" i="72"/>
  <c r="K1183" i="72"/>
  <c r="K1182" i="72"/>
  <c r="K1181" i="72"/>
  <c r="K1180" i="72"/>
  <c r="K1179" i="72"/>
  <c r="K1178" i="72"/>
  <c r="K1177" i="72"/>
  <c r="K1176" i="72"/>
  <c r="K1175" i="72"/>
  <c r="K1174" i="72"/>
  <c r="K1173" i="72"/>
  <c r="K1172" i="72"/>
  <c r="K1171" i="72"/>
  <c r="K1170" i="72"/>
  <c r="K1169" i="72"/>
  <c r="K1168" i="72"/>
  <c r="K1167" i="72"/>
  <c r="K1166" i="72"/>
  <c r="K1165" i="72"/>
  <c r="K1164" i="72"/>
  <c r="K1163" i="72"/>
  <c r="K1162" i="72"/>
  <c r="K1161" i="72"/>
  <c r="K1160" i="72"/>
  <c r="K1159" i="72"/>
  <c r="K1158" i="72"/>
  <c r="K1157" i="72"/>
  <c r="K1156" i="72"/>
  <c r="K1155" i="72"/>
  <c r="K1154" i="72"/>
  <c r="K1153" i="72"/>
  <c r="K1152" i="72"/>
  <c r="K1151" i="72"/>
  <c r="K1150" i="72"/>
  <c r="K1149" i="72"/>
  <c r="K1148" i="72"/>
  <c r="K1147" i="72"/>
  <c r="K1146" i="72"/>
  <c r="K1145" i="72"/>
  <c r="K1144" i="72"/>
  <c r="K1143" i="72"/>
  <c r="K1142" i="72"/>
  <c r="K1141" i="72"/>
  <c r="K1140" i="72"/>
  <c r="K1139" i="72"/>
  <c r="K1138" i="72"/>
  <c r="K1137" i="72"/>
  <c r="K1136" i="72"/>
  <c r="K1135" i="72"/>
  <c r="K1134" i="72"/>
  <c r="K1133" i="72"/>
  <c r="K1132" i="72"/>
  <c r="K1131" i="72"/>
  <c r="K1130" i="72"/>
  <c r="K1129" i="72"/>
  <c r="K1128" i="72"/>
  <c r="K1127" i="72"/>
  <c r="K1126" i="72"/>
  <c r="K1125" i="72"/>
  <c r="K1124" i="72"/>
  <c r="K1123" i="72"/>
  <c r="K1122" i="72"/>
  <c r="K1121" i="72"/>
  <c r="K1120" i="72"/>
  <c r="K1119" i="72"/>
  <c r="K1118" i="72"/>
  <c r="K1117" i="72"/>
  <c r="K1116" i="72"/>
  <c r="K1115" i="72"/>
  <c r="K1114" i="72"/>
  <c r="K1113" i="72"/>
  <c r="K1112" i="72"/>
  <c r="K1111" i="72"/>
  <c r="K1110" i="72"/>
  <c r="K1109" i="72"/>
  <c r="K1108" i="72"/>
  <c r="K1107" i="72"/>
  <c r="K1106" i="72"/>
  <c r="K1105" i="72"/>
  <c r="K1104" i="72"/>
  <c r="K1103" i="72"/>
  <c r="K1102" i="72"/>
  <c r="K1101" i="72"/>
  <c r="K1100" i="72"/>
  <c r="K1099" i="72"/>
  <c r="K1098" i="72"/>
  <c r="K1097" i="72"/>
  <c r="K1096" i="72"/>
  <c r="K1095" i="72"/>
  <c r="K1094" i="72"/>
  <c r="K1093" i="72"/>
  <c r="K1092" i="72"/>
  <c r="K1091" i="72"/>
  <c r="K1090" i="72"/>
  <c r="K1089" i="72"/>
  <c r="K1088" i="72"/>
  <c r="K1087" i="72"/>
  <c r="K1086" i="72"/>
  <c r="K1085" i="72"/>
  <c r="K1084" i="72"/>
  <c r="K1083" i="72"/>
  <c r="K1082" i="72"/>
  <c r="K1081" i="72"/>
  <c r="K1080" i="72"/>
  <c r="K1079" i="72"/>
  <c r="K1078" i="72"/>
  <c r="K1077" i="72"/>
  <c r="K1076" i="72"/>
  <c r="K1075" i="72"/>
  <c r="K1074" i="72"/>
  <c r="K1073" i="72"/>
  <c r="K1072" i="72"/>
  <c r="K1071" i="72"/>
  <c r="K1070" i="72"/>
  <c r="K1069" i="72"/>
  <c r="K1068" i="72"/>
  <c r="K1067" i="72"/>
  <c r="K1066" i="72"/>
  <c r="K1065" i="72"/>
  <c r="K1064" i="72"/>
  <c r="K1063" i="72"/>
  <c r="K1062" i="72"/>
  <c r="K1061" i="72"/>
  <c r="K1060" i="72"/>
  <c r="K1059" i="72"/>
  <c r="K1058" i="72"/>
  <c r="K1057" i="72"/>
  <c r="K1056" i="72"/>
  <c r="K1055" i="72"/>
  <c r="K1054" i="72"/>
  <c r="K1053" i="72"/>
  <c r="K1052" i="72"/>
  <c r="K1051" i="72"/>
  <c r="K1050" i="72"/>
  <c r="K1049" i="72"/>
  <c r="K1048" i="72"/>
  <c r="K1047" i="72"/>
  <c r="K1046" i="72"/>
  <c r="K1045" i="72"/>
  <c r="K1044" i="72"/>
  <c r="K1043" i="72"/>
  <c r="K1042" i="72"/>
  <c r="K1041" i="72"/>
  <c r="K1040" i="72"/>
  <c r="K1039" i="72"/>
  <c r="K1038" i="72"/>
  <c r="K1037" i="72"/>
  <c r="K1036" i="72"/>
  <c r="K1035" i="72"/>
  <c r="K1034" i="72"/>
  <c r="K1033" i="72"/>
  <c r="K1032" i="72"/>
  <c r="K1031" i="72"/>
  <c r="K1030" i="72"/>
  <c r="K1029" i="72"/>
  <c r="K1028" i="72"/>
  <c r="K1027" i="72"/>
  <c r="K1026" i="72"/>
  <c r="K1025" i="72"/>
  <c r="K1024" i="72"/>
  <c r="K1023" i="72"/>
  <c r="K1022" i="72"/>
  <c r="K1021" i="72"/>
  <c r="K1020" i="72"/>
  <c r="K1019" i="72"/>
  <c r="K1018" i="72"/>
  <c r="K1017" i="72"/>
  <c r="K1016" i="72"/>
  <c r="K1015" i="72"/>
  <c r="K1014" i="72"/>
  <c r="K1013" i="72"/>
  <c r="K1012" i="72"/>
  <c r="K1011" i="72"/>
  <c r="K1010" i="72"/>
  <c r="K1009" i="72"/>
  <c r="K1008" i="72"/>
  <c r="K1007" i="72"/>
  <c r="K1006" i="72"/>
  <c r="K1005" i="72"/>
  <c r="K1004" i="72"/>
  <c r="K1003" i="72"/>
  <c r="K1002" i="72"/>
  <c r="K1001" i="72"/>
  <c r="K1000" i="72"/>
  <c r="K999" i="72"/>
  <c r="K998" i="72"/>
  <c r="K997" i="72"/>
  <c r="K996" i="72"/>
  <c r="K995" i="72"/>
  <c r="K994" i="72"/>
  <c r="K993" i="72"/>
  <c r="K992" i="72"/>
  <c r="K991" i="72"/>
  <c r="K990" i="72"/>
  <c r="K989" i="72"/>
  <c r="K988" i="72"/>
  <c r="K987" i="72"/>
  <c r="K986" i="72"/>
  <c r="K985" i="72"/>
  <c r="K984" i="72"/>
  <c r="K983" i="72"/>
  <c r="K982" i="72"/>
  <c r="K981" i="72"/>
  <c r="K980" i="72"/>
  <c r="K979" i="72"/>
  <c r="K978" i="72"/>
  <c r="K977" i="72"/>
  <c r="K976" i="72"/>
  <c r="K975" i="72"/>
  <c r="K974" i="72"/>
  <c r="K973" i="72"/>
  <c r="K972" i="72"/>
  <c r="K971" i="72"/>
  <c r="K970" i="72"/>
  <c r="K969" i="72"/>
  <c r="K968" i="72"/>
  <c r="K967" i="72"/>
  <c r="K966" i="72"/>
  <c r="K965" i="72"/>
  <c r="K964" i="72"/>
  <c r="K963" i="72"/>
  <c r="K962" i="72"/>
  <c r="K961" i="72"/>
  <c r="K960" i="72"/>
  <c r="K959" i="72"/>
  <c r="K958" i="72"/>
  <c r="K957" i="72"/>
  <c r="K956" i="72"/>
  <c r="K955" i="72"/>
  <c r="K954" i="72"/>
  <c r="K953" i="72"/>
  <c r="K952" i="72"/>
  <c r="K951" i="72"/>
  <c r="K950" i="72"/>
  <c r="K949" i="72"/>
  <c r="K948" i="72"/>
  <c r="K947" i="72"/>
  <c r="K946" i="72"/>
  <c r="K945" i="72"/>
  <c r="K944" i="72"/>
  <c r="K943" i="72"/>
  <c r="K942" i="72"/>
  <c r="K941" i="72"/>
  <c r="K940" i="72"/>
  <c r="K939" i="72"/>
  <c r="K938" i="72"/>
  <c r="K937" i="72"/>
  <c r="K936" i="72"/>
  <c r="K935" i="72"/>
  <c r="K934" i="72"/>
  <c r="K933" i="72"/>
  <c r="K932" i="72"/>
  <c r="K931" i="72"/>
  <c r="K930" i="72"/>
  <c r="K929" i="72"/>
  <c r="K928" i="72"/>
  <c r="K927" i="72"/>
  <c r="K926" i="72"/>
  <c r="K925" i="72"/>
  <c r="K924" i="72"/>
  <c r="K923" i="72"/>
  <c r="K922" i="72"/>
  <c r="K921" i="72"/>
  <c r="K920" i="72"/>
  <c r="K919" i="72"/>
  <c r="K918" i="72"/>
  <c r="K917" i="72"/>
  <c r="K916" i="72"/>
  <c r="K915" i="72"/>
  <c r="K914" i="72"/>
  <c r="K913" i="72"/>
  <c r="K912" i="72"/>
  <c r="K911" i="72"/>
  <c r="K910" i="72"/>
  <c r="K909" i="72"/>
  <c r="K908" i="72"/>
  <c r="K907" i="72"/>
  <c r="K906" i="72"/>
  <c r="K905" i="72"/>
  <c r="K904" i="72"/>
  <c r="K903" i="72"/>
  <c r="K902" i="72"/>
  <c r="K901" i="72"/>
  <c r="K900" i="72"/>
  <c r="K899" i="72"/>
  <c r="K898" i="72"/>
  <c r="K897" i="72"/>
  <c r="K896" i="72"/>
  <c r="K895" i="72"/>
  <c r="K894" i="72"/>
  <c r="K893" i="72"/>
  <c r="K892" i="72"/>
  <c r="K891" i="72"/>
  <c r="K890" i="72"/>
  <c r="K889" i="72"/>
  <c r="K888" i="72"/>
  <c r="K887" i="72"/>
  <c r="K886" i="72"/>
  <c r="K885" i="72"/>
  <c r="K884" i="72"/>
  <c r="K883" i="72"/>
  <c r="K882" i="72"/>
  <c r="K881" i="72"/>
  <c r="K880" i="72"/>
  <c r="K879" i="72"/>
  <c r="K878" i="72"/>
  <c r="K877" i="72"/>
  <c r="K876" i="72"/>
  <c r="K875" i="72"/>
  <c r="K874" i="72"/>
  <c r="K873" i="72"/>
  <c r="K872" i="72"/>
  <c r="K871" i="72"/>
  <c r="K870" i="72"/>
  <c r="K869" i="72"/>
  <c r="K868" i="72"/>
  <c r="K867" i="72"/>
  <c r="K866" i="72"/>
  <c r="K865" i="72"/>
  <c r="K864" i="72"/>
  <c r="K863" i="72"/>
  <c r="K862" i="72"/>
  <c r="K861" i="72"/>
  <c r="K860" i="72"/>
  <c r="K859" i="72"/>
  <c r="K858" i="72"/>
  <c r="K857" i="72"/>
  <c r="K856" i="72"/>
  <c r="K855" i="72"/>
  <c r="K854" i="72"/>
  <c r="K853" i="72"/>
  <c r="K852" i="72"/>
  <c r="K851" i="72"/>
  <c r="K850" i="72"/>
  <c r="K849" i="72"/>
  <c r="K848" i="72"/>
  <c r="K847" i="72"/>
  <c r="K846" i="72"/>
  <c r="K845" i="72"/>
  <c r="K844" i="72"/>
  <c r="K843" i="72"/>
  <c r="K842" i="72"/>
  <c r="K841" i="72"/>
  <c r="K840" i="72"/>
  <c r="K839" i="72"/>
  <c r="K838" i="72"/>
  <c r="K837" i="72"/>
  <c r="K836" i="72"/>
  <c r="K835" i="72"/>
  <c r="K834" i="72"/>
  <c r="K833" i="72"/>
  <c r="K832" i="72"/>
  <c r="K831" i="72"/>
  <c r="K830" i="72"/>
  <c r="K829" i="72"/>
  <c r="K828" i="72"/>
  <c r="K827" i="72"/>
  <c r="K826" i="72"/>
  <c r="K825" i="72"/>
  <c r="K824" i="72"/>
  <c r="K823" i="72"/>
  <c r="K822" i="72"/>
  <c r="K821" i="72"/>
  <c r="K820" i="72"/>
  <c r="K819" i="72"/>
  <c r="K818" i="72"/>
  <c r="K817" i="72"/>
  <c r="K816" i="72"/>
  <c r="K815" i="72"/>
  <c r="K814" i="72"/>
  <c r="K813" i="72"/>
  <c r="K812" i="72"/>
  <c r="K811" i="72"/>
  <c r="K810" i="72"/>
  <c r="K809" i="72"/>
  <c r="K808" i="72"/>
  <c r="K807" i="72"/>
  <c r="K806" i="72"/>
  <c r="K805" i="72"/>
  <c r="K804" i="72"/>
  <c r="K803" i="72"/>
  <c r="K802" i="72"/>
  <c r="K801" i="72"/>
  <c r="K800" i="72"/>
  <c r="K799" i="72"/>
  <c r="K798" i="72"/>
  <c r="K797" i="72"/>
  <c r="K796" i="72"/>
  <c r="K795" i="72"/>
  <c r="K794" i="72"/>
  <c r="K793" i="72"/>
  <c r="K792" i="72"/>
  <c r="K791" i="72"/>
  <c r="K790" i="72"/>
  <c r="K789" i="72"/>
  <c r="K788" i="72"/>
  <c r="K787" i="72"/>
  <c r="K786" i="72"/>
  <c r="K785" i="72"/>
  <c r="K784" i="72"/>
  <c r="K783" i="72"/>
  <c r="K782" i="72"/>
  <c r="K781" i="72"/>
  <c r="K780" i="72"/>
  <c r="K779" i="72"/>
  <c r="K778" i="72"/>
  <c r="K777" i="72"/>
  <c r="K776" i="72"/>
  <c r="K775" i="72"/>
  <c r="K774" i="72"/>
  <c r="K773" i="72"/>
  <c r="K772" i="72"/>
  <c r="K771" i="72"/>
  <c r="K770" i="72"/>
  <c r="K769" i="72"/>
  <c r="K768" i="72"/>
  <c r="K767" i="72"/>
  <c r="K766" i="72"/>
  <c r="K765" i="72"/>
  <c r="K764" i="72"/>
  <c r="K763" i="72"/>
  <c r="K762" i="72"/>
  <c r="K761" i="72"/>
  <c r="K760" i="72"/>
  <c r="K759" i="72"/>
  <c r="K758" i="72"/>
  <c r="K757" i="72"/>
  <c r="K756" i="72"/>
  <c r="K755" i="72"/>
  <c r="K754" i="72"/>
  <c r="K753" i="72"/>
  <c r="K752" i="72"/>
  <c r="K751" i="72"/>
  <c r="K750" i="72"/>
  <c r="K749" i="72"/>
  <c r="K748" i="72"/>
  <c r="K747" i="72"/>
  <c r="K746" i="72"/>
  <c r="K745" i="72"/>
  <c r="K744" i="72"/>
  <c r="K743" i="72"/>
  <c r="K742" i="72"/>
  <c r="K741" i="72"/>
  <c r="K740" i="72"/>
  <c r="K739" i="72"/>
  <c r="K738" i="72"/>
  <c r="K737" i="72"/>
  <c r="K736" i="72"/>
  <c r="K735" i="72"/>
  <c r="K734" i="72"/>
  <c r="K733" i="72"/>
  <c r="K732" i="72"/>
  <c r="K731" i="72"/>
  <c r="K730" i="72"/>
  <c r="K729" i="72"/>
  <c r="K728" i="72"/>
  <c r="K727" i="72"/>
  <c r="K726" i="72"/>
  <c r="K725" i="72"/>
  <c r="K724" i="72"/>
  <c r="K723" i="72"/>
  <c r="K722" i="72"/>
  <c r="K721" i="72"/>
  <c r="K720" i="72"/>
  <c r="K719" i="72"/>
  <c r="K718" i="72"/>
  <c r="K717" i="72"/>
  <c r="K716" i="72"/>
  <c r="K715" i="72"/>
  <c r="K714" i="72"/>
  <c r="K713" i="72"/>
  <c r="K712" i="72"/>
  <c r="K711" i="72"/>
  <c r="K710" i="72"/>
  <c r="K709" i="72"/>
  <c r="K708" i="72"/>
  <c r="K707" i="72"/>
  <c r="K706" i="72"/>
  <c r="K705" i="72"/>
  <c r="K704" i="72"/>
  <c r="K703" i="72"/>
  <c r="K702" i="72"/>
  <c r="K701" i="72"/>
  <c r="K700" i="72"/>
  <c r="K699" i="72"/>
  <c r="K698" i="72"/>
  <c r="K697" i="72"/>
  <c r="K696" i="72"/>
  <c r="K695" i="72"/>
  <c r="K694" i="72"/>
  <c r="K693" i="72"/>
  <c r="K692" i="72"/>
  <c r="K691" i="72"/>
  <c r="K690" i="72"/>
  <c r="K689" i="72"/>
  <c r="K688" i="72"/>
  <c r="K687" i="72"/>
  <c r="K686" i="72"/>
  <c r="K685" i="72"/>
  <c r="K684" i="72"/>
  <c r="K683" i="72"/>
  <c r="K682" i="72"/>
  <c r="K681" i="72"/>
  <c r="K680" i="72"/>
  <c r="K679" i="72"/>
  <c r="K678" i="72"/>
  <c r="K677" i="72"/>
  <c r="K676" i="72"/>
  <c r="K675" i="72"/>
  <c r="K674" i="72"/>
  <c r="K673" i="72"/>
  <c r="K672" i="72"/>
  <c r="K671" i="72"/>
  <c r="K670" i="72"/>
  <c r="K669" i="72"/>
  <c r="K668" i="72"/>
  <c r="K667" i="72"/>
  <c r="K666" i="72"/>
  <c r="K665" i="72"/>
  <c r="K664" i="72"/>
  <c r="K663" i="72"/>
  <c r="K662" i="72"/>
  <c r="K661" i="72"/>
  <c r="K660" i="72"/>
  <c r="K659" i="72"/>
  <c r="K658" i="72"/>
  <c r="K657" i="72"/>
  <c r="K656" i="72"/>
  <c r="K655" i="72"/>
  <c r="K654" i="72"/>
  <c r="K653" i="72"/>
  <c r="K652" i="72"/>
  <c r="K651" i="72"/>
  <c r="K650" i="72"/>
  <c r="K649" i="72"/>
  <c r="K648" i="72"/>
  <c r="K647" i="72"/>
  <c r="K646" i="72"/>
  <c r="K645" i="72"/>
  <c r="K644" i="72"/>
  <c r="K643" i="72"/>
  <c r="K642" i="72"/>
  <c r="K641" i="72"/>
  <c r="K640" i="72"/>
  <c r="K639" i="72"/>
  <c r="K638" i="72"/>
  <c r="K637" i="72"/>
  <c r="K636" i="72"/>
  <c r="K635" i="72"/>
  <c r="K634" i="72"/>
  <c r="K633" i="72"/>
  <c r="K632" i="72"/>
  <c r="K631" i="72"/>
  <c r="K630" i="72"/>
  <c r="K629" i="72"/>
  <c r="K628" i="72"/>
  <c r="K627" i="72"/>
  <c r="K626" i="72"/>
  <c r="K625" i="72"/>
  <c r="K624" i="72"/>
  <c r="K623" i="72"/>
  <c r="K622" i="72"/>
  <c r="K621" i="72"/>
  <c r="K620" i="72"/>
  <c r="K619" i="72"/>
  <c r="K618" i="72"/>
  <c r="K617" i="72"/>
  <c r="K616" i="72"/>
  <c r="K615" i="72"/>
  <c r="K614" i="72"/>
  <c r="K613" i="72"/>
  <c r="K612" i="72"/>
  <c r="K611" i="72"/>
  <c r="K610" i="72"/>
  <c r="K609" i="72"/>
  <c r="K608" i="72"/>
  <c r="K607" i="72"/>
  <c r="K606" i="72"/>
  <c r="K605" i="72"/>
  <c r="K604" i="72"/>
  <c r="K603" i="72"/>
  <c r="K602" i="72"/>
  <c r="K601" i="72"/>
  <c r="K600" i="72"/>
  <c r="K599" i="72"/>
  <c r="K598" i="72"/>
  <c r="K597" i="72"/>
  <c r="K596" i="72"/>
  <c r="K595" i="72"/>
  <c r="K594" i="72"/>
  <c r="K593" i="72"/>
  <c r="K592" i="72"/>
  <c r="K591" i="72"/>
  <c r="K590" i="72"/>
  <c r="K589" i="72"/>
  <c r="K588" i="72"/>
  <c r="K587" i="72"/>
  <c r="K586" i="72"/>
  <c r="K585" i="72"/>
  <c r="K584" i="72"/>
  <c r="K583" i="72"/>
  <c r="K582" i="72"/>
  <c r="K581" i="72"/>
  <c r="K580" i="72"/>
  <c r="K579" i="72"/>
  <c r="K578" i="72"/>
  <c r="K577" i="72"/>
  <c r="K576" i="72"/>
  <c r="K575" i="72"/>
  <c r="K574" i="72"/>
  <c r="K573" i="72"/>
  <c r="K572" i="72"/>
  <c r="K571" i="72"/>
  <c r="K570" i="72"/>
  <c r="K569" i="72"/>
  <c r="K568" i="72"/>
  <c r="K567" i="72"/>
  <c r="K566" i="72"/>
  <c r="K565" i="72"/>
  <c r="K564" i="72"/>
  <c r="K563" i="72"/>
  <c r="K562" i="72"/>
  <c r="K561" i="72"/>
  <c r="K560" i="72"/>
  <c r="K559" i="72"/>
  <c r="K558" i="72"/>
  <c r="K557" i="72"/>
  <c r="K556" i="72"/>
  <c r="K555" i="72"/>
  <c r="K554" i="72"/>
  <c r="K553" i="72"/>
  <c r="K552" i="72"/>
  <c r="K551" i="72"/>
  <c r="K550" i="72"/>
  <c r="K549" i="72"/>
  <c r="K548" i="72"/>
  <c r="K547" i="72"/>
  <c r="K546" i="72"/>
  <c r="K545" i="72"/>
  <c r="K544" i="72"/>
  <c r="K543" i="72"/>
  <c r="K542" i="72"/>
  <c r="K541" i="72"/>
  <c r="K540" i="72"/>
  <c r="K539" i="72"/>
  <c r="K538" i="72"/>
  <c r="K537" i="72"/>
  <c r="K536" i="72"/>
  <c r="K535" i="72"/>
  <c r="K534" i="72"/>
  <c r="K533" i="72"/>
  <c r="K532" i="72"/>
  <c r="K531" i="72"/>
  <c r="K530" i="72"/>
  <c r="K529" i="72"/>
  <c r="K528" i="72"/>
  <c r="K527" i="72"/>
  <c r="K526" i="72"/>
  <c r="K525" i="72"/>
  <c r="K524" i="72"/>
  <c r="K523" i="72"/>
  <c r="K522" i="72"/>
  <c r="K521" i="72"/>
  <c r="K520" i="72"/>
  <c r="K519" i="72"/>
  <c r="K518" i="72"/>
  <c r="K517" i="72"/>
  <c r="K516" i="72"/>
  <c r="K515" i="72"/>
  <c r="K514" i="72"/>
  <c r="K513" i="72"/>
  <c r="K512" i="72"/>
  <c r="K511" i="72"/>
  <c r="K510" i="72"/>
  <c r="K509" i="72"/>
  <c r="K508" i="72"/>
  <c r="K507" i="72"/>
  <c r="K506" i="72"/>
  <c r="K505" i="72"/>
  <c r="K504" i="72"/>
  <c r="K503" i="72"/>
  <c r="K502" i="72"/>
  <c r="K501" i="72"/>
  <c r="K500" i="72"/>
  <c r="K499" i="72"/>
  <c r="K498" i="72"/>
  <c r="K497" i="72"/>
  <c r="K496" i="72"/>
  <c r="K495" i="72"/>
  <c r="K494" i="72"/>
  <c r="K493" i="72"/>
  <c r="K492" i="72"/>
  <c r="K491" i="72"/>
  <c r="K490" i="72"/>
  <c r="K489" i="72"/>
  <c r="K488" i="72"/>
  <c r="K487" i="72"/>
  <c r="K486" i="72"/>
  <c r="K485" i="72"/>
  <c r="K484" i="72"/>
  <c r="K483" i="72"/>
  <c r="K482" i="72"/>
  <c r="K481" i="72"/>
  <c r="K480" i="72"/>
  <c r="K479" i="72"/>
  <c r="K478" i="72"/>
  <c r="K477" i="72"/>
  <c r="K476" i="72"/>
  <c r="K475" i="72"/>
  <c r="K474" i="72"/>
  <c r="K473" i="72"/>
  <c r="K472" i="72"/>
  <c r="K471" i="72"/>
  <c r="K470" i="72"/>
  <c r="K469" i="72"/>
  <c r="K468" i="72"/>
  <c r="K467" i="72"/>
  <c r="K466" i="72"/>
  <c r="K465" i="72"/>
  <c r="K464" i="72"/>
  <c r="K463" i="72"/>
  <c r="K462" i="72"/>
  <c r="K461" i="72"/>
  <c r="K460" i="72"/>
  <c r="K459" i="72"/>
  <c r="K458" i="72"/>
  <c r="K457" i="72"/>
  <c r="K456" i="72"/>
  <c r="K455" i="72"/>
  <c r="K454" i="72"/>
  <c r="K453" i="72"/>
  <c r="K452" i="72"/>
  <c r="K451" i="72"/>
  <c r="K450" i="72"/>
  <c r="K449" i="72"/>
  <c r="K448" i="72"/>
  <c r="K447" i="72"/>
  <c r="K446" i="72"/>
  <c r="K445" i="72"/>
  <c r="K444" i="72"/>
  <c r="K443" i="72"/>
  <c r="K442" i="72"/>
  <c r="K441" i="72"/>
  <c r="K440" i="72"/>
  <c r="K439" i="72"/>
  <c r="K438" i="72"/>
  <c r="K437" i="72"/>
  <c r="K436" i="72"/>
  <c r="K435" i="72"/>
  <c r="K434" i="72"/>
  <c r="K433" i="72"/>
  <c r="K432" i="72"/>
  <c r="K431" i="72"/>
  <c r="K430" i="72"/>
  <c r="K429" i="72"/>
  <c r="K428" i="72"/>
  <c r="K427" i="72"/>
  <c r="K426" i="72"/>
  <c r="K425" i="72"/>
  <c r="K424" i="72"/>
  <c r="K423" i="72"/>
  <c r="K422" i="72"/>
  <c r="K421" i="72"/>
  <c r="K420" i="72"/>
  <c r="K419" i="72"/>
  <c r="K418" i="72"/>
  <c r="K417" i="72"/>
  <c r="K416" i="72"/>
  <c r="K415" i="72"/>
  <c r="K414" i="72"/>
  <c r="K413" i="72"/>
  <c r="K412" i="72"/>
  <c r="K411" i="72"/>
  <c r="K410" i="72"/>
  <c r="K409" i="72"/>
  <c r="K408" i="72"/>
  <c r="K407" i="72"/>
  <c r="K406" i="72"/>
  <c r="K405" i="72"/>
  <c r="K404" i="72"/>
  <c r="K403" i="72"/>
  <c r="K402" i="72"/>
  <c r="K401" i="72"/>
  <c r="K400" i="72"/>
  <c r="K399" i="72"/>
  <c r="K398" i="72"/>
  <c r="K397" i="72"/>
  <c r="K396" i="72"/>
  <c r="K395" i="72"/>
  <c r="K394" i="72"/>
  <c r="K393" i="72"/>
  <c r="K392" i="72"/>
  <c r="K391" i="72"/>
  <c r="K390" i="72"/>
  <c r="K389" i="72"/>
  <c r="K388" i="72"/>
  <c r="K387" i="72"/>
  <c r="K386" i="72"/>
  <c r="K385" i="72"/>
  <c r="K384" i="72"/>
  <c r="K383" i="72"/>
  <c r="K382" i="72"/>
  <c r="K381" i="72"/>
  <c r="K380" i="72"/>
  <c r="K379" i="72"/>
  <c r="K378" i="72"/>
  <c r="K377" i="72"/>
  <c r="K376" i="72"/>
  <c r="K375" i="72"/>
  <c r="K374" i="72"/>
  <c r="K373" i="72"/>
  <c r="K372" i="72"/>
  <c r="K371" i="72"/>
  <c r="K370" i="72"/>
  <c r="K369" i="72"/>
  <c r="K368" i="72"/>
  <c r="K367" i="72"/>
  <c r="K366" i="72"/>
  <c r="K365" i="72"/>
  <c r="K364" i="72"/>
  <c r="K363" i="72"/>
  <c r="K362" i="72"/>
  <c r="K361" i="72"/>
  <c r="K360" i="72"/>
  <c r="K359" i="72"/>
  <c r="K358" i="72"/>
  <c r="K357" i="72"/>
  <c r="K356" i="72"/>
  <c r="K355" i="72"/>
  <c r="K354" i="72"/>
  <c r="K353" i="72"/>
  <c r="K352" i="72"/>
  <c r="K351" i="72"/>
  <c r="K350" i="72"/>
  <c r="K349" i="72"/>
  <c r="K348" i="72"/>
  <c r="K347" i="72"/>
  <c r="K346" i="72"/>
  <c r="K345" i="72"/>
  <c r="K344" i="72"/>
  <c r="K343" i="72"/>
  <c r="K342" i="72"/>
  <c r="K341" i="72"/>
  <c r="K340" i="72"/>
  <c r="K339" i="72"/>
  <c r="K338" i="72"/>
  <c r="K337" i="72"/>
  <c r="K336" i="72"/>
  <c r="K335" i="72"/>
  <c r="K334" i="72"/>
  <c r="K333" i="72"/>
  <c r="K332" i="72"/>
  <c r="K331" i="72"/>
  <c r="K330" i="72"/>
  <c r="K329" i="72"/>
  <c r="K328" i="72"/>
  <c r="K327" i="72"/>
  <c r="K326" i="72"/>
  <c r="K325" i="72"/>
  <c r="K324" i="72"/>
  <c r="K323" i="72"/>
  <c r="K322" i="72"/>
  <c r="K321" i="72"/>
  <c r="K320" i="72"/>
  <c r="K319" i="72"/>
  <c r="K318" i="72"/>
  <c r="K317" i="72"/>
  <c r="K316" i="72"/>
  <c r="K315" i="72"/>
  <c r="K314" i="72"/>
  <c r="K313" i="72"/>
  <c r="K312" i="72"/>
  <c r="K311" i="72"/>
  <c r="K310" i="72"/>
  <c r="K309" i="72"/>
  <c r="K308" i="72"/>
  <c r="K307" i="72"/>
  <c r="K306" i="72"/>
  <c r="K305" i="72"/>
  <c r="K304" i="72"/>
  <c r="K303" i="72"/>
  <c r="K302" i="72"/>
  <c r="K301" i="72"/>
  <c r="K300" i="72"/>
  <c r="K299" i="72"/>
  <c r="K298" i="72"/>
  <c r="K297" i="72"/>
  <c r="K296" i="72"/>
  <c r="K295" i="72"/>
  <c r="K294" i="72"/>
  <c r="K293" i="72"/>
  <c r="K292" i="72"/>
  <c r="K291" i="72"/>
  <c r="K290" i="72"/>
  <c r="K289" i="72"/>
  <c r="K288" i="72"/>
  <c r="K287" i="72"/>
  <c r="K286" i="72"/>
  <c r="K285" i="72"/>
  <c r="K284" i="72"/>
  <c r="K283" i="72"/>
  <c r="K282" i="72"/>
  <c r="K281" i="72"/>
  <c r="K280" i="72"/>
  <c r="K279" i="72"/>
  <c r="K278" i="72"/>
  <c r="K277" i="72"/>
  <c r="K276" i="72"/>
  <c r="K275" i="72"/>
  <c r="K274" i="72"/>
  <c r="K273" i="72"/>
  <c r="K272" i="72"/>
  <c r="K271" i="72"/>
  <c r="K270" i="72"/>
  <c r="K269" i="72"/>
  <c r="K268" i="72"/>
  <c r="K267" i="72"/>
  <c r="K266" i="72"/>
  <c r="K265" i="72"/>
  <c r="K264" i="72"/>
  <c r="K263" i="72"/>
  <c r="K262" i="72"/>
  <c r="K261" i="72"/>
  <c r="K260" i="72"/>
  <c r="K259" i="72"/>
  <c r="K258" i="72"/>
  <c r="K257" i="72"/>
  <c r="K256" i="72"/>
  <c r="K255" i="72"/>
  <c r="K254" i="72"/>
  <c r="K253" i="72"/>
  <c r="K252" i="72"/>
  <c r="K251" i="72"/>
  <c r="K250" i="72"/>
  <c r="K249" i="72"/>
  <c r="K248" i="72"/>
  <c r="K247" i="72"/>
  <c r="K246" i="72"/>
  <c r="K245" i="72"/>
  <c r="K244" i="72"/>
  <c r="K243" i="72"/>
  <c r="K242" i="72"/>
  <c r="K241" i="72"/>
  <c r="K240" i="72"/>
  <c r="K239" i="72"/>
  <c r="K238" i="72"/>
  <c r="K237" i="72"/>
  <c r="K236" i="72"/>
  <c r="K235" i="72"/>
  <c r="K234" i="72"/>
  <c r="K233" i="72"/>
  <c r="K232" i="72"/>
  <c r="K231" i="72"/>
  <c r="K230" i="72"/>
  <c r="K229" i="72"/>
  <c r="K228" i="72"/>
  <c r="K227" i="72"/>
  <c r="K226" i="72"/>
  <c r="K225" i="72"/>
  <c r="K224" i="72"/>
  <c r="K223" i="72"/>
  <c r="K222" i="72"/>
  <c r="K221" i="72"/>
  <c r="K220" i="72"/>
  <c r="K219" i="72"/>
  <c r="K218" i="72"/>
  <c r="K217" i="72"/>
  <c r="K216" i="72"/>
  <c r="K215" i="72"/>
  <c r="K214" i="72"/>
  <c r="K213" i="72"/>
  <c r="K212" i="72"/>
  <c r="K211" i="72"/>
  <c r="K210" i="72"/>
  <c r="K209" i="72"/>
  <c r="K208" i="72"/>
  <c r="K207" i="72"/>
  <c r="K206" i="72"/>
  <c r="K205" i="72"/>
  <c r="K204" i="72"/>
  <c r="K203" i="72"/>
  <c r="K202" i="72"/>
  <c r="K201" i="72"/>
  <c r="K200" i="72"/>
  <c r="K199" i="72"/>
  <c r="K198" i="72"/>
  <c r="K197" i="72"/>
  <c r="K196" i="72"/>
  <c r="K195" i="72"/>
  <c r="K194" i="72"/>
  <c r="K193" i="72"/>
  <c r="K192" i="72"/>
  <c r="K191" i="72"/>
  <c r="K190" i="72"/>
  <c r="K189" i="72"/>
  <c r="K188" i="72"/>
  <c r="K187" i="72"/>
  <c r="K186" i="72"/>
  <c r="K185" i="72"/>
  <c r="K184" i="72"/>
  <c r="K183" i="72"/>
  <c r="K182" i="72"/>
  <c r="K181" i="72"/>
  <c r="K180" i="72"/>
  <c r="K179" i="72"/>
  <c r="K178" i="72"/>
  <c r="K177" i="72"/>
  <c r="K176" i="72"/>
  <c r="K175" i="72"/>
  <c r="K174" i="72"/>
  <c r="K173" i="72"/>
  <c r="K172" i="72"/>
  <c r="K171" i="72"/>
  <c r="K170" i="72"/>
  <c r="K169" i="72"/>
  <c r="K168" i="72"/>
  <c r="K167" i="72"/>
  <c r="K166" i="72"/>
  <c r="K165" i="72"/>
  <c r="K164" i="72"/>
  <c r="K163" i="72"/>
  <c r="K162" i="72"/>
  <c r="K161" i="72"/>
  <c r="K160" i="72"/>
  <c r="K159" i="72"/>
  <c r="K158" i="72"/>
  <c r="K157" i="72"/>
  <c r="K156" i="72"/>
  <c r="K155" i="72"/>
  <c r="K154" i="72"/>
  <c r="K153" i="72"/>
  <c r="K152" i="72"/>
  <c r="K151" i="72"/>
  <c r="K150" i="72"/>
  <c r="K149" i="72"/>
  <c r="K148" i="72"/>
  <c r="K147" i="72"/>
  <c r="K146" i="72"/>
  <c r="K145" i="72"/>
  <c r="K144" i="72"/>
  <c r="K143" i="72"/>
  <c r="K142" i="72"/>
  <c r="K141" i="72"/>
  <c r="K140" i="72"/>
  <c r="K139" i="72"/>
  <c r="K138" i="72"/>
  <c r="K137" i="72"/>
  <c r="K136" i="72"/>
  <c r="K135" i="72"/>
  <c r="K134" i="72"/>
  <c r="K133" i="72"/>
  <c r="K132" i="72"/>
  <c r="K131" i="72"/>
  <c r="K130" i="72"/>
  <c r="K129" i="72"/>
  <c r="K128" i="72"/>
  <c r="K127" i="72"/>
  <c r="K126" i="72"/>
  <c r="K125" i="72"/>
  <c r="K124" i="72"/>
  <c r="K123" i="72"/>
  <c r="K122" i="72"/>
  <c r="K121" i="72"/>
  <c r="K120" i="72"/>
  <c r="K119" i="72"/>
  <c r="K118" i="72"/>
  <c r="K117" i="72"/>
  <c r="K116" i="72"/>
  <c r="K115" i="72"/>
  <c r="K114" i="72"/>
  <c r="K113" i="72"/>
  <c r="K112" i="72"/>
  <c r="K111" i="72"/>
  <c r="K110" i="72"/>
  <c r="K109" i="72"/>
  <c r="K108" i="72"/>
  <c r="K107" i="72"/>
  <c r="K106" i="72"/>
  <c r="K105" i="72"/>
  <c r="K104" i="72"/>
  <c r="K103" i="72"/>
  <c r="K102" i="72"/>
  <c r="K101" i="72"/>
  <c r="K100" i="72"/>
  <c r="K99" i="72"/>
  <c r="K98" i="72"/>
  <c r="K97" i="72"/>
  <c r="K96" i="72"/>
  <c r="K95" i="72"/>
  <c r="K94" i="72"/>
  <c r="K93" i="72"/>
  <c r="K92" i="72"/>
  <c r="K91" i="72"/>
  <c r="K90" i="72"/>
  <c r="K89" i="72"/>
  <c r="K88" i="72"/>
  <c r="K87" i="72"/>
  <c r="K86" i="72"/>
  <c r="K85" i="72"/>
  <c r="K84" i="72"/>
  <c r="K83" i="72"/>
  <c r="K82" i="72"/>
  <c r="K81" i="72"/>
  <c r="K80" i="72"/>
  <c r="K79" i="72"/>
  <c r="K78" i="72"/>
  <c r="K77" i="72"/>
  <c r="K76" i="72"/>
  <c r="K75" i="72"/>
  <c r="K74" i="72"/>
  <c r="K73" i="72"/>
  <c r="K72" i="72"/>
  <c r="K71" i="72"/>
  <c r="K70" i="72"/>
  <c r="K69" i="72"/>
  <c r="K68" i="72"/>
  <c r="K67" i="72"/>
  <c r="K66" i="72"/>
  <c r="K65" i="72"/>
  <c r="K64" i="72"/>
  <c r="K63" i="72"/>
  <c r="K62" i="72"/>
  <c r="K61" i="72"/>
  <c r="K60" i="72"/>
  <c r="K59" i="72"/>
  <c r="K58" i="72"/>
  <c r="K57" i="72"/>
  <c r="K56" i="72"/>
  <c r="K55" i="72"/>
  <c r="K54" i="72"/>
  <c r="K53" i="72"/>
  <c r="K52" i="72"/>
  <c r="K51" i="72"/>
  <c r="K50" i="72"/>
  <c r="K49" i="72"/>
  <c r="K48" i="72"/>
  <c r="K47" i="72"/>
  <c r="K46" i="72"/>
  <c r="K45" i="72"/>
  <c r="K44" i="72"/>
  <c r="K43" i="72"/>
  <c r="K42" i="72"/>
  <c r="K41" i="72"/>
  <c r="K40" i="72"/>
  <c r="K39" i="72"/>
  <c r="K38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K22" i="72"/>
  <c r="I989" i="72"/>
  <c r="I988" i="72"/>
  <c r="I987" i="72"/>
  <c r="I986" i="72"/>
  <c r="I985" i="72"/>
  <c r="I984" i="72"/>
  <c r="I983" i="72"/>
  <c r="I982" i="72"/>
  <c r="I981" i="72"/>
  <c r="I980" i="72"/>
  <c r="I979" i="72"/>
  <c r="I978" i="72"/>
  <c r="I977" i="72"/>
  <c r="I976" i="72"/>
  <c r="I975" i="72"/>
  <c r="I974" i="72"/>
  <c r="I972" i="72"/>
  <c r="I971" i="72"/>
  <c r="I970" i="72"/>
  <c r="I969" i="72"/>
  <c r="I968" i="72"/>
  <c r="I967" i="72"/>
  <c r="I966" i="72"/>
  <c r="I965" i="72"/>
  <c r="I964" i="72"/>
  <c r="I963" i="72"/>
  <c r="I962" i="72"/>
  <c r="I961" i="72"/>
  <c r="I960" i="72"/>
  <c r="I959" i="72"/>
  <c r="I958" i="72"/>
  <c r="I957" i="72"/>
  <c r="I955" i="72"/>
  <c r="I954" i="72"/>
  <c r="I953" i="72"/>
  <c r="I952" i="72"/>
  <c r="I951" i="72"/>
  <c r="I950" i="72"/>
  <c r="I949" i="72"/>
  <c r="I948" i="72"/>
  <c r="I947" i="72"/>
  <c r="I946" i="72"/>
  <c r="I945" i="72"/>
  <c r="I944" i="72"/>
  <c r="I943" i="72"/>
  <c r="I942" i="72"/>
  <c r="I941" i="72"/>
  <c r="I940" i="72"/>
  <c r="I938" i="72"/>
  <c r="I937" i="72"/>
  <c r="I936" i="72"/>
  <c r="I935" i="72"/>
  <c r="I934" i="72"/>
  <c r="I933" i="72"/>
  <c r="I932" i="72"/>
  <c r="I931" i="72"/>
  <c r="I930" i="72"/>
  <c r="I929" i="72"/>
  <c r="I928" i="72"/>
  <c r="I927" i="72"/>
  <c r="I926" i="72"/>
  <c r="I925" i="72"/>
  <c r="I924" i="72"/>
  <c r="I923" i="72"/>
  <c r="I921" i="72"/>
  <c r="I920" i="72"/>
  <c r="I919" i="72"/>
  <c r="I918" i="72"/>
  <c r="I917" i="72"/>
  <c r="I916" i="72"/>
  <c r="I915" i="72"/>
  <c r="I914" i="72"/>
  <c r="I913" i="72"/>
  <c r="I912" i="72"/>
  <c r="I911" i="72"/>
  <c r="I910" i="72"/>
  <c r="I909" i="72"/>
  <c r="I908" i="72"/>
  <c r="I907" i="72"/>
  <c r="I906" i="72"/>
  <c r="I904" i="72"/>
  <c r="I903" i="72"/>
  <c r="I902" i="72"/>
  <c r="I901" i="72"/>
  <c r="I900" i="72"/>
  <c r="I899" i="72"/>
  <c r="I898" i="72"/>
  <c r="I897" i="72"/>
  <c r="I896" i="72"/>
  <c r="I895" i="72"/>
  <c r="I894" i="72"/>
  <c r="I893" i="72"/>
  <c r="I892" i="72"/>
  <c r="I891" i="72"/>
  <c r="I890" i="72"/>
  <c r="I889" i="72"/>
  <c r="I887" i="72"/>
  <c r="I886" i="72"/>
  <c r="I885" i="72"/>
  <c r="I884" i="72"/>
  <c r="I883" i="72"/>
  <c r="I882" i="72"/>
  <c r="I881" i="72"/>
  <c r="I880" i="72"/>
  <c r="I879" i="72"/>
  <c r="I878" i="72"/>
  <c r="I877" i="72"/>
  <c r="I876" i="72"/>
  <c r="I875" i="72"/>
  <c r="I874" i="72"/>
  <c r="I873" i="72"/>
  <c r="I872" i="72"/>
  <c r="I870" i="72"/>
  <c r="I869" i="72"/>
  <c r="I868" i="72"/>
  <c r="I867" i="72"/>
  <c r="I866" i="72"/>
  <c r="I865" i="72"/>
  <c r="I864" i="72"/>
  <c r="I863" i="72"/>
  <c r="I862" i="72"/>
  <c r="I861" i="72"/>
  <c r="I860" i="72"/>
  <c r="I859" i="72"/>
  <c r="I858" i="72"/>
  <c r="I857" i="72"/>
  <c r="I856" i="72"/>
  <c r="I855" i="72"/>
  <c r="I853" i="72"/>
  <c r="I852" i="72"/>
  <c r="I851" i="72"/>
  <c r="I850" i="72"/>
  <c r="I849" i="72"/>
  <c r="I848" i="72"/>
  <c r="I847" i="72"/>
  <c r="I846" i="72"/>
  <c r="I845" i="72"/>
  <c r="I844" i="72"/>
  <c r="I843" i="72"/>
  <c r="I842" i="72"/>
  <c r="I841" i="72"/>
  <c r="I840" i="72"/>
  <c r="I839" i="72"/>
  <c r="I838" i="72"/>
  <c r="I836" i="72"/>
  <c r="I835" i="72"/>
  <c r="I834" i="72"/>
  <c r="I833" i="72"/>
  <c r="I832" i="72"/>
  <c r="I831" i="72"/>
  <c r="I830" i="72"/>
  <c r="I829" i="72"/>
  <c r="I828" i="72"/>
  <c r="I827" i="72"/>
  <c r="I826" i="72"/>
  <c r="I825" i="72"/>
  <c r="I824" i="72"/>
  <c r="I823" i="72"/>
  <c r="I822" i="72"/>
  <c r="I821" i="72"/>
  <c r="I819" i="72"/>
  <c r="I818" i="72"/>
  <c r="I817" i="72"/>
  <c r="I816" i="72"/>
  <c r="I815" i="72"/>
  <c r="I814" i="72"/>
  <c r="I813" i="72"/>
  <c r="I812" i="72"/>
  <c r="I811" i="72"/>
  <c r="I810" i="72"/>
  <c r="I809" i="72"/>
  <c r="I808" i="72"/>
  <c r="I807" i="72"/>
  <c r="I806" i="72"/>
  <c r="I805" i="72"/>
  <c r="I804" i="72"/>
  <c r="I802" i="72"/>
  <c r="I801" i="72"/>
  <c r="I800" i="72"/>
  <c r="I799" i="72"/>
  <c r="I798" i="72"/>
  <c r="I797" i="72"/>
  <c r="I796" i="72"/>
  <c r="I795" i="72"/>
  <c r="I794" i="72"/>
  <c r="I793" i="72"/>
  <c r="I792" i="72"/>
  <c r="I791" i="72"/>
  <c r="I790" i="72"/>
  <c r="I789" i="72"/>
  <c r="I788" i="72"/>
  <c r="I787" i="72"/>
  <c r="I785" i="72"/>
  <c r="I784" i="72"/>
  <c r="I783" i="72"/>
  <c r="I782" i="72"/>
  <c r="I781" i="72"/>
  <c r="I780" i="72"/>
  <c r="I779" i="72"/>
  <c r="I778" i="72"/>
  <c r="I777" i="72"/>
  <c r="I776" i="72"/>
  <c r="I775" i="72"/>
  <c r="I774" i="72"/>
  <c r="I773" i="72"/>
  <c r="I772" i="72"/>
  <c r="I771" i="72"/>
  <c r="I770" i="72"/>
  <c r="I768" i="72"/>
  <c r="I767" i="72"/>
  <c r="I766" i="72"/>
  <c r="I765" i="72"/>
  <c r="I764" i="72"/>
  <c r="I763" i="72"/>
  <c r="I762" i="72"/>
  <c r="I761" i="72"/>
  <c r="I760" i="72"/>
  <c r="I759" i="72"/>
  <c r="I758" i="72"/>
  <c r="I757" i="72"/>
  <c r="I756" i="72"/>
  <c r="I755" i="72"/>
  <c r="I754" i="72"/>
  <c r="I753" i="72"/>
  <c r="I751" i="72"/>
  <c r="I750" i="72"/>
  <c r="I749" i="72"/>
  <c r="I748" i="72"/>
  <c r="I747" i="72"/>
  <c r="I746" i="72"/>
  <c r="I745" i="72"/>
  <c r="I744" i="72"/>
  <c r="I743" i="72"/>
  <c r="I742" i="72"/>
  <c r="I741" i="72"/>
  <c r="I740" i="72"/>
  <c r="I739" i="72"/>
  <c r="I738" i="72"/>
  <c r="I737" i="72"/>
  <c r="I736" i="72"/>
  <c r="I734" i="72"/>
  <c r="I733" i="72"/>
  <c r="I732" i="72"/>
  <c r="I731" i="72"/>
  <c r="I730" i="72"/>
  <c r="I729" i="72"/>
  <c r="I728" i="72"/>
  <c r="I727" i="72"/>
  <c r="I726" i="72"/>
  <c r="I725" i="72"/>
  <c r="I724" i="72"/>
  <c r="I723" i="72"/>
  <c r="I722" i="72"/>
  <c r="I721" i="72"/>
  <c r="I720" i="72"/>
  <c r="I719" i="72"/>
  <c r="I717" i="72"/>
  <c r="I716" i="72"/>
  <c r="I715" i="72"/>
  <c r="I714" i="72"/>
  <c r="I713" i="72"/>
  <c r="I712" i="72"/>
  <c r="I711" i="72"/>
  <c r="I710" i="72"/>
  <c r="I709" i="72"/>
  <c r="I708" i="72"/>
  <c r="I707" i="72"/>
  <c r="I706" i="72"/>
  <c r="I705" i="72"/>
  <c r="I704" i="72"/>
  <c r="I703" i="72"/>
  <c r="I702" i="72"/>
  <c r="I700" i="72"/>
  <c r="I699" i="72"/>
  <c r="I698" i="72"/>
  <c r="I697" i="72"/>
  <c r="I696" i="72"/>
  <c r="I695" i="72"/>
  <c r="I694" i="72"/>
  <c r="I693" i="72"/>
  <c r="I692" i="72"/>
  <c r="I691" i="72"/>
  <c r="I690" i="72"/>
  <c r="I689" i="72"/>
  <c r="I688" i="72"/>
  <c r="I687" i="72"/>
  <c r="I686" i="72"/>
  <c r="I685" i="72"/>
  <c r="I683" i="72"/>
  <c r="I682" i="72"/>
  <c r="I681" i="72"/>
  <c r="I680" i="72"/>
  <c r="I679" i="72"/>
  <c r="I678" i="72"/>
  <c r="I677" i="72"/>
  <c r="I676" i="72"/>
  <c r="I675" i="72"/>
  <c r="I674" i="72"/>
  <c r="I673" i="72"/>
  <c r="I672" i="72"/>
  <c r="I671" i="72"/>
  <c r="I670" i="72"/>
  <c r="I669" i="72"/>
  <c r="I668" i="72"/>
  <c r="I666" i="72"/>
  <c r="I665" i="72"/>
  <c r="I664" i="72"/>
  <c r="I663" i="72"/>
  <c r="I662" i="72"/>
  <c r="I661" i="72"/>
  <c r="I660" i="72"/>
  <c r="I659" i="72"/>
  <c r="I658" i="72"/>
  <c r="I657" i="72"/>
  <c r="I656" i="72"/>
  <c r="I655" i="72"/>
  <c r="I654" i="72"/>
  <c r="I653" i="72"/>
  <c r="I652" i="72"/>
  <c r="I651" i="72"/>
  <c r="I649" i="72"/>
  <c r="I648" i="72"/>
  <c r="I647" i="72"/>
  <c r="I646" i="72"/>
  <c r="I645" i="72"/>
  <c r="I644" i="72"/>
  <c r="I643" i="72"/>
  <c r="I642" i="72"/>
  <c r="I641" i="72"/>
  <c r="I640" i="72"/>
  <c r="I639" i="72"/>
  <c r="I638" i="72"/>
  <c r="I637" i="72"/>
  <c r="I636" i="72"/>
  <c r="I635" i="72"/>
  <c r="I634" i="72"/>
  <c r="I632" i="72"/>
  <c r="I631" i="72"/>
  <c r="I630" i="72"/>
  <c r="I629" i="72"/>
  <c r="I628" i="72"/>
  <c r="I627" i="72"/>
  <c r="I626" i="72"/>
  <c r="I625" i="72"/>
  <c r="I624" i="72"/>
  <c r="I623" i="72"/>
  <c r="I622" i="72"/>
  <c r="I621" i="72"/>
  <c r="I620" i="72"/>
  <c r="I619" i="72"/>
  <c r="I618" i="72"/>
  <c r="I617" i="72"/>
  <c r="I615" i="72"/>
  <c r="I614" i="72"/>
  <c r="I613" i="72"/>
  <c r="I612" i="72"/>
  <c r="I611" i="72"/>
  <c r="I610" i="72"/>
  <c r="I609" i="72"/>
  <c r="I608" i="72"/>
  <c r="I607" i="72"/>
  <c r="I606" i="72"/>
  <c r="I605" i="72"/>
  <c r="I604" i="72"/>
  <c r="I603" i="72"/>
  <c r="I602" i="72"/>
  <c r="I601" i="72"/>
  <c r="I600" i="72"/>
  <c r="I598" i="72"/>
  <c r="I597" i="72"/>
  <c r="I596" i="72"/>
  <c r="I595" i="72"/>
  <c r="I594" i="72"/>
  <c r="I593" i="72"/>
  <c r="I592" i="72"/>
  <c r="I591" i="72"/>
  <c r="I590" i="72"/>
  <c r="I589" i="72"/>
  <c r="I588" i="72"/>
  <c r="I587" i="72"/>
  <c r="I586" i="72"/>
  <c r="I585" i="72"/>
  <c r="I584" i="72"/>
  <c r="I583" i="72"/>
  <c r="I581" i="72"/>
  <c r="I580" i="72"/>
  <c r="I579" i="72"/>
  <c r="I578" i="72"/>
  <c r="I577" i="72"/>
  <c r="I576" i="72"/>
  <c r="I575" i="72"/>
  <c r="I574" i="72"/>
  <c r="I573" i="72"/>
  <c r="I572" i="72"/>
  <c r="I571" i="72"/>
  <c r="I570" i="72"/>
  <c r="I569" i="72"/>
  <c r="I568" i="72"/>
  <c r="I567" i="72"/>
  <c r="I566" i="72"/>
  <c r="I564" i="72"/>
  <c r="I563" i="72"/>
  <c r="I562" i="72"/>
  <c r="I561" i="72"/>
  <c r="I560" i="72"/>
  <c r="I559" i="72"/>
  <c r="I558" i="72"/>
  <c r="I557" i="72"/>
  <c r="I556" i="72"/>
  <c r="I555" i="72"/>
  <c r="I554" i="72"/>
  <c r="I553" i="72"/>
  <c r="I552" i="72"/>
  <c r="I551" i="72"/>
  <c r="I550" i="72"/>
  <c r="I549" i="72"/>
  <c r="I547" i="72"/>
  <c r="I546" i="72"/>
  <c r="I545" i="72"/>
  <c r="I544" i="72"/>
  <c r="I543" i="72"/>
  <c r="I542" i="72"/>
  <c r="I541" i="72"/>
  <c r="I540" i="72"/>
  <c r="I539" i="72"/>
  <c r="I538" i="72"/>
  <c r="I537" i="72"/>
  <c r="I536" i="72"/>
  <c r="I535" i="72"/>
  <c r="I534" i="72"/>
  <c r="I533" i="72"/>
  <c r="I532" i="72"/>
  <c r="I530" i="72"/>
  <c r="I529" i="72"/>
  <c r="I528" i="72"/>
  <c r="I527" i="72"/>
  <c r="I526" i="72"/>
  <c r="I525" i="72"/>
  <c r="I524" i="72"/>
  <c r="I523" i="72"/>
  <c r="I522" i="72"/>
  <c r="I521" i="72"/>
  <c r="I520" i="72"/>
  <c r="I519" i="72"/>
  <c r="I518" i="72"/>
  <c r="I517" i="72"/>
  <c r="I516" i="72"/>
  <c r="I515" i="72"/>
  <c r="I513" i="72"/>
  <c r="I512" i="72"/>
  <c r="I511" i="72"/>
  <c r="I510" i="72"/>
  <c r="I509" i="72"/>
  <c r="I508" i="72"/>
  <c r="I507" i="72"/>
  <c r="I506" i="72"/>
  <c r="I505" i="72"/>
  <c r="I504" i="72"/>
  <c r="I503" i="72"/>
  <c r="I502" i="72"/>
  <c r="I501" i="72"/>
  <c r="I500" i="72"/>
  <c r="I499" i="72"/>
  <c r="I498" i="72"/>
  <c r="I496" i="72"/>
  <c r="I495" i="72"/>
  <c r="I494" i="72"/>
  <c r="I493" i="72"/>
  <c r="I492" i="72"/>
  <c r="I491" i="72"/>
  <c r="I490" i="72"/>
  <c r="I489" i="72"/>
  <c r="I488" i="72"/>
  <c r="I487" i="72"/>
  <c r="I486" i="72"/>
  <c r="I485" i="72"/>
  <c r="I484" i="72"/>
  <c r="I483" i="72"/>
  <c r="I482" i="72"/>
  <c r="I481" i="72"/>
  <c r="I479" i="72"/>
  <c r="I478" i="72"/>
  <c r="I477" i="72"/>
  <c r="I476" i="72"/>
  <c r="I475" i="72"/>
  <c r="I474" i="72"/>
  <c r="I473" i="72"/>
  <c r="I472" i="72"/>
  <c r="I471" i="72"/>
  <c r="I470" i="72"/>
  <c r="I469" i="72"/>
  <c r="I468" i="72"/>
  <c r="I467" i="72"/>
  <c r="I466" i="72"/>
  <c r="I465" i="72"/>
  <c r="I464" i="72"/>
  <c r="I462" i="72"/>
  <c r="I461" i="72"/>
  <c r="I460" i="72"/>
  <c r="I459" i="72"/>
  <c r="I458" i="72"/>
  <c r="I457" i="72"/>
  <c r="I456" i="72"/>
  <c r="I455" i="72"/>
  <c r="I454" i="72"/>
  <c r="I453" i="72"/>
  <c r="I452" i="72"/>
  <c r="I451" i="72"/>
  <c r="I450" i="72"/>
  <c r="I449" i="72"/>
  <c r="I448" i="72"/>
  <c r="I447" i="72"/>
  <c r="I445" i="72"/>
  <c r="I444" i="72"/>
  <c r="I443" i="72"/>
  <c r="I442" i="72"/>
  <c r="I441" i="72"/>
  <c r="I440" i="72"/>
  <c r="I439" i="72"/>
  <c r="I438" i="72"/>
  <c r="I437" i="72"/>
  <c r="I436" i="72"/>
  <c r="I435" i="72"/>
  <c r="I434" i="72"/>
  <c r="I433" i="72"/>
  <c r="I432" i="72"/>
  <c r="I431" i="72"/>
  <c r="I430" i="72"/>
  <c r="I428" i="72"/>
  <c r="I427" i="72"/>
  <c r="I426" i="72"/>
  <c r="I425" i="72"/>
  <c r="I424" i="72"/>
  <c r="I423" i="72"/>
  <c r="I422" i="72"/>
  <c r="I421" i="72"/>
  <c r="I420" i="72"/>
  <c r="I419" i="72"/>
  <c r="I418" i="72"/>
  <c r="I417" i="72"/>
  <c r="I416" i="72"/>
  <c r="I415" i="72"/>
  <c r="I414" i="72"/>
  <c r="I413" i="72"/>
  <c r="I411" i="72"/>
  <c r="I410" i="72"/>
  <c r="I409" i="72"/>
  <c r="I408" i="72"/>
  <c r="I407" i="72"/>
  <c r="I406" i="72"/>
  <c r="I405" i="72"/>
  <c r="I404" i="72"/>
  <c r="I403" i="72"/>
  <c r="I402" i="72"/>
  <c r="I401" i="72"/>
  <c r="I400" i="72"/>
  <c r="I399" i="72"/>
  <c r="I398" i="72"/>
  <c r="I397" i="72"/>
  <c r="I396" i="72"/>
  <c r="I394" i="72"/>
  <c r="I393" i="72"/>
  <c r="I392" i="72"/>
  <c r="I391" i="72"/>
  <c r="I390" i="72"/>
  <c r="I389" i="72"/>
  <c r="I388" i="72"/>
  <c r="I387" i="72"/>
  <c r="I386" i="72"/>
  <c r="I385" i="72"/>
  <c r="I384" i="72"/>
  <c r="I383" i="72"/>
  <c r="I382" i="72"/>
  <c r="I381" i="72"/>
  <c r="I380" i="72"/>
  <c r="I379" i="72"/>
  <c r="I377" i="72"/>
  <c r="I376" i="72"/>
  <c r="I375" i="72"/>
  <c r="I374" i="72"/>
  <c r="I373" i="72"/>
  <c r="I372" i="72"/>
  <c r="I371" i="72"/>
  <c r="I370" i="72"/>
  <c r="I369" i="72"/>
  <c r="I368" i="72"/>
  <c r="I367" i="72"/>
  <c r="I366" i="72"/>
  <c r="I365" i="72"/>
  <c r="I364" i="72"/>
  <c r="I363" i="72"/>
  <c r="I362" i="72"/>
  <c r="I360" i="72"/>
  <c r="I359" i="72"/>
  <c r="I358" i="72"/>
  <c r="I357" i="72"/>
  <c r="I356" i="72"/>
  <c r="I355" i="72"/>
  <c r="I354" i="72"/>
  <c r="I353" i="72"/>
  <c r="I352" i="72"/>
  <c r="I351" i="72"/>
  <c r="I350" i="72"/>
  <c r="I349" i="72"/>
  <c r="I348" i="72"/>
  <c r="I347" i="72"/>
  <c r="I346" i="72"/>
  <c r="I345" i="72"/>
  <c r="I343" i="72"/>
  <c r="I342" i="72"/>
  <c r="I341" i="72"/>
  <c r="I340" i="72"/>
  <c r="I339" i="72"/>
  <c r="I338" i="72"/>
  <c r="I337" i="72"/>
  <c r="I336" i="72"/>
  <c r="I335" i="72"/>
  <c r="I334" i="72"/>
  <c r="I333" i="72"/>
  <c r="I332" i="72"/>
  <c r="I331" i="72"/>
  <c r="I330" i="72"/>
  <c r="I329" i="72"/>
  <c r="I328" i="72"/>
  <c r="I326" i="72"/>
  <c r="I325" i="72"/>
  <c r="I324" i="72"/>
  <c r="I323" i="72"/>
  <c r="I322" i="72"/>
  <c r="I321" i="72"/>
  <c r="I320" i="72"/>
  <c r="I319" i="72"/>
  <c r="I318" i="72"/>
  <c r="I317" i="72"/>
  <c r="I316" i="72"/>
  <c r="I315" i="72"/>
  <c r="I314" i="72"/>
  <c r="I313" i="72"/>
  <c r="I312" i="72"/>
  <c r="I311" i="72"/>
  <c r="I309" i="72"/>
  <c r="I308" i="72"/>
  <c r="I307" i="72"/>
  <c r="I306" i="72"/>
  <c r="I305" i="72"/>
  <c r="I304" i="72"/>
  <c r="I303" i="72"/>
  <c r="I302" i="72"/>
  <c r="I301" i="72"/>
  <c r="I300" i="72"/>
  <c r="I299" i="72"/>
  <c r="I298" i="72"/>
  <c r="I297" i="72"/>
  <c r="I296" i="72"/>
  <c r="I295" i="72"/>
  <c r="I294" i="72"/>
  <c r="I292" i="72"/>
  <c r="I291" i="72"/>
  <c r="I290" i="72"/>
  <c r="I289" i="72"/>
  <c r="I288" i="72"/>
  <c r="I287" i="72"/>
  <c r="I286" i="72"/>
  <c r="I285" i="72"/>
  <c r="I284" i="72"/>
  <c r="I283" i="72"/>
  <c r="I282" i="72"/>
  <c r="I281" i="72"/>
  <c r="I280" i="72"/>
  <c r="I279" i="72"/>
  <c r="I278" i="72"/>
  <c r="I277" i="72"/>
  <c r="I275" i="72"/>
  <c r="I274" i="72"/>
  <c r="I273" i="72"/>
  <c r="I272" i="72"/>
  <c r="I271" i="72"/>
  <c r="I270" i="72"/>
  <c r="I269" i="72"/>
  <c r="I268" i="72"/>
  <c r="I267" i="72"/>
  <c r="I266" i="72"/>
  <c r="I265" i="72"/>
  <c r="I264" i="72"/>
  <c r="I263" i="72"/>
  <c r="I262" i="72"/>
  <c r="I261" i="72"/>
  <c r="I260" i="72"/>
  <c r="I258" i="72"/>
  <c r="I257" i="72"/>
  <c r="I256" i="72"/>
  <c r="I255" i="72"/>
  <c r="I254" i="72"/>
  <c r="I253" i="72"/>
  <c r="I252" i="72"/>
  <c r="I251" i="72"/>
  <c r="I250" i="72"/>
  <c r="I249" i="72"/>
  <c r="I248" i="72"/>
  <c r="I247" i="72"/>
  <c r="I246" i="72"/>
  <c r="I245" i="72"/>
  <c r="I244" i="72"/>
  <c r="I243" i="72"/>
  <c r="I241" i="72"/>
  <c r="I240" i="72"/>
  <c r="I239" i="72"/>
  <c r="I238" i="72"/>
  <c r="I237" i="72"/>
  <c r="I236" i="72"/>
  <c r="I235" i="72"/>
  <c r="I234" i="72"/>
  <c r="I233" i="72"/>
  <c r="I232" i="72"/>
  <c r="I231" i="72"/>
  <c r="I230" i="72"/>
  <c r="I229" i="72"/>
  <c r="I228" i="72"/>
  <c r="I227" i="72"/>
  <c r="I226" i="72"/>
  <c r="I224" i="72"/>
  <c r="I223" i="72"/>
  <c r="I222" i="72"/>
  <c r="I221" i="72"/>
  <c r="I220" i="72"/>
  <c r="I219" i="72"/>
  <c r="I218" i="72"/>
  <c r="I217" i="72"/>
  <c r="I216" i="72"/>
  <c r="I215" i="72"/>
  <c r="I214" i="72"/>
  <c r="I213" i="72"/>
  <c r="I212" i="72"/>
  <c r="I211" i="72"/>
  <c r="I210" i="72"/>
  <c r="I209" i="72"/>
  <c r="I207" i="72"/>
  <c r="I206" i="72"/>
  <c r="I205" i="72"/>
  <c r="I204" i="72"/>
  <c r="I203" i="72"/>
  <c r="I202" i="72"/>
  <c r="I201" i="72"/>
  <c r="I200" i="72"/>
  <c r="I199" i="72"/>
  <c r="I198" i="72"/>
  <c r="I197" i="72"/>
  <c r="I196" i="72"/>
  <c r="I195" i="72"/>
  <c r="I194" i="72"/>
  <c r="I193" i="72"/>
  <c r="I192" i="72"/>
  <c r="I190" i="72"/>
  <c r="I189" i="72"/>
  <c r="I188" i="72"/>
  <c r="I187" i="72"/>
  <c r="I186" i="72"/>
  <c r="I185" i="72"/>
  <c r="I184" i="72"/>
  <c r="I183" i="72"/>
  <c r="I182" i="72"/>
  <c r="I181" i="72"/>
  <c r="I180" i="72"/>
  <c r="I179" i="72"/>
  <c r="I178" i="72"/>
  <c r="I177" i="72"/>
  <c r="I176" i="72"/>
  <c r="I175" i="72"/>
  <c r="I173" i="72"/>
  <c r="I172" i="72"/>
  <c r="I171" i="72"/>
  <c r="I170" i="72"/>
  <c r="I169" i="72"/>
  <c r="I168" i="72"/>
  <c r="I167" i="72"/>
  <c r="I166" i="72"/>
  <c r="I165" i="72"/>
  <c r="I164" i="72"/>
  <c r="I163" i="72"/>
  <c r="I162" i="72"/>
  <c r="I161" i="72"/>
  <c r="I160" i="72"/>
  <c r="I159" i="72"/>
  <c r="I158" i="72"/>
  <c r="I156" i="72"/>
  <c r="I155" i="72"/>
  <c r="I154" i="72"/>
  <c r="I153" i="72"/>
  <c r="I152" i="72"/>
  <c r="I151" i="72"/>
  <c r="I150" i="72"/>
  <c r="I149" i="72"/>
  <c r="I148" i="72"/>
  <c r="I147" i="72"/>
  <c r="I146" i="72"/>
  <c r="I145" i="72"/>
  <c r="I144" i="72"/>
  <c r="I143" i="72"/>
  <c r="I142" i="72"/>
  <c r="I141" i="72"/>
  <c r="I139" i="72"/>
  <c r="I138" i="72"/>
  <c r="I137" i="72"/>
  <c r="I136" i="72"/>
  <c r="I135" i="72"/>
  <c r="I134" i="72"/>
  <c r="I133" i="72"/>
  <c r="I132" i="72"/>
  <c r="I131" i="72"/>
  <c r="I130" i="72"/>
  <c r="I129" i="72"/>
  <c r="I128" i="72"/>
  <c r="I127" i="72"/>
  <c r="I126" i="72"/>
  <c r="I125" i="72"/>
  <c r="I124" i="72"/>
  <c r="I122" i="72"/>
  <c r="I121" i="72"/>
  <c r="I120" i="72"/>
  <c r="I119" i="72"/>
  <c r="I118" i="72"/>
  <c r="I117" i="72"/>
  <c r="I116" i="72"/>
  <c r="I115" i="72"/>
  <c r="I114" i="72"/>
  <c r="I113" i="72"/>
  <c r="I112" i="72"/>
  <c r="I111" i="72"/>
  <c r="I110" i="72"/>
  <c r="I109" i="72"/>
  <c r="I108" i="72"/>
  <c r="I107" i="72"/>
  <c r="I105" i="72"/>
  <c r="I104" i="72"/>
  <c r="I103" i="72"/>
  <c r="I102" i="72"/>
  <c r="I101" i="72"/>
  <c r="I100" i="72"/>
  <c r="I99" i="72"/>
  <c r="I98" i="72"/>
  <c r="I97" i="72"/>
  <c r="I96" i="72"/>
  <c r="I95" i="72"/>
  <c r="I94" i="72"/>
  <c r="I93" i="72"/>
  <c r="I92" i="72"/>
  <c r="I91" i="72"/>
  <c r="I90" i="72"/>
  <c r="I88" i="72"/>
  <c r="I87" i="72"/>
  <c r="I86" i="72"/>
  <c r="I85" i="72"/>
  <c r="I84" i="72"/>
  <c r="I83" i="72"/>
  <c r="I82" i="72"/>
  <c r="I81" i="72"/>
  <c r="I80" i="72"/>
  <c r="I79" i="72"/>
  <c r="I78" i="72"/>
  <c r="I77" i="72"/>
  <c r="I76" i="72"/>
  <c r="I75" i="72"/>
  <c r="I74" i="72"/>
  <c r="I73" i="72"/>
  <c r="I71" i="72"/>
  <c r="I70" i="72"/>
  <c r="I69" i="72"/>
  <c r="I68" i="72"/>
  <c r="I67" i="72"/>
  <c r="I66" i="72"/>
  <c r="I65" i="72"/>
  <c r="I64" i="72"/>
  <c r="I63" i="72"/>
  <c r="I62" i="72"/>
  <c r="I61" i="72"/>
  <c r="I60" i="72"/>
  <c r="I59" i="72"/>
  <c r="I58" i="72"/>
  <c r="I57" i="72"/>
  <c r="I56" i="72"/>
  <c r="I54" i="72"/>
  <c r="I53" i="72"/>
  <c r="I52" i="72"/>
  <c r="I51" i="72"/>
  <c r="I50" i="72"/>
  <c r="I49" i="72"/>
  <c r="I48" i="72"/>
  <c r="I47" i="72"/>
  <c r="I46" i="72"/>
  <c r="I45" i="72"/>
  <c r="I44" i="72"/>
  <c r="I43" i="72"/>
  <c r="I42" i="72"/>
  <c r="I41" i="72"/>
  <c r="I40" i="72"/>
  <c r="I39" i="72"/>
  <c r="I37" i="72"/>
  <c r="I36" i="72"/>
  <c r="I35" i="72"/>
  <c r="I34" i="72"/>
  <c r="I33" i="72"/>
  <c r="I32" i="72"/>
  <c r="I31" i="72"/>
  <c r="I30" i="72"/>
  <c r="I29" i="72"/>
  <c r="I28" i="72"/>
  <c r="I27" i="72"/>
  <c r="I26" i="72"/>
  <c r="I25" i="72"/>
  <c r="I24" i="72"/>
  <c r="I23" i="72"/>
  <c r="I22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7" i="72"/>
  <c r="L6" i="72"/>
  <c r="K21" i="72"/>
  <c r="K20" i="72"/>
  <c r="K19" i="72"/>
  <c r="K18" i="72"/>
  <c r="K17" i="72"/>
  <c r="K16" i="72"/>
  <c r="K15" i="72"/>
  <c r="K14" i="72"/>
  <c r="K13" i="72"/>
  <c r="K12" i="72"/>
  <c r="K11" i="72"/>
  <c r="K10" i="72"/>
  <c r="K9" i="72"/>
  <c r="K8" i="72"/>
  <c r="K7" i="72"/>
  <c r="K6" i="72"/>
  <c r="I20" i="72"/>
  <c r="I19" i="72"/>
  <c r="I18" i="72"/>
  <c r="I17" i="72"/>
  <c r="I16" i="72"/>
  <c r="I15" i="72"/>
  <c r="I14" i="72"/>
  <c r="I13" i="72"/>
  <c r="I12" i="72"/>
  <c r="I11" i="72"/>
  <c r="I10" i="72"/>
  <c r="I9" i="72"/>
  <c r="I8" i="72"/>
  <c r="I7" i="72"/>
  <c r="I6" i="72"/>
  <c r="E141" i="43"/>
  <c r="H141" i="43"/>
  <c r="L141" i="43" s="1"/>
  <c r="H142" i="43"/>
  <c r="L142" i="43" s="1"/>
  <c r="I141" i="43" l="1"/>
  <c r="I142" i="43"/>
  <c r="BP21" i="43"/>
  <c r="BP38" i="43"/>
  <c r="BP55" i="43"/>
  <c r="BP72" i="43"/>
  <c r="BP89" i="43"/>
  <c r="BP106" i="43"/>
  <c r="BP123" i="43"/>
  <c r="BP140" i="43"/>
  <c r="AV21" i="43"/>
  <c r="AV38" i="43"/>
  <c r="AV55" i="43"/>
  <c r="AV72" i="43"/>
  <c r="AV89" i="43"/>
  <c r="AV106" i="43"/>
  <c r="AV123" i="43"/>
  <c r="AV140" i="43"/>
  <c r="AL21" i="43"/>
  <c r="AL38" i="43"/>
  <c r="AL55" i="43"/>
  <c r="AL72" i="43"/>
  <c r="AL89" i="43"/>
  <c r="AL106" i="43"/>
  <c r="AL123" i="43"/>
  <c r="AL140" i="43"/>
  <c r="BQ140" i="43" l="1"/>
  <c r="BT140" i="43"/>
  <c r="AW140" i="43"/>
  <c r="AZ140" i="43"/>
  <c r="AM140" i="43"/>
  <c r="AP140" i="43"/>
  <c r="BQ123" i="43"/>
  <c r="BT123" i="43"/>
  <c r="AZ123" i="43"/>
  <c r="AW123" i="43"/>
  <c r="AM123" i="43"/>
  <c r="AP123" i="43"/>
  <c r="BQ106" i="43"/>
  <c r="BT106" i="43"/>
  <c r="AW106" i="43"/>
  <c r="AZ106" i="43"/>
  <c r="AP106" i="43"/>
  <c r="AM106" i="43"/>
  <c r="BT89" i="43"/>
  <c r="BQ89" i="43"/>
  <c r="AZ89" i="43"/>
  <c r="AW89" i="43"/>
  <c r="AM89" i="43"/>
  <c r="AP89" i="43"/>
  <c r="BQ72" i="43"/>
  <c r="BT72" i="43"/>
  <c r="AW72" i="43"/>
  <c r="AZ72" i="43"/>
  <c r="AP72" i="43"/>
  <c r="AM72" i="43"/>
  <c r="BQ55" i="43"/>
  <c r="BT55" i="43"/>
  <c r="AZ55" i="43"/>
  <c r="AW55" i="43"/>
  <c r="AP55" i="43"/>
  <c r="AM55" i="43"/>
  <c r="BT38" i="43"/>
  <c r="BQ38" i="43"/>
  <c r="AZ38" i="43"/>
  <c r="AW38" i="43"/>
  <c r="AM38" i="43"/>
  <c r="AP38" i="43"/>
  <c r="BT21" i="43"/>
  <c r="BQ21" i="43"/>
  <c r="AW21" i="43"/>
  <c r="AZ21" i="43"/>
  <c r="AM21" i="43"/>
  <c r="AP21" i="43"/>
  <c r="BR1279" i="72"/>
  <c r="BR1278" i="72"/>
  <c r="BR1277" i="72"/>
  <c r="BR1276" i="72"/>
  <c r="BR1275" i="72"/>
  <c r="BR1274" i="72"/>
  <c r="BR1273" i="72"/>
  <c r="BR1272" i="72"/>
  <c r="BR1271" i="72"/>
  <c r="BR1270" i="72"/>
  <c r="BR1269" i="72"/>
  <c r="BR1268" i="72"/>
  <c r="BR1267" i="72"/>
  <c r="BR1266" i="72"/>
  <c r="BR1265" i="72"/>
  <c r="BR1264" i="72"/>
  <c r="BR1263" i="72"/>
  <c r="BH1279" i="72"/>
  <c r="BH1278" i="72"/>
  <c r="BH1277" i="72"/>
  <c r="BH1276" i="72"/>
  <c r="BH1275" i="72"/>
  <c r="BH1274" i="72"/>
  <c r="BH1273" i="72"/>
  <c r="BH1272" i="72"/>
  <c r="BH1271" i="72"/>
  <c r="BH1270" i="72"/>
  <c r="BH1269" i="72"/>
  <c r="BH1268" i="72"/>
  <c r="BH1267" i="72"/>
  <c r="BH1266" i="72"/>
  <c r="BH1265" i="72"/>
  <c r="BH1264" i="72"/>
  <c r="BH1263" i="72"/>
  <c r="AX1279" i="72"/>
  <c r="AX1278" i="72"/>
  <c r="AX1277" i="72"/>
  <c r="AX1276" i="72"/>
  <c r="AX1275" i="72"/>
  <c r="AX1274" i="72"/>
  <c r="AX1273" i="72"/>
  <c r="AX1272" i="72"/>
  <c r="AX1271" i="72"/>
  <c r="AX1270" i="72"/>
  <c r="AX1269" i="72"/>
  <c r="AX1268" i="72"/>
  <c r="AX1267" i="72"/>
  <c r="AX1266" i="72"/>
  <c r="AX1265" i="72"/>
  <c r="AX1264" i="72"/>
  <c r="AX1263" i="72"/>
  <c r="AN1279" i="72"/>
  <c r="AN1278" i="72"/>
  <c r="AN1277" i="72"/>
  <c r="AN1276" i="72"/>
  <c r="AN1275" i="72"/>
  <c r="AN1274" i="72"/>
  <c r="AN1273" i="72"/>
  <c r="AN1272" i="72"/>
  <c r="AN1271" i="72"/>
  <c r="AN1270" i="72"/>
  <c r="AN1269" i="72"/>
  <c r="AN1268" i="72"/>
  <c r="AN1267" i="72"/>
  <c r="AN1266" i="72"/>
  <c r="AN1265" i="72"/>
  <c r="AN1264" i="72"/>
  <c r="AN1263" i="72"/>
  <c r="AD1279" i="72"/>
  <c r="AD1278" i="72"/>
  <c r="AD1277" i="72"/>
  <c r="AD1276" i="72"/>
  <c r="AD1275" i="72"/>
  <c r="AD1274" i="72"/>
  <c r="AD1273" i="72"/>
  <c r="AD1272" i="72"/>
  <c r="AD1271" i="72"/>
  <c r="AD1270" i="72"/>
  <c r="AD1269" i="72"/>
  <c r="AD1268" i="72"/>
  <c r="AD1267" i="72"/>
  <c r="AD1266" i="72"/>
  <c r="AD1265" i="72"/>
  <c r="AD1264" i="72"/>
  <c r="AD1263" i="72"/>
  <c r="T1279" i="72"/>
  <c r="T1278" i="72"/>
  <c r="T1277" i="72"/>
  <c r="T1276" i="72"/>
  <c r="T1275" i="72"/>
  <c r="T1274" i="72"/>
  <c r="T1273" i="72"/>
  <c r="T1272" i="72"/>
  <c r="T1271" i="72"/>
  <c r="T1270" i="72"/>
  <c r="T1269" i="72"/>
  <c r="T1268" i="72"/>
  <c r="T1267" i="72"/>
  <c r="T1266" i="72"/>
  <c r="T1265" i="72"/>
  <c r="T1264" i="72"/>
  <c r="T1263" i="72"/>
  <c r="BN1263" i="72"/>
  <c r="BD1263" i="72"/>
  <c r="AT1263" i="72"/>
  <c r="AJ1263" i="72"/>
  <c r="Z1263" i="72"/>
  <c r="P1263" i="72"/>
  <c r="J1263" i="72"/>
  <c r="J1264" i="72"/>
  <c r="J1265" i="72"/>
  <c r="J1266" i="72"/>
  <c r="J1267" i="72"/>
  <c r="J1268" i="72"/>
  <c r="J1269" i="72"/>
  <c r="J1270" i="72"/>
  <c r="J1271" i="72"/>
  <c r="J1272" i="72"/>
  <c r="J1273" i="72"/>
  <c r="J1274" i="72"/>
  <c r="J1275" i="72"/>
  <c r="J1276" i="72"/>
  <c r="J1277" i="72"/>
  <c r="J1278" i="72"/>
  <c r="J1279" i="72"/>
  <c r="F1263" i="72"/>
  <c r="O141" i="43"/>
  <c r="O1263" i="72" l="1"/>
  <c r="BM141" i="43"/>
  <c r="BC141" i="43"/>
  <c r="AS141" i="43"/>
  <c r="AI141" i="43"/>
  <c r="Y141" i="43"/>
  <c r="U1265" i="72"/>
  <c r="E1263" i="72"/>
  <c r="BS1279" i="72"/>
  <c r="BS1278" i="72"/>
  <c r="BP156" i="43"/>
  <c r="BT156" i="43" s="1"/>
  <c r="BS1277" i="72"/>
  <c r="BP155" i="43"/>
  <c r="BT155" i="43" s="1"/>
  <c r="BS1276" i="72"/>
  <c r="BP154" i="43"/>
  <c r="BT154" i="43" s="1"/>
  <c r="BS1275" i="72"/>
  <c r="BP153" i="43"/>
  <c r="BT153" i="43" s="1"/>
  <c r="BS1274" i="72"/>
  <c r="BP152" i="43"/>
  <c r="BT152" i="43" s="1"/>
  <c r="BS1273" i="72"/>
  <c r="BP151" i="43"/>
  <c r="BT151" i="43" s="1"/>
  <c r="BS1272" i="72"/>
  <c r="BP150" i="43"/>
  <c r="BT150" i="43" s="1"/>
  <c r="BS1271" i="72"/>
  <c r="BP149" i="43"/>
  <c r="BT149" i="43" s="1"/>
  <c r="BS1270" i="72"/>
  <c r="BP148" i="43"/>
  <c r="BT148" i="43" s="1"/>
  <c r="BS1269" i="72"/>
  <c r="BP147" i="43"/>
  <c r="BT147" i="43" s="1"/>
  <c r="BS1268" i="72"/>
  <c r="BP146" i="43"/>
  <c r="BT146" i="43" s="1"/>
  <c r="BS1267" i="72"/>
  <c r="BP145" i="43"/>
  <c r="BT145" i="43" s="1"/>
  <c r="BS1266" i="72"/>
  <c r="BP144" i="43"/>
  <c r="BT144" i="43" s="1"/>
  <c r="BS1265" i="72"/>
  <c r="BP143" i="43"/>
  <c r="BT143" i="43" s="1"/>
  <c r="BS1264" i="72"/>
  <c r="BP142" i="43"/>
  <c r="BT142" i="43" s="1"/>
  <c r="BS1263" i="72"/>
  <c r="BP141" i="43"/>
  <c r="BT141" i="43" s="1"/>
  <c r="BI1279" i="72"/>
  <c r="BF156" i="43"/>
  <c r="BJ156" i="43" s="1"/>
  <c r="BI1277" i="72"/>
  <c r="BF155" i="43"/>
  <c r="BJ155" i="43" s="1"/>
  <c r="BF154" i="43"/>
  <c r="BJ154" i="43" s="1"/>
  <c r="BI1275" i="72"/>
  <c r="BF153" i="43"/>
  <c r="BJ153" i="43" s="1"/>
  <c r="BF152" i="43"/>
  <c r="BJ152" i="43" s="1"/>
  <c r="BI1273" i="72"/>
  <c r="BF151" i="43"/>
  <c r="BJ151" i="43" s="1"/>
  <c r="BF150" i="43"/>
  <c r="BJ150" i="43" s="1"/>
  <c r="BI1271" i="72"/>
  <c r="BF149" i="43"/>
  <c r="BJ149" i="43" s="1"/>
  <c r="BF148" i="43"/>
  <c r="BJ148" i="43" s="1"/>
  <c r="BI1269" i="72"/>
  <c r="BF147" i="43"/>
  <c r="BJ147" i="43" s="1"/>
  <c r="BF146" i="43"/>
  <c r="BJ146" i="43" s="1"/>
  <c r="BI1267" i="72"/>
  <c r="BF145" i="43"/>
  <c r="BJ145" i="43" s="1"/>
  <c r="BF144" i="43"/>
  <c r="BJ144" i="43" s="1"/>
  <c r="BI1265" i="72"/>
  <c r="BF143" i="43"/>
  <c r="BJ143" i="43" s="1"/>
  <c r="BF142" i="43"/>
  <c r="BJ142" i="43" s="1"/>
  <c r="BI1263" i="72"/>
  <c r="BF141" i="43"/>
  <c r="BJ141" i="43" s="1"/>
  <c r="AY1279" i="72"/>
  <c r="AV156" i="43"/>
  <c r="AZ156" i="43" s="1"/>
  <c r="AY1277" i="72"/>
  <c r="AV155" i="43"/>
  <c r="AZ155" i="43" s="1"/>
  <c r="AV154" i="43"/>
  <c r="AZ154" i="43" s="1"/>
  <c r="AY1275" i="72"/>
  <c r="AV153" i="43"/>
  <c r="AZ153" i="43" s="1"/>
  <c r="AV152" i="43"/>
  <c r="AZ152" i="43" s="1"/>
  <c r="AY1273" i="72"/>
  <c r="AV151" i="43"/>
  <c r="AZ151" i="43" s="1"/>
  <c r="AV150" i="43"/>
  <c r="AZ150" i="43" s="1"/>
  <c r="AY1271" i="72"/>
  <c r="AV149" i="43"/>
  <c r="AZ149" i="43" s="1"/>
  <c r="AV148" i="43"/>
  <c r="AZ148" i="43" s="1"/>
  <c r="AY1269" i="72"/>
  <c r="AV147" i="43"/>
  <c r="AZ147" i="43" s="1"/>
  <c r="AV146" i="43"/>
  <c r="AZ146" i="43" s="1"/>
  <c r="AY1267" i="72"/>
  <c r="AV145" i="43"/>
  <c r="AZ145" i="43" s="1"/>
  <c r="AV144" i="43"/>
  <c r="AZ144" i="43" s="1"/>
  <c r="AY1265" i="72"/>
  <c r="AV143" i="43"/>
  <c r="AZ143" i="43" s="1"/>
  <c r="AV142" i="43"/>
  <c r="AZ142" i="43" s="1"/>
  <c r="AY1263" i="72"/>
  <c r="AV141" i="43"/>
  <c r="AZ141" i="43" s="1"/>
  <c r="AO1279" i="72"/>
  <c r="AO1278" i="72"/>
  <c r="AL156" i="43"/>
  <c r="AP156" i="43" s="1"/>
  <c r="AO1277" i="72"/>
  <c r="AL155" i="43"/>
  <c r="AP155" i="43" s="1"/>
  <c r="AO1276" i="72"/>
  <c r="AL154" i="43"/>
  <c r="AP154" i="43" s="1"/>
  <c r="AO1275" i="72"/>
  <c r="AL153" i="43"/>
  <c r="AP153" i="43" s="1"/>
  <c r="AO1274" i="72"/>
  <c r="AL152" i="43"/>
  <c r="AP152" i="43" s="1"/>
  <c r="AO1273" i="72"/>
  <c r="AL151" i="43"/>
  <c r="AP151" i="43" s="1"/>
  <c r="AO1272" i="72"/>
  <c r="AL150" i="43"/>
  <c r="AP150" i="43" s="1"/>
  <c r="AO1271" i="72"/>
  <c r="AL149" i="43"/>
  <c r="AP149" i="43" s="1"/>
  <c r="AO1270" i="72"/>
  <c r="AL148" i="43"/>
  <c r="AP148" i="43" s="1"/>
  <c r="AO1269" i="72"/>
  <c r="AL147" i="43"/>
  <c r="AP147" i="43" s="1"/>
  <c r="AO1268" i="72"/>
  <c r="AL146" i="43"/>
  <c r="AP146" i="43" s="1"/>
  <c r="AO1267" i="72"/>
  <c r="AL145" i="43"/>
  <c r="AP145" i="43" s="1"/>
  <c r="AO1266" i="72"/>
  <c r="AL144" i="43"/>
  <c r="AP144" i="43" s="1"/>
  <c r="AO1265" i="72"/>
  <c r="AL143" i="43"/>
  <c r="AP143" i="43" s="1"/>
  <c r="AO1264" i="72"/>
  <c r="AL142" i="43"/>
  <c r="AP142" i="43" s="1"/>
  <c r="AO1263" i="72"/>
  <c r="AL141" i="43"/>
  <c r="AP141" i="43" s="1"/>
  <c r="AE1279" i="72"/>
  <c r="AB156" i="43"/>
  <c r="AF156" i="43" s="1"/>
  <c r="AE1277" i="72"/>
  <c r="AB155" i="43"/>
  <c r="AF155" i="43" s="1"/>
  <c r="AB154" i="43"/>
  <c r="AF154" i="43" s="1"/>
  <c r="AE1275" i="72"/>
  <c r="AB153" i="43"/>
  <c r="AF153" i="43" s="1"/>
  <c r="AB152" i="43"/>
  <c r="AF152" i="43" s="1"/>
  <c r="AE1273" i="72"/>
  <c r="AB151" i="43"/>
  <c r="AF151" i="43" s="1"/>
  <c r="AB150" i="43"/>
  <c r="AF150" i="43" s="1"/>
  <c r="AE1271" i="72"/>
  <c r="AB149" i="43"/>
  <c r="AF149" i="43" s="1"/>
  <c r="AB148" i="43"/>
  <c r="AF148" i="43" s="1"/>
  <c r="AE1269" i="72"/>
  <c r="AB147" i="43"/>
  <c r="AF147" i="43" s="1"/>
  <c r="AB146" i="43"/>
  <c r="AF146" i="43" s="1"/>
  <c r="AE1267" i="72"/>
  <c r="AB145" i="43"/>
  <c r="AF145" i="43" s="1"/>
  <c r="AB144" i="43"/>
  <c r="AF144" i="43" s="1"/>
  <c r="AE1265" i="72"/>
  <c r="AB143" i="43"/>
  <c r="AF143" i="43" s="1"/>
  <c r="AB142" i="43"/>
  <c r="AF142" i="43" s="1"/>
  <c r="AE1263" i="72"/>
  <c r="AB141" i="43"/>
  <c r="AF141" i="43" s="1"/>
  <c r="U1264" i="72"/>
  <c r="R141" i="43"/>
  <c r="V141" i="43" s="1"/>
  <c r="R156" i="43"/>
  <c r="V156" i="43" s="1"/>
  <c r="U1277" i="72"/>
  <c r="R155" i="43"/>
  <c r="V155" i="43" s="1"/>
  <c r="U1276" i="72"/>
  <c r="R154" i="43"/>
  <c r="V154" i="43" s="1"/>
  <c r="R153" i="43"/>
  <c r="V153" i="43" s="1"/>
  <c r="R152" i="43"/>
  <c r="V152" i="43" s="1"/>
  <c r="U1273" i="72"/>
  <c r="R151" i="43"/>
  <c r="V151" i="43" s="1"/>
  <c r="U1272" i="72"/>
  <c r="R150" i="43"/>
  <c r="V150" i="43" s="1"/>
  <c r="R149" i="43"/>
  <c r="V149" i="43" s="1"/>
  <c r="R148" i="43"/>
  <c r="V148" i="43" s="1"/>
  <c r="U1269" i="72"/>
  <c r="R147" i="43"/>
  <c r="V147" i="43" s="1"/>
  <c r="R146" i="43"/>
  <c r="V146" i="43" s="1"/>
  <c r="U1267" i="72"/>
  <c r="R145" i="43"/>
  <c r="V145" i="43" s="1"/>
  <c r="U1266" i="72"/>
  <c r="R144" i="43"/>
  <c r="V144" i="43" s="1"/>
  <c r="R143" i="43"/>
  <c r="V143" i="43" s="1"/>
  <c r="R142" i="43"/>
  <c r="V142" i="43" s="1"/>
  <c r="U1263" i="72"/>
  <c r="H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264" i="72"/>
  <c r="H1263" i="72"/>
  <c r="CB5" i="72"/>
  <c r="CE5" i="72" s="1"/>
  <c r="BZ5" i="72"/>
  <c r="H21" i="72"/>
  <c r="CB1262" i="72"/>
  <c r="CE1262" i="72" s="1"/>
  <c r="BP1262" i="72"/>
  <c r="BF1262" i="72"/>
  <c r="AV1262" i="72"/>
  <c r="AL1262" i="72"/>
  <c r="AB1262" i="72"/>
  <c r="AC1262" i="72" s="1"/>
  <c r="R1262" i="72"/>
  <c r="CB1261" i="72"/>
  <c r="CE1261" i="72" s="1"/>
  <c r="BZ1261" i="72"/>
  <c r="CB1260" i="72"/>
  <c r="CE1260" i="72" s="1"/>
  <c r="BZ1260" i="72"/>
  <c r="CB1259" i="72"/>
  <c r="CE1259" i="72" s="1"/>
  <c r="BZ1259" i="72"/>
  <c r="CB1258" i="72"/>
  <c r="CE1258" i="72" s="1"/>
  <c r="BZ1258" i="72"/>
  <c r="CB1257" i="72"/>
  <c r="CE1257" i="72" s="1"/>
  <c r="BZ1257" i="72"/>
  <c r="CB1256" i="72"/>
  <c r="CE1256" i="72" s="1"/>
  <c r="BZ1256" i="72"/>
  <c r="CB1255" i="72"/>
  <c r="CE1255" i="72" s="1"/>
  <c r="BZ1255" i="72"/>
  <c r="CB1254" i="72"/>
  <c r="CE1254" i="72" s="1"/>
  <c r="BZ1254" i="72"/>
  <c r="CB1253" i="72"/>
  <c r="CE1253" i="72" s="1"/>
  <c r="BZ1253" i="72"/>
  <c r="CB1252" i="72"/>
  <c r="CE1252" i="72" s="1"/>
  <c r="BZ1252" i="72"/>
  <c r="CB1251" i="72"/>
  <c r="CE1251" i="72" s="1"/>
  <c r="BZ1251" i="72"/>
  <c r="CB1250" i="72"/>
  <c r="CE1250" i="72" s="1"/>
  <c r="BZ1250" i="72"/>
  <c r="CB1249" i="72"/>
  <c r="CE1249" i="72" s="1"/>
  <c r="BZ1249" i="72"/>
  <c r="CB1248" i="72"/>
  <c r="CE1248" i="72" s="1"/>
  <c r="BZ1248" i="72"/>
  <c r="CB1247" i="72"/>
  <c r="CE1247" i="72" s="1"/>
  <c r="BZ1247" i="72"/>
  <c r="CB1246" i="72"/>
  <c r="CE1246" i="72" s="1"/>
  <c r="BZ1246" i="72"/>
  <c r="BX1246" i="72"/>
  <c r="BW1246" i="72"/>
  <c r="CB1245" i="72"/>
  <c r="CE1245" i="72" s="1"/>
  <c r="BP1245" i="72"/>
  <c r="BF1245" i="72"/>
  <c r="AV1245" i="72"/>
  <c r="AL1245" i="72"/>
  <c r="AB1245" i="72"/>
  <c r="AC1245" i="72" s="1"/>
  <c r="R1245" i="72"/>
  <c r="CB1244" i="72"/>
  <c r="CE1244" i="72" s="1"/>
  <c r="BZ1244" i="72"/>
  <c r="CB1243" i="72"/>
  <c r="CE1243" i="72" s="1"/>
  <c r="BZ1243" i="72"/>
  <c r="CB1242" i="72"/>
  <c r="CE1242" i="72" s="1"/>
  <c r="BZ1242" i="72"/>
  <c r="CB1241" i="72"/>
  <c r="CE1241" i="72" s="1"/>
  <c r="BZ1241" i="72"/>
  <c r="CB1240" i="72"/>
  <c r="CE1240" i="72" s="1"/>
  <c r="BZ1240" i="72"/>
  <c r="CB1239" i="72"/>
  <c r="CE1239" i="72" s="1"/>
  <c r="BZ1239" i="72"/>
  <c r="CB1238" i="72"/>
  <c r="CE1238" i="72" s="1"/>
  <c r="BZ1238" i="72"/>
  <c r="CB1237" i="72"/>
  <c r="CE1237" i="72" s="1"/>
  <c r="BZ1237" i="72"/>
  <c r="CB1236" i="72"/>
  <c r="CE1236" i="72" s="1"/>
  <c r="BZ1236" i="72"/>
  <c r="CB1235" i="72"/>
  <c r="CE1235" i="72" s="1"/>
  <c r="BZ1235" i="72"/>
  <c r="CB1234" i="72"/>
  <c r="CE1234" i="72" s="1"/>
  <c r="BZ1234" i="72"/>
  <c r="CB1233" i="72"/>
  <c r="CE1233" i="72" s="1"/>
  <c r="BZ1233" i="72"/>
  <c r="CB1232" i="72"/>
  <c r="CE1232" i="72" s="1"/>
  <c r="BZ1232" i="72"/>
  <c r="CB1231" i="72"/>
  <c r="CE1231" i="72" s="1"/>
  <c r="BZ1231" i="72"/>
  <c r="CB1230" i="72"/>
  <c r="CE1230" i="72" s="1"/>
  <c r="BZ1230" i="72"/>
  <c r="CB1229" i="72"/>
  <c r="CE1229" i="72" s="1"/>
  <c r="BZ1229" i="72"/>
  <c r="BX1229" i="72"/>
  <c r="BW1229" i="72"/>
  <c r="CB1228" i="72"/>
  <c r="CE1228" i="72" s="1"/>
  <c r="BP1228" i="72"/>
  <c r="BF1228" i="72"/>
  <c r="AV1228" i="72"/>
  <c r="AL1228" i="72"/>
  <c r="AB1228" i="72"/>
  <c r="AC1228" i="72" s="1"/>
  <c r="R1228" i="72"/>
  <c r="H1228" i="72"/>
  <c r="I1228" i="72" s="1"/>
  <c r="CB1227" i="72"/>
  <c r="CE1227" i="72" s="1"/>
  <c r="BZ1227" i="72"/>
  <c r="CB1226" i="72"/>
  <c r="CE1226" i="72" s="1"/>
  <c r="BZ1226" i="72"/>
  <c r="CB1225" i="72"/>
  <c r="CE1225" i="72" s="1"/>
  <c r="BZ1225" i="72"/>
  <c r="CB1224" i="72"/>
  <c r="CE1224" i="72" s="1"/>
  <c r="BZ1224" i="72"/>
  <c r="CB1223" i="72"/>
  <c r="CE1223" i="72" s="1"/>
  <c r="BZ1223" i="72"/>
  <c r="CB1222" i="72"/>
  <c r="CE1222" i="72" s="1"/>
  <c r="BZ1222" i="72"/>
  <c r="CB1221" i="72"/>
  <c r="CE1221" i="72" s="1"/>
  <c r="BZ1221" i="72"/>
  <c r="CB1220" i="72"/>
  <c r="CE1220" i="72" s="1"/>
  <c r="BZ1220" i="72"/>
  <c r="CB1219" i="72"/>
  <c r="CE1219" i="72" s="1"/>
  <c r="BZ1219" i="72"/>
  <c r="CB1218" i="72"/>
  <c r="CE1218" i="72" s="1"/>
  <c r="BZ1218" i="72"/>
  <c r="CB1217" i="72"/>
  <c r="CE1217" i="72" s="1"/>
  <c r="BZ1217" i="72"/>
  <c r="CB1216" i="72"/>
  <c r="CE1216" i="72" s="1"/>
  <c r="BZ1216" i="72"/>
  <c r="CB1215" i="72"/>
  <c r="CE1215" i="72" s="1"/>
  <c r="BZ1215" i="72"/>
  <c r="CB1214" i="72"/>
  <c r="CE1214" i="72" s="1"/>
  <c r="BZ1214" i="72"/>
  <c r="CB1213" i="72"/>
  <c r="CE1213" i="72" s="1"/>
  <c r="BZ1213" i="72"/>
  <c r="CB1212" i="72"/>
  <c r="CE1212" i="72" s="1"/>
  <c r="BZ1212" i="72"/>
  <c r="BX1212" i="72"/>
  <c r="BW1212" i="72"/>
  <c r="CB1211" i="72"/>
  <c r="CE1211" i="72" s="1"/>
  <c r="BP1211" i="72"/>
  <c r="BF1211" i="72"/>
  <c r="AV1211" i="72"/>
  <c r="AL1211" i="72"/>
  <c r="AB1211" i="72"/>
  <c r="AC1211" i="72" s="1"/>
  <c r="R1211" i="72"/>
  <c r="H1211" i="72"/>
  <c r="I1211" i="72" s="1"/>
  <c r="CB1210" i="72"/>
  <c r="CE1210" i="72" s="1"/>
  <c r="BZ1210" i="72"/>
  <c r="CB1209" i="72"/>
  <c r="CE1209" i="72" s="1"/>
  <c r="BZ1209" i="72"/>
  <c r="CB1208" i="72"/>
  <c r="CE1208" i="72" s="1"/>
  <c r="BZ1208" i="72"/>
  <c r="CB1207" i="72"/>
  <c r="CE1207" i="72" s="1"/>
  <c r="BZ1207" i="72"/>
  <c r="CB1206" i="72"/>
  <c r="CE1206" i="72" s="1"/>
  <c r="BZ1206" i="72"/>
  <c r="CB1205" i="72"/>
  <c r="CE1205" i="72" s="1"/>
  <c r="BZ1205" i="72"/>
  <c r="CB1204" i="72"/>
  <c r="CE1204" i="72" s="1"/>
  <c r="BZ1204" i="72"/>
  <c r="CB1203" i="72"/>
  <c r="CE1203" i="72" s="1"/>
  <c r="BZ1203" i="72"/>
  <c r="CB1202" i="72"/>
  <c r="CE1202" i="72" s="1"/>
  <c r="BZ1202" i="72"/>
  <c r="CB1201" i="72"/>
  <c r="CE1201" i="72" s="1"/>
  <c r="BZ1201" i="72"/>
  <c r="CB1200" i="72"/>
  <c r="CE1200" i="72" s="1"/>
  <c r="BZ1200" i="72"/>
  <c r="CB1199" i="72"/>
  <c r="CE1199" i="72" s="1"/>
  <c r="BZ1199" i="72"/>
  <c r="CB1198" i="72"/>
  <c r="CE1198" i="72" s="1"/>
  <c r="BZ1198" i="72"/>
  <c r="CB1197" i="72"/>
  <c r="CE1197" i="72" s="1"/>
  <c r="BZ1197" i="72"/>
  <c r="CB1196" i="72"/>
  <c r="CE1196" i="72" s="1"/>
  <c r="BZ1196" i="72"/>
  <c r="CB1195" i="72"/>
  <c r="CE1195" i="72" s="1"/>
  <c r="BZ1195" i="72"/>
  <c r="BX1195" i="72"/>
  <c r="BW1195" i="72"/>
  <c r="CB1194" i="72"/>
  <c r="CE1194" i="72" s="1"/>
  <c r="BP1194" i="72"/>
  <c r="BF1194" i="72"/>
  <c r="AV1194" i="72"/>
  <c r="AL1194" i="72"/>
  <c r="AB1194" i="72"/>
  <c r="R1194" i="72"/>
  <c r="H1194" i="72"/>
  <c r="I1194" i="72" s="1"/>
  <c r="CB1193" i="72"/>
  <c r="CE1193" i="72" s="1"/>
  <c r="BZ1193" i="72"/>
  <c r="CB1192" i="72"/>
  <c r="CE1192" i="72" s="1"/>
  <c r="BZ1192" i="72"/>
  <c r="CB1191" i="72"/>
  <c r="CE1191" i="72" s="1"/>
  <c r="BZ1191" i="72"/>
  <c r="CB1190" i="72"/>
  <c r="CE1190" i="72" s="1"/>
  <c r="BZ1190" i="72"/>
  <c r="CB1189" i="72"/>
  <c r="CE1189" i="72" s="1"/>
  <c r="BZ1189" i="72"/>
  <c r="CB1188" i="72"/>
  <c r="CE1188" i="72" s="1"/>
  <c r="BZ1188" i="72"/>
  <c r="CB1187" i="72"/>
  <c r="CE1187" i="72" s="1"/>
  <c r="BZ1187" i="72"/>
  <c r="CB1186" i="72"/>
  <c r="CE1186" i="72" s="1"/>
  <c r="BZ1186" i="72"/>
  <c r="CB1185" i="72"/>
  <c r="CE1185" i="72" s="1"/>
  <c r="BZ1185" i="72"/>
  <c r="CB1184" i="72"/>
  <c r="CE1184" i="72" s="1"/>
  <c r="BZ1184" i="72"/>
  <c r="CB1183" i="72"/>
  <c r="CE1183" i="72" s="1"/>
  <c r="BZ1183" i="72"/>
  <c r="CB1182" i="72"/>
  <c r="CE1182" i="72" s="1"/>
  <c r="BZ1182" i="72"/>
  <c r="CB1181" i="72"/>
  <c r="CE1181" i="72" s="1"/>
  <c r="BZ1181" i="72"/>
  <c r="CB1180" i="72"/>
  <c r="CE1180" i="72" s="1"/>
  <c r="BZ1180" i="72"/>
  <c r="CB1179" i="72"/>
  <c r="CE1179" i="72" s="1"/>
  <c r="BZ1179" i="72"/>
  <c r="CB1178" i="72"/>
  <c r="CE1178" i="72" s="1"/>
  <c r="BZ1178" i="72"/>
  <c r="BX1178" i="72"/>
  <c r="BW1178" i="72"/>
  <c r="CB1177" i="72"/>
  <c r="CE1177" i="72" s="1"/>
  <c r="BP1177" i="72"/>
  <c r="BF1177" i="72"/>
  <c r="AV1177" i="72"/>
  <c r="AL1177" i="72"/>
  <c r="AB1177" i="72"/>
  <c r="R1177" i="72"/>
  <c r="H1177" i="72"/>
  <c r="I1177" i="72" s="1"/>
  <c r="CB1176" i="72"/>
  <c r="CE1176" i="72" s="1"/>
  <c r="BZ1176" i="72"/>
  <c r="CB1175" i="72"/>
  <c r="CE1175" i="72" s="1"/>
  <c r="BZ1175" i="72"/>
  <c r="CB1174" i="72"/>
  <c r="CE1174" i="72" s="1"/>
  <c r="BZ1174" i="72"/>
  <c r="CB1173" i="72"/>
  <c r="CE1173" i="72" s="1"/>
  <c r="BZ1173" i="72"/>
  <c r="CB1172" i="72"/>
  <c r="CE1172" i="72" s="1"/>
  <c r="BZ1172" i="72"/>
  <c r="CB1171" i="72"/>
  <c r="CE1171" i="72" s="1"/>
  <c r="BZ1171" i="72"/>
  <c r="CB1170" i="72"/>
  <c r="CE1170" i="72" s="1"/>
  <c r="BZ1170" i="72"/>
  <c r="CB1169" i="72"/>
  <c r="CE1169" i="72" s="1"/>
  <c r="BZ1169" i="72"/>
  <c r="CB1168" i="72"/>
  <c r="CE1168" i="72" s="1"/>
  <c r="BZ1168" i="72"/>
  <c r="CB1167" i="72"/>
  <c r="CE1167" i="72" s="1"/>
  <c r="BZ1167" i="72"/>
  <c r="CB1166" i="72"/>
  <c r="CE1166" i="72" s="1"/>
  <c r="BZ1166" i="72"/>
  <c r="CB1165" i="72"/>
  <c r="CE1165" i="72" s="1"/>
  <c r="BZ1165" i="72"/>
  <c r="CB1164" i="72"/>
  <c r="CE1164" i="72" s="1"/>
  <c r="BZ1164" i="72"/>
  <c r="CB1163" i="72"/>
  <c r="CE1163" i="72" s="1"/>
  <c r="BZ1163" i="72"/>
  <c r="CB1162" i="72"/>
  <c r="CE1162" i="72" s="1"/>
  <c r="BZ1162" i="72"/>
  <c r="CB1161" i="72"/>
  <c r="CE1161" i="72" s="1"/>
  <c r="BZ1161" i="72"/>
  <c r="BX1161" i="72"/>
  <c r="BW1161" i="72"/>
  <c r="CB1160" i="72"/>
  <c r="CE1160" i="72" s="1"/>
  <c r="BP1160" i="72"/>
  <c r="BF1160" i="72"/>
  <c r="AV1160" i="72"/>
  <c r="AL1160" i="72"/>
  <c r="AB1160" i="72"/>
  <c r="AC1160" i="72" s="1"/>
  <c r="R1160" i="72"/>
  <c r="H1160" i="72"/>
  <c r="I1160" i="72" s="1"/>
  <c r="CB1159" i="72"/>
  <c r="CE1159" i="72" s="1"/>
  <c r="BZ1159" i="72"/>
  <c r="CB1158" i="72"/>
  <c r="CE1158" i="72" s="1"/>
  <c r="BZ1158" i="72"/>
  <c r="CB1157" i="72"/>
  <c r="CE1157" i="72" s="1"/>
  <c r="BZ1157" i="72"/>
  <c r="CB1156" i="72"/>
  <c r="CE1156" i="72" s="1"/>
  <c r="BZ1156" i="72"/>
  <c r="CB1155" i="72"/>
  <c r="CE1155" i="72" s="1"/>
  <c r="BZ1155" i="72"/>
  <c r="CB1154" i="72"/>
  <c r="CE1154" i="72" s="1"/>
  <c r="BZ1154" i="72"/>
  <c r="CB1153" i="72"/>
  <c r="CE1153" i="72" s="1"/>
  <c r="BZ1153" i="72"/>
  <c r="CB1152" i="72"/>
  <c r="CE1152" i="72" s="1"/>
  <c r="BZ1152" i="72"/>
  <c r="CB1151" i="72"/>
  <c r="CE1151" i="72" s="1"/>
  <c r="BZ1151" i="72"/>
  <c r="CB1150" i="72"/>
  <c r="CE1150" i="72" s="1"/>
  <c r="BZ1150" i="72"/>
  <c r="CB1149" i="72"/>
  <c r="CE1149" i="72" s="1"/>
  <c r="BZ1149" i="72"/>
  <c r="CB1148" i="72"/>
  <c r="CE1148" i="72" s="1"/>
  <c r="BZ1148" i="72"/>
  <c r="CB1147" i="72"/>
  <c r="CE1147" i="72" s="1"/>
  <c r="BZ1147" i="72"/>
  <c r="CB1146" i="72"/>
  <c r="CE1146" i="72" s="1"/>
  <c r="BZ1146" i="72"/>
  <c r="CB1145" i="72"/>
  <c r="CE1145" i="72" s="1"/>
  <c r="BZ1145" i="72"/>
  <c r="CB1144" i="72"/>
  <c r="CE1144" i="72" s="1"/>
  <c r="BZ1144" i="72"/>
  <c r="BX1144" i="72"/>
  <c r="BW1144" i="72"/>
  <c r="CB1143" i="72"/>
  <c r="CE1143" i="72" s="1"/>
  <c r="BP1143" i="72"/>
  <c r="BF1143" i="72"/>
  <c r="AV1143" i="72"/>
  <c r="AL1143" i="72"/>
  <c r="AB1143" i="72"/>
  <c r="R1143" i="72"/>
  <c r="H1143" i="72"/>
  <c r="I1143" i="72" s="1"/>
  <c r="CB1142" i="72"/>
  <c r="CE1142" i="72" s="1"/>
  <c r="BZ1142" i="72"/>
  <c r="CB1141" i="72"/>
  <c r="CE1141" i="72" s="1"/>
  <c r="BZ1141" i="72"/>
  <c r="CB1140" i="72"/>
  <c r="CE1140" i="72" s="1"/>
  <c r="BZ1140" i="72"/>
  <c r="CB1139" i="72"/>
  <c r="CE1139" i="72" s="1"/>
  <c r="BZ1139" i="72"/>
  <c r="CB1138" i="72"/>
  <c r="CE1138" i="72" s="1"/>
  <c r="BZ1138" i="72"/>
  <c r="CB1137" i="72"/>
  <c r="CE1137" i="72" s="1"/>
  <c r="BZ1137" i="72"/>
  <c r="CB1136" i="72"/>
  <c r="CE1136" i="72" s="1"/>
  <c r="BZ1136" i="72"/>
  <c r="CB1135" i="72"/>
  <c r="CE1135" i="72" s="1"/>
  <c r="BZ1135" i="72"/>
  <c r="CB1134" i="72"/>
  <c r="CE1134" i="72" s="1"/>
  <c r="BZ1134" i="72"/>
  <c r="CB1133" i="72"/>
  <c r="CE1133" i="72" s="1"/>
  <c r="BZ1133" i="72"/>
  <c r="CB1132" i="72"/>
  <c r="CE1132" i="72" s="1"/>
  <c r="BZ1132" i="72"/>
  <c r="CB1131" i="72"/>
  <c r="CE1131" i="72" s="1"/>
  <c r="BZ1131" i="72"/>
  <c r="CB1130" i="72"/>
  <c r="CE1130" i="72" s="1"/>
  <c r="BZ1130" i="72"/>
  <c r="CB1129" i="72"/>
  <c r="CE1129" i="72" s="1"/>
  <c r="BZ1129" i="72"/>
  <c r="CB1128" i="72"/>
  <c r="CE1128" i="72" s="1"/>
  <c r="BZ1128" i="72"/>
  <c r="CB1127" i="72"/>
  <c r="CE1127" i="72" s="1"/>
  <c r="BZ1127" i="72"/>
  <c r="BX1127" i="72"/>
  <c r="BW1127" i="72"/>
  <c r="CB1126" i="72"/>
  <c r="CE1126" i="72" s="1"/>
  <c r="BP1126" i="72"/>
  <c r="BF1126" i="72"/>
  <c r="AV1126" i="72"/>
  <c r="AL1126" i="72"/>
  <c r="AB1126" i="72"/>
  <c r="R1126" i="72"/>
  <c r="H1126" i="72"/>
  <c r="I1126" i="72" s="1"/>
  <c r="CB1125" i="72"/>
  <c r="CE1125" i="72" s="1"/>
  <c r="BZ1125" i="72"/>
  <c r="CB1124" i="72"/>
  <c r="CE1124" i="72" s="1"/>
  <c r="BZ1124" i="72"/>
  <c r="CB1123" i="72"/>
  <c r="CE1123" i="72" s="1"/>
  <c r="BZ1123" i="72"/>
  <c r="CB1122" i="72"/>
  <c r="CE1122" i="72" s="1"/>
  <c r="BZ1122" i="72"/>
  <c r="CB1121" i="72"/>
  <c r="CE1121" i="72" s="1"/>
  <c r="BZ1121" i="72"/>
  <c r="CB1120" i="72"/>
  <c r="CE1120" i="72" s="1"/>
  <c r="BZ1120" i="72"/>
  <c r="CB1119" i="72"/>
  <c r="CE1119" i="72" s="1"/>
  <c r="BZ1119" i="72"/>
  <c r="CB1118" i="72"/>
  <c r="CE1118" i="72" s="1"/>
  <c r="BZ1118" i="72"/>
  <c r="CB1117" i="72"/>
  <c r="CE1117" i="72" s="1"/>
  <c r="BZ1117" i="72"/>
  <c r="CB1116" i="72"/>
  <c r="CE1116" i="72" s="1"/>
  <c r="BZ1116" i="72"/>
  <c r="CB1115" i="72"/>
  <c r="CE1115" i="72" s="1"/>
  <c r="BZ1115" i="72"/>
  <c r="CB1114" i="72"/>
  <c r="CE1114" i="72" s="1"/>
  <c r="BZ1114" i="72"/>
  <c r="CB1113" i="72"/>
  <c r="CE1113" i="72" s="1"/>
  <c r="BZ1113" i="72"/>
  <c r="CB1112" i="72"/>
  <c r="CE1112" i="72" s="1"/>
  <c r="BZ1112" i="72"/>
  <c r="CB1111" i="72"/>
  <c r="CE1111" i="72" s="1"/>
  <c r="BZ1111" i="72"/>
  <c r="CB1110" i="72"/>
  <c r="CE1110" i="72" s="1"/>
  <c r="BZ1110" i="72"/>
  <c r="BX1110" i="72"/>
  <c r="BW1110" i="72"/>
  <c r="CB1109" i="72"/>
  <c r="CE1109" i="72" s="1"/>
  <c r="BP1109" i="72"/>
  <c r="BF1109" i="72"/>
  <c r="AV1109" i="72"/>
  <c r="AL1109" i="72"/>
  <c r="AB1109" i="72"/>
  <c r="R1109" i="72"/>
  <c r="H1109" i="72"/>
  <c r="I1109" i="72" s="1"/>
  <c r="CB1108" i="72"/>
  <c r="CE1108" i="72" s="1"/>
  <c r="BZ1108" i="72"/>
  <c r="CB1107" i="72"/>
  <c r="CE1107" i="72" s="1"/>
  <c r="BZ1107" i="72"/>
  <c r="CB1106" i="72"/>
  <c r="CE1106" i="72" s="1"/>
  <c r="BZ1106" i="72"/>
  <c r="CB1105" i="72"/>
  <c r="CE1105" i="72" s="1"/>
  <c r="BZ1105" i="72"/>
  <c r="CB1104" i="72"/>
  <c r="CE1104" i="72" s="1"/>
  <c r="BZ1104" i="72"/>
  <c r="CB1103" i="72"/>
  <c r="CE1103" i="72" s="1"/>
  <c r="BZ1103" i="72"/>
  <c r="CB1102" i="72"/>
  <c r="CE1102" i="72" s="1"/>
  <c r="BZ1102" i="72"/>
  <c r="CB1101" i="72"/>
  <c r="CE1101" i="72" s="1"/>
  <c r="BZ1101" i="72"/>
  <c r="CB1100" i="72"/>
  <c r="CE1100" i="72" s="1"/>
  <c r="BZ1100" i="72"/>
  <c r="CB1099" i="72"/>
  <c r="CE1099" i="72" s="1"/>
  <c r="BZ1099" i="72"/>
  <c r="CB1098" i="72"/>
  <c r="CE1098" i="72" s="1"/>
  <c r="BZ1098" i="72"/>
  <c r="CB1097" i="72"/>
  <c r="CE1097" i="72" s="1"/>
  <c r="BZ1097" i="72"/>
  <c r="CB1096" i="72"/>
  <c r="CE1096" i="72" s="1"/>
  <c r="BZ1096" i="72"/>
  <c r="CB1095" i="72"/>
  <c r="CE1095" i="72" s="1"/>
  <c r="BZ1095" i="72"/>
  <c r="CB1094" i="72"/>
  <c r="CE1094" i="72" s="1"/>
  <c r="BZ1094" i="72"/>
  <c r="CB1093" i="72"/>
  <c r="CE1093" i="72" s="1"/>
  <c r="BZ1093" i="72"/>
  <c r="BX1093" i="72"/>
  <c r="BW1093" i="72"/>
  <c r="CB1092" i="72"/>
  <c r="CE1092" i="72" s="1"/>
  <c r="BP1092" i="72"/>
  <c r="BF1092" i="72"/>
  <c r="AV1092" i="72"/>
  <c r="AL1092" i="72"/>
  <c r="AB1092" i="72"/>
  <c r="R1092" i="72"/>
  <c r="H1092" i="72"/>
  <c r="I1092" i="72" s="1"/>
  <c r="CB1091" i="72"/>
  <c r="CE1091" i="72" s="1"/>
  <c r="BZ1091" i="72"/>
  <c r="CB1090" i="72"/>
  <c r="CE1090" i="72" s="1"/>
  <c r="BZ1090" i="72"/>
  <c r="CB1089" i="72"/>
  <c r="CE1089" i="72" s="1"/>
  <c r="BZ1089" i="72"/>
  <c r="CB1088" i="72"/>
  <c r="CE1088" i="72" s="1"/>
  <c r="BZ1088" i="72"/>
  <c r="CB1087" i="72"/>
  <c r="CE1087" i="72" s="1"/>
  <c r="BZ1087" i="72"/>
  <c r="CB1086" i="72"/>
  <c r="CE1086" i="72" s="1"/>
  <c r="BZ1086" i="72"/>
  <c r="CB1085" i="72"/>
  <c r="CE1085" i="72" s="1"/>
  <c r="BZ1085" i="72"/>
  <c r="CB1084" i="72"/>
  <c r="CE1084" i="72" s="1"/>
  <c r="BZ1084" i="72"/>
  <c r="CB1083" i="72"/>
  <c r="CE1083" i="72" s="1"/>
  <c r="BZ1083" i="72"/>
  <c r="CB1082" i="72"/>
  <c r="CE1082" i="72" s="1"/>
  <c r="BZ1082" i="72"/>
  <c r="CB1081" i="72"/>
  <c r="CE1081" i="72" s="1"/>
  <c r="BZ1081" i="72"/>
  <c r="CB1080" i="72"/>
  <c r="CE1080" i="72" s="1"/>
  <c r="BZ1080" i="72"/>
  <c r="CB1079" i="72"/>
  <c r="CE1079" i="72" s="1"/>
  <c r="BZ1079" i="72"/>
  <c r="CB1078" i="72"/>
  <c r="CE1078" i="72" s="1"/>
  <c r="BZ1078" i="72"/>
  <c r="CB1077" i="72"/>
  <c r="CE1077" i="72" s="1"/>
  <c r="BZ1077" i="72"/>
  <c r="CB1076" i="72"/>
  <c r="CE1076" i="72" s="1"/>
  <c r="BZ1076" i="72"/>
  <c r="BX1076" i="72"/>
  <c r="BW1076" i="72"/>
  <c r="CB1075" i="72"/>
  <c r="CE1075" i="72" s="1"/>
  <c r="BP1075" i="72"/>
  <c r="BF1075" i="72"/>
  <c r="AV1075" i="72"/>
  <c r="AL1075" i="72"/>
  <c r="AB1075" i="72"/>
  <c r="AC1075" i="72" s="1"/>
  <c r="R1075" i="72"/>
  <c r="H1075" i="72"/>
  <c r="I1075" i="72" s="1"/>
  <c r="CB1074" i="72"/>
  <c r="CE1074" i="72" s="1"/>
  <c r="BZ1074" i="72"/>
  <c r="CB1073" i="72"/>
  <c r="CE1073" i="72" s="1"/>
  <c r="BZ1073" i="72"/>
  <c r="CB1072" i="72"/>
  <c r="CE1072" i="72" s="1"/>
  <c r="BZ1072" i="72"/>
  <c r="CB1071" i="72"/>
  <c r="CE1071" i="72" s="1"/>
  <c r="BZ1071" i="72"/>
  <c r="CB1070" i="72"/>
  <c r="CE1070" i="72" s="1"/>
  <c r="BZ1070" i="72"/>
  <c r="CB1069" i="72"/>
  <c r="CE1069" i="72" s="1"/>
  <c r="BZ1069" i="72"/>
  <c r="CB1068" i="72"/>
  <c r="CE1068" i="72" s="1"/>
  <c r="BZ1068" i="72"/>
  <c r="CB1067" i="72"/>
  <c r="CE1067" i="72" s="1"/>
  <c r="BZ1067" i="72"/>
  <c r="CB1066" i="72"/>
  <c r="CE1066" i="72" s="1"/>
  <c r="BZ1066" i="72"/>
  <c r="CB1065" i="72"/>
  <c r="CE1065" i="72" s="1"/>
  <c r="BZ1065" i="72"/>
  <c r="CB1064" i="72"/>
  <c r="CE1064" i="72" s="1"/>
  <c r="BZ1064" i="72"/>
  <c r="CB1063" i="72"/>
  <c r="CE1063" i="72" s="1"/>
  <c r="BZ1063" i="72"/>
  <c r="CB1062" i="72"/>
  <c r="CE1062" i="72" s="1"/>
  <c r="BZ1062" i="72"/>
  <c r="CB1061" i="72"/>
  <c r="CE1061" i="72" s="1"/>
  <c r="BZ1061" i="72"/>
  <c r="CB1060" i="72"/>
  <c r="CE1060" i="72" s="1"/>
  <c r="BZ1060" i="72"/>
  <c r="CB1059" i="72"/>
  <c r="CE1059" i="72" s="1"/>
  <c r="BZ1059" i="72"/>
  <c r="BX1059" i="72"/>
  <c r="BW1059" i="72"/>
  <c r="CB1058" i="72"/>
  <c r="CE1058" i="72" s="1"/>
  <c r="BP1058" i="72"/>
  <c r="BF1058" i="72"/>
  <c r="AV1058" i="72"/>
  <c r="AL1058" i="72"/>
  <c r="AB1058" i="72"/>
  <c r="AC1058" i="72" s="1"/>
  <c r="R1058" i="72"/>
  <c r="H1058" i="72"/>
  <c r="I1058" i="72" s="1"/>
  <c r="CB1057" i="72"/>
  <c r="CE1057" i="72" s="1"/>
  <c r="BZ1057" i="72"/>
  <c r="CB1056" i="72"/>
  <c r="CE1056" i="72" s="1"/>
  <c r="BZ1056" i="72"/>
  <c r="CB1055" i="72"/>
  <c r="CE1055" i="72" s="1"/>
  <c r="BZ1055" i="72"/>
  <c r="CB1054" i="72"/>
  <c r="CE1054" i="72" s="1"/>
  <c r="BZ1054" i="72"/>
  <c r="CB1053" i="72"/>
  <c r="CE1053" i="72" s="1"/>
  <c r="BZ1053" i="72"/>
  <c r="CB1052" i="72"/>
  <c r="CE1052" i="72" s="1"/>
  <c r="BZ1052" i="72"/>
  <c r="CB1051" i="72"/>
  <c r="CE1051" i="72" s="1"/>
  <c r="BZ1051" i="72"/>
  <c r="CB1050" i="72"/>
  <c r="CE1050" i="72" s="1"/>
  <c r="BZ1050" i="72"/>
  <c r="CB1049" i="72"/>
  <c r="CE1049" i="72" s="1"/>
  <c r="BZ1049" i="72"/>
  <c r="CB1048" i="72"/>
  <c r="CE1048" i="72" s="1"/>
  <c r="BZ1048" i="72"/>
  <c r="CB1047" i="72"/>
  <c r="CE1047" i="72" s="1"/>
  <c r="BZ1047" i="72"/>
  <c r="CB1046" i="72"/>
  <c r="CE1046" i="72" s="1"/>
  <c r="BZ1046" i="72"/>
  <c r="CB1045" i="72"/>
  <c r="CE1045" i="72" s="1"/>
  <c r="BZ1045" i="72"/>
  <c r="CB1044" i="72"/>
  <c r="CE1044" i="72" s="1"/>
  <c r="BZ1044" i="72"/>
  <c r="CB1043" i="72"/>
  <c r="CE1043" i="72" s="1"/>
  <c r="BZ1043" i="72"/>
  <c r="CB1042" i="72"/>
  <c r="CE1042" i="72" s="1"/>
  <c r="BZ1042" i="72"/>
  <c r="BX1042" i="72"/>
  <c r="BW1042" i="72"/>
  <c r="CB1041" i="72"/>
  <c r="CE1041" i="72" s="1"/>
  <c r="BP1041" i="72"/>
  <c r="BF1041" i="72"/>
  <c r="AV1041" i="72"/>
  <c r="AL1041" i="72"/>
  <c r="AB1041" i="72"/>
  <c r="R1041" i="72"/>
  <c r="H1041" i="72"/>
  <c r="I1041" i="72" s="1"/>
  <c r="CB1040" i="72"/>
  <c r="CE1040" i="72" s="1"/>
  <c r="BZ1040" i="72"/>
  <c r="CB1039" i="72"/>
  <c r="CE1039" i="72" s="1"/>
  <c r="BZ1039" i="72"/>
  <c r="CB1038" i="72"/>
  <c r="CE1038" i="72" s="1"/>
  <c r="BZ1038" i="72"/>
  <c r="CB1037" i="72"/>
  <c r="CE1037" i="72" s="1"/>
  <c r="BZ1037" i="72"/>
  <c r="CB1036" i="72"/>
  <c r="CE1036" i="72" s="1"/>
  <c r="BZ1036" i="72"/>
  <c r="CB1035" i="72"/>
  <c r="CE1035" i="72" s="1"/>
  <c r="BZ1035" i="72"/>
  <c r="CB1034" i="72"/>
  <c r="CE1034" i="72" s="1"/>
  <c r="BZ1034" i="72"/>
  <c r="CB1033" i="72"/>
  <c r="CE1033" i="72" s="1"/>
  <c r="BZ1033" i="72"/>
  <c r="CB1032" i="72"/>
  <c r="CE1032" i="72" s="1"/>
  <c r="BZ1032" i="72"/>
  <c r="CB1031" i="72"/>
  <c r="CE1031" i="72" s="1"/>
  <c r="BZ1031" i="72"/>
  <c r="CB1030" i="72"/>
  <c r="CE1030" i="72" s="1"/>
  <c r="BZ1030" i="72"/>
  <c r="CB1029" i="72"/>
  <c r="CE1029" i="72" s="1"/>
  <c r="BZ1029" i="72"/>
  <c r="CB1028" i="72"/>
  <c r="CE1028" i="72" s="1"/>
  <c r="BZ1028" i="72"/>
  <c r="CB1027" i="72"/>
  <c r="CE1027" i="72" s="1"/>
  <c r="BZ1027" i="72"/>
  <c r="CB1026" i="72"/>
  <c r="CE1026" i="72" s="1"/>
  <c r="BZ1026" i="72"/>
  <c r="CB1025" i="72"/>
  <c r="CE1025" i="72" s="1"/>
  <c r="BZ1025" i="72"/>
  <c r="BX1025" i="72"/>
  <c r="BW1025" i="72"/>
  <c r="CB1024" i="72"/>
  <c r="CE1024" i="72" s="1"/>
  <c r="BP1024" i="72"/>
  <c r="BF1024" i="72"/>
  <c r="AV1024" i="72"/>
  <c r="AL1024" i="72"/>
  <c r="AB1024" i="72"/>
  <c r="AC1024" i="72" s="1"/>
  <c r="R1024" i="72"/>
  <c r="H1024" i="72"/>
  <c r="I1024" i="72" s="1"/>
  <c r="CB1023" i="72"/>
  <c r="CE1023" i="72" s="1"/>
  <c r="BZ1023" i="72"/>
  <c r="CB1022" i="72"/>
  <c r="CE1022" i="72" s="1"/>
  <c r="BZ1022" i="72"/>
  <c r="CB1021" i="72"/>
  <c r="CE1021" i="72" s="1"/>
  <c r="BZ1021" i="72"/>
  <c r="CB1020" i="72"/>
  <c r="CE1020" i="72" s="1"/>
  <c r="BZ1020" i="72"/>
  <c r="CB1019" i="72"/>
  <c r="CE1019" i="72" s="1"/>
  <c r="BZ1019" i="72"/>
  <c r="CB1018" i="72"/>
  <c r="CE1018" i="72" s="1"/>
  <c r="BZ1018" i="72"/>
  <c r="CB1017" i="72"/>
  <c r="CE1017" i="72" s="1"/>
  <c r="BZ1017" i="72"/>
  <c r="CB1016" i="72"/>
  <c r="CE1016" i="72" s="1"/>
  <c r="BZ1016" i="72"/>
  <c r="CB1015" i="72"/>
  <c r="CE1015" i="72" s="1"/>
  <c r="BZ1015" i="72"/>
  <c r="CB1014" i="72"/>
  <c r="CE1014" i="72" s="1"/>
  <c r="BZ1014" i="72"/>
  <c r="CB1013" i="72"/>
  <c r="CE1013" i="72" s="1"/>
  <c r="BZ1013" i="72"/>
  <c r="CB1012" i="72"/>
  <c r="CE1012" i="72" s="1"/>
  <c r="BZ1012" i="72"/>
  <c r="CB1011" i="72"/>
  <c r="CE1011" i="72" s="1"/>
  <c r="BZ1011" i="72"/>
  <c r="CB1010" i="72"/>
  <c r="CE1010" i="72" s="1"/>
  <c r="BZ1010" i="72"/>
  <c r="CB1009" i="72"/>
  <c r="CE1009" i="72" s="1"/>
  <c r="BZ1009" i="72"/>
  <c r="CB1008" i="72"/>
  <c r="CE1008" i="72" s="1"/>
  <c r="BZ1008" i="72"/>
  <c r="BX1008" i="72"/>
  <c r="BW1008" i="72"/>
  <c r="CB1007" i="72"/>
  <c r="CE1007" i="72" s="1"/>
  <c r="BP1007" i="72"/>
  <c r="BF1007" i="72"/>
  <c r="AV1007" i="72"/>
  <c r="AL1007" i="72"/>
  <c r="AB1007" i="72"/>
  <c r="R1007" i="72"/>
  <c r="H1007" i="72"/>
  <c r="I1007" i="72" s="1"/>
  <c r="CB1006" i="72"/>
  <c r="CE1006" i="72" s="1"/>
  <c r="BZ1006" i="72"/>
  <c r="CB1005" i="72"/>
  <c r="CE1005" i="72" s="1"/>
  <c r="BZ1005" i="72"/>
  <c r="CB1004" i="72"/>
  <c r="CE1004" i="72" s="1"/>
  <c r="BZ1004" i="72"/>
  <c r="CB1003" i="72"/>
  <c r="CE1003" i="72" s="1"/>
  <c r="BZ1003" i="72"/>
  <c r="CB1002" i="72"/>
  <c r="CE1002" i="72" s="1"/>
  <c r="BZ1002" i="72"/>
  <c r="CB1001" i="72"/>
  <c r="CE1001" i="72" s="1"/>
  <c r="BZ1001" i="72"/>
  <c r="CB1000" i="72"/>
  <c r="CE1000" i="72" s="1"/>
  <c r="BZ1000" i="72"/>
  <c r="CB999" i="72"/>
  <c r="CE999" i="72" s="1"/>
  <c r="BZ999" i="72"/>
  <c r="CB998" i="72"/>
  <c r="CE998" i="72" s="1"/>
  <c r="BZ998" i="72"/>
  <c r="CB997" i="72"/>
  <c r="CE997" i="72" s="1"/>
  <c r="BZ997" i="72"/>
  <c r="CB996" i="72"/>
  <c r="CE996" i="72" s="1"/>
  <c r="BZ996" i="72"/>
  <c r="CB995" i="72"/>
  <c r="CE995" i="72" s="1"/>
  <c r="BZ995" i="72"/>
  <c r="CB994" i="72"/>
  <c r="CE994" i="72" s="1"/>
  <c r="BZ994" i="72"/>
  <c r="CB993" i="72"/>
  <c r="CE993" i="72" s="1"/>
  <c r="BZ993" i="72"/>
  <c r="CB992" i="72"/>
  <c r="CE992" i="72" s="1"/>
  <c r="BZ992" i="72"/>
  <c r="CB991" i="72"/>
  <c r="CE991" i="72" s="1"/>
  <c r="BZ991" i="72"/>
  <c r="BX991" i="72"/>
  <c r="BW991" i="72"/>
  <c r="CB990" i="72"/>
  <c r="CE990" i="72" s="1"/>
  <c r="BP990" i="72"/>
  <c r="BF990" i="72"/>
  <c r="AV990" i="72"/>
  <c r="AL990" i="72"/>
  <c r="AB990" i="72"/>
  <c r="AC990" i="72" s="1"/>
  <c r="R990" i="72"/>
  <c r="H990" i="72"/>
  <c r="CB989" i="72"/>
  <c r="CE989" i="72" s="1"/>
  <c r="BZ989" i="72"/>
  <c r="CB988" i="72"/>
  <c r="CE988" i="72" s="1"/>
  <c r="BZ988" i="72"/>
  <c r="CB987" i="72"/>
  <c r="CE987" i="72" s="1"/>
  <c r="BZ987" i="72"/>
  <c r="CB986" i="72"/>
  <c r="CE986" i="72" s="1"/>
  <c r="BZ986" i="72"/>
  <c r="CB985" i="72"/>
  <c r="CE985" i="72" s="1"/>
  <c r="BZ985" i="72"/>
  <c r="CB984" i="72"/>
  <c r="CE984" i="72" s="1"/>
  <c r="BZ984" i="72"/>
  <c r="CB983" i="72"/>
  <c r="CE983" i="72" s="1"/>
  <c r="BZ983" i="72"/>
  <c r="CB982" i="72"/>
  <c r="CE982" i="72" s="1"/>
  <c r="BZ982" i="72"/>
  <c r="CB981" i="72"/>
  <c r="CE981" i="72" s="1"/>
  <c r="BZ981" i="72"/>
  <c r="CB980" i="72"/>
  <c r="CE980" i="72" s="1"/>
  <c r="BZ980" i="72"/>
  <c r="CB979" i="72"/>
  <c r="CE979" i="72" s="1"/>
  <c r="BZ979" i="72"/>
  <c r="CB978" i="72"/>
  <c r="CE978" i="72" s="1"/>
  <c r="BZ978" i="72"/>
  <c r="CB977" i="72"/>
  <c r="CE977" i="72" s="1"/>
  <c r="BZ977" i="72"/>
  <c r="CB976" i="72"/>
  <c r="CE976" i="72" s="1"/>
  <c r="BZ976" i="72"/>
  <c r="CB975" i="72"/>
  <c r="CE975" i="72" s="1"/>
  <c r="BZ975" i="72"/>
  <c r="CB974" i="72"/>
  <c r="CE974" i="72" s="1"/>
  <c r="BZ974" i="72"/>
  <c r="BX974" i="72"/>
  <c r="BW974" i="72"/>
  <c r="CB973" i="72"/>
  <c r="CE973" i="72" s="1"/>
  <c r="BP973" i="72"/>
  <c r="BF973" i="72"/>
  <c r="AV973" i="72"/>
  <c r="AL973" i="72"/>
  <c r="AB973" i="72"/>
  <c r="R973" i="72"/>
  <c r="H973" i="72"/>
  <c r="CB972" i="72"/>
  <c r="CE972" i="72" s="1"/>
  <c r="BZ972" i="72"/>
  <c r="CB971" i="72"/>
  <c r="CE971" i="72" s="1"/>
  <c r="BZ971" i="72"/>
  <c r="CB970" i="72"/>
  <c r="CE970" i="72" s="1"/>
  <c r="BZ970" i="72"/>
  <c r="CB969" i="72"/>
  <c r="CE969" i="72" s="1"/>
  <c r="BZ969" i="72"/>
  <c r="CB968" i="72"/>
  <c r="CE968" i="72" s="1"/>
  <c r="BZ968" i="72"/>
  <c r="CB967" i="72"/>
  <c r="CE967" i="72" s="1"/>
  <c r="BZ967" i="72"/>
  <c r="CB966" i="72"/>
  <c r="CE966" i="72" s="1"/>
  <c r="BZ966" i="72"/>
  <c r="CB965" i="72"/>
  <c r="CE965" i="72" s="1"/>
  <c r="BZ965" i="72"/>
  <c r="CB964" i="72"/>
  <c r="CE964" i="72" s="1"/>
  <c r="BZ964" i="72"/>
  <c r="CB963" i="72"/>
  <c r="CE963" i="72" s="1"/>
  <c r="BZ963" i="72"/>
  <c r="CB962" i="72"/>
  <c r="CE962" i="72" s="1"/>
  <c r="BZ962" i="72"/>
  <c r="CB961" i="72"/>
  <c r="CE961" i="72" s="1"/>
  <c r="BZ961" i="72"/>
  <c r="CB960" i="72"/>
  <c r="CE960" i="72" s="1"/>
  <c r="BZ960" i="72"/>
  <c r="CB959" i="72"/>
  <c r="CE959" i="72" s="1"/>
  <c r="BZ959" i="72"/>
  <c r="CB958" i="72"/>
  <c r="CE958" i="72" s="1"/>
  <c r="BZ958" i="72"/>
  <c r="CB957" i="72"/>
  <c r="CE957" i="72" s="1"/>
  <c r="BZ957" i="72"/>
  <c r="BX957" i="72"/>
  <c r="BW957" i="72"/>
  <c r="CB956" i="72"/>
  <c r="CE956" i="72" s="1"/>
  <c r="BP956" i="72"/>
  <c r="BF956" i="72"/>
  <c r="AV956" i="72"/>
  <c r="AL956" i="72"/>
  <c r="AB956" i="72"/>
  <c r="AC956" i="72" s="1"/>
  <c r="R956" i="72"/>
  <c r="H956" i="72"/>
  <c r="CB955" i="72"/>
  <c r="CE955" i="72" s="1"/>
  <c r="BZ955" i="72"/>
  <c r="CB954" i="72"/>
  <c r="CE954" i="72" s="1"/>
  <c r="BZ954" i="72"/>
  <c r="CB953" i="72"/>
  <c r="CE953" i="72" s="1"/>
  <c r="BZ953" i="72"/>
  <c r="CB952" i="72"/>
  <c r="CE952" i="72" s="1"/>
  <c r="BZ952" i="72"/>
  <c r="CB951" i="72"/>
  <c r="CE951" i="72" s="1"/>
  <c r="BZ951" i="72"/>
  <c r="CB950" i="72"/>
  <c r="CE950" i="72" s="1"/>
  <c r="BZ950" i="72"/>
  <c r="CB949" i="72"/>
  <c r="CE949" i="72" s="1"/>
  <c r="BZ949" i="72"/>
  <c r="CB948" i="72"/>
  <c r="CE948" i="72" s="1"/>
  <c r="BZ948" i="72"/>
  <c r="CB947" i="72"/>
  <c r="CE947" i="72" s="1"/>
  <c r="BZ947" i="72"/>
  <c r="CB946" i="72"/>
  <c r="CE946" i="72" s="1"/>
  <c r="BZ946" i="72"/>
  <c r="CB945" i="72"/>
  <c r="CE945" i="72" s="1"/>
  <c r="BZ945" i="72"/>
  <c r="CB944" i="72"/>
  <c r="CE944" i="72" s="1"/>
  <c r="BZ944" i="72"/>
  <c r="CB943" i="72"/>
  <c r="CE943" i="72" s="1"/>
  <c r="BZ943" i="72"/>
  <c r="CB942" i="72"/>
  <c r="CE942" i="72" s="1"/>
  <c r="BZ942" i="72"/>
  <c r="CB941" i="72"/>
  <c r="CE941" i="72" s="1"/>
  <c r="BZ941" i="72"/>
  <c r="CB940" i="72"/>
  <c r="CE940" i="72" s="1"/>
  <c r="BZ940" i="72"/>
  <c r="BX940" i="72"/>
  <c r="BW940" i="72"/>
  <c r="CB939" i="72"/>
  <c r="CE939" i="72" s="1"/>
  <c r="BP939" i="72"/>
  <c r="BF939" i="72"/>
  <c r="AV939" i="72"/>
  <c r="AL939" i="72"/>
  <c r="AB939" i="72"/>
  <c r="R939" i="72"/>
  <c r="H939" i="72"/>
  <c r="CB938" i="72"/>
  <c r="CE938" i="72" s="1"/>
  <c r="BZ938" i="72"/>
  <c r="CB937" i="72"/>
  <c r="CE937" i="72" s="1"/>
  <c r="BZ937" i="72"/>
  <c r="CB936" i="72"/>
  <c r="CE936" i="72" s="1"/>
  <c r="BZ936" i="72"/>
  <c r="CB935" i="72"/>
  <c r="CE935" i="72" s="1"/>
  <c r="BZ935" i="72"/>
  <c r="CB934" i="72"/>
  <c r="CE934" i="72" s="1"/>
  <c r="BZ934" i="72"/>
  <c r="CB933" i="72"/>
  <c r="CE933" i="72" s="1"/>
  <c r="BZ933" i="72"/>
  <c r="CB932" i="72"/>
  <c r="CE932" i="72" s="1"/>
  <c r="BZ932" i="72"/>
  <c r="CB931" i="72"/>
  <c r="CE931" i="72" s="1"/>
  <c r="BZ931" i="72"/>
  <c r="CB930" i="72"/>
  <c r="CE930" i="72" s="1"/>
  <c r="BZ930" i="72"/>
  <c r="CB929" i="72"/>
  <c r="CE929" i="72" s="1"/>
  <c r="BZ929" i="72"/>
  <c r="CB928" i="72"/>
  <c r="CE928" i="72" s="1"/>
  <c r="BZ928" i="72"/>
  <c r="CB927" i="72"/>
  <c r="CE927" i="72" s="1"/>
  <c r="BZ927" i="72"/>
  <c r="CB926" i="72"/>
  <c r="CE926" i="72" s="1"/>
  <c r="BZ926" i="72"/>
  <c r="CB925" i="72"/>
  <c r="CE925" i="72" s="1"/>
  <c r="BZ925" i="72"/>
  <c r="CB924" i="72"/>
  <c r="CE924" i="72" s="1"/>
  <c r="BZ924" i="72"/>
  <c r="CB923" i="72"/>
  <c r="CE923" i="72" s="1"/>
  <c r="BZ923" i="72"/>
  <c r="BX923" i="72"/>
  <c r="BW923" i="72"/>
  <c r="CB922" i="72"/>
  <c r="CE922" i="72" s="1"/>
  <c r="BP922" i="72"/>
  <c r="BF922" i="72"/>
  <c r="AV922" i="72"/>
  <c r="AL922" i="72"/>
  <c r="AB922" i="72"/>
  <c r="AC922" i="72" s="1"/>
  <c r="R922" i="72"/>
  <c r="H922" i="72"/>
  <c r="CB921" i="72"/>
  <c r="CE921" i="72" s="1"/>
  <c r="BZ921" i="72"/>
  <c r="CB920" i="72"/>
  <c r="CE920" i="72" s="1"/>
  <c r="BZ920" i="72"/>
  <c r="CB919" i="72"/>
  <c r="CE919" i="72" s="1"/>
  <c r="BZ919" i="72"/>
  <c r="CB918" i="72"/>
  <c r="CE918" i="72" s="1"/>
  <c r="BZ918" i="72"/>
  <c r="CB917" i="72"/>
  <c r="CE917" i="72" s="1"/>
  <c r="BZ917" i="72"/>
  <c r="CB916" i="72"/>
  <c r="CE916" i="72" s="1"/>
  <c r="BZ916" i="72"/>
  <c r="CB915" i="72"/>
  <c r="CE915" i="72" s="1"/>
  <c r="BZ915" i="72"/>
  <c r="CB914" i="72"/>
  <c r="CE914" i="72" s="1"/>
  <c r="BZ914" i="72"/>
  <c r="CB913" i="72"/>
  <c r="CE913" i="72" s="1"/>
  <c r="BZ913" i="72"/>
  <c r="CB912" i="72"/>
  <c r="CE912" i="72" s="1"/>
  <c r="BZ912" i="72"/>
  <c r="CB911" i="72"/>
  <c r="CE911" i="72" s="1"/>
  <c r="BZ911" i="72"/>
  <c r="CB910" i="72"/>
  <c r="CE910" i="72" s="1"/>
  <c r="BZ910" i="72"/>
  <c r="CB909" i="72"/>
  <c r="CE909" i="72" s="1"/>
  <c r="BZ909" i="72"/>
  <c r="CB908" i="72"/>
  <c r="CE908" i="72" s="1"/>
  <c r="BZ908" i="72"/>
  <c r="CB907" i="72"/>
  <c r="CE907" i="72" s="1"/>
  <c r="BZ907" i="72"/>
  <c r="CB906" i="72"/>
  <c r="CE906" i="72" s="1"/>
  <c r="BZ906" i="72"/>
  <c r="BX906" i="72"/>
  <c r="BW906" i="72"/>
  <c r="CB905" i="72"/>
  <c r="CE905" i="72" s="1"/>
  <c r="BP905" i="72"/>
  <c r="BF905" i="72"/>
  <c r="AV905" i="72"/>
  <c r="AL905" i="72"/>
  <c r="AB905" i="72"/>
  <c r="AC905" i="72" s="1"/>
  <c r="R905" i="72"/>
  <c r="H905" i="72"/>
  <c r="CB904" i="72"/>
  <c r="CE904" i="72" s="1"/>
  <c r="BZ904" i="72"/>
  <c r="CB903" i="72"/>
  <c r="CE903" i="72" s="1"/>
  <c r="BZ903" i="72"/>
  <c r="CB902" i="72"/>
  <c r="CE902" i="72" s="1"/>
  <c r="BZ902" i="72"/>
  <c r="CB901" i="72"/>
  <c r="CE901" i="72" s="1"/>
  <c r="BZ901" i="72"/>
  <c r="CB900" i="72"/>
  <c r="CE900" i="72" s="1"/>
  <c r="BZ900" i="72"/>
  <c r="CB899" i="72"/>
  <c r="CE899" i="72" s="1"/>
  <c r="BZ899" i="72"/>
  <c r="CB898" i="72"/>
  <c r="CE898" i="72" s="1"/>
  <c r="BZ898" i="72"/>
  <c r="CB897" i="72"/>
  <c r="CE897" i="72" s="1"/>
  <c r="BZ897" i="72"/>
  <c r="CB896" i="72"/>
  <c r="CE896" i="72" s="1"/>
  <c r="BZ896" i="72"/>
  <c r="CB895" i="72"/>
  <c r="CE895" i="72" s="1"/>
  <c r="BZ895" i="72"/>
  <c r="CB894" i="72"/>
  <c r="CE894" i="72" s="1"/>
  <c r="BZ894" i="72"/>
  <c r="CB893" i="72"/>
  <c r="CE893" i="72" s="1"/>
  <c r="BZ893" i="72"/>
  <c r="CB892" i="72"/>
  <c r="CE892" i="72" s="1"/>
  <c r="BZ892" i="72"/>
  <c r="CB891" i="72"/>
  <c r="CE891" i="72" s="1"/>
  <c r="BZ891" i="72"/>
  <c r="CB890" i="72"/>
  <c r="CE890" i="72" s="1"/>
  <c r="BZ890" i="72"/>
  <c r="CB889" i="72"/>
  <c r="CE889" i="72" s="1"/>
  <c r="BZ889" i="72"/>
  <c r="BX889" i="72"/>
  <c r="BW889" i="72"/>
  <c r="CB888" i="72"/>
  <c r="CE888" i="72" s="1"/>
  <c r="BP888" i="72"/>
  <c r="BF888" i="72"/>
  <c r="AV888" i="72"/>
  <c r="AL888" i="72"/>
  <c r="AB888" i="72"/>
  <c r="R888" i="72"/>
  <c r="H888" i="72"/>
  <c r="CB887" i="72"/>
  <c r="CE887" i="72" s="1"/>
  <c r="BZ887" i="72"/>
  <c r="CB886" i="72"/>
  <c r="CE886" i="72" s="1"/>
  <c r="BZ886" i="72"/>
  <c r="CB885" i="72"/>
  <c r="CE885" i="72" s="1"/>
  <c r="BZ885" i="72"/>
  <c r="CB884" i="72"/>
  <c r="CE884" i="72" s="1"/>
  <c r="BZ884" i="72"/>
  <c r="CB883" i="72"/>
  <c r="CE883" i="72" s="1"/>
  <c r="BZ883" i="72"/>
  <c r="CB882" i="72"/>
  <c r="CE882" i="72" s="1"/>
  <c r="BZ882" i="72"/>
  <c r="CB881" i="72"/>
  <c r="CE881" i="72" s="1"/>
  <c r="BZ881" i="72"/>
  <c r="CB880" i="72"/>
  <c r="CE880" i="72" s="1"/>
  <c r="BZ880" i="72"/>
  <c r="CB879" i="72"/>
  <c r="CE879" i="72" s="1"/>
  <c r="BZ879" i="72"/>
  <c r="CB878" i="72"/>
  <c r="CE878" i="72" s="1"/>
  <c r="BZ878" i="72"/>
  <c r="CB877" i="72"/>
  <c r="CE877" i="72" s="1"/>
  <c r="BZ877" i="72"/>
  <c r="CB876" i="72"/>
  <c r="CE876" i="72" s="1"/>
  <c r="BZ876" i="72"/>
  <c r="CB875" i="72"/>
  <c r="CE875" i="72" s="1"/>
  <c r="BZ875" i="72"/>
  <c r="CB874" i="72"/>
  <c r="CE874" i="72" s="1"/>
  <c r="BZ874" i="72"/>
  <c r="CB873" i="72"/>
  <c r="CE873" i="72" s="1"/>
  <c r="BZ873" i="72"/>
  <c r="CB872" i="72"/>
  <c r="CE872" i="72" s="1"/>
  <c r="BZ872" i="72"/>
  <c r="BX872" i="72"/>
  <c r="BW872" i="72"/>
  <c r="CB871" i="72"/>
  <c r="CE871" i="72" s="1"/>
  <c r="BP871" i="72"/>
  <c r="BF871" i="72"/>
  <c r="AV871" i="72"/>
  <c r="AL871" i="72"/>
  <c r="AB871" i="72"/>
  <c r="R871" i="72"/>
  <c r="H871" i="72"/>
  <c r="CB870" i="72"/>
  <c r="CE870" i="72" s="1"/>
  <c r="BZ870" i="72"/>
  <c r="CB869" i="72"/>
  <c r="CE869" i="72" s="1"/>
  <c r="BZ869" i="72"/>
  <c r="CB868" i="72"/>
  <c r="CE868" i="72" s="1"/>
  <c r="BZ868" i="72"/>
  <c r="CB867" i="72"/>
  <c r="CE867" i="72" s="1"/>
  <c r="BZ867" i="72"/>
  <c r="CB866" i="72"/>
  <c r="CE866" i="72" s="1"/>
  <c r="BZ866" i="72"/>
  <c r="CB865" i="72"/>
  <c r="CE865" i="72" s="1"/>
  <c r="BZ865" i="72"/>
  <c r="CB864" i="72"/>
  <c r="CE864" i="72" s="1"/>
  <c r="BZ864" i="72"/>
  <c r="CB863" i="72"/>
  <c r="CE863" i="72" s="1"/>
  <c r="BZ863" i="72"/>
  <c r="CB862" i="72"/>
  <c r="CE862" i="72" s="1"/>
  <c r="BZ862" i="72"/>
  <c r="CB861" i="72"/>
  <c r="CE861" i="72" s="1"/>
  <c r="BZ861" i="72"/>
  <c r="CB860" i="72"/>
  <c r="CE860" i="72" s="1"/>
  <c r="BZ860" i="72"/>
  <c r="CB859" i="72"/>
  <c r="CE859" i="72" s="1"/>
  <c r="BZ859" i="72"/>
  <c r="CB858" i="72"/>
  <c r="CE858" i="72" s="1"/>
  <c r="BZ858" i="72"/>
  <c r="CB857" i="72"/>
  <c r="CE857" i="72" s="1"/>
  <c r="BZ857" i="72"/>
  <c r="CB856" i="72"/>
  <c r="CE856" i="72" s="1"/>
  <c r="BZ856" i="72"/>
  <c r="CB855" i="72"/>
  <c r="CE855" i="72" s="1"/>
  <c r="BZ855" i="72"/>
  <c r="BX855" i="72"/>
  <c r="BW855" i="72"/>
  <c r="CB854" i="72"/>
  <c r="CE854" i="72" s="1"/>
  <c r="BP854" i="72"/>
  <c r="BF854" i="72"/>
  <c r="AV854" i="72"/>
  <c r="AL854" i="72"/>
  <c r="AB854" i="72"/>
  <c r="AC854" i="72" s="1"/>
  <c r="R854" i="72"/>
  <c r="H854" i="72"/>
  <c r="CB853" i="72"/>
  <c r="CE853" i="72" s="1"/>
  <c r="BZ853" i="72"/>
  <c r="CB852" i="72"/>
  <c r="CE852" i="72" s="1"/>
  <c r="BZ852" i="72"/>
  <c r="CB851" i="72"/>
  <c r="CE851" i="72" s="1"/>
  <c r="BZ851" i="72"/>
  <c r="CB850" i="72"/>
  <c r="CE850" i="72" s="1"/>
  <c r="BZ850" i="72"/>
  <c r="CB849" i="72"/>
  <c r="CE849" i="72" s="1"/>
  <c r="BZ849" i="72"/>
  <c r="CB848" i="72"/>
  <c r="CE848" i="72" s="1"/>
  <c r="BZ848" i="72"/>
  <c r="CB847" i="72"/>
  <c r="CE847" i="72" s="1"/>
  <c r="BZ847" i="72"/>
  <c r="CB846" i="72"/>
  <c r="CE846" i="72" s="1"/>
  <c r="BZ846" i="72"/>
  <c r="CB845" i="72"/>
  <c r="CE845" i="72" s="1"/>
  <c r="BZ845" i="72"/>
  <c r="CB844" i="72"/>
  <c r="CE844" i="72" s="1"/>
  <c r="BZ844" i="72"/>
  <c r="CB843" i="72"/>
  <c r="CE843" i="72" s="1"/>
  <c r="BZ843" i="72"/>
  <c r="CB842" i="72"/>
  <c r="CE842" i="72" s="1"/>
  <c r="BZ842" i="72"/>
  <c r="CB841" i="72"/>
  <c r="CE841" i="72" s="1"/>
  <c r="BZ841" i="72"/>
  <c r="CB840" i="72"/>
  <c r="CE840" i="72" s="1"/>
  <c r="BZ840" i="72"/>
  <c r="CB839" i="72"/>
  <c r="CE839" i="72" s="1"/>
  <c r="BZ839" i="72"/>
  <c r="CB838" i="72"/>
  <c r="CE838" i="72" s="1"/>
  <c r="BZ838" i="72"/>
  <c r="BX838" i="72"/>
  <c r="BW838" i="72"/>
  <c r="CB837" i="72"/>
  <c r="CE837" i="72" s="1"/>
  <c r="BP837" i="72"/>
  <c r="BF837" i="72"/>
  <c r="AV837" i="72"/>
  <c r="AL837" i="72"/>
  <c r="AB837" i="72"/>
  <c r="AC837" i="72" s="1"/>
  <c r="R837" i="72"/>
  <c r="H837" i="72"/>
  <c r="CB836" i="72"/>
  <c r="CE836" i="72" s="1"/>
  <c r="BZ836" i="72"/>
  <c r="CB835" i="72"/>
  <c r="CE835" i="72" s="1"/>
  <c r="BZ835" i="72"/>
  <c r="CB834" i="72"/>
  <c r="CE834" i="72" s="1"/>
  <c r="BZ834" i="72"/>
  <c r="CB833" i="72"/>
  <c r="CE833" i="72" s="1"/>
  <c r="BZ833" i="72"/>
  <c r="CB832" i="72"/>
  <c r="CE832" i="72" s="1"/>
  <c r="BZ832" i="72"/>
  <c r="CB831" i="72"/>
  <c r="CE831" i="72" s="1"/>
  <c r="BZ831" i="72"/>
  <c r="CB830" i="72"/>
  <c r="CE830" i="72" s="1"/>
  <c r="BZ830" i="72"/>
  <c r="CB829" i="72"/>
  <c r="CE829" i="72" s="1"/>
  <c r="BZ829" i="72"/>
  <c r="CB828" i="72"/>
  <c r="CE828" i="72" s="1"/>
  <c r="BZ828" i="72"/>
  <c r="CB827" i="72"/>
  <c r="CE827" i="72" s="1"/>
  <c r="BZ827" i="72"/>
  <c r="CB826" i="72"/>
  <c r="CE826" i="72" s="1"/>
  <c r="BZ826" i="72"/>
  <c r="CB825" i="72"/>
  <c r="CE825" i="72" s="1"/>
  <c r="BZ825" i="72"/>
  <c r="CB824" i="72"/>
  <c r="CE824" i="72" s="1"/>
  <c r="BZ824" i="72"/>
  <c r="CB823" i="72"/>
  <c r="CE823" i="72" s="1"/>
  <c r="BZ823" i="72"/>
  <c r="CB822" i="72"/>
  <c r="CE822" i="72" s="1"/>
  <c r="BZ822" i="72"/>
  <c r="CB821" i="72"/>
  <c r="CE821" i="72" s="1"/>
  <c r="BZ821" i="72"/>
  <c r="BX821" i="72"/>
  <c r="BW821" i="72"/>
  <c r="CB820" i="72"/>
  <c r="CE820" i="72" s="1"/>
  <c r="BP820" i="72"/>
  <c r="BF820" i="72"/>
  <c r="AV820" i="72"/>
  <c r="AL820" i="72"/>
  <c r="AB820" i="72"/>
  <c r="R820" i="72"/>
  <c r="H820" i="72"/>
  <c r="CB819" i="72"/>
  <c r="CE819" i="72" s="1"/>
  <c r="BZ819" i="72"/>
  <c r="CB818" i="72"/>
  <c r="CE818" i="72" s="1"/>
  <c r="BZ818" i="72"/>
  <c r="CB817" i="72"/>
  <c r="CE817" i="72" s="1"/>
  <c r="BZ817" i="72"/>
  <c r="CB816" i="72"/>
  <c r="CE816" i="72" s="1"/>
  <c r="BZ816" i="72"/>
  <c r="CB815" i="72"/>
  <c r="CE815" i="72" s="1"/>
  <c r="BZ815" i="72"/>
  <c r="CB814" i="72"/>
  <c r="CE814" i="72" s="1"/>
  <c r="BZ814" i="72"/>
  <c r="CB813" i="72"/>
  <c r="CE813" i="72" s="1"/>
  <c r="BZ813" i="72"/>
  <c r="CB812" i="72"/>
  <c r="CE812" i="72" s="1"/>
  <c r="BZ812" i="72"/>
  <c r="CB811" i="72"/>
  <c r="CE811" i="72" s="1"/>
  <c r="BZ811" i="72"/>
  <c r="CB810" i="72"/>
  <c r="CE810" i="72" s="1"/>
  <c r="BZ810" i="72"/>
  <c r="CB809" i="72"/>
  <c r="CE809" i="72" s="1"/>
  <c r="BZ809" i="72"/>
  <c r="CB808" i="72"/>
  <c r="CE808" i="72" s="1"/>
  <c r="BZ808" i="72"/>
  <c r="CB807" i="72"/>
  <c r="CE807" i="72" s="1"/>
  <c r="BZ807" i="72"/>
  <c r="CB806" i="72"/>
  <c r="CE806" i="72" s="1"/>
  <c r="BZ806" i="72"/>
  <c r="CB805" i="72"/>
  <c r="CE805" i="72" s="1"/>
  <c r="BZ805" i="72"/>
  <c r="CB804" i="72"/>
  <c r="CE804" i="72" s="1"/>
  <c r="BZ804" i="72"/>
  <c r="BX804" i="72"/>
  <c r="BW804" i="72"/>
  <c r="CB803" i="72"/>
  <c r="CE803" i="72" s="1"/>
  <c r="BP803" i="72"/>
  <c r="BF803" i="72"/>
  <c r="AV803" i="72"/>
  <c r="AL803" i="72"/>
  <c r="AB803" i="72"/>
  <c r="R803" i="72"/>
  <c r="H803" i="72"/>
  <c r="CB802" i="72"/>
  <c r="CE802" i="72" s="1"/>
  <c r="BZ802" i="72"/>
  <c r="CB801" i="72"/>
  <c r="CE801" i="72" s="1"/>
  <c r="BZ801" i="72"/>
  <c r="CB800" i="72"/>
  <c r="CE800" i="72" s="1"/>
  <c r="BZ800" i="72"/>
  <c r="CB799" i="72"/>
  <c r="CE799" i="72" s="1"/>
  <c r="BZ799" i="72"/>
  <c r="CB798" i="72"/>
  <c r="CE798" i="72" s="1"/>
  <c r="BZ798" i="72"/>
  <c r="CB797" i="72"/>
  <c r="CE797" i="72" s="1"/>
  <c r="BZ797" i="72"/>
  <c r="CB796" i="72"/>
  <c r="CE796" i="72" s="1"/>
  <c r="BZ796" i="72"/>
  <c r="CB795" i="72"/>
  <c r="CE795" i="72" s="1"/>
  <c r="BZ795" i="72"/>
  <c r="CB794" i="72"/>
  <c r="CE794" i="72" s="1"/>
  <c r="BZ794" i="72"/>
  <c r="CB793" i="72"/>
  <c r="CE793" i="72" s="1"/>
  <c r="BZ793" i="72"/>
  <c r="CB792" i="72"/>
  <c r="CE792" i="72" s="1"/>
  <c r="BZ792" i="72"/>
  <c r="CB791" i="72"/>
  <c r="CE791" i="72" s="1"/>
  <c r="BZ791" i="72"/>
  <c r="CB790" i="72"/>
  <c r="CE790" i="72" s="1"/>
  <c r="BZ790" i="72"/>
  <c r="CB789" i="72"/>
  <c r="CE789" i="72" s="1"/>
  <c r="BZ789" i="72"/>
  <c r="CB788" i="72"/>
  <c r="CE788" i="72" s="1"/>
  <c r="BZ788" i="72"/>
  <c r="CB787" i="72"/>
  <c r="CE787" i="72" s="1"/>
  <c r="BZ787" i="72"/>
  <c r="BX787" i="72"/>
  <c r="BW787" i="72"/>
  <c r="CB786" i="72"/>
  <c r="CE786" i="72" s="1"/>
  <c r="BP786" i="72"/>
  <c r="BF786" i="72"/>
  <c r="AV786" i="72"/>
  <c r="AL786" i="72"/>
  <c r="AB786" i="72"/>
  <c r="R786" i="72"/>
  <c r="H786" i="72"/>
  <c r="CB785" i="72"/>
  <c r="CE785" i="72" s="1"/>
  <c r="BZ785" i="72"/>
  <c r="CB784" i="72"/>
  <c r="CE784" i="72" s="1"/>
  <c r="BZ784" i="72"/>
  <c r="CB783" i="72"/>
  <c r="CE783" i="72" s="1"/>
  <c r="BZ783" i="72"/>
  <c r="CB782" i="72"/>
  <c r="CE782" i="72" s="1"/>
  <c r="BZ782" i="72"/>
  <c r="CB781" i="72"/>
  <c r="CE781" i="72" s="1"/>
  <c r="BZ781" i="72"/>
  <c r="CB780" i="72"/>
  <c r="CE780" i="72" s="1"/>
  <c r="BZ780" i="72"/>
  <c r="CB779" i="72"/>
  <c r="CE779" i="72" s="1"/>
  <c r="BZ779" i="72"/>
  <c r="CB778" i="72"/>
  <c r="CE778" i="72" s="1"/>
  <c r="BZ778" i="72"/>
  <c r="CB777" i="72"/>
  <c r="CE777" i="72" s="1"/>
  <c r="BZ777" i="72"/>
  <c r="CB776" i="72"/>
  <c r="CE776" i="72" s="1"/>
  <c r="BZ776" i="72"/>
  <c r="CB775" i="72"/>
  <c r="CE775" i="72" s="1"/>
  <c r="BZ775" i="72"/>
  <c r="CB774" i="72"/>
  <c r="CE774" i="72" s="1"/>
  <c r="BZ774" i="72"/>
  <c r="CB773" i="72"/>
  <c r="CE773" i="72" s="1"/>
  <c r="BZ773" i="72"/>
  <c r="CB772" i="72"/>
  <c r="CE772" i="72" s="1"/>
  <c r="BZ772" i="72"/>
  <c r="CB771" i="72"/>
  <c r="CE771" i="72" s="1"/>
  <c r="BZ771" i="72"/>
  <c r="CB770" i="72"/>
  <c r="CE770" i="72" s="1"/>
  <c r="BZ770" i="72"/>
  <c r="BX770" i="72"/>
  <c r="BW770" i="72"/>
  <c r="CB769" i="72"/>
  <c r="CE769" i="72" s="1"/>
  <c r="BP769" i="72"/>
  <c r="BF769" i="72"/>
  <c r="AV769" i="72"/>
  <c r="AL769" i="72"/>
  <c r="AB769" i="72"/>
  <c r="AC769" i="72" s="1"/>
  <c r="R769" i="72"/>
  <c r="H769" i="72"/>
  <c r="CB768" i="72"/>
  <c r="CE768" i="72" s="1"/>
  <c r="BZ768" i="72"/>
  <c r="CB767" i="72"/>
  <c r="CE767" i="72" s="1"/>
  <c r="BZ767" i="72"/>
  <c r="CB766" i="72"/>
  <c r="CE766" i="72" s="1"/>
  <c r="BZ766" i="72"/>
  <c r="CB765" i="72"/>
  <c r="CE765" i="72" s="1"/>
  <c r="BZ765" i="72"/>
  <c r="CB764" i="72"/>
  <c r="CE764" i="72" s="1"/>
  <c r="BZ764" i="72"/>
  <c r="CB763" i="72"/>
  <c r="CE763" i="72" s="1"/>
  <c r="BZ763" i="72"/>
  <c r="CB762" i="72"/>
  <c r="CE762" i="72" s="1"/>
  <c r="BZ762" i="72"/>
  <c r="CB761" i="72"/>
  <c r="CE761" i="72" s="1"/>
  <c r="BZ761" i="72"/>
  <c r="CB760" i="72"/>
  <c r="CE760" i="72" s="1"/>
  <c r="BZ760" i="72"/>
  <c r="CB759" i="72"/>
  <c r="CE759" i="72" s="1"/>
  <c r="BZ759" i="72"/>
  <c r="CB758" i="72"/>
  <c r="CE758" i="72" s="1"/>
  <c r="BZ758" i="72"/>
  <c r="CB757" i="72"/>
  <c r="CE757" i="72" s="1"/>
  <c r="BZ757" i="72"/>
  <c r="CB756" i="72"/>
  <c r="CE756" i="72" s="1"/>
  <c r="BZ756" i="72"/>
  <c r="CB755" i="72"/>
  <c r="CE755" i="72" s="1"/>
  <c r="BZ755" i="72"/>
  <c r="CB754" i="72"/>
  <c r="CE754" i="72" s="1"/>
  <c r="BZ754" i="72"/>
  <c r="CB753" i="72"/>
  <c r="CE753" i="72" s="1"/>
  <c r="BZ753" i="72"/>
  <c r="BX753" i="72"/>
  <c r="BW753" i="72"/>
  <c r="CB752" i="72"/>
  <c r="CE752" i="72" s="1"/>
  <c r="BP752" i="72"/>
  <c r="BF752" i="72"/>
  <c r="AV752" i="72"/>
  <c r="AL752" i="72"/>
  <c r="AB752" i="72"/>
  <c r="R752" i="72"/>
  <c r="H752" i="72"/>
  <c r="CB751" i="72"/>
  <c r="CE751" i="72" s="1"/>
  <c r="BZ751" i="72"/>
  <c r="CB750" i="72"/>
  <c r="CE750" i="72" s="1"/>
  <c r="BZ750" i="72"/>
  <c r="CB749" i="72"/>
  <c r="CE749" i="72" s="1"/>
  <c r="BZ749" i="72"/>
  <c r="CB748" i="72"/>
  <c r="CE748" i="72" s="1"/>
  <c r="BZ748" i="72"/>
  <c r="CB747" i="72"/>
  <c r="CE747" i="72" s="1"/>
  <c r="BZ747" i="72"/>
  <c r="CB746" i="72"/>
  <c r="CE746" i="72" s="1"/>
  <c r="BZ746" i="72"/>
  <c r="CB745" i="72"/>
  <c r="CE745" i="72" s="1"/>
  <c r="BZ745" i="72"/>
  <c r="CB744" i="72"/>
  <c r="CE744" i="72" s="1"/>
  <c r="BZ744" i="72"/>
  <c r="CB743" i="72"/>
  <c r="CE743" i="72" s="1"/>
  <c r="BZ743" i="72"/>
  <c r="CB742" i="72"/>
  <c r="CE742" i="72" s="1"/>
  <c r="BZ742" i="72"/>
  <c r="CB741" i="72"/>
  <c r="CE741" i="72" s="1"/>
  <c r="BZ741" i="72"/>
  <c r="CB740" i="72"/>
  <c r="CE740" i="72" s="1"/>
  <c r="BZ740" i="72"/>
  <c r="CB739" i="72"/>
  <c r="CE739" i="72" s="1"/>
  <c r="BZ739" i="72"/>
  <c r="CB738" i="72"/>
  <c r="CE738" i="72" s="1"/>
  <c r="BZ738" i="72"/>
  <c r="CB737" i="72"/>
  <c r="CE737" i="72" s="1"/>
  <c r="BZ737" i="72"/>
  <c r="CB736" i="72"/>
  <c r="CE736" i="72" s="1"/>
  <c r="BZ736" i="72"/>
  <c r="BX736" i="72"/>
  <c r="BW736" i="72"/>
  <c r="CB735" i="72"/>
  <c r="CE735" i="72" s="1"/>
  <c r="BP735" i="72"/>
  <c r="BF735" i="72"/>
  <c r="AV735" i="72"/>
  <c r="AL735" i="72"/>
  <c r="AB735" i="72"/>
  <c r="R735" i="72"/>
  <c r="H735" i="72"/>
  <c r="CB734" i="72"/>
  <c r="CE734" i="72" s="1"/>
  <c r="BZ734" i="72"/>
  <c r="CB733" i="72"/>
  <c r="CE733" i="72" s="1"/>
  <c r="BZ733" i="72"/>
  <c r="CB732" i="72"/>
  <c r="CE732" i="72" s="1"/>
  <c r="BZ732" i="72"/>
  <c r="CB731" i="72"/>
  <c r="CE731" i="72" s="1"/>
  <c r="BZ731" i="72"/>
  <c r="CB730" i="72"/>
  <c r="CE730" i="72" s="1"/>
  <c r="BZ730" i="72"/>
  <c r="CB729" i="72"/>
  <c r="CE729" i="72" s="1"/>
  <c r="BZ729" i="72"/>
  <c r="CB728" i="72"/>
  <c r="CE728" i="72" s="1"/>
  <c r="BZ728" i="72"/>
  <c r="CB727" i="72"/>
  <c r="CE727" i="72" s="1"/>
  <c r="BZ727" i="72"/>
  <c r="CB726" i="72"/>
  <c r="CE726" i="72" s="1"/>
  <c r="BZ726" i="72"/>
  <c r="CB725" i="72"/>
  <c r="CE725" i="72" s="1"/>
  <c r="BZ725" i="72"/>
  <c r="CB724" i="72"/>
  <c r="CE724" i="72" s="1"/>
  <c r="BZ724" i="72"/>
  <c r="CB723" i="72"/>
  <c r="CE723" i="72" s="1"/>
  <c r="BZ723" i="72"/>
  <c r="CB722" i="72"/>
  <c r="CE722" i="72" s="1"/>
  <c r="BZ722" i="72"/>
  <c r="CB721" i="72"/>
  <c r="CE721" i="72" s="1"/>
  <c r="BZ721" i="72"/>
  <c r="CB720" i="72"/>
  <c r="CE720" i="72" s="1"/>
  <c r="BZ720" i="72"/>
  <c r="CB719" i="72"/>
  <c r="CE719" i="72" s="1"/>
  <c r="BZ719" i="72"/>
  <c r="BX719" i="72"/>
  <c r="BW719" i="72"/>
  <c r="CB718" i="72"/>
  <c r="CE718" i="72" s="1"/>
  <c r="BP718" i="72"/>
  <c r="BF718" i="72"/>
  <c r="AV718" i="72"/>
  <c r="AL718" i="72"/>
  <c r="AB718" i="72"/>
  <c r="AC718" i="72" s="1"/>
  <c r="R718" i="72"/>
  <c r="H718" i="72"/>
  <c r="CB717" i="72"/>
  <c r="CE717" i="72" s="1"/>
  <c r="BZ717" i="72"/>
  <c r="CB716" i="72"/>
  <c r="CE716" i="72" s="1"/>
  <c r="BZ716" i="72"/>
  <c r="CB715" i="72"/>
  <c r="CE715" i="72" s="1"/>
  <c r="BZ715" i="72"/>
  <c r="CB714" i="72"/>
  <c r="CE714" i="72" s="1"/>
  <c r="BZ714" i="72"/>
  <c r="CB713" i="72"/>
  <c r="CE713" i="72" s="1"/>
  <c r="BZ713" i="72"/>
  <c r="CB712" i="72"/>
  <c r="CE712" i="72" s="1"/>
  <c r="BZ712" i="72"/>
  <c r="CB711" i="72"/>
  <c r="CE711" i="72" s="1"/>
  <c r="BZ711" i="72"/>
  <c r="CB710" i="72"/>
  <c r="CE710" i="72" s="1"/>
  <c r="BZ710" i="72"/>
  <c r="CB709" i="72"/>
  <c r="CE709" i="72" s="1"/>
  <c r="BZ709" i="72"/>
  <c r="CB708" i="72"/>
  <c r="CE708" i="72" s="1"/>
  <c r="BZ708" i="72"/>
  <c r="CB707" i="72"/>
  <c r="CE707" i="72" s="1"/>
  <c r="BZ707" i="72"/>
  <c r="CB706" i="72"/>
  <c r="CE706" i="72" s="1"/>
  <c r="BZ706" i="72"/>
  <c r="CB705" i="72"/>
  <c r="CE705" i="72" s="1"/>
  <c r="BZ705" i="72"/>
  <c r="CB704" i="72"/>
  <c r="CE704" i="72" s="1"/>
  <c r="BZ704" i="72"/>
  <c r="CB703" i="72"/>
  <c r="CE703" i="72" s="1"/>
  <c r="BZ703" i="72"/>
  <c r="CB702" i="72"/>
  <c r="CE702" i="72" s="1"/>
  <c r="BZ702" i="72"/>
  <c r="BX702" i="72"/>
  <c r="BW702" i="72"/>
  <c r="CB701" i="72"/>
  <c r="CE701" i="72" s="1"/>
  <c r="BP701" i="72"/>
  <c r="BF701" i="72"/>
  <c r="AV701" i="72"/>
  <c r="AL701" i="72"/>
  <c r="AB701" i="72"/>
  <c r="AC701" i="72" s="1"/>
  <c r="R701" i="72"/>
  <c r="H701" i="72"/>
  <c r="CB700" i="72"/>
  <c r="CE700" i="72" s="1"/>
  <c r="BZ700" i="72"/>
  <c r="CB699" i="72"/>
  <c r="CE699" i="72" s="1"/>
  <c r="BZ699" i="72"/>
  <c r="CB698" i="72"/>
  <c r="CE698" i="72" s="1"/>
  <c r="BZ698" i="72"/>
  <c r="CB697" i="72"/>
  <c r="CE697" i="72" s="1"/>
  <c r="BZ697" i="72"/>
  <c r="CB696" i="72"/>
  <c r="CE696" i="72" s="1"/>
  <c r="BZ696" i="72"/>
  <c r="CB695" i="72"/>
  <c r="CE695" i="72" s="1"/>
  <c r="BZ695" i="72"/>
  <c r="CB694" i="72"/>
  <c r="CE694" i="72" s="1"/>
  <c r="BZ694" i="72"/>
  <c r="CB693" i="72"/>
  <c r="CE693" i="72" s="1"/>
  <c r="BZ693" i="72"/>
  <c r="CB692" i="72"/>
  <c r="CE692" i="72" s="1"/>
  <c r="BZ692" i="72"/>
  <c r="CB691" i="72"/>
  <c r="CE691" i="72" s="1"/>
  <c r="BZ691" i="72"/>
  <c r="CB690" i="72"/>
  <c r="CE690" i="72" s="1"/>
  <c r="BZ690" i="72"/>
  <c r="CB689" i="72"/>
  <c r="CE689" i="72" s="1"/>
  <c r="BZ689" i="72"/>
  <c r="CB688" i="72"/>
  <c r="CE688" i="72" s="1"/>
  <c r="BZ688" i="72"/>
  <c r="CB687" i="72"/>
  <c r="CE687" i="72" s="1"/>
  <c r="BZ687" i="72"/>
  <c r="CB686" i="72"/>
  <c r="CE686" i="72" s="1"/>
  <c r="BZ686" i="72"/>
  <c r="CB685" i="72"/>
  <c r="CE685" i="72" s="1"/>
  <c r="BZ685" i="72"/>
  <c r="BX685" i="72"/>
  <c r="BW685" i="72"/>
  <c r="CB684" i="72"/>
  <c r="CE684" i="72" s="1"/>
  <c r="BP684" i="72"/>
  <c r="BF684" i="72"/>
  <c r="AV684" i="72"/>
  <c r="AL684" i="72"/>
  <c r="AB684" i="72"/>
  <c r="AC684" i="72" s="1"/>
  <c r="R684" i="72"/>
  <c r="H684" i="72"/>
  <c r="CB683" i="72"/>
  <c r="CE683" i="72" s="1"/>
  <c r="BZ683" i="72"/>
  <c r="CB682" i="72"/>
  <c r="CE682" i="72" s="1"/>
  <c r="BZ682" i="72"/>
  <c r="CB681" i="72"/>
  <c r="CE681" i="72" s="1"/>
  <c r="BZ681" i="72"/>
  <c r="CB680" i="72"/>
  <c r="CE680" i="72" s="1"/>
  <c r="BZ680" i="72"/>
  <c r="CB679" i="72"/>
  <c r="CE679" i="72" s="1"/>
  <c r="BZ679" i="72"/>
  <c r="CB678" i="72"/>
  <c r="CE678" i="72" s="1"/>
  <c r="BZ678" i="72"/>
  <c r="CB677" i="72"/>
  <c r="CE677" i="72" s="1"/>
  <c r="BZ677" i="72"/>
  <c r="CB676" i="72"/>
  <c r="CE676" i="72" s="1"/>
  <c r="BZ676" i="72"/>
  <c r="CB675" i="72"/>
  <c r="CE675" i="72" s="1"/>
  <c r="BZ675" i="72"/>
  <c r="CB674" i="72"/>
  <c r="CE674" i="72" s="1"/>
  <c r="BZ674" i="72"/>
  <c r="CB673" i="72"/>
  <c r="CE673" i="72" s="1"/>
  <c r="BZ673" i="72"/>
  <c r="CB672" i="72"/>
  <c r="CE672" i="72" s="1"/>
  <c r="BZ672" i="72"/>
  <c r="CB671" i="72"/>
  <c r="CE671" i="72" s="1"/>
  <c r="BZ671" i="72"/>
  <c r="CB670" i="72"/>
  <c r="CE670" i="72" s="1"/>
  <c r="BZ670" i="72"/>
  <c r="CB669" i="72"/>
  <c r="CE669" i="72" s="1"/>
  <c r="BZ669" i="72"/>
  <c r="CB668" i="72"/>
  <c r="CE668" i="72" s="1"/>
  <c r="BZ668" i="72"/>
  <c r="BX668" i="72"/>
  <c r="BW668" i="72"/>
  <c r="CB667" i="72"/>
  <c r="CE667" i="72" s="1"/>
  <c r="BP667" i="72"/>
  <c r="BF667" i="72"/>
  <c r="AV667" i="72"/>
  <c r="AL667" i="72"/>
  <c r="AB667" i="72"/>
  <c r="R667" i="72"/>
  <c r="H667" i="72"/>
  <c r="CB666" i="72"/>
  <c r="CE666" i="72" s="1"/>
  <c r="BZ666" i="72"/>
  <c r="CB665" i="72"/>
  <c r="CE665" i="72" s="1"/>
  <c r="BZ665" i="72"/>
  <c r="CB664" i="72"/>
  <c r="CE664" i="72" s="1"/>
  <c r="BZ664" i="72"/>
  <c r="CB663" i="72"/>
  <c r="CE663" i="72" s="1"/>
  <c r="BZ663" i="72"/>
  <c r="CB662" i="72"/>
  <c r="CE662" i="72" s="1"/>
  <c r="BZ662" i="72"/>
  <c r="CB661" i="72"/>
  <c r="CE661" i="72" s="1"/>
  <c r="BZ661" i="72"/>
  <c r="CB660" i="72"/>
  <c r="CE660" i="72" s="1"/>
  <c r="BZ660" i="72"/>
  <c r="CB659" i="72"/>
  <c r="CE659" i="72" s="1"/>
  <c r="BZ659" i="72"/>
  <c r="CB658" i="72"/>
  <c r="CE658" i="72" s="1"/>
  <c r="BZ658" i="72"/>
  <c r="CB657" i="72"/>
  <c r="CE657" i="72" s="1"/>
  <c r="BZ657" i="72"/>
  <c r="CB656" i="72"/>
  <c r="CE656" i="72" s="1"/>
  <c r="BZ656" i="72"/>
  <c r="CB655" i="72"/>
  <c r="CE655" i="72" s="1"/>
  <c r="BZ655" i="72"/>
  <c r="CB654" i="72"/>
  <c r="CE654" i="72" s="1"/>
  <c r="BZ654" i="72"/>
  <c r="CB653" i="72"/>
  <c r="CE653" i="72" s="1"/>
  <c r="BZ653" i="72"/>
  <c r="CB652" i="72"/>
  <c r="CE652" i="72" s="1"/>
  <c r="BZ652" i="72"/>
  <c r="CB651" i="72"/>
  <c r="CE651" i="72" s="1"/>
  <c r="BZ651" i="72"/>
  <c r="BX651" i="72"/>
  <c r="BW651" i="72"/>
  <c r="CB650" i="72"/>
  <c r="CE650" i="72" s="1"/>
  <c r="BP650" i="72"/>
  <c r="BF650" i="72"/>
  <c r="AV650" i="72"/>
  <c r="AL650" i="72"/>
  <c r="AB650" i="72"/>
  <c r="R650" i="72"/>
  <c r="H650" i="72"/>
  <c r="CB649" i="72"/>
  <c r="CE649" i="72" s="1"/>
  <c r="BZ649" i="72"/>
  <c r="CB648" i="72"/>
  <c r="CE648" i="72" s="1"/>
  <c r="BZ648" i="72"/>
  <c r="CB647" i="72"/>
  <c r="CE647" i="72" s="1"/>
  <c r="BZ647" i="72"/>
  <c r="CB646" i="72"/>
  <c r="CE646" i="72" s="1"/>
  <c r="BZ646" i="72"/>
  <c r="CB645" i="72"/>
  <c r="CE645" i="72" s="1"/>
  <c r="BZ645" i="72"/>
  <c r="CB644" i="72"/>
  <c r="CE644" i="72" s="1"/>
  <c r="BZ644" i="72"/>
  <c r="CB643" i="72"/>
  <c r="CE643" i="72" s="1"/>
  <c r="BZ643" i="72"/>
  <c r="CB642" i="72"/>
  <c r="CE642" i="72" s="1"/>
  <c r="BZ642" i="72"/>
  <c r="CB641" i="72"/>
  <c r="CE641" i="72" s="1"/>
  <c r="BZ641" i="72"/>
  <c r="CB640" i="72"/>
  <c r="CE640" i="72" s="1"/>
  <c r="BZ640" i="72"/>
  <c r="CB639" i="72"/>
  <c r="CE639" i="72" s="1"/>
  <c r="BZ639" i="72"/>
  <c r="CB638" i="72"/>
  <c r="CE638" i="72" s="1"/>
  <c r="BZ638" i="72"/>
  <c r="CB637" i="72"/>
  <c r="CE637" i="72" s="1"/>
  <c r="BZ637" i="72"/>
  <c r="CB636" i="72"/>
  <c r="CE636" i="72" s="1"/>
  <c r="BZ636" i="72"/>
  <c r="CB635" i="72"/>
  <c r="CE635" i="72" s="1"/>
  <c r="BZ635" i="72"/>
  <c r="CB634" i="72"/>
  <c r="CE634" i="72" s="1"/>
  <c r="BZ634" i="72"/>
  <c r="BX634" i="72"/>
  <c r="BW634" i="72"/>
  <c r="CB633" i="72"/>
  <c r="CE633" i="72" s="1"/>
  <c r="BP633" i="72"/>
  <c r="BF633" i="72"/>
  <c r="AV633" i="72"/>
  <c r="AL633" i="72"/>
  <c r="AB633" i="72"/>
  <c r="AC633" i="72" s="1"/>
  <c r="R633" i="72"/>
  <c r="H633" i="72"/>
  <c r="CB632" i="72"/>
  <c r="CE632" i="72" s="1"/>
  <c r="BZ632" i="72"/>
  <c r="CB631" i="72"/>
  <c r="CE631" i="72" s="1"/>
  <c r="BZ631" i="72"/>
  <c r="CB630" i="72"/>
  <c r="CE630" i="72" s="1"/>
  <c r="BZ630" i="72"/>
  <c r="CB629" i="72"/>
  <c r="CE629" i="72" s="1"/>
  <c r="BZ629" i="72"/>
  <c r="CB628" i="72"/>
  <c r="CE628" i="72" s="1"/>
  <c r="BZ628" i="72"/>
  <c r="CB627" i="72"/>
  <c r="CE627" i="72" s="1"/>
  <c r="BZ627" i="72"/>
  <c r="CB626" i="72"/>
  <c r="CE626" i="72" s="1"/>
  <c r="BZ626" i="72"/>
  <c r="CB625" i="72"/>
  <c r="CE625" i="72" s="1"/>
  <c r="BZ625" i="72"/>
  <c r="CB624" i="72"/>
  <c r="CE624" i="72" s="1"/>
  <c r="BZ624" i="72"/>
  <c r="CB623" i="72"/>
  <c r="CE623" i="72" s="1"/>
  <c r="BZ623" i="72"/>
  <c r="CB622" i="72"/>
  <c r="CE622" i="72" s="1"/>
  <c r="BZ622" i="72"/>
  <c r="CB621" i="72"/>
  <c r="CE621" i="72" s="1"/>
  <c r="BZ621" i="72"/>
  <c r="CB620" i="72"/>
  <c r="CE620" i="72" s="1"/>
  <c r="BZ620" i="72"/>
  <c r="CB619" i="72"/>
  <c r="CE619" i="72" s="1"/>
  <c r="BZ619" i="72"/>
  <c r="CB618" i="72"/>
  <c r="CE618" i="72" s="1"/>
  <c r="BZ618" i="72"/>
  <c r="CB617" i="72"/>
  <c r="CE617" i="72" s="1"/>
  <c r="BZ617" i="72"/>
  <c r="BX617" i="72"/>
  <c r="BW617" i="72"/>
  <c r="CB616" i="72"/>
  <c r="CE616" i="72" s="1"/>
  <c r="BP616" i="72"/>
  <c r="BF616" i="72"/>
  <c r="AV616" i="72"/>
  <c r="AL616" i="72"/>
  <c r="AB616" i="72"/>
  <c r="AC616" i="72" s="1"/>
  <c r="R616" i="72"/>
  <c r="H616" i="72"/>
  <c r="CB615" i="72"/>
  <c r="CE615" i="72" s="1"/>
  <c r="BZ615" i="72"/>
  <c r="CB614" i="72"/>
  <c r="CE614" i="72" s="1"/>
  <c r="BZ614" i="72"/>
  <c r="CB613" i="72"/>
  <c r="CE613" i="72" s="1"/>
  <c r="BZ613" i="72"/>
  <c r="CB612" i="72"/>
  <c r="CE612" i="72" s="1"/>
  <c r="BZ612" i="72"/>
  <c r="CB611" i="72"/>
  <c r="CE611" i="72" s="1"/>
  <c r="BZ611" i="72"/>
  <c r="CB610" i="72"/>
  <c r="CE610" i="72" s="1"/>
  <c r="BZ610" i="72"/>
  <c r="CB609" i="72"/>
  <c r="CE609" i="72" s="1"/>
  <c r="BZ609" i="72"/>
  <c r="CB608" i="72"/>
  <c r="CE608" i="72" s="1"/>
  <c r="BZ608" i="72"/>
  <c r="CB607" i="72"/>
  <c r="CE607" i="72" s="1"/>
  <c r="BZ607" i="72"/>
  <c r="CB606" i="72"/>
  <c r="CE606" i="72" s="1"/>
  <c r="BZ606" i="72"/>
  <c r="CB605" i="72"/>
  <c r="CE605" i="72" s="1"/>
  <c r="BZ605" i="72"/>
  <c r="CB604" i="72"/>
  <c r="CE604" i="72" s="1"/>
  <c r="BZ604" i="72"/>
  <c r="CB603" i="72"/>
  <c r="CE603" i="72" s="1"/>
  <c r="BZ603" i="72"/>
  <c r="CB602" i="72"/>
  <c r="CE602" i="72" s="1"/>
  <c r="BZ602" i="72"/>
  <c r="CB601" i="72"/>
  <c r="CE601" i="72" s="1"/>
  <c r="BZ601" i="72"/>
  <c r="CB600" i="72"/>
  <c r="CE600" i="72" s="1"/>
  <c r="BZ600" i="72"/>
  <c r="BX600" i="72"/>
  <c r="BW600" i="72"/>
  <c r="CB599" i="72"/>
  <c r="CE599" i="72" s="1"/>
  <c r="BP599" i="72"/>
  <c r="BF599" i="72"/>
  <c r="AV599" i="72"/>
  <c r="AL599" i="72"/>
  <c r="AB599" i="72"/>
  <c r="AC599" i="72" s="1"/>
  <c r="R599" i="72"/>
  <c r="H599" i="72"/>
  <c r="CB598" i="72"/>
  <c r="CE598" i="72" s="1"/>
  <c r="BZ598" i="72"/>
  <c r="CB597" i="72"/>
  <c r="CE597" i="72" s="1"/>
  <c r="BZ597" i="72"/>
  <c r="CB596" i="72"/>
  <c r="CE596" i="72" s="1"/>
  <c r="BZ596" i="72"/>
  <c r="CB595" i="72"/>
  <c r="CE595" i="72" s="1"/>
  <c r="BZ595" i="72"/>
  <c r="CB594" i="72"/>
  <c r="CE594" i="72" s="1"/>
  <c r="BZ594" i="72"/>
  <c r="CB593" i="72"/>
  <c r="CE593" i="72" s="1"/>
  <c r="BZ593" i="72"/>
  <c r="CB592" i="72"/>
  <c r="CE592" i="72" s="1"/>
  <c r="BZ592" i="72"/>
  <c r="CB591" i="72"/>
  <c r="CE591" i="72" s="1"/>
  <c r="BZ591" i="72"/>
  <c r="CB590" i="72"/>
  <c r="CE590" i="72" s="1"/>
  <c r="BZ590" i="72"/>
  <c r="CB589" i="72"/>
  <c r="CE589" i="72" s="1"/>
  <c r="BZ589" i="72"/>
  <c r="CB588" i="72"/>
  <c r="CE588" i="72" s="1"/>
  <c r="BZ588" i="72"/>
  <c r="CB587" i="72"/>
  <c r="CE587" i="72" s="1"/>
  <c r="BZ587" i="72"/>
  <c r="CB586" i="72"/>
  <c r="CE586" i="72" s="1"/>
  <c r="BZ586" i="72"/>
  <c r="CB585" i="72"/>
  <c r="CE585" i="72" s="1"/>
  <c r="BZ585" i="72"/>
  <c r="CB584" i="72"/>
  <c r="CE584" i="72" s="1"/>
  <c r="BZ584" i="72"/>
  <c r="CB583" i="72"/>
  <c r="CE583" i="72" s="1"/>
  <c r="BZ583" i="72"/>
  <c r="BX583" i="72"/>
  <c r="BW583" i="72"/>
  <c r="CB582" i="72"/>
  <c r="CE582" i="72" s="1"/>
  <c r="BP582" i="72"/>
  <c r="BF582" i="72"/>
  <c r="AV582" i="72"/>
  <c r="AL582" i="72"/>
  <c r="AB582" i="72"/>
  <c r="R582" i="72"/>
  <c r="H582" i="72"/>
  <c r="CB581" i="72"/>
  <c r="CE581" i="72" s="1"/>
  <c r="BZ581" i="72"/>
  <c r="CB580" i="72"/>
  <c r="CE580" i="72" s="1"/>
  <c r="BZ580" i="72"/>
  <c r="CB579" i="72"/>
  <c r="CE579" i="72" s="1"/>
  <c r="BZ579" i="72"/>
  <c r="CB578" i="72"/>
  <c r="CE578" i="72" s="1"/>
  <c r="BZ578" i="72"/>
  <c r="CB577" i="72"/>
  <c r="CE577" i="72" s="1"/>
  <c r="BZ577" i="72"/>
  <c r="CB576" i="72"/>
  <c r="CE576" i="72" s="1"/>
  <c r="BZ576" i="72"/>
  <c r="CB575" i="72"/>
  <c r="CE575" i="72" s="1"/>
  <c r="BZ575" i="72"/>
  <c r="CB574" i="72"/>
  <c r="CE574" i="72" s="1"/>
  <c r="BZ574" i="72"/>
  <c r="CB573" i="72"/>
  <c r="CE573" i="72" s="1"/>
  <c r="BZ573" i="72"/>
  <c r="CB572" i="72"/>
  <c r="CE572" i="72" s="1"/>
  <c r="BZ572" i="72"/>
  <c r="CB571" i="72"/>
  <c r="CE571" i="72" s="1"/>
  <c r="BZ571" i="72"/>
  <c r="CB570" i="72"/>
  <c r="CE570" i="72" s="1"/>
  <c r="BZ570" i="72"/>
  <c r="CB569" i="72"/>
  <c r="CE569" i="72" s="1"/>
  <c r="BZ569" i="72"/>
  <c r="CB568" i="72"/>
  <c r="CE568" i="72" s="1"/>
  <c r="BZ568" i="72"/>
  <c r="CB567" i="72"/>
  <c r="CE567" i="72" s="1"/>
  <c r="BZ567" i="72"/>
  <c r="CB566" i="72"/>
  <c r="CE566" i="72" s="1"/>
  <c r="BZ566" i="72"/>
  <c r="BX566" i="72"/>
  <c r="BW566" i="72"/>
  <c r="CB565" i="72"/>
  <c r="CE565" i="72" s="1"/>
  <c r="BP565" i="72"/>
  <c r="BF565" i="72"/>
  <c r="AV565" i="72"/>
  <c r="AL565" i="72"/>
  <c r="AB565" i="72"/>
  <c r="AC565" i="72" s="1"/>
  <c r="R565" i="72"/>
  <c r="H565" i="72"/>
  <c r="CB564" i="72"/>
  <c r="CE564" i="72" s="1"/>
  <c r="BZ564" i="72"/>
  <c r="CB563" i="72"/>
  <c r="CE563" i="72" s="1"/>
  <c r="BZ563" i="72"/>
  <c r="CB562" i="72"/>
  <c r="CE562" i="72" s="1"/>
  <c r="BZ562" i="72"/>
  <c r="CB561" i="72"/>
  <c r="CE561" i="72" s="1"/>
  <c r="BZ561" i="72"/>
  <c r="CB560" i="72"/>
  <c r="CE560" i="72" s="1"/>
  <c r="BZ560" i="72"/>
  <c r="CB559" i="72"/>
  <c r="CE559" i="72" s="1"/>
  <c r="BZ559" i="72"/>
  <c r="CB558" i="72"/>
  <c r="CE558" i="72" s="1"/>
  <c r="BZ558" i="72"/>
  <c r="CB557" i="72"/>
  <c r="CE557" i="72" s="1"/>
  <c r="BZ557" i="72"/>
  <c r="CB556" i="72"/>
  <c r="CE556" i="72" s="1"/>
  <c r="BZ556" i="72"/>
  <c r="CB555" i="72"/>
  <c r="CE555" i="72" s="1"/>
  <c r="BZ555" i="72"/>
  <c r="CB554" i="72"/>
  <c r="CE554" i="72" s="1"/>
  <c r="BZ554" i="72"/>
  <c r="CB553" i="72"/>
  <c r="CE553" i="72" s="1"/>
  <c r="BZ553" i="72"/>
  <c r="CB552" i="72"/>
  <c r="CE552" i="72" s="1"/>
  <c r="BZ552" i="72"/>
  <c r="CB551" i="72"/>
  <c r="CE551" i="72" s="1"/>
  <c r="BZ551" i="72"/>
  <c r="CB550" i="72"/>
  <c r="CE550" i="72" s="1"/>
  <c r="BZ550" i="72"/>
  <c r="CB549" i="72"/>
  <c r="CE549" i="72" s="1"/>
  <c r="BZ549" i="72"/>
  <c r="BX549" i="72"/>
  <c r="BW549" i="72"/>
  <c r="CB548" i="72"/>
  <c r="CE548" i="72" s="1"/>
  <c r="BP548" i="72"/>
  <c r="BF548" i="72"/>
  <c r="AV548" i="72"/>
  <c r="AL548" i="72"/>
  <c r="AB548" i="72"/>
  <c r="AC548" i="72" s="1"/>
  <c r="R548" i="72"/>
  <c r="H548" i="72"/>
  <c r="CB547" i="72"/>
  <c r="CE547" i="72" s="1"/>
  <c r="BZ547" i="72"/>
  <c r="CB546" i="72"/>
  <c r="CE546" i="72" s="1"/>
  <c r="BZ546" i="72"/>
  <c r="CB545" i="72"/>
  <c r="CE545" i="72" s="1"/>
  <c r="BZ545" i="72"/>
  <c r="CB544" i="72"/>
  <c r="CE544" i="72" s="1"/>
  <c r="BZ544" i="72"/>
  <c r="CB543" i="72"/>
  <c r="CE543" i="72" s="1"/>
  <c r="BZ543" i="72"/>
  <c r="CB542" i="72"/>
  <c r="CE542" i="72" s="1"/>
  <c r="BZ542" i="72"/>
  <c r="CB541" i="72"/>
  <c r="CE541" i="72" s="1"/>
  <c r="BZ541" i="72"/>
  <c r="CB540" i="72"/>
  <c r="CE540" i="72" s="1"/>
  <c r="BZ540" i="72"/>
  <c r="CB539" i="72"/>
  <c r="CE539" i="72" s="1"/>
  <c r="BZ539" i="72"/>
  <c r="CB538" i="72"/>
  <c r="CE538" i="72" s="1"/>
  <c r="BZ538" i="72"/>
  <c r="CB537" i="72"/>
  <c r="CE537" i="72" s="1"/>
  <c r="BZ537" i="72"/>
  <c r="CB536" i="72"/>
  <c r="CE536" i="72" s="1"/>
  <c r="BZ536" i="72"/>
  <c r="CB535" i="72"/>
  <c r="CE535" i="72" s="1"/>
  <c r="BZ535" i="72"/>
  <c r="CB534" i="72"/>
  <c r="CE534" i="72" s="1"/>
  <c r="BZ534" i="72"/>
  <c r="CB533" i="72"/>
  <c r="CE533" i="72" s="1"/>
  <c r="BZ533" i="72"/>
  <c r="CB532" i="72"/>
  <c r="CE532" i="72" s="1"/>
  <c r="BZ532" i="72"/>
  <c r="BX532" i="72"/>
  <c r="BW532" i="72"/>
  <c r="CB531" i="72"/>
  <c r="CE531" i="72" s="1"/>
  <c r="BP531" i="72"/>
  <c r="BF531" i="72"/>
  <c r="AV531" i="72"/>
  <c r="AL531" i="72"/>
  <c r="AB531" i="72"/>
  <c r="R531" i="72"/>
  <c r="H531" i="72"/>
  <c r="CB530" i="72"/>
  <c r="CE530" i="72" s="1"/>
  <c r="BZ530" i="72"/>
  <c r="CB529" i="72"/>
  <c r="CE529" i="72" s="1"/>
  <c r="BZ529" i="72"/>
  <c r="CB528" i="72"/>
  <c r="CE528" i="72" s="1"/>
  <c r="BZ528" i="72"/>
  <c r="CB527" i="72"/>
  <c r="CE527" i="72" s="1"/>
  <c r="BZ527" i="72"/>
  <c r="CB526" i="72"/>
  <c r="CE526" i="72" s="1"/>
  <c r="BZ526" i="72"/>
  <c r="CB525" i="72"/>
  <c r="CE525" i="72" s="1"/>
  <c r="BZ525" i="72"/>
  <c r="CB524" i="72"/>
  <c r="CE524" i="72" s="1"/>
  <c r="BZ524" i="72"/>
  <c r="CB523" i="72"/>
  <c r="CE523" i="72" s="1"/>
  <c r="BZ523" i="72"/>
  <c r="CB522" i="72"/>
  <c r="CE522" i="72" s="1"/>
  <c r="BZ522" i="72"/>
  <c r="CB521" i="72"/>
  <c r="CE521" i="72" s="1"/>
  <c r="BZ521" i="72"/>
  <c r="CB520" i="72"/>
  <c r="CE520" i="72" s="1"/>
  <c r="BZ520" i="72"/>
  <c r="CB519" i="72"/>
  <c r="CE519" i="72" s="1"/>
  <c r="BZ519" i="72"/>
  <c r="CB518" i="72"/>
  <c r="CE518" i="72" s="1"/>
  <c r="BZ518" i="72"/>
  <c r="CB517" i="72"/>
  <c r="CE517" i="72" s="1"/>
  <c r="BZ517" i="72"/>
  <c r="CB516" i="72"/>
  <c r="CE516" i="72" s="1"/>
  <c r="BZ516" i="72"/>
  <c r="CB515" i="72"/>
  <c r="CE515" i="72" s="1"/>
  <c r="BZ515" i="72"/>
  <c r="BX515" i="72"/>
  <c r="BW515" i="72"/>
  <c r="CB514" i="72"/>
  <c r="CE514" i="72" s="1"/>
  <c r="BP514" i="72"/>
  <c r="BF514" i="72"/>
  <c r="AV514" i="72"/>
  <c r="AL514" i="72"/>
  <c r="AB514" i="72"/>
  <c r="AC514" i="72" s="1"/>
  <c r="R514" i="72"/>
  <c r="H514" i="72"/>
  <c r="CB513" i="72"/>
  <c r="CE513" i="72" s="1"/>
  <c r="BZ513" i="72"/>
  <c r="CB512" i="72"/>
  <c r="CE512" i="72" s="1"/>
  <c r="BZ512" i="72"/>
  <c r="CB511" i="72"/>
  <c r="CE511" i="72" s="1"/>
  <c r="BZ511" i="72"/>
  <c r="CB510" i="72"/>
  <c r="CE510" i="72" s="1"/>
  <c r="BZ510" i="72"/>
  <c r="CB509" i="72"/>
  <c r="CE509" i="72" s="1"/>
  <c r="BZ509" i="72"/>
  <c r="CB508" i="72"/>
  <c r="CE508" i="72" s="1"/>
  <c r="BZ508" i="72"/>
  <c r="CB507" i="72"/>
  <c r="CE507" i="72" s="1"/>
  <c r="BZ507" i="72"/>
  <c r="CB506" i="72"/>
  <c r="CE506" i="72" s="1"/>
  <c r="BZ506" i="72"/>
  <c r="CB505" i="72"/>
  <c r="CE505" i="72" s="1"/>
  <c r="BZ505" i="72"/>
  <c r="CB504" i="72"/>
  <c r="CE504" i="72" s="1"/>
  <c r="BZ504" i="72"/>
  <c r="CB503" i="72"/>
  <c r="CE503" i="72" s="1"/>
  <c r="BZ503" i="72"/>
  <c r="CB502" i="72"/>
  <c r="CE502" i="72" s="1"/>
  <c r="BZ502" i="72"/>
  <c r="CB501" i="72"/>
  <c r="CE501" i="72" s="1"/>
  <c r="BZ501" i="72"/>
  <c r="CB500" i="72"/>
  <c r="CE500" i="72" s="1"/>
  <c r="BZ500" i="72"/>
  <c r="CB499" i="72"/>
  <c r="CE499" i="72" s="1"/>
  <c r="BZ499" i="72"/>
  <c r="CB498" i="72"/>
  <c r="CE498" i="72" s="1"/>
  <c r="BZ498" i="72"/>
  <c r="BX498" i="72"/>
  <c r="BW498" i="72"/>
  <c r="CB497" i="72"/>
  <c r="CE497" i="72" s="1"/>
  <c r="BP497" i="72"/>
  <c r="BF497" i="72"/>
  <c r="AV497" i="72"/>
  <c r="AL497" i="72"/>
  <c r="AB497" i="72"/>
  <c r="AC497" i="72" s="1"/>
  <c r="R497" i="72"/>
  <c r="H497" i="72"/>
  <c r="CB496" i="72"/>
  <c r="CE496" i="72" s="1"/>
  <c r="BZ496" i="72"/>
  <c r="CB495" i="72"/>
  <c r="CE495" i="72" s="1"/>
  <c r="BZ495" i="72"/>
  <c r="CB494" i="72"/>
  <c r="CE494" i="72" s="1"/>
  <c r="BZ494" i="72"/>
  <c r="CB493" i="72"/>
  <c r="CE493" i="72" s="1"/>
  <c r="BZ493" i="72"/>
  <c r="CB492" i="72"/>
  <c r="CE492" i="72" s="1"/>
  <c r="BZ492" i="72"/>
  <c r="CB491" i="72"/>
  <c r="CE491" i="72" s="1"/>
  <c r="BZ491" i="72"/>
  <c r="CB490" i="72"/>
  <c r="CE490" i="72" s="1"/>
  <c r="BZ490" i="72"/>
  <c r="CB489" i="72"/>
  <c r="CE489" i="72" s="1"/>
  <c r="BZ489" i="72"/>
  <c r="CB488" i="72"/>
  <c r="CE488" i="72" s="1"/>
  <c r="BZ488" i="72"/>
  <c r="CB487" i="72"/>
  <c r="CE487" i="72" s="1"/>
  <c r="BZ487" i="72"/>
  <c r="CB486" i="72"/>
  <c r="CE486" i="72" s="1"/>
  <c r="BZ486" i="72"/>
  <c r="CB485" i="72"/>
  <c r="CE485" i="72" s="1"/>
  <c r="BZ485" i="72"/>
  <c r="CB484" i="72"/>
  <c r="CE484" i="72" s="1"/>
  <c r="BZ484" i="72"/>
  <c r="CB483" i="72"/>
  <c r="CE483" i="72" s="1"/>
  <c r="BZ483" i="72"/>
  <c r="CB482" i="72"/>
  <c r="CE482" i="72" s="1"/>
  <c r="BZ482" i="72"/>
  <c r="CB481" i="72"/>
  <c r="CE481" i="72" s="1"/>
  <c r="BZ481" i="72"/>
  <c r="BX481" i="72"/>
  <c r="BW481" i="72"/>
  <c r="CB480" i="72"/>
  <c r="CE480" i="72" s="1"/>
  <c r="BP480" i="72"/>
  <c r="BF480" i="72"/>
  <c r="AV480" i="72"/>
  <c r="AL480" i="72"/>
  <c r="AB480" i="72"/>
  <c r="AC480" i="72" s="1"/>
  <c r="R480" i="72"/>
  <c r="H480" i="72"/>
  <c r="CB479" i="72"/>
  <c r="CE479" i="72" s="1"/>
  <c r="BZ479" i="72"/>
  <c r="CB478" i="72"/>
  <c r="CE478" i="72" s="1"/>
  <c r="BZ478" i="72"/>
  <c r="CB477" i="72"/>
  <c r="CE477" i="72" s="1"/>
  <c r="BZ477" i="72"/>
  <c r="CB476" i="72"/>
  <c r="CE476" i="72" s="1"/>
  <c r="BZ476" i="72"/>
  <c r="CB475" i="72"/>
  <c r="CE475" i="72" s="1"/>
  <c r="BZ475" i="72"/>
  <c r="CB474" i="72"/>
  <c r="CE474" i="72" s="1"/>
  <c r="BZ474" i="72"/>
  <c r="CB473" i="72"/>
  <c r="CE473" i="72" s="1"/>
  <c r="BZ473" i="72"/>
  <c r="CB472" i="72"/>
  <c r="CE472" i="72" s="1"/>
  <c r="BZ472" i="72"/>
  <c r="CB471" i="72"/>
  <c r="CE471" i="72" s="1"/>
  <c r="BZ471" i="72"/>
  <c r="CB470" i="72"/>
  <c r="CE470" i="72" s="1"/>
  <c r="BZ470" i="72"/>
  <c r="CB469" i="72"/>
  <c r="CE469" i="72" s="1"/>
  <c r="BZ469" i="72"/>
  <c r="CB468" i="72"/>
  <c r="CE468" i="72" s="1"/>
  <c r="BZ468" i="72"/>
  <c r="CB467" i="72"/>
  <c r="CE467" i="72" s="1"/>
  <c r="BZ467" i="72"/>
  <c r="CB466" i="72"/>
  <c r="CE466" i="72" s="1"/>
  <c r="BZ466" i="72"/>
  <c r="CB465" i="72"/>
  <c r="CE465" i="72" s="1"/>
  <c r="BZ465" i="72"/>
  <c r="CB464" i="72"/>
  <c r="CE464" i="72" s="1"/>
  <c r="BZ464" i="72"/>
  <c r="BX464" i="72"/>
  <c r="BW464" i="72"/>
  <c r="CB463" i="72"/>
  <c r="CE463" i="72" s="1"/>
  <c r="BP463" i="72"/>
  <c r="BF463" i="72"/>
  <c r="AV463" i="72"/>
  <c r="AL463" i="72"/>
  <c r="AB463" i="72"/>
  <c r="R463" i="72"/>
  <c r="H463" i="72"/>
  <c r="CB462" i="72"/>
  <c r="CE462" i="72" s="1"/>
  <c r="BZ462" i="72"/>
  <c r="CB461" i="72"/>
  <c r="CE461" i="72" s="1"/>
  <c r="BZ461" i="72"/>
  <c r="CB460" i="72"/>
  <c r="CE460" i="72" s="1"/>
  <c r="BZ460" i="72"/>
  <c r="CB459" i="72"/>
  <c r="CE459" i="72" s="1"/>
  <c r="BZ459" i="72"/>
  <c r="CB458" i="72"/>
  <c r="CE458" i="72" s="1"/>
  <c r="BZ458" i="72"/>
  <c r="CB457" i="72"/>
  <c r="CE457" i="72" s="1"/>
  <c r="BZ457" i="72"/>
  <c r="CB456" i="72"/>
  <c r="CE456" i="72" s="1"/>
  <c r="BZ456" i="72"/>
  <c r="CB455" i="72"/>
  <c r="CE455" i="72" s="1"/>
  <c r="BZ455" i="72"/>
  <c r="CB454" i="72"/>
  <c r="CE454" i="72" s="1"/>
  <c r="BZ454" i="72"/>
  <c r="CB453" i="72"/>
  <c r="CE453" i="72" s="1"/>
  <c r="BZ453" i="72"/>
  <c r="CB452" i="72"/>
  <c r="CE452" i="72" s="1"/>
  <c r="BZ452" i="72"/>
  <c r="CB451" i="72"/>
  <c r="CE451" i="72" s="1"/>
  <c r="BZ451" i="72"/>
  <c r="CB450" i="72"/>
  <c r="CE450" i="72" s="1"/>
  <c r="BZ450" i="72"/>
  <c r="CB449" i="72"/>
  <c r="CE449" i="72" s="1"/>
  <c r="BZ449" i="72"/>
  <c r="CB448" i="72"/>
  <c r="CE448" i="72" s="1"/>
  <c r="BZ448" i="72"/>
  <c r="CB447" i="72"/>
  <c r="CE447" i="72" s="1"/>
  <c r="BZ447" i="72"/>
  <c r="BX447" i="72"/>
  <c r="BW447" i="72"/>
  <c r="CB446" i="72"/>
  <c r="CE446" i="72" s="1"/>
  <c r="BP446" i="72"/>
  <c r="BF446" i="72"/>
  <c r="AV446" i="72"/>
  <c r="AL446" i="72"/>
  <c r="AB446" i="72"/>
  <c r="AC446" i="72" s="1"/>
  <c r="R446" i="72"/>
  <c r="H446" i="72"/>
  <c r="CB445" i="72"/>
  <c r="CE445" i="72" s="1"/>
  <c r="BZ445" i="72"/>
  <c r="CB444" i="72"/>
  <c r="CE444" i="72" s="1"/>
  <c r="BZ444" i="72"/>
  <c r="CB443" i="72"/>
  <c r="CE443" i="72" s="1"/>
  <c r="BZ443" i="72"/>
  <c r="CB442" i="72"/>
  <c r="CE442" i="72" s="1"/>
  <c r="BZ442" i="72"/>
  <c r="CB441" i="72"/>
  <c r="CE441" i="72" s="1"/>
  <c r="BZ441" i="72"/>
  <c r="CB440" i="72"/>
  <c r="CE440" i="72" s="1"/>
  <c r="BZ440" i="72"/>
  <c r="CB439" i="72"/>
  <c r="CE439" i="72" s="1"/>
  <c r="BZ439" i="72"/>
  <c r="CB438" i="72"/>
  <c r="CE438" i="72" s="1"/>
  <c r="BZ438" i="72"/>
  <c r="CB437" i="72"/>
  <c r="CE437" i="72" s="1"/>
  <c r="BZ437" i="72"/>
  <c r="CB436" i="72"/>
  <c r="CE436" i="72" s="1"/>
  <c r="BZ436" i="72"/>
  <c r="CB435" i="72"/>
  <c r="CE435" i="72" s="1"/>
  <c r="BZ435" i="72"/>
  <c r="CB434" i="72"/>
  <c r="CE434" i="72" s="1"/>
  <c r="BZ434" i="72"/>
  <c r="CB433" i="72"/>
  <c r="CE433" i="72" s="1"/>
  <c r="BZ433" i="72"/>
  <c r="CB432" i="72"/>
  <c r="CE432" i="72" s="1"/>
  <c r="BZ432" i="72"/>
  <c r="CB431" i="72"/>
  <c r="CE431" i="72" s="1"/>
  <c r="BZ431" i="72"/>
  <c r="CB430" i="72"/>
  <c r="CE430" i="72" s="1"/>
  <c r="BZ430" i="72"/>
  <c r="BX430" i="72"/>
  <c r="BW430" i="72"/>
  <c r="CB429" i="72"/>
  <c r="CE429" i="72" s="1"/>
  <c r="BP429" i="72"/>
  <c r="BF429" i="72"/>
  <c r="AV429" i="72"/>
  <c r="AL429" i="72"/>
  <c r="AB429" i="72"/>
  <c r="AC429" i="72" s="1"/>
  <c r="R429" i="72"/>
  <c r="H429" i="72"/>
  <c r="CB428" i="72"/>
  <c r="CE428" i="72" s="1"/>
  <c r="BZ428" i="72"/>
  <c r="CB427" i="72"/>
  <c r="CE427" i="72" s="1"/>
  <c r="BZ427" i="72"/>
  <c r="CB426" i="72"/>
  <c r="CE426" i="72" s="1"/>
  <c r="BZ426" i="72"/>
  <c r="CB425" i="72"/>
  <c r="CE425" i="72" s="1"/>
  <c r="BZ425" i="72"/>
  <c r="CB424" i="72"/>
  <c r="CE424" i="72" s="1"/>
  <c r="BZ424" i="72"/>
  <c r="CB423" i="72"/>
  <c r="CE423" i="72" s="1"/>
  <c r="BZ423" i="72"/>
  <c r="CB422" i="72"/>
  <c r="CE422" i="72" s="1"/>
  <c r="BZ422" i="72"/>
  <c r="CB421" i="72"/>
  <c r="CE421" i="72" s="1"/>
  <c r="BZ421" i="72"/>
  <c r="CB420" i="72"/>
  <c r="CE420" i="72" s="1"/>
  <c r="BZ420" i="72"/>
  <c r="CB419" i="72"/>
  <c r="CE419" i="72" s="1"/>
  <c r="BZ419" i="72"/>
  <c r="CB418" i="72"/>
  <c r="CE418" i="72" s="1"/>
  <c r="BZ418" i="72"/>
  <c r="CB417" i="72"/>
  <c r="CE417" i="72" s="1"/>
  <c r="BZ417" i="72"/>
  <c r="CB416" i="72"/>
  <c r="CE416" i="72" s="1"/>
  <c r="BZ416" i="72"/>
  <c r="CB415" i="72"/>
  <c r="CE415" i="72" s="1"/>
  <c r="BZ415" i="72"/>
  <c r="CB414" i="72"/>
  <c r="CE414" i="72" s="1"/>
  <c r="BZ414" i="72"/>
  <c r="CB413" i="72"/>
  <c r="CE413" i="72" s="1"/>
  <c r="BZ413" i="72"/>
  <c r="BX413" i="72"/>
  <c r="BW413" i="72"/>
  <c r="CB412" i="72"/>
  <c r="CE412" i="72" s="1"/>
  <c r="BP412" i="72"/>
  <c r="BF412" i="72"/>
  <c r="AV412" i="72"/>
  <c r="AL412" i="72"/>
  <c r="AB412" i="72"/>
  <c r="AC412" i="72" s="1"/>
  <c r="R412" i="72"/>
  <c r="H412" i="72"/>
  <c r="CB411" i="72"/>
  <c r="CE411" i="72" s="1"/>
  <c r="BZ411" i="72"/>
  <c r="CB410" i="72"/>
  <c r="CE410" i="72" s="1"/>
  <c r="BZ410" i="72"/>
  <c r="CB409" i="72"/>
  <c r="CE409" i="72" s="1"/>
  <c r="BZ409" i="72"/>
  <c r="CB408" i="72"/>
  <c r="CE408" i="72" s="1"/>
  <c r="BZ408" i="72"/>
  <c r="CB407" i="72"/>
  <c r="CE407" i="72" s="1"/>
  <c r="BZ407" i="72"/>
  <c r="CB406" i="72"/>
  <c r="CE406" i="72" s="1"/>
  <c r="BZ406" i="72"/>
  <c r="CB405" i="72"/>
  <c r="CE405" i="72" s="1"/>
  <c r="BZ405" i="72"/>
  <c r="CB404" i="72"/>
  <c r="CE404" i="72" s="1"/>
  <c r="BZ404" i="72"/>
  <c r="CB403" i="72"/>
  <c r="CE403" i="72" s="1"/>
  <c r="BZ403" i="72"/>
  <c r="CB402" i="72"/>
  <c r="CE402" i="72" s="1"/>
  <c r="BZ402" i="72"/>
  <c r="CB401" i="72"/>
  <c r="CE401" i="72" s="1"/>
  <c r="BZ401" i="72"/>
  <c r="CB400" i="72"/>
  <c r="CE400" i="72" s="1"/>
  <c r="BZ400" i="72"/>
  <c r="CB399" i="72"/>
  <c r="CE399" i="72" s="1"/>
  <c r="BZ399" i="72"/>
  <c r="CB398" i="72"/>
  <c r="CE398" i="72" s="1"/>
  <c r="BZ398" i="72"/>
  <c r="CB397" i="72"/>
  <c r="CE397" i="72" s="1"/>
  <c r="BZ397" i="72"/>
  <c r="CB396" i="72"/>
  <c r="CE396" i="72" s="1"/>
  <c r="BZ396" i="72"/>
  <c r="BX396" i="72"/>
  <c r="BW396" i="72"/>
  <c r="CB395" i="72"/>
  <c r="CE395" i="72" s="1"/>
  <c r="BP395" i="72"/>
  <c r="BF395" i="72"/>
  <c r="AV395" i="72"/>
  <c r="AL395" i="72"/>
  <c r="AB395" i="72"/>
  <c r="R395" i="72"/>
  <c r="H395" i="72"/>
  <c r="CB394" i="72"/>
  <c r="CE394" i="72" s="1"/>
  <c r="BZ394" i="72"/>
  <c r="CB393" i="72"/>
  <c r="CE393" i="72" s="1"/>
  <c r="BZ393" i="72"/>
  <c r="CB392" i="72"/>
  <c r="CE392" i="72" s="1"/>
  <c r="BZ392" i="72"/>
  <c r="CB391" i="72"/>
  <c r="CE391" i="72" s="1"/>
  <c r="BZ391" i="72"/>
  <c r="CB390" i="72"/>
  <c r="CE390" i="72" s="1"/>
  <c r="BZ390" i="72"/>
  <c r="CB389" i="72"/>
  <c r="CE389" i="72" s="1"/>
  <c r="BZ389" i="72"/>
  <c r="CB388" i="72"/>
  <c r="CE388" i="72" s="1"/>
  <c r="BZ388" i="72"/>
  <c r="CB387" i="72"/>
  <c r="CE387" i="72" s="1"/>
  <c r="BZ387" i="72"/>
  <c r="CB386" i="72"/>
  <c r="CE386" i="72" s="1"/>
  <c r="BZ386" i="72"/>
  <c r="CB385" i="72"/>
  <c r="CE385" i="72" s="1"/>
  <c r="BZ385" i="72"/>
  <c r="CB384" i="72"/>
  <c r="CE384" i="72" s="1"/>
  <c r="BZ384" i="72"/>
  <c r="CB383" i="72"/>
  <c r="CE383" i="72" s="1"/>
  <c r="BZ383" i="72"/>
  <c r="CB382" i="72"/>
  <c r="CE382" i="72" s="1"/>
  <c r="BZ382" i="72"/>
  <c r="CB381" i="72"/>
  <c r="CE381" i="72" s="1"/>
  <c r="BZ381" i="72"/>
  <c r="CB380" i="72"/>
  <c r="CE380" i="72" s="1"/>
  <c r="BZ380" i="72"/>
  <c r="CB379" i="72"/>
  <c r="CE379" i="72" s="1"/>
  <c r="BZ379" i="72"/>
  <c r="BX379" i="72"/>
  <c r="BW379" i="72"/>
  <c r="CB378" i="72"/>
  <c r="CE378" i="72" s="1"/>
  <c r="BP378" i="72"/>
  <c r="BF378" i="72"/>
  <c r="AV378" i="72"/>
  <c r="AL378" i="72"/>
  <c r="AB378" i="72"/>
  <c r="AC378" i="72" s="1"/>
  <c r="R378" i="72"/>
  <c r="H378" i="72"/>
  <c r="CB377" i="72"/>
  <c r="CE377" i="72" s="1"/>
  <c r="BZ377" i="72"/>
  <c r="CB376" i="72"/>
  <c r="CE376" i="72" s="1"/>
  <c r="BZ376" i="72"/>
  <c r="CB375" i="72"/>
  <c r="CE375" i="72" s="1"/>
  <c r="BZ375" i="72"/>
  <c r="CB374" i="72"/>
  <c r="CE374" i="72" s="1"/>
  <c r="BZ374" i="72"/>
  <c r="CB373" i="72"/>
  <c r="CE373" i="72" s="1"/>
  <c r="BZ373" i="72"/>
  <c r="CB372" i="72"/>
  <c r="CE372" i="72" s="1"/>
  <c r="BZ372" i="72"/>
  <c r="CB371" i="72"/>
  <c r="CE371" i="72" s="1"/>
  <c r="BZ371" i="72"/>
  <c r="CB370" i="72"/>
  <c r="CE370" i="72" s="1"/>
  <c r="BZ370" i="72"/>
  <c r="CB369" i="72"/>
  <c r="CE369" i="72" s="1"/>
  <c r="BZ369" i="72"/>
  <c r="CB368" i="72"/>
  <c r="CE368" i="72" s="1"/>
  <c r="BZ368" i="72"/>
  <c r="CB367" i="72"/>
  <c r="CE367" i="72" s="1"/>
  <c r="BZ367" i="72"/>
  <c r="CB366" i="72"/>
  <c r="CE366" i="72" s="1"/>
  <c r="BZ366" i="72"/>
  <c r="CB365" i="72"/>
  <c r="CE365" i="72" s="1"/>
  <c r="BZ365" i="72"/>
  <c r="CB364" i="72"/>
  <c r="CE364" i="72" s="1"/>
  <c r="BZ364" i="72"/>
  <c r="CB363" i="72"/>
  <c r="CE363" i="72" s="1"/>
  <c r="BZ363" i="72"/>
  <c r="CB362" i="72"/>
  <c r="CE362" i="72" s="1"/>
  <c r="BZ362" i="72"/>
  <c r="BX362" i="72"/>
  <c r="BW362" i="72"/>
  <c r="CB361" i="72"/>
  <c r="CE361" i="72" s="1"/>
  <c r="BP361" i="72"/>
  <c r="BF361" i="72"/>
  <c r="AV361" i="72"/>
  <c r="AL361" i="72"/>
  <c r="AB361" i="72"/>
  <c r="AC361" i="72" s="1"/>
  <c r="R361" i="72"/>
  <c r="H361" i="72"/>
  <c r="CB360" i="72"/>
  <c r="CE360" i="72" s="1"/>
  <c r="BZ360" i="72"/>
  <c r="CB359" i="72"/>
  <c r="CE359" i="72" s="1"/>
  <c r="BZ359" i="72"/>
  <c r="CB358" i="72"/>
  <c r="CE358" i="72" s="1"/>
  <c r="BZ358" i="72"/>
  <c r="CB357" i="72"/>
  <c r="CE357" i="72" s="1"/>
  <c r="BZ357" i="72"/>
  <c r="CB356" i="72"/>
  <c r="CE356" i="72" s="1"/>
  <c r="BZ356" i="72"/>
  <c r="CB355" i="72"/>
  <c r="CE355" i="72" s="1"/>
  <c r="BZ355" i="72"/>
  <c r="CB354" i="72"/>
  <c r="CE354" i="72" s="1"/>
  <c r="BZ354" i="72"/>
  <c r="CB353" i="72"/>
  <c r="CE353" i="72" s="1"/>
  <c r="BZ353" i="72"/>
  <c r="CB352" i="72"/>
  <c r="CE352" i="72" s="1"/>
  <c r="BZ352" i="72"/>
  <c r="CB351" i="72"/>
  <c r="CE351" i="72" s="1"/>
  <c r="BZ351" i="72"/>
  <c r="CB350" i="72"/>
  <c r="CE350" i="72" s="1"/>
  <c r="BZ350" i="72"/>
  <c r="CB349" i="72"/>
  <c r="CE349" i="72" s="1"/>
  <c r="BZ349" i="72"/>
  <c r="CB348" i="72"/>
  <c r="CE348" i="72" s="1"/>
  <c r="BZ348" i="72"/>
  <c r="CB347" i="72"/>
  <c r="CE347" i="72" s="1"/>
  <c r="BZ347" i="72"/>
  <c r="CB346" i="72"/>
  <c r="CE346" i="72" s="1"/>
  <c r="BZ346" i="72"/>
  <c r="CB345" i="72"/>
  <c r="CE345" i="72" s="1"/>
  <c r="BZ345" i="72"/>
  <c r="BX345" i="72"/>
  <c r="BW345" i="72"/>
  <c r="CB344" i="72"/>
  <c r="CE344" i="72" s="1"/>
  <c r="BP344" i="72"/>
  <c r="BF344" i="72"/>
  <c r="AV344" i="72"/>
  <c r="AL344" i="72"/>
  <c r="AB344" i="72"/>
  <c r="AC344" i="72" s="1"/>
  <c r="R344" i="72"/>
  <c r="H344" i="72"/>
  <c r="CB343" i="72"/>
  <c r="CE343" i="72" s="1"/>
  <c r="BZ343" i="72"/>
  <c r="CB342" i="72"/>
  <c r="CE342" i="72" s="1"/>
  <c r="BZ342" i="72"/>
  <c r="CB341" i="72"/>
  <c r="CE341" i="72" s="1"/>
  <c r="BZ341" i="72"/>
  <c r="CB340" i="72"/>
  <c r="CE340" i="72" s="1"/>
  <c r="BZ340" i="72"/>
  <c r="CB339" i="72"/>
  <c r="CE339" i="72" s="1"/>
  <c r="BZ339" i="72"/>
  <c r="CB338" i="72"/>
  <c r="CE338" i="72" s="1"/>
  <c r="BZ338" i="72"/>
  <c r="CB337" i="72"/>
  <c r="CE337" i="72" s="1"/>
  <c r="BZ337" i="72"/>
  <c r="CB336" i="72"/>
  <c r="CE336" i="72" s="1"/>
  <c r="BZ336" i="72"/>
  <c r="CB335" i="72"/>
  <c r="CE335" i="72" s="1"/>
  <c r="BZ335" i="72"/>
  <c r="CB334" i="72"/>
  <c r="CE334" i="72" s="1"/>
  <c r="BZ334" i="72"/>
  <c r="CB333" i="72"/>
  <c r="CE333" i="72" s="1"/>
  <c r="BZ333" i="72"/>
  <c r="CB332" i="72"/>
  <c r="CE332" i="72" s="1"/>
  <c r="BZ332" i="72"/>
  <c r="CB331" i="72"/>
  <c r="CE331" i="72" s="1"/>
  <c r="BZ331" i="72"/>
  <c r="CB330" i="72"/>
  <c r="CE330" i="72" s="1"/>
  <c r="BZ330" i="72"/>
  <c r="CB329" i="72"/>
  <c r="CE329" i="72" s="1"/>
  <c r="BZ329" i="72"/>
  <c r="CB328" i="72"/>
  <c r="CE328" i="72" s="1"/>
  <c r="BZ328" i="72"/>
  <c r="BX328" i="72"/>
  <c r="BW328" i="72"/>
  <c r="CB327" i="72"/>
  <c r="CE327" i="72" s="1"/>
  <c r="BP327" i="72"/>
  <c r="BF327" i="72"/>
  <c r="AV327" i="72"/>
  <c r="AL327" i="72"/>
  <c r="AB327" i="72"/>
  <c r="R327" i="72"/>
  <c r="H327" i="72"/>
  <c r="CB326" i="72"/>
  <c r="CE326" i="72" s="1"/>
  <c r="BZ326" i="72"/>
  <c r="CB325" i="72"/>
  <c r="CE325" i="72" s="1"/>
  <c r="BZ325" i="72"/>
  <c r="CB324" i="72"/>
  <c r="CE324" i="72" s="1"/>
  <c r="BZ324" i="72"/>
  <c r="CB323" i="72"/>
  <c r="CE323" i="72" s="1"/>
  <c r="BZ323" i="72"/>
  <c r="CB322" i="72"/>
  <c r="CE322" i="72" s="1"/>
  <c r="BZ322" i="72"/>
  <c r="CB321" i="72"/>
  <c r="CE321" i="72" s="1"/>
  <c r="BZ321" i="72"/>
  <c r="CB320" i="72"/>
  <c r="CE320" i="72" s="1"/>
  <c r="BZ320" i="72"/>
  <c r="CB319" i="72"/>
  <c r="CE319" i="72" s="1"/>
  <c r="BZ319" i="72"/>
  <c r="CB318" i="72"/>
  <c r="CE318" i="72" s="1"/>
  <c r="BZ318" i="72"/>
  <c r="CB317" i="72"/>
  <c r="CE317" i="72" s="1"/>
  <c r="BZ317" i="72"/>
  <c r="CB316" i="72"/>
  <c r="CE316" i="72" s="1"/>
  <c r="BZ316" i="72"/>
  <c r="CB315" i="72"/>
  <c r="CE315" i="72" s="1"/>
  <c r="BZ315" i="72"/>
  <c r="CB314" i="72"/>
  <c r="CE314" i="72" s="1"/>
  <c r="BZ314" i="72"/>
  <c r="CB313" i="72"/>
  <c r="CE313" i="72" s="1"/>
  <c r="BZ313" i="72"/>
  <c r="CB312" i="72"/>
  <c r="CE312" i="72" s="1"/>
  <c r="BZ312" i="72"/>
  <c r="CB311" i="72"/>
  <c r="CE311" i="72" s="1"/>
  <c r="BZ311" i="72"/>
  <c r="BX311" i="72"/>
  <c r="BW311" i="72"/>
  <c r="CB310" i="72"/>
  <c r="CE310" i="72" s="1"/>
  <c r="BP310" i="72"/>
  <c r="BF310" i="72"/>
  <c r="AV310" i="72"/>
  <c r="AL310" i="72"/>
  <c r="AB310" i="72"/>
  <c r="R310" i="72"/>
  <c r="H310" i="72"/>
  <c r="CB309" i="72"/>
  <c r="CE309" i="72" s="1"/>
  <c r="BZ309" i="72"/>
  <c r="CB308" i="72"/>
  <c r="CE308" i="72" s="1"/>
  <c r="BZ308" i="72"/>
  <c r="CB307" i="72"/>
  <c r="CE307" i="72" s="1"/>
  <c r="BZ307" i="72"/>
  <c r="CB306" i="72"/>
  <c r="CE306" i="72" s="1"/>
  <c r="BZ306" i="72"/>
  <c r="CB305" i="72"/>
  <c r="CE305" i="72" s="1"/>
  <c r="BZ305" i="72"/>
  <c r="CB304" i="72"/>
  <c r="CE304" i="72" s="1"/>
  <c r="BZ304" i="72"/>
  <c r="CB303" i="72"/>
  <c r="CE303" i="72" s="1"/>
  <c r="BZ303" i="72"/>
  <c r="CB302" i="72"/>
  <c r="CE302" i="72" s="1"/>
  <c r="BZ302" i="72"/>
  <c r="CB301" i="72"/>
  <c r="CE301" i="72" s="1"/>
  <c r="BZ301" i="72"/>
  <c r="CB300" i="72"/>
  <c r="CE300" i="72" s="1"/>
  <c r="BZ300" i="72"/>
  <c r="CB299" i="72"/>
  <c r="CE299" i="72" s="1"/>
  <c r="BZ299" i="72"/>
  <c r="CB298" i="72"/>
  <c r="CE298" i="72" s="1"/>
  <c r="BZ298" i="72"/>
  <c r="CB297" i="72"/>
  <c r="CE297" i="72" s="1"/>
  <c r="BZ297" i="72"/>
  <c r="CB296" i="72"/>
  <c r="CE296" i="72" s="1"/>
  <c r="BZ296" i="72"/>
  <c r="CB295" i="72"/>
  <c r="CE295" i="72" s="1"/>
  <c r="BZ295" i="72"/>
  <c r="CB294" i="72"/>
  <c r="CE294" i="72" s="1"/>
  <c r="BZ294" i="72"/>
  <c r="BX294" i="72"/>
  <c r="BW294" i="72"/>
  <c r="CB293" i="72"/>
  <c r="CE293" i="72" s="1"/>
  <c r="BP293" i="72"/>
  <c r="BF293" i="72"/>
  <c r="AV293" i="72"/>
  <c r="AL293" i="72"/>
  <c r="AB293" i="72"/>
  <c r="AC293" i="72" s="1"/>
  <c r="R293" i="72"/>
  <c r="H293" i="72"/>
  <c r="CB292" i="72"/>
  <c r="CE292" i="72" s="1"/>
  <c r="BZ292" i="72"/>
  <c r="CB291" i="72"/>
  <c r="CE291" i="72" s="1"/>
  <c r="BZ291" i="72"/>
  <c r="CB290" i="72"/>
  <c r="CE290" i="72" s="1"/>
  <c r="BZ290" i="72"/>
  <c r="CB289" i="72"/>
  <c r="CE289" i="72" s="1"/>
  <c r="BZ289" i="72"/>
  <c r="CB288" i="72"/>
  <c r="CE288" i="72" s="1"/>
  <c r="BZ288" i="72"/>
  <c r="CB287" i="72"/>
  <c r="CE287" i="72" s="1"/>
  <c r="BZ287" i="72"/>
  <c r="CB286" i="72"/>
  <c r="CE286" i="72" s="1"/>
  <c r="BZ286" i="72"/>
  <c r="CB285" i="72"/>
  <c r="CE285" i="72" s="1"/>
  <c r="BZ285" i="72"/>
  <c r="CB284" i="72"/>
  <c r="CE284" i="72" s="1"/>
  <c r="BZ284" i="72"/>
  <c r="CB283" i="72"/>
  <c r="CE283" i="72" s="1"/>
  <c r="BZ283" i="72"/>
  <c r="CB282" i="72"/>
  <c r="CE282" i="72" s="1"/>
  <c r="BZ282" i="72"/>
  <c r="CB281" i="72"/>
  <c r="CE281" i="72" s="1"/>
  <c r="BZ281" i="72"/>
  <c r="CB280" i="72"/>
  <c r="CE280" i="72" s="1"/>
  <c r="BZ280" i="72"/>
  <c r="CB279" i="72"/>
  <c r="CE279" i="72" s="1"/>
  <c r="BZ279" i="72"/>
  <c r="CB278" i="72"/>
  <c r="CE278" i="72" s="1"/>
  <c r="BZ278" i="72"/>
  <c r="CB277" i="72"/>
  <c r="CE277" i="72" s="1"/>
  <c r="BZ277" i="72"/>
  <c r="BX277" i="72"/>
  <c r="BW277" i="72"/>
  <c r="CB276" i="72"/>
  <c r="CE276" i="72" s="1"/>
  <c r="BP276" i="72"/>
  <c r="BF276" i="72"/>
  <c r="AV276" i="72"/>
  <c r="AL276" i="72"/>
  <c r="AB276" i="72"/>
  <c r="AC276" i="72" s="1"/>
  <c r="R276" i="72"/>
  <c r="H276" i="72"/>
  <c r="CB275" i="72"/>
  <c r="CE275" i="72" s="1"/>
  <c r="BZ275" i="72"/>
  <c r="CB274" i="72"/>
  <c r="CE274" i="72" s="1"/>
  <c r="BZ274" i="72"/>
  <c r="CB273" i="72"/>
  <c r="CE273" i="72" s="1"/>
  <c r="BZ273" i="72"/>
  <c r="CB272" i="72"/>
  <c r="CE272" i="72" s="1"/>
  <c r="BZ272" i="72"/>
  <c r="CB271" i="72"/>
  <c r="CE271" i="72" s="1"/>
  <c r="BZ271" i="72"/>
  <c r="CB270" i="72"/>
  <c r="CE270" i="72" s="1"/>
  <c r="BZ270" i="72"/>
  <c r="CB269" i="72"/>
  <c r="CE269" i="72" s="1"/>
  <c r="BZ269" i="72"/>
  <c r="CB268" i="72"/>
  <c r="CE268" i="72" s="1"/>
  <c r="BZ268" i="72"/>
  <c r="CB267" i="72"/>
  <c r="CE267" i="72" s="1"/>
  <c r="BZ267" i="72"/>
  <c r="CB266" i="72"/>
  <c r="CE266" i="72" s="1"/>
  <c r="BZ266" i="72"/>
  <c r="CB265" i="72"/>
  <c r="CE265" i="72" s="1"/>
  <c r="BZ265" i="72"/>
  <c r="CB264" i="72"/>
  <c r="CE264" i="72" s="1"/>
  <c r="BZ264" i="72"/>
  <c r="CB263" i="72"/>
  <c r="CE263" i="72" s="1"/>
  <c r="BZ263" i="72"/>
  <c r="CB262" i="72"/>
  <c r="CE262" i="72" s="1"/>
  <c r="BZ262" i="72"/>
  <c r="CB261" i="72"/>
  <c r="CE261" i="72" s="1"/>
  <c r="BZ261" i="72"/>
  <c r="CB260" i="72"/>
  <c r="CE260" i="72" s="1"/>
  <c r="BZ260" i="72"/>
  <c r="BX260" i="72"/>
  <c r="BW260" i="72"/>
  <c r="CB259" i="72"/>
  <c r="CE259" i="72" s="1"/>
  <c r="BP259" i="72"/>
  <c r="BF259" i="72"/>
  <c r="AV259" i="72"/>
  <c r="AL259" i="72"/>
  <c r="AB259" i="72"/>
  <c r="R259" i="72"/>
  <c r="H259" i="72"/>
  <c r="CB258" i="72"/>
  <c r="CE258" i="72" s="1"/>
  <c r="BZ258" i="72"/>
  <c r="CB257" i="72"/>
  <c r="CE257" i="72" s="1"/>
  <c r="BZ257" i="72"/>
  <c r="CB256" i="72"/>
  <c r="CE256" i="72" s="1"/>
  <c r="BZ256" i="72"/>
  <c r="CB255" i="72"/>
  <c r="CE255" i="72" s="1"/>
  <c r="BZ255" i="72"/>
  <c r="CB254" i="72"/>
  <c r="CE254" i="72" s="1"/>
  <c r="BZ254" i="72"/>
  <c r="CB253" i="72"/>
  <c r="CE253" i="72" s="1"/>
  <c r="BZ253" i="72"/>
  <c r="CB252" i="72"/>
  <c r="CE252" i="72" s="1"/>
  <c r="BZ252" i="72"/>
  <c r="CB251" i="72"/>
  <c r="CE251" i="72" s="1"/>
  <c r="BZ251" i="72"/>
  <c r="CB250" i="72"/>
  <c r="CE250" i="72" s="1"/>
  <c r="BZ250" i="72"/>
  <c r="CB249" i="72"/>
  <c r="CE249" i="72" s="1"/>
  <c r="BZ249" i="72"/>
  <c r="CB248" i="72"/>
  <c r="CE248" i="72" s="1"/>
  <c r="BZ248" i="72"/>
  <c r="CB247" i="72"/>
  <c r="CE247" i="72" s="1"/>
  <c r="BZ247" i="72"/>
  <c r="CB246" i="72"/>
  <c r="CE246" i="72" s="1"/>
  <c r="BZ246" i="72"/>
  <c r="CB245" i="72"/>
  <c r="CE245" i="72" s="1"/>
  <c r="BZ245" i="72"/>
  <c r="CB244" i="72"/>
  <c r="CE244" i="72" s="1"/>
  <c r="BZ244" i="72"/>
  <c r="CB243" i="72"/>
  <c r="CE243" i="72" s="1"/>
  <c r="BZ243" i="72"/>
  <c r="BX243" i="72"/>
  <c r="BW243" i="72"/>
  <c r="CB242" i="72"/>
  <c r="CE242" i="72" s="1"/>
  <c r="BP242" i="72"/>
  <c r="BF242" i="72"/>
  <c r="AV242" i="72"/>
  <c r="AL242" i="72"/>
  <c r="AB242" i="72"/>
  <c r="AC242" i="72" s="1"/>
  <c r="R242" i="72"/>
  <c r="H242" i="72"/>
  <c r="CB241" i="72"/>
  <c r="CE241" i="72" s="1"/>
  <c r="BZ241" i="72"/>
  <c r="CB240" i="72"/>
  <c r="CE240" i="72" s="1"/>
  <c r="BZ240" i="72"/>
  <c r="CB239" i="72"/>
  <c r="CE239" i="72" s="1"/>
  <c r="BZ239" i="72"/>
  <c r="CB238" i="72"/>
  <c r="CE238" i="72" s="1"/>
  <c r="BZ238" i="72"/>
  <c r="CB237" i="72"/>
  <c r="CE237" i="72" s="1"/>
  <c r="BZ237" i="72"/>
  <c r="CB236" i="72"/>
  <c r="CE236" i="72" s="1"/>
  <c r="BZ236" i="72"/>
  <c r="CB235" i="72"/>
  <c r="CE235" i="72" s="1"/>
  <c r="BZ235" i="72"/>
  <c r="CB234" i="72"/>
  <c r="CE234" i="72" s="1"/>
  <c r="BZ234" i="72"/>
  <c r="CB233" i="72"/>
  <c r="CE233" i="72" s="1"/>
  <c r="BZ233" i="72"/>
  <c r="CB232" i="72"/>
  <c r="CE232" i="72" s="1"/>
  <c r="BZ232" i="72"/>
  <c r="CB231" i="72"/>
  <c r="CE231" i="72" s="1"/>
  <c r="BZ231" i="72"/>
  <c r="CB230" i="72"/>
  <c r="CE230" i="72" s="1"/>
  <c r="BZ230" i="72"/>
  <c r="CB229" i="72"/>
  <c r="CE229" i="72" s="1"/>
  <c r="BZ229" i="72"/>
  <c r="CB228" i="72"/>
  <c r="CE228" i="72" s="1"/>
  <c r="BZ228" i="72"/>
  <c r="CB227" i="72"/>
  <c r="CE227" i="72" s="1"/>
  <c r="BZ227" i="72"/>
  <c r="CB226" i="72"/>
  <c r="CE226" i="72" s="1"/>
  <c r="BZ226" i="72"/>
  <c r="BX226" i="72"/>
  <c r="BW226" i="72"/>
  <c r="CB225" i="72"/>
  <c r="CE225" i="72" s="1"/>
  <c r="BP225" i="72"/>
  <c r="BF225" i="72"/>
  <c r="AV225" i="72"/>
  <c r="AL225" i="72"/>
  <c r="AB225" i="72"/>
  <c r="AC225" i="72" s="1"/>
  <c r="R225" i="72"/>
  <c r="H225" i="72"/>
  <c r="CB224" i="72"/>
  <c r="CE224" i="72" s="1"/>
  <c r="BZ224" i="72"/>
  <c r="CB223" i="72"/>
  <c r="CE223" i="72" s="1"/>
  <c r="BZ223" i="72"/>
  <c r="CB222" i="72"/>
  <c r="CE222" i="72" s="1"/>
  <c r="BZ222" i="72"/>
  <c r="CB221" i="72"/>
  <c r="CE221" i="72" s="1"/>
  <c r="BZ221" i="72"/>
  <c r="CB220" i="72"/>
  <c r="CE220" i="72" s="1"/>
  <c r="BZ220" i="72"/>
  <c r="CB219" i="72"/>
  <c r="CE219" i="72" s="1"/>
  <c r="BZ219" i="72"/>
  <c r="CB218" i="72"/>
  <c r="CE218" i="72" s="1"/>
  <c r="BZ218" i="72"/>
  <c r="CB217" i="72"/>
  <c r="CE217" i="72" s="1"/>
  <c r="BZ217" i="72"/>
  <c r="CB216" i="72"/>
  <c r="CE216" i="72" s="1"/>
  <c r="BZ216" i="72"/>
  <c r="CB215" i="72"/>
  <c r="CE215" i="72" s="1"/>
  <c r="BZ215" i="72"/>
  <c r="CB214" i="72"/>
  <c r="CE214" i="72" s="1"/>
  <c r="BZ214" i="72"/>
  <c r="CB213" i="72"/>
  <c r="CE213" i="72" s="1"/>
  <c r="BZ213" i="72"/>
  <c r="CB212" i="72"/>
  <c r="CE212" i="72" s="1"/>
  <c r="BZ212" i="72"/>
  <c r="CB211" i="72"/>
  <c r="CE211" i="72" s="1"/>
  <c r="BZ211" i="72"/>
  <c r="CB210" i="72"/>
  <c r="CE210" i="72" s="1"/>
  <c r="BZ210" i="72"/>
  <c r="CB209" i="72"/>
  <c r="CE209" i="72" s="1"/>
  <c r="BZ209" i="72"/>
  <c r="BX209" i="72"/>
  <c r="BW209" i="72"/>
  <c r="CB208" i="72"/>
  <c r="CE208" i="72" s="1"/>
  <c r="BP208" i="72"/>
  <c r="BF208" i="72"/>
  <c r="AV208" i="72"/>
  <c r="AL208" i="72"/>
  <c r="AB208" i="72"/>
  <c r="AC208" i="72" s="1"/>
  <c r="R208" i="72"/>
  <c r="H208" i="72"/>
  <c r="CB207" i="72"/>
  <c r="CE207" i="72" s="1"/>
  <c r="BZ207" i="72"/>
  <c r="CB206" i="72"/>
  <c r="CE206" i="72" s="1"/>
  <c r="BZ206" i="72"/>
  <c r="CB205" i="72"/>
  <c r="CE205" i="72" s="1"/>
  <c r="BZ205" i="72"/>
  <c r="CB204" i="72"/>
  <c r="CE204" i="72" s="1"/>
  <c r="BZ204" i="72"/>
  <c r="CB203" i="72"/>
  <c r="CE203" i="72" s="1"/>
  <c r="BZ203" i="72"/>
  <c r="CB202" i="72"/>
  <c r="CE202" i="72" s="1"/>
  <c r="BZ202" i="72"/>
  <c r="CB201" i="72"/>
  <c r="CE201" i="72" s="1"/>
  <c r="BZ201" i="72"/>
  <c r="CB200" i="72"/>
  <c r="CE200" i="72" s="1"/>
  <c r="BZ200" i="72"/>
  <c r="CB199" i="72"/>
  <c r="CE199" i="72" s="1"/>
  <c r="BZ199" i="72"/>
  <c r="CB198" i="72"/>
  <c r="CE198" i="72" s="1"/>
  <c r="BZ198" i="72"/>
  <c r="CB197" i="72"/>
  <c r="CE197" i="72" s="1"/>
  <c r="BZ197" i="72"/>
  <c r="CB196" i="72"/>
  <c r="CE196" i="72" s="1"/>
  <c r="BZ196" i="72"/>
  <c r="CB195" i="72"/>
  <c r="CE195" i="72" s="1"/>
  <c r="BZ195" i="72"/>
  <c r="CB194" i="72"/>
  <c r="CE194" i="72" s="1"/>
  <c r="BZ194" i="72"/>
  <c r="CB193" i="72"/>
  <c r="CE193" i="72" s="1"/>
  <c r="BZ193" i="72"/>
  <c r="CB192" i="72"/>
  <c r="CE192" i="72" s="1"/>
  <c r="BZ192" i="72"/>
  <c r="BX192" i="72"/>
  <c r="BW192" i="72"/>
  <c r="CB191" i="72"/>
  <c r="CE191" i="72" s="1"/>
  <c r="BP191" i="72"/>
  <c r="BF191" i="72"/>
  <c r="AV191" i="72"/>
  <c r="AL191" i="72"/>
  <c r="AB191" i="72"/>
  <c r="R191" i="72"/>
  <c r="H191" i="72"/>
  <c r="CB190" i="72"/>
  <c r="CE190" i="72" s="1"/>
  <c r="BZ190" i="72"/>
  <c r="CB189" i="72"/>
  <c r="CE189" i="72" s="1"/>
  <c r="BZ189" i="72"/>
  <c r="CB188" i="72"/>
  <c r="CE188" i="72" s="1"/>
  <c r="BZ188" i="72"/>
  <c r="CB187" i="72"/>
  <c r="CE187" i="72" s="1"/>
  <c r="BZ187" i="72"/>
  <c r="CB186" i="72"/>
  <c r="CE186" i="72" s="1"/>
  <c r="BZ186" i="72"/>
  <c r="CB185" i="72"/>
  <c r="CE185" i="72" s="1"/>
  <c r="BZ185" i="72"/>
  <c r="CB184" i="72"/>
  <c r="CE184" i="72" s="1"/>
  <c r="BZ184" i="72"/>
  <c r="CB183" i="72"/>
  <c r="CE183" i="72" s="1"/>
  <c r="BZ183" i="72"/>
  <c r="CB182" i="72"/>
  <c r="CE182" i="72" s="1"/>
  <c r="BZ182" i="72"/>
  <c r="CB181" i="72"/>
  <c r="CE181" i="72" s="1"/>
  <c r="BZ181" i="72"/>
  <c r="CB180" i="72"/>
  <c r="CE180" i="72" s="1"/>
  <c r="BZ180" i="72"/>
  <c r="CB179" i="72"/>
  <c r="CE179" i="72" s="1"/>
  <c r="BZ179" i="72"/>
  <c r="CB178" i="72"/>
  <c r="CE178" i="72" s="1"/>
  <c r="BZ178" i="72"/>
  <c r="CB177" i="72"/>
  <c r="CE177" i="72" s="1"/>
  <c r="BZ177" i="72"/>
  <c r="CB176" i="72"/>
  <c r="CE176" i="72" s="1"/>
  <c r="BZ176" i="72"/>
  <c r="CB175" i="72"/>
  <c r="CE175" i="72" s="1"/>
  <c r="BZ175" i="72"/>
  <c r="BX175" i="72"/>
  <c r="BW175" i="72"/>
  <c r="CB174" i="72"/>
  <c r="CE174" i="72" s="1"/>
  <c r="BP174" i="72"/>
  <c r="BF174" i="72"/>
  <c r="AV174" i="72"/>
  <c r="AL174" i="72"/>
  <c r="AB174" i="72"/>
  <c r="R174" i="72"/>
  <c r="H174" i="72"/>
  <c r="CB173" i="72"/>
  <c r="CE173" i="72" s="1"/>
  <c r="BZ173" i="72"/>
  <c r="CB172" i="72"/>
  <c r="CE172" i="72" s="1"/>
  <c r="BZ172" i="72"/>
  <c r="CB171" i="72"/>
  <c r="CE171" i="72" s="1"/>
  <c r="BZ171" i="72"/>
  <c r="CB170" i="72"/>
  <c r="CE170" i="72" s="1"/>
  <c r="BZ170" i="72"/>
  <c r="CB169" i="72"/>
  <c r="CE169" i="72" s="1"/>
  <c r="BZ169" i="72"/>
  <c r="CB168" i="72"/>
  <c r="CE168" i="72" s="1"/>
  <c r="BZ168" i="72"/>
  <c r="CB167" i="72"/>
  <c r="CE167" i="72" s="1"/>
  <c r="BZ167" i="72"/>
  <c r="CB166" i="72"/>
  <c r="CE166" i="72" s="1"/>
  <c r="BZ166" i="72"/>
  <c r="CB165" i="72"/>
  <c r="CE165" i="72" s="1"/>
  <c r="BZ165" i="72"/>
  <c r="CB164" i="72"/>
  <c r="CE164" i="72" s="1"/>
  <c r="BZ164" i="72"/>
  <c r="CB163" i="72"/>
  <c r="CE163" i="72" s="1"/>
  <c r="BZ163" i="72"/>
  <c r="CB162" i="72"/>
  <c r="CE162" i="72" s="1"/>
  <c r="BZ162" i="72"/>
  <c r="CB161" i="72"/>
  <c r="CE161" i="72" s="1"/>
  <c r="BZ161" i="72"/>
  <c r="CB160" i="72"/>
  <c r="CE160" i="72" s="1"/>
  <c r="BZ160" i="72"/>
  <c r="CB159" i="72"/>
  <c r="CE159" i="72" s="1"/>
  <c r="BZ159" i="72"/>
  <c r="CB158" i="72"/>
  <c r="CE158" i="72" s="1"/>
  <c r="BZ158" i="72"/>
  <c r="BX158" i="72"/>
  <c r="BW158" i="72"/>
  <c r="CB157" i="72"/>
  <c r="CE157" i="72" s="1"/>
  <c r="BP157" i="72"/>
  <c r="BF157" i="72"/>
  <c r="AV157" i="72"/>
  <c r="AL157" i="72"/>
  <c r="AB157" i="72"/>
  <c r="AC157" i="72" s="1"/>
  <c r="R157" i="72"/>
  <c r="H157" i="72"/>
  <c r="CB156" i="72"/>
  <c r="CE156" i="72" s="1"/>
  <c r="BZ156" i="72"/>
  <c r="CB155" i="72"/>
  <c r="CE155" i="72" s="1"/>
  <c r="BZ155" i="72"/>
  <c r="CB154" i="72"/>
  <c r="CE154" i="72" s="1"/>
  <c r="BZ154" i="72"/>
  <c r="CB153" i="72"/>
  <c r="CE153" i="72" s="1"/>
  <c r="BZ153" i="72"/>
  <c r="CB152" i="72"/>
  <c r="CE152" i="72" s="1"/>
  <c r="BZ152" i="72"/>
  <c r="CB151" i="72"/>
  <c r="CE151" i="72" s="1"/>
  <c r="BZ151" i="72"/>
  <c r="CB150" i="72"/>
  <c r="CE150" i="72" s="1"/>
  <c r="BZ150" i="72"/>
  <c r="CB149" i="72"/>
  <c r="CE149" i="72" s="1"/>
  <c r="BZ149" i="72"/>
  <c r="CB148" i="72"/>
  <c r="CE148" i="72" s="1"/>
  <c r="BZ148" i="72"/>
  <c r="CB147" i="72"/>
  <c r="CE147" i="72" s="1"/>
  <c r="BZ147" i="72"/>
  <c r="CB146" i="72"/>
  <c r="CE146" i="72" s="1"/>
  <c r="BZ146" i="72"/>
  <c r="CB145" i="72"/>
  <c r="CE145" i="72" s="1"/>
  <c r="BZ145" i="72"/>
  <c r="CB144" i="72"/>
  <c r="CE144" i="72" s="1"/>
  <c r="BZ144" i="72"/>
  <c r="CB143" i="72"/>
  <c r="CE143" i="72" s="1"/>
  <c r="BZ143" i="72"/>
  <c r="CB142" i="72"/>
  <c r="CE142" i="72" s="1"/>
  <c r="BZ142" i="72"/>
  <c r="CB141" i="72"/>
  <c r="CE141" i="72" s="1"/>
  <c r="BZ141" i="72"/>
  <c r="BX141" i="72"/>
  <c r="BW141" i="72"/>
  <c r="CB140" i="72"/>
  <c r="CE140" i="72" s="1"/>
  <c r="BP140" i="72"/>
  <c r="BF140" i="72"/>
  <c r="AV140" i="72"/>
  <c r="AL140" i="72"/>
  <c r="AB140" i="72"/>
  <c r="AC140" i="72" s="1"/>
  <c r="R140" i="72"/>
  <c r="H140" i="72"/>
  <c r="CB139" i="72"/>
  <c r="CE139" i="72" s="1"/>
  <c r="BZ139" i="72"/>
  <c r="CB138" i="72"/>
  <c r="CE138" i="72" s="1"/>
  <c r="BZ138" i="72"/>
  <c r="CB137" i="72"/>
  <c r="CE137" i="72" s="1"/>
  <c r="BZ137" i="72"/>
  <c r="CB136" i="72"/>
  <c r="CE136" i="72" s="1"/>
  <c r="BZ136" i="72"/>
  <c r="CB135" i="72"/>
  <c r="CE135" i="72" s="1"/>
  <c r="BZ135" i="72"/>
  <c r="CB134" i="72"/>
  <c r="CE134" i="72" s="1"/>
  <c r="BZ134" i="72"/>
  <c r="CB133" i="72"/>
  <c r="CE133" i="72" s="1"/>
  <c r="BZ133" i="72"/>
  <c r="CB132" i="72"/>
  <c r="CE132" i="72" s="1"/>
  <c r="BZ132" i="72"/>
  <c r="CB131" i="72"/>
  <c r="CE131" i="72" s="1"/>
  <c r="BZ131" i="72"/>
  <c r="CB130" i="72"/>
  <c r="CE130" i="72" s="1"/>
  <c r="BZ130" i="72"/>
  <c r="CB129" i="72"/>
  <c r="CE129" i="72" s="1"/>
  <c r="BZ129" i="72"/>
  <c r="CB128" i="72"/>
  <c r="CE128" i="72" s="1"/>
  <c r="BZ128" i="72"/>
  <c r="CB127" i="72"/>
  <c r="CE127" i="72" s="1"/>
  <c r="BZ127" i="72"/>
  <c r="CB126" i="72"/>
  <c r="CE126" i="72" s="1"/>
  <c r="BZ126" i="72"/>
  <c r="CB125" i="72"/>
  <c r="CE125" i="72" s="1"/>
  <c r="BZ125" i="72"/>
  <c r="CB124" i="72"/>
  <c r="CE124" i="72" s="1"/>
  <c r="BZ124" i="72"/>
  <c r="BX124" i="72"/>
  <c r="BW124" i="72"/>
  <c r="CB123" i="72"/>
  <c r="CE123" i="72" s="1"/>
  <c r="BP123" i="72"/>
  <c r="BF123" i="72"/>
  <c r="AV123" i="72"/>
  <c r="AL123" i="72"/>
  <c r="AB123" i="72"/>
  <c r="R123" i="72"/>
  <c r="H123" i="72"/>
  <c r="CB122" i="72"/>
  <c r="CE122" i="72" s="1"/>
  <c r="BZ122" i="72"/>
  <c r="CB121" i="72"/>
  <c r="CE121" i="72" s="1"/>
  <c r="BZ121" i="72"/>
  <c r="CB120" i="72"/>
  <c r="CE120" i="72" s="1"/>
  <c r="BZ120" i="72"/>
  <c r="CB119" i="72"/>
  <c r="CE119" i="72" s="1"/>
  <c r="BZ119" i="72"/>
  <c r="CB118" i="72"/>
  <c r="CE118" i="72" s="1"/>
  <c r="BZ118" i="72"/>
  <c r="CB117" i="72"/>
  <c r="CE117" i="72" s="1"/>
  <c r="BZ117" i="72"/>
  <c r="CB116" i="72"/>
  <c r="CE116" i="72" s="1"/>
  <c r="BZ116" i="72"/>
  <c r="CB115" i="72"/>
  <c r="CE115" i="72" s="1"/>
  <c r="BZ115" i="72"/>
  <c r="CB114" i="72"/>
  <c r="CE114" i="72" s="1"/>
  <c r="BZ114" i="72"/>
  <c r="CB113" i="72"/>
  <c r="CE113" i="72" s="1"/>
  <c r="BZ113" i="72"/>
  <c r="CB112" i="72"/>
  <c r="CE112" i="72" s="1"/>
  <c r="BZ112" i="72"/>
  <c r="CB111" i="72"/>
  <c r="CE111" i="72" s="1"/>
  <c r="BZ111" i="72"/>
  <c r="CB110" i="72"/>
  <c r="CE110" i="72" s="1"/>
  <c r="BZ110" i="72"/>
  <c r="CB109" i="72"/>
  <c r="CE109" i="72" s="1"/>
  <c r="BZ109" i="72"/>
  <c r="CB108" i="72"/>
  <c r="CE108" i="72" s="1"/>
  <c r="BZ108" i="72"/>
  <c r="CB107" i="72"/>
  <c r="CE107" i="72" s="1"/>
  <c r="BZ107" i="72"/>
  <c r="BX107" i="72"/>
  <c r="BW107" i="72"/>
  <c r="CB106" i="72"/>
  <c r="CE106" i="72" s="1"/>
  <c r="BP106" i="72"/>
  <c r="BF106" i="72"/>
  <c r="AV106" i="72"/>
  <c r="AL106" i="72"/>
  <c r="AB106" i="72"/>
  <c r="AC106" i="72" s="1"/>
  <c r="R106" i="72"/>
  <c r="H106" i="72"/>
  <c r="CB105" i="72"/>
  <c r="CE105" i="72" s="1"/>
  <c r="BZ105" i="72"/>
  <c r="CB104" i="72"/>
  <c r="CE104" i="72" s="1"/>
  <c r="BZ104" i="72"/>
  <c r="CB103" i="72"/>
  <c r="CE103" i="72" s="1"/>
  <c r="BZ103" i="72"/>
  <c r="CB102" i="72"/>
  <c r="CE102" i="72" s="1"/>
  <c r="BZ102" i="72"/>
  <c r="CB101" i="72"/>
  <c r="CE101" i="72" s="1"/>
  <c r="BZ101" i="72"/>
  <c r="CB100" i="72"/>
  <c r="CE100" i="72" s="1"/>
  <c r="BZ100" i="72"/>
  <c r="CB99" i="72"/>
  <c r="CE99" i="72" s="1"/>
  <c r="BZ99" i="72"/>
  <c r="CB98" i="72"/>
  <c r="CE98" i="72" s="1"/>
  <c r="BZ98" i="72"/>
  <c r="CB97" i="72"/>
  <c r="CE97" i="72" s="1"/>
  <c r="BZ97" i="72"/>
  <c r="CB96" i="72"/>
  <c r="CE96" i="72" s="1"/>
  <c r="BZ96" i="72"/>
  <c r="CB95" i="72"/>
  <c r="CE95" i="72" s="1"/>
  <c r="BZ95" i="72"/>
  <c r="CB94" i="72"/>
  <c r="CE94" i="72" s="1"/>
  <c r="BZ94" i="72"/>
  <c r="CB93" i="72"/>
  <c r="CE93" i="72" s="1"/>
  <c r="BZ93" i="72"/>
  <c r="CB92" i="72"/>
  <c r="CE92" i="72" s="1"/>
  <c r="BZ92" i="72"/>
  <c r="CB91" i="72"/>
  <c r="CE91" i="72" s="1"/>
  <c r="BZ91" i="72"/>
  <c r="CB90" i="72"/>
  <c r="CE90" i="72" s="1"/>
  <c r="BZ90" i="72"/>
  <c r="BX90" i="72"/>
  <c r="BW90" i="72"/>
  <c r="CB89" i="72"/>
  <c r="CE89" i="72" s="1"/>
  <c r="BP89" i="72"/>
  <c r="BF89" i="72"/>
  <c r="AV89" i="72"/>
  <c r="AL89" i="72"/>
  <c r="AB89" i="72"/>
  <c r="AC89" i="72" s="1"/>
  <c r="R89" i="72"/>
  <c r="H89" i="72"/>
  <c r="CB88" i="72"/>
  <c r="CE88" i="72" s="1"/>
  <c r="BZ88" i="72"/>
  <c r="CB87" i="72"/>
  <c r="CE87" i="72" s="1"/>
  <c r="BZ87" i="72"/>
  <c r="CB86" i="72"/>
  <c r="CE86" i="72" s="1"/>
  <c r="BZ86" i="72"/>
  <c r="CB85" i="72"/>
  <c r="CE85" i="72" s="1"/>
  <c r="BZ85" i="72"/>
  <c r="CB84" i="72"/>
  <c r="CE84" i="72" s="1"/>
  <c r="BZ84" i="72"/>
  <c r="CB83" i="72"/>
  <c r="CE83" i="72" s="1"/>
  <c r="BZ83" i="72"/>
  <c r="CB82" i="72"/>
  <c r="CE82" i="72" s="1"/>
  <c r="BZ82" i="72"/>
  <c r="CB81" i="72"/>
  <c r="CE81" i="72" s="1"/>
  <c r="BZ81" i="72"/>
  <c r="CB80" i="72"/>
  <c r="CE80" i="72" s="1"/>
  <c r="BZ80" i="72"/>
  <c r="CB79" i="72"/>
  <c r="CE79" i="72" s="1"/>
  <c r="BZ79" i="72"/>
  <c r="CB78" i="72"/>
  <c r="CE78" i="72" s="1"/>
  <c r="BZ78" i="72"/>
  <c r="CB77" i="72"/>
  <c r="CE77" i="72" s="1"/>
  <c r="BZ77" i="72"/>
  <c r="CB76" i="72"/>
  <c r="CE76" i="72" s="1"/>
  <c r="BZ76" i="72"/>
  <c r="CB75" i="72"/>
  <c r="CE75" i="72" s="1"/>
  <c r="BZ75" i="72"/>
  <c r="CB74" i="72"/>
  <c r="CE74" i="72" s="1"/>
  <c r="BZ74" i="72"/>
  <c r="CB73" i="72"/>
  <c r="CE73" i="72" s="1"/>
  <c r="BZ73" i="72"/>
  <c r="BX73" i="72"/>
  <c r="BW73" i="72"/>
  <c r="CB72" i="72"/>
  <c r="CE72" i="72" s="1"/>
  <c r="BP72" i="72"/>
  <c r="BF72" i="72"/>
  <c r="AV72" i="72"/>
  <c r="AL72" i="72"/>
  <c r="AB72" i="72"/>
  <c r="AC72" i="72" s="1"/>
  <c r="R72" i="72"/>
  <c r="H72" i="72"/>
  <c r="CB71" i="72"/>
  <c r="CE71" i="72" s="1"/>
  <c r="BZ71" i="72"/>
  <c r="CB70" i="72"/>
  <c r="CE70" i="72" s="1"/>
  <c r="BZ70" i="72"/>
  <c r="CB69" i="72"/>
  <c r="CE69" i="72" s="1"/>
  <c r="BZ69" i="72"/>
  <c r="CB68" i="72"/>
  <c r="CE68" i="72" s="1"/>
  <c r="BZ68" i="72"/>
  <c r="CB67" i="72"/>
  <c r="CE67" i="72" s="1"/>
  <c r="BZ67" i="72"/>
  <c r="CB66" i="72"/>
  <c r="CE66" i="72" s="1"/>
  <c r="BZ66" i="72"/>
  <c r="CB65" i="72"/>
  <c r="CE65" i="72" s="1"/>
  <c r="BZ65" i="72"/>
  <c r="CB64" i="72"/>
  <c r="CE64" i="72" s="1"/>
  <c r="BZ64" i="72"/>
  <c r="CB63" i="72"/>
  <c r="CE63" i="72" s="1"/>
  <c r="BZ63" i="72"/>
  <c r="CB62" i="72"/>
  <c r="CE62" i="72" s="1"/>
  <c r="BZ62" i="72"/>
  <c r="CB61" i="72"/>
  <c r="CE61" i="72" s="1"/>
  <c r="BZ61" i="72"/>
  <c r="CB60" i="72"/>
  <c r="CE60" i="72" s="1"/>
  <c r="BZ60" i="72"/>
  <c r="CB59" i="72"/>
  <c r="CE59" i="72" s="1"/>
  <c r="BZ59" i="72"/>
  <c r="CB58" i="72"/>
  <c r="CE58" i="72" s="1"/>
  <c r="BZ58" i="72"/>
  <c r="CB57" i="72"/>
  <c r="CE57" i="72" s="1"/>
  <c r="BZ57" i="72"/>
  <c r="CB56" i="72"/>
  <c r="CE56" i="72" s="1"/>
  <c r="BZ56" i="72"/>
  <c r="BX56" i="72"/>
  <c r="BW56" i="72"/>
  <c r="CB55" i="72"/>
  <c r="CE55" i="72" s="1"/>
  <c r="BP55" i="72"/>
  <c r="BF55" i="72"/>
  <c r="AV55" i="72"/>
  <c r="AL55" i="72"/>
  <c r="AB55" i="72"/>
  <c r="AC55" i="72" s="1"/>
  <c r="R55" i="72"/>
  <c r="H55" i="72"/>
  <c r="CB54" i="72"/>
  <c r="CE54" i="72" s="1"/>
  <c r="BZ54" i="72"/>
  <c r="CB53" i="72"/>
  <c r="CE53" i="72" s="1"/>
  <c r="BZ53" i="72"/>
  <c r="CB52" i="72"/>
  <c r="CE52" i="72" s="1"/>
  <c r="BZ52" i="72"/>
  <c r="CB51" i="72"/>
  <c r="CE51" i="72" s="1"/>
  <c r="BZ51" i="72"/>
  <c r="CB50" i="72"/>
  <c r="CE50" i="72" s="1"/>
  <c r="BZ50" i="72"/>
  <c r="CB49" i="72"/>
  <c r="CE49" i="72" s="1"/>
  <c r="BZ49" i="72"/>
  <c r="CB48" i="72"/>
  <c r="CE48" i="72" s="1"/>
  <c r="BZ48" i="72"/>
  <c r="CB47" i="72"/>
  <c r="CE47" i="72" s="1"/>
  <c r="BZ47" i="72"/>
  <c r="CB46" i="72"/>
  <c r="CE46" i="72" s="1"/>
  <c r="BZ46" i="72"/>
  <c r="CB45" i="72"/>
  <c r="CE45" i="72" s="1"/>
  <c r="BZ45" i="72"/>
  <c r="CB44" i="72"/>
  <c r="CE44" i="72" s="1"/>
  <c r="BZ44" i="72"/>
  <c r="CB43" i="72"/>
  <c r="CE43" i="72" s="1"/>
  <c r="BZ43" i="72"/>
  <c r="CB42" i="72"/>
  <c r="CE42" i="72" s="1"/>
  <c r="BZ42" i="72"/>
  <c r="CB41" i="72"/>
  <c r="CE41" i="72" s="1"/>
  <c r="BZ41" i="72"/>
  <c r="CB40" i="72"/>
  <c r="CE40" i="72" s="1"/>
  <c r="BZ40" i="72"/>
  <c r="CB39" i="72"/>
  <c r="CE39" i="72" s="1"/>
  <c r="BZ39" i="72"/>
  <c r="BX39" i="72"/>
  <c r="BW39" i="72"/>
  <c r="CB38" i="72"/>
  <c r="CE38" i="72" s="1"/>
  <c r="BP38" i="72"/>
  <c r="BF38" i="72"/>
  <c r="AV38" i="72"/>
  <c r="AL38" i="72"/>
  <c r="AB38" i="72"/>
  <c r="AC38" i="72" s="1"/>
  <c r="R38" i="72"/>
  <c r="H38" i="72"/>
  <c r="CB37" i="72"/>
  <c r="CE37" i="72" s="1"/>
  <c r="BZ37" i="72"/>
  <c r="CB36" i="72"/>
  <c r="CE36" i="72" s="1"/>
  <c r="BZ36" i="72"/>
  <c r="CB35" i="72"/>
  <c r="CE35" i="72" s="1"/>
  <c r="BZ35" i="72"/>
  <c r="CB34" i="72"/>
  <c r="CE34" i="72" s="1"/>
  <c r="BZ34" i="72"/>
  <c r="CB33" i="72"/>
  <c r="CE33" i="72" s="1"/>
  <c r="BZ33" i="72"/>
  <c r="CB32" i="72"/>
  <c r="CE32" i="72" s="1"/>
  <c r="BZ32" i="72"/>
  <c r="CB31" i="72"/>
  <c r="CE31" i="72" s="1"/>
  <c r="BZ31" i="72"/>
  <c r="CB30" i="72"/>
  <c r="CE30" i="72" s="1"/>
  <c r="BZ30" i="72"/>
  <c r="CB29" i="72"/>
  <c r="CE29" i="72" s="1"/>
  <c r="BZ29" i="72"/>
  <c r="CB28" i="72"/>
  <c r="CE28" i="72" s="1"/>
  <c r="BZ28" i="72"/>
  <c r="CB27" i="72"/>
  <c r="CE27" i="72" s="1"/>
  <c r="BZ27" i="72"/>
  <c r="CB26" i="72"/>
  <c r="CE26" i="72" s="1"/>
  <c r="BZ26" i="72"/>
  <c r="CB25" i="72"/>
  <c r="CE25" i="72" s="1"/>
  <c r="BZ25" i="72"/>
  <c r="CB24" i="72"/>
  <c r="CE24" i="72" s="1"/>
  <c r="BZ24" i="72"/>
  <c r="CB23" i="72"/>
  <c r="CE23" i="72" s="1"/>
  <c r="BZ23" i="72"/>
  <c r="CB22" i="72"/>
  <c r="CE22" i="72" s="1"/>
  <c r="BZ22" i="72"/>
  <c r="BX22" i="72"/>
  <c r="BW22" i="72"/>
  <c r="CB21" i="72"/>
  <c r="CE21" i="72" s="1"/>
  <c r="BP21" i="72"/>
  <c r="BF21" i="72"/>
  <c r="AV21" i="72"/>
  <c r="AL21" i="72"/>
  <c r="R21" i="72"/>
  <c r="CB20" i="72"/>
  <c r="CE20" i="72" s="1"/>
  <c r="BZ20" i="72"/>
  <c r="CB19" i="72"/>
  <c r="CE19" i="72" s="1"/>
  <c r="BZ19" i="72"/>
  <c r="CB18" i="72"/>
  <c r="CE18" i="72" s="1"/>
  <c r="BZ18" i="72"/>
  <c r="CB17" i="72"/>
  <c r="CE17" i="72" s="1"/>
  <c r="BZ17" i="72"/>
  <c r="CB16" i="72"/>
  <c r="CE16" i="72" s="1"/>
  <c r="BZ16" i="72"/>
  <c r="CB15" i="72"/>
  <c r="CE15" i="72" s="1"/>
  <c r="BZ15" i="72"/>
  <c r="CB14" i="72"/>
  <c r="CE14" i="72" s="1"/>
  <c r="BZ14" i="72"/>
  <c r="CB13" i="72"/>
  <c r="CE13" i="72" s="1"/>
  <c r="BZ13" i="72"/>
  <c r="CB12" i="72"/>
  <c r="CE12" i="72" s="1"/>
  <c r="BZ12" i="72"/>
  <c r="CB11" i="72"/>
  <c r="CE11" i="72" s="1"/>
  <c r="BZ11" i="72"/>
  <c r="CB10" i="72"/>
  <c r="CE10" i="72" s="1"/>
  <c r="BZ10" i="72"/>
  <c r="CB9" i="72"/>
  <c r="CE9" i="72" s="1"/>
  <c r="BZ9" i="72"/>
  <c r="CB8" i="72"/>
  <c r="CE8" i="72" s="1"/>
  <c r="BZ8" i="72"/>
  <c r="CB7" i="72"/>
  <c r="CE7" i="72" s="1"/>
  <c r="BZ7" i="72"/>
  <c r="CB6" i="72"/>
  <c r="CE6" i="72" s="1"/>
  <c r="BZ6" i="72"/>
  <c r="BX5" i="72"/>
  <c r="BW5" i="72"/>
  <c r="BZ5" i="43"/>
  <c r="CB5" i="43"/>
  <c r="CE5" i="43" s="1"/>
  <c r="CB22" i="43"/>
  <c r="CE22" i="43" s="1"/>
  <c r="CB21" i="43"/>
  <c r="CE21" i="43" s="1"/>
  <c r="CB81" i="43"/>
  <c r="CE81" i="43" s="1"/>
  <c r="CB79" i="43"/>
  <c r="CE79" i="43" s="1"/>
  <c r="CB78" i="43"/>
  <c r="CE78" i="43" s="1"/>
  <c r="CB77" i="43"/>
  <c r="CE77" i="43" s="1"/>
  <c r="CB76" i="43"/>
  <c r="CE76" i="43" s="1"/>
  <c r="CB75" i="43"/>
  <c r="CE75" i="43" s="1"/>
  <c r="CB74" i="43"/>
  <c r="CE74" i="43" s="1"/>
  <c r="CB73" i="43"/>
  <c r="CE73" i="43" s="1"/>
  <c r="CB72" i="43"/>
  <c r="CE72" i="43" s="1"/>
  <c r="CB71" i="43"/>
  <c r="CE71" i="43" s="1"/>
  <c r="CB70" i="43"/>
  <c r="CE70" i="43" s="1"/>
  <c r="CB69" i="43"/>
  <c r="CE69" i="43" s="1"/>
  <c r="CB68" i="43"/>
  <c r="CE68" i="43" s="1"/>
  <c r="CB67" i="43"/>
  <c r="CE67" i="43" s="1"/>
  <c r="CB66" i="43"/>
  <c r="CE66" i="43" s="1"/>
  <c r="CB65" i="43"/>
  <c r="CE65" i="43" s="1"/>
  <c r="CB64" i="43"/>
  <c r="CE64" i="43" s="1"/>
  <c r="CB63" i="43"/>
  <c r="CE63" i="43" s="1"/>
  <c r="CB62" i="43"/>
  <c r="CE62" i="43" s="1"/>
  <c r="CB61" i="43"/>
  <c r="CE61" i="43" s="1"/>
  <c r="CB60" i="43"/>
  <c r="CE60" i="43" s="1"/>
  <c r="CB59" i="43"/>
  <c r="CE59" i="43" s="1"/>
  <c r="CB58" i="43"/>
  <c r="CE58" i="43" s="1"/>
  <c r="CB57" i="43"/>
  <c r="CE57" i="43" s="1"/>
  <c r="CB56" i="43"/>
  <c r="CE56" i="43" s="1"/>
  <c r="CB55" i="43"/>
  <c r="CE55" i="43" s="1"/>
  <c r="CB54" i="43"/>
  <c r="CE54" i="43" s="1"/>
  <c r="CB53" i="43"/>
  <c r="CE53" i="43" s="1"/>
  <c r="CB52" i="43"/>
  <c r="CE52" i="43" s="1"/>
  <c r="CB51" i="43"/>
  <c r="CE51" i="43" s="1"/>
  <c r="CB50" i="43"/>
  <c r="CE50" i="43" s="1"/>
  <c r="CB49" i="43"/>
  <c r="CE49" i="43" s="1"/>
  <c r="CB48" i="43"/>
  <c r="CB47" i="43"/>
  <c r="CE47" i="43" s="1"/>
  <c r="CB46" i="43"/>
  <c r="CE46" i="43" s="1"/>
  <c r="CB45" i="43"/>
  <c r="CE45" i="43" s="1"/>
  <c r="CB44" i="43"/>
  <c r="CB43" i="43"/>
  <c r="CE43" i="43" s="1"/>
  <c r="CB42" i="43"/>
  <c r="CE42" i="43" s="1"/>
  <c r="CB41" i="43"/>
  <c r="CE41" i="43" s="1"/>
  <c r="CB40" i="43"/>
  <c r="CE40" i="43" s="1"/>
  <c r="CB39" i="43"/>
  <c r="CE39" i="43" s="1"/>
  <c r="CB38" i="43"/>
  <c r="CE38" i="43" s="1"/>
  <c r="CB37" i="43"/>
  <c r="CE37" i="43" s="1"/>
  <c r="CB36" i="43"/>
  <c r="CE36" i="43" s="1"/>
  <c r="CB35" i="43"/>
  <c r="CE35" i="43" s="1"/>
  <c r="CB34" i="43"/>
  <c r="CE34" i="43" s="1"/>
  <c r="CB33" i="43"/>
  <c r="CE33" i="43" s="1"/>
  <c r="CB32" i="43"/>
  <c r="CE32" i="43" s="1"/>
  <c r="CB31" i="43"/>
  <c r="CE31" i="43" s="1"/>
  <c r="CB30" i="43"/>
  <c r="CE30" i="43" s="1"/>
  <c r="CB29" i="43"/>
  <c r="CE29" i="43" s="1"/>
  <c r="CB28" i="43"/>
  <c r="CE28" i="43" s="1"/>
  <c r="CB27" i="43"/>
  <c r="CE27" i="43" s="1"/>
  <c r="CB26" i="43"/>
  <c r="CE26" i="43" s="1"/>
  <c r="CB25" i="43"/>
  <c r="CE25" i="43" s="1"/>
  <c r="CB24" i="43"/>
  <c r="CE24" i="43" s="1"/>
  <c r="CB23" i="43"/>
  <c r="CE23" i="43" s="1"/>
  <c r="CB20" i="43"/>
  <c r="CE20" i="43" s="1"/>
  <c r="CB19" i="43"/>
  <c r="CE19" i="43" s="1"/>
  <c r="CB18" i="43"/>
  <c r="CE18" i="43" s="1"/>
  <c r="CB17" i="43"/>
  <c r="CE17" i="43" s="1"/>
  <c r="CB16" i="43"/>
  <c r="CE16" i="43" s="1"/>
  <c r="CB15" i="43"/>
  <c r="CE15" i="43" s="1"/>
  <c r="CB14" i="43"/>
  <c r="CE14" i="43" s="1"/>
  <c r="CB13" i="43"/>
  <c r="CE13" i="43" s="1"/>
  <c r="CB12" i="43"/>
  <c r="CE12" i="43" s="1"/>
  <c r="CB11" i="43"/>
  <c r="CE11" i="43" s="1"/>
  <c r="CB10" i="43"/>
  <c r="CE10" i="43" s="1"/>
  <c r="CB9" i="43"/>
  <c r="CE9" i="43" s="1"/>
  <c r="CB8" i="43"/>
  <c r="CE8" i="43" s="1"/>
  <c r="CB7" i="43"/>
  <c r="CE7" i="43" s="1"/>
  <c r="CB6" i="43"/>
  <c r="CE6" i="43" s="1"/>
  <c r="BZ26" i="43"/>
  <c r="BZ25" i="43"/>
  <c r="BZ24" i="43"/>
  <c r="BZ23" i="43"/>
  <c r="BZ22" i="43"/>
  <c r="BZ20" i="43"/>
  <c r="BZ19" i="43"/>
  <c r="BZ18" i="43"/>
  <c r="BZ17" i="43"/>
  <c r="BZ16" i="43"/>
  <c r="BZ15" i="43"/>
  <c r="BZ14" i="43"/>
  <c r="BZ13" i="43"/>
  <c r="BZ12" i="43"/>
  <c r="BZ11" i="43"/>
  <c r="BZ10" i="43"/>
  <c r="BZ9" i="43"/>
  <c r="BZ8" i="43"/>
  <c r="BZ7" i="43"/>
  <c r="BZ6" i="43"/>
  <c r="BX141" i="43"/>
  <c r="BX1263" i="72" s="1"/>
  <c r="BX124" i="43"/>
  <c r="BX107" i="43"/>
  <c r="BX90" i="43"/>
  <c r="BX73" i="43"/>
  <c r="BX56" i="43"/>
  <c r="BX39" i="43"/>
  <c r="BX22" i="43"/>
  <c r="BX5" i="43"/>
  <c r="BW22" i="43"/>
  <c r="BW124" i="43"/>
  <c r="BW107" i="43"/>
  <c r="BW90" i="43"/>
  <c r="BW73" i="43"/>
  <c r="BW56" i="43"/>
  <c r="BW39" i="43"/>
  <c r="BW5" i="43"/>
  <c r="CC74" i="43" l="1"/>
  <c r="CC81" i="43"/>
  <c r="CC73" i="43"/>
  <c r="CC79" i="43"/>
  <c r="CC78" i="43"/>
  <c r="CC77" i="43"/>
  <c r="CC76" i="43"/>
  <c r="CC75" i="43"/>
  <c r="CC66" i="43"/>
  <c r="CC58" i="43"/>
  <c r="CC65" i="43"/>
  <c r="CC57" i="43"/>
  <c r="CC72" i="43"/>
  <c r="CC64" i="43"/>
  <c r="CC56" i="43"/>
  <c r="CC71" i="43"/>
  <c r="CC63" i="43"/>
  <c r="CC70" i="43"/>
  <c r="CC62" i="43"/>
  <c r="CC69" i="43"/>
  <c r="CC61" i="43"/>
  <c r="CC68" i="43"/>
  <c r="CC60" i="43"/>
  <c r="CC67" i="43"/>
  <c r="CC59" i="43"/>
  <c r="CC50" i="43"/>
  <c r="CC42" i="43"/>
  <c r="CC49" i="43"/>
  <c r="CC41" i="43"/>
  <c r="CC48" i="43"/>
  <c r="CC40" i="43"/>
  <c r="CC55" i="43"/>
  <c r="CC47" i="43"/>
  <c r="CC39" i="43"/>
  <c r="CC54" i="43"/>
  <c r="CC46" i="43"/>
  <c r="CC53" i="43"/>
  <c r="CC45" i="43"/>
  <c r="CC52" i="43"/>
  <c r="CC44" i="43"/>
  <c r="CC51" i="43"/>
  <c r="CC43" i="43"/>
  <c r="CD26" i="43"/>
  <c r="CD25" i="43"/>
  <c r="CD24" i="43"/>
  <c r="CD23" i="43"/>
  <c r="CD22" i="43"/>
  <c r="CC34" i="43"/>
  <c r="CC26" i="43"/>
  <c r="CC33" i="43"/>
  <c r="CC25" i="43"/>
  <c r="CC32" i="43"/>
  <c r="CC24" i="43"/>
  <c r="CC31" i="43"/>
  <c r="CC23" i="43"/>
  <c r="CC38" i="43"/>
  <c r="CC30" i="43"/>
  <c r="CC22" i="43"/>
  <c r="CC37" i="43"/>
  <c r="CC29" i="43"/>
  <c r="CC36" i="43"/>
  <c r="CC28" i="43"/>
  <c r="CC35" i="43"/>
  <c r="CC27" i="43"/>
  <c r="CA26" i="43"/>
  <c r="CA25" i="43"/>
  <c r="CA24" i="43"/>
  <c r="CA23" i="43"/>
  <c r="CA22" i="43"/>
  <c r="CD20" i="43"/>
  <c r="CD19" i="43"/>
  <c r="CD18" i="43"/>
  <c r="CD17" i="43"/>
  <c r="CD16" i="43"/>
  <c r="CD15" i="43"/>
  <c r="CD14" i="43"/>
  <c r="CD13" i="43"/>
  <c r="CD12" i="43"/>
  <c r="CD11" i="43"/>
  <c r="CD10" i="43"/>
  <c r="CD9" i="43"/>
  <c r="CD8" i="43"/>
  <c r="CD7" i="43"/>
  <c r="CD6" i="43"/>
  <c r="BM1263" i="72"/>
  <c r="BQ156" i="43"/>
  <c r="BQ148" i="43"/>
  <c r="BQ1270" i="72" s="1"/>
  <c r="BQ155" i="43"/>
  <c r="BQ1277" i="72" s="1"/>
  <c r="BQ147" i="43"/>
  <c r="BQ1269" i="72" s="1"/>
  <c r="BQ154" i="43"/>
  <c r="BQ1276" i="72" s="1"/>
  <c r="BQ146" i="43"/>
  <c r="BQ1268" i="72" s="1"/>
  <c r="BQ153" i="43"/>
  <c r="BQ1275" i="72" s="1"/>
  <c r="BQ145" i="43"/>
  <c r="BQ1267" i="72" s="1"/>
  <c r="BQ152" i="43"/>
  <c r="BQ144" i="43"/>
  <c r="BQ1266" i="72" s="1"/>
  <c r="BQ149" i="43"/>
  <c r="BQ151" i="43"/>
  <c r="BQ1273" i="72" s="1"/>
  <c r="BQ143" i="43"/>
  <c r="BQ1265" i="72" s="1"/>
  <c r="BQ150" i="43"/>
  <c r="BQ1272" i="72" s="1"/>
  <c r="BQ142" i="43"/>
  <c r="BQ1264" i="72" s="1"/>
  <c r="BQ141" i="43"/>
  <c r="BQ1263" i="72" s="1"/>
  <c r="BC1263" i="72"/>
  <c r="BG149" i="43"/>
  <c r="BG1271" i="72" s="1"/>
  <c r="BG141" i="43"/>
  <c r="BG1263" i="72" s="1"/>
  <c r="BG156" i="43"/>
  <c r="BG1278" i="72" s="1"/>
  <c r="BG148" i="43"/>
  <c r="BG1270" i="72" s="1"/>
  <c r="BG155" i="43"/>
  <c r="BG147" i="43"/>
  <c r="BG1269" i="72" s="1"/>
  <c r="BG154" i="43"/>
  <c r="BG1276" i="72" s="1"/>
  <c r="BG146" i="43"/>
  <c r="BG1268" i="72" s="1"/>
  <c r="BG153" i="43"/>
  <c r="BG1275" i="72" s="1"/>
  <c r="BG145" i="43"/>
  <c r="BG1267" i="72" s="1"/>
  <c r="BG152" i="43"/>
  <c r="BG1274" i="72" s="1"/>
  <c r="BG144" i="43"/>
  <c r="BG1266" i="72" s="1"/>
  <c r="BG151" i="43"/>
  <c r="BG143" i="43"/>
  <c r="BG1265" i="72" s="1"/>
  <c r="BG150" i="43"/>
  <c r="BG1272" i="72" s="1"/>
  <c r="BG142" i="43"/>
  <c r="BG1264" i="72" s="1"/>
  <c r="AS1263" i="72"/>
  <c r="AW150" i="43"/>
  <c r="AW1272" i="72" s="1"/>
  <c r="AW142" i="43"/>
  <c r="AW1264" i="72" s="1"/>
  <c r="AW149" i="43"/>
  <c r="AW1271" i="72" s="1"/>
  <c r="AW141" i="43"/>
  <c r="AW1263" i="72" s="1"/>
  <c r="AW156" i="43"/>
  <c r="AW1278" i="72" s="1"/>
  <c r="AW148" i="43"/>
  <c r="AW1270" i="72" s="1"/>
  <c r="AW155" i="43"/>
  <c r="AW1277" i="72" s="1"/>
  <c r="AW147" i="43"/>
  <c r="AW1269" i="72" s="1"/>
  <c r="AW154" i="43"/>
  <c r="AW1276" i="72" s="1"/>
  <c r="AW146" i="43"/>
  <c r="AW1268" i="72" s="1"/>
  <c r="AW153" i="43"/>
  <c r="AW1275" i="72" s="1"/>
  <c r="AW145" i="43"/>
  <c r="AW1267" i="72" s="1"/>
  <c r="AW152" i="43"/>
  <c r="AW1274" i="72" s="1"/>
  <c r="AW144" i="43"/>
  <c r="AW1266" i="72" s="1"/>
  <c r="AW151" i="43"/>
  <c r="AW1273" i="72" s="1"/>
  <c r="AW143" i="43"/>
  <c r="AW1265" i="72" s="1"/>
  <c r="AI1263" i="72"/>
  <c r="AM151" i="43"/>
  <c r="AM1273" i="72" s="1"/>
  <c r="AM143" i="43"/>
  <c r="AM1265" i="72" s="1"/>
  <c r="AM150" i="43"/>
  <c r="AM1272" i="72" s="1"/>
  <c r="AM142" i="43"/>
  <c r="AM1264" i="72" s="1"/>
  <c r="AM149" i="43"/>
  <c r="AM1271" i="72" s="1"/>
  <c r="AM141" i="43"/>
  <c r="AM1263" i="72" s="1"/>
  <c r="AM156" i="43"/>
  <c r="AM1278" i="72" s="1"/>
  <c r="AM148" i="43"/>
  <c r="AM1270" i="72" s="1"/>
  <c r="AM155" i="43"/>
  <c r="AM1277" i="72" s="1"/>
  <c r="AM147" i="43"/>
  <c r="AM1269" i="72" s="1"/>
  <c r="AM154" i="43"/>
  <c r="AM1276" i="72" s="1"/>
  <c r="AM146" i="43"/>
  <c r="AM1268" i="72" s="1"/>
  <c r="AM153" i="43"/>
  <c r="AM1275" i="72" s="1"/>
  <c r="AM145" i="43"/>
  <c r="AM152" i="43"/>
  <c r="AM1274" i="72" s="1"/>
  <c r="AM144" i="43"/>
  <c r="AM1266" i="72" s="1"/>
  <c r="Y1263" i="72"/>
  <c r="AC152" i="43"/>
  <c r="AC144" i="43"/>
  <c r="AC1266" i="72" s="1"/>
  <c r="AC151" i="43"/>
  <c r="AC1273" i="72" s="1"/>
  <c r="AC143" i="43"/>
  <c r="AC1265" i="72" s="1"/>
  <c r="AC150" i="43"/>
  <c r="AC1272" i="72" s="1"/>
  <c r="AC142" i="43"/>
  <c r="AC1264" i="72" s="1"/>
  <c r="AC149" i="43"/>
  <c r="AC1271" i="72" s="1"/>
  <c r="AC141" i="43"/>
  <c r="AC1263" i="72" s="1"/>
  <c r="AC156" i="43"/>
  <c r="AC1278" i="72" s="1"/>
  <c r="AC148" i="43"/>
  <c r="AC1270" i="72" s="1"/>
  <c r="AC155" i="43"/>
  <c r="AC1277" i="72" s="1"/>
  <c r="AC147" i="43"/>
  <c r="AC1269" i="72" s="1"/>
  <c r="AC154" i="43"/>
  <c r="AC1276" i="72" s="1"/>
  <c r="AC146" i="43"/>
  <c r="AC1268" i="72" s="1"/>
  <c r="AC153" i="43"/>
  <c r="AC1275" i="72" s="1"/>
  <c r="AC145" i="43"/>
  <c r="AC1267" i="72" s="1"/>
  <c r="S147" i="43"/>
  <c r="S1269" i="72" s="1"/>
  <c r="S150" i="43"/>
  <c r="S155" i="43"/>
  <c r="S1277" i="72" s="1"/>
  <c r="S143" i="43"/>
  <c r="S148" i="43"/>
  <c r="S1270" i="72" s="1"/>
  <c r="S151" i="43"/>
  <c r="S1273" i="72" s="1"/>
  <c r="S156" i="43"/>
  <c r="S1278" i="72" s="1"/>
  <c r="S144" i="43"/>
  <c r="S1266" i="72" s="1"/>
  <c r="S141" i="43"/>
  <c r="S152" i="43"/>
  <c r="S149" i="43"/>
  <c r="S1271" i="72" s="1"/>
  <c r="S145" i="43"/>
  <c r="S1267" i="72" s="1"/>
  <c r="S146" i="43"/>
  <c r="S1268" i="72" s="1"/>
  <c r="S153" i="43"/>
  <c r="S1275" i="72" s="1"/>
  <c r="S154" i="43"/>
  <c r="S1276" i="72" s="1"/>
  <c r="S142" i="43"/>
  <c r="S1264" i="72" s="1"/>
  <c r="CD5" i="43"/>
  <c r="L146" i="43"/>
  <c r="I146" i="43"/>
  <c r="L154" i="43"/>
  <c r="I154" i="43"/>
  <c r="L147" i="43"/>
  <c r="I147" i="43"/>
  <c r="L155" i="43"/>
  <c r="I155" i="43"/>
  <c r="L148" i="43"/>
  <c r="I148" i="43"/>
  <c r="L156" i="43"/>
  <c r="I156" i="43"/>
  <c r="L149" i="43"/>
  <c r="I149" i="43"/>
  <c r="L150" i="43"/>
  <c r="I150" i="43"/>
  <c r="L143" i="43"/>
  <c r="I143" i="43"/>
  <c r="L151" i="43"/>
  <c r="I151" i="43"/>
  <c r="L144" i="43"/>
  <c r="I144" i="43"/>
  <c r="L152" i="43"/>
  <c r="I152" i="43"/>
  <c r="L145" i="43"/>
  <c r="I145" i="43"/>
  <c r="L153" i="43"/>
  <c r="I153" i="43"/>
  <c r="CC17" i="43"/>
  <c r="CC9" i="43"/>
  <c r="CC11" i="43"/>
  <c r="CC16" i="43"/>
  <c r="CC8" i="43"/>
  <c r="CC19" i="43"/>
  <c r="CC18" i="43"/>
  <c r="CC15" i="43"/>
  <c r="CC7" i="43"/>
  <c r="CC14" i="43"/>
  <c r="CC6" i="43"/>
  <c r="CC21" i="43"/>
  <c r="CC13" i="43"/>
  <c r="CC5" i="43"/>
  <c r="CC20" i="43"/>
  <c r="CC12" i="43"/>
  <c r="CC10" i="43"/>
  <c r="CA5" i="43"/>
  <c r="CA14" i="43"/>
  <c r="CA6" i="43"/>
  <c r="CA13" i="43"/>
  <c r="CA7" i="43"/>
  <c r="CA20" i="43"/>
  <c r="CA12" i="43"/>
  <c r="CA15" i="43"/>
  <c r="CA19" i="43"/>
  <c r="CA11" i="43"/>
  <c r="CA18" i="43"/>
  <c r="CA10" i="43"/>
  <c r="CA17" i="43"/>
  <c r="CA9" i="43"/>
  <c r="CA16" i="43"/>
  <c r="CA8" i="43"/>
  <c r="CE48" i="43"/>
  <c r="CE44" i="43"/>
  <c r="V1267" i="72"/>
  <c r="V1266" i="72"/>
  <c r="V1272" i="72"/>
  <c r="V1277" i="72"/>
  <c r="AF1245" i="72"/>
  <c r="AF1194" i="72"/>
  <c r="AC1194" i="72"/>
  <c r="AF1177" i="72"/>
  <c r="AC1177" i="72"/>
  <c r="AF1143" i="72"/>
  <c r="AC1143" i="72"/>
  <c r="AF1126" i="72"/>
  <c r="AC1126" i="72"/>
  <c r="AF1109" i="72"/>
  <c r="AC1109" i="72"/>
  <c r="AF1092" i="72"/>
  <c r="AC1092" i="72"/>
  <c r="AF1041" i="72"/>
  <c r="AC1041" i="72"/>
  <c r="AF1007" i="72"/>
  <c r="AC1007" i="72"/>
  <c r="AF973" i="72"/>
  <c r="AC973" i="72"/>
  <c r="AF939" i="72"/>
  <c r="AC939" i="72"/>
  <c r="AF888" i="72"/>
  <c r="AC888" i="72"/>
  <c r="AF871" i="72"/>
  <c r="AC871" i="72"/>
  <c r="AF820" i="72"/>
  <c r="AC820" i="72"/>
  <c r="AF803" i="72"/>
  <c r="AC803" i="72"/>
  <c r="AF786" i="72"/>
  <c r="AC786" i="72"/>
  <c r="AF752" i="72"/>
  <c r="AC752" i="72"/>
  <c r="AF735" i="72"/>
  <c r="AC735" i="72"/>
  <c r="AF667" i="72"/>
  <c r="AC667" i="72"/>
  <c r="AF650" i="72"/>
  <c r="AC650" i="72"/>
  <c r="AF582" i="72"/>
  <c r="AC582" i="72"/>
  <c r="AF531" i="72"/>
  <c r="AC531" i="72"/>
  <c r="AF463" i="72"/>
  <c r="AC463" i="72"/>
  <c r="AF395" i="72"/>
  <c r="AC395" i="72"/>
  <c r="AF327" i="72"/>
  <c r="AC327" i="72"/>
  <c r="AF310" i="72"/>
  <c r="AC310" i="72"/>
  <c r="AF259" i="72"/>
  <c r="AC259" i="72"/>
  <c r="AF191" i="72"/>
  <c r="AC191" i="72"/>
  <c r="AF174" i="72"/>
  <c r="AC174" i="72"/>
  <c r="AF123" i="72"/>
  <c r="AC123" i="72"/>
  <c r="AF55" i="72"/>
  <c r="CC93" i="72"/>
  <c r="CC101" i="72"/>
  <c r="CC112" i="72"/>
  <c r="CC120" i="72"/>
  <c r="CC131" i="72"/>
  <c r="CC139" i="72"/>
  <c r="CC142" i="72"/>
  <c r="CC150" i="72"/>
  <c r="CC161" i="72"/>
  <c r="CC169" i="72"/>
  <c r="CC180" i="72"/>
  <c r="CC188" i="72"/>
  <c r="CC199" i="72"/>
  <c r="CC207" i="72"/>
  <c r="CC208" i="72"/>
  <c r="CT16" i="72" s="1"/>
  <c r="CC210" i="72"/>
  <c r="CC218" i="72"/>
  <c r="CC229" i="72"/>
  <c r="CC237" i="72"/>
  <c r="CC248" i="72"/>
  <c r="CC256" i="72"/>
  <c r="CC276" i="72"/>
  <c r="CT20" i="72" s="1"/>
  <c r="CC278" i="72"/>
  <c r="CC286" i="72"/>
  <c r="CC297" i="72"/>
  <c r="CC305" i="72"/>
  <c r="CC335" i="72"/>
  <c r="CC343" i="72"/>
  <c r="CC346" i="72"/>
  <c r="CC354" i="72"/>
  <c r="CC384" i="72"/>
  <c r="CC392" i="72"/>
  <c r="CC403" i="72"/>
  <c r="CC411" i="72"/>
  <c r="CC412" i="72"/>
  <c r="CT28" i="72" s="1"/>
  <c r="CC433" i="72"/>
  <c r="CC441" i="72"/>
  <c r="CC452" i="72"/>
  <c r="CC460" i="72"/>
  <c r="CC480" i="72"/>
  <c r="CT32" i="72" s="1"/>
  <c r="CC482" i="72"/>
  <c r="CC490" i="72"/>
  <c r="CC501" i="72"/>
  <c r="CC509" i="72"/>
  <c r="CC539" i="72"/>
  <c r="CC547" i="72"/>
  <c r="CC550" i="72"/>
  <c r="CC558" i="72"/>
  <c r="CC588" i="72"/>
  <c r="CC596" i="72"/>
  <c r="CC607" i="72"/>
  <c r="CC615" i="72"/>
  <c r="CC616" i="72"/>
  <c r="CT40" i="72" s="1"/>
  <c r="CC637" i="72"/>
  <c r="CC645" i="72"/>
  <c r="CC656" i="72"/>
  <c r="CC664" i="72"/>
  <c r="CC684" i="72"/>
  <c r="CT44" i="72" s="1"/>
  <c r="CC686" i="72"/>
  <c r="CC694" i="72"/>
  <c r="CC705" i="72"/>
  <c r="CC713" i="72"/>
  <c r="CC743" i="72"/>
  <c r="CC751" i="72"/>
  <c r="CC754" i="72"/>
  <c r="CC762" i="72"/>
  <c r="CC792" i="72"/>
  <c r="CC800" i="72"/>
  <c r="CC811" i="72"/>
  <c r="CC819" i="72"/>
  <c r="CC820" i="72"/>
  <c r="CT52" i="72" s="1"/>
  <c r="CC841" i="72"/>
  <c r="CC849" i="72"/>
  <c r="CC860" i="72"/>
  <c r="CC868" i="72"/>
  <c r="CC888" i="72"/>
  <c r="CT56" i="72" s="1"/>
  <c r="CC890" i="72"/>
  <c r="CC898" i="72"/>
  <c r="CC909" i="72"/>
  <c r="CC917" i="72"/>
  <c r="CC947" i="72"/>
  <c r="CC955" i="72"/>
  <c r="CC958" i="72"/>
  <c r="CC966" i="72"/>
  <c r="CC996" i="72"/>
  <c r="CC1004" i="72"/>
  <c r="CC1015" i="72"/>
  <c r="CC1023" i="72"/>
  <c r="CC1024" i="72"/>
  <c r="CT64" i="72" s="1"/>
  <c r="CC1064" i="72"/>
  <c r="CC1072" i="72"/>
  <c r="CC1092" i="72"/>
  <c r="CT68" i="72" s="1"/>
  <c r="CC1113" i="72"/>
  <c r="CC1121" i="72"/>
  <c r="CC1162" i="72"/>
  <c r="CC1219" i="72"/>
  <c r="CC108" i="72"/>
  <c r="CC146" i="72"/>
  <c r="CC176" i="72"/>
  <c r="CC244" i="72"/>
  <c r="CC350" i="72"/>
  <c r="CC380" i="72"/>
  <c r="CC448" i="72"/>
  <c r="CC486" i="72"/>
  <c r="CC584" i="72"/>
  <c r="CC652" i="72"/>
  <c r="CC856" i="72"/>
  <c r="CC992" i="72"/>
  <c r="CC1060" i="72"/>
  <c r="CC33" i="72"/>
  <c r="CC44" i="72"/>
  <c r="CC74" i="72"/>
  <c r="CC25" i="72"/>
  <c r="CC82" i="72"/>
  <c r="CC78" i="72"/>
  <c r="CC52" i="72"/>
  <c r="CC63" i="72"/>
  <c r="CC72" i="72"/>
  <c r="CT8" i="72" s="1"/>
  <c r="CC29" i="72"/>
  <c r="CC37" i="72"/>
  <c r="CC40" i="72"/>
  <c r="CC90" i="72"/>
  <c r="CC294" i="72"/>
  <c r="CC498" i="72"/>
  <c r="CC702" i="72"/>
  <c r="CC808" i="72"/>
  <c r="CC906" i="72"/>
  <c r="CC914" i="72"/>
  <c r="CC1012" i="72"/>
  <c r="CC1110" i="72"/>
  <c r="CC1118" i="72"/>
  <c r="CC431" i="72"/>
  <c r="CC192" i="72"/>
  <c r="CC396" i="72"/>
  <c r="CC600" i="72"/>
  <c r="CC804" i="72"/>
  <c r="CC910" i="72"/>
  <c r="CC1008" i="72"/>
  <c r="CC1016" i="72"/>
  <c r="CC1114" i="72"/>
  <c r="CC1212" i="72"/>
  <c r="CC48" i="72"/>
  <c r="CC59" i="72"/>
  <c r="CC67" i="72"/>
  <c r="CC86" i="72"/>
  <c r="CC97" i="72"/>
  <c r="CC105" i="72"/>
  <c r="CC106" i="72"/>
  <c r="CT10" i="72" s="1"/>
  <c r="CC116" i="72"/>
  <c r="CC127" i="72"/>
  <c r="CC135" i="72"/>
  <c r="CC154" i="72"/>
  <c r="CC165" i="72"/>
  <c r="CC174" i="72"/>
  <c r="CT14" i="72" s="1"/>
  <c r="CC184" i="72"/>
  <c r="CC195" i="72"/>
  <c r="CC203" i="72"/>
  <c r="CC214" i="72"/>
  <c r="CC233" i="72"/>
  <c r="CC241" i="72"/>
  <c r="CC252" i="72"/>
  <c r="CC282" i="72"/>
  <c r="CC290" i="72"/>
  <c r="CC301" i="72"/>
  <c r="CC309" i="72"/>
  <c r="CC310" i="72"/>
  <c r="CT22" i="72" s="1"/>
  <c r="CC331" i="72"/>
  <c r="CC339" i="72"/>
  <c r="CC358" i="72"/>
  <c r="CC378" i="72"/>
  <c r="CT26" i="72" s="1"/>
  <c r="CC388" i="72"/>
  <c r="CC399" i="72"/>
  <c r="CC407" i="72"/>
  <c r="CC437" i="72"/>
  <c r="CC445" i="72"/>
  <c r="CC456" i="72"/>
  <c r="CC494" i="72"/>
  <c r="CC505" i="72"/>
  <c r="CC513" i="72"/>
  <c r="CC514" i="72"/>
  <c r="CT34" i="72" s="1"/>
  <c r="CC535" i="72"/>
  <c r="CC543" i="72"/>
  <c r="CC554" i="72"/>
  <c r="CC562" i="72"/>
  <c r="CC582" i="72"/>
  <c r="CT38" i="72" s="1"/>
  <c r="CC592" i="72"/>
  <c r="CC603" i="72"/>
  <c r="CC611" i="72"/>
  <c r="CC641" i="72"/>
  <c r="CC649" i="72"/>
  <c r="CC660" i="72"/>
  <c r="CC690" i="72"/>
  <c r="CC698" i="72"/>
  <c r="CC709" i="72"/>
  <c r="CC717" i="72"/>
  <c r="CC718" i="72"/>
  <c r="CT46" i="72" s="1"/>
  <c r="CC739" i="72"/>
  <c r="CC747" i="72"/>
  <c r="CC758" i="72"/>
  <c r="CC766" i="72"/>
  <c r="CC786" i="72"/>
  <c r="CT50" i="72" s="1"/>
  <c r="CC788" i="72"/>
  <c r="CC796" i="72"/>
  <c r="CC807" i="72"/>
  <c r="CC815" i="72"/>
  <c r="CC845" i="72"/>
  <c r="CC853" i="72"/>
  <c r="CC864" i="72"/>
  <c r="CC894" i="72"/>
  <c r="CC902" i="72"/>
  <c r="CC913" i="72"/>
  <c r="CC921" i="72"/>
  <c r="CC922" i="72"/>
  <c r="CT58" i="72" s="1"/>
  <c r="CC943" i="72"/>
  <c r="CC951" i="72"/>
  <c r="CC962" i="72"/>
  <c r="CC970" i="72"/>
  <c r="CC990" i="72"/>
  <c r="CT62" i="72" s="1"/>
  <c r="CC1000" i="72"/>
  <c r="CC1011" i="72"/>
  <c r="CC1019" i="72"/>
  <c r="CC1068" i="72"/>
  <c r="CC1117" i="72"/>
  <c r="CC1125" i="72"/>
  <c r="CC1126" i="72"/>
  <c r="CT70" i="72" s="1"/>
  <c r="CC1215" i="72"/>
  <c r="CC1166" i="72"/>
  <c r="CC56" i="72"/>
  <c r="CC60" i="72"/>
  <c r="CC64" i="72"/>
  <c r="CC158" i="72"/>
  <c r="CC11" i="72"/>
  <c r="CC19" i="72"/>
  <c r="CC38" i="72"/>
  <c r="CT6" i="72" s="1"/>
  <c r="CC71" i="72"/>
  <c r="CC140" i="72"/>
  <c r="CT12" i="72" s="1"/>
  <c r="CC173" i="72"/>
  <c r="CC222" i="72"/>
  <c r="CC242" i="72"/>
  <c r="CT18" i="72" s="1"/>
  <c r="CC7" i="72"/>
  <c r="CC15" i="72"/>
  <c r="CC8" i="72"/>
  <c r="CC12" i="72"/>
  <c r="CC16" i="72"/>
  <c r="CC20" i="72"/>
  <c r="CC22" i="72"/>
  <c r="CC26" i="72"/>
  <c r="CC30" i="72"/>
  <c r="CC34" i="72"/>
  <c r="CC124" i="72"/>
  <c r="CC226" i="72"/>
  <c r="CC328" i="72"/>
  <c r="CC260" i="72"/>
  <c r="CC362" i="72"/>
  <c r="CC464" i="72"/>
  <c r="CC566" i="72"/>
  <c r="CC668" i="72"/>
  <c r="CC770" i="72"/>
  <c r="CC872" i="72"/>
  <c r="CC876" i="72"/>
  <c r="CC880" i="72"/>
  <c r="CC974" i="72"/>
  <c r="CC978" i="72"/>
  <c r="CC982" i="72"/>
  <c r="CC986" i="72"/>
  <c r="CC1076" i="72"/>
  <c r="CC1080" i="72"/>
  <c r="CC1084" i="72"/>
  <c r="CC1178" i="72"/>
  <c r="CC1182" i="72"/>
  <c r="CC1045" i="72"/>
  <c r="CC1049" i="72"/>
  <c r="CC1053" i="72"/>
  <c r="CC1057" i="72"/>
  <c r="CC1094" i="72"/>
  <c r="CC1098" i="72"/>
  <c r="CC1102" i="72"/>
  <c r="CC1106" i="72"/>
  <c r="CC1147" i="72"/>
  <c r="CC1151" i="72"/>
  <c r="CC1155" i="72"/>
  <c r="CC1159" i="72"/>
  <c r="CC1196" i="72"/>
  <c r="CC1200" i="72"/>
  <c r="CC1249" i="72"/>
  <c r="CC263" i="72"/>
  <c r="CC267" i="72"/>
  <c r="CC271" i="72"/>
  <c r="CC275" i="72"/>
  <c r="CC312" i="72"/>
  <c r="CC316" i="72"/>
  <c r="CC320" i="72"/>
  <c r="CC324" i="72"/>
  <c r="CC344" i="72"/>
  <c r="CT24" i="72" s="1"/>
  <c r="CC365" i="72"/>
  <c r="CC369" i="72"/>
  <c r="CC373" i="72"/>
  <c r="CC377" i="72"/>
  <c r="CC414" i="72"/>
  <c r="CC418" i="72"/>
  <c r="CC422" i="72"/>
  <c r="CC426" i="72"/>
  <c r="CC446" i="72"/>
  <c r="CT30" i="72" s="1"/>
  <c r="CC467" i="72"/>
  <c r="CC471" i="72"/>
  <c r="CC475" i="72"/>
  <c r="CC479" i="72"/>
  <c r="CC516" i="72"/>
  <c r="CC520" i="72"/>
  <c r="CC524" i="72"/>
  <c r="CC528" i="72"/>
  <c r="CC548" i="72"/>
  <c r="CT36" i="72" s="1"/>
  <c r="CC569" i="72"/>
  <c r="CC573" i="72"/>
  <c r="CC577" i="72"/>
  <c r="CC581" i="72"/>
  <c r="CC618" i="72"/>
  <c r="CC622" i="72"/>
  <c r="CC626" i="72"/>
  <c r="CC630" i="72"/>
  <c r="CC650" i="72"/>
  <c r="CT42" i="72" s="1"/>
  <c r="CC671" i="72"/>
  <c r="CC675" i="72"/>
  <c r="CC679" i="72"/>
  <c r="CC683" i="72"/>
  <c r="CC720" i="72"/>
  <c r="CC724" i="72"/>
  <c r="CC728" i="72"/>
  <c r="CC732" i="72"/>
  <c r="CC752" i="72"/>
  <c r="CT48" i="72" s="1"/>
  <c r="CC773" i="72"/>
  <c r="CC777" i="72"/>
  <c r="CC781" i="72"/>
  <c r="CC785" i="72"/>
  <c r="CC822" i="72"/>
  <c r="CC826" i="72"/>
  <c r="CC830" i="72"/>
  <c r="CC834" i="72"/>
  <c r="CC854" i="72"/>
  <c r="CT54" i="72" s="1"/>
  <c r="CC875" i="72"/>
  <c r="CC879" i="72"/>
  <c r="CC883" i="72"/>
  <c r="CC887" i="72"/>
  <c r="CC924" i="72"/>
  <c r="CC928" i="72"/>
  <c r="CC932" i="72"/>
  <c r="CC936" i="72"/>
  <c r="CC956" i="72"/>
  <c r="CT60" i="72" s="1"/>
  <c r="CC977" i="72"/>
  <c r="CC981" i="72"/>
  <c r="CC985" i="72"/>
  <c r="CC989" i="72"/>
  <c r="CC1026" i="72"/>
  <c r="CC1030" i="72"/>
  <c r="CC1034" i="72"/>
  <c r="CC1038" i="72"/>
  <c r="CC1058" i="72"/>
  <c r="CT66" i="72" s="1"/>
  <c r="CC1079" i="72"/>
  <c r="CC1083" i="72"/>
  <c r="CC1087" i="72"/>
  <c r="CC1091" i="72"/>
  <c r="CC1128" i="72"/>
  <c r="CC1132" i="72"/>
  <c r="CC1136" i="72"/>
  <c r="CC1140" i="72"/>
  <c r="CC1160" i="72"/>
  <c r="CT72" i="72" s="1"/>
  <c r="CC1181" i="72"/>
  <c r="CC1185" i="72"/>
  <c r="CC1189" i="72"/>
  <c r="CC1230" i="72"/>
  <c r="CC430" i="72"/>
  <c r="CC532" i="72"/>
  <c r="CC634" i="72"/>
  <c r="CC736" i="72"/>
  <c r="CC838" i="72"/>
  <c r="CC842" i="72"/>
  <c r="CC940" i="72"/>
  <c r="CC944" i="72"/>
  <c r="CC948" i="72"/>
  <c r="CC1042" i="72"/>
  <c r="CC1046" i="72"/>
  <c r="CC1050" i="72"/>
  <c r="CC1144" i="72"/>
  <c r="CC1148" i="72"/>
  <c r="CC1246" i="72"/>
  <c r="CC261" i="72"/>
  <c r="CC265" i="72"/>
  <c r="CC269" i="72"/>
  <c r="CC273" i="72"/>
  <c r="CC295" i="72"/>
  <c r="CC299" i="72"/>
  <c r="CC329" i="72"/>
  <c r="CC333" i="72"/>
  <c r="CC363" i="72"/>
  <c r="CC367" i="72"/>
  <c r="CC397" i="72"/>
  <c r="CC401" i="72"/>
  <c r="CC435" i="72"/>
  <c r="CC465" i="72"/>
  <c r="CC499" i="72"/>
  <c r="CC503" i="72"/>
  <c r="CC533" i="72"/>
  <c r="CC567" i="72"/>
  <c r="CC601" i="72"/>
  <c r="CC635" i="72"/>
  <c r="CC669" i="72"/>
  <c r="CC975" i="72"/>
  <c r="CC1009" i="72"/>
  <c r="CC1043" i="72"/>
  <c r="CC1077" i="72"/>
  <c r="CC1111" i="72"/>
  <c r="CC1145" i="72"/>
  <c r="CC1149" i="72"/>
  <c r="CC1179" i="72"/>
  <c r="CC1213" i="72"/>
  <c r="CC1247" i="72"/>
  <c r="CC68" i="72"/>
  <c r="CC94" i="72"/>
  <c r="CC98" i="72"/>
  <c r="CC102" i="72"/>
  <c r="CC128" i="72"/>
  <c r="CC132" i="72"/>
  <c r="CC136" i="72"/>
  <c r="CC162" i="72"/>
  <c r="CC166" i="72"/>
  <c r="CC170" i="72"/>
  <c r="CC196" i="72"/>
  <c r="CC200" i="72"/>
  <c r="CC204" i="72"/>
  <c r="CC230" i="72"/>
  <c r="CC234" i="72"/>
  <c r="CC238" i="72"/>
  <c r="CC264" i="72"/>
  <c r="CC268" i="72"/>
  <c r="CC272" i="72"/>
  <c r="CC298" i="72"/>
  <c r="CC302" i="72"/>
  <c r="CC306" i="72"/>
  <c r="CC332" i="72"/>
  <c r="CC336" i="72"/>
  <c r="CC340" i="72"/>
  <c r="CC366" i="72"/>
  <c r="CC370" i="72"/>
  <c r="CC374" i="72"/>
  <c r="CC400" i="72"/>
  <c r="CC404" i="72"/>
  <c r="CC408" i="72"/>
  <c r="CC434" i="72"/>
  <c r="CC438" i="72"/>
  <c r="CC442" i="72"/>
  <c r="CC468" i="72"/>
  <c r="CC472" i="72"/>
  <c r="CC476" i="72"/>
  <c r="CC502" i="72"/>
  <c r="CC506" i="72"/>
  <c r="CC510" i="72"/>
  <c r="CC536" i="72"/>
  <c r="CC540" i="72"/>
  <c r="CC544" i="72"/>
  <c r="CC570" i="72"/>
  <c r="CC574" i="72"/>
  <c r="CC578" i="72"/>
  <c r="CC604" i="72"/>
  <c r="CC608" i="72"/>
  <c r="CC612" i="72"/>
  <c r="CC638" i="72"/>
  <c r="CC642" i="72"/>
  <c r="CC646" i="72"/>
  <c r="CC672" i="72"/>
  <c r="CC676" i="72"/>
  <c r="CC680" i="72"/>
  <c r="CC706" i="72"/>
  <c r="CC710" i="72"/>
  <c r="CC714" i="72"/>
  <c r="CC740" i="72"/>
  <c r="CC744" i="72"/>
  <c r="CC748" i="72"/>
  <c r="CC774" i="72"/>
  <c r="CC778" i="72"/>
  <c r="CC782" i="72"/>
  <c r="CC812" i="72"/>
  <c r="CC816" i="72"/>
  <c r="CC846" i="72"/>
  <c r="CC850" i="72"/>
  <c r="CC884" i="72"/>
  <c r="CC918" i="72"/>
  <c r="CC952" i="72"/>
  <c r="CC1020" i="72"/>
  <c r="CC1054" i="72"/>
  <c r="CC1088" i="72"/>
  <c r="CC1122" i="72"/>
  <c r="CC1152" i="72"/>
  <c r="CC1156" i="72"/>
  <c r="CC1186" i="72"/>
  <c r="CC1190" i="72"/>
  <c r="CC1216" i="72"/>
  <c r="CC1220" i="72"/>
  <c r="CC1224" i="72"/>
  <c r="CC1250" i="72"/>
  <c r="CC1254" i="72"/>
  <c r="CC1258" i="72"/>
  <c r="CC1170" i="72"/>
  <c r="CC1174" i="72"/>
  <c r="CC1193" i="72"/>
  <c r="CC1194" i="72"/>
  <c r="CT74" i="72" s="1"/>
  <c r="CC1204" i="72"/>
  <c r="CC1208" i="72"/>
  <c r="CC1223" i="72"/>
  <c r="CC1227" i="72"/>
  <c r="CC1228" i="72"/>
  <c r="CT76" i="72" s="1"/>
  <c r="CC1234" i="72"/>
  <c r="CC1238" i="72"/>
  <c r="CC1242" i="72"/>
  <c r="CC1253" i="72"/>
  <c r="CC1257" i="72"/>
  <c r="CC1261" i="72"/>
  <c r="CC1262" i="72"/>
  <c r="CT78" i="72" s="1"/>
  <c r="CD6" i="72"/>
  <c r="CA6" i="72"/>
  <c r="CD14" i="72"/>
  <c r="CA14" i="72"/>
  <c r="CD18" i="72"/>
  <c r="CA18" i="72"/>
  <c r="BJ21" i="72"/>
  <c r="BG21" i="72"/>
  <c r="CD32" i="72"/>
  <c r="CA32" i="72"/>
  <c r="AP38" i="72"/>
  <c r="AM38" i="72"/>
  <c r="CD51" i="72"/>
  <c r="CA51" i="72"/>
  <c r="CD77" i="72"/>
  <c r="CA77" i="72"/>
  <c r="CD81" i="72"/>
  <c r="CA81" i="72"/>
  <c r="V89" i="72"/>
  <c r="S89" i="72"/>
  <c r="CD115" i="72"/>
  <c r="CA115" i="72"/>
  <c r="BJ123" i="72"/>
  <c r="BG123" i="72"/>
  <c r="CD145" i="72"/>
  <c r="CA145" i="72"/>
  <c r="CD153" i="72"/>
  <c r="CA153" i="72"/>
  <c r="CD160" i="72"/>
  <c r="CA160" i="72"/>
  <c r="CD164" i="72"/>
  <c r="CA164" i="72"/>
  <c r="CD168" i="72"/>
  <c r="CA168" i="72"/>
  <c r="CD187" i="72"/>
  <c r="CA187" i="72"/>
  <c r="CD217" i="72"/>
  <c r="CA217" i="72"/>
  <c r="BJ225" i="72"/>
  <c r="BG225" i="72"/>
  <c r="CD236" i="72"/>
  <c r="CA236" i="72"/>
  <c r="CD240" i="72"/>
  <c r="CA240" i="72"/>
  <c r="CD243" i="72"/>
  <c r="CA243" i="72"/>
  <c r="CD247" i="72"/>
  <c r="CA247" i="72"/>
  <c r="BJ259" i="72"/>
  <c r="BG259" i="72"/>
  <c r="CD289" i="72"/>
  <c r="CA289" i="72"/>
  <c r="CD315" i="72"/>
  <c r="CA315" i="72"/>
  <c r="V327" i="72"/>
  <c r="S327" i="72"/>
  <c r="CD342" i="72"/>
  <c r="CA342" i="72"/>
  <c r="CD357" i="72"/>
  <c r="CA357" i="72"/>
  <c r="CD383" i="72"/>
  <c r="CA383" i="72"/>
  <c r="CD391" i="72"/>
  <c r="CA391" i="72"/>
  <c r="BJ395" i="72"/>
  <c r="BG395" i="72"/>
  <c r="CD398" i="72"/>
  <c r="CA398" i="72"/>
  <c r="CD402" i="72"/>
  <c r="CA402" i="72"/>
  <c r="CD406" i="72"/>
  <c r="CA406" i="72"/>
  <c r="CD485" i="72"/>
  <c r="CA485" i="72"/>
  <c r="CD489" i="72"/>
  <c r="CA489" i="72"/>
  <c r="CD493" i="72"/>
  <c r="CA493" i="72"/>
  <c r="V497" i="72"/>
  <c r="S497" i="72"/>
  <c r="CD508" i="72"/>
  <c r="CA508" i="72"/>
  <c r="CD512" i="72"/>
  <c r="CA512" i="72"/>
  <c r="CD515" i="72"/>
  <c r="CA515" i="72"/>
  <c r="CD519" i="72"/>
  <c r="CA519" i="72"/>
  <c r="CD523" i="72"/>
  <c r="CA523" i="72"/>
  <c r="CD527" i="72"/>
  <c r="CA527" i="72"/>
  <c r="CD534" i="72"/>
  <c r="CA534" i="72"/>
  <c r="AP548" i="72"/>
  <c r="AM548" i="72"/>
  <c r="CD553" i="72"/>
  <c r="CA553" i="72"/>
  <c r="V633" i="72"/>
  <c r="S633" i="72"/>
  <c r="CD636" i="72"/>
  <c r="CA636" i="72"/>
  <c r="CD640" i="72"/>
  <c r="CA640" i="72"/>
  <c r="CD693" i="72"/>
  <c r="CA693" i="72"/>
  <c r="CD8" i="72"/>
  <c r="CA8" i="72"/>
  <c r="CC9" i="72"/>
  <c r="CD12" i="72"/>
  <c r="CA12" i="72"/>
  <c r="CC13" i="72"/>
  <c r="CD16" i="72"/>
  <c r="CA16" i="72"/>
  <c r="CC17" i="72"/>
  <c r="CD20" i="72"/>
  <c r="CA20" i="72"/>
  <c r="AP21" i="72"/>
  <c r="AM21" i="72"/>
  <c r="CC21" i="72"/>
  <c r="CT5" i="72" s="1"/>
  <c r="CD22" i="72"/>
  <c r="CA22" i="72"/>
  <c r="CC23" i="72"/>
  <c r="CD26" i="72"/>
  <c r="CA26" i="72"/>
  <c r="CC27" i="72"/>
  <c r="CD30" i="72"/>
  <c r="CA30" i="72"/>
  <c r="CC31" i="72"/>
  <c r="CD34" i="72"/>
  <c r="CA34" i="72"/>
  <c r="CC35" i="72"/>
  <c r="V38" i="72"/>
  <c r="S38" i="72"/>
  <c r="BJ38" i="72"/>
  <c r="BG38" i="72"/>
  <c r="CD41" i="72"/>
  <c r="CA41" i="72"/>
  <c r="CC42" i="72"/>
  <c r="CD45" i="72"/>
  <c r="CA45" i="72"/>
  <c r="CC46" i="72"/>
  <c r="CD49" i="72"/>
  <c r="CA49" i="72"/>
  <c r="CC50" i="72"/>
  <c r="CD53" i="72"/>
  <c r="CA53" i="72"/>
  <c r="CC54" i="72"/>
  <c r="AP55" i="72"/>
  <c r="AM55" i="72"/>
  <c r="CC55" i="72"/>
  <c r="CT7" i="72" s="1"/>
  <c r="CD56" i="72"/>
  <c r="CA56" i="72"/>
  <c r="CC57" i="72"/>
  <c r="CD60" i="72"/>
  <c r="CA60" i="72"/>
  <c r="CC61" i="72"/>
  <c r="CD64" i="72"/>
  <c r="CA64" i="72"/>
  <c r="CC65" i="72"/>
  <c r="CD68" i="72"/>
  <c r="CA68" i="72"/>
  <c r="CC69" i="72"/>
  <c r="V72" i="72"/>
  <c r="S72" i="72"/>
  <c r="BJ72" i="72"/>
  <c r="BG72" i="72"/>
  <c r="CD75" i="72"/>
  <c r="CA75" i="72"/>
  <c r="CC76" i="72"/>
  <c r="CD79" i="72"/>
  <c r="CA79" i="72"/>
  <c r="CC80" i="72"/>
  <c r="CD83" i="72"/>
  <c r="CA83" i="72"/>
  <c r="CC84" i="72"/>
  <c r="CD87" i="72"/>
  <c r="CA87" i="72"/>
  <c r="CC88" i="72"/>
  <c r="AP89" i="72"/>
  <c r="AM89" i="72"/>
  <c r="CC89" i="72"/>
  <c r="CT9" i="72" s="1"/>
  <c r="CD90" i="72"/>
  <c r="CA90" i="72"/>
  <c r="CC91" i="72"/>
  <c r="CD94" i="72"/>
  <c r="CA94" i="72"/>
  <c r="CC95" i="72"/>
  <c r="CD98" i="72"/>
  <c r="CA98" i="72"/>
  <c r="CC99" i="72"/>
  <c r="CD102" i="72"/>
  <c r="CA102" i="72"/>
  <c r="CC103" i="72"/>
  <c r="V106" i="72"/>
  <c r="S106" i="72"/>
  <c r="BJ106" i="72"/>
  <c r="BG106" i="72"/>
  <c r="CD109" i="72"/>
  <c r="CA109" i="72"/>
  <c r="CC110" i="72"/>
  <c r="CD113" i="72"/>
  <c r="CA113" i="72"/>
  <c r="CC114" i="72"/>
  <c r="CD117" i="72"/>
  <c r="CA117" i="72"/>
  <c r="CC118" i="72"/>
  <c r="CD121" i="72"/>
  <c r="CA121" i="72"/>
  <c r="CC122" i="72"/>
  <c r="AP123" i="72"/>
  <c r="AM123" i="72"/>
  <c r="CC123" i="72"/>
  <c r="CT11" i="72" s="1"/>
  <c r="CD124" i="72"/>
  <c r="CA124" i="72"/>
  <c r="CC125" i="72"/>
  <c r="CD128" i="72"/>
  <c r="CA128" i="72"/>
  <c r="CC129" i="72"/>
  <c r="CD132" i="72"/>
  <c r="CA132" i="72"/>
  <c r="CC133" i="72"/>
  <c r="CD136" i="72"/>
  <c r="CA136" i="72"/>
  <c r="CC137" i="72"/>
  <c r="V140" i="72"/>
  <c r="S140" i="72"/>
  <c r="BJ140" i="72"/>
  <c r="BG140" i="72"/>
  <c r="CD143" i="72"/>
  <c r="CA143" i="72"/>
  <c r="CC144" i="72"/>
  <c r="CD147" i="72"/>
  <c r="CA147" i="72"/>
  <c r="CC148" i="72"/>
  <c r="CD151" i="72"/>
  <c r="CA151" i="72"/>
  <c r="CC152" i="72"/>
  <c r="CD155" i="72"/>
  <c r="CA155" i="72"/>
  <c r="CC156" i="72"/>
  <c r="AP157" i="72"/>
  <c r="AM157" i="72"/>
  <c r="CC157" i="72"/>
  <c r="CT13" i="72" s="1"/>
  <c r="CD158" i="72"/>
  <c r="CA158" i="72"/>
  <c r="CC159" i="72"/>
  <c r="CD162" i="72"/>
  <c r="CA162" i="72"/>
  <c r="CC163" i="72"/>
  <c r="CD166" i="72"/>
  <c r="CA166" i="72"/>
  <c r="CC167" i="72"/>
  <c r="CD170" i="72"/>
  <c r="CA170" i="72"/>
  <c r="CC171" i="72"/>
  <c r="V174" i="72"/>
  <c r="S174" i="72"/>
  <c r="BJ174" i="72"/>
  <c r="BG174" i="72"/>
  <c r="CD177" i="72"/>
  <c r="CA177" i="72"/>
  <c r="CC178" i="72"/>
  <c r="CD181" i="72"/>
  <c r="CA181" i="72"/>
  <c r="CC182" i="72"/>
  <c r="CD185" i="72"/>
  <c r="CA185" i="72"/>
  <c r="CC186" i="72"/>
  <c r="CD189" i="72"/>
  <c r="CA189" i="72"/>
  <c r="CC190" i="72"/>
  <c r="AP191" i="72"/>
  <c r="AM191" i="72"/>
  <c r="CC191" i="72"/>
  <c r="CT15" i="72" s="1"/>
  <c r="CD192" i="72"/>
  <c r="CA192" i="72"/>
  <c r="CC193" i="72"/>
  <c r="CD196" i="72"/>
  <c r="CA196" i="72"/>
  <c r="CC197" i="72"/>
  <c r="CD200" i="72"/>
  <c r="CA200" i="72"/>
  <c r="CC201" i="72"/>
  <c r="CD204" i="72"/>
  <c r="CA204" i="72"/>
  <c r="CC205" i="72"/>
  <c r="V208" i="72"/>
  <c r="S208" i="72"/>
  <c r="BJ208" i="72"/>
  <c r="BG208" i="72"/>
  <c r="CD211" i="72"/>
  <c r="CA211" i="72"/>
  <c r="CC212" i="72"/>
  <c r="CD215" i="72"/>
  <c r="CA215" i="72"/>
  <c r="CC216" i="72"/>
  <c r="CD219" i="72"/>
  <c r="CA219" i="72"/>
  <c r="CC220" i="72"/>
  <c r="CD223" i="72"/>
  <c r="CA223" i="72"/>
  <c r="CC224" i="72"/>
  <c r="AP225" i="72"/>
  <c r="AM225" i="72"/>
  <c r="CC225" i="72"/>
  <c r="CT17" i="72" s="1"/>
  <c r="CD226" i="72"/>
  <c r="CA226" i="72"/>
  <c r="CC227" i="72"/>
  <c r="CD230" i="72"/>
  <c r="CA230" i="72"/>
  <c r="CC231" i="72"/>
  <c r="CD234" i="72"/>
  <c r="CA234" i="72"/>
  <c r="CC235" i="72"/>
  <c r="CD238" i="72"/>
  <c r="CA238" i="72"/>
  <c r="CC239" i="72"/>
  <c r="V242" i="72"/>
  <c r="S242" i="72"/>
  <c r="BJ242" i="72"/>
  <c r="BG242" i="72"/>
  <c r="CD245" i="72"/>
  <c r="CA245" i="72"/>
  <c r="CC246" i="72"/>
  <c r="CD249" i="72"/>
  <c r="CA249" i="72"/>
  <c r="CC250" i="72"/>
  <c r="CD253" i="72"/>
  <c r="CA253" i="72"/>
  <c r="CC254" i="72"/>
  <c r="CD257" i="72"/>
  <c r="CA257" i="72"/>
  <c r="CC258" i="72"/>
  <c r="AP259" i="72"/>
  <c r="AM259" i="72"/>
  <c r="CC259" i="72"/>
  <c r="CT19" i="72" s="1"/>
  <c r="CD260" i="72"/>
  <c r="CA260" i="72"/>
  <c r="CD264" i="72"/>
  <c r="CA264" i="72"/>
  <c r="CD268" i="72"/>
  <c r="CA268" i="72"/>
  <c r="CD272" i="72"/>
  <c r="CA272" i="72"/>
  <c r="V276" i="72"/>
  <c r="S276" i="72"/>
  <c r="BJ276" i="72"/>
  <c r="BG276" i="72"/>
  <c r="CD279" i="72"/>
  <c r="CA279" i="72"/>
  <c r="CC280" i="72"/>
  <c r="CD283" i="72"/>
  <c r="CA283" i="72"/>
  <c r="CC284" i="72"/>
  <c r="CD287" i="72"/>
  <c r="CA287" i="72"/>
  <c r="CC288" i="72"/>
  <c r="CD10" i="72"/>
  <c r="CA10" i="72"/>
  <c r="CD43" i="72"/>
  <c r="CA43" i="72"/>
  <c r="CD47" i="72"/>
  <c r="CA47" i="72"/>
  <c r="CD62" i="72"/>
  <c r="CA62" i="72"/>
  <c r="BJ89" i="72"/>
  <c r="BG89" i="72"/>
  <c r="CD92" i="72"/>
  <c r="CA92" i="72"/>
  <c r="CD96" i="72"/>
  <c r="CA96" i="72"/>
  <c r="CD100" i="72"/>
  <c r="CA100" i="72"/>
  <c r="CD104" i="72"/>
  <c r="CA104" i="72"/>
  <c r="CD107" i="72"/>
  <c r="CA107" i="72"/>
  <c r="V123" i="72"/>
  <c r="S123" i="72"/>
  <c r="CD134" i="72"/>
  <c r="CA134" i="72"/>
  <c r="BJ157" i="72"/>
  <c r="BG157" i="72"/>
  <c r="CD175" i="72"/>
  <c r="CA175" i="72"/>
  <c r="CD179" i="72"/>
  <c r="CA179" i="72"/>
  <c r="BJ191" i="72"/>
  <c r="BG191" i="72"/>
  <c r="CD194" i="72"/>
  <c r="CA194" i="72"/>
  <c r="CD202" i="72"/>
  <c r="CA202" i="72"/>
  <c r="CD206" i="72"/>
  <c r="CA206" i="72"/>
  <c r="AP208" i="72"/>
  <c r="AM208" i="72"/>
  <c r="CD209" i="72"/>
  <c r="CA209" i="72"/>
  <c r="CD213" i="72"/>
  <c r="CA213" i="72"/>
  <c r="CD221" i="72"/>
  <c r="CA221" i="72"/>
  <c r="CD232" i="72"/>
  <c r="CA232" i="72"/>
  <c r="CD251" i="72"/>
  <c r="CA251" i="72"/>
  <c r="CD266" i="72"/>
  <c r="CA266" i="72"/>
  <c r="CD270" i="72"/>
  <c r="CA270" i="72"/>
  <c r="CD274" i="72"/>
  <c r="CA274" i="72"/>
  <c r="AP276" i="72"/>
  <c r="AM276" i="72"/>
  <c r="CD281" i="72"/>
  <c r="CA281" i="72"/>
  <c r="V293" i="72"/>
  <c r="S293" i="72"/>
  <c r="CD296" i="72"/>
  <c r="CA296" i="72"/>
  <c r="CD311" i="72"/>
  <c r="CA311" i="72"/>
  <c r="CD323" i="72"/>
  <c r="CA323" i="72"/>
  <c r="BJ327" i="72"/>
  <c r="BG327" i="72"/>
  <c r="CD330" i="72"/>
  <c r="CA330" i="72"/>
  <c r="CD353" i="72"/>
  <c r="CA353" i="72"/>
  <c r="CD417" i="72"/>
  <c r="CA417" i="72"/>
  <c r="CD425" i="72"/>
  <c r="CA425" i="72"/>
  <c r="V429" i="72"/>
  <c r="S429" i="72"/>
  <c r="CD432" i="72"/>
  <c r="CA432" i="72"/>
  <c r="CD436" i="72"/>
  <c r="CA436" i="72"/>
  <c r="CD440" i="72"/>
  <c r="CA440" i="72"/>
  <c r="CD447" i="72"/>
  <c r="CA447" i="72"/>
  <c r="CD455" i="72"/>
  <c r="CA455" i="72"/>
  <c r="CD459" i="72"/>
  <c r="CA459" i="72"/>
  <c r="V463" i="72"/>
  <c r="S463" i="72"/>
  <c r="CD478" i="72"/>
  <c r="CA478" i="72"/>
  <c r="AP480" i="72"/>
  <c r="AM480" i="72"/>
  <c r="BJ497" i="72"/>
  <c r="BG497" i="72"/>
  <c r="CD500" i="72"/>
  <c r="CA500" i="72"/>
  <c r="CD504" i="72"/>
  <c r="CA504" i="72"/>
  <c r="AP514" i="72"/>
  <c r="AM514" i="72"/>
  <c r="BJ531" i="72"/>
  <c r="BG531" i="72"/>
  <c r="CD7" i="72"/>
  <c r="CA7" i="72"/>
  <c r="CD11" i="72"/>
  <c r="CA11" i="72"/>
  <c r="CD15" i="72"/>
  <c r="CA15" i="72"/>
  <c r="CD19" i="72"/>
  <c r="CA19" i="72"/>
  <c r="AZ21" i="72"/>
  <c r="AW21" i="72"/>
  <c r="CD25" i="72"/>
  <c r="CA25" i="72"/>
  <c r="CD29" i="72"/>
  <c r="CA29" i="72"/>
  <c r="CD33" i="72"/>
  <c r="CA33" i="72"/>
  <c r="CD37" i="72"/>
  <c r="CA37" i="72"/>
  <c r="AF38" i="72"/>
  <c r="BT38" i="72"/>
  <c r="BQ38" i="72"/>
  <c r="CD40" i="72"/>
  <c r="CA40" i="72"/>
  <c r="CC41" i="72"/>
  <c r="CD44" i="72"/>
  <c r="CA44" i="72"/>
  <c r="CC45" i="72"/>
  <c r="CD48" i="72"/>
  <c r="CA48" i="72"/>
  <c r="CC49" i="72"/>
  <c r="CD52" i="72"/>
  <c r="CA52" i="72"/>
  <c r="CC53" i="72"/>
  <c r="I55" i="72"/>
  <c r="L55" i="72"/>
  <c r="AZ55" i="72"/>
  <c r="AW55" i="72"/>
  <c r="CD59" i="72"/>
  <c r="CA59" i="72"/>
  <c r="CD63" i="72"/>
  <c r="CA63" i="72"/>
  <c r="CD67" i="72"/>
  <c r="CA67" i="72"/>
  <c r="CD71" i="72"/>
  <c r="CA71" i="72"/>
  <c r="AF72" i="72"/>
  <c r="BT72" i="72"/>
  <c r="BQ72" i="72"/>
  <c r="CD74" i="72"/>
  <c r="CA74" i="72"/>
  <c r="CC75" i="72"/>
  <c r="CD78" i="72"/>
  <c r="CA78" i="72"/>
  <c r="CC79" i="72"/>
  <c r="CD82" i="72"/>
  <c r="CA82" i="72"/>
  <c r="CC83" i="72"/>
  <c r="CD86" i="72"/>
  <c r="CA86" i="72"/>
  <c r="CC87" i="72"/>
  <c r="L89" i="72"/>
  <c r="I89" i="72"/>
  <c r="AZ89" i="72"/>
  <c r="AW89" i="72"/>
  <c r="CD93" i="72"/>
  <c r="CA93" i="72"/>
  <c r="CD97" i="72"/>
  <c r="CA97" i="72"/>
  <c r="CD101" i="72"/>
  <c r="CA101" i="72"/>
  <c r="CD105" i="72"/>
  <c r="CA105" i="72"/>
  <c r="AF106" i="72"/>
  <c r="BT106" i="72"/>
  <c r="BQ106" i="72"/>
  <c r="CD108" i="72"/>
  <c r="CA108" i="72"/>
  <c r="CC109" i="72"/>
  <c r="CD112" i="72"/>
  <c r="CA112" i="72"/>
  <c r="CC113" i="72"/>
  <c r="CD116" i="72"/>
  <c r="CA116" i="72"/>
  <c r="CC117" i="72"/>
  <c r="CD120" i="72"/>
  <c r="CA120" i="72"/>
  <c r="CC121" i="72"/>
  <c r="I123" i="72"/>
  <c r="L123" i="72"/>
  <c r="AZ123" i="72"/>
  <c r="AW123" i="72"/>
  <c r="CD127" i="72"/>
  <c r="CA127" i="72"/>
  <c r="CD131" i="72"/>
  <c r="CA131" i="72"/>
  <c r="CD135" i="72"/>
  <c r="CA135" i="72"/>
  <c r="CD139" i="72"/>
  <c r="CA139" i="72"/>
  <c r="AF140" i="72"/>
  <c r="BT140" i="72"/>
  <c r="BQ140" i="72"/>
  <c r="CD142" i="72"/>
  <c r="CA142" i="72"/>
  <c r="CC143" i="72"/>
  <c r="CD146" i="72"/>
  <c r="CA146" i="72"/>
  <c r="CC147" i="72"/>
  <c r="CD150" i="72"/>
  <c r="CA150" i="72"/>
  <c r="CC151" i="72"/>
  <c r="CD154" i="72"/>
  <c r="CA154" i="72"/>
  <c r="CC155" i="72"/>
  <c r="L157" i="72"/>
  <c r="I157" i="72"/>
  <c r="AZ157" i="72"/>
  <c r="AW157" i="72"/>
  <c r="CD161" i="72"/>
  <c r="CA161" i="72"/>
  <c r="CD165" i="72"/>
  <c r="CA165" i="72"/>
  <c r="CD169" i="72"/>
  <c r="CA169" i="72"/>
  <c r="CD173" i="72"/>
  <c r="CA173" i="72"/>
  <c r="BT174" i="72"/>
  <c r="BQ174" i="72"/>
  <c r="CD176" i="72"/>
  <c r="CA176" i="72"/>
  <c r="CC177" i="72"/>
  <c r="CD180" i="72"/>
  <c r="CA180" i="72"/>
  <c r="CC181" i="72"/>
  <c r="CD184" i="72"/>
  <c r="CA184" i="72"/>
  <c r="CC185" i="72"/>
  <c r="CD188" i="72"/>
  <c r="CA188" i="72"/>
  <c r="CC189" i="72"/>
  <c r="I191" i="72"/>
  <c r="L191" i="72"/>
  <c r="AZ191" i="72"/>
  <c r="AW191" i="72"/>
  <c r="CD195" i="72"/>
  <c r="CA195" i="72"/>
  <c r="CD199" i="72"/>
  <c r="CA199" i="72"/>
  <c r="CD203" i="72"/>
  <c r="CA203" i="72"/>
  <c r="CD207" i="72"/>
  <c r="CA207" i="72"/>
  <c r="AF208" i="72"/>
  <c r="BT208" i="72"/>
  <c r="BQ208" i="72"/>
  <c r="CD210" i="72"/>
  <c r="CA210" i="72"/>
  <c r="CC211" i="72"/>
  <c r="CD214" i="72"/>
  <c r="CA214" i="72"/>
  <c r="CC215" i="72"/>
  <c r="CD218" i="72"/>
  <c r="CA218" i="72"/>
  <c r="CC219" i="72"/>
  <c r="CD222" i="72"/>
  <c r="CA222" i="72"/>
  <c r="CC223" i="72"/>
  <c r="L225" i="72"/>
  <c r="I225" i="72"/>
  <c r="AZ225" i="72"/>
  <c r="AW225" i="72"/>
  <c r="CD229" i="72"/>
  <c r="CA229" i="72"/>
  <c r="CD233" i="72"/>
  <c r="CA233" i="72"/>
  <c r="CD237" i="72"/>
  <c r="CA237" i="72"/>
  <c r="CD241" i="72"/>
  <c r="CA241" i="72"/>
  <c r="AF242" i="72"/>
  <c r="BT242" i="72"/>
  <c r="BQ242" i="72"/>
  <c r="CD244" i="72"/>
  <c r="CA244" i="72"/>
  <c r="CC245" i="72"/>
  <c r="CD248" i="72"/>
  <c r="CA248" i="72"/>
  <c r="CC249" i="72"/>
  <c r="CD252" i="72"/>
  <c r="CA252" i="72"/>
  <c r="CC253" i="72"/>
  <c r="CD256" i="72"/>
  <c r="CA256" i="72"/>
  <c r="CC257" i="72"/>
  <c r="I259" i="72"/>
  <c r="L259" i="72"/>
  <c r="AZ259" i="72"/>
  <c r="AW259" i="72"/>
  <c r="CD263" i="72"/>
  <c r="CA263" i="72"/>
  <c r="CD267" i="72"/>
  <c r="CA267" i="72"/>
  <c r="CD271" i="72"/>
  <c r="CA271" i="72"/>
  <c r="CD275" i="72"/>
  <c r="CA275" i="72"/>
  <c r="AF276" i="72"/>
  <c r="BT276" i="72"/>
  <c r="BQ276" i="72"/>
  <c r="CD278" i="72"/>
  <c r="CA278" i="72"/>
  <c r="CC279" i="72"/>
  <c r="CD282" i="72"/>
  <c r="CA282" i="72"/>
  <c r="CC283" i="72"/>
  <c r="CD286" i="72"/>
  <c r="CA286" i="72"/>
  <c r="CC287" i="72"/>
  <c r="CD290" i="72"/>
  <c r="CA290" i="72"/>
  <c r="CC291" i="72"/>
  <c r="L293" i="72"/>
  <c r="I293" i="72"/>
  <c r="AZ293" i="72"/>
  <c r="AW293" i="72"/>
  <c r="CD297" i="72"/>
  <c r="CA297" i="72"/>
  <c r="CD301" i="72"/>
  <c r="CA301" i="72"/>
  <c r="CD305" i="72"/>
  <c r="CA305" i="72"/>
  <c r="CD309" i="72"/>
  <c r="CA309" i="72"/>
  <c r="BT310" i="72"/>
  <c r="BQ310" i="72"/>
  <c r="CD312" i="72"/>
  <c r="CA312" i="72"/>
  <c r="CC313" i="72"/>
  <c r="CD316" i="72"/>
  <c r="CA316" i="72"/>
  <c r="CC317" i="72"/>
  <c r="CD320" i="72"/>
  <c r="CA320" i="72"/>
  <c r="CC321" i="72"/>
  <c r="CD324" i="72"/>
  <c r="CA324" i="72"/>
  <c r="CC325" i="72"/>
  <c r="I327" i="72"/>
  <c r="L327" i="72"/>
  <c r="AZ327" i="72"/>
  <c r="AW327" i="72"/>
  <c r="CD331" i="72"/>
  <c r="CA331" i="72"/>
  <c r="V21" i="72"/>
  <c r="S21" i="72"/>
  <c r="CD24" i="72"/>
  <c r="CA24" i="72"/>
  <c r="BJ55" i="72"/>
  <c r="BG55" i="72"/>
  <c r="CD66" i="72"/>
  <c r="CA66" i="72"/>
  <c r="CD70" i="72"/>
  <c r="CA70" i="72"/>
  <c r="CD73" i="72"/>
  <c r="CA73" i="72"/>
  <c r="AP106" i="72"/>
  <c r="AM106" i="72"/>
  <c r="CD130" i="72"/>
  <c r="CA130" i="72"/>
  <c r="CD138" i="72"/>
  <c r="CA138" i="72"/>
  <c r="V157" i="72"/>
  <c r="S157" i="72"/>
  <c r="CD183" i="72"/>
  <c r="CA183" i="72"/>
  <c r="V191" i="72"/>
  <c r="S191" i="72"/>
  <c r="CD198" i="72"/>
  <c r="CA198" i="72"/>
  <c r="V225" i="72"/>
  <c r="S225" i="72"/>
  <c r="CD228" i="72"/>
  <c r="CA228" i="72"/>
  <c r="AP242" i="72"/>
  <c r="AM242" i="72"/>
  <c r="V259" i="72"/>
  <c r="S259" i="72"/>
  <c r="CD262" i="72"/>
  <c r="CA262" i="72"/>
  <c r="CD277" i="72"/>
  <c r="CA277" i="72"/>
  <c r="BJ293" i="72"/>
  <c r="BG293" i="72"/>
  <c r="CD300" i="72"/>
  <c r="CA300" i="72"/>
  <c r="CD304" i="72"/>
  <c r="CA304" i="72"/>
  <c r="CD308" i="72"/>
  <c r="CA308" i="72"/>
  <c r="AP310" i="72"/>
  <c r="AM310" i="72"/>
  <c r="CD319" i="72"/>
  <c r="CA319" i="72"/>
  <c r="CD334" i="72"/>
  <c r="CA334" i="72"/>
  <c r="CD338" i="72"/>
  <c r="CA338" i="72"/>
  <c r="AP344" i="72"/>
  <c r="AM344" i="72"/>
  <c r="CD345" i="72"/>
  <c r="CA345" i="72"/>
  <c r="CD364" i="72"/>
  <c r="CA364" i="72"/>
  <c r="CD376" i="72"/>
  <c r="CA376" i="72"/>
  <c r="AP378" i="72"/>
  <c r="AM378" i="72"/>
  <c r="AP412" i="72"/>
  <c r="AM412" i="72"/>
  <c r="CD413" i="72"/>
  <c r="CA413" i="72"/>
  <c r="CD421" i="72"/>
  <c r="CA421" i="72"/>
  <c r="BJ429" i="72"/>
  <c r="BG429" i="72"/>
  <c r="CD444" i="72"/>
  <c r="CA444" i="72"/>
  <c r="AP446" i="72"/>
  <c r="AM446" i="72"/>
  <c r="BJ463" i="72"/>
  <c r="BG463" i="72"/>
  <c r="CD470" i="72"/>
  <c r="CA470" i="72"/>
  <c r="CD474" i="72"/>
  <c r="CA474" i="72"/>
  <c r="CD481" i="72"/>
  <c r="CA481" i="72"/>
  <c r="CD549" i="72"/>
  <c r="CA549" i="72"/>
  <c r="CD557" i="72"/>
  <c r="CA557" i="72"/>
  <c r="CD561" i="72"/>
  <c r="CA561" i="72"/>
  <c r="V565" i="72"/>
  <c r="S565" i="72"/>
  <c r="BJ565" i="72"/>
  <c r="BG565" i="72"/>
  <c r="CD568" i="72"/>
  <c r="CA568" i="72"/>
  <c r="CD572" i="72"/>
  <c r="CA572" i="72"/>
  <c r="CD576" i="72"/>
  <c r="CA576" i="72"/>
  <c r="CD580" i="72"/>
  <c r="CA580" i="72"/>
  <c r="AP582" i="72"/>
  <c r="AM582" i="72"/>
  <c r="CD583" i="72"/>
  <c r="CA583" i="72"/>
  <c r="CD591" i="72"/>
  <c r="CA591" i="72"/>
  <c r="BJ599" i="72"/>
  <c r="BG599" i="72"/>
  <c r="CD610" i="72"/>
  <c r="CA610" i="72"/>
  <c r="AP616" i="72"/>
  <c r="AM616" i="72"/>
  <c r="CD617" i="72"/>
  <c r="CA617" i="72"/>
  <c r="CD621" i="72"/>
  <c r="CA621" i="72"/>
  <c r="CD625" i="72"/>
  <c r="CA625" i="72"/>
  <c r="CD629" i="72"/>
  <c r="CA629" i="72"/>
  <c r="BJ633" i="72"/>
  <c r="BG633" i="72"/>
  <c r="CD644" i="72"/>
  <c r="CA644" i="72"/>
  <c r="CD648" i="72"/>
  <c r="CA648" i="72"/>
  <c r="AP650" i="72"/>
  <c r="AM650" i="72"/>
  <c r="CD651" i="72"/>
  <c r="CA651" i="72"/>
  <c r="CD655" i="72"/>
  <c r="CA655" i="72"/>
  <c r="CD659" i="72"/>
  <c r="CA659" i="72"/>
  <c r="CD663" i="72"/>
  <c r="CA663" i="72"/>
  <c r="V667" i="72"/>
  <c r="S667" i="72"/>
  <c r="BJ667" i="72"/>
  <c r="BG667" i="72"/>
  <c r="CD670" i="72"/>
  <c r="CA670" i="72"/>
  <c r="CD674" i="72"/>
  <c r="CA674" i="72"/>
  <c r="CD678" i="72"/>
  <c r="CA678" i="72"/>
  <c r="CD682" i="72"/>
  <c r="CA682" i="72"/>
  <c r="AP684" i="72"/>
  <c r="AM684" i="72"/>
  <c r="CD685" i="72"/>
  <c r="CA685" i="72"/>
  <c r="CD689" i="72"/>
  <c r="CA689" i="72"/>
  <c r="CD697" i="72"/>
  <c r="CA697" i="72"/>
  <c r="V701" i="72"/>
  <c r="S701" i="72"/>
  <c r="BJ701" i="72"/>
  <c r="BG701" i="72"/>
  <c r="CD704" i="72"/>
  <c r="CA704" i="72"/>
  <c r="CD708" i="72"/>
  <c r="CA708" i="72"/>
  <c r="CD712" i="72"/>
  <c r="CA712" i="72"/>
  <c r="CD716" i="72"/>
  <c r="CA716" i="72"/>
  <c r="AP718" i="72"/>
  <c r="AM718" i="72"/>
  <c r="CD719" i="72"/>
  <c r="CA719" i="72"/>
  <c r="CD723" i="72"/>
  <c r="CA723" i="72"/>
  <c r="CD727" i="72"/>
  <c r="CA727" i="72"/>
  <c r="CD731" i="72"/>
  <c r="CA731" i="72"/>
  <c r="V735" i="72"/>
  <c r="S735" i="72"/>
  <c r="BJ735" i="72"/>
  <c r="BG735" i="72"/>
  <c r="CD738" i="72"/>
  <c r="CA738" i="72"/>
  <c r="CD742" i="72"/>
  <c r="CA742" i="72"/>
  <c r="CD746" i="72"/>
  <c r="CA746" i="72"/>
  <c r="CD750" i="72"/>
  <c r="CA750" i="72"/>
  <c r="AP752" i="72"/>
  <c r="AM752" i="72"/>
  <c r="CD753" i="72"/>
  <c r="CA753" i="72"/>
  <c r="CD757" i="72"/>
  <c r="CA757" i="72"/>
  <c r="CD761" i="72"/>
  <c r="CA761" i="72"/>
  <c r="CD765" i="72"/>
  <c r="CA765" i="72"/>
  <c r="V769" i="72"/>
  <c r="S769" i="72"/>
  <c r="BJ769" i="72"/>
  <c r="BG769" i="72"/>
  <c r="CD772" i="72"/>
  <c r="CA772" i="72"/>
  <c r="CD776" i="72"/>
  <c r="CA776" i="72"/>
  <c r="CD780" i="72"/>
  <c r="CA780" i="72"/>
  <c r="CD784" i="72"/>
  <c r="CA784" i="72"/>
  <c r="AP786" i="72"/>
  <c r="AM786" i="72"/>
  <c r="CD787" i="72"/>
  <c r="CA787" i="72"/>
  <c r="CD791" i="72"/>
  <c r="CA791" i="72"/>
  <c r="CD795" i="72"/>
  <c r="CA795" i="72"/>
  <c r="CD799" i="72"/>
  <c r="CA799" i="72"/>
  <c r="V803" i="72"/>
  <c r="S803" i="72"/>
  <c r="BJ803" i="72"/>
  <c r="BG803" i="72"/>
  <c r="CD806" i="72"/>
  <c r="CA806" i="72"/>
  <c r="CD810" i="72"/>
  <c r="CA810" i="72"/>
  <c r="CD814" i="72"/>
  <c r="CA814" i="72"/>
  <c r="CD818" i="72"/>
  <c r="CA818" i="72"/>
  <c r="AP820" i="72"/>
  <c r="AM820" i="72"/>
  <c r="CD821" i="72"/>
  <c r="CA821" i="72"/>
  <c r="CD825" i="72"/>
  <c r="CA825" i="72"/>
  <c r="CD829" i="72"/>
  <c r="CA829" i="72"/>
  <c r="CD833" i="72"/>
  <c r="CA833" i="72"/>
  <c r="V837" i="72"/>
  <c r="S837" i="72"/>
  <c r="BJ837" i="72"/>
  <c r="BG837" i="72"/>
  <c r="CD840" i="72"/>
  <c r="CA840" i="72"/>
  <c r="CD844" i="72"/>
  <c r="CA844" i="72"/>
  <c r="CD848" i="72"/>
  <c r="CA848" i="72"/>
  <c r="CD852" i="72"/>
  <c r="CA852" i="72"/>
  <c r="AP854" i="72"/>
  <c r="AM854" i="72"/>
  <c r="CD28" i="72"/>
  <c r="CA28" i="72"/>
  <c r="CD36" i="72"/>
  <c r="CA36" i="72"/>
  <c r="CD39" i="72"/>
  <c r="CA39" i="72"/>
  <c r="V55" i="72"/>
  <c r="S55" i="72"/>
  <c r="CD58" i="72"/>
  <c r="CA58" i="72"/>
  <c r="AP72" i="72"/>
  <c r="AM72" i="72"/>
  <c r="CD85" i="72"/>
  <c r="CA85" i="72"/>
  <c r="CD111" i="72"/>
  <c r="CA111" i="72"/>
  <c r="CD119" i="72"/>
  <c r="CA119" i="72"/>
  <c r="CD126" i="72"/>
  <c r="CA126" i="72"/>
  <c r="AP140" i="72"/>
  <c r="AM140" i="72"/>
  <c r="CD141" i="72"/>
  <c r="CA141" i="72"/>
  <c r="CD149" i="72"/>
  <c r="CA149" i="72"/>
  <c r="CD172" i="72"/>
  <c r="CA172" i="72"/>
  <c r="AP174" i="72"/>
  <c r="AM174" i="72"/>
  <c r="CD255" i="72"/>
  <c r="CA255" i="72"/>
  <c r="CD285" i="72"/>
  <c r="CA285" i="72"/>
  <c r="CD349" i="72"/>
  <c r="CA349" i="72"/>
  <c r="V361" i="72"/>
  <c r="S361" i="72"/>
  <c r="BJ361" i="72"/>
  <c r="BG361" i="72"/>
  <c r="CD368" i="72"/>
  <c r="CA368" i="72"/>
  <c r="CD372" i="72"/>
  <c r="CA372" i="72"/>
  <c r="CD379" i="72"/>
  <c r="CA379" i="72"/>
  <c r="CD387" i="72"/>
  <c r="CA387" i="72"/>
  <c r="V395" i="72"/>
  <c r="S395" i="72"/>
  <c r="CD410" i="72"/>
  <c r="CA410" i="72"/>
  <c r="CD451" i="72"/>
  <c r="CA451" i="72"/>
  <c r="CD466" i="72"/>
  <c r="CA466" i="72"/>
  <c r="V531" i="72"/>
  <c r="S531" i="72"/>
  <c r="CD538" i="72"/>
  <c r="CA538" i="72"/>
  <c r="CD542" i="72"/>
  <c r="CA542" i="72"/>
  <c r="CD546" i="72"/>
  <c r="CA546" i="72"/>
  <c r="CD587" i="72"/>
  <c r="CA587" i="72"/>
  <c r="CD595" i="72"/>
  <c r="CA595" i="72"/>
  <c r="V599" i="72"/>
  <c r="S599" i="72"/>
  <c r="CD602" i="72"/>
  <c r="CA602" i="72"/>
  <c r="CD606" i="72"/>
  <c r="CA606" i="72"/>
  <c r="CD614" i="72"/>
  <c r="CA614" i="72"/>
  <c r="CC6" i="72"/>
  <c r="CD9" i="72"/>
  <c r="CA9" i="72"/>
  <c r="CC10" i="72"/>
  <c r="CD13" i="72"/>
  <c r="CA13" i="72"/>
  <c r="CC14" i="72"/>
  <c r="CD17" i="72"/>
  <c r="CA17" i="72"/>
  <c r="CC18" i="72"/>
  <c r="AF21" i="72"/>
  <c r="BT21" i="72"/>
  <c r="BQ21" i="72"/>
  <c r="CD23" i="72"/>
  <c r="CA23" i="72"/>
  <c r="CC24" i="72"/>
  <c r="CD27" i="72"/>
  <c r="CA27" i="72"/>
  <c r="CC28" i="72"/>
  <c r="CD31" i="72"/>
  <c r="CA31" i="72"/>
  <c r="CC32" i="72"/>
  <c r="CD35" i="72"/>
  <c r="CA35" i="72"/>
  <c r="CC36" i="72"/>
  <c r="L38" i="72"/>
  <c r="I38" i="72"/>
  <c r="AZ38" i="72"/>
  <c r="AW38" i="72"/>
  <c r="CC39" i="72"/>
  <c r="CD42" i="72"/>
  <c r="CA42" i="72"/>
  <c r="CC43" i="72"/>
  <c r="CD46" i="72"/>
  <c r="CA46" i="72"/>
  <c r="CC47" i="72"/>
  <c r="CD50" i="72"/>
  <c r="CA50" i="72"/>
  <c r="CC51" i="72"/>
  <c r="CD54" i="72"/>
  <c r="CA54" i="72"/>
  <c r="BT55" i="72"/>
  <c r="BQ55" i="72"/>
  <c r="CD57" i="72"/>
  <c r="CA57" i="72"/>
  <c r="CC58" i="72"/>
  <c r="CD61" i="72"/>
  <c r="CA61" i="72"/>
  <c r="CC62" i="72"/>
  <c r="CD65" i="72"/>
  <c r="CA65" i="72"/>
  <c r="CC66" i="72"/>
  <c r="CD69" i="72"/>
  <c r="CA69" i="72"/>
  <c r="CC70" i="72"/>
  <c r="I72" i="72"/>
  <c r="L72" i="72"/>
  <c r="AZ72" i="72"/>
  <c r="AW72" i="72"/>
  <c r="CC73" i="72"/>
  <c r="CD76" i="72"/>
  <c r="CA76" i="72"/>
  <c r="CC77" i="72"/>
  <c r="CD80" i="72"/>
  <c r="CA80" i="72"/>
  <c r="CC81" i="72"/>
  <c r="CD84" i="72"/>
  <c r="CA84" i="72"/>
  <c r="CC85" i="72"/>
  <c r="CD88" i="72"/>
  <c r="CA88" i="72"/>
  <c r="AF89" i="72"/>
  <c r="BT89" i="72"/>
  <c r="BQ89" i="72"/>
  <c r="CD91" i="72"/>
  <c r="CA91" i="72"/>
  <c r="CC92" i="72"/>
  <c r="CD95" i="72"/>
  <c r="CA95" i="72"/>
  <c r="CC96" i="72"/>
  <c r="CD99" i="72"/>
  <c r="CA99" i="72"/>
  <c r="CC100" i="72"/>
  <c r="CD103" i="72"/>
  <c r="CA103" i="72"/>
  <c r="CC104" i="72"/>
  <c r="L106" i="72"/>
  <c r="I106" i="72"/>
  <c r="AZ106" i="72"/>
  <c r="AW106" i="72"/>
  <c r="CC107" i="72"/>
  <c r="CD110" i="72"/>
  <c r="CA110" i="72"/>
  <c r="CC111" i="72"/>
  <c r="CD114" i="72"/>
  <c r="CA114" i="72"/>
  <c r="CC115" i="72"/>
  <c r="CD118" i="72"/>
  <c r="CA118" i="72"/>
  <c r="CC119" i="72"/>
  <c r="CD122" i="72"/>
  <c r="CA122" i="72"/>
  <c r="BT123" i="72"/>
  <c r="BQ123" i="72"/>
  <c r="CD125" i="72"/>
  <c r="CA125" i="72"/>
  <c r="CC126" i="72"/>
  <c r="CD129" i="72"/>
  <c r="CA129" i="72"/>
  <c r="CC130" i="72"/>
  <c r="CD133" i="72"/>
  <c r="CA133" i="72"/>
  <c r="CC134" i="72"/>
  <c r="CD137" i="72"/>
  <c r="CA137" i="72"/>
  <c r="CC138" i="72"/>
  <c r="I140" i="72"/>
  <c r="L140" i="72"/>
  <c r="AZ140" i="72"/>
  <c r="AW140" i="72"/>
  <c r="CC141" i="72"/>
  <c r="CD144" i="72"/>
  <c r="CA144" i="72"/>
  <c r="CC145" i="72"/>
  <c r="CD148" i="72"/>
  <c r="CA148" i="72"/>
  <c r="CC149" i="72"/>
  <c r="CD152" i="72"/>
  <c r="CA152" i="72"/>
  <c r="CC153" i="72"/>
  <c r="CD156" i="72"/>
  <c r="CA156" i="72"/>
  <c r="AF157" i="72"/>
  <c r="BT157" i="72"/>
  <c r="BQ157" i="72"/>
  <c r="CD159" i="72"/>
  <c r="CA159" i="72"/>
  <c r="CC160" i="72"/>
  <c r="CD163" i="72"/>
  <c r="CA163" i="72"/>
  <c r="CC164" i="72"/>
  <c r="CD167" i="72"/>
  <c r="CA167" i="72"/>
  <c r="CC168" i="72"/>
  <c r="CD171" i="72"/>
  <c r="CA171" i="72"/>
  <c r="CC172" i="72"/>
  <c r="L174" i="72"/>
  <c r="I174" i="72"/>
  <c r="AZ174" i="72"/>
  <c r="AW174" i="72"/>
  <c r="CC175" i="72"/>
  <c r="CD178" i="72"/>
  <c r="CA178" i="72"/>
  <c r="CC179" i="72"/>
  <c r="CD182" i="72"/>
  <c r="CA182" i="72"/>
  <c r="CC183" i="72"/>
  <c r="CD186" i="72"/>
  <c r="CA186" i="72"/>
  <c r="CC187" i="72"/>
  <c r="CD190" i="72"/>
  <c r="CA190" i="72"/>
  <c r="BT191" i="72"/>
  <c r="BQ191" i="72"/>
  <c r="CD193" i="72"/>
  <c r="CA193" i="72"/>
  <c r="CC194" i="72"/>
  <c r="CD197" i="72"/>
  <c r="CA197" i="72"/>
  <c r="CC198" i="72"/>
  <c r="CD201" i="72"/>
  <c r="CA201" i="72"/>
  <c r="CC202" i="72"/>
  <c r="CD205" i="72"/>
  <c r="CA205" i="72"/>
  <c r="CC206" i="72"/>
  <c r="I208" i="72"/>
  <c r="L208" i="72"/>
  <c r="AZ208" i="72"/>
  <c r="AW208" i="72"/>
  <c r="CC209" i="72"/>
  <c r="CD212" i="72"/>
  <c r="CA212" i="72"/>
  <c r="CC213" i="72"/>
  <c r="CD216" i="72"/>
  <c r="CA216" i="72"/>
  <c r="CC217" i="72"/>
  <c r="CD220" i="72"/>
  <c r="CA220" i="72"/>
  <c r="CC221" i="72"/>
  <c r="CD224" i="72"/>
  <c r="CA224" i="72"/>
  <c r="AF225" i="72"/>
  <c r="BT225" i="72"/>
  <c r="BQ225" i="72"/>
  <c r="CD227" i="72"/>
  <c r="CA227" i="72"/>
  <c r="CC228" i="72"/>
  <c r="CD231" i="72"/>
  <c r="CA231" i="72"/>
  <c r="CC232" i="72"/>
  <c r="CD235" i="72"/>
  <c r="CA235" i="72"/>
  <c r="CC236" i="72"/>
  <c r="CD239" i="72"/>
  <c r="CA239" i="72"/>
  <c r="CC240" i="72"/>
  <c r="L242" i="72"/>
  <c r="I242" i="72"/>
  <c r="AZ242" i="72"/>
  <c r="AW242" i="72"/>
  <c r="CC243" i="72"/>
  <c r="CD246" i="72"/>
  <c r="CA246" i="72"/>
  <c r="CC247" i="72"/>
  <c r="CD250" i="72"/>
  <c r="CA250" i="72"/>
  <c r="CC251" i="72"/>
  <c r="CD254" i="72"/>
  <c r="CA254" i="72"/>
  <c r="CC255" i="72"/>
  <c r="CD258" i="72"/>
  <c r="CA258" i="72"/>
  <c r="BT259" i="72"/>
  <c r="BQ259" i="72"/>
  <c r="CD261" i="72"/>
  <c r="CA261" i="72"/>
  <c r="CC262" i="72"/>
  <c r="CD265" i="72"/>
  <c r="CA265" i="72"/>
  <c r="CC266" i="72"/>
  <c r="CD269" i="72"/>
  <c r="CA269" i="72"/>
  <c r="CC270" i="72"/>
  <c r="CD273" i="72"/>
  <c r="CA273" i="72"/>
  <c r="CC274" i="72"/>
  <c r="I276" i="72"/>
  <c r="L276" i="72"/>
  <c r="AZ276" i="72"/>
  <c r="AW276" i="72"/>
  <c r="CC277" i="72"/>
  <c r="CD280" i="72"/>
  <c r="CA280" i="72"/>
  <c r="CC281" i="72"/>
  <c r="CD291" i="72"/>
  <c r="CA291" i="72"/>
  <c r="CC292" i="72"/>
  <c r="AP293" i="72"/>
  <c r="AM293" i="72"/>
  <c r="CC293" i="72"/>
  <c r="CT21" i="72" s="1"/>
  <c r="CD294" i="72"/>
  <c r="CA294" i="72"/>
  <c r="CD298" i="72"/>
  <c r="CA298" i="72"/>
  <c r="CD302" i="72"/>
  <c r="CA302" i="72"/>
  <c r="CC303" i="72"/>
  <c r="CD306" i="72"/>
  <c r="CA306" i="72"/>
  <c r="CC307" i="72"/>
  <c r="V310" i="72"/>
  <c r="S310" i="72"/>
  <c r="BJ310" i="72"/>
  <c r="BG310" i="72"/>
  <c r="CD313" i="72"/>
  <c r="CA313" i="72"/>
  <c r="CC314" i="72"/>
  <c r="CD317" i="72"/>
  <c r="CA317" i="72"/>
  <c r="CC318" i="72"/>
  <c r="CD321" i="72"/>
  <c r="CA321" i="72"/>
  <c r="CC322" i="72"/>
  <c r="CD325" i="72"/>
  <c r="CA325" i="72"/>
  <c r="CC326" i="72"/>
  <c r="AP327" i="72"/>
  <c r="AM327" i="72"/>
  <c r="CC327" i="72"/>
  <c r="CT23" i="72" s="1"/>
  <c r="CD328" i="72"/>
  <c r="CA328" i="72"/>
  <c r="CD332" i="72"/>
  <c r="CA332" i="72"/>
  <c r="CD336" i="72"/>
  <c r="CA336" i="72"/>
  <c r="CC337" i="72"/>
  <c r="CD340" i="72"/>
  <c r="CA340" i="72"/>
  <c r="CC341" i="72"/>
  <c r="V344" i="72"/>
  <c r="S344" i="72"/>
  <c r="BJ344" i="72"/>
  <c r="BG344" i="72"/>
  <c r="CD347" i="72"/>
  <c r="CA347" i="72"/>
  <c r="CC348" i="72"/>
  <c r="CD351" i="72"/>
  <c r="CA351" i="72"/>
  <c r="CC352" i="72"/>
  <c r="CD355" i="72"/>
  <c r="CA355" i="72"/>
  <c r="CC356" i="72"/>
  <c r="CD359" i="72"/>
  <c r="CA359" i="72"/>
  <c r="CC360" i="72"/>
  <c r="AP361" i="72"/>
  <c r="AM361" i="72"/>
  <c r="CC361" i="72"/>
  <c r="CT25" i="72" s="1"/>
  <c r="CD362" i="72"/>
  <c r="CA362" i="72"/>
  <c r="CD366" i="72"/>
  <c r="CA366" i="72"/>
  <c r="CD370" i="72"/>
  <c r="CA370" i="72"/>
  <c r="CC371" i="72"/>
  <c r="CD374" i="72"/>
  <c r="CA374" i="72"/>
  <c r="CC375" i="72"/>
  <c r="V378" i="72"/>
  <c r="S378" i="72"/>
  <c r="BJ378" i="72"/>
  <c r="BG378" i="72"/>
  <c r="CD381" i="72"/>
  <c r="CA381" i="72"/>
  <c r="CC382" i="72"/>
  <c r="CD385" i="72"/>
  <c r="CA385" i="72"/>
  <c r="CC386" i="72"/>
  <c r="CD389" i="72"/>
  <c r="CA389" i="72"/>
  <c r="CC390" i="72"/>
  <c r="CD393" i="72"/>
  <c r="CA393" i="72"/>
  <c r="CC394" i="72"/>
  <c r="AP395" i="72"/>
  <c r="AM395" i="72"/>
  <c r="CC395" i="72"/>
  <c r="CT27" i="72" s="1"/>
  <c r="CD396" i="72"/>
  <c r="CA396" i="72"/>
  <c r="CD400" i="72"/>
  <c r="CA400" i="72"/>
  <c r="CD404" i="72"/>
  <c r="CA404" i="72"/>
  <c r="CC405" i="72"/>
  <c r="CD408" i="72"/>
  <c r="CA408" i="72"/>
  <c r="CC409" i="72"/>
  <c r="V412" i="72"/>
  <c r="S412" i="72"/>
  <c r="BJ412" i="72"/>
  <c r="BG412" i="72"/>
  <c r="CD415" i="72"/>
  <c r="CA415" i="72"/>
  <c r="CC416" i="72"/>
  <c r="CD419" i="72"/>
  <c r="CA419" i="72"/>
  <c r="CC420" i="72"/>
  <c r="CD423" i="72"/>
  <c r="CA423" i="72"/>
  <c r="CC424" i="72"/>
  <c r="CD427" i="72"/>
  <c r="CA427" i="72"/>
  <c r="CC428" i="72"/>
  <c r="AP429" i="72"/>
  <c r="AM429" i="72"/>
  <c r="CC429" i="72"/>
  <c r="CT29" i="72" s="1"/>
  <c r="CD430" i="72"/>
  <c r="CA430" i="72"/>
  <c r="CD434" i="72"/>
  <c r="CA434" i="72"/>
  <c r="CD438" i="72"/>
  <c r="CA438" i="72"/>
  <c r="CC439" i="72"/>
  <c r="CD442" i="72"/>
  <c r="CA442" i="72"/>
  <c r="CC443" i="72"/>
  <c r="V446" i="72"/>
  <c r="S446" i="72"/>
  <c r="BJ446" i="72"/>
  <c r="BG446" i="72"/>
  <c r="CD449" i="72"/>
  <c r="CA449" i="72"/>
  <c r="CC450" i="72"/>
  <c r="CD453" i="72"/>
  <c r="CA453" i="72"/>
  <c r="CC454" i="72"/>
  <c r="CD457" i="72"/>
  <c r="CA457" i="72"/>
  <c r="CC458" i="72"/>
  <c r="CD461" i="72"/>
  <c r="CA461" i="72"/>
  <c r="CC462" i="72"/>
  <c r="AP463" i="72"/>
  <c r="AM463" i="72"/>
  <c r="CC463" i="72"/>
  <c r="CT31" i="72" s="1"/>
  <c r="CD464" i="72"/>
  <c r="CA464" i="72"/>
  <c r="CD468" i="72"/>
  <c r="CA468" i="72"/>
  <c r="CC469" i="72"/>
  <c r="CD472" i="72"/>
  <c r="CA472" i="72"/>
  <c r="CC473" i="72"/>
  <c r="CD476" i="72"/>
  <c r="CA476" i="72"/>
  <c r="CC477" i="72"/>
  <c r="V480" i="72"/>
  <c r="S480" i="72"/>
  <c r="BJ480" i="72"/>
  <c r="BG480" i="72"/>
  <c r="CD483" i="72"/>
  <c r="CA483" i="72"/>
  <c r="CC484" i="72"/>
  <c r="CD487" i="72"/>
  <c r="CA487" i="72"/>
  <c r="CC488" i="72"/>
  <c r="CD491" i="72"/>
  <c r="CA491" i="72"/>
  <c r="CC492" i="72"/>
  <c r="CD495" i="72"/>
  <c r="CA495" i="72"/>
  <c r="CC496" i="72"/>
  <c r="AP497" i="72"/>
  <c r="AM497" i="72"/>
  <c r="CC497" i="72"/>
  <c r="CT33" i="72" s="1"/>
  <c r="CD498" i="72"/>
  <c r="CA498" i="72"/>
  <c r="CD502" i="72"/>
  <c r="CA502" i="72"/>
  <c r="CD506" i="72"/>
  <c r="CA506" i="72"/>
  <c r="CC507" i="72"/>
  <c r="CD510" i="72"/>
  <c r="CA510" i="72"/>
  <c r="CC511" i="72"/>
  <c r="V514" i="72"/>
  <c r="S514" i="72"/>
  <c r="BJ514" i="72"/>
  <c r="BG514" i="72"/>
  <c r="CD517" i="72"/>
  <c r="CA517" i="72"/>
  <c r="CC518" i="72"/>
  <c r="CD521" i="72"/>
  <c r="CA521" i="72"/>
  <c r="CC522" i="72"/>
  <c r="CD525" i="72"/>
  <c r="CA525" i="72"/>
  <c r="CC526" i="72"/>
  <c r="CD529" i="72"/>
  <c r="CA529" i="72"/>
  <c r="CC530" i="72"/>
  <c r="AP531" i="72"/>
  <c r="AM531" i="72"/>
  <c r="CC531" i="72"/>
  <c r="CT35" i="72" s="1"/>
  <c r="CD532" i="72"/>
  <c r="CA532" i="72"/>
  <c r="CD536" i="72"/>
  <c r="CA536" i="72"/>
  <c r="CC537" i="72"/>
  <c r="CD540" i="72"/>
  <c r="CA540" i="72"/>
  <c r="CC541" i="72"/>
  <c r="CD544" i="72"/>
  <c r="CA544" i="72"/>
  <c r="CC545" i="72"/>
  <c r="V548" i="72"/>
  <c r="S548" i="72"/>
  <c r="BJ548" i="72"/>
  <c r="BG548" i="72"/>
  <c r="CD551" i="72"/>
  <c r="CA551" i="72"/>
  <c r="CC552" i="72"/>
  <c r="CD555" i="72"/>
  <c r="CA555" i="72"/>
  <c r="CC556" i="72"/>
  <c r="CD559" i="72"/>
  <c r="CA559" i="72"/>
  <c r="CC560" i="72"/>
  <c r="CD563" i="72"/>
  <c r="CA563" i="72"/>
  <c r="CC564" i="72"/>
  <c r="AP565" i="72"/>
  <c r="AM565" i="72"/>
  <c r="CC565" i="72"/>
  <c r="CT37" i="72" s="1"/>
  <c r="CD566" i="72"/>
  <c r="CA566" i="72"/>
  <c r="CD570" i="72"/>
  <c r="CA570" i="72"/>
  <c r="CC571" i="72"/>
  <c r="CD574" i="72"/>
  <c r="CA574" i="72"/>
  <c r="CC575" i="72"/>
  <c r="CD578" i="72"/>
  <c r="CA578" i="72"/>
  <c r="CC579" i="72"/>
  <c r="V582" i="72"/>
  <c r="S582" i="72"/>
  <c r="BJ582" i="72"/>
  <c r="BG582" i="72"/>
  <c r="CD585" i="72"/>
  <c r="CA585" i="72"/>
  <c r="CC586" i="72"/>
  <c r="CD589" i="72"/>
  <c r="CA589" i="72"/>
  <c r="CC590" i="72"/>
  <c r="CD593" i="72"/>
  <c r="CA593" i="72"/>
  <c r="CC594" i="72"/>
  <c r="CD597" i="72"/>
  <c r="CA597" i="72"/>
  <c r="CC598" i="72"/>
  <c r="AP599" i="72"/>
  <c r="AM599" i="72"/>
  <c r="CC599" i="72"/>
  <c r="CT39" i="72" s="1"/>
  <c r="CD600" i="72"/>
  <c r="CA600" i="72"/>
  <c r="CD604" i="72"/>
  <c r="CA604" i="72"/>
  <c r="CC605" i="72"/>
  <c r="CD608" i="72"/>
  <c r="CA608" i="72"/>
  <c r="CC609" i="72"/>
  <c r="CD612" i="72"/>
  <c r="CA612" i="72"/>
  <c r="CC613" i="72"/>
  <c r="V616" i="72"/>
  <c r="S616" i="72"/>
  <c r="BJ616" i="72"/>
  <c r="BG616" i="72"/>
  <c r="CD619" i="72"/>
  <c r="CA619" i="72"/>
  <c r="CC620" i="72"/>
  <c r="CD623" i="72"/>
  <c r="CA623" i="72"/>
  <c r="CC624" i="72"/>
  <c r="CD627" i="72"/>
  <c r="CA627" i="72"/>
  <c r="CC628" i="72"/>
  <c r="CD631" i="72"/>
  <c r="CA631" i="72"/>
  <c r="CC632" i="72"/>
  <c r="AP633" i="72"/>
  <c r="AM633" i="72"/>
  <c r="CC633" i="72"/>
  <c r="CT41" i="72" s="1"/>
  <c r="CD634" i="72"/>
  <c r="CA634" i="72"/>
  <c r="CD638" i="72"/>
  <c r="CA638" i="72"/>
  <c r="CC639" i="72"/>
  <c r="CD642" i="72"/>
  <c r="CA642" i="72"/>
  <c r="CC643" i="72"/>
  <c r="CD646" i="72"/>
  <c r="CA646" i="72"/>
  <c r="CC647" i="72"/>
  <c r="V650" i="72"/>
  <c r="S650" i="72"/>
  <c r="BJ650" i="72"/>
  <c r="BG650" i="72"/>
  <c r="CD653" i="72"/>
  <c r="CA653" i="72"/>
  <c r="CC654" i="72"/>
  <c r="CD657" i="72"/>
  <c r="CA657" i="72"/>
  <c r="CC658" i="72"/>
  <c r="CD661" i="72"/>
  <c r="CA661" i="72"/>
  <c r="CC662" i="72"/>
  <c r="CD665" i="72"/>
  <c r="CA665" i="72"/>
  <c r="CC666" i="72"/>
  <c r="AP667" i="72"/>
  <c r="AM667" i="72"/>
  <c r="CC667" i="72"/>
  <c r="CT43" i="72" s="1"/>
  <c r="CD668" i="72"/>
  <c r="CA668" i="72"/>
  <c r="CD672" i="72"/>
  <c r="CA672" i="72"/>
  <c r="CC673" i="72"/>
  <c r="CD676" i="72"/>
  <c r="CA676" i="72"/>
  <c r="CC677" i="72"/>
  <c r="CD680" i="72"/>
  <c r="CA680" i="72"/>
  <c r="CC681" i="72"/>
  <c r="V684" i="72"/>
  <c r="S684" i="72"/>
  <c r="BJ684" i="72"/>
  <c r="BG684" i="72"/>
  <c r="CD687" i="72"/>
  <c r="CA687" i="72"/>
  <c r="CC688" i="72"/>
  <c r="CD691" i="72"/>
  <c r="CA691" i="72"/>
  <c r="CC692" i="72"/>
  <c r="CD695" i="72"/>
  <c r="CA695" i="72"/>
  <c r="CC696" i="72"/>
  <c r="CD699" i="72"/>
  <c r="CA699" i="72"/>
  <c r="CC700" i="72"/>
  <c r="AP701" i="72"/>
  <c r="AM701" i="72"/>
  <c r="CC701" i="72"/>
  <c r="CT45" i="72" s="1"/>
  <c r="CD702" i="72"/>
  <c r="CA702" i="72"/>
  <c r="CC703" i="72"/>
  <c r="CD706" i="72"/>
  <c r="CA706" i="72"/>
  <c r="CC707" i="72"/>
  <c r="CD710" i="72"/>
  <c r="CA710" i="72"/>
  <c r="CC711" i="72"/>
  <c r="CD714" i="72"/>
  <c r="CA714" i="72"/>
  <c r="CC715" i="72"/>
  <c r="V718" i="72"/>
  <c r="S718" i="72"/>
  <c r="BJ718" i="72"/>
  <c r="BG718" i="72"/>
  <c r="CD721" i="72"/>
  <c r="CA721" i="72"/>
  <c r="CC722" i="72"/>
  <c r="CD725" i="72"/>
  <c r="CA725" i="72"/>
  <c r="CC726" i="72"/>
  <c r="CD729" i="72"/>
  <c r="CA729" i="72"/>
  <c r="CC730" i="72"/>
  <c r="CD733" i="72"/>
  <c r="CA733" i="72"/>
  <c r="CC734" i="72"/>
  <c r="AP735" i="72"/>
  <c r="AM735" i="72"/>
  <c r="CC735" i="72"/>
  <c r="CT47" i="72" s="1"/>
  <c r="CD736" i="72"/>
  <c r="CA736" i="72"/>
  <c r="CC737" i="72"/>
  <c r="CD740" i="72"/>
  <c r="CA740" i="72"/>
  <c r="CC741" i="72"/>
  <c r="CD744" i="72"/>
  <c r="CA744" i="72"/>
  <c r="CC745" i="72"/>
  <c r="CD748" i="72"/>
  <c r="CA748" i="72"/>
  <c r="CC749" i="72"/>
  <c r="V752" i="72"/>
  <c r="S752" i="72"/>
  <c r="BJ752" i="72"/>
  <c r="BG752" i="72"/>
  <c r="CD755" i="72"/>
  <c r="CA755" i="72"/>
  <c r="CC756" i="72"/>
  <c r="CD759" i="72"/>
  <c r="CA759" i="72"/>
  <c r="CC760" i="72"/>
  <c r="CD763" i="72"/>
  <c r="CA763" i="72"/>
  <c r="CC764" i="72"/>
  <c r="CD767" i="72"/>
  <c r="CA767" i="72"/>
  <c r="CC768" i="72"/>
  <c r="AP769" i="72"/>
  <c r="AM769" i="72"/>
  <c r="CC769" i="72"/>
  <c r="CT49" i="72" s="1"/>
  <c r="CD770" i="72"/>
  <c r="CA770" i="72"/>
  <c r="CC771" i="72"/>
  <c r="CD774" i="72"/>
  <c r="CA774" i="72"/>
  <c r="CC775" i="72"/>
  <c r="CD778" i="72"/>
  <c r="CA778" i="72"/>
  <c r="CC779" i="72"/>
  <c r="CD782" i="72"/>
  <c r="CA782" i="72"/>
  <c r="CC783" i="72"/>
  <c r="V786" i="72"/>
  <c r="S786" i="72"/>
  <c r="BJ786" i="72"/>
  <c r="BG786" i="72"/>
  <c r="CD789" i="72"/>
  <c r="CA789" i="72"/>
  <c r="CC790" i="72"/>
  <c r="CD793" i="72"/>
  <c r="CA793" i="72"/>
  <c r="CC794" i="72"/>
  <c r="CD797" i="72"/>
  <c r="CA797" i="72"/>
  <c r="CC798" i="72"/>
  <c r="CD801" i="72"/>
  <c r="CA801" i="72"/>
  <c r="CC802" i="72"/>
  <c r="AP803" i="72"/>
  <c r="AM803" i="72"/>
  <c r="CC803" i="72"/>
  <c r="CT51" i="72" s="1"/>
  <c r="CD804" i="72"/>
  <c r="CA804" i="72"/>
  <c r="CC805" i="72"/>
  <c r="CD808" i="72"/>
  <c r="CA808" i="72"/>
  <c r="CC809" i="72"/>
  <c r="CD812" i="72"/>
  <c r="CA812" i="72"/>
  <c r="CC813" i="72"/>
  <c r="CD816" i="72"/>
  <c r="CA816" i="72"/>
  <c r="CC817" i="72"/>
  <c r="V820" i="72"/>
  <c r="S820" i="72"/>
  <c r="BJ820" i="72"/>
  <c r="BG820" i="72"/>
  <c r="CD823" i="72"/>
  <c r="CA823" i="72"/>
  <c r="CC824" i="72"/>
  <c r="CD827" i="72"/>
  <c r="CA827" i="72"/>
  <c r="CC828" i="72"/>
  <c r="CD831" i="72"/>
  <c r="CA831" i="72"/>
  <c r="CC832" i="72"/>
  <c r="CD835" i="72"/>
  <c r="CA835" i="72"/>
  <c r="CC836" i="72"/>
  <c r="AP837" i="72"/>
  <c r="AM837" i="72"/>
  <c r="CC837" i="72"/>
  <c r="CT53" i="72" s="1"/>
  <c r="CD838" i="72"/>
  <c r="CA838" i="72"/>
  <c r="CC839" i="72"/>
  <c r="CD842" i="72"/>
  <c r="CA842" i="72"/>
  <c r="CC843" i="72"/>
  <c r="CD846" i="72"/>
  <c r="CA846" i="72"/>
  <c r="CC847" i="72"/>
  <c r="CD850" i="72"/>
  <c r="CA850" i="72"/>
  <c r="CC851" i="72"/>
  <c r="V854" i="72"/>
  <c r="S854" i="72"/>
  <c r="BJ854" i="72"/>
  <c r="BG854" i="72"/>
  <c r="CD857" i="72"/>
  <c r="CA857" i="72"/>
  <c r="CC858" i="72"/>
  <c r="CD861" i="72"/>
  <c r="CA861" i="72"/>
  <c r="CC862" i="72"/>
  <c r="CD865" i="72"/>
  <c r="CA865" i="72"/>
  <c r="CC866" i="72"/>
  <c r="CD869" i="72"/>
  <c r="CA869" i="72"/>
  <c r="CC870" i="72"/>
  <c r="AP871" i="72"/>
  <c r="AM871" i="72"/>
  <c r="CC871" i="72"/>
  <c r="CT55" i="72" s="1"/>
  <c r="CD872" i="72"/>
  <c r="CA872" i="72"/>
  <c r="CC873" i="72"/>
  <c r="CD876" i="72"/>
  <c r="CA876" i="72"/>
  <c r="CC877" i="72"/>
  <c r="CD880" i="72"/>
  <c r="CA880" i="72"/>
  <c r="CC881" i="72"/>
  <c r="CD884" i="72"/>
  <c r="CA884" i="72"/>
  <c r="CC885" i="72"/>
  <c r="V888" i="72"/>
  <c r="S888" i="72"/>
  <c r="BJ888" i="72"/>
  <c r="BG888" i="72"/>
  <c r="CD891" i="72"/>
  <c r="CA891" i="72"/>
  <c r="CC892" i="72"/>
  <c r="CD895" i="72"/>
  <c r="CA895" i="72"/>
  <c r="CC896" i="72"/>
  <c r="CD899" i="72"/>
  <c r="CA899" i="72"/>
  <c r="CC900" i="72"/>
  <c r="CD903" i="72"/>
  <c r="CA903" i="72"/>
  <c r="CC904" i="72"/>
  <c r="AP905" i="72"/>
  <c r="AM905" i="72"/>
  <c r="CC905" i="72"/>
  <c r="CT57" i="72" s="1"/>
  <c r="CD906" i="72"/>
  <c r="CA906" i="72"/>
  <c r="CC907" i="72"/>
  <c r="CD910" i="72"/>
  <c r="CA910" i="72"/>
  <c r="CC911" i="72"/>
  <c r="CD914" i="72"/>
  <c r="CA914" i="72"/>
  <c r="CC915" i="72"/>
  <c r="CD918" i="72"/>
  <c r="CA918" i="72"/>
  <c r="CC919" i="72"/>
  <c r="V922" i="72"/>
  <c r="S922" i="72"/>
  <c r="BJ922" i="72"/>
  <c r="BG922" i="72"/>
  <c r="CD925" i="72"/>
  <c r="CA925" i="72"/>
  <c r="CC926" i="72"/>
  <c r="CD929" i="72"/>
  <c r="CA929" i="72"/>
  <c r="CC930" i="72"/>
  <c r="CD933" i="72"/>
  <c r="CA933" i="72"/>
  <c r="CC934" i="72"/>
  <c r="CD937" i="72"/>
  <c r="CA937" i="72"/>
  <c r="CC938" i="72"/>
  <c r="AP939" i="72"/>
  <c r="AM939" i="72"/>
  <c r="CC939" i="72"/>
  <c r="CT59" i="72" s="1"/>
  <c r="CD940" i="72"/>
  <c r="CA940" i="72"/>
  <c r="CC941" i="72"/>
  <c r="CD944" i="72"/>
  <c r="CA944" i="72"/>
  <c r="CC945" i="72"/>
  <c r="CD948" i="72"/>
  <c r="CA948" i="72"/>
  <c r="CC949" i="72"/>
  <c r="CD952" i="72"/>
  <c r="CA952" i="72"/>
  <c r="CC953" i="72"/>
  <c r="V956" i="72"/>
  <c r="S956" i="72"/>
  <c r="BJ956" i="72"/>
  <c r="BG956" i="72"/>
  <c r="CD959" i="72"/>
  <c r="CA959" i="72"/>
  <c r="CC960" i="72"/>
  <c r="CD963" i="72"/>
  <c r="CA963" i="72"/>
  <c r="CC964" i="72"/>
  <c r="CD967" i="72"/>
  <c r="CA967" i="72"/>
  <c r="CC968" i="72"/>
  <c r="CD971" i="72"/>
  <c r="CA971" i="72"/>
  <c r="CC972" i="72"/>
  <c r="AP973" i="72"/>
  <c r="AM973" i="72"/>
  <c r="CC973" i="72"/>
  <c r="CT61" i="72" s="1"/>
  <c r="CD974" i="72"/>
  <c r="CA974" i="72"/>
  <c r="CD978" i="72"/>
  <c r="CA978" i="72"/>
  <c r="CC979" i="72"/>
  <c r="CD982" i="72"/>
  <c r="CA982" i="72"/>
  <c r="CC983" i="72"/>
  <c r="CD986" i="72"/>
  <c r="CA986" i="72"/>
  <c r="CC987" i="72"/>
  <c r="V990" i="72"/>
  <c r="S990" i="72"/>
  <c r="BJ990" i="72"/>
  <c r="BG990" i="72"/>
  <c r="CD993" i="72"/>
  <c r="CA993" i="72"/>
  <c r="CC994" i="72"/>
  <c r="CD997" i="72"/>
  <c r="CA997" i="72"/>
  <c r="CC998" i="72"/>
  <c r="CD1001" i="72"/>
  <c r="CA1001" i="72"/>
  <c r="CC1002" i="72"/>
  <c r="CD1005" i="72"/>
  <c r="CA1005" i="72"/>
  <c r="CC1006" i="72"/>
  <c r="AP1007" i="72"/>
  <c r="AM1007" i="72"/>
  <c r="CC1007" i="72"/>
  <c r="CT63" i="72" s="1"/>
  <c r="CD1008" i="72"/>
  <c r="CA1008" i="72"/>
  <c r="CD1012" i="72"/>
  <c r="CA1012" i="72"/>
  <c r="CC1013" i="72"/>
  <c r="CD1016" i="72"/>
  <c r="CA1016" i="72"/>
  <c r="CC1017" i="72"/>
  <c r="CD1020" i="72"/>
  <c r="CA1020" i="72"/>
  <c r="CC1021" i="72"/>
  <c r="V1024" i="72"/>
  <c r="S1024" i="72"/>
  <c r="BJ1024" i="72"/>
  <c r="BG1024" i="72"/>
  <c r="CD1027" i="72"/>
  <c r="CA1027" i="72"/>
  <c r="CC1028" i="72"/>
  <c r="CD1031" i="72"/>
  <c r="CA1031" i="72"/>
  <c r="CC1032" i="72"/>
  <c r="CD1035" i="72"/>
  <c r="CA1035" i="72"/>
  <c r="CC1036" i="72"/>
  <c r="CD1039" i="72"/>
  <c r="CA1039" i="72"/>
  <c r="CC1040" i="72"/>
  <c r="AP1041" i="72"/>
  <c r="AM1041" i="72"/>
  <c r="CC1041" i="72"/>
  <c r="CT65" i="72" s="1"/>
  <c r="CD1042" i="72"/>
  <c r="CA1042" i="72"/>
  <c r="CD1046" i="72"/>
  <c r="CA1046" i="72"/>
  <c r="CC1047" i="72"/>
  <c r="CD1050" i="72"/>
  <c r="CA1050" i="72"/>
  <c r="CC1051" i="72"/>
  <c r="CD1054" i="72"/>
  <c r="CA1054" i="72"/>
  <c r="CC1055" i="72"/>
  <c r="V1058" i="72"/>
  <c r="S1058" i="72"/>
  <c r="BJ1058" i="72"/>
  <c r="BG1058" i="72"/>
  <c r="CD1061" i="72"/>
  <c r="CA1061" i="72"/>
  <c r="CC1062" i="72"/>
  <c r="CD1065" i="72"/>
  <c r="CA1065" i="72"/>
  <c r="CC1066" i="72"/>
  <c r="CD1069" i="72"/>
  <c r="CA1069" i="72"/>
  <c r="CC1070" i="72"/>
  <c r="CD1073" i="72"/>
  <c r="CA1073" i="72"/>
  <c r="CC1074" i="72"/>
  <c r="AP1075" i="72"/>
  <c r="AM1075" i="72"/>
  <c r="CC1075" i="72"/>
  <c r="CT67" i="72" s="1"/>
  <c r="CD1076" i="72"/>
  <c r="CA1076" i="72"/>
  <c r="CD1080" i="72"/>
  <c r="CA1080" i="72"/>
  <c r="CC1081" i="72"/>
  <c r="CD1084" i="72"/>
  <c r="CA1084" i="72"/>
  <c r="CC1085" i="72"/>
  <c r="CD1088" i="72"/>
  <c r="CA1088" i="72"/>
  <c r="CC1089" i="72"/>
  <c r="V1092" i="72"/>
  <c r="S1092" i="72"/>
  <c r="BJ1092" i="72"/>
  <c r="BG1092" i="72"/>
  <c r="CD1095" i="72"/>
  <c r="CA1095" i="72"/>
  <c r="CC1096" i="72"/>
  <c r="CD1099" i="72"/>
  <c r="CA1099" i="72"/>
  <c r="CC1100" i="72"/>
  <c r="CD1103" i="72"/>
  <c r="CA1103" i="72"/>
  <c r="CC1104" i="72"/>
  <c r="CD1107" i="72"/>
  <c r="CA1107" i="72"/>
  <c r="CC1108" i="72"/>
  <c r="AP1109" i="72"/>
  <c r="AM1109" i="72"/>
  <c r="CC1109" i="72"/>
  <c r="CT69" i="72" s="1"/>
  <c r="CD1110" i="72"/>
  <c r="CA1110" i="72"/>
  <c r="CD1114" i="72"/>
  <c r="CA1114" i="72"/>
  <c r="CC1115" i="72"/>
  <c r="CD1118" i="72"/>
  <c r="CA1118" i="72"/>
  <c r="CC1119" i="72"/>
  <c r="CD1122" i="72"/>
  <c r="CA1122" i="72"/>
  <c r="CC1123" i="72"/>
  <c r="V1126" i="72"/>
  <c r="S1126" i="72"/>
  <c r="BJ1126" i="72"/>
  <c r="BG1126" i="72"/>
  <c r="CD1129" i="72"/>
  <c r="CA1129" i="72"/>
  <c r="CC1130" i="72"/>
  <c r="CD1133" i="72"/>
  <c r="CA1133" i="72"/>
  <c r="CC1134" i="72"/>
  <c r="CD1137" i="72"/>
  <c r="CA1137" i="72"/>
  <c r="CC1138" i="72"/>
  <c r="CD1141" i="72"/>
  <c r="CA1141" i="72"/>
  <c r="CC1142" i="72"/>
  <c r="AP1143" i="72"/>
  <c r="AM1143" i="72"/>
  <c r="CC1143" i="72"/>
  <c r="CT71" i="72" s="1"/>
  <c r="CD1144" i="72"/>
  <c r="CA1144" i="72"/>
  <c r="CD1148" i="72"/>
  <c r="CA1148" i="72"/>
  <c r="CD1152" i="72"/>
  <c r="CA1152" i="72"/>
  <c r="CC1153" i="72"/>
  <c r="CD1156" i="72"/>
  <c r="CA1156" i="72"/>
  <c r="CC1157" i="72"/>
  <c r="V1160" i="72"/>
  <c r="S1160" i="72"/>
  <c r="BJ1160" i="72"/>
  <c r="BG1160" i="72"/>
  <c r="CD1163" i="72"/>
  <c r="CA1163" i="72"/>
  <c r="CC1164" i="72"/>
  <c r="CD1167" i="72"/>
  <c r="CA1167" i="72"/>
  <c r="CC1168" i="72"/>
  <c r="CD1171" i="72"/>
  <c r="CA1171" i="72"/>
  <c r="CC1172" i="72"/>
  <c r="CD1175" i="72"/>
  <c r="CA1175" i="72"/>
  <c r="CC1176" i="72"/>
  <c r="AP1177" i="72"/>
  <c r="AM1177" i="72"/>
  <c r="CC1177" i="72"/>
  <c r="CT73" i="72" s="1"/>
  <c r="CD1178" i="72"/>
  <c r="CA1178" i="72"/>
  <c r="CD1182" i="72"/>
  <c r="CA1182" i="72"/>
  <c r="CC1183" i="72"/>
  <c r="CD1186" i="72"/>
  <c r="CA1186" i="72"/>
  <c r="CC1187" i="72"/>
  <c r="CD1190" i="72"/>
  <c r="CA1190" i="72"/>
  <c r="CC1191" i="72"/>
  <c r="V1194" i="72"/>
  <c r="S1194" i="72"/>
  <c r="BJ1194" i="72"/>
  <c r="BG1194" i="72"/>
  <c r="CD1197" i="72"/>
  <c r="CA1197" i="72"/>
  <c r="CC1198" i="72"/>
  <c r="CD1201" i="72"/>
  <c r="CA1201" i="72"/>
  <c r="CC1202" i="72"/>
  <c r="CD1205" i="72"/>
  <c r="CA1205" i="72"/>
  <c r="CC1206" i="72"/>
  <c r="CD1209" i="72"/>
  <c r="CA1209" i="72"/>
  <c r="CC1210" i="72"/>
  <c r="AP1211" i="72"/>
  <c r="AM1211" i="72"/>
  <c r="CC1211" i="72"/>
  <c r="CT75" i="72" s="1"/>
  <c r="CD1212" i="72"/>
  <c r="CA1212" i="72"/>
  <c r="CD1216" i="72"/>
  <c r="CA1216" i="72"/>
  <c r="CC1217" i="72"/>
  <c r="CD1220" i="72"/>
  <c r="CA1220" i="72"/>
  <c r="CC1221" i="72"/>
  <c r="CD1224" i="72"/>
  <c r="CA1224" i="72"/>
  <c r="CC1225" i="72"/>
  <c r="V1228" i="72"/>
  <c r="S1228" i="72"/>
  <c r="BJ1228" i="72"/>
  <c r="BG1228" i="72"/>
  <c r="CD1231" i="72"/>
  <c r="CA1231" i="72"/>
  <c r="CC1232" i="72"/>
  <c r="CD1235" i="72"/>
  <c r="CA1235" i="72"/>
  <c r="CC1236" i="72"/>
  <c r="CD1239" i="72"/>
  <c r="CA1239" i="72"/>
  <c r="CC1240" i="72"/>
  <c r="CD1243" i="72"/>
  <c r="CA1243" i="72"/>
  <c r="CC1244" i="72"/>
  <c r="AP1245" i="72"/>
  <c r="AM1245" i="72"/>
  <c r="CC1245" i="72"/>
  <c r="CT77" i="72" s="1"/>
  <c r="CD1246" i="72"/>
  <c r="CA1246" i="72"/>
  <c r="CD1250" i="72"/>
  <c r="CA1250" i="72"/>
  <c r="CC1251" i="72"/>
  <c r="CD1254" i="72"/>
  <c r="CA1254" i="72"/>
  <c r="CC1255" i="72"/>
  <c r="CD1258" i="72"/>
  <c r="CA1258" i="72"/>
  <c r="CC1259" i="72"/>
  <c r="V1262" i="72"/>
  <c r="S1262" i="72"/>
  <c r="BJ1262" i="72"/>
  <c r="BG1262" i="72"/>
  <c r="CD335" i="72"/>
  <c r="CA335" i="72"/>
  <c r="CD339" i="72"/>
  <c r="CA339" i="72"/>
  <c r="CD343" i="72"/>
  <c r="CA343" i="72"/>
  <c r="AF344" i="72"/>
  <c r="BT344" i="72"/>
  <c r="BQ344" i="72"/>
  <c r="CD346" i="72"/>
  <c r="CA346" i="72"/>
  <c r="CC347" i="72"/>
  <c r="CD350" i="72"/>
  <c r="CA350" i="72"/>
  <c r="CC351" i="72"/>
  <c r="CD354" i="72"/>
  <c r="CA354" i="72"/>
  <c r="CC355" i="72"/>
  <c r="CD358" i="72"/>
  <c r="CA358" i="72"/>
  <c r="CC359" i="72"/>
  <c r="L361" i="72"/>
  <c r="I361" i="72"/>
  <c r="AZ361" i="72"/>
  <c r="AW361" i="72"/>
  <c r="CD365" i="72"/>
  <c r="CA365" i="72"/>
  <c r="CD369" i="72"/>
  <c r="CA369" i="72"/>
  <c r="CD373" i="72"/>
  <c r="CA373" i="72"/>
  <c r="CD377" i="72"/>
  <c r="CA377" i="72"/>
  <c r="AF378" i="72"/>
  <c r="BT378" i="72"/>
  <c r="BQ378" i="72"/>
  <c r="CD380" i="72"/>
  <c r="CA380" i="72"/>
  <c r="CC381" i="72"/>
  <c r="CD384" i="72"/>
  <c r="CA384" i="72"/>
  <c r="CC385" i="72"/>
  <c r="CD388" i="72"/>
  <c r="CA388" i="72"/>
  <c r="CC389" i="72"/>
  <c r="CD392" i="72"/>
  <c r="CA392" i="72"/>
  <c r="CC393" i="72"/>
  <c r="I395" i="72"/>
  <c r="L395" i="72"/>
  <c r="AZ395" i="72"/>
  <c r="AW395" i="72"/>
  <c r="CD399" i="72"/>
  <c r="CA399" i="72"/>
  <c r="CD403" i="72"/>
  <c r="CA403" i="72"/>
  <c r="CD407" i="72"/>
  <c r="CA407" i="72"/>
  <c r="CD411" i="72"/>
  <c r="CA411" i="72"/>
  <c r="AF412" i="72"/>
  <c r="BT412" i="72"/>
  <c r="BQ412" i="72"/>
  <c r="CD414" i="72"/>
  <c r="CA414" i="72"/>
  <c r="CC415" i="72"/>
  <c r="CD418" i="72"/>
  <c r="CA418" i="72"/>
  <c r="CC419" i="72"/>
  <c r="CD422" i="72"/>
  <c r="CA422" i="72"/>
  <c r="CC423" i="72"/>
  <c r="CD426" i="72"/>
  <c r="CA426" i="72"/>
  <c r="CC427" i="72"/>
  <c r="L429" i="72"/>
  <c r="I429" i="72"/>
  <c r="AZ429" i="72"/>
  <c r="AW429" i="72"/>
  <c r="CD433" i="72"/>
  <c r="CA433" i="72"/>
  <c r="CD437" i="72"/>
  <c r="CA437" i="72"/>
  <c r="CD441" i="72"/>
  <c r="CA441" i="72"/>
  <c r="CD445" i="72"/>
  <c r="CA445" i="72"/>
  <c r="AF446" i="72"/>
  <c r="BT446" i="72"/>
  <c r="BQ446" i="72"/>
  <c r="CD448" i="72"/>
  <c r="CA448" i="72"/>
  <c r="CC449" i="72"/>
  <c r="CD452" i="72"/>
  <c r="CA452" i="72"/>
  <c r="CC453" i="72"/>
  <c r="CD456" i="72"/>
  <c r="CA456" i="72"/>
  <c r="CC457" i="72"/>
  <c r="CD460" i="72"/>
  <c r="CA460" i="72"/>
  <c r="CC461" i="72"/>
  <c r="I463" i="72"/>
  <c r="L463" i="72"/>
  <c r="AZ463" i="72"/>
  <c r="AW463" i="72"/>
  <c r="CD467" i="72"/>
  <c r="CA467" i="72"/>
  <c r="CD471" i="72"/>
  <c r="CA471" i="72"/>
  <c r="CD475" i="72"/>
  <c r="CA475" i="72"/>
  <c r="CD479" i="72"/>
  <c r="CA479" i="72"/>
  <c r="AF480" i="72"/>
  <c r="BT480" i="72"/>
  <c r="BQ480" i="72"/>
  <c r="CD482" i="72"/>
  <c r="CA482" i="72"/>
  <c r="CC483" i="72"/>
  <c r="CD486" i="72"/>
  <c r="CA486" i="72"/>
  <c r="CC487" i="72"/>
  <c r="CD490" i="72"/>
  <c r="CA490" i="72"/>
  <c r="CC491" i="72"/>
  <c r="CD494" i="72"/>
  <c r="CA494" i="72"/>
  <c r="CC495" i="72"/>
  <c r="L497" i="72"/>
  <c r="I497" i="72"/>
  <c r="AZ497" i="72"/>
  <c r="AW497" i="72"/>
  <c r="CD501" i="72"/>
  <c r="CA501" i="72"/>
  <c r="CD505" i="72"/>
  <c r="CA505" i="72"/>
  <c r="CD509" i="72"/>
  <c r="CA509" i="72"/>
  <c r="CD513" i="72"/>
  <c r="CA513" i="72"/>
  <c r="AF514" i="72"/>
  <c r="BT514" i="72"/>
  <c r="BQ514" i="72"/>
  <c r="CD516" i="72"/>
  <c r="CA516" i="72"/>
  <c r="CC517" i="72"/>
  <c r="CD520" i="72"/>
  <c r="CA520" i="72"/>
  <c r="CC521" i="72"/>
  <c r="CD524" i="72"/>
  <c r="CA524" i="72"/>
  <c r="CC525" i="72"/>
  <c r="CD528" i="72"/>
  <c r="CA528" i="72"/>
  <c r="CC529" i="72"/>
  <c r="I531" i="72"/>
  <c r="L531" i="72"/>
  <c r="AZ531" i="72"/>
  <c r="AW531" i="72"/>
  <c r="CD535" i="72"/>
  <c r="CA535" i="72"/>
  <c r="CD539" i="72"/>
  <c r="CA539" i="72"/>
  <c r="CD543" i="72"/>
  <c r="CA543" i="72"/>
  <c r="CD547" i="72"/>
  <c r="CA547" i="72"/>
  <c r="AF548" i="72"/>
  <c r="BT548" i="72"/>
  <c r="BQ548" i="72"/>
  <c r="CD550" i="72"/>
  <c r="CA550" i="72"/>
  <c r="CC551" i="72"/>
  <c r="CD554" i="72"/>
  <c r="CA554" i="72"/>
  <c r="CC555" i="72"/>
  <c r="CD558" i="72"/>
  <c r="CA558" i="72"/>
  <c r="CC559" i="72"/>
  <c r="CD562" i="72"/>
  <c r="CA562" i="72"/>
  <c r="CC563" i="72"/>
  <c r="L565" i="72"/>
  <c r="I565" i="72"/>
  <c r="AZ565" i="72"/>
  <c r="AW565" i="72"/>
  <c r="CD569" i="72"/>
  <c r="CA569" i="72"/>
  <c r="CD573" i="72"/>
  <c r="CA573" i="72"/>
  <c r="CD577" i="72"/>
  <c r="CA577" i="72"/>
  <c r="CD581" i="72"/>
  <c r="CA581" i="72"/>
  <c r="BT582" i="72"/>
  <c r="BQ582" i="72"/>
  <c r="CD584" i="72"/>
  <c r="CA584" i="72"/>
  <c r="CC585" i="72"/>
  <c r="CD588" i="72"/>
  <c r="CA588" i="72"/>
  <c r="CC589" i="72"/>
  <c r="CD592" i="72"/>
  <c r="CA592" i="72"/>
  <c r="CC593" i="72"/>
  <c r="CD596" i="72"/>
  <c r="CA596" i="72"/>
  <c r="CC597" i="72"/>
  <c r="I599" i="72"/>
  <c r="L599" i="72"/>
  <c r="AZ599" i="72"/>
  <c r="AW599" i="72"/>
  <c r="CD603" i="72"/>
  <c r="CA603" i="72"/>
  <c r="CD607" i="72"/>
  <c r="CA607" i="72"/>
  <c r="CD611" i="72"/>
  <c r="CA611" i="72"/>
  <c r="CD615" i="72"/>
  <c r="CA615" i="72"/>
  <c r="AF616" i="72"/>
  <c r="BT616" i="72"/>
  <c r="BQ616" i="72"/>
  <c r="CD618" i="72"/>
  <c r="CA618" i="72"/>
  <c r="CC619" i="72"/>
  <c r="CD622" i="72"/>
  <c r="CA622" i="72"/>
  <c r="CC623" i="72"/>
  <c r="CD626" i="72"/>
  <c r="CA626" i="72"/>
  <c r="CC627" i="72"/>
  <c r="CD630" i="72"/>
  <c r="CA630" i="72"/>
  <c r="CC631" i="72"/>
  <c r="L633" i="72"/>
  <c r="I633" i="72"/>
  <c r="AZ633" i="72"/>
  <c r="AW633" i="72"/>
  <c r="CD637" i="72"/>
  <c r="CA637" i="72"/>
  <c r="CD641" i="72"/>
  <c r="CA641" i="72"/>
  <c r="CD645" i="72"/>
  <c r="CA645" i="72"/>
  <c r="CD649" i="72"/>
  <c r="CA649" i="72"/>
  <c r="BT650" i="72"/>
  <c r="BQ650" i="72"/>
  <c r="CD652" i="72"/>
  <c r="CA652" i="72"/>
  <c r="CC653" i="72"/>
  <c r="CD656" i="72"/>
  <c r="CA656" i="72"/>
  <c r="CC657" i="72"/>
  <c r="CD660" i="72"/>
  <c r="CA660" i="72"/>
  <c r="CC661" i="72"/>
  <c r="CD664" i="72"/>
  <c r="CA664" i="72"/>
  <c r="CC665" i="72"/>
  <c r="I667" i="72"/>
  <c r="L667" i="72"/>
  <c r="AZ667" i="72"/>
  <c r="AW667" i="72"/>
  <c r="CD671" i="72"/>
  <c r="CA671" i="72"/>
  <c r="CD675" i="72"/>
  <c r="CA675" i="72"/>
  <c r="CD679" i="72"/>
  <c r="CA679" i="72"/>
  <c r="CD683" i="72"/>
  <c r="CA683" i="72"/>
  <c r="AF684" i="72"/>
  <c r="BT684" i="72"/>
  <c r="BQ684" i="72"/>
  <c r="CD686" i="72"/>
  <c r="CA686" i="72"/>
  <c r="CC687" i="72"/>
  <c r="CD690" i="72"/>
  <c r="CA690" i="72"/>
  <c r="CC691" i="72"/>
  <c r="CD694" i="72"/>
  <c r="CA694" i="72"/>
  <c r="CC695" i="72"/>
  <c r="CD698" i="72"/>
  <c r="CA698" i="72"/>
  <c r="CC699" i="72"/>
  <c r="L701" i="72"/>
  <c r="I701" i="72"/>
  <c r="AZ701" i="72"/>
  <c r="AW701" i="72"/>
  <c r="CD705" i="72"/>
  <c r="CA705" i="72"/>
  <c r="CD709" i="72"/>
  <c r="CA709" i="72"/>
  <c r="CD713" i="72"/>
  <c r="CA713" i="72"/>
  <c r="CD717" i="72"/>
  <c r="CA717" i="72"/>
  <c r="AF718" i="72"/>
  <c r="BT718" i="72"/>
  <c r="BQ718" i="72"/>
  <c r="CD720" i="72"/>
  <c r="CA720" i="72"/>
  <c r="CC721" i="72"/>
  <c r="CD724" i="72"/>
  <c r="CA724" i="72"/>
  <c r="CC725" i="72"/>
  <c r="CD728" i="72"/>
  <c r="CA728" i="72"/>
  <c r="CC729" i="72"/>
  <c r="CD732" i="72"/>
  <c r="CA732" i="72"/>
  <c r="CC733" i="72"/>
  <c r="I735" i="72"/>
  <c r="L735" i="72"/>
  <c r="AZ735" i="72"/>
  <c r="AW735" i="72"/>
  <c r="CD739" i="72"/>
  <c r="CA739" i="72"/>
  <c r="CD743" i="72"/>
  <c r="CA743" i="72"/>
  <c r="CD747" i="72"/>
  <c r="CA747" i="72"/>
  <c r="CD751" i="72"/>
  <c r="CA751" i="72"/>
  <c r="BT752" i="72"/>
  <c r="BQ752" i="72"/>
  <c r="CD754" i="72"/>
  <c r="CA754" i="72"/>
  <c r="CC755" i="72"/>
  <c r="CD758" i="72"/>
  <c r="CA758" i="72"/>
  <c r="CC759" i="72"/>
  <c r="CD762" i="72"/>
  <c r="CA762" i="72"/>
  <c r="CC763" i="72"/>
  <c r="CD766" i="72"/>
  <c r="CA766" i="72"/>
  <c r="CC767" i="72"/>
  <c r="L769" i="72"/>
  <c r="I769" i="72"/>
  <c r="AZ769" i="72"/>
  <c r="AW769" i="72"/>
  <c r="CD773" i="72"/>
  <c r="CA773" i="72"/>
  <c r="CD777" i="72"/>
  <c r="CA777" i="72"/>
  <c r="CD781" i="72"/>
  <c r="CA781" i="72"/>
  <c r="CD785" i="72"/>
  <c r="CA785" i="72"/>
  <c r="BT786" i="72"/>
  <c r="BQ786" i="72"/>
  <c r="CD788" i="72"/>
  <c r="CA788" i="72"/>
  <c r="CC789" i="72"/>
  <c r="CD792" i="72"/>
  <c r="CA792" i="72"/>
  <c r="CC793" i="72"/>
  <c r="CD796" i="72"/>
  <c r="CA796" i="72"/>
  <c r="CC797" i="72"/>
  <c r="CD800" i="72"/>
  <c r="CA800" i="72"/>
  <c r="CC801" i="72"/>
  <c r="I803" i="72"/>
  <c r="L803" i="72"/>
  <c r="AZ803" i="72"/>
  <c r="AW803" i="72"/>
  <c r="CD807" i="72"/>
  <c r="CA807" i="72"/>
  <c r="CD811" i="72"/>
  <c r="CA811" i="72"/>
  <c r="CD815" i="72"/>
  <c r="CA815" i="72"/>
  <c r="CD819" i="72"/>
  <c r="CA819" i="72"/>
  <c r="BT820" i="72"/>
  <c r="BQ820" i="72"/>
  <c r="CD822" i="72"/>
  <c r="CA822" i="72"/>
  <c r="CC823" i="72"/>
  <c r="CD826" i="72"/>
  <c r="CA826" i="72"/>
  <c r="CC827" i="72"/>
  <c r="CD830" i="72"/>
  <c r="CA830" i="72"/>
  <c r="CC831" i="72"/>
  <c r="CD834" i="72"/>
  <c r="CA834" i="72"/>
  <c r="CC835" i="72"/>
  <c r="L837" i="72"/>
  <c r="I837" i="72"/>
  <c r="AZ837" i="72"/>
  <c r="AW837" i="72"/>
  <c r="CD841" i="72"/>
  <c r="CA841" i="72"/>
  <c r="CD845" i="72"/>
  <c r="CA845" i="72"/>
  <c r="CD849" i="72"/>
  <c r="CA849" i="72"/>
  <c r="CD853" i="72"/>
  <c r="CA853" i="72"/>
  <c r="AF854" i="72"/>
  <c r="BT854" i="72"/>
  <c r="BQ854" i="72"/>
  <c r="CD856" i="72"/>
  <c r="CA856" i="72"/>
  <c r="CC857" i="72"/>
  <c r="CD860" i="72"/>
  <c r="CA860" i="72"/>
  <c r="CC861" i="72"/>
  <c r="CD864" i="72"/>
  <c r="CA864" i="72"/>
  <c r="CC865" i="72"/>
  <c r="CD868" i="72"/>
  <c r="CA868" i="72"/>
  <c r="CC869" i="72"/>
  <c r="I871" i="72"/>
  <c r="L871" i="72"/>
  <c r="AZ871" i="72"/>
  <c r="AW871" i="72"/>
  <c r="CD875" i="72"/>
  <c r="CA875" i="72"/>
  <c r="CD879" i="72"/>
  <c r="CA879" i="72"/>
  <c r="CD883" i="72"/>
  <c r="CA883" i="72"/>
  <c r="CD887" i="72"/>
  <c r="CA887" i="72"/>
  <c r="BT888" i="72"/>
  <c r="BQ888" i="72"/>
  <c r="CD890" i="72"/>
  <c r="CA890" i="72"/>
  <c r="CC891" i="72"/>
  <c r="CD894" i="72"/>
  <c r="CA894" i="72"/>
  <c r="CC895" i="72"/>
  <c r="CD898" i="72"/>
  <c r="CA898" i="72"/>
  <c r="CC899" i="72"/>
  <c r="CD902" i="72"/>
  <c r="CA902" i="72"/>
  <c r="CC903" i="72"/>
  <c r="L905" i="72"/>
  <c r="I905" i="72"/>
  <c r="AZ905" i="72"/>
  <c r="AW905" i="72"/>
  <c r="CD909" i="72"/>
  <c r="CA909" i="72"/>
  <c r="CD913" i="72"/>
  <c r="CA913" i="72"/>
  <c r="CD917" i="72"/>
  <c r="CA917" i="72"/>
  <c r="CD921" i="72"/>
  <c r="CA921" i="72"/>
  <c r="AF922" i="72"/>
  <c r="BT922" i="72"/>
  <c r="BQ922" i="72"/>
  <c r="CD924" i="72"/>
  <c r="CA924" i="72"/>
  <c r="CC925" i="72"/>
  <c r="CD928" i="72"/>
  <c r="CA928" i="72"/>
  <c r="CC929" i="72"/>
  <c r="CD932" i="72"/>
  <c r="CA932" i="72"/>
  <c r="CC933" i="72"/>
  <c r="CD936" i="72"/>
  <c r="CA936" i="72"/>
  <c r="CC937" i="72"/>
  <c r="I939" i="72"/>
  <c r="L939" i="72"/>
  <c r="AZ939" i="72"/>
  <c r="AW939" i="72"/>
  <c r="CD943" i="72"/>
  <c r="CA943" i="72"/>
  <c r="CD947" i="72"/>
  <c r="CA947" i="72"/>
  <c r="CD951" i="72"/>
  <c r="CA951" i="72"/>
  <c r="CD955" i="72"/>
  <c r="CA955" i="72"/>
  <c r="AF956" i="72"/>
  <c r="BT956" i="72"/>
  <c r="BQ956" i="72"/>
  <c r="CD958" i="72"/>
  <c r="CA958" i="72"/>
  <c r="CC959" i="72"/>
  <c r="CD962" i="72"/>
  <c r="CA962" i="72"/>
  <c r="CC963" i="72"/>
  <c r="CD966" i="72"/>
  <c r="CA966" i="72"/>
  <c r="CC967" i="72"/>
  <c r="CD970" i="72"/>
  <c r="CA970" i="72"/>
  <c r="CC971" i="72"/>
  <c r="L973" i="72"/>
  <c r="I973" i="72"/>
  <c r="AZ973" i="72"/>
  <c r="AW973" i="72"/>
  <c r="CD977" i="72"/>
  <c r="CA977" i="72"/>
  <c r="CD981" i="72"/>
  <c r="CA981" i="72"/>
  <c r="CD985" i="72"/>
  <c r="CA985" i="72"/>
  <c r="CD989" i="72"/>
  <c r="CA989" i="72"/>
  <c r="AF990" i="72"/>
  <c r="BT990" i="72"/>
  <c r="BQ990" i="72"/>
  <c r="CD992" i="72"/>
  <c r="CA992" i="72"/>
  <c r="CC993" i="72"/>
  <c r="CD996" i="72"/>
  <c r="CA996" i="72"/>
  <c r="CC997" i="72"/>
  <c r="CD1000" i="72"/>
  <c r="CA1000" i="72"/>
  <c r="CC1001" i="72"/>
  <c r="CD1004" i="72"/>
  <c r="CA1004" i="72"/>
  <c r="CC1005" i="72"/>
  <c r="L1007" i="72"/>
  <c r="AZ1007" i="72"/>
  <c r="AW1007" i="72"/>
  <c r="CD1011" i="72"/>
  <c r="CA1011" i="72"/>
  <c r="CD1015" i="72"/>
  <c r="CA1015" i="72"/>
  <c r="CD1019" i="72"/>
  <c r="CA1019" i="72"/>
  <c r="CD1023" i="72"/>
  <c r="CA1023" i="72"/>
  <c r="AF1024" i="72"/>
  <c r="BT1024" i="72"/>
  <c r="BQ1024" i="72"/>
  <c r="CD1026" i="72"/>
  <c r="CA1026" i="72"/>
  <c r="CC1027" i="72"/>
  <c r="CD1030" i="72"/>
  <c r="CA1030" i="72"/>
  <c r="CC1031" i="72"/>
  <c r="CD1034" i="72"/>
  <c r="CA1034" i="72"/>
  <c r="CC1035" i="72"/>
  <c r="CD1038" i="72"/>
  <c r="CA1038" i="72"/>
  <c r="CC1039" i="72"/>
  <c r="L1041" i="72"/>
  <c r="AZ1041" i="72"/>
  <c r="AW1041" i="72"/>
  <c r="CD1045" i="72"/>
  <c r="CA1045" i="72"/>
  <c r="CD1049" i="72"/>
  <c r="CA1049" i="72"/>
  <c r="CD1053" i="72"/>
  <c r="CA1053" i="72"/>
  <c r="CD1057" i="72"/>
  <c r="CA1057" i="72"/>
  <c r="AF1058" i="72"/>
  <c r="BT1058" i="72"/>
  <c r="BQ1058" i="72"/>
  <c r="CD1060" i="72"/>
  <c r="CA1060" i="72"/>
  <c r="CC1061" i="72"/>
  <c r="CD1064" i="72"/>
  <c r="CA1064" i="72"/>
  <c r="CC1065" i="72"/>
  <c r="CD1068" i="72"/>
  <c r="CA1068" i="72"/>
  <c r="CC1069" i="72"/>
  <c r="CD1072" i="72"/>
  <c r="CA1072" i="72"/>
  <c r="CC1073" i="72"/>
  <c r="L1075" i="72"/>
  <c r="AZ1075" i="72"/>
  <c r="AW1075" i="72"/>
  <c r="CD1079" i="72"/>
  <c r="CA1079" i="72"/>
  <c r="CD1083" i="72"/>
  <c r="CA1083" i="72"/>
  <c r="CD1087" i="72"/>
  <c r="CA1087" i="72"/>
  <c r="CD1091" i="72"/>
  <c r="CA1091" i="72"/>
  <c r="BT1092" i="72"/>
  <c r="BQ1092" i="72"/>
  <c r="CD1094" i="72"/>
  <c r="CA1094" i="72"/>
  <c r="CC1095" i="72"/>
  <c r="CD1098" i="72"/>
  <c r="CA1098" i="72"/>
  <c r="CC1099" i="72"/>
  <c r="CD1102" i="72"/>
  <c r="CA1102" i="72"/>
  <c r="CC1103" i="72"/>
  <c r="CD1106" i="72"/>
  <c r="CA1106" i="72"/>
  <c r="CC1107" i="72"/>
  <c r="L1109" i="72"/>
  <c r="AZ1109" i="72"/>
  <c r="AW1109" i="72"/>
  <c r="CD1113" i="72"/>
  <c r="CA1113" i="72"/>
  <c r="CD1117" i="72"/>
  <c r="CA1117" i="72"/>
  <c r="CD1121" i="72"/>
  <c r="CA1121" i="72"/>
  <c r="CD1125" i="72"/>
  <c r="CA1125" i="72"/>
  <c r="BT1126" i="72"/>
  <c r="BQ1126" i="72"/>
  <c r="CD1128" i="72"/>
  <c r="CA1128" i="72"/>
  <c r="CC1129" i="72"/>
  <c r="CD1132" i="72"/>
  <c r="CA1132" i="72"/>
  <c r="CC1133" i="72"/>
  <c r="CD1136" i="72"/>
  <c r="CA1136" i="72"/>
  <c r="CC1137" i="72"/>
  <c r="CD1140" i="72"/>
  <c r="CA1140" i="72"/>
  <c r="CC1141" i="72"/>
  <c r="L1143" i="72"/>
  <c r="AZ1143" i="72"/>
  <c r="AW1143" i="72"/>
  <c r="CD1147" i="72"/>
  <c r="CA1147" i="72"/>
  <c r="CD1151" i="72"/>
  <c r="CA1151" i="72"/>
  <c r="CD1155" i="72"/>
  <c r="CA1155" i="72"/>
  <c r="CD1159" i="72"/>
  <c r="CA1159" i="72"/>
  <c r="AF1160" i="72"/>
  <c r="BT1160" i="72"/>
  <c r="BQ1160" i="72"/>
  <c r="CD1162" i="72"/>
  <c r="CA1162" i="72"/>
  <c r="CC1163" i="72"/>
  <c r="CD1166" i="72"/>
  <c r="CA1166" i="72"/>
  <c r="CC1167" i="72"/>
  <c r="CD1170" i="72"/>
  <c r="CA1170" i="72"/>
  <c r="CC1171" i="72"/>
  <c r="CD1174" i="72"/>
  <c r="CA1174" i="72"/>
  <c r="CC1175" i="72"/>
  <c r="L1177" i="72"/>
  <c r="AZ1177" i="72"/>
  <c r="AW1177" i="72"/>
  <c r="CD1181" i="72"/>
  <c r="CA1181" i="72"/>
  <c r="CD1185" i="72"/>
  <c r="CA1185" i="72"/>
  <c r="CD1189" i="72"/>
  <c r="CA1189" i="72"/>
  <c r="CD1193" i="72"/>
  <c r="CA1193" i="72"/>
  <c r="BT1194" i="72"/>
  <c r="BQ1194" i="72"/>
  <c r="CD1196" i="72"/>
  <c r="CA1196" i="72"/>
  <c r="CC1197" i="72"/>
  <c r="CD1200" i="72"/>
  <c r="CA1200" i="72"/>
  <c r="CC1201" i="72"/>
  <c r="CD1204" i="72"/>
  <c r="CA1204" i="72"/>
  <c r="CC1205" i="72"/>
  <c r="CD1208" i="72"/>
  <c r="CA1208" i="72"/>
  <c r="CC1209" i="72"/>
  <c r="L1211" i="72"/>
  <c r="AZ1211" i="72"/>
  <c r="AW1211" i="72"/>
  <c r="CD1215" i="72"/>
  <c r="CA1215" i="72"/>
  <c r="CD1219" i="72"/>
  <c r="CA1219" i="72"/>
  <c r="CD1223" i="72"/>
  <c r="CA1223" i="72"/>
  <c r="CD1227" i="72"/>
  <c r="CA1227" i="72"/>
  <c r="AF1228" i="72"/>
  <c r="BT1228" i="72"/>
  <c r="BQ1228" i="72"/>
  <c r="CD1230" i="72"/>
  <c r="CA1230" i="72"/>
  <c r="CC1231" i="72"/>
  <c r="CD1234" i="72"/>
  <c r="CA1234" i="72"/>
  <c r="CC1235" i="72"/>
  <c r="CD1238" i="72"/>
  <c r="CA1238" i="72"/>
  <c r="CC1239" i="72"/>
  <c r="CD1242" i="72"/>
  <c r="CA1242" i="72"/>
  <c r="CC1243" i="72"/>
  <c r="L1245" i="72"/>
  <c r="AZ1245" i="72"/>
  <c r="AW1245" i="72"/>
  <c r="CD1249" i="72"/>
  <c r="CA1249" i="72"/>
  <c r="CD1253" i="72"/>
  <c r="CA1253" i="72"/>
  <c r="CD1257" i="72"/>
  <c r="CA1257" i="72"/>
  <c r="CD1261" i="72"/>
  <c r="CA1261" i="72"/>
  <c r="AF1262" i="72"/>
  <c r="BT1262" i="72"/>
  <c r="BQ1262" i="72"/>
  <c r="CD5" i="72"/>
  <c r="CA5" i="72"/>
  <c r="CD855" i="72"/>
  <c r="CA855" i="72"/>
  <c r="CD859" i="72"/>
  <c r="CA859" i="72"/>
  <c r="CD863" i="72"/>
  <c r="CA863" i="72"/>
  <c r="CD867" i="72"/>
  <c r="CA867" i="72"/>
  <c r="V871" i="72"/>
  <c r="S871" i="72"/>
  <c r="BJ871" i="72"/>
  <c r="BG871" i="72"/>
  <c r="CD874" i="72"/>
  <c r="CA874" i="72"/>
  <c r="CD878" i="72"/>
  <c r="CA878" i="72"/>
  <c r="CD882" i="72"/>
  <c r="CA882" i="72"/>
  <c r="CD886" i="72"/>
  <c r="CA886" i="72"/>
  <c r="AP888" i="72"/>
  <c r="AM888" i="72"/>
  <c r="CD889" i="72"/>
  <c r="CA889" i="72"/>
  <c r="CD893" i="72"/>
  <c r="CA893" i="72"/>
  <c r="CD897" i="72"/>
  <c r="CA897" i="72"/>
  <c r="CD901" i="72"/>
  <c r="CA901" i="72"/>
  <c r="V905" i="72"/>
  <c r="S905" i="72"/>
  <c r="BJ905" i="72"/>
  <c r="BG905" i="72"/>
  <c r="CD908" i="72"/>
  <c r="CA908" i="72"/>
  <c r="CD912" i="72"/>
  <c r="CA912" i="72"/>
  <c r="CD916" i="72"/>
  <c r="CA916" i="72"/>
  <c r="CD920" i="72"/>
  <c r="CA920" i="72"/>
  <c r="AP922" i="72"/>
  <c r="AM922" i="72"/>
  <c r="CD923" i="72"/>
  <c r="CA923" i="72"/>
  <c r="CD927" i="72"/>
  <c r="CA927" i="72"/>
  <c r="CD931" i="72"/>
  <c r="CA931" i="72"/>
  <c r="CD935" i="72"/>
  <c r="CA935" i="72"/>
  <c r="V939" i="72"/>
  <c r="S939" i="72"/>
  <c r="BJ939" i="72"/>
  <c r="BG939" i="72"/>
  <c r="CD942" i="72"/>
  <c r="CA942" i="72"/>
  <c r="CD946" i="72"/>
  <c r="CA946" i="72"/>
  <c r="CD950" i="72"/>
  <c r="CA950" i="72"/>
  <c r="CD954" i="72"/>
  <c r="CA954" i="72"/>
  <c r="AP956" i="72"/>
  <c r="AM956" i="72"/>
  <c r="CD957" i="72"/>
  <c r="CA957" i="72"/>
  <c r="CD961" i="72"/>
  <c r="CA961" i="72"/>
  <c r="CD965" i="72"/>
  <c r="CA965" i="72"/>
  <c r="CD969" i="72"/>
  <c r="CA969" i="72"/>
  <c r="V973" i="72"/>
  <c r="S973" i="72"/>
  <c r="BJ973" i="72"/>
  <c r="BG973" i="72"/>
  <c r="CD976" i="72"/>
  <c r="CA976" i="72"/>
  <c r="CD980" i="72"/>
  <c r="CA980" i="72"/>
  <c r="CD984" i="72"/>
  <c r="CA984" i="72"/>
  <c r="CD988" i="72"/>
  <c r="CA988" i="72"/>
  <c r="AP990" i="72"/>
  <c r="AM990" i="72"/>
  <c r="CD991" i="72"/>
  <c r="CA991" i="72"/>
  <c r="CD995" i="72"/>
  <c r="CA995" i="72"/>
  <c r="CD999" i="72"/>
  <c r="CA999" i="72"/>
  <c r="CD1003" i="72"/>
  <c r="CA1003" i="72"/>
  <c r="V1007" i="72"/>
  <c r="S1007" i="72"/>
  <c r="BJ1007" i="72"/>
  <c r="BG1007" i="72"/>
  <c r="CD1010" i="72"/>
  <c r="CA1010" i="72"/>
  <c r="CD1014" i="72"/>
  <c r="CA1014" i="72"/>
  <c r="CD1018" i="72"/>
  <c r="CA1018" i="72"/>
  <c r="CD1022" i="72"/>
  <c r="CA1022" i="72"/>
  <c r="AP1024" i="72"/>
  <c r="AM1024" i="72"/>
  <c r="CD1025" i="72"/>
  <c r="CA1025" i="72"/>
  <c r="CD1029" i="72"/>
  <c r="CA1029" i="72"/>
  <c r="CD1033" i="72"/>
  <c r="CA1033" i="72"/>
  <c r="CD1037" i="72"/>
  <c r="CA1037" i="72"/>
  <c r="V1041" i="72"/>
  <c r="S1041" i="72"/>
  <c r="BJ1041" i="72"/>
  <c r="BG1041" i="72"/>
  <c r="CD1044" i="72"/>
  <c r="CA1044" i="72"/>
  <c r="CD1048" i="72"/>
  <c r="CA1048" i="72"/>
  <c r="CD1052" i="72"/>
  <c r="CA1052" i="72"/>
  <c r="CD1056" i="72"/>
  <c r="CA1056" i="72"/>
  <c r="AP1058" i="72"/>
  <c r="AM1058" i="72"/>
  <c r="CD1059" i="72"/>
  <c r="CA1059" i="72"/>
  <c r="CD1063" i="72"/>
  <c r="CA1063" i="72"/>
  <c r="CD1067" i="72"/>
  <c r="CA1067" i="72"/>
  <c r="CD1071" i="72"/>
  <c r="CA1071" i="72"/>
  <c r="V1075" i="72"/>
  <c r="S1075" i="72"/>
  <c r="BJ1075" i="72"/>
  <c r="BG1075" i="72"/>
  <c r="CD1078" i="72"/>
  <c r="CA1078" i="72"/>
  <c r="CD1082" i="72"/>
  <c r="CA1082" i="72"/>
  <c r="CD1086" i="72"/>
  <c r="CA1086" i="72"/>
  <c r="CD1090" i="72"/>
  <c r="CA1090" i="72"/>
  <c r="AP1092" i="72"/>
  <c r="AM1092" i="72"/>
  <c r="CD1093" i="72"/>
  <c r="CA1093" i="72"/>
  <c r="CD1097" i="72"/>
  <c r="CA1097" i="72"/>
  <c r="CD1101" i="72"/>
  <c r="CA1101" i="72"/>
  <c r="CD1105" i="72"/>
  <c r="CA1105" i="72"/>
  <c r="V1109" i="72"/>
  <c r="S1109" i="72"/>
  <c r="BJ1109" i="72"/>
  <c r="BG1109" i="72"/>
  <c r="CD1112" i="72"/>
  <c r="CA1112" i="72"/>
  <c r="CD1116" i="72"/>
  <c r="CA1116" i="72"/>
  <c r="CD1120" i="72"/>
  <c r="CA1120" i="72"/>
  <c r="CD1124" i="72"/>
  <c r="CA1124" i="72"/>
  <c r="AP1126" i="72"/>
  <c r="AM1126" i="72"/>
  <c r="CD1127" i="72"/>
  <c r="CA1127" i="72"/>
  <c r="CD1131" i="72"/>
  <c r="CA1131" i="72"/>
  <c r="CD1135" i="72"/>
  <c r="CA1135" i="72"/>
  <c r="CD1139" i="72"/>
  <c r="CA1139" i="72"/>
  <c r="V1143" i="72"/>
  <c r="S1143" i="72"/>
  <c r="BJ1143" i="72"/>
  <c r="BG1143" i="72"/>
  <c r="CD1146" i="72"/>
  <c r="CA1146" i="72"/>
  <c r="CD1150" i="72"/>
  <c r="CA1150" i="72"/>
  <c r="CD1154" i="72"/>
  <c r="CA1154" i="72"/>
  <c r="CD1158" i="72"/>
  <c r="CA1158" i="72"/>
  <c r="AP1160" i="72"/>
  <c r="AM1160" i="72"/>
  <c r="CD1161" i="72"/>
  <c r="CA1161" i="72"/>
  <c r="CD1165" i="72"/>
  <c r="CA1165" i="72"/>
  <c r="CD1169" i="72"/>
  <c r="CA1169" i="72"/>
  <c r="CD1173" i="72"/>
  <c r="CA1173" i="72"/>
  <c r="V1177" i="72"/>
  <c r="S1177" i="72"/>
  <c r="BJ1177" i="72"/>
  <c r="BG1177" i="72"/>
  <c r="CD1180" i="72"/>
  <c r="CA1180" i="72"/>
  <c r="CD1184" i="72"/>
  <c r="CA1184" i="72"/>
  <c r="CD1188" i="72"/>
  <c r="CA1188" i="72"/>
  <c r="CD1192" i="72"/>
  <c r="CA1192" i="72"/>
  <c r="AP1194" i="72"/>
  <c r="AM1194" i="72"/>
  <c r="CD1195" i="72"/>
  <c r="CA1195" i="72"/>
  <c r="CD1199" i="72"/>
  <c r="CA1199" i="72"/>
  <c r="CD1203" i="72"/>
  <c r="CA1203" i="72"/>
  <c r="CD1207" i="72"/>
  <c r="CA1207" i="72"/>
  <c r="V1211" i="72"/>
  <c r="S1211" i="72"/>
  <c r="BJ1211" i="72"/>
  <c r="BG1211" i="72"/>
  <c r="CD1214" i="72"/>
  <c r="CA1214" i="72"/>
  <c r="CD1218" i="72"/>
  <c r="CA1218" i="72"/>
  <c r="CD1222" i="72"/>
  <c r="CA1222" i="72"/>
  <c r="CD1226" i="72"/>
  <c r="CA1226" i="72"/>
  <c r="AP1228" i="72"/>
  <c r="AM1228" i="72"/>
  <c r="CD1229" i="72"/>
  <c r="CA1229" i="72"/>
  <c r="CD1233" i="72"/>
  <c r="CA1233" i="72"/>
  <c r="CD1237" i="72"/>
  <c r="CA1237" i="72"/>
  <c r="CD1241" i="72"/>
  <c r="CA1241" i="72"/>
  <c r="V1245" i="72"/>
  <c r="S1245" i="72"/>
  <c r="BJ1245" i="72"/>
  <c r="BG1245" i="72"/>
  <c r="CD1248" i="72"/>
  <c r="CA1248" i="72"/>
  <c r="CD1252" i="72"/>
  <c r="CA1252" i="72"/>
  <c r="CD1256" i="72"/>
  <c r="CA1256" i="72"/>
  <c r="CD1260" i="72"/>
  <c r="CA1260" i="72"/>
  <c r="AP1262" i="72"/>
  <c r="AM1262" i="72"/>
  <c r="CC5" i="72"/>
  <c r="CD284" i="72"/>
  <c r="CA284" i="72"/>
  <c r="CC285" i="72"/>
  <c r="CD288" i="72"/>
  <c r="CA288" i="72"/>
  <c r="CC289" i="72"/>
  <c r="CD292" i="72"/>
  <c r="CA292" i="72"/>
  <c r="AF293" i="72"/>
  <c r="BT293" i="72"/>
  <c r="BQ293" i="72"/>
  <c r="CD295" i="72"/>
  <c r="CA295" i="72"/>
  <c r="CC296" i="72"/>
  <c r="CD299" i="72"/>
  <c r="CA299" i="72"/>
  <c r="CC300" i="72"/>
  <c r="CD303" i="72"/>
  <c r="CA303" i="72"/>
  <c r="CC304" i="72"/>
  <c r="CD307" i="72"/>
  <c r="CA307" i="72"/>
  <c r="CC308" i="72"/>
  <c r="L310" i="72"/>
  <c r="I310" i="72"/>
  <c r="AZ310" i="72"/>
  <c r="AW310" i="72"/>
  <c r="CC311" i="72"/>
  <c r="CD314" i="72"/>
  <c r="CA314" i="72"/>
  <c r="CC315" i="72"/>
  <c r="CD318" i="72"/>
  <c r="CA318" i="72"/>
  <c r="CC319" i="72"/>
  <c r="CD322" i="72"/>
  <c r="CA322" i="72"/>
  <c r="CC323" i="72"/>
  <c r="CD326" i="72"/>
  <c r="CA326" i="72"/>
  <c r="BT327" i="72"/>
  <c r="BQ327" i="72"/>
  <c r="CD329" i="72"/>
  <c r="CA329" i="72"/>
  <c r="CC330" i="72"/>
  <c r="CD333" i="72"/>
  <c r="CA333" i="72"/>
  <c r="CC334" i="72"/>
  <c r="CD337" i="72"/>
  <c r="CA337" i="72"/>
  <c r="CC338" i="72"/>
  <c r="CD341" i="72"/>
  <c r="CA341" i="72"/>
  <c r="CC342" i="72"/>
  <c r="I344" i="72"/>
  <c r="L344" i="72"/>
  <c r="AZ344" i="72"/>
  <c r="AW344" i="72"/>
  <c r="CC345" i="72"/>
  <c r="CD348" i="72"/>
  <c r="CA348" i="72"/>
  <c r="CC349" i="72"/>
  <c r="CD352" i="72"/>
  <c r="CA352" i="72"/>
  <c r="CC353" i="72"/>
  <c r="CD356" i="72"/>
  <c r="CA356" i="72"/>
  <c r="CC357" i="72"/>
  <c r="CD360" i="72"/>
  <c r="CA360" i="72"/>
  <c r="AF361" i="72"/>
  <c r="BT361" i="72"/>
  <c r="BQ361" i="72"/>
  <c r="CD363" i="72"/>
  <c r="CA363" i="72"/>
  <c r="CC364" i="72"/>
  <c r="CD367" i="72"/>
  <c r="CA367" i="72"/>
  <c r="CC368" i="72"/>
  <c r="CD371" i="72"/>
  <c r="CA371" i="72"/>
  <c r="CC372" i="72"/>
  <c r="CD375" i="72"/>
  <c r="CA375" i="72"/>
  <c r="CC376" i="72"/>
  <c r="L378" i="72"/>
  <c r="I378" i="72"/>
  <c r="AZ378" i="72"/>
  <c r="AW378" i="72"/>
  <c r="CC379" i="72"/>
  <c r="CD382" i="72"/>
  <c r="CA382" i="72"/>
  <c r="CC383" i="72"/>
  <c r="CD386" i="72"/>
  <c r="CA386" i="72"/>
  <c r="CC387" i="72"/>
  <c r="CD390" i="72"/>
  <c r="CA390" i="72"/>
  <c r="CC391" i="72"/>
  <c r="CD394" i="72"/>
  <c r="CA394" i="72"/>
  <c r="BT395" i="72"/>
  <c r="BQ395" i="72"/>
  <c r="CD397" i="72"/>
  <c r="CA397" i="72"/>
  <c r="CC398" i="72"/>
  <c r="CD401" i="72"/>
  <c r="CA401" i="72"/>
  <c r="CC402" i="72"/>
  <c r="CD405" i="72"/>
  <c r="CA405" i="72"/>
  <c r="CC406" i="72"/>
  <c r="CD409" i="72"/>
  <c r="CA409" i="72"/>
  <c r="CC410" i="72"/>
  <c r="I412" i="72"/>
  <c r="L412" i="72"/>
  <c r="AZ412" i="72"/>
  <c r="AW412" i="72"/>
  <c r="CC413" i="72"/>
  <c r="CD416" i="72"/>
  <c r="CA416" i="72"/>
  <c r="CC417" i="72"/>
  <c r="CD420" i="72"/>
  <c r="CA420" i="72"/>
  <c r="CC421" i="72"/>
  <c r="CD424" i="72"/>
  <c r="CA424" i="72"/>
  <c r="CC425" i="72"/>
  <c r="CD428" i="72"/>
  <c r="CA428" i="72"/>
  <c r="AF429" i="72"/>
  <c r="BT429" i="72"/>
  <c r="BQ429" i="72"/>
  <c r="CD431" i="72"/>
  <c r="CA431" i="72"/>
  <c r="CC432" i="72"/>
  <c r="CD435" i="72"/>
  <c r="CA435" i="72"/>
  <c r="CC436" i="72"/>
  <c r="CD439" i="72"/>
  <c r="CA439" i="72"/>
  <c r="CC440" i="72"/>
  <c r="CD443" i="72"/>
  <c r="CA443" i="72"/>
  <c r="CC444" i="72"/>
  <c r="L446" i="72"/>
  <c r="I446" i="72"/>
  <c r="AZ446" i="72"/>
  <c r="AW446" i="72"/>
  <c r="CC447" i="72"/>
  <c r="CD450" i="72"/>
  <c r="CA450" i="72"/>
  <c r="CC451" i="72"/>
  <c r="CD454" i="72"/>
  <c r="CA454" i="72"/>
  <c r="CC455" i="72"/>
  <c r="CD458" i="72"/>
  <c r="CA458" i="72"/>
  <c r="CC459" i="72"/>
  <c r="CD462" i="72"/>
  <c r="CA462" i="72"/>
  <c r="BT463" i="72"/>
  <c r="BQ463" i="72"/>
  <c r="CD465" i="72"/>
  <c r="CA465" i="72"/>
  <c r="CC466" i="72"/>
  <c r="CD469" i="72"/>
  <c r="CA469" i="72"/>
  <c r="CC470" i="72"/>
  <c r="CD473" i="72"/>
  <c r="CA473" i="72"/>
  <c r="CC474" i="72"/>
  <c r="CD477" i="72"/>
  <c r="CA477" i="72"/>
  <c r="CC478" i="72"/>
  <c r="I480" i="72"/>
  <c r="L480" i="72"/>
  <c r="AZ480" i="72"/>
  <c r="AW480" i="72"/>
  <c r="CC481" i="72"/>
  <c r="CD484" i="72"/>
  <c r="CA484" i="72"/>
  <c r="CC485" i="72"/>
  <c r="CD488" i="72"/>
  <c r="CA488" i="72"/>
  <c r="CC489" i="72"/>
  <c r="CD492" i="72"/>
  <c r="CA492" i="72"/>
  <c r="CC493" i="72"/>
  <c r="CD496" i="72"/>
  <c r="CA496" i="72"/>
  <c r="AF497" i="72"/>
  <c r="BT497" i="72"/>
  <c r="BQ497" i="72"/>
  <c r="CD499" i="72"/>
  <c r="CA499" i="72"/>
  <c r="CC500" i="72"/>
  <c r="CD503" i="72"/>
  <c r="CA503" i="72"/>
  <c r="CC504" i="72"/>
  <c r="CD507" i="72"/>
  <c r="CA507" i="72"/>
  <c r="CC508" i="72"/>
  <c r="CD511" i="72"/>
  <c r="CA511" i="72"/>
  <c r="CC512" i="72"/>
  <c r="L514" i="72"/>
  <c r="I514" i="72"/>
  <c r="AZ514" i="72"/>
  <c r="AW514" i="72"/>
  <c r="CC515" i="72"/>
  <c r="CD518" i="72"/>
  <c r="CA518" i="72"/>
  <c r="CC519" i="72"/>
  <c r="CD522" i="72"/>
  <c r="CA522" i="72"/>
  <c r="CC523" i="72"/>
  <c r="CD526" i="72"/>
  <c r="CA526" i="72"/>
  <c r="CC527" i="72"/>
  <c r="CD530" i="72"/>
  <c r="CA530" i="72"/>
  <c r="BT531" i="72"/>
  <c r="BQ531" i="72"/>
  <c r="CD533" i="72"/>
  <c r="CA533" i="72"/>
  <c r="CC534" i="72"/>
  <c r="CD537" i="72"/>
  <c r="CA537" i="72"/>
  <c r="CC538" i="72"/>
  <c r="CD541" i="72"/>
  <c r="CA541" i="72"/>
  <c r="CC542" i="72"/>
  <c r="CD545" i="72"/>
  <c r="CA545" i="72"/>
  <c r="CC546" i="72"/>
  <c r="I548" i="72"/>
  <c r="L548" i="72"/>
  <c r="AZ548" i="72"/>
  <c r="AW548" i="72"/>
  <c r="CC549" i="72"/>
  <c r="CD552" i="72"/>
  <c r="CA552" i="72"/>
  <c r="CC553" i="72"/>
  <c r="CD556" i="72"/>
  <c r="CA556" i="72"/>
  <c r="CC557" i="72"/>
  <c r="CD560" i="72"/>
  <c r="CA560" i="72"/>
  <c r="CC561" i="72"/>
  <c r="CD564" i="72"/>
  <c r="CA564" i="72"/>
  <c r="AF565" i="72"/>
  <c r="BT565" i="72"/>
  <c r="BQ565" i="72"/>
  <c r="CD567" i="72"/>
  <c r="CA567" i="72"/>
  <c r="CC568" i="72"/>
  <c r="CD571" i="72"/>
  <c r="CA571" i="72"/>
  <c r="CC572" i="72"/>
  <c r="CD575" i="72"/>
  <c r="CA575" i="72"/>
  <c r="CC576" i="72"/>
  <c r="CD579" i="72"/>
  <c r="CA579" i="72"/>
  <c r="CC580" i="72"/>
  <c r="L582" i="72"/>
  <c r="I582" i="72"/>
  <c r="AZ582" i="72"/>
  <c r="AW582" i="72"/>
  <c r="CC583" i="72"/>
  <c r="CD586" i="72"/>
  <c r="CA586" i="72"/>
  <c r="CC587" i="72"/>
  <c r="CD590" i="72"/>
  <c r="CA590" i="72"/>
  <c r="CC591" i="72"/>
  <c r="CD594" i="72"/>
  <c r="CA594" i="72"/>
  <c r="CC595" i="72"/>
  <c r="CD598" i="72"/>
  <c r="CA598" i="72"/>
  <c r="AF599" i="72"/>
  <c r="BT599" i="72"/>
  <c r="BQ599" i="72"/>
  <c r="CD601" i="72"/>
  <c r="CA601" i="72"/>
  <c r="CC602" i="72"/>
  <c r="CD605" i="72"/>
  <c r="CA605" i="72"/>
  <c r="CC606" i="72"/>
  <c r="CD609" i="72"/>
  <c r="CA609" i="72"/>
  <c r="CC610" i="72"/>
  <c r="CD613" i="72"/>
  <c r="CA613" i="72"/>
  <c r="CC614" i="72"/>
  <c r="I616" i="72"/>
  <c r="L616" i="72"/>
  <c r="AZ616" i="72"/>
  <c r="AW616" i="72"/>
  <c r="CC617" i="72"/>
  <c r="CD620" i="72"/>
  <c r="CA620" i="72"/>
  <c r="CC621" i="72"/>
  <c r="CD624" i="72"/>
  <c r="CA624" i="72"/>
  <c r="CC625" i="72"/>
  <c r="CD628" i="72"/>
  <c r="CA628" i="72"/>
  <c r="CC629" i="72"/>
  <c r="CD632" i="72"/>
  <c r="CA632" i="72"/>
  <c r="AF633" i="72"/>
  <c r="BT633" i="72"/>
  <c r="BQ633" i="72"/>
  <c r="CD635" i="72"/>
  <c r="CA635" i="72"/>
  <c r="CC636" i="72"/>
  <c r="CD639" i="72"/>
  <c r="CA639" i="72"/>
  <c r="CC640" i="72"/>
  <c r="CD643" i="72"/>
  <c r="CA643" i="72"/>
  <c r="CC644" i="72"/>
  <c r="CD647" i="72"/>
  <c r="CA647" i="72"/>
  <c r="CC648" i="72"/>
  <c r="L650" i="72"/>
  <c r="I650" i="72"/>
  <c r="AZ650" i="72"/>
  <c r="AW650" i="72"/>
  <c r="CC651" i="72"/>
  <c r="CD654" i="72"/>
  <c r="CA654" i="72"/>
  <c r="CC655" i="72"/>
  <c r="CD658" i="72"/>
  <c r="CA658" i="72"/>
  <c r="CC659" i="72"/>
  <c r="CD662" i="72"/>
  <c r="CA662" i="72"/>
  <c r="CC663" i="72"/>
  <c r="CD666" i="72"/>
  <c r="CA666" i="72"/>
  <c r="BT667" i="72"/>
  <c r="BQ667" i="72"/>
  <c r="CD669" i="72"/>
  <c r="CA669" i="72"/>
  <c r="CC670" i="72"/>
  <c r="CD673" i="72"/>
  <c r="CA673" i="72"/>
  <c r="CC674" i="72"/>
  <c r="CD677" i="72"/>
  <c r="CA677" i="72"/>
  <c r="CC678" i="72"/>
  <c r="CD681" i="72"/>
  <c r="CA681" i="72"/>
  <c r="CC682" i="72"/>
  <c r="I684" i="72"/>
  <c r="L684" i="72"/>
  <c r="AZ684" i="72"/>
  <c r="AW684" i="72"/>
  <c r="CC685" i="72"/>
  <c r="CD688" i="72"/>
  <c r="CA688" i="72"/>
  <c r="CC689" i="72"/>
  <c r="CD692" i="72"/>
  <c r="CA692" i="72"/>
  <c r="CC693" i="72"/>
  <c r="CD696" i="72"/>
  <c r="CA696" i="72"/>
  <c r="CC697" i="72"/>
  <c r="CD700" i="72"/>
  <c r="CA700" i="72"/>
  <c r="AF701" i="72"/>
  <c r="BT701" i="72"/>
  <c r="BQ701" i="72"/>
  <c r="CD703" i="72"/>
  <c r="CA703" i="72"/>
  <c r="CC704" i="72"/>
  <c r="CD707" i="72"/>
  <c r="CA707" i="72"/>
  <c r="CC708" i="72"/>
  <c r="CD711" i="72"/>
  <c r="CA711" i="72"/>
  <c r="CC712" i="72"/>
  <c r="CD715" i="72"/>
  <c r="CA715" i="72"/>
  <c r="CC716" i="72"/>
  <c r="L718" i="72"/>
  <c r="I718" i="72"/>
  <c r="AZ718" i="72"/>
  <c r="AW718" i="72"/>
  <c r="CC719" i="72"/>
  <c r="CD722" i="72"/>
  <c r="CA722" i="72"/>
  <c r="CC723" i="72"/>
  <c r="CD726" i="72"/>
  <c r="CA726" i="72"/>
  <c r="CC727" i="72"/>
  <c r="CD730" i="72"/>
  <c r="CA730" i="72"/>
  <c r="CC731" i="72"/>
  <c r="CD734" i="72"/>
  <c r="CA734" i="72"/>
  <c r="BT735" i="72"/>
  <c r="BQ735" i="72"/>
  <c r="CD737" i="72"/>
  <c r="CA737" i="72"/>
  <c r="CC738" i="72"/>
  <c r="CD741" i="72"/>
  <c r="CA741" i="72"/>
  <c r="CC742" i="72"/>
  <c r="CD745" i="72"/>
  <c r="CA745" i="72"/>
  <c r="CC746" i="72"/>
  <c r="CD749" i="72"/>
  <c r="CA749" i="72"/>
  <c r="CC750" i="72"/>
  <c r="I752" i="72"/>
  <c r="L752" i="72"/>
  <c r="AZ752" i="72"/>
  <c r="AW752" i="72"/>
  <c r="CC753" i="72"/>
  <c r="CD756" i="72"/>
  <c r="CA756" i="72"/>
  <c r="CC757" i="72"/>
  <c r="CD760" i="72"/>
  <c r="CA760" i="72"/>
  <c r="CC761" i="72"/>
  <c r="CD764" i="72"/>
  <c r="CA764" i="72"/>
  <c r="CC765" i="72"/>
  <c r="CD768" i="72"/>
  <c r="CA768" i="72"/>
  <c r="AF769" i="72"/>
  <c r="BT769" i="72"/>
  <c r="BQ769" i="72"/>
  <c r="CD771" i="72"/>
  <c r="CA771" i="72"/>
  <c r="CC772" i="72"/>
  <c r="CD775" i="72"/>
  <c r="CA775" i="72"/>
  <c r="CC776" i="72"/>
  <c r="CD779" i="72"/>
  <c r="CA779" i="72"/>
  <c r="CC780" i="72"/>
  <c r="CD783" i="72"/>
  <c r="CA783" i="72"/>
  <c r="CC784" i="72"/>
  <c r="L786" i="72"/>
  <c r="I786" i="72"/>
  <c r="AZ786" i="72"/>
  <c r="AW786" i="72"/>
  <c r="CC787" i="72"/>
  <c r="CD790" i="72"/>
  <c r="CA790" i="72"/>
  <c r="CC791" i="72"/>
  <c r="CD794" i="72"/>
  <c r="CA794" i="72"/>
  <c r="CC795" i="72"/>
  <c r="CD798" i="72"/>
  <c r="CA798" i="72"/>
  <c r="CC799" i="72"/>
  <c r="CD802" i="72"/>
  <c r="CA802" i="72"/>
  <c r="BT803" i="72"/>
  <c r="BQ803" i="72"/>
  <c r="CD805" i="72"/>
  <c r="CA805" i="72"/>
  <c r="CC806" i="72"/>
  <c r="CD809" i="72"/>
  <c r="CA809" i="72"/>
  <c r="CC810" i="72"/>
  <c r="CD813" i="72"/>
  <c r="CA813" i="72"/>
  <c r="CC814" i="72"/>
  <c r="CD817" i="72"/>
  <c r="CA817" i="72"/>
  <c r="CC818" i="72"/>
  <c r="I820" i="72"/>
  <c r="L820" i="72"/>
  <c r="AZ820" i="72"/>
  <c r="AW820" i="72"/>
  <c r="CC821" i="72"/>
  <c r="CD824" i="72"/>
  <c r="CA824" i="72"/>
  <c r="CC825" i="72"/>
  <c r="CD828" i="72"/>
  <c r="CA828" i="72"/>
  <c r="CC829" i="72"/>
  <c r="CD832" i="72"/>
  <c r="CA832" i="72"/>
  <c r="CC833" i="72"/>
  <c r="CD836" i="72"/>
  <c r="CA836" i="72"/>
  <c r="AF837" i="72"/>
  <c r="BT837" i="72"/>
  <c r="BQ837" i="72"/>
  <c r="CD839" i="72"/>
  <c r="CA839" i="72"/>
  <c r="CC840" i="72"/>
  <c r="CD843" i="72"/>
  <c r="CA843" i="72"/>
  <c r="CC844" i="72"/>
  <c r="CD847" i="72"/>
  <c r="CA847" i="72"/>
  <c r="CC848" i="72"/>
  <c r="CD851" i="72"/>
  <c r="CA851" i="72"/>
  <c r="CC852" i="72"/>
  <c r="L854" i="72"/>
  <c r="I854" i="72"/>
  <c r="AZ854" i="72"/>
  <c r="AW854" i="72"/>
  <c r="CC855" i="72"/>
  <c r="CD858" i="72"/>
  <c r="CA858" i="72"/>
  <c r="CC859" i="72"/>
  <c r="CD862" i="72"/>
  <c r="CA862" i="72"/>
  <c r="CC863" i="72"/>
  <c r="CD866" i="72"/>
  <c r="CA866" i="72"/>
  <c r="CC867" i="72"/>
  <c r="CD870" i="72"/>
  <c r="CA870" i="72"/>
  <c r="BT871" i="72"/>
  <c r="BQ871" i="72"/>
  <c r="CD873" i="72"/>
  <c r="CA873" i="72"/>
  <c r="CC874" i="72"/>
  <c r="CD877" i="72"/>
  <c r="CA877" i="72"/>
  <c r="CC878" i="72"/>
  <c r="CD881" i="72"/>
  <c r="CA881" i="72"/>
  <c r="CC882" i="72"/>
  <c r="CD885" i="72"/>
  <c r="CA885" i="72"/>
  <c r="CC886" i="72"/>
  <c r="I888" i="72"/>
  <c r="L888" i="72"/>
  <c r="AZ888" i="72"/>
  <c r="AW888" i="72"/>
  <c r="CC889" i="72"/>
  <c r="CD892" i="72"/>
  <c r="CA892" i="72"/>
  <c r="CC893" i="72"/>
  <c r="CD896" i="72"/>
  <c r="CA896" i="72"/>
  <c r="CC897" i="72"/>
  <c r="CD900" i="72"/>
  <c r="CA900" i="72"/>
  <c r="CC901" i="72"/>
  <c r="CD904" i="72"/>
  <c r="CA904" i="72"/>
  <c r="AF905" i="72"/>
  <c r="BT905" i="72"/>
  <c r="BQ905" i="72"/>
  <c r="CD907" i="72"/>
  <c r="CA907" i="72"/>
  <c r="CC908" i="72"/>
  <c r="CD911" i="72"/>
  <c r="CA911" i="72"/>
  <c r="CC912" i="72"/>
  <c r="CD915" i="72"/>
  <c r="CA915" i="72"/>
  <c r="CC916" i="72"/>
  <c r="CD919" i="72"/>
  <c r="CA919" i="72"/>
  <c r="CC920" i="72"/>
  <c r="L922" i="72"/>
  <c r="I922" i="72"/>
  <c r="AZ922" i="72"/>
  <c r="AW922" i="72"/>
  <c r="CC923" i="72"/>
  <c r="CD926" i="72"/>
  <c r="CA926" i="72"/>
  <c r="CC927" i="72"/>
  <c r="CD930" i="72"/>
  <c r="CA930" i="72"/>
  <c r="CC931" i="72"/>
  <c r="CD934" i="72"/>
  <c r="CA934" i="72"/>
  <c r="CC935" i="72"/>
  <c r="CD938" i="72"/>
  <c r="CA938" i="72"/>
  <c r="BT939" i="72"/>
  <c r="BQ939" i="72"/>
  <c r="CD941" i="72"/>
  <c r="CA941" i="72"/>
  <c r="CC942" i="72"/>
  <c r="CD945" i="72"/>
  <c r="CA945" i="72"/>
  <c r="CC946" i="72"/>
  <c r="CD949" i="72"/>
  <c r="CA949" i="72"/>
  <c r="CC950" i="72"/>
  <c r="CD953" i="72"/>
  <c r="CA953" i="72"/>
  <c r="CC954" i="72"/>
  <c r="I956" i="72"/>
  <c r="L956" i="72"/>
  <c r="AZ956" i="72"/>
  <c r="AW956" i="72"/>
  <c r="CC957" i="72"/>
  <c r="CD960" i="72"/>
  <c r="CA960" i="72"/>
  <c r="CC961" i="72"/>
  <c r="CD964" i="72"/>
  <c r="CA964" i="72"/>
  <c r="CC965" i="72"/>
  <c r="CD968" i="72"/>
  <c r="CA968" i="72"/>
  <c r="CC969" i="72"/>
  <c r="CD972" i="72"/>
  <c r="CA972" i="72"/>
  <c r="BT973" i="72"/>
  <c r="BQ973" i="72"/>
  <c r="CD975" i="72"/>
  <c r="CA975" i="72"/>
  <c r="CC976" i="72"/>
  <c r="CD979" i="72"/>
  <c r="CA979" i="72"/>
  <c r="CC980" i="72"/>
  <c r="CD983" i="72"/>
  <c r="CA983" i="72"/>
  <c r="CC984" i="72"/>
  <c r="CD987" i="72"/>
  <c r="CA987" i="72"/>
  <c r="CC988" i="72"/>
  <c r="L990" i="72"/>
  <c r="I990" i="72"/>
  <c r="AZ990" i="72"/>
  <c r="AW990" i="72"/>
  <c r="CC991" i="72"/>
  <c r="CD994" i="72"/>
  <c r="CA994" i="72"/>
  <c r="CC995" i="72"/>
  <c r="CD998" i="72"/>
  <c r="CA998" i="72"/>
  <c r="CC999" i="72"/>
  <c r="CD1002" i="72"/>
  <c r="CA1002" i="72"/>
  <c r="CC1003" i="72"/>
  <c r="CD1006" i="72"/>
  <c r="CA1006" i="72"/>
  <c r="BT1007" i="72"/>
  <c r="BQ1007" i="72"/>
  <c r="CD1009" i="72"/>
  <c r="CA1009" i="72"/>
  <c r="CC1010" i="72"/>
  <c r="CD1013" i="72"/>
  <c r="CA1013" i="72"/>
  <c r="CC1014" i="72"/>
  <c r="CD1017" i="72"/>
  <c r="CA1017" i="72"/>
  <c r="CC1018" i="72"/>
  <c r="CD1021" i="72"/>
  <c r="CA1021" i="72"/>
  <c r="CC1022" i="72"/>
  <c r="L1024" i="72"/>
  <c r="AZ1024" i="72"/>
  <c r="AW1024" i="72"/>
  <c r="CC1025" i="72"/>
  <c r="CD1028" i="72"/>
  <c r="CA1028" i="72"/>
  <c r="CC1029" i="72"/>
  <c r="CD1032" i="72"/>
  <c r="CA1032" i="72"/>
  <c r="CC1033" i="72"/>
  <c r="CD1036" i="72"/>
  <c r="CA1036" i="72"/>
  <c r="CC1037" i="72"/>
  <c r="CD1040" i="72"/>
  <c r="CA1040" i="72"/>
  <c r="BT1041" i="72"/>
  <c r="BQ1041" i="72"/>
  <c r="CD1043" i="72"/>
  <c r="CA1043" i="72"/>
  <c r="CC1044" i="72"/>
  <c r="CD1047" i="72"/>
  <c r="CA1047" i="72"/>
  <c r="CC1048" i="72"/>
  <c r="CD1051" i="72"/>
  <c r="CA1051" i="72"/>
  <c r="CC1052" i="72"/>
  <c r="CD1055" i="72"/>
  <c r="CA1055" i="72"/>
  <c r="CC1056" i="72"/>
  <c r="L1058" i="72"/>
  <c r="AZ1058" i="72"/>
  <c r="AW1058" i="72"/>
  <c r="CC1059" i="72"/>
  <c r="CD1062" i="72"/>
  <c r="CA1062" i="72"/>
  <c r="CC1063" i="72"/>
  <c r="CD1066" i="72"/>
  <c r="CA1066" i="72"/>
  <c r="CC1067" i="72"/>
  <c r="CD1070" i="72"/>
  <c r="CA1070" i="72"/>
  <c r="CC1071" i="72"/>
  <c r="CD1074" i="72"/>
  <c r="CA1074" i="72"/>
  <c r="AF1075" i="72"/>
  <c r="BT1075" i="72"/>
  <c r="BQ1075" i="72"/>
  <c r="CD1077" i="72"/>
  <c r="CA1077" i="72"/>
  <c r="CC1078" i="72"/>
  <c r="CD1081" i="72"/>
  <c r="CA1081" i="72"/>
  <c r="CC1082" i="72"/>
  <c r="CD1085" i="72"/>
  <c r="CA1085" i="72"/>
  <c r="CC1086" i="72"/>
  <c r="CD1089" i="72"/>
  <c r="CA1089" i="72"/>
  <c r="CC1090" i="72"/>
  <c r="L1092" i="72"/>
  <c r="AZ1092" i="72"/>
  <c r="AW1092" i="72"/>
  <c r="CC1093" i="72"/>
  <c r="CD1096" i="72"/>
  <c r="CA1096" i="72"/>
  <c r="CC1097" i="72"/>
  <c r="CD1100" i="72"/>
  <c r="CA1100" i="72"/>
  <c r="CC1101" i="72"/>
  <c r="CD1104" i="72"/>
  <c r="CA1104" i="72"/>
  <c r="CC1105" i="72"/>
  <c r="CD1108" i="72"/>
  <c r="CA1108" i="72"/>
  <c r="BT1109" i="72"/>
  <c r="BQ1109" i="72"/>
  <c r="CD1111" i="72"/>
  <c r="CA1111" i="72"/>
  <c r="CC1112" i="72"/>
  <c r="CD1115" i="72"/>
  <c r="CA1115" i="72"/>
  <c r="CC1116" i="72"/>
  <c r="CD1119" i="72"/>
  <c r="CA1119" i="72"/>
  <c r="CC1120" i="72"/>
  <c r="CD1123" i="72"/>
  <c r="CA1123" i="72"/>
  <c r="CC1124" i="72"/>
  <c r="L1126" i="72"/>
  <c r="AZ1126" i="72"/>
  <c r="AW1126" i="72"/>
  <c r="CC1127" i="72"/>
  <c r="CD1130" i="72"/>
  <c r="CA1130" i="72"/>
  <c r="CC1131" i="72"/>
  <c r="CD1134" i="72"/>
  <c r="CA1134" i="72"/>
  <c r="CC1135" i="72"/>
  <c r="CD1138" i="72"/>
  <c r="CA1138" i="72"/>
  <c r="CC1139" i="72"/>
  <c r="CD1142" i="72"/>
  <c r="CA1142" i="72"/>
  <c r="BT1143" i="72"/>
  <c r="BQ1143" i="72"/>
  <c r="CD1145" i="72"/>
  <c r="CA1145" i="72"/>
  <c r="CC1146" i="72"/>
  <c r="CD1149" i="72"/>
  <c r="CA1149" i="72"/>
  <c r="CC1150" i="72"/>
  <c r="CD1153" i="72"/>
  <c r="CA1153" i="72"/>
  <c r="CC1154" i="72"/>
  <c r="CD1157" i="72"/>
  <c r="CA1157" i="72"/>
  <c r="CC1158" i="72"/>
  <c r="L1160" i="72"/>
  <c r="AZ1160" i="72"/>
  <c r="AW1160" i="72"/>
  <c r="CC1161" i="72"/>
  <c r="CD1164" i="72"/>
  <c r="CA1164" i="72"/>
  <c r="CC1165" i="72"/>
  <c r="CD1168" i="72"/>
  <c r="CA1168" i="72"/>
  <c r="CC1169" i="72"/>
  <c r="CD1172" i="72"/>
  <c r="CA1172" i="72"/>
  <c r="CC1173" i="72"/>
  <c r="CD1176" i="72"/>
  <c r="CA1176" i="72"/>
  <c r="BT1177" i="72"/>
  <c r="BQ1177" i="72"/>
  <c r="CD1179" i="72"/>
  <c r="CA1179" i="72"/>
  <c r="CC1180" i="72"/>
  <c r="CD1183" i="72"/>
  <c r="CA1183" i="72"/>
  <c r="CC1184" i="72"/>
  <c r="CD1187" i="72"/>
  <c r="CA1187" i="72"/>
  <c r="CC1188" i="72"/>
  <c r="CD1191" i="72"/>
  <c r="CA1191" i="72"/>
  <c r="CC1192" i="72"/>
  <c r="L1194" i="72"/>
  <c r="AZ1194" i="72"/>
  <c r="AW1194" i="72"/>
  <c r="CC1195" i="72"/>
  <c r="CD1198" i="72"/>
  <c r="CA1198" i="72"/>
  <c r="CC1199" i="72"/>
  <c r="CD1202" i="72"/>
  <c r="CA1202" i="72"/>
  <c r="CC1203" i="72"/>
  <c r="CD1206" i="72"/>
  <c r="CA1206" i="72"/>
  <c r="CC1207" i="72"/>
  <c r="CD1210" i="72"/>
  <c r="CA1210" i="72"/>
  <c r="AF1211" i="72"/>
  <c r="BT1211" i="72"/>
  <c r="BQ1211" i="72"/>
  <c r="CD1213" i="72"/>
  <c r="CA1213" i="72"/>
  <c r="CC1214" i="72"/>
  <c r="CD1217" i="72"/>
  <c r="CA1217" i="72"/>
  <c r="CC1218" i="72"/>
  <c r="CD1221" i="72"/>
  <c r="CA1221" i="72"/>
  <c r="CC1222" i="72"/>
  <c r="CD1225" i="72"/>
  <c r="CA1225" i="72"/>
  <c r="CC1226" i="72"/>
  <c r="L1228" i="72"/>
  <c r="AZ1228" i="72"/>
  <c r="AW1228" i="72"/>
  <c r="CC1229" i="72"/>
  <c r="CD1232" i="72"/>
  <c r="CA1232" i="72"/>
  <c r="CC1233" i="72"/>
  <c r="CD1236" i="72"/>
  <c r="CA1236" i="72"/>
  <c r="CC1237" i="72"/>
  <c r="CD1240" i="72"/>
  <c r="CA1240" i="72"/>
  <c r="CC1241" i="72"/>
  <c r="CD1244" i="72"/>
  <c r="CA1244" i="72"/>
  <c r="BT1245" i="72"/>
  <c r="BQ1245" i="72"/>
  <c r="CD1247" i="72"/>
  <c r="CA1247" i="72"/>
  <c r="CC1248" i="72"/>
  <c r="CD1251" i="72"/>
  <c r="CA1251" i="72"/>
  <c r="CC1252" i="72"/>
  <c r="CD1255" i="72"/>
  <c r="CA1255" i="72"/>
  <c r="CC1256" i="72"/>
  <c r="CD1259" i="72"/>
  <c r="CA1259" i="72"/>
  <c r="CC1260" i="72"/>
  <c r="L1262" i="72"/>
  <c r="AZ1262" i="72"/>
  <c r="AW1262" i="72"/>
  <c r="I21" i="72"/>
  <c r="L21" i="72"/>
  <c r="H1265" i="72"/>
  <c r="H1269" i="72"/>
  <c r="H1273" i="72"/>
  <c r="H1277" i="72"/>
  <c r="V1264" i="72"/>
  <c r="V1275" i="72"/>
  <c r="BQ1271" i="72"/>
  <c r="H1266" i="72"/>
  <c r="H1270" i="72"/>
  <c r="H1274" i="72"/>
  <c r="H1278" i="72"/>
  <c r="R1265" i="72"/>
  <c r="V1265" i="72"/>
  <c r="S1265" i="72"/>
  <c r="R1270" i="72"/>
  <c r="V1270" i="72"/>
  <c r="R1273" i="72"/>
  <c r="V1273" i="72"/>
  <c r="R1276" i="72"/>
  <c r="V1276" i="72"/>
  <c r="V1278" i="72"/>
  <c r="AC1274" i="72"/>
  <c r="AM1267" i="72"/>
  <c r="H1267" i="72"/>
  <c r="H1271" i="72"/>
  <c r="H1275" i="72"/>
  <c r="V1268" i="72"/>
  <c r="V1271" i="72"/>
  <c r="R1263" i="72"/>
  <c r="S1263" i="72"/>
  <c r="V1263" i="72"/>
  <c r="BP1264" i="72"/>
  <c r="BP1266" i="72"/>
  <c r="BP1268" i="72"/>
  <c r="BP1270" i="72"/>
  <c r="BP1272" i="72"/>
  <c r="BP1274" i="72"/>
  <c r="BQ1274" i="72"/>
  <c r="BP1276" i="72"/>
  <c r="BP1278" i="72"/>
  <c r="BQ1278" i="72"/>
  <c r="H1268" i="72"/>
  <c r="H1272" i="72"/>
  <c r="H1276" i="72"/>
  <c r="R1269" i="72"/>
  <c r="V1269" i="72"/>
  <c r="R1272" i="72"/>
  <c r="S1272" i="72"/>
  <c r="S1274" i="72"/>
  <c r="V1274" i="72"/>
  <c r="R1277" i="72"/>
  <c r="AL1264" i="72"/>
  <c r="AL1266" i="72"/>
  <c r="AL1268" i="72"/>
  <c r="AL1270" i="72"/>
  <c r="AL1272" i="72"/>
  <c r="AL1274" i="72"/>
  <c r="AL1276" i="72"/>
  <c r="AL1278" i="72"/>
  <c r="BZ599" i="72"/>
  <c r="BZ21" i="72"/>
  <c r="BZ888" i="72"/>
  <c r="BZ191" i="72"/>
  <c r="BZ259" i="72"/>
  <c r="BZ939" i="72"/>
  <c r="BZ38" i="72"/>
  <c r="BZ106" i="72"/>
  <c r="BZ1177" i="72"/>
  <c r="BZ718" i="72"/>
  <c r="BZ55" i="72"/>
  <c r="BZ276" i="72"/>
  <c r="BZ395" i="72"/>
  <c r="BZ174" i="72"/>
  <c r="BZ378" i="72"/>
  <c r="BZ446" i="72"/>
  <c r="BZ514" i="72"/>
  <c r="BZ582" i="72"/>
  <c r="BZ735" i="72"/>
  <c r="BZ871" i="72"/>
  <c r="BZ123" i="72"/>
  <c r="BZ242" i="72"/>
  <c r="BZ310" i="72"/>
  <c r="BZ463" i="72"/>
  <c r="BZ531" i="72"/>
  <c r="BZ820" i="72"/>
  <c r="BZ1041" i="72"/>
  <c r="BZ803" i="72"/>
  <c r="BZ650" i="72"/>
  <c r="BZ1075" i="72"/>
  <c r="BW141" i="43"/>
  <c r="BZ327" i="72"/>
  <c r="BZ412" i="72"/>
  <c r="BZ667" i="72"/>
  <c r="BZ956" i="72"/>
  <c r="BZ1262" i="72"/>
  <c r="BP1263" i="72"/>
  <c r="BP1265" i="72"/>
  <c r="BP1267" i="72"/>
  <c r="BP1269" i="72"/>
  <c r="BP1271" i="72"/>
  <c r="BP1273" i="72"/>
  <c r="BP1275" i="72"/>
  <c r="BP1277" i="72"/>
  <c r="BZ1007" i="72"/>
  <c r="AV1263" i="72"/>
  <c r="AV1268" i="72"/>
  <c r="AV1271" i="72"/>
  <c r="AV1276" i="72"/>
  <c r="BF1264" i="72"/>
  <c r="BF1267" i="72"/>
  <c r="BF1272" i="72"/>
  <c r="BF1275" i="72"/>
  <c r="BZ1109" i="72"/>
  <c r="BZ1194" i="72"/>
  <c r="AB1263" i="72"/>
  <c r="AB1268" i="72"/>
  <c r="AB1271" i="72"/>
  <c r="AB1276" i="72"/>
  <c r="BZ922" i="72"/>
  <c r="R1264" i="72"/>
  <c r="R1267" i="72"/>
  <c r="R1274" i="72"/>
  <c r="BZ973" i="72"/>
  <c r="BZ1092" i="72"/>
  <c r="BZ1126" i="72"/>
  <c r="R1275" i="72"/>
  <c r="AB1266" i="72"/>
  <c r="AB1269" i="72"/>
  <c r="AB1274" i="72"/>
  <c r="AB1277" i="72"/>
  <c r="AV1266" i="72"/>
  <c r="AV1269" i="72"/>
  <c r="AV1274" i="72"/>
  <c r="AV1277" i="72"/>
  <c r="BF1265" i="72"/>
  <c r="BF1270" i="72"/>
  <c r="BG1273" i="72"/>
  <c r="BF1273" i="72"/>
  <c r="BF1278" i="72"/>
  <c r="R1266" i="72"/>
  <c r="R1268" i="72"/>
  <c r="R1271" i="72"/>
  <c r="AB1264" i="72"/>
  <c r="AB1267" i="72"/>
  <c r="AB1272" i="72"/>
  <c r="AB1275" i="72"/>
  <c r="AL1263" i="72"/>
  <c r="AL1265" i="72"/>
  <c r="AL1267" i="72"/>
  <c r="AL1269" i="72"/>
  <c r="AL1271" i="72"/>
  <c r="AL1273" i="72"/>
  <c r="AL1275" i="72"/>
  <c r="AL1277" i="72"/>
  <c r="AV1264" i="72"/>
  <c r="AV1267" i="72"/>
  <c r="AV1272" i="72"/>
  <c r="AV1275" i="72"/>
  <c r="BF1263" i="72"/>
  <c r="BF1268" i="72"/>
  <c r="BF1271" i="72"/>
  <c r="BF1276" i="72"/>
  <c r="R1278" i="72"/>
  <c r="AB1265" i="72"/>
  <c r="AB1270" i="72"/>
  <c r="AB1273" i="72"/>
  <c r="AB1278" i="72"/>
  <c r="AV1265" i="72"/>
  <c r="AV1270" i="72"/>
  <c r="AV1273" i="72"/>
  <c r="AV1278" i="72"/>
  <c r="BF1266" i="72"/>
  <c r="BF1269" i="72"/>
  <c r="BF1274" i="72"/>
  <c r="BG1277" i="72"/>
  <c r="BF1277" i="72"/>
  <c r="D5" i="67"/>
  <c r="BI1264" i="72"/>
  <c r="BI1266" i="72"/>
  <c r="BI1268" i="72"/>
  <c r="BI1270" i="72"/>
  <c r="BI1272" i="72"/>
  <c r="BI1274" i="72"/>
  <c r="BI1276" i="72"/>
  <c r="BI1278" i="72"/>
  <c r="AY1264" i="72"/>
  <c r="AY1266" i="72"/>
  <c r="AY1268" i="72"/>
  <c r="AY1270" i="72"/>
  <c r="AY1272" i="72"/>
  <c r="AY1274" i="72"/>
  <c r="AY1276" i="72"/>
  <c r="AY1278" i="72"/>
  <c r="AE1264" i="72"/>
  <c r="AE1266" i="72"/>
  <c r="AE1268" i="72"/>
  <c r="AE1270" i="72"/>
  <c r="AE1272" i="72"/>
  <c r="AE1274" i="72"/>
  <c r="AE1276" i="72"/>
  <c r="AE1278" i="72"/>
  <c r="U1268" i="72"/>
  <c r="U1271" i="72"/>
  <c r="U1275" i="72"/>
  <c r="U1279" i="72"/>
  <c r="U1270" i="72"/>
  <c r="U1274" i="72"/>
  <c r="U1278" i="72"/>
  <c r="BZ89" i="72"/>
  <c r="BZ157" i="72"/>
  <c r="BZ72" i="72"/>
  <c r="BZ140" i="72"/>
  <c r="BZ225" i="72"/>
  <c r="BZ293" i="72"/>
  <c r="BZ361" i="72"/>
  <c r="BZ208" i="72"/>
  <c r="BZ344" i="72"/>
  <c r="BZ429" i="72"/>
  <c r="BZ497" i="72"/>
  <c r="BZ565" i="72"/>
  <c r="BZ480" i="72"/>
  <c r="BZ548" i="72"/>
  <c r="BZ633" i="72"/>
  <c r="BZ701" i="72"/>
  <c r="BZ769" i="72"/>
  <c r="BZ786" i="72"/>
  <c r="BZ616" i="72"/>
  <c r="BZ684" i="72"/>
  <c r="BZ752" i="72"/>
  <c r="BZ905" i="72"/>
  <c r="BZ854" i="72"/>
  <c r="BZ837" i="72"/>
  <c r="BZ990" i="72"/>
  <c r="BZ1024" i="72"/>
  <c r="BZ1058" i="72"/>
  <c r="BZ1160" i="72"/>
  <c r="BZ1143" i="72"/>
  <c r="BZ1245" i="72"/>
  <c r="BZ1228" i="72"/>
  <c r="BZ1211" i="72"/>
  <c r="BW1263" i="72" l="1"/>
  <c r="CZ62" i="72"/>
  <c r="CY62" i="72" s="1"/>
  <c r="CZ61" i="72"/>
  <c r="CY61" i="72" s="1"/>
  <c r="CZ6" i="72"/>
  <c r="CY6" i="72" s="1"/>
  <c r="CZ8" i="72"/>
  <c r="CY8" i="72" s="1"/>
  <c r="CZ10" i="72"/>
  <c r="CY10" i="72" s="1"/>
  <c r="CZ12" i="72"/>
  <c r="CY12" i="72" s="1"/>
  <c r="CZ14" i="72"/>
  <c r="CY14" i="72" s="1"/>
  <c r="CZ16" i="72"/>
  <c r="CY16" i="72" s="1"/>
  <c r="CZ18" i="72"/>
  <c r="CY18" i="72" s="1"/>
  <c r="CZ20" i="72"/>
  <c r="CY20" i="72" s="1"/>
  <c r="CZ22" i="72"/>
  <c r="CY22" i="72" s="1"/>
  <c r="CZ24" i="72"/>
  <c r="CY24" i="72" s="1"/>
  <c r="CZ26" i="72"/>
  <c r="CY26" i="72" s="1"/>
  <c r="CZ28" i="72"/>
  <c r="CY28" i="72" s="1"/>
  <c r="CZ30" i="72"/>
  <c r="CY30" i="72" s="1"/>
  <c r="CZ32" i="72"/>
  <c r="CY32" i="72" s="1"/>
  <c r="CZ34" i="72"/>
  <c r="CY34" i="72" s="1"/>
  <c r="CZ36" i="72"/>
  <c r="CY36" i="72" s="1"/>
  <c r="CZ38" i="72"/>
  <c r="CY38" i="72" s="1"/>
  <c r="CZ40" i="72"/>
  <c r="CY40" i="72" s="1"/>
  <c r="CZ42" i="72"/>
  <c r="CY42" i="72" s="1"/>
  <c r="CZ44" i="72"/>
  <c r="CY44" i="72" s="1"/>
  <c r="CZ46" i="72"/>
  <c r="CY46" i="72" s="1"/>
  <c r="CZ48" i="72"/>
  <c r="CY48" i="72" s="1"/>
  <c r="CZ50" i="72"/>
  <c r="CY50" i="72" s="1"/>
  <c r="CZ52" i="72"/>
  <c r="CY52" i="72" s="1"/>
  <c r="CZ54" i="72"/>
  <c r="CY54" i="72" s="1"/>
  <c r="CZ59" i="72"/>
  <c r="CY59" i="72" s="1"/>
  <c r="CZ64" i="72"/>
  <c r="CY64" i="72" s="1"/>
  <c r="CZ66" i="72"/>
  <c r="CY66" i="72" s="1"/>
  <c r="CZ68" i="72"/>
  <c r="CY68" i="72" s="1"/>
  <c r="CZ70" i="72"/>
  <c r="CY70" i="72" s="1"/>
  <c r="CZ72" i="72"/>
  <c r="CY72" i="72" s="1"/>
  <c r="CZ74" i="72"/>
  <c r="CY74" i="72" s="1"/>
  <c r="CZ76" i="72"/>
  <c r="CY76" i="72" s="1"/>
  <c r="CZ78" i="72"/>
  <c r="CY78" i="72" s="1"/>
  <c r="CZ58" i="72"/>
  <c r="CY58" i="72" s="1"/>
  <c r="CZ56" i="72"/>
  <c r="CY56" i="72" s="1"/>
  <c r="CZ7" i="72"/>
  <c r="CY7" i="72" s="1"/>
  <c r="CZ9" i="72"/>
  <c r="CY9" i="72" s="1"/>
  <c r="CZ11" i="72"/>
  <c r="CY11" i="72" s="1"/>
  <c r="CZ13" i="72"/>
  <c r="CY13" i="72" s="1"/>
  <c r="CZ15" i="72"/>
  <c r="CY15" i="72" s="1"/>
  <c r="CZ17" i="72"/>
  <c r="CY17" i="72" s="1"/>
  <c r="CZ19" i="72"/>
  <c r="CY19" i="72" s="1"/>
  <c r="CZ21" i="72"/>
  <c r="CY21" i="72" s="1"/>
  <c r="CZ23" i="72"/>
  <c r="CY23" i="72" s="1"/>
  <c r="CZ25" i="72"/>
  <c r="CY25" i="72" s="1"/>
  <c r="CZ27" i="72"/>
  <c r="CY27" i="72" s="1"/>
  <c r="CZ29" i="72"/>
  <c r="CY29" i="72" s="1"/>
  <c r="CZ31" i="72"/>
  <c r="CY31" i="72" s="1"/>
  <c r="CZ33" i="72"/>
  <c r="CY33" i="72" s="1"/>
  <c r="CZ35" i="72"/>
  <c r="CY35" i="72" s="1"/>
  <c r="CZ37" i="72"/>
  <c r="CY37" i="72" s="1"/>
  <c r="CZ39" i="72"/>
  <c r="CY39" i="72" s="1"/>
  <c r="CZ41" i="72"/>
  <c r="CY41" i="72" s="1"/>
  <c r="CZ43" i="72"/>
  <c r="CY43" i="72" s="1"/>
  <c r="CZ45" i="72"/>
  <c r="CY45" i="72" s="1"/>
  <c r="CZ47" i="72"/>
  <c r="CY47" i="72" s="1"/>
  <c r="CZ49" i="72"/>
  <c r="CY49" i="72" s="1"/>
  <c r="CZ51" i="72"/>
  <c r="CY51" i="72" s="1"/>
  <c r="CZ53" i="72"/>
  <c r="CY53" i="72" s="1"/>
  <c r="CZ55" i="72"/>
  <c r="CY55" i="72" s="1"/>
  <c r="CZ63" i="72"/>
  <c r="CY63" i="72" s="1"/>
  <c r="CZ65" i="72"/>
  <c r="CY65" i="72" s="1"/>
  <c r="CZ67" i="72"/>
  <c r="CY67" i="72" s="1"/>
  <c r="CZ69" i="72"/>
  <c r="CY69" i="72" s="1"/>
  <c r="CZ71" i="72"/>
  <c r="CY71" i="72" s="1"/>
  <c r="CZ73" i="72"/>
  <c r="CY73" i="72" s="1"/>
  <c r="CZ75" i="72"/>
  <c r="CY75" i="72" s="1"/>
  <c r="CZ77" i="72"/>
  <c r="CY77" i="72" s="1"/>
  <c r="CZ5" i="72"/>
  <c r="CY5" i="72" s="1"/>
  <c r="CZ57" i="72"/>
  <c r="CY57" i="72" s="1"/>
  <c r="CZ60" i="72"/>
  <c r="CY60" i="72" s="1"/>
  <c r="CD1245" i="72"/>
  <c r="CU77" i="72" s="1"/>
  <c r="CA1245" i="72"/>
  <c r="CS77" i="72" s="1"/>
  <c r="CD616" i="72"/>
  <c r="CU40" i="72" s="1"/>
  <c r="CA616" i="72"/>
  <c r="CS40" i="72" s="1"/>
  <c r="CD1194" i="72"/>
  <c r="CU74" i="72" s="1"/>
  <c r="CA1194" i="72"/>
  <c r="CS74" i="72" s="1"/>
  <c r="CD1160" i="72"/>
  <c r="CU72" i="72" s="1"/>
  <c r="CA1160" i="72"/>
  <c r="CS72" i="72" s="1"/>
  <c r="CD1024" i="72"/>
  <c r="CU64" i="72" s="1"/>
  <c r="CA1024" i="72"/>
  <c r="CS64" i="72" s="1"/>
  <c r="CD905" i="72"/>
  <c r="CU57" i="72" s="1"/>
  <c r="CA905" i="72"/>
  <c r="CS57" i="72" s="1"/>
  <c r="CD752" i="72"/>
  <c r="CU48" i="72" s="1"/>
  <c r="CA752" i="72"/>
  <c r="CS48" i="72" s="1"/>
  <c r="CD769" i="72"/>
  <c r="CU49" i="72" s="1"/>
  <c r="CA769" i="72"/>
  <c r="CS49" i="72" s="1"/>
  <c r="CD497" i="72"/>
  <c r="CU33" i="72" s="1"/>
  <c r="CA497" i="72"/>
  <c r="CS33" i="72" s="1"/>
  <c r="CD344" i="72"/>
  <c r="CU24" i="72" s="1"/>
  <c r="CA344" i="72"/>
  <c r="CS24" i="72" s="1"/>
  <c r="CD225" i="72"/>
  <c r="CU17" i="72" s="1"/>
  <c r="CA225" i="72"/>
  <c r="CS17" i="72" s="1"/>
  <c r="CD89" i="72"/>
  <c r="CU9" i="72" s="1"/>
  <c r="CA89" i="72"/>
  <c r="CS9" i="72" s="1"/>
  <c r="CD1126" i="72"/>
  <c r="CU70" i="72" s="1"/>
  <c r="CA1126" i="72"/>
  <c r="CS70" i="72" s="1"/>
  <c r="CD412" i="72"/>
  <c r="CU28" i="72" s="1"/>
  <c r="CA412" i="72"/>
  <c r="CS28" i="72" s="1"/>
  <c r="CD1041" i="72"/>
  <c r="CU65" i="72" s="1"/>
  <c r="CA1041" i="72"/>
  <c r="CS65" i="72" s="1"/>
  <c r="CD310" i="72"/>
  <c r="CU22" i="72" s="1"/>
  <c r="CA310" i="72"/>
  <c r="CS22" i="72" s="1"/>
  <c r="CD735" i="72"/>
  <c r="CU47" i="72" s="1"/>
  <c r="CA735" i="72"/>
  <c r="CS47" i="72" s="1"/>
  <c r="CD378" i="72"/>
  <c r="CU26" i="72" s="1"/>
  <c r="CA378" i="72"/>
  <c r="CS26" i="72" s="1"/>
  <c r="CD55" i="72"/>
  <c r="CU7" i="72" s="1"/>
  <c r="CA55" i="72"/>
  <c r="CS7" i="72" s="1"/>
  <c r="CD38" i="72"/>
  <c r="CU6" i="72" s="1"/>
  <c r="CA38" i="72"/>
  <c r="CS6" i="72" s="1"/>
  <c r="CD888" i="72"/>
  <c r="CU56" i="72" s="1"/>
  <c r="CA888" i="72"/>
  <c r="CS56" i="72" s="1"/>
  <c r="CD837" i="72"/>
  <c r="CU53" i="72" s="1"/>
  <c r="CA837" i="72"/>
  <c r="CS53" i="72" s="1"/>
  <c r="CD633" i="72"/>
  <c r="CU41" i="72" s="1"/>
  <c r="CA633" i="72"/>
  <c r="CS41" i="72" s="1"/>
  <c r="CD1228" i="72"/>
  <c r="CU76" i="72" s="1"/>
  <c r="CA1228" i="72"/>
  <c r="CS76" i="72" s="1"/>
  <c r="CD990" i="72"/>
  <c r="CU62" i="72" s="1"/>
  <c r="CA990" i="72"/>
  <c r="CS62" i="72" s="1"/>
  <c r="CD684" i="72"/>
  <c r="CU44" i="72" s="1"/>
  <c r="CA684" i="72"/>
  <c r="CS44" i="72" s="1"/>
  <c r="CD701" i="72"/>
  <c r="CU45" i="72" s="1"/>
  <c r="CA701" i="72"/>
  <c r="CS45" i="72" s="1"/>
  <c r="CD548" i="72"/>
  <c r="CU36" i="72" s="1"/>
  <c r="CA548" i="72"/>
  <c r="CS36" i="72" s="1"/>
  <c r="CD429" i="72"/>
  <c r="CU29" i="72" s="1"/>
  <c r="CA429" i="72"/>
  <c r="CS29" i="72" s="1"/>
  <c r="CD208" i="72"/>
  <c r="CU16" i="72" s="1"/>
  <c r="CA208" i="72"/>
  <c r="CS16" i="72" s="1"/>
  <c r="CD140" i="72"/>
  <c r="CU12" i="72" s="1"/>
  <c r="CA140" i="72"/>
  <c r="CS12" i="72" s="1"/>
  <c r="CD1092" i="72"/>
  <c r="CU68" i="72" s="1"/>
  <c r="CA1092" i="72"/>
  <c r="CS68" i="72" s="1"/>
  <c r="CD922" i="72"/>
  <c r="CU58" i="72" s="1"/>
  <c r="CA922" i="72"/>
  <c r="CS58" i="72" s="1"/>
  <c r="CD1007" i="72"/>
  <c r="CU63" i="72" s="1"/>
  <c r="CA1007" i="72"/>
  <c r="CS63" i="72" s="1"/>
  <c r="CD327" i="72"/>
  <c r="CU23" i="72" s="1"/>
  <c r="CA327" i="72"/>
  <c r="CS23" i="72" s="1"/>
  <c r="CD1075" i="72"/>
  <c r="CU67" i="72" s="1"/>
  <c r="CA1075" i="72"/>
  <c r="CS67" i="72" s="1"/>
  <c r="CD820" i="72"/>
  <c r="CU52" i="72" s="1"/>
  <c r="CA820" i="72"/>
  <c r="CS52" i="72" s="1"/>
  <c r="CD242" i="72"/>
  <c r="CU18" i="72" s="1"/>
  <c r="CA242" i="72"/>
  <c r="CS18" i="72" s="1"/>
  <c r="CD582" i="72"/>
  <c r="CU38" i="72" s="1"/>
  <c r="CA582" i="72"/>
  <c r="CS38" i="72" s="1"/>
  <c r="CD174" i="72"/>
  <c r="CU14" i="72" s="1"/>
  <c r="CA174" i="72"/>
  <c r="CS14" i="72" s="1"/>
  <c r="CD718" i="72"/>
  <c r="CU46" i="72" s="1"/>
  <c r="CA718" i="72"/>
  <c r="CS46" i="72" s="1"/>
  <c r="CD939" i="72"/>
  <c r="CU59" i="72" s="1"/>
  <c r="CA939" i="72"/>
  <c r="CS59" i="72" s="1"/>
  <c r="CD21" i="72"/>
  <c r="CU5" i="72" s="1"/>
  <c r="CA21" i="72"/>
  <c r="CS5" i="72" s="1"/>
  <c r="CD361" i="72"/>
  <c r="CU25" i="72" s="1"/>
  <c r="CA361" i="72"/>
  <c r="CS25" i="72" s="1"/>
  <c r="CD973" i="72"/>
  <c r="CU61" i="72" s="1"/>
  <c r="CA973" i="72"/>
  <c r="CS61" i="72" s="1"/>
  <c r="CD514" i="72"/>
  <c r="CU34" i="72" s="1"/>
  <c r="CA514" i="72"/>
  <c r="CS34" i="72" s="1"/>
  <c r="CD1058" i="72"/>
  <c r="CU66" i="72" s="1"/>
  <c r="CA1058" i="72"/>
  <c r="CS66" i="72" s="1"/>
  <c r="CD480" i="72"/>
  <c r="CU32" i="72" s="1"/>
  <c r="CA480" i="72"/>
  <c r="CS32" i="72" s="1"/>
  <c r="CD72" i="72"/>
  <c r="CU8" i="72" s="1"/>
  <c r="CA72" i="72"/>
  <c r="CS8" i="72" s="1"/>
  <c r="CD956" i="72"/>
  <c r="CU60" i="72" s="1"/>
  <c r="CA956" i="72"/>
  <c r="CS60" i="72" s="1"/>
  <c r="CD650" i="72"/>
  <c r="CU42" i="72" s="1"/>
  <c r="CA650" i="72"/>
  <c r="CS42" i="72" s="1"/>
  <c r="CD531" i="72"/>
  <c r="CU35" i="72" s="1"/>
  <c r="CA531" i="72"/>
  <c r="CS35" i="72" s="1"/>
  <c r="CD123" i="72"/>
  <c r="CU11" i="72" s="1"/>
  <c r="CA123" i="72"/>
  <c r="CS11" i="72" s="1"/>
  <c r="CD395" i="72"/>
  <c r="CU27" i="72" s="1"/>
  <c r="CA395" i="72"/>
  <c r="CS27" i="72" s="1"/>
  <c r="CD1177" i="72"/>
  <c r="CU73" i="72" s="1"/>
  <c r="CA1177" i="72"/>
  <c r="CS73" i="72" s="1"/>
  <c r="CD259" i="72"/>
  <c r="CU19" i="72" s="1"/>
  <c r="CA259" i="72"/>
  <c r="CS19" i="72" s="1"/>
  <c r="CD599" i="72"/>
  <c r="CU39" i="72" s="1"/>
  <c r="CA599" i="72"/>
  <c r="CS39" i="72" s="1"/>
  <c r="CD1211" i="72"/>
  <c r="CU75" i="72" s="1"/>
  <c r="CA1211" i="72"/>
  <c r="CS75" i="72" s="1"/>
  <c r="CD1143" i="72"/>
  <c r="CU71" i="72" s="1"/>
  <c r="CA1143" i="72"/>
  <c r="CS71" i="72" s="1"/>
  <c r="CD854" i="72"/>
  <c r="CU54" i="72" s="1"/>
  <c r="CA854" i="72"/>
  <c r="CS54" i="72" s="1"/>
  <c r="CD786" i="72"/>
  <c r="CU50" i="72" s="1"/>
  <c r="CA786" i="72"/>
  <c r="CS50" i="72" s="1"/>
  <c r="CD565" i="72"/>
  <c r="CU37" i="72" s="1"/>
  <c r="CA565" i="72"/>
  <c r="CS37" i="72" s="1"/>
  <c r="CD293" i="72"/>
  <c r="CU21" i="72" s="1"/>
  <c r="CA293" i="72"/>
  <c r="CS21" i="72" s="1"/>
  <c r="CD157" i="72"/>
  <c r="CU13" i="72" s="1"/>
  <c r="CA157" i="72"/>
  <c r="CS13" i="72" s="1"/>
  <c r="CD1109" i="72"/>
  <c r="CU69" i="72" s="1"/>
  <c r="CA1109" i="72"/>
  <c r="CS69" i="72" s="1"/>
  <c r="CD1262" i="72"/>
  <c r="CU78" i="72" s="1"/>
  <c r="CA1262" i="72"/>
  <c r="CS78" i="72" s="1"/>
  <c r="CD667" i="72"/>
  <c r="CU43" i="72" s="1"/>
  <c r="CA667" i="72"/>
  <c r="CS43" i="72" s="1"/>
  <c r="CD803" i="72"/>
  <c r="CU51" i="72" s="1"/>
  <c r="CA803" i="72"/>
  <c r="CS51" i="72" s="1"/>
  <c r="CD463" i="72"/>
  <c r="CU31" i="72" s="1"/>
  <c r="CA463" i="72"/>
  <c r="CS31" i="72" s="1"/>
  <c r="CD871" i="72"/>
  <c r="CU55" i="72" s="1"/>
  <c r="CA871" i="72"/>
  <c r="CS55" i="72" s="1"/>
  <c r="CD446" i="72"/>
  <c r="CU30" i="72" s="1"/>
  <c r="CA446" i="72"/>
  <c r="CS30" i="72" s="1"/>
  <c r="CD276" i="72"/>
  <c r="CU20" i="72" s="1"/>
  <c r="CA276" i="72"/>
  <c r="CS20" i="72" s="1"/>
  <c r="CD106" i="72"/>
  <c r="CU10" i="72" s="1"/>
  <c r="CA106" i="72"/>
  <c r="CS10" i="72" s="1"/>
  <c r="CD191" i="72"/>
  <c r="CU15" i="72" s="1"/>
  <c r="CA191" i="72"/>
  <c r="CS15" i="72" s="1"/>
  <c r="D4" i="67"/>
  <c r="N25" i="67" s="1"/>
  <c r="O25" i="67" s="1"/>
  <c r="CX6" i="72" l="1"/>
  <c r="CW6" i="72" s="1"/>
  <c r="CX8" i="72"/>
  <c r="CW8" i="72" s="1"/>
  <c r="CX10" i="72"/>
  <c r="CW10" i="72" s="1"/>
  <c r="CX12" i="72"/>
  <c r="CW12" i="72" s="1"/>
  <c r="CX14" i="72"/>
  <c r="CW14" i="72" s="1"/>
  <c r="CX16" i="72"/>
  <c r="CW16" i="72" s="1"/>
  <c r="CX18" i="72"/>
  <c r="CW18" i="72" s="1"/>
  <c r="CX20" i="72"/>
  <c r="CW20" i="72" s="1"/>
  <c r="CX22" i="72"/>
  <c r="CW22" i="72" s="1"/>
  <c r="CX24" i="72"/>
  <c r="CW24" i="72" s="1"/>
  <c r="CX26" i="72"/>
  <c r="CW26" i="72" s="1"/>
  <c r="CX28" i="72"/>
  <c r="CW28" i="72" s="1"/>
  <c r="CX30" i="72"/>
  <c r="CW30" i="72" s="1"/>
  <c r="CX32" i="72"/>
  <c r="CW32" i="72" s="1"/>
  <c r="CX34" i="72"/>
  <c r="CW34" i="72" s="1"/>
  <c r="CX36" i="72"/>
  <c r="CW36" i="72" s="1"/>
  <c r="CX38" i="72"/>
  <c r="CW38" i="72" s="1"/>
  <c r="CX40" i="72"/>
  <c r="CW40" i="72" s="1"/>
  <c r="CX42" i="72"/>
  <c r="CW42" i="72" s="1"/>
  <c r="CX44" i="72"/>
  <c r="CW44" i="72" s="1"/>
  <c r="CX46" i="72"/>
  <c r="CW46" i="72" s="1"/>
  <c r="CX48" i="72"/>
  <c r="CW48" i="72" s="1"/>
  <c r="CX50" i="72"/>
  <c r="CW50" i="72" s="1"/>
  <c r="CX52" i="72"/>
  <c r="CW52" i="72" s="1"/>
  <c r="CX54" i="72"/>
  <c r="CW54" i="72" s="1"/>
  <c r="CX56" i="72"/>
  <c r="CW56" i="72" s="1"/>
  <c r="CX59" i="72"/>
  <c r="CW59" i="72" s="1"/>
  <c r="CX64" i="72"/>
  <c r="CW64" i="72" s="1"/>
  <c r="CX66" i="72"/>
  <c r="CW66" i="72" s="1"/>
  <c r="CX68" i="72"/>
  <c r="CW68" i="72" s="1"/>
  <c r="CX70" i="72"/>
  <c r="CW70" i="72" s="1"/>
  <c r="CX72" i="72"/>
  <c r="CW72" i="72" s="1"/>
  <c r="CX74" i="72"/>
  <c r="CW74" i="72" s="1"/>
  <c r="CX76" i="72"/>
  <c r="CW76" i="72" s="1"/>
  <c r="CX78" i="72"/>
  <c r="CW78" i="72" s="1"/>
  <c r="CX61" i="72"/>
  <c r="CW61" i="72" s="1"/>
  <c r="CX58" i="72"/>
  <c r="CW58" i="72" s="1"/>
  <c r="CX7" i="72"/>
  <c r="CW7" i="72" s="1"/>
  <c r="CX9" i="72"/>
  <c r="CW9" i="72" s="1"/>
  <c r="CX11" i="72"/>
  <c r="CW11" i="72" s="1"/>
  <c r="CX13" i="72"/>
  <c r="CW13" i="72" s="1"/>
  <c r="CX15" i="72"/>
  <c r="CW15" i="72" s="1"/>
  <c r="CX17" i="72"/>
  <c r="CW17" i="72" s="1"/>
  <c r="CX19" i="72"/>
  <c r="CW19" i="72" s="1"/>
  <c r="CX21" i="72"/>
  <c r="CW21" i="72" s="1"/>
  <c r="CX23" i="72"/>
  <c r="CW23" i="72" s="1"/>
  <c r="CX25" i="72"/>
  <c r="CW25" i="72" s="1"/>
  <c r="CX27" i="72"/>
  <c r="CW27" i="72" s="1"/>
  <c r="CX29" i="72"/>
  <c r="CW29" i="72" s="1"/>
  <c r="CX31" i="72"/>
  <c r="CW31" i="72" s="1"/>
  <c r="CX33" i="72"/>
  <c r="CW33" i="72" s="1"/>
  <c r="CX35" i="72"/>
  <c r="CW35" i="72" s="1"/>
  <c r="CX37" i="72"/>
  <c r="CW37" i="72" s="1"/>
  <c r="CX39" i="72"/>
  <c r="CW39" i="72" s="1"/>
  <c r="CX41" i="72"/>
  <c r="CW41" i="72" s="1"/>
  <c r="CX43" i="72"/>
  <c r="CW43" i="72" s="1"/>
  <c r="CX45" i="72"/>
  <c r="CW45" i="72" s="1"/>
  <c r="CX47" i="72"/>
  <c r="CW47" i="72" s="1"/>
  <c r="CX49" i="72"/>
  <c r="CW49" i="72" s="1"/>
  <c r="CX51" i="72"/>
  <c r="CW51" i="72" s="1"/>
  <c r="CX53" i="72"/>
  <c r="CW53" i="72" s="1"/>
  <c r="CX55" i="72"/>
  <c r="CW55" i="72" s="1"/>
  <c r="CX60" i="72"/>
  <c r="CW60" i="72" s="1"/>
  <c r="CX63" i="72"/>
  <c r="CW63" i="72" s="1"/>
  <c r="CX65" i="72"/>
  <c r="CW65" i="72" s="1"/>
  <c r="CX67" i="72"/>
  <c r="CW67" i="72" s="1"/>
  <c r="CX69" i="72"/>
  <c r="CW69" i="72" s="1"/>
  <c r="CX71" i="72"/>
  <c r="CW71" i="72" s="1"/>
  <c r="CX73" i="72"/>
  <c r="CW73" i="72" s="1"/>
  <c r="CX75" i="72"/>
  <c r="CW75" i="72" s="1"/>
  <c r="CX77" i="72"/>
  <c r="CW77" i="72" s="1"/>
  <c r="CX62" i="72"/>
  <c r="CW62" i="72" s="1"/>
  <c r="CX57" i="72"/>
  <c r="CW57" i="72" s="1"/>
  <c r="CX5" i="72"/>
  <c r="CW5" i="72" s="1"/>
  <c r="DB60" i="72"/>
  <c r="DA60" i="72" s="1"/>
  <c r="DB8" i="72"/>
  <c r="DA8" i="72" s="1"/>
  <c r="DB10" i="72"/>
  <c r="DA10" i="72" s="1"/>
  <c r="DB16" i="72"/>
  <c r="DA16" i="72" s="1"/>
  <c r="DB22" i="72"/>
  <c r="DA22" i="72" s="1"/>
  <c r="DB26" i="72"/>
  <c r="DA26" i="72" s="1"/>
  <c r="DB32" i="72"/>
  <c r="DA32" i="72" s="1"/>
  <c r="DB38" i="72"/>
  <c r="DA38" i="72" s="1"/>
  <c r="DB46" i="72"/>
  <c r="DA46" i="72" s="1"/>
  <c r="DB54" i="72"/>
  <c r="DA54" i="72" s="1"/>
  <c r="DB68" i="72"/>
  <c r="DA68" i="72" s="1"/>
  <c r="DB78" i="72"/>
  <c r="DA78" i="72" s="1"/>
  <c r="DB57" i="72"/>
  <c r="DA57" i="72" s="1"/>
  <c r="DB62" i="72"/>
  <c r="DA62" i="72" s="1"/>
  <c r="DB6" i="72"/>
  <c r="DA6" i="72" s="1"/>
  <c r="DB12" i="72"/>
  <c r="DA12" i="72" s="1"/>
  <c r="DB18" i="72"/>
  <c r="DA18" i="72" s="1"/>
  <c r="DB24" i="72"/>
  <c r="DA24" i="72" s="1"/>
  <c r="DB28" i="72"/>
  <c r="DA28" i="72" s="1"/>
  <c r="DB34" i="72"/>
  <c r="DA34" i="72" s="1"/>
  <c r="DB42" i="72"/>
  <c r="DA42" i="72" s="1"/>
  <c r="DB50" i="72"/>
  <c r="DA50" i="72" s="1"/>
  <c r="DB64" i="72"/>
  <c r="DA64" i="72" s="1"/>
  <c r="DB72" i="72"/>
  <c r="DA72" i="72" s="1"/>
  <c r="DB56" i="72"/>
  <c r="DA56" i="72" s="1"/>
  <c r="DB5" i="72"/>
  <c r="DA5" i="72" s="1"/>
  <c r="DB9" i="72"/>
  <c r="DA9" i="72" s="1"/>
  <c r="DB11" i="72"/>
  <c r="DA11" i="72" s="1"/>
  <c r="DB15" i="72"/>
  <c r="DA15" i="72" s="1"/>
  <c r="DB19" i="72"/>
  <c r="DA19" i="72" s="1"/>
  <c r="DB23" i="72"/>
  <c r="DA23" i="72" s="1"/>
  <c r="DB27" i="72"/>
  <c r="DA27" i="72" s="1"/>
  <c r="DB31" i="72"/>
  <c r="DA31" i="72" s="1"/>
  <c r="DB35" i="72"/>
  <c r="DA35" i="72" s="1"/>
  <c r="DB39" i="72"/>
  <c r="DA39" i="72" s="1"/>
  <c r="DB43" i="72"/>
  <c r="DA43" i="72" s="1"/>
  <c r="DB47" i="72"/>
  <c r="DA47" i="72" s="1"/>
  <c r="DB51" i="72"/>
  <c r="DA51" i="72" s="1"/>
  <c r="DB55" i="72"/>
  <c r="DA55" i="72" s="1"/>
  <c r="DB65" i="72"/>
  <c r="DA65" i="72" s="1"/>
  <c r="DB69" i="72"/>
  <c r="DA69" i="72" s="1"/>
  <c r="DB73" i="72"/>
  <c r="DA73" i="72" s="1"/>
  <c r="DB77" i="72"/>
  <c r="DA77" i="72" s="1"/>
  <c r="DB14" i="72"/>
  <c r="DA14" i="72" s="1"/>
  <c r="DB30" i="72"/>
  <c r="DA30" i="72" s="1"/>
  <c r="DB40" i="72"/>
  <c r="DA40" i="72" s="1"/>
  <c r="DB48" i="72"/>
  <c r="DA48" i="72" s="1"/>
  <c r="DB70" i="72"/>
  <c r="DA70" i="72" s="1"/>
  <c r="DB76" i="72"/>
  <c r="DA76" i="72" s="1"/>
  <c r="DB58" i="72"/>
  <c r="DA58" i="72" s="1"/>
  <c r="DB61" i="72"/>
  <c r="DA61" i="72" s="1"/>
  <c r="DB7" i="72"/>
  <c r="DA7" i="72" s="1"/>
  <c r="DB13" i="72"/>
  <c r="DA13" i="72" s="1"/>
  <c r="DB17" i="72"/>
  <c r="DA17" i="72" s="1"/>
  <c r="DB21" i="72"/>
  <c r="DA21" i="72" s="1"/>
  <c r="DB25" i="72"/>
  <c r="DA25" i="72" s="1"/>
  <c r="DB29" i="72"/>
  <c r="DA29" i="72" s="1"/>
  <c r="DB33" i="72"/>
  <c r="DA33" i="72" s="1"/>
  <c r="DB37" i="72"/>
  <c r="DA37" i="72" s="1"/>
  <c r="DB41" i="72"/>
  <c r="DA41" i="72" s="1"/>
  <c r="DB45" i="72"/>
  <c r="DA45" i="72" s="1"/>
  <c r="DB49" i="72"/>
  <c r="DA49" i="72" s="1"/>
  <c r="DB53" i="72"/>
  <c r="DA53" i="72" s="1"/>
  <c r="DB63" i="72"/>
  <c r="DA63" i="72" s="1"/>
  <c r="DB67" i="72"/>
  <c r="DA67" i="72" s="1"/>
  <c r="DB71" i="72"/>
  <c r="DA71" i="72" s="1"/>
  <c r="DB75" i="72"/>
  <c r="DA75" i="72" s="1"/>
  <c r="DB20" i="72"/>
  <c r="DA20" i="72" s="1"/>
  <c r="DB36" i="72"/>
  <c r="DA36" i="72" s="1"/>
  <c r="DB44" i="72"/>
  <c r="DA44" i="72" s="1"/>
  <c r="DB52" i="72"/>
  <c r="DA52" i="72" s="1"/>
  <c r="DB59" i="72"/>
  <c r="DA59" i="72" s="1"/>
  <c r="DB66" i="72"/>
  <c r="DA66" i="72" s="1"/>
  <c r="DB74" i="72"/>
  <c r="DA74" i="72" s="1"/>
  <c r="K1266" i="72"/>
  <c r="BP157" i="43" l="1"/>
  <c r="BF140" i="43"/>
  <c r="BF123" i="43"/>
  <c r="BF106" i="43"/>
  <c r="BF89" i="43"/>
  <c r="BF72" i="43"/>
  <c r="BF55" i="43"/>
  <c r="BF38" i="43"/>
  <c r="BF21" i="43"/>
  <c r="AV157" i="43"/>
  <c r="AL157" i="43"/>
  <c r="AB140" i="43"/>
  <c r="AB123" i="43"/>
  <c r="AB106" i="43"/>
  <c r="AB89" i="43"/>
  <c r="AB72" i="43"/>
  <c r="AB55" i="43"/>
  <c r="AB38" i="43"/>
  <c r="AB21" i="43"/>
  <c r="R140" i="43"/>
  <c r="R123" i="43"/>
  <c r="R106" i="43"/>
  <c r="R89" i="43"/>
  <c r="R72" i="43"/>
  <c r="R55" i="43"/>
  <c r="R38" i="43"/>
  <c r="R21" i="43"/>
  <c r="CB140" i="43"/>
  <c r="CC140" i="43" s="1"/>
  <c r="CB139" i="43"/>
  <c r="CC139" i="43" s="1"/>
  <c r="CB138" i="43"/>
  <c r="CC138" i="43" s="1"/>
  <c r="CB137" i="43"/>
  <c r="CC137" i="43" s="1"/>
  <c r="CB136" i="43"/>
  <c r="CC136" i="43" s="1"/>
  <c r="CB135" i="43"/>
  <c r="CC135" i="43" s="1"/>
  <c r="CB134" i="43"/>
  <c r="CC134" i="43" s="1"/>
  <c r="CB133" i="43"/>
  <c r="CC133" i="43" s="1"/>
  <c r="CB132" i="43"/>
  <c r="CC132" i="43" s="1"/>
  <c r="CB131" i="43"/>
  <c r="CC131" i="43" s="1"/>
  <c r="CB130" i="43"/>
  <c r="CC130" i="43" s="1"/>
  <c r="CB129" i="43"/>
  <c r="CC129" i="43" s="1"/>
  <c r="CB128" i="43"/>
  <c r="CC128" i="43" s="1"/>
  <c r="CB127" i="43"/>
  <c r="CC127" i="43" s="1"/>
  <c r="CB126" i="43"/>
  <c r="CC126" i="43" s="1"/>
  <c r="CB125" i="43"/>
  <c r="CC125" i="43" s="1"/>
  <c r="CB124" i="43"/>
  <c r="CC124" i="43" s="1"/>
  <c r="CB123" i="43"/>
  <c r="CC123" i="43" s="1"/>
  <c r="CB122" i="43"/>
  <c r="CC122" i="43" s="1"/>
  <c r="CB121" i="43"/>
  <c r="CC121" i="43" s="1"/>
  <c r="CB120" i="43"/>
  <c r="CC120" i="43" s="1"/>
  <c r="CB119" i="43"/>
  <c r="CC119" i="43" s="1"/>
  <c r="CB118" i="43"/>
  <c r="CC118" i="43" s="1"/>
  <c r="CB117" i="43"/>
  <c r="CC117" i="43" s="1"/>
  <c r="CB116" i="43"/>
  <c r="CC116" i="43" s="1"/>
  <c r="CB115" i="43"/>
  <c r="CC115" i="43" s="1"/>
  <c r="CB114" i="43"/>
  <c r="CC114" i="43" s="1"/>
  <c r="CB113" i="43"/>
  <c r="CC113" i="43" s="1"/>
  <c r="CB112" i="43"/>
  <c r="CC112" i="43" s="1"/>
  <c r="CB111" i="43"/>
  <c r="CC111" i="43" s="1"/>
  <c r="CB110" i="43"/>
  <c r="CC110" i="43" s="1"/>
  <c r="CB109" i="43"/>
  <c r="CC109" i="43" s="1"/>
  <c r="CB108" i="43"/>
  <c r="CC108" i="43" s="1"/>
  <c r="CB107" i="43"/>
  <c r="CC107" i="43" s="1"/>
  <c r="CB106" i="43"/>
  <c r="CC106" i="43" s="1"/>
  <c r="CB105" i="43"/>
  <c r="CC105" i="43" s="1"/>
  <c r="CB104" i="43"/>
  <c r="CC104" i="43" s="1"/>
  <c r="CB103" i="43"/>
  <c r="CC103" i="43" s="1"/>
  <c r="CB102" i="43"/>
  <c r="CC102" i="43" s="1"/>
  <c r="CB101" i="43"/>
  <c r="CC101" i="43" s="1"/>
  <c r="CB100" i="43"/>
  <c r="CC100" i="43" s="1"/>
  <c r="CB99" i="43"/>
  <c r="CC99" i="43" s="1"/>
  <c r="CB98" i="43"/>
  <c r="CC98" i="43" s="1"/>
  <c r="CB97" i="43"/>
  <c r="CC97" i="43" s="1"/>
  <c r="CB96" i="43"/>
  <c r="CC96" i="43" s="1"/>
  <c r="CB95" i="43"/>
  <c r="CC95" i="43" s="1"/>
  <c r="CB94" i="43"/>
  <c r="CC94" i="43" s="1"/>
  <c r="CB93" i="43"/>
  <c r="CC93" i="43" s="1"/>
  <c r="CB92" i="43"/>
  <c r="CC92" i="43" s="1"/>
  <c r="CB91" i="43"/>
  <c r="CC91" i="43" s="1"/>
  <c r="CB90" i="43"/>
  <c r="CC90" i="43" s="1"/>
  <c r="CB89" i="43"/>
  <c r="CC89" i="43" s="1"/>
  <c r="CB88" i="43"/>
  <c r="CC88" i="43" s="1"/>
  <c r="CB87" i="43"/>
  <c r="CC87" i="43" s="1"/>
  <c r="CB86" i="43"/>
  <c r="CC86" i="43" s="1"/>
  <c r="CB85" i="43"/>
  <c r="CC85" i="43" s="1"/>
  <c r="CB84" i="43"/>
  <c r="CC84" i="43" s="1"/>
  <c r="CB83" i="43"/>
  <c r="CC83" i="43" s="1"/>
  <c r="CB82" i="43"/>
  <c r="CC82" i="43" s="1"/>
  <c r="CB80" i="43"/>
  <c r="CC80" i="43" s="1"/>
  <c r="BZ139" i="43"/>
  <c r="BZ138" i="43"/>
  <c r="BZ137" i="43"/>
  <c r="BZ136" i="43"/>
  <c r="BZ135" i="43"/>
  <c r="BZ134" i="43"/>
  <c r="BZ133" i="43"/>
  <c r="BZ132" i="43"/>
  <c r="BZ131" i="43"/>
  <c r="BZ130" i="43"/>
  <c r="BZ129" i="43"/>
  <c r="BZ128" i="43"/>
  <c r="BZ127" i="43"/>
  <c r="BZ126" i="43"/>
  <c r="BZ125" i="43"/>
  <c r="BZ124" i="43"/>
  <c r="BZ122" i="43"/>
  <c r="BZ121" i="43"/>
  <c r="BZ120" i="43"/>
  <c r="BZ119" i="43"/>
  <c r="BZ118" i="43"/>
  <c r="BZ117" i="43"/>
  <c r="BZ116" i="43"/>
  <c r="BZ115" i="43"/>
  <c r="BZ114" i="43"/>
  <c r="BZ113" i="43"/>
  <c r="BZ112" i="43"/>
  <c r="BZ111" i="43"/>
  <c r="BZ110" i="43"/>
  <c r="BZ109" i="43"/>
  <c r="BZ108" i="43"/>
  <c r="BZ107" i="43"/>
  <c r="BZ105" i="43"/>
  <c r="BZ104" i="43"/>
  <c r="BZ103" i="43"/>
  <c r="BZ102" i="43"/>
  <c r="BZ101" i="43"/>
  <c r="BZ100" i="43"/>
  <c r="BZ99" i="43"/>
  <c r="BZ98" i="43"/>
  <c r="BZ97" i="43"/>
  <c r="BZ96" i="43"/>
  <c r="BZ95" i="43"/>
  <c r="BZ94" i="43"/>
  <c r="BZ93" i="43"/>
  <c r="BZ92" i="43"/>
  <c r="BZ91" i="43"/>
  <c r="BZ90" i="43"/>
  <c r="BZ88" i="43"/>
  <c r="BZ87" i="43"/>
  <c r="BZ86" i="43"/>
  <c r="BZ85" i="43"/>
  <c r="BZ84" i="43"/>
  <c r="BZ83" i="43"/>
  <c r="BZ82" i="43"/>
  <c r="BZ81" i="43"/>
  <c r="BZ80" i="43"/>
  <c r="BZ79" i="43"/>
  <c r="BZ78" i="43"/>
  <c r="BZ77" i="43"/>
  <c r="BZ76" i="43"/>
  <c r="BZ75" i="43"/>
  <c r="BZ74" i="43"/>
  <c r="BZ73" i="43"/>
  <c r="BZ71" i="43"/>
  <c r="BZ70" i="43"/>
  <c r="BZ69" i="43"/>
  <c r="BZ68" i="43"/>
  <c r="BZ67" i="43"/>
  <c r="BZ66" i="43"/>
  <c r="BZ65" i="43"/>
  <c r="BZ64" i="43"/>
  <c r="BZ63" i="43"/>
  <c r="BZ62" i="43"/>
  <c r="BZ61" i="43"/>
  <c r="BZ60" i="43"/>
  <c r="BZ59" i="43"/>
  <c r="BZ58" i="43"/>
  <c r="BZ57" i="43"/>
  <c r="BZ56" i="43"/>
  <c r="BZ54" i="43"/>
  <c r="BZ53" i="43"/>
  <c r="BZ52" i="43"/>
  <c r="BZ51" i="43"/>
  <c r="BZ50" i="43"/>
  <c r="BZ49" i="43"/>
  <c r="BZ48" i="43"/>
  <c r="BZ47" i="43"/>
  <c r="BZ46" i="43"/>
  <c r="BZ45" i="43"/>
  <c r="BZ44" i="43"/>
  <c r="BZ43" i="43"/>
  <c r="BZ42" i="43"/>
  <c r="BZ41" i="43"/>
  <c r="BZ40" i="43"/>
  <c r="BZ39" i="43"/>
  <c r="BZ37" i="43"/>
  <c r="BZ36" i="43"/>
  <c r="BZ35" i="43"/>
  <c r="BZ34" i="43"/>
  <c r="BZ33" i="43"/>
  <c r="BZ32" i="43"/>
  <c r="BZ31" i="43"/>
  <c r="BZ30" i="43"/>
  <c r="BZ29" i="43"/>
  <c r="BZ28" i="43"/>
  <c r="BZ27" i="43"/>
  <c r="AF1278" i="72"/>
  <c r="AF1277" i="72"/>
  <c r="AF1276" i="72"/>
  <c r="AF1275" i="72"/>
  <c r="AF1274" i="72"/>
  <c r="AF1273" i="72"/>
  <c r="AF1272" i="72"/>
  <c r="AF1271" i="72"/>
  <c r="AF1270" i="72"/>
  <c r="AF1269" i="72"/>
  <c r="AF1268" i="72"/>
  <c r="AF1267" i="72"/>
  <c r="AF1266" i="72"/>
  <c r="AF1265" i="72"/>
  <c r="AF1264" i="72"/>
  <c r="AF1263" i="72"/>
  <c r="AP1278" i="72"/>
  <c r="AP1277" i="72"/>
  <c r="AP1276" i="72"/>
  <c r="AP1275" i="72"/>
  <c r="AP1274" i="72"/>
  <c r="AP1273" i="72"/>
  <c r="AP1272" i="72"/>
  <c r="AP1271" i="72"/>
  <c r="AP1270" i="72"/>
  <c r="AP1269" i="72"/>
  <c r="AP1268" i="72"/>
  <c r="AP1267" i="72"/>
  <c r="AP1266" i="72"/>
  <c r="AP1265" i="72"/>
  <c r="AP1264" i="72"/>
  <c r="AP1263" i="72"/>
  <c r="AZ1278" i="72"/>
  <c r="AZ1277" i="72"/>
  <c r="AZ1276" i="72"/>
  <c r="AZ1275" i="72"/>
  <c r="AZ1274" i="72"/>
  <c r="AZ1273" i="72"/>
  <c r="AZ1272" i="72"/>
  <c r="AZ1271" i="72"/>
  <c r="AZ1270" i="72"/>
  <c r="AZ1269" i="72"/>
  <c r="AZ1268" i="72"/>
  <c r="AZ1267" i="72"/>
  <c r="AZ1266" i="72"/>
  <c r="AZ1265" i="72"/>
  <c r="AZ1264" i="72"/>
  <c r="AZ1263" i="72"/>
  <c r="BJ1278" i="72"/>
  <c r="BJ1277" i="72"/>
  <c r="BJ1276" i="72"/>
  <c r="BJ1275" i="72"/>
  <c r="BJ1274" i="72"/>
  <c r="BJ1273" i="72"/>
  <c r="BJ1272" i="72"/>
  <c r="BJ1271" i="72"/>
  <c r="BJ1270" i="72"/>
  <c r="BJ1269" i="72"/>
  <c r="BJ1268" i="72"/>
  <c r="BJ1267" i="72"/>
  <c r="BJ1266" i="72"/>
  <c r="BJ1265" i="72"/>
  <c r="BJ1264" i="72"/>
  <c r="BJ1263" i="72"/>
  <c r="BT1278" i="72"/>
  <c r="BT1277" i="72"/>
  <c r="BT1276" i="72"/>
  <c r="BT1275" i="72"/>
  <c r="BT1274" i="72"/>
  <c r="BT1273" i="72"/>
  <c r="BT1272" i="72"/>
  <c r="BT1271" i="72"/>
  <c r="BT1270" i="72"/>
  <c r="BT1269" i="72"/>
  <c r="BT1268" i="72"/>
  <c r="BT1267" i="72"/>
  <c r="BT1266" i="72"/>
  <c r="BT1265" i="72"/>
  <c r="BT1264" i="72"/>
  <c r="BT1263" i="72"/>
  <c r="K1279" i="72"/>
  <c r="K1278" i="72"/>
  <c r="K1277" i="72"/>
  <c r="K1276" i="72"/>
  <c r="K1275" i="72"/>
  <c r="K1274" i="72"/>
  <c r="K1273" i="72"/>
  <c r="K1272" i="72"/>
  <c r="K1271" i="72"/>
  <c r="K1270" i="72"/>
  <c r="K1269" i="72"/>
  <c r="K1268" i="72"/>
  <c r="K1267" i="72"/>
  <c r="K1265" i="72"/>
  <c r="K1264" i="72"/>
  <c r="K1263" i="72"/>
  <c r="I1278" i="72"/>
  <c r="I1277" i="72"/>
  <c r="I1276" i="72"/>
  <c r="I1275" i="72"/>
  <c r="I1274" i="72"/>
  <c r="I1273" i="72"/>
  <c r="I1272" i="72"/>
  <c r="I1271" i="72"/>
  <c r="I1270" i="72"/>
  <c r="I1269" i="72"/>
  <c r="I1268" i="72"/>
  <c r="I1267" i="72"/>
  <c r="I1266" i="72"/>
  <c r="I1265" i="72"/>
  <c r="I1264" i="72"/>
  <c r="I1263" i="72"/>
  <c r="CD139" i="43" l="1"/>
  <c r="CA139" i="43"/>
  <c r="CD138" i="43"/>
  <c r="CA138" i="43"/>
  <c r="CD137" i="43"/>
  <c r="CA137" i="43"/>
  <c r="CD136" i="43"/>
  <c r="CA136" i="43"/>
  <c r="CD135" i="43"/>
  <c r="CA135" i="43"/>
  <c r="CD134" i="43"/>
  <c r="CA134" i="43"/>
  <c r="CD133" i="43"/>
  <c r="CA133" i="43"/>
  <c r="CD132" i="43"/>
  <c r="CA132" i="43"/>
  <c r="CD131" i="43"/>
  <c r="CA131" i="43"/>
  <c r="CD130" i="43"/>
  <c r="CA130" i="43"/>
  <c r="CD129" i="43"/>
  <c r="CA129" i="43"/>
  <c r="CD128" i="43"/>
  <c r="CA128" i="43"/>
  <c r="CD127" i="43"/>
  <c r="CA127" i="43"/>
  <c r="CD126" i="43"/>
  <c r="CA126" i="43"/>
  <c r="CD125" i="43"/>
  <c r="CA125" i="43"/>
  <c r="BG140" i="43"/>
  <c r="BJ140" i="43"/>
  <c r="AF140" i="43"/>
  <c r="AC140" i="43"/>
  <c r="V140" i="43"/>
  <c r="S140" i="43"/>
  <c r="CD124" i="43"/>
  <c r="CA124" i="43"/>
  <c r="CD122" i="43"/>
  <c r="CA122" i="43"/>
  <c r="CD121" i="43"/>
  <c r="CA121" i="43"/>
  <c r="CD120" i="43"/>
  <c r="CA120" i="43"/>
  <c r="CD119" i="43"/>
  <c r="CA119" i="43"/>
  <c r="CD118" i="43"/>
  <c r="CA118" i="43"/>
  <c r="CD117" i="43"/>
  <c r="CA117" i="43"/>
  <c r="CD116" i="43"/>
  <c r="CA116" i="43"/>
  <c r="CD115" i="43"/>
  <c r="CA115" i="43"/>
  <c r="CD114" i="43"/>
  <c r="CA114" i="43"/>
  <c r="CD113" i="43"/>
  <c r="CA113" i="43"/>
  <c r="CD112" i="43"/>
  <c r="CA112" i="43"/>
  <c r="CD111" i="43"/>
  <c r="CA111" i="43"/>
  <c r="CD110" i="43"/>
  <c r="CA110" i="43"/>
  <c r="CD109" i="43"/>
  <c r="CA109" i="43"/>
  <c r="CD108" i="43"/>
  <c r="CA108" i="43"/>
  <c r="BG123" i="43"/>
  <c r="BJ123" i="43"/>
  <c r="AC123" i="43"/>
  <c r="AF123" i="43"/>
  <c r="V123" i="43"/>
  <c r="S123" i="43"/>
  <c r="CD107" i="43"/>
  <c r="CA107" i="43"/>
  <c r="CD105" i="43"/>
  <c r="CA105" i="43"/>
  <c r="CD104" i="43"/>
  <c r="CA104" i="43"/>
  <c r="CD103" i="43"/>
  <c r="CA103" i="43"/>
  <c r="CD102" i="43"/>
  <c r="CA102" i="43"/>
  <c r="CD101" i="43"/>
  <c r="CA101" i="43"/>
  <c r="CD100" i="43"/>
  <c r="CA100" i="43"/>
  <c r="CD99" i="43"/>
  <c r="CA99" i="43"/>
  <c r="CD98" i="43"/>
  <c r="CA98" i="43"/>
  <c r="CD97" i="43"/>
  <c r="CA97" i="43"/>
  <c r="CD96" i="43"/>
  <c r="CA96" i="43"/>
  <c r="CD95" i="43"/>
  <c r="CA95" i="43"/>
  <c r="CD94" i="43"/>
  <c r="CA94" i="43"/>
  <c r="CD93" i="43"/>
  <c r="CA93" i="43"/>
  <c r="CD92" i="43"/>
  <c r="CA92" i="43"/>
  <c r="CD91" i="43"/>
  <c r="CA91" i="43"/>
  <c r="BJ106" i="43"/>
  <c r="BG106" i="43"/>
  <c r="AC106" i="43"/>
  <c r="AF106" i="43"/>
  <c r="V106" i="43"/>
  <c r="S106" i="43"/>
  <c r="CD90" i="43"/>
  <c r="CA90" i="43"/>
  <c r="CD88" i="43"/>
  <c r="CA88" i="43"/>
  <c r="CD87" i="43"/>
  <c r="CA87" i="43"/>
  <c r="CD86" i="43"/>
  <c r="CA86" i="43"/>
  <c r="CD85" i="43"/>
  <c r="CA85" i="43"/>
  <c r="CD84" i="43"/>
  <c r="CA84" i="43"/>
  <c r="CD83" i="43"/>
  <c r="CA83" i="43"/>
  <c r="CD82" i="43"/>
  <c r="CA82" i="43"/>
  <c r="CD81" i="43"/>
  <c r="CA81" i="43"/>
  <c r="CD80" i="43"/>
  <c r="CA80" i="43"/>
  <c r="CD79" i="43"/>
  <c r="CA79" i="43"/>
  <c r="CD78" i="43"/>
  <c r="CA78" i="43"/>
  <c r="CD77" i="43"/>
  <c r="CA77" i="43"/>
  <c r="CD76" i="43"/>
  <c r="CA76" i="43"/>
  <c r="CD75" i="43"/>
  <c r="CA75" i="43"/>
  <c r="CD74" i="43"/>
  <c r="CA74" i="43"/>
  <c r="BG89" i="43"/>
  <c r="BJ89" i="43"/>
  <c r="AF89" i="43"/>
  <c r="AC89" i="43"/>
  <c r="V89" i="43"/>
  <c r="S89" i="43"/>
  <c r="CD73" i="43"/>
  <c r="CA73" i="43"/>
  <c r="CD71" i="43"/>
  <c r="CA71" i="43"/>
  <c r="CD70" i="43"/>
  <c r="CA70" i="43"/>
  <c r="CD69" i="43"/>
  <c r="CA69" i="43"/>
  <c r="CD68" i="43"/>
  <c r="CA68" i="43"/>
  <c r="CD67" i="43"/>
  <c r="CA67" i="43"/>
  <c r="CD66" i="43"/>
  <c r="CA66" i="43"/>
  <c r="CD65" i="43"/>
  <c r="CA65" i="43"/>
  <c r="CD64" i="43"/>
  <c r="CA64" i="43"/>
  <c r="CD63" i="43"/>
  <c r="CA63" i="43"/>
  <c r="CD62" i="43"/>
  <c r="CA62" i="43"/>
  <c r="CD61" i="43"/>
  <c r="CA61" i="43"/>
  <c r="CD60" i="43"/>
  <c r="CA60" i="43"/>
  <c r="CD59" i="43"/>
  <c r="CA59" i="43"/>
  <c r="CD58" i="43"/>
  <c r="CA58" i="43"/>
  <c r="CD57" i="43"/>
  <c r="CA57" i="43"/>
  <c r="BJ72" i="43"/>
  <c r="BG72" i="43"/>
  <c r="AF72" i="43"/>
  <c r="AC72" i="43"/>
  <c r="S72" i="43"/>
  <c r="V72" i="43"/>
  <c r="CD56" i="43"/>
  <c r="CA56" i="43"/>
  <c r="CD54" i="43"/>
  <c r="CA54" i="43"/>
  <c r="CD53" i="43"/>
  <c r="CA53" i="43"/>
  <c r="CD52" i="43"/>
  <c r="CA52" i="43"/>
  <c r="CD51" i="43"/>
  <c r="CA51" i="43"/>
  <c r="CD50" i="43"/>
  <c r="CA50" i="43"/>
  <c r="CD49" i="43"/>
  <c r="CA49" i="43"/>
  <c r="CD48" i="43"/>
  <c r="CA48" i="43"/>
  <c r="CD47" i="43"/>
  <c r="CA47" i="43"/>
  <c r="CD46" i="43"/>
  <c r="CA46" i="43"/>
  <c r="CD45" i="43"/>
  <c r="CA45" i="43"/>
  <c r="CD44" i="43"/>
  <c r="CA44" i="43"/>
  <c r="CD43" i="43"/>
  <c r="CA43" i="43"/>
  <c r="CD42" i="43"/>
  <c r="CA42" i="43"/>
  <c r="CD41" i="43"/>
  <c r="CA41" i="43"/>
  <c r="CD40" i="43"/>
  <c r="CA40" i="43"/>
  <c r="BG55" i="43"/>
  <c r="BJ55" i="43"/>
  <c r="AC55" i="43"/>
  <c r="AF55" i="43"/>
  <c r="S55" i="43"/>
  <c r="V55" i="43"/>
  <c r="CD39" i="43"/>
  <c r="CA39" i="43"/>
  <c r="CD37" i="43"/>
  <c r="CA37" i="43"/>
  <c r="CD36" i="43"/>
  <c r="CA36" i="43"/>
  <c r="CD35" i="43"/>
  <c r="CA35" i="43"/>
  <c r="CD34" i="43"/>
  <c r="CA34" i="43"/>
  <c r="CD33" i="43"/>
  <c r="CA33" i="43"/>
  <c r="CD32" i="43"/>
  <c r="CA32" i="43"/>
  <c r="CD31" i="43"/>
  <c r="CA31" i="43"/>
  <c r="CD30" i="43"/>
  <c r="CA30" i="43"/>
  <c r="CD29" i="43"/>
  <c r="CA29" i="43"/>
  <c r="CD28" i="43"/>
  <c r="CA28" i="43"/>
  <c r="CD27" i="43"/>
  <c r="CA27" i="43"/>
  <c r="BJ38" i="43"/>
  <c r="BG38" i="43"/>
  <c r="AC38" i="43"/>
  <c r="AF38" i="43"/>
  <c r="V38" i="43"/>
  <c r="S38" i="43"/>
  <c r="BT157" i="43"/>
  <c r="BQ157" i="43"/>
  <c r="BQ1279" i="72" s="1"/>
  <c r="BJ21" i="43"/>
  <c r="BG21" i="43"/>
  <c r="AZ157" i="43"/>
  <c r="AZ1279" i="72" s="1"/>
  <c r="AW157" i="43"/>
  <c r="AW1279" i="72" s="1"/>
  <c r="AP157" i="43"/>
  <c r="AP1279" i="72" s="1"/>
  <c r="AM157" i="43"/>
  <c r="AM1279" i="72" s="1"/>
  <c r="AF21" i="43"/>
  <c r="AC21" i="43"/>
  <c r="S21" i="43"/>
  <c r="V21" i="43"/>
  <c r="CE93" i="43"/>
  <c r="CE133" i="43"/>
  <c r="CE86" i="43"/>
  <c r="CE110" i="43"/>
  <c r="CE95" i="43"/>
  <c r="CE111" i="43"/>
  <c r="CE127" i="43"/>
  <c r="CE135" i="43"/>
  <c r="CE88" i="43"/>
  <c r="CE112" i="43"/>
  <c r="CE120" i="43"/>
  <c r="CE136" i="43"/>
  <c r="CE80" i="43"/>
  <c r="CE89" i="43"/>
  <c r="CE97" i="43"/>
  <c r="CE105" i="43"/>
  <c r="CE113" i="43"/>
  <c r="CE121" i="43"/>
  <c r="CE129" i="43"/>
  <c r="CE137" i="43"/>
  <c r="CE117" i="43"/>
  <c r="CE118" i="43"/>
  <c r="CE87" i="43"/>
  <c r="CE103" i="43"/>
  <c r="CE119" i="43"/>
  <c r="CE96" i="43"/>
  <c r="CE104" i="43"/>
  <c r="CE128" i="43"/>
  <c r="CE82" i="43"/>
  <c r="CE90" i="43"/>
  <c r="CE98" i="43"/>
  <c r="CE106" i="43"/>
  <c r="CE114" i="43"/>
  <c r="CE122" i="43"/>
  <c r="CE130" i="43"/>
  <c r="CE138" i="43"/>
  <c r="CE101" i="43"/>
  <c r="CE83" i="43"/>
  <c r="CE91" i="43"/>
  <c r="CE99" i="43"/>
  <c r="CE107" i="43"/>
  <c r="CE115" i="43"/>
  <c r="CE123" i="43"/>
  <c r="CE131" i="43"/>
  <c r="CE139" i="43"/>
  <c r="CE84" i="43"/>
  <c r="CE92" i="43"/>
  <c r="CE100" i="43"/>
  <c r="CE108" i="43"/>
  <c r="CE116" i="43"/>
  <c r="CE124" i="43"/>
  <c r="CE132" i="43"/>
  <c r="CE140" i="43"/>
  <c r="CE85" i="43"/>
  <c r="CE125" i="43"/>
  <c r="CE94" i="43"/>
  <c r="CE102" i="43"/>
  <c r="CE126" i="43"/>
  <c r="CE134" i="43"/>
  <c r="CE109" i="43"/>
  <c r="CT9" i="43"/>
  <c r="CT10" i="43"/>
  <c r="BZ151" i="43"/>
  <c r="BZ155" i="43"/>
  <c r="BZ148" i="43"/>
  <c r="BZ1270" i="72" s="1"/>
  <c r="BZ152" i="43"/>
  <c r="BZ156" i="43"/>
  <c r="BZ144" i="43"/>
  <c r="BZ149" i="43"/>
  <c r="BZ153" i="43"/>
  <c r="BZ141" i="43"/>
  <c r="BZ145" i="43"/>
  <c r="BZ150" i="43"/>
  <c r="BZ154" i="43"/>
  <c r="BZ142" i="43"/>
  <c r="BZ147" i="43"/>
  <c r="BZ143" i="43"/>
  <c r="R157" i="43"/>
  <c r="AB157" i="43"/>
  <c r="CB150" i="43"/>
  <c r="CB141" i="43"/>
  <c r="CC141" i="43" s="1"/>
  <c r="CB145" i="43"/>
  <c r="CC145" i="43" s="1"/>
  <c r="CB149" i="43"/>
  <c r="CC149" i="43" s="1"/>
  <c r="BF157" i="43"/>
  <c r="CB148" i="43"/>
  <c r="CB153" i="43"/>
  <c r="CB157" i="43"/>
  <c r="CC157" i="43" s="1"/>
  <c r="CB144" i="43"/>
  <c r="BZ146" i="43"/>
  <c r="CB152" i="43"/>
  <c r="CC152" i="43" s="1"/>
  <c r="CB156" i="43"/>
  <c r="CC156" i="43" s="1"/>
  <c r="CB143" i="43"/>
  <c r="CC143" i="43" s="1"/>
  <c r="CB147" i="43"/>
  <c r="CC147" i="43" s="1"/>
  <c r="AL1279" i="72"/>
  <c r="AV1279" i="72"/>
  <c r="BP1279" i="72"/>
  <c r="CB154" i="43"/>
  <c r="CC154" i="43" s="1"/>
  <c r="CB151" i="43"/>
  <c r="CC151" i="43" s="1"/>
  <c r="CB155" i="43"/>
  <c r="CC155" i="43" s="1"/>
  <c r="CB142" i="43"/>
  <c r="CC142" i="43" s="1"/>
  <c r="CB146" i="43"/>
  <c r="CC146" i="43" s="1"/>
  <c r="CT5" i="43"/>
  <c r="BT1279" i="72"/>
  <c r="CT6" i="43"/>
  <c r="CT8" i="43"/>
  <c r="CT12" i="43"/>
  <c r="CT7" i="43"/>
  <c r="CT11" i="43"/>
  <c r="L1278" i="72"/>
  <c r="L1277" i="72"/>
  <c r="L1276" i="72"/>
  <c r="L1275" i="72"/>
  <c r="L1274" i="72"/>
  <c r="L1273" i="72"/>
  <c r="L1272" i="72"/>
  <c r="L1271" i="72"/>
  <c r="L1270" i="72"/>
  <c r="L1269" i="72"/>
  <c r="L1268" i="72"/>
  <c r="L1267" i="72"/>
  <c r="L1266" i="72"/>
  <c r="L1265" i="72"/>
  <c r="L1264" i="72"/>
  <c r="L1263" i="72"/>
  <c r="H140" i="43"/>
  <c r="H123" i="43"/>
  <c r="H106" i="43"/>
  <c r="H89" i="43"/>
  <c r="H72" i="43"/>
  <c r="H55" i="43"/>
  <c r="H38" i="43"/>
  <c r="H21" i="43"/>
  <c r="L140" i="43" l="1"/>
  <c r="I140" i="43"/>
  <c r="I123" i="43"/>
  <c r="L123" i="43"/>
  <c r="I106" i="43"/>
  <c r="L106" i="43"/>
  <c r="L89" i="43"/>
  <c r="I89" i="43"/>
  <c r="L72" i="43"/>
  <c r="I72" i="43"/>
  <c r="L55" i="43"/>
  <c r="I55" i="43"/>
  <c r="D15" i="67"/>
  <c r="N15" i="67" s="1"/>
  <c r="L38" i="43"/>
  <c r="I38" i="43"/>
  <c r="BJ157" i="43"/>
  <c r="BJ1279" i="72" s="1"/>
  <c r="BG157" i="43"/>
  <c r="BG1279" i="72" s="1"/>
  <c r="AF157" i="43"/>
  <c r="AF1279" i="72" s="1"/>
  <c r="AC157" i="43"/>
  <c r="AC1279" i="72" s="1"/>
  <c r="V157" i="43"/>
  <c r="V1279" i="72" s="1"/>
  <c r="S157" i="43"/>
  <c r="S1279" i="72" s="1"/>
  <c r="CE144" i="43"/>
  <c r="CE1266" i="72" s="1"/>
  <c r="CC144" i="43"/>
  <c r="G11" i="67" s="1"/>
  <c r="CE150" i="43"/>
  <c r="CE1272" i="72" s="1"/>
  <c r="CC150" i="43"/>
  <c r="G17" i="67" s="1"/>
  <c r="CE153" i="43"/>
  <c r="CE1275" i="72" s="1"/>
  <c r="CC153" i="43"/>
  <c r="G20" i="67" s="1"/>
  <c r="CE148" i="43"/>
  <c r="CE1270" i="72" s="1"/>
  <c r="CC148" i="43"/>
  <c r="CC1270" i="72" s="1"/>
  <c r="CD147" i="43"/>
  <c r="CD1269" i="72" s="1"/>
  <c r="CA147" i="43"/>
  <c r="E14" i="67" s="1"/>
  <c r="CD144" i="43"/>
  <c r="CD1266" i="72" s="1"/>
  <c r="CA144" i="43"/>
  <c r="E11" i="67" s="1"/>
  <c r="CD142" i="43"/>
  <c r="CA142" i="43"/>
  <c r="CA1264" i="72" s="1"/>
  <c r="CD156" i="43"/>
  <c r="CD1278" i="72" s="1"/>
  <c r="CA156" i="43"/>
  <c r="E23" i="67" s="1"/>
  <c r="CD154" i="43"/>
  <c r="CA154" i="43"/>
  <c r="CA1276" i="72" s="1"/>
  <c r="CD152" i="43"/>
  <c r="CD1274" i="72" s="1"/>
  <c r="CA152" i="43"/>
  <c r="E19" i="67" s="1"/>
  <c r="CD150" i="43"/>
  <c r="CD1272" i="72" s="1"/>
  <c r="CA150" i="43"/>
  <c r="CA1272" i="72" s="1"/>
  <c r="CD148" i="43"/>
  <c r="CD1270" i="72" s="1"/>
  <c r="CA148" i="43"/>
  <c r="E15" i="67" s="1"/>
  <c r="CD145" i="43"/>
  <c r="CD1267" i="72" s="1"/>
  <c r="CA145" i="43"/>
  <c r="E12" i="67" s="1"/>
  <c r="D22" i="67"/>
  <c r="N22" i="67" s="1"/>
  <c r="CD155" i="43"/>
  <c r="CA155" i="43"/>
  <c r="E22" i="67" s="1"/>
  <c r="CD141" i="43"/>
  <c r="CD1263" i="72" s="1"/>
  <c r="CA141" i="43"/>
  <c r="E8" i="67" s="1"/>
  <c r="CD151" i="43"/>
  <c r="H18" i="67" s="1"/>
  <c r="CA151" i="43"/>
  <c r="CA1273" i="72" s="1"/>
  <c r="CD146" i="43"/>
  <c r="CA146" i="43"/>
  <c r="L21" i="43"/>
  <c r="I21" i="43"/>
  <c r="CD153" i="43"/>
  <c r="H20" i="67" s="1"/>
  <c r="CA153" i="43"/>
  <c r="CA1275" i="72" s="1"/>
  <c r="CD143" i="43"/>
  <c r="CD1265" i="72" s="1"/>
  <c r="CA143" i="43"/>
  <c r="E10" i="67" s="1"/>
  <c r="CD149" i="43"/>
  <c r="CD1271" i="72" s="1"/>
  <c r="CA149" i="43"/>
  <c r="E16" i="67" s="1"/>
  <c r="CE147" i="43"/>
  <c r="CE1269" i="72" s="1"/>
  <c r="CE154" i="43"/>
  <c r="CE1276" i="72" s="1"/>
  <c r="CE143" i="43"/>
  <c r="CE1265" i="72" s="1"/>
  <c r="CE156" i="43"/>
  <c r="CE1278" i="72" s="1"/>
  <c r="CE149" i="43"/>
  <c r="CE1271" i="72" s="1"/>
  <c r="CE152" i="43"/>
  <c r="CE1274" i="72" s="1"/>
  <c r="CE145" i="43"/>
  <c r="CE1267" i="72" s="1"/>
  <c r="CE151" i="43"/>
  <c r="CE1273" i="72" s="1"/>
  <c r="CE146" i="43"/>
  <c r="CE1268" i="72" s="1"/>
  <c r="CE141" i="43"/>
  <c r="CE1263" i="72" s="1"/>
  <c r="CE142" i="43"/>
  <c r="CE1264" i="72" s="1"/>
  <c r="CE155" i="43"/>
  <c r="CE1277" i="72" s="1"/>
  <c r="DE5" i="43"/>
  <c r="CE157" i="43"/>
  <c r="CE1279" i="72" s="1"/>
  <c r="BZ1264" i="72"/>
  <c r="BZ1276" i="72"/>
  <c r="D11" i="67"/>
  <c r="N11" i="67" s="1"/>
  <c r="BZ1272" i="72"/>
  <c r="BZ1274" i="72"/>
  <c r="BZ1265" i="72"/>
  <c r="BZ1269" i="72"/>
  <c r="D12" i="67"/>
  <c r="N12" i="67" s="1"/>
  <c r="BZ1277" i="72"/>
  <c r="D8" i="67"/>
  <c r="N8" i="67" s="1"/>
  <c r="D18" i="67"/>
  <c r="N18" i="67" s="1"/>
  <c r="D23" i="67"/>
  <c r="N23" i="67" s="1"/>
  <c r="BZ1275" i="72"/>
  <c r="D16" i="67"/>
  <c r="N16" i="67" s="1"/>
  <c r="BZ1266" i="72"/>
  <c r="D20" i="67"/>
  <c r="N20" i="67" s="1"/>
  <c r="D19" i="67"/>
  <c r="N19" i="67" s="1"/>
  <c r="BZ1273" i="72"/>
  <c r="BZ1263" i="72"/>
  <c r="D21" i="67"/>
  <c r="N21" i="67" s="1"/>
  <c r="BZ1267" i="72"/>
  <c r="BZ1278" i="72"/>
  <c r="CC1263" i="72"/>
  <c r="CB1271" i="72"/>
  <c r="G12" i="67"/>
  <c r="F12" i="67"/>
  <c r="I12" i="67" s="1"/>
  <c r="CB1267" i="72"/>
  <c r="D17" i="67"/>
  <c r="N17" i="67" s="1"/>
  <c r="BZ1271" i="72"/>
  <c r="D10" i="67"/>
  <c r="N10" i="67" s="1"/>
  <c r="D14" i="67"/>
  <c r="N14" i="67" s="1"/>
  <c r="D9" i="67"/>
  <c r="N9" i="67" s="1"/>
  <c r="BZ106" i="43"/>
  <c r="CB1275" i="72"/>
  <c r="R1279" i="72"/>
  <c r="BZ38" i="43"/>
  <c r="BZ72" i="43"/>
  <c r="BZ140" i="43"/>
  <c r="F24" i="67"/>
  <c r="I24" i="67" s="1"/>
  <c r="CB1270" i="72"/>
  <c r="BZ55" i="43"/>
  <c r="BZ123" i="43"/>
  <c r="CZ6" i="43"/>
  <c r="CY6" i="43" s="1"/>
  <c r="CZ9" i="43"/>
  <c r="CY9" i="43" s="1"/>
  <c r="CZ12" i="43"/>
  <c r="CY12" i="43" s="1"/>
  <c r="CZ7" i="43"/>
  <c r="CY7" i="43" s="1"/>
  <c r="CZ8" i="43"/>
  <c r="CY8" i="43" s="1"/>
  <c r="CZ5" i="43"/>
  <c r="CY5" i="43" s="1"/>
  <c r="CZ10" i="43"/>
  <c r="CY10" i="43" s="1"/>
  <c r="CZ11" i="43"/>
  <c r="CY11" i="43" s="1"/>
  <c r="H157" i="43"/>
  <c r="BZ89" i="43"/>
  <c r="CB1279" i="72"/>
  <c r="F11" i="67"/>
  <c r="I11" i="67" s="1"/>
  <c r="CB1272" i="72"/>
  <c r="DE9" i="43"/>
  <c r="F16" i="67"/>
  <c r="I16" i="67" s="1"/>
  <c r="CC1271" i="72"/>
  <c r="BF1279" i="72"/>
  <c r="F8" i="67"/>
  <c r="I8" i="67" s="1"/>
  <c r="F15" i="67"/>
  <c r="I15" i="67" s="1"/>
  <c r="CB1263" i="72"/>
  <c r="AB1279" i="72"/>
  <c r="F17" i="67"/>
  <c r="I17" i="67" s="1"/>
  <c r="CB1266" i="72"/>
  <c r="F20" i="67"/>
  <c r="I20" i="67" s="1"/>
  <c r="CB1268" i="72"/>
  <c r="F13" i="67"/>
  <c r="I13" i="67" s="1"/>
  <c r="CB1276" i="72"/>
  <c r="F21" i="67"/>
  <c r="I21" i="67" s="1"/>
  <c r="CB1278" i="72"/>
  <c r="F23" i="67"/>
  <c r="I23" i="67" s="1"/>
  <c r="CB1264" i="72"/>
  <c r="F9" i="67"/>
  <c r="I9" i="67" s="1"/>
  <c r="CB1274" i="72"/>
  <c r="F19" i="67"/>
  <c r="I19" i="67" s="1"/>
  <c r="BZ1268" i="72"/>
  <c r="D13" i="67"/>
  <c r="BZ21" i="43"/>
  <c r="CB1277" i="72"/>
  <c r="F22" i="67"/>
  <c r="I22" i="67" s="1"/>
  <c r="CB1269" i="72"/>
  <c r="F14" i="67"/>
  <c r="I14" i="67" s="1"/>
  <c r="CB1273" i="72"/>
  <c r="F18" i="67"/>
  <c r="I18" i="67" s="1"/>
  <c r="CB1265" i="72"/>
  <c r="F10" i="67"/>
  <c r="I10" i="67" s="1"/>
  <c r="CD140" i="43" l="1"/>
  <c r="CU12" i="43" s="1"/>
  <c r="CA140" i="43"/>
  <c r="CD123" i="43"/>
  <c r="CU11" i="43" s="1"/>
  <c r="CA123" i="43"/>
  <c r="CS11" i="43" s="1"/>
  <c r="CD106" i="43"/>
  <c r="CU10" i="43" s="1"/>
  <c r="CA106" i="43"/>
  <c r="CD89" i="43"/>
  <c r="CU9" i="43" s="1"/>
  <c r="CA89" i="43"/>
  <c r="CS9" i="43" s="1"/>
  <c r="CD72" i="43"/>
  <c r="CA72" i="43"/>
  <c r="CS8" i="43" s="1"/>
  <c r="CD55" i="43"/>
  <c r="CU7" i="43" s="1"/>
  <c r="CA55" i="43"/>
  <c r="CS7" i="43" s="1"/>
  <c r="CD38" i="43"/>
  <c r="CU6" i="43" s="1"/>
  <c r="CA38" i="43"/>
  <c r="L157" i="43"/>
  <c r="L1279" i="72" s="1"/>
  <c r="I157" i="43"/>
  <c r="I1279" i="72" s="1"/>
  <c r="CD21" i="43"/>
  <c r="CU5" i="43" s="1"/>
  <c r="CA21" i="43"/>
  <c r="H1279" i="72"/>
  <c r="CU8" i="43"/>
  <c r="G8" i="67"/>
  <c r="H16" i="67"/>
  <c r="H17" i="67"/>
  <c r="G24" i="67"/>
  <c r="DE11" i="43"/>
  <c r="DE12" i="43"/>
  <c r="DE10" i="43"/>
  <c r="DE8" i="43"/>
  <c r="CC1279" i="72"/>
  <c r="DE10" i="72" s="1"/>
  <c r="DE6" i="43"/>
  <c r="DE7" i="43"/>
  <c r="H11" i="67"/>
  <c r="CA1267" i="72"/>
  <c r="CA1266" i="72"/>
  <c r="H8" i="67"/>
  <c r="CC1275" i="72"/>
  <c r="CA1274" i="72"/>
  <c r="CC1267" i="72"/>
  <c r="E18" i="67"/>
  <c r="E9" i="67"/>
  <c r="H14" i="67"/>
  <c r="E21" i="67"/>
  <c r="G16" i="67"/>
  <c r="CD1275" i="72"/>
  <c r="E17" i="67"/>
  <c r="CD1273" i="72"/>
  <c r="CA1269" i="72"/>
  <c r="H23" i="67"/>
  <c r="H10" i="67"/>
  <c r="H12" i="67"/>
  <c r="CA1271" i="72"/>
  <c r="CA1265" i="72"/>
  <c r="CA1277" i="72"/>
  <c r="CA1263" i="72"/>
  <c r="H19" i="67"/>
  <c r="CA1278" i="72"/>
  <c r="CA1270" i="72"/>
  <c r="CS5" i="43"/>
  <c r="CC1272" i="72"/>
  <c r="E20" i="67"/>
  <c r="CS12" i="43"/>
  <c r="CS6" i="43"/>
  <c r="CS10" i="43"/>
  <c r="N13" i="67"/>
  <c r="N7" i="67" s="1"/>
  <c r="O15" i="67" s="1"/>
  <c r="CC1266" i="72"/>
  <c r="G15" i="67"/>
  <c r="H15" i="67"/>
  <c r="G10" i="67"/>
  <c r="CC1265" i="72"/>
  <c r="G18" i="67"/>
  <c r="CC1273" i="72"/>
  <c r="G14" i="67"/>
  <c r="CC1269" i="72"/>
  <c r="BZ157" i="43"/>
  <c r="G23" i="67"/>
  <c r="CC1278" i="72"/>
  <c r="G21" i="67"/>
  <c r="CC1276" i="72"/>
  <c r="G13" i="67"/>
  <c r="CC1268" i="72"/>
  <c r="CD1277" i="72"/>
  <c r="H22" i="67"/>
  <c r="G22" i="67"/>
  <c r="CC1277" i="72"/>
  <c r="CD1264" i="72"/>
  <c r="H9" i="67"/>
  <c r="CD1276" i="72"/>
  <c r="H21" i="67"/>
  <c r="CD1268" i="72"/>
  <c r="H13" i="67"/>
  <c r="E13" i="67"/>
  <c r="CA1268" i="72"/>
  <c r="G19" i="67"/>
  <c r="CC1274" i="72"/>
  <c r="G9" i="67"/>
  <c r="CC1264" i="72"/>
  <c r="DE11" i="72" l="1"/>
  <c r="CD157" i="43"/>
  <c r="CA157" i="43"/>
  <c r="DE41" i="72"/>
  <c r="DE48" i="72"/>
  <c r="DE73" i="72"/>
  <c r="DE16" i="72"/>
  <c r="DE25" i="72"/>
  <c r="DE57" i="72"/>
  <c r="DE32" i="72"/>
  <c r="DE64" i="72"/>
  <c r="DE7" i="72"/>
  <c r="DE49" i="72"/>
  <c r="DE24" i="72"/>
  <c r="DE56" i="72"/>
  <c r="DE20" i="72"/>
  <c r="DE33" i="72"/>
  <c r="DE65" i="72"/>
  <c r="DE40" i="72"/>
  <c r="DE72" i="72"/>
  <c r="DE15" i="72"/>
  <c r="DE27" i="72"/>
  <c r="DE35" i="72"/>
  <c r="DE43" i="72"/>
  <c r="DE51" i="72"/>
  <c r="DE59" i="72"/>
  <c r="DE67" i="72"/>
  <c r="DE75" i="72"/>
  <c r="DE26" i="72"/>
  <c r="DE34" i="72"/>
  <c r="DE42" i="72"/>
  <c r="DE50" i="72"/>
  <c r="DE58" i="72"/>
  <c r="DE66" i="72"/>
  <c r="DE74" i="72"/>
  <c r="DE17" i="72"/>
  <c r="DE21" i="72"/>
  <c r="DE12" i="72"/>
  <c r="DE8" i="72"/>
  <c r="DE29" i="72"/>
  <c r="DE37" i="72"/>
  <c r="DE45" i="72"/>
  <c r="DE53" i="72"/>
  <c r="DE61" i="72"/>
  <c r="DE69" i="72"/>
  <c r="DE77" i="72"/>
  <c r="DE28" i="72"/>
  <c r="DE36" i="72"/>
  <c r="DE44" i="72"/>
  <c r="DE52" i="72"/>
  <c r="DE60" i="72"/>
  <c r="DE68" i="72"/>
  <c r="DE76" i="72"/>
  <c r="DE18" i="72"/>
  <c r="DE5" i="72"/>
  <c r="DE13" i="72"/>
  <c r="DE9" i="72"/>
  <c r="DE23" i="72"/>
  <c r="DE31" i="72"/>
  <c r="DE39" i="72"/>
  <c r="DE47" i="72"/>
  <c r="DE55" i="72"/>
  <c r="DE63" i="72"/>
  <c r="DE71" i="72"/>
  <c r="DE22" i="72"/>
  <c r="DE30" i="72"/>
  <c r="DE38" i="72"/>
  <c r="DE46" i="72"/>
  <c r="DE54" i="72"/>
  <c r="DE62" i="72"/>
  <c r="DE70" i="72"/>
  <c r="DE78" i="72"/>
  <c r="DE19" i="72"/>
  <c r="DE6" i="72"/>
  <c r="DE14" i="72"/>
  <c r="DB10" i="43"/>
  <c r="DA10" i="43" s="1"/>
  <c r="DB11" i="43"/>
  <c r="DA11" i="43" s="1"/>
  <c r="DB7" i="43"/>
  <c r="DA7" i="43" s="1"/>
  <c r="DB5" i="43"/>
  <c r="DA5" i="43" s="1"/>
  <c r="DB8" i="43"/>
  <c r="DA8" i="43" s="1"/>
  <c r="DB12" i="43"/>
  <c r="DA12" i="43" s="1"/>
  <c r="DB6" i="43"/>
  <c r="DA6" i="43" s="1"/>
  <c r="DB9" i="43"/>
  <c r="DA9" i="43" s="1"/>
  <c r="CX6" i="43"/>
  <c r="CW6" i="43" s="1"/>
  <c r="CX8" i="43"/>
  <c r="CW8" i="43" s="1"/>
  <c r="CX9" i="43"/>
  <c r="CW9" i="43" s="1"/>
  <c r="CX7" i="43"/>
  <c r="CW7" i="43" s="1"/>
  <c r="CX5" i="43"/>
  <c r="CW5" i="43" s="1"/>
  <c r="CX10" i="43"/>
  <c r="CW10" i="43" s="1"/>
  <c r="CX11" i="43"/>
  <c r="CW11" i="43" s="1"/>
  <c r="CX12" i="43"/>
  <c r="CW12" i="43" s="1"/>
  <c r="O20" i="67"/>
  <c r="O17" i="67"/>
  <c r="O13" i="67"/>
  <c r="O12" i="67"/>
  <c r="O21" i="67"/>
  <c r="O7" i="67"/>
  <c r="O10" i="67"/>
  <c r="O23" i="67"/>
  <c r="O19" i="67"/>
  <c r="O11" i="67"/>
  <c r="O16" i="67"/>
  <c r="O9" i="67"/>
  <c r="O14" i="67"/>
  <c r="N24" i="67"/>
  <c r="O24" i="67" s="1"/>
  <c r="O18" i="67"/>
  <c r="O8" i="67"/>
  <c r="O22" i="67"/>
  <c r="BZ1279" i="72"/>
  <c r="D24" i="67"/>
  <c r="DD8" i="43" l="1"/>
  <c r="DD12" i="43"/>
  <c r="DD10" i="43"/>
  <c r="DD9" i="43"/>
  <c r="DD7" i="43"/>
  <c r="DD11" i="43"/>
  <c r="DD5" i="43"/>
  <c r="DD6" i="43"/>
  <c r="DF6" i="43"/>
  <c r="DF10" i="43"/>
  <c r="DF11" i="43"/>
  <c r="DF9" i="43"/>
  <c r="DF8" i="43"/>
  <c r="DF12" i="43"/>
  <c r="DF7" i="43"/>
  <c r="DF5" i="43"/>
  <c r="E24" i="67"/>
  <c r="CA1279" i="72"/>
  <c r="CD1279" i="72"/>
  <c r="H24" i="67"/>
  <c r="DD8" i="72" l="1"/>
  <c r="DD12" i="72"/>
  <c r="DD16" i="72"/>
  <c r="DD20" i="72"/>
  <c r="DD24" i="72"/>
  <c r="DD28" i="72"/>
  <c r="DD32" i="72"/>
  <c r="DD36" i="72"/>
  <c r="DD40" i="72"/>
  <c r="DD44" i="72"/>
  <c r="DD48" i="72"/>
  <c r="DD52" i="72"/>
  <c r="DD56" i="72"/>
  <c r="DD60" i="72"/>
  <c r="DD64" i="72"/>
  <c r="DD68" i="72"/>
  <c r="DD72" i="72"/>
  <c r="DD76" i="72"/>
  <c r="DD5" i="72"/>
  <c r="DD9" i="72"/>
  <c r="DD13" i="72"/>
  <c r="DD17" i="72"/>
  <c r="DD21" i="72"/>
  <c r="DD25" i="72"/>
  <c r="DD29" i="72"/>
  <c r="DD33" i="72"/>
  <c r="DD37" i="72"/>
  <c r="DD41" i="72"/>
  <c r="DD45" i="72"/>
  <c r="DD49" i="72"/>
  <c r="DD53" i="72"/>
  <c r="DD57" i="72"/>
  <c r="DD61" i="72"/>
  <c r="DD65" i="72"/>
  <c r="DD69" i="72"/>
  <c r="DD73" i="72"/>
  <c r="DD77" i="72"/>
  <c r="DD6" i="72"/>
  <c r="DD10" i="72"/>
  <c r="DD14" i="72"/>
  <c r="DD18" i="72"/>
  <c r="DD22" i="72"/>
  <c r="DD26" i="72"/>
  <c r="DD30" i="72"/>
  <c r="DD34" i="72"/>
  <c r="DD38" i="72"/>
  <c r="DD42" i="72"/>
  <c r="DD46" i="72"/>
  <c r="DD50" i="72"/>
  <c r="DD54" i="72"/>
  <c r="DD58" i="72"/>
  <c r="DD62" i="72"/>
  <c r="DD66" i="72"/>
  <c r="DD70" i="72"/>
  <c r="DD74" i="72"/>
  <c r="DD78" i="72"/>
  <c r="DD7" i="72"/>
  <c r="DD11" i="72"/>
  <c r="DD15" i="72"/>
  <c r="DD19" i="72"/>
  <c r="DD23" i="72"/>
  <c r="DD27" i="72"/>
  <c r="DD31" i="72"/>
  <c r="DD35" i="72"/>
  <c r="DD39" i="72"/>
  <c r="DD43" i="72"/>
  <c r="DD47" i="72"/>
  <c r="DD51" i="72"/>
  <c r="DD55" i="72"/>
  <c r="DD59" i="72"/>
  <c r="DD63" i="72"/>
  <c r="DD67" i="72"/>
  <c r="DD71" i="72"/>
  <c r="DD75" i="72"/>
  <c r="DF16" i="72"/>
  <c r="DF15" i="72"/>
  <c r="DF14" i="72"/>
  <c r="DF13" i="72"/>
  <c r="DF20" i="72"/>
  <c r="DF19" i="72"/>
  <c r="DF18" i="72"/>
  <c r="DF17" i="72"/>
  <c r="DF12" i="72"/>
  <c r="DF11" i="72"/>
  <c r="DF10" i="72"/>
  <c r="DF9" i="72"/>
  <c r="DF8" i="72"/>
  <c r="DF7" i="72"/>
  <c r="DF6" i="72"/>
  <c r="DF5" i="72"/>
  <c r="DF21" i="72"/>
  <c r="DF76" i="72"/>
  <c r="DF70" i="72"/>
  <c r="DF64" i="72"/>
  <c r="DF60" i="72"/>
  <c r="DF54" i="72"/>
  <c r="DF50" i="72"/>
  <c r="DF44" i="72"/>
  <c r="DF38" i="72"/>
  <c r="DF34" i="72"/>
  <c r="DF30" i="72"/>
  <c r="DF26" i="72"/>
  <c r="DF77" i="72"/>
  <c r="DF75" i="72"/>
  <c r="DF73" i="72"/>
  <c r="DF71" i="72"/>
  <c r="DF69" i="72"/>
  <c r="DF67" i="72"/>
  <c r="DF65" i="72"/>
  <c r="DF63" i="72"/>
  <c r="DF61" i="72"/>
  <c r="DF59" i="72"/>
  <c r="DF57" i="72"/>
  <c r="DF55" i="72"/>
  <c r="DF53" i="72"/>
  <c r="DF51" i="72"/>
  <c r="DF49" i="72"/>
  <c r="DF47" i="72"/>
  <c r="DF45" i="72"/>
  <c r="DF43" i="72"/>
  <c r="DF41" i="72"/>
  <c r="DF39" i="72"/>
  <c r="DF37" i="72"/>
  <c r="DF35" i="72"/>
  <c r="DF33" i="72"/>
  <c r="DF31" i="72"/>
  <c r="DF29" i="72"/>
  <c r="DF27" i="72"/>
  <c r="DF25" i="72"/>
  <c r="DF23" i="72"/>
  <c r="DF48" i="72"/>
  <c r="DF24" i="72"/>
  <c r="DF72" i="72"/>
  <c r="DF66" i="72"/>
  <c r="DF62" i="72"/>
  <c r="DF56" i="72"/>
  <c r="DF52" i="72"/>
  <c r="DF46" i="72"/>
  <c r="DF40" i="72"/>
  <c r="DF36" i="72"/>
  <c r="DF32" i="72"/>
  <c r="DF28" i="72"/>
  <c r="DF22" i="72"/>
  <c r="DF78" i="72"/>
  <c r="DF74" i="72"/>
  <c r="DF68" i="72"/>
  <c r="DF58" i="72"/>
  <c r="DF42" i="72"/>
</calcChain>
</file>

<file path=xl/sharedStrings.xml><?xml version="1.0" encoding="utf-8"?>
<sst xmlns="http://schemas.openxmlformats.org/spreadsheetml/2006/main" count="11969" uniqueCount="204">
  <si>
    <t>豊能医療圏</t>
    <rPh sb="0" eb="2">
      <t>トヨノ</t>
    </rPh>
    <rPh sb="2" eb="4">
      <t>イリョウ</t>
    </rPh>
    <rPh sb="4" eb="5">
      <t>ケン</t>
    </rPh>
    <phoneticPr fontId="30"/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</si>
  <si>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</si>
  <si>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</si>
  <si>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</si>
  <si>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</si>
  <si>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</si>
  <si>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</si>
  <si>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</si>
  <si>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</si>
  <si>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</si>
  <si>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</si>
  <si>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</si>
  <si>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</si>
  <si>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</si>
  <si>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</si>
  <si>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</si>
  <si>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</si>
  <si>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</si>
  <si>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</si>
  <si>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</si>
  <si>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</si>
  <si>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</si>
  <si>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</si>
  <si>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</si>
  <si>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</si>
  <si>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</si>
  <si>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</si>
  <si>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</si>
  <si>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</si>
  <si>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</si>
  <si>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</si>
  <si>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</si>
  <si>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</si>
  <si>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</si>
  <si>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</si>
  <si>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</si>
  <si>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</si>
  <si>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</si>
  <si>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</si>
  <si>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</si>
  <si>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</si>
  <si>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</si>
  <si>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</si>
  <si>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</si>
  <si>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</si>
  <si>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</si>
  <si>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</si>
  <si>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</si>
  <si>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</si>
  <si>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</si>
  <si>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</si>
  <si>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</si>
  <si>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</si>
  <si>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</si>
  <si>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</si>
  <si>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</si>
  <si>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</si>
  <si>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</si>
  <si>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</si>
  <si>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</si>
  <si>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</si>
  <si>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</si>
  <si>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</si>
  <si>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</si>
  <si>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骨折</t>
  </si>
  <si>
    <t>脳梗塞</t>
  </si>
  <si>
    <t>脳梗塞</t>
    <rPh sb="0" eb="3">
      <t>ノウコウソク</t>
    </rPh>
    <phoneticPr fontId="3"/>
  </si>
  <si>
    <t>虚血性心疾患</t>
  </si>
  <si>
    <t>虚血性心疾患</t>
    <rPh sb="0" eb="3">
      <t>キョケツセイ</t>
    </rPh>
    <rPh sb="3" eb="6">
      <t>シンシッカン</t>
    </rPh>
    <phoneticPr fontId="3"/>
  </si>
  <si>
    <t>変形性膝関節症</t>
  </si>
  <si>
    <t>変形性膝関節症</t>
    <rPh sb="0" eb="3">
      <t>ヘンケイセイ</t>
    </rPh>
    <rPh sb="3" eb="7">
      <t>ヒザカンセツショウ</t>
    </rPh>
    <phoneticPr fontId="3"/>
  </si>
  <si>
    <t>変形性股関節症</t>
  </si>
  <si>
    <t>変形性股関節症</t>
    <rPh sb="0" eb="3">
      <t>ヘンケイセイ</t>
    </rPh>
    <rPh sb="3" eb="4">
      <t>マタ</t>
    </rPh>
    <rPh sb="4" eb="7">
      <t>カンセツショウ</t>
    </rPh>
    <phoneticPr fontId="3"/>
  </si>
  <si>
    <t>変形性脊椎症</t>
  </si>
  <si>
    <t>変形性脊椎症</t>
    <rPh sb="0" eb="3">
      <t>ヘンケイセイ</t>
    </rPh>
    <rPh sb="3" eb="6">
      <t>セキツイショウ</t>
    </rPh>
    <phoneticPr fontId="3"/>
  </si>
  <si>
    <t>骨粗鬆症</t>
  </si>
  <si>
    <t>骨粗鬆症</t>
    <rPh sb="0" eb="4">
      <t>コツソショウショウ</t>
    </rPh>
    <phoneticPr fontId="3"/>
  </si>
  <si>
    <t>骨折</t>
    <rPh sb="0" eb="2">
      <t>コッセツ</t>
    </rPh>
    <phoneticPr fontId="3"/>
  </si>
  <si>
    <t>サルコペニア</t>
  </si>
  <si>
    <t>サルコペニア</t>
    <phoneticPr fontId="3"/>
  </si>
  <si>
    <t>尿失禁</t>
  </si>
  <si>
    <t>尿失禁</t>
    <rPh sb="0" eb="3">
      <t>ニョウシッキン</t>
    </rPh>
    <phoneticPr fontId="3"/>
  </si>
  <si>
    <t>低栄養</t>
  </si>
  <si>
    <t>低栄養</t>
    <rPh sb="0" eb="1">
      <t>テイ</t>
    </rPh>
    <rPh sb="1" eb="3">
      <t>エイヨウ</t>
    </rPh>
    <phoneticPr fontId="3"/>
  </si>
  <si>
    <t>嚥下障害</t>
  </si>
  <si>
    <t>嚥下障害</t>
    <rPh sb="0" eb="2">
      <t>エンゲ</t>
    </rPh>
    <rPh sb="2" eb="4">
      <t>ショウガイ</t>
    </rPh>
    <phoneticPr fontId="3"/>
  </si>
  <si>
    <t>誤嚥性肺炎</t>
  </si>
  <si>
    <t>誤嚥性肺炎</t>
    <rPh sb="0" eb="5">
      <t>ゴエンセイハイエン</t>
    </rPh>
    <phoneticPr fontId="3"/>
  </si>
  <si>
    <t>慢性閉塞性肺疾患</t>
  </si>
  <si>
    <t>慢性閉塞性肺疾患</t>
    <rPh sb="0" eb="2">
      <t>マンセイ</t>
    </rPh>
    <rPh sb="2" eb="5">
      <t>ヘイソクセイ</t>
    </rPh>
    <rPh sb="5" eb="6">
      <t>ハイ</t>
    </rPh>
    <rPh sb="6" eb="8">
      <t>シッカン</t>
    </rPh>
    <phoneticPr fontId="3"/>
  </si>
  <si>
    <t>認知症</t>
  </si>
  <si>
    <t>認知症</t>
    <rPh sb="0" eb="3">
      <t>ニンチショウ</t>
    </rPh>
    <phoneticPr fontId="3"/>
  </si>
  <si>
    <t>貧血</t>
  </si>
  <si>
    <t>貧血</t>
    <rPh sb="0" eb="2">
      <t>ヒンケツ</t>
    </rPh>
    <phoneticPr fontId="3"/>
  </si>
  <si>
    <t>うつ病</t>
  </si>
  <si>
    <t>うつ病</t>
    <rPh sb="2" eb="3">
      <t>ビョウ</t>
    </rPh>
    <phoneticPr fontId="3"/>
  </si>
  <si>
    <t>医療費(円)</t>
    <rPh sb="4" eb="5">
      <t>エン</t>
    </rPh>
    <phoneticPr fontId="35"/>
  </si>
  <si>
    <t>対象疾病以外</t>
  </si>
  <si>
    <t>合計</t>
  </si>
  <si>
    <t>患者数(人)</t>
    <rPh sb="4" eb="5">
      <t>ニン</t>
    </rPh>
    <phoneticPr fontId="35"/>
  </si>
  <si>
    <t>合計</t>
    <rPh sb="0" eb="2">
      <t>ゴウケイ</t>
    </rPh>
    <phoneticPr fontId="3"/>
  </si>
  <si>
    <t>疾病名</t>
    <rPh sb="0" eb="2">
      <t>シッペイ</t>
    </rPh>
    <rPh sb="2" eb="3">
      <t>メイ</t>
    </rPh>
    <phoneticPr fontId="3"/>
  </si>
  <si>
    <t>サルコペニア</t>
    <phoneticPr fontId="3"/>
  </si>
  <si>
    <t>65歳～69歳</t>
  </si>
  <si>
    <t>合計</t>
    <rPh sb="0" eb="2">
      <t>ゴウケイ</t>
    </rPh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</si>
  <si>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</si>
  <si>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</si>
  <si>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</si>
  <si>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</si>
  <si>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</si>
  <si>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95歳～</t>
    <phoneticPr fontId="3"/>
  </si>
  <si>
    <t>70歳～74歳</t>
    <phoneticPr fontId="3"/>
  </si>
  <si>
    <t>75歳～79歳</t>
    <phoneticPr fontId="3"/>
  </si>
  <si>
    <t>80歳～84歳</t>
    <phoneticPr fontId="3"/>
  </si>
  <si>
    <t>85歳～89歳</t>
    <phoneticPr fontId="3"/>
  </si>
  <si>
    <t>90歳～94歳</t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</si>
  <si>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</si>
  <si>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</si>
  <si>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</si>
  <si>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</si>
  <si>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</si>
  <si>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</si>
  <si>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</si>
  <si>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</si>
  <si>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地区</t>
    <rPh sb="0" eb="2">
      <t>チク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</si>
  <si>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</si>
  <si>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</si>
  <si>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総医療費(円)</t>
    <rPh sb="0" eb="1">
      <t>ソウ</t>
    </rPh>
    <rPh sb="1" eb="4">
      <t>イリョウヒ</t>
    </rPh>
    <rPh sb="5" eb="6">
      <t>エン</t>
    </rPh>
    <phoneticPr fontId="35"/>
  </si>
  <si>
    <t>総患者数(人)</t>
    <rPh sb="0" eb="1">
      <t>ソウ</t>
    </rPh>
    <rPh sb="1" eb="4">
      <t>カンジャスウ</t>
    </rPh>
    <rPh sb="5" eb="6">
      <t>ニン</t>
    </rPh>
    <phoneticPr fontId="3"/>
  </si>
  <si>
    <t>高齢者の疾病医療費合計</t>
    <rPh sb="0" eb="3">
      <t>コウレイシャ</t>
    </rPh>
    <rPh sb="4" eb="6">
      <t>シッペイ</t>
    </rPh>
    <rPh sb="6" eb="9">
      <t>イリョウヒ</t>
    </rPh>
    <rPh sb="9" eb="11">
      <t>ゴウケイ</t>
    </rPh>
    <phoneticPr fontId="3"/>
  </si>
  <si>
    <t>市区町村</t>
    <rPh sb="0" eb="2">
      <t>シク</t>
    </rPh>
    <rPh sb="2" eb="4">
      <t>チョウソン</t>
    </rPh>
    <phoneticPr fontId="3"/>
  </si>
  <si>
    <t>医療費(円)</t>
    <rPh sb="0" eb="2">
      <t>イリョウ</t>
    </rPh>
    <rPh sb="2" eb="3">
      <t>ヒ</t>
    </rPh>
    <phoneticPr fontId="3"/>
  </si>
  <si>
    <t>95歳～</t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</si>
  <si>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</si>
  <si>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</si>
  <si>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</si>
  <si>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</si>
  <si>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</si>
  <si>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</si>
  <si>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</si>
  <si>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</si>
  <si>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</si>
  <si>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</si>
  <si>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</si>
  <si>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</si>
  <si>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</si>
  <si>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</si>
  <si>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</si>
  <si>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</si>
  <si>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</si>
  <si>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</si>
  <si>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総患者数…被保険者のうち医療費がある者。</t>
    <rPh sb="0" eb="1">
      <t>ソウ</t>
    </rPh>
    <rPh sb="1" eb="4">
      <t>カンジャスウ</t>
    </rPh>
    <rPh sb="5" eb="9">
      <t>ヒホケンシャ</t>
    </rPh>
    <rPh sb="12" eb="14">
      <t>イリョウ</t>
    </rPh>
    <rPh sb="14" eb="15">
      <t>ヒ</t>
    </rPh>
    <rPh sb="18" eb="19">
      <t>モノ</t>
    </rPh>
    <phoneticPr fontId="3"/>
  </si>
  <si>
    <t>総医療費…被保険者の全医療費。</t>
    <rPh sb="0" eb="1">
      <t>ソウ</t>
    </rPh>
    <rPh sb="1" eb="4">
      <t>イリョウヒ</t>
    </rPh>
    <rPh sb="5" eb="9">
      <t>ヒホケンシャ</t>
    </rPh>
    <rPh sb="10" eb="11">
      <t>ゼン</t>
    </rPh>
    <rPh sb="11" eb="13">
      <t>イリョウ</t>
    </rPh>
    <rPh sb="13" eb="14">
      <t>ヒ</t>
    </rPh>
    <phoneticPr fontId="3"/>
  </si>
  <si>
    <t>患者一人
当たりの
医療費(円)</t>
    <rPh sb="14" eb="15">
      <t>エン</t>
    </rPh>
    <phoneticPr fontId="35"/>
  </si>
  <si>
    <t>　　 高齢者の疾病</t>
    <rPh sb="3" eb="6">
      <t>コウレイシャ</t>
    </rPh>
    <rPh sb="7" eb="9">
      <t>シッペイ</t>
    </rPh>
    <phoneticPr fontId="3"/>
  </si>
  <si>
    <t>　　 広域連合全体</t>
    <rPh sb="3" eb="5">
      <t>コウイキ</t>
    </rPh>
    <rPh sb="5" eb="7">
      <t>レンゴウ</t>
    </rPh>
    <rPh sb="7" eb="9">
      <t>ゼンタイ</t>
    </rPh>
    <phoneticPr fontId="3"/>
  </si>
  <si>
    <t>　　高齢者の疾病</t>
    <rPh sb="2" eb="5">
      <t>コウレイシャ</t>
    </rPh>
    <rPh sb="6" eb="8">
      <t>シッペイ</t>
    </rPh>
    <phoneticPr fontId="3"/>
  </si>
  <si>
    <t>堺市中区</t>
    <phoneticPr fontId="3"/>
  </si>
  <si>
    <t>患者一人
当たりの
医療費</t>
    <phoneticPr fontId="35"/>
  </si>
  <si>
    <t>　　市区町村別</t>
    <rPh sb="2" eb="4">
      <t>シク</t>
    </rPh>
    <rPh sb="4" eb="6">
      <t>チョウソン</t>
    </rPh>
    <rPh sb="6" eb="7">
      <t>ベツ</t>
    </rPh>
    <phoneticPr fontId="3"/>
  </si>
  <si>
    <t>　　 高齢者の疾病医療費割合</t>
    <rPh sb="3" eb="6">
      <t>コウレイシャ</t>
    </rPh>
    <rPh sb="7" eb="9">
      <t>シッペイ</t>
    </rPh>
    <rPh sb="9" eb="11">
      <t>イリョウ</t>
    </rPh>
    <rPh sb="11" eb="12">
      <t>ヒ</t>
    </rPh>
    <rPh sb="12" eb="14">
      <t>ワリアイ</t>
    </rPh>
    <phoneticPr fontId="35"/>
  </si>
  <si>
    <t>医療費割合
(総医療費に占める
割合)</t>
    <rPh sb="0" eb="2">
      <t>イリョウ</t>
    </rPh>
    <rPh sb="2" eb="3">
      <t>ヒ</t>
    </rPh>
    <rPh sb="3" eb="5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</si>
  <si>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患者割合
(総患者数に占める
割合)</t>
    <rPh sb="0" eb="2">
      <t>カンジャ</t>
    </rPh>
    <rPh sb="2" eb="4">
      <t>ワリアイ</t>
    </rPh>
    <rPh sb="6" eb="7">
      <t>ソウ</t>
    </rPh>
    <rPh sb="7" eb="10">
      <t>カンジャスウ</t>
    </rPh>
    <rPh sb="11" eb="12">
      <t>シ</t>
    </rPh>
    <rPh sb="15" eb="17">
      <t>ワリアイ</t>
    </rPh>
    <phoneticPr fontId="3"/>
  </si>
  <si>
    <t>医療費割合(総医療費に占める割合)</t>
    <rPh sb="0" eb="3">
      <t>イリョウヒ</t>
    </rPh>
    <rPh sb="3" eb="5">
      <t>ワリアイ</t>
    </rPh>
    <rPh sb="6" eb="7">
      <t>ソウ</t>
    </rPh>
    <rPh sb="7" eb="10">
      <t>イリョウヒ</t>
    </rPh>
    <rPh sb="11" eb="12">
      <t>シ</t>
    </rPh>
    <rPh sb="14" eb="16">
      <t>ワリアイ</t>
    </rPh>
    <phoneticPr fontId="3"/>
  </si>
  <si>
    <t>患者割合(総患者数に占める割合)</t>
    <rPh sb="0" eb="2">
      <t>カンジャ</t>
    </rPh>
    <rPh sb="2" eb="4">
      <t>ワリアイ</t>
    </rPh>
    <rPh sb="5" eb="6">
      <t>ソウ</t>
    </rPh>
    <rPh sb="6" eb="9">
      <t>カンジャスウ</t>
    </rPh>
    <rPh sb="10" eb="11">
      <t>シ</t>
    </rPh>
    <rPh sb="13" eb="15">
      <t>ワリアイ</t>
    </rPh>
    <phoneticPr fontId="3"/>
  </si>
  <si>
    <t>　　 患者一人当たりの高齢者の疾病医療費</t>
    <rPh sb="3" eb="5">
      <t>カンジャ</t>
    </rPh>
    <rPh sb="5" eb="7">
      <t>ヒトリ</t>
    </rPh>
    <rPh sb="7" eb="8">
      <t>ア</t>
    </rPh>
    <rPh sb="11" eb="14">
      <t>コウレイシャ</t>
    </rPh>
    <rPh sb="15" eb="17">
      <t>シッペイ</t>
    </rPh>
    <rPh sb="17" eb="19">
      <t>イリョウ</t>
    </rPh>
    <rPh sb="19" eb="20">
      <t>ヒ</t>
    </rPh>
    <phoneticPr fontId="3"/>
  </si>
  <si>
    <t>　  高齢者の疾病</t>
    <rPh sb="3" eb="6">
      <t>コウレイシャ</t>
    </rPh>
    <rPh sb="7" eb="9">
      <t>シッペイ</t>
    </rPh>
    <phoneticPr fontId="3"/>
  </si>
  <si>
    <t>　　地区別</t>
    <rPh sb="2" eb="4">
      <t>チク</t>
    </rPh>
    <rPh sb="4" eb="5">
      <t>ベツ</t>
    </rPh>
    <phoneticPr fontId="3"/>
  </si>
  <si>
    <t>　　 地区別　</t>
  </si>
  <si>
    <t>　　 市区町村別　</t>
    <rPh sb="3" eb="5">
      <t>シク</t>
    </rPh>
    <rPh sb="5" eb="7">
      <t>チョウソン</t>
    </rPh>
    <rPh sb="7" eb="8">
      <t>ベツ</t>
    </rPh>
    <phoneticPr fontId="3"/>
  </si>
  <si>
    <t>【グラフ用】</t>
  </si>
  <si>
    <t>【グラフ用】</t>
    <rPh sb="4" eb="5">
      <t>ヨウ</t>
    </rPh>
    <phoneticPr fontId="35"/>
  </si>
  <si>
    <t>資格確認日…1日でも資格があれば分析対象としている。</t>
    <phoneticPr fontId="3"/>
  </si>
  <si>
    <t>資格確認日…1日でも資格があれば分析対象としている。</t>
    <phoneticPr fontId="3"/>
  </si>
  <si>
    <t>資格確認日…1日でも資格があれば分析対象としている。</t>
    <rPh sb="4" eb="5">
      <t>ヒ</t>
    </rPh>
    <phoneticPr fontId="3"/>
  </si>
  <si>
    <t>患者一人当たりの高齢者の疾病医療費</t>
    <rPh sb="0" eb="2">
      <t>カンジャ</t>
    </rPh>
    <rPh sb="2" eb="4">
      <t>ヒトリ</t>
    </rPh>
    <rPh sb="4" eb="5">
      <t>ア</t>
    </rPh>
    <rPh sb="8" eb="11">
      <t>コウレイシャ</t>
    </rPh>
    <rPh sb="12" eb="14">
      <t>シッペイ</t>
    </rPh>
    <rPh sb="14" eb="17">
      <t>イリョウヒ</t>
    </rPh>
    <phoneticPr fontId="3"/>
  </si>
  <si>
    <t>　　 高齢者の疾病患者割合(総患者数に占める割合)</t>
    <rPh sb="3" eb="6">
      <t>コウレイシャ</t>
    </rPh>
    <rPh sb="7" eb="9">
      <t>シッペイ</t>
    </rPh>
    <rPh sb="9" eb="11">
      <t>カンジャ</t>
    </rPh>
    <rPh sb="11" eb="13">
      <t>ワリアイ</t>
    </rPh>
    <rPh sb="14" eb="15">
      <t>ソウ</t>
    </rPh>
    <rPh sb="15" eb="18">
      <t>カンジャスウ</t>
    </rPh>
    <rPh sb="19" eb="20">
      <t>シ</t>
    </rPh>
    <rPh sb="22" eb="24">
      <t>ワリアイ</t>
    </rPh>
    <phoneticPr fontId="3"/>
  </si>
  <si>
    <t>　　 高齢者の疾病医療費割合(総医療費に占める割合)</t>
    <rPh sb="3" eb="6">
      <t>コウレイシャ</t>
    </rPh>
    <rPh sb="7" eb="9">
      <t>シッペイ</t>
    </rPh>
    <rPh sb="9" eb="11">
      <t>イリョウ</t>
    </rPh>
    <rPh sb="11" eb="12">
      <t>ヒ</t>
    </rPh>
    <rPh sb="12" eb="14">
      <t>ワリアイ</t>
    </rPh>
    <rPh sb="15" eb="16">
      <t>ソウ</t>
    </rPh>
    <rPh sb="16" eb="18">
      <t>イリョウ</t>
    </rPh>
    <rPh sb="18" eb="19">
      <t>ヒ</t>
    </rPh>
    <rPh sb="20" eb="21">
      <t>シ</t>
    </rPh>
    <rPh sb="23" eb="25">
      <t>ワリアイ</t>
    </rPh>
    <phoneticPr fontId="3"/>
  </si>
  <si>
    <t>合計</t>
    <rPh sb="0" eb="2">
      <t>ゴウケイ</t>
    </rPh>
    <phoneticPr fontId="35"/>
  </si>
  <si>
    <t>サルコペニア</t>
    <phoneticPr fontId="3"/>
  </si>
  <si>
    <t>患者割合(%)
(被保険者数に占める割合)</t>
    <rPh sb="0" eb="2">
      <t>カンジャ</t>
    </rPh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</si>
  <si>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患者割合(%)
(被保険者数に占める割合)</t>
    <rPh sb="0" eb="2">
      <t>カンジャ</t>
    </rPh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48"/>
  </si>
  <si>
    <t>地区</t>
    <rPh sb="0" eb="2">
      <t>チク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</si>
  <si>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</si>
  <si>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総医療費
(円)</t>
    <rPh sb="0" eb="1">
      <t>ソウ</t>
    </rPh>
    <rPh sb="1" eb="3">
      <t>イリョウ</t>
    </rPh>
    <rPh sb="3" eb="4">
      <t>ヒ</t>
    </rPh>
    <rPh sb="6" eb="7">
      <t>エン</t>
    </rPh>
    <phoneticPr fontId="3"/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</si>
  <si>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</si>
  <si>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</si>
  <si>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</si>
  <si>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</si>
  <si>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</si>
  <si>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</si>
  <si>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</si>
  <si>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被保険者数(人)</t>
    <rPh sb="0" eb="4">
      <t>ヒホケンシャ</t>
    </rPh>
    <rPh sb="4" eb="5">
      <t>スウ</t>
    </rPh>
    <rPh sb="6" eb="7">
      <t>ニン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</si>
  <si>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</si>
  <si>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【表作成用被保険者数】</t>
    <rPh sb="1" eb="2">
      <t>ヒョウ</t>
    </rPh>
    <rPh sb="2" eb="5">
      <t>サクセイヨウ</t>
    </rPh>
    <rPh sb="5" eb="9">
      <t>ヒホケンシャ</t>
    </rPh>
    <rPh sb="9" eb="10">
      <t>スウ</t>
    </rPh>
    <phoneticPr fontId="3"/>
  </si>
  <si>
    <t>割合(%)
(総医療費に
占める割合)</t>
    <rPh sb="0" eb="2">
      <t>ワリアイ</t>
    </rPh>
    <rPh sb="7" eb="8">
      <t>ソウ</t>
    </rPh>
    <rPh sb="8" eb="11">
      <t>イリョウヒ</t>
    </rPh>
    <rPh sb="13" eb="14">
      <t>シ</t>
    </rPh>
    <rPh sb="16" eb="18">
      <t>ワリアイ</t>
    </rPh>
    <phoneticPr fontId="3"/>
  </si>
  <si>
    <t>割合(%)
(総患者数に
占める割合)</t>
    <rPh sb="0" eb="2">
      <t>ワリアイ</t>
    </rPh>
    <rPh sb="7" eb="8">
      <t>ソウ</t>
    </rPh>
    <rPh sb="8" eb="11">
      <t>カンジャスウ</t>
    </rPh>
    <rPh sb="13" eb="14">
      <t>シ</t>
    </rPh>
    <rPh sb="16" eb="18">
      <t>ワリアイ</t>
    </rPh>
    <phoneticPr fontId="3"/>
  </si>
  <si>
    <t>割合(%)
(総医療費に占める
割合)</t>
    <rPh sb="0" eb="2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</si>
  <si>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割合(%)
(総患者数に占める
割合)</t>
    <rPh sb="0" eb="2">
      <t>ワリアイ</t>
    </rPh>
    <rPh sb="7" eb="8">
      <t>ソウ</t>
    </rPh>
    <rPh sb="8" eb="11">
      <t>カンジャスウ</t>
    </rPh>
    <rPh sb="12" eb="13">
      <t>シ</t>
    </rPh>
    <rPh sb="16" eb="18">
      <t>ワリアイ</t>
    </rPh>
    <phoneticPr fontId="3"/>
  </si>
  <si>
    <t>疾病名</t>
    <rPh sb="0" eb="2">
      <t>シッペイ</t>
    </rPh>
    <rPh sb="2" eb="3">
      <t>メイ</t>
    </rPh>
    <phoneticPr fontId="35"/>
  </si>
  <si>
    <t>　　 患者一人当たりの高齢者の疾病医療費</t>
    <phoneticPr fontId="3"/>
  </si>
  <si>
    <t>株式会社データホライゾン　医療費分解技術を用いて疾病毎に点数をグルーピングし算出。</t>
  </si>
  <si>
    <t>　　 高齢者の疾病患者割合(総患者数に占める割合)</t>
    <rPh sb="14" eb="15">
      <t>ソウ</t>
    </rPh>
    <rPh sb="15" eb="18">
      <t>カンジャスウ</t>
    </rPh>
    <rPh sb="19" eb="20">
      <t>シ</t>
    </rPh>
    <rPh sb="22" eb="24">
      <t>ワリアイ</t>
    </rPh>
    <phoneticPr fontId="35"/>
  </si>
  <si>
    <t>データ化範囲(分析対象)…入院(DPCを含む)、入院外、調剤の電子レセプト。対象診療年月は令和2年4月～令和3年3月診療分(12カ月分)。</t>
    <rPh sb="45" eb="47">
      <t>レイワ</t>
    </rPh>
    <rPh sb="52" eb="54">
      <t>レイワ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</si>
</sst>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"/>
    <numFmt numFmtId="178" formatCode="0.0%"/>
    <numFmt numFmtId="179" formatCode="#,##0_ ;[Red]\-#,##0\ "/>
  </numFmts>
  <fonts count="4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7.5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b/>
      <sz val="9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theme="1"/>
      <name val="ＭＳ Ｐ明朝"/>
      <family val="1"/>
      <charset val="128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1915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4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1" fillId="41" borderId="0" applyBorder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43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3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4" fillId="0" borderId="0"/>
    <xf numFmtId="0" fontId="45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2" fillId="0" borderId="0"/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</cellStyleXfs>
  <cellXfs count="217">
    <xf numFmtId="0" fontId="0" fillId="0" borderId="0" xfId="0">
      <alignment vertical="center"/>
    </xf>
    <xf numFmtId="0" fontId="36" fillId="0" borderId="0" xfId="1549" applyFont="1" applyAlignment="1">
      <alignment vertical="center"/>
    </xf>
    <xf numFmtId="0" fontId="36" fillId="0" borderId="0" xfId="1549" applyFont="1" applyBorder="1" applyAlignment="1">
      <alignment horizontal="center" vertical="center"/>
    </xf>
    <xf numFmtId="38" fontId="36" fillId="0" borderId="0" xfId="1549" applyNumberFormat="1" applyFont="1" applyBorder="1" applyAlignment="1">
      <alignment vertical="center" shrinkToFit="1"/>
    </xf>
    <xf numFmtId="177" fontId="36" fillId="0" borderId="0" xfId="851" applyNumberFormat="1" applyFont="1" applyFill="1" applyBorder="1" applyAlignment="1">
      <alignment horizontal="right" vertical="center"/>
    </xf>
    <xf numFmtId="178" fontId="36" fillId="0" borderId="0" xfId="1550" applyNumberFormat="1" applyFont="1" applyBorder="1" applyAlignment="1">
      <alignment horizontal="right" vertical="center"/>
    </xf>
    <xf numFmtId="0" fontId="38" fillId="0" borderId="0" xfId="1202" applyNumberFormat="1" applyFont="1" applyFill="1" applyBorder="1" applyAlignment="1">
      <alignment vertical="center"/>
    </xf>
    <xf numFmtId="0" fontId="39" fillId="0" borderId="0" xfId="1549" applyFont="1" applyAlignment="1">
      <alignment vertical="center"/>
    </xf>
    <xf numFmtId="0" fontId="37" fillId="0" borderId="0" xfId="1549" applyFont="1" applyAlignment="1">
      <alignment vertical="center"/>
    </xf>
    <xf numFmtId="177" fontId="36" fillId="0" borderId="0" xfId="1549" applyNumberFormat="1" applyFont="1" applyBorder="1" applyAlignment="1">
      <alignment horizontal="right" vertical="center" shrinkToFit="1"/>
    </xf>
    <xf numFmtId="0" fontId="36" fillId="0" borderId="0" xfId="1549" applyFont="1" applyFill="1" applyBorder="1" applyAlignment="1">
      <alignment horizontal="center" vertical="center" wrapText="1"/>
    </xf>
    <xf numFmtId="0" fontId="37" fillId="0" borderId="0" xfId="0" applyFont="1">
      <alignment vertical="center"/>
    </xf>
    <xf numFmtId="0" fontId="39" fillId="27" borderId="3" xfId="1549" applyFont="1" applyFill="1" applyBorder="1" applyAlignment="1">
      <alignment horizontal="center" vertical="center" wrapText="1"/>
    </xf>
    <xf numFmtId="0" fontId="39" fillId="27" borderId="50" xfId="1549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 shrinkToFit="1"/>
    </xf>
    <xf numFmtId="0" fontId="37" fillId="0" borderId="0" xfId="0" applyFont="1" applyAlignment="1">
      <alignment vertical="center"/>
    </xf>
    <xf numFmtId="0" fontId="37" fillId="0" borderId="0" xfId="0" applyFont="1" applyBorder="1">
      <alignment vertical="center"/>
    </xf>
    <xf numFmtId="0" fontId="39" fillId="0" borderId="0" xfId="0" applyFont="1" applyAlignment="1">
      <alignment vertical="center"/>
    </xf>
    <xf numFmtId="0" fontId="39" fillId="27" borderId="4" xfId="0" applyFont="1" applyFill="1" applyBorder="1" applyAlignment="1">
      <alignment horizontal="center" vertical="center"/>
    </xf>
    <xf numFmtId="0" fontId="39" fillId="27" borderId="43" xfId="0" applyFont="1" applyFill="1" applyBorder="1" applyAlignment="1">
      <alignment horizontal="center" vertical="center"/>
    </xf>
    <xf numFmtId="0" fontId="39" fillId="0" borderId="0" xfId="1386" applyFont="1" applyFill="1" applyBorder="1">
      <alignment vertical="center"/>
    </xf>
    <xf numFmtId="0" fontId="39" fillId="0" borderId="43" xfId="0" applyFont="1" applyFill="1" applyBorder="1">
      <alignment vertical="center"/>
    </xf>
    <xf numFmtId="0" fontId="37" fillId="0" borderId="3" xfId="0" applyFont="1" applyBorder="1">
      <alignment vertical="center"/>
    </xf>
    <xf numFmtId="0" fontId="39" fillId="0" borderId="3" xfId="1386" applyFont="1" applyFill="1" applyBorder="1">
      <alignment vertical="center"/>
    </xf>
    <xf numFmtId="0" fontId="39" fillId="0" borderId="0" xfId="1549" applyFont="1" applyFill="1" applyBorder="1" applyAlignment="1">
      <alignment horizontal="center" vertical="center" wrapText="1"/>
    </xf>
    <xf numFmtId="0" fontId="39" fillId="27" borderId="4" xfId="0" applyFont="1" applyFill="1" applyBorder="1" applyAlignment="1">
      <alignment horizontal="center" vertical="center"/>
    </xf>
    <xf numFmtId="0" fontId="39" fillId="27" borderId="24" xfId="0" applyFont="1" applyFill="1" applyBorder="1" applyAlignment="1">
      <alignment horizontal="center" vertical="center" wrapText="1"/>
    </xf>
    <xf numFmtId="0" fontId="46" fillId="0" borderId="0" xfId="1" applyNumberFormat="1" applyFont="1" applyFill="1" applyBorder="1" applyAlignment="1">
      <alignment vertical="center"/>
    </xf>
    <xf numFmtId="0" fontId="37" fillId="0" borderId="0" xfId="0" applyFont="1" applyFill="1">
      <alignment vertical="center"/>
    </xf>
    <xf numFmtId="0" fontId="37" fillId="0" borderId="0" xfId="0" applyFont="1" applyFill="1" applyBorder="1">
      <alignment vertical="center"/>
    </xf>
    <xf numFmtId="0" fontId="37" fillId="0" borderId="0" xfId="0" applyFont="1" applyFill="1" applyAlignment="1">
      <alignment vertical="center"/>
    </xf>
    <xf numFmtId="0" fontId="39" fillId="0" borderId="3" xfId="1575" applyNumberFormat="1" applyFont="1" applyFill="1" applyBorder="1" applyAlignment="1">
      <alignment horizontal="center" vertical="center" shrinkToFit="1"/>
    </xf>
    <xf numFmtId="0" fontId="39" fillId="0" borderId="4" xfId="1575" applyNumberFormat="1" applyFont="1" applyFill="1" applyBorder="1" applyAlignment="1">
      <alignment horizontal="center" vertical="center" shrinkToFit="1"/>
    </xf>
    <xf numFmtId="0" fontId="39" fillId="0" borderId="3" xfId="0" applyFont="1" applyFill="1" applyBorder="1">
      <alignment vertical="center"/>
    </xf>
    <xf numFmtId="0" fontId="39" fillId="0" borderId="3" xfId="0" applyFont="1" applyBorder="1">
      <alignment vertical="center"/>
    </xf>
    <xf numFmtId="0" fontId="39" fillId="0" borderId="3" xfId="0" applyFont="1" applyBorder="1" applyAlignment="1">
      <alignment horizontal="center" vertical="center"/>
    </xf>
    <xf numFmtId="0" fontId="39" fillId="27" borderId="4" xfId="0" applyFont="1" applyFill="1" applyBorder="1" applyAlignment="1">
      <alignment horizontal="center" vertical="center" wrapText="1" shrinkToFit="1"/>
    </xf>
    <xf numFmtId="0" fontId="47" fillId="27" borderId="44" xfId="0" applyFont="1" applyFill="1" applyBorder="1" applyAlignment="1">
      <alignment horizontal="center" vertical="center" wrapText="1"/>
    </xf>
    <xf numFmtId="0" fontId="37" fillId="0" borderId="22" xfId="0" applyFont="1" applyBorder="1">
      <alignment vertical="center"/>
    </xf>
    <xf numFmtId="0" fontId="39" fillId="0" borderId="3" xfId="0" applyFont="1" applyFill="1" applyBorder="1" applyAlignment="1">
      <alignment horizontal="center" vertical="center"/>
    </xf>
    <xf numFmtId="0" fontId="39" fillId="0" borderId="17" xfId="0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 vertical="center" wrapText="1"/>
    </xf>
    <xf numFmtId="0" fontId="37" fillId="0" borderId="18" xfId="0" applyFont="1" applyBorder="1">
      <alignment vertical="center"/>
    </xf>
    <xf numFmtId="0" fontId="39" fillId="0" borderId="52" xfId="1575" applyNumberFormat="1" applyFont="1" applyFill="1" applyBorder="1" applyAlignment="1">
      <alignment horizontal="center" vertical="center" shrinkToFit="1"/>
    </xf>
    <xf numFmtId="0" fontId="36" fillId="0" borderId="0" xfId="1549" applyFont="1" applyBorder="1" applyAlignment="1">
      <alignment vertical="center"/>
    </xf>
    <xf numFmtId="179" fontId="36" fillId="0" borderId="0" xfId="1549" applyNumberFormat="1" applyFont="1" applyBorder="1" applyAlignment="1">
      <alignment vertical="center" shrinkToFit="1"/>
    </xf>
    <xf numFmtId="0" fontId="39" fillId="0" borderId="3" xfId="1549" applyFont="1" applyFill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0" borderId="21" xfId="1549" applyFont="1" applyBorder="1" applyAlignment="1">
      <alignment vertical="center"/>
    </xf>
    <xf numFmtId="0" fontId="39" fillId="0" borderId="17" xfId="1549" applyFont="1" applyBorder="1" applyAlignment="1">
      <alignment vertical="center"/>
    </xf>
    <xf numFmtId="178" fontId="39" fillId="0" borderId="3" xfId="1550" applyNumberFormat="1" applyFont="1" applyBorder="1" applyAlignment="1">
      <alignment horizontal="right" vertical="center"/>
    </xf>
    <xf numFmtId="0" fontId="39" fillId="0" borderId="19" xfId="1549" applyFont="1" applyBorder="1" applyAlignment="1">
      <alignment vertical="center"/>
    </xf>
    <xf numFmtId="178" fontId="39" fillId="0" borderId="25" xfId="1550" applyNumberFormat="1" applyFont="1" applyBorder="1" applyAlignment="1">
      <alignment horizontal="right" vertical="center"/>
    </xf>
    <xf numFmtId="178" fontId="39" fillId="0" borderId="26" xfId="1550" applyNumberFormat="1" applyFont="1" applyBorder="1" applyAlignment="1">
      <alignment horizontal="right" vertical="center"/>
    </xf>
    <xf numFmtId="0" fontId="39" fillId="0" borderId="20" xfId="1549" applyFont="1" applyBorder="1" applyAlignment="1">
      <alignment vertical="center"/>
    </xf>
    <xf numFmtId="178" fontId="39" fillId="0" borderId="27" xfId="1550" applyNumberFormat="1" applyFont="1" applyBorder="1" applyAlignment="1">
      <alignment horizontal="right" vertical="center"/>
    </xf>
    <xf numFmtId="0" fontId="39" fillId="0" borderId="22" xfId="1549" applyFont="1" applyBorder="1" applyAlignment="1">
      <alignment vertical="center"/>
    </xf>
    <xf numFmtId="0" fontId="39" fillId="0" borderId="23" xfId="1549" applyFont="1" applyBorder="1" applyAlignment="1">
      <alignment vertical="center"/>
    </xf>
    <xf numFmtId="178" fontId="39" fillId="0" borderId="4" xfId="1550" applyNumberFormat="1" applyFont="1" applyBorder="1" applyAlignment="1">
      <alignment horizontal="right" vertical="center"/>
    </xf>
    <xf numFmtId="178" fontId="39" fillId="0" borderId="7" xfId="1550" applyNumberFormat="1" applyFont="1" applyBorder="1" applyAlignment="1">
      <alignment horizontal="right" vertical="center"/>
    </xf>
    <xf numFmtId="178" fontId="39" fillId="0" borderId="25" xfId="1549" applyNumberFormat="1" applyFont="1" applyFill="1" applyBorder="1" applyAlignment="1">
      <alignment horizontal="right" vertical="center" shrinkToFit="1"/>
    </xf>
    <xf numFmtId="178" fontId="39" fillId="0" borderId="25" xfId="1550" applyNumberFormat="1" applyFont="1" applyFill="1" applyBorder="1" applyAlignment="1">
      <alignment horizontal="right" vertical="center" shrinkToFit="1"/>
    </xf>
    <xf numFmtId="178" fontId="39" fillId="0" borderId="26" xfId="1549" applyNumberFormat="1" applyFont="1" applyFill="1" applyBorder="1" applyAlignment="1">
      <alignment horizontal="right" vertical="center" shrinkToFit="1"/>
    </xf>
    <xf numFmtId="178" fontId="39" fillId="0" borderId="26" xfId="1550" applyNumberFormat="1" applyFont="1" applyFill="1" applyBorder="1" applyAlignment="1">
      <alignment horizontal="right" vertical="center" shrinkToFit="1"/>
    </xf>
    <xf numFmtId="178" fontId="39" fillId="0" borderId="36" xfId="1549" applyNumberFormat="1" applyFont="1" applyFill="1" applyBorder="1" applyAlignment="1">
      <alignment horizontal="right" vertical="center" shrinkToFit="1"/>
    </xf>
    <xf numFmtId="178" fontId="39" fillId="0" borderId="36" xfId="1550" applyNumberFormat="1" applyFont="1" applyFill="1" applyBorder="1" applyAlignment="1">
      <alignment horizontal="right" vertical="center" shrinkToFit="1"/>
    </xf>
    <xf numFmtId="178" fontId="39" fillId="0" borderId="7" xfId="1549" applyNumberFormat="1" applyFont="1" applyFill="1" applyBorder="1" applyAlignment="1">
      <alignment horizontal="right" vertical="center" shrinkToFit="1"/>
    </xf>
    <xf numFmtId="178" fontId="39" fillId="0" borderId="7" xfId="1550" applyNumberFormat="1" applyFont="1" applyFill="1" applyBorder="1" applyAlignment="1">
      <alignment horizontal="right" vertical="center" shrinkToFit="1"/>
    </xf>
    <xf numFmtId="178" fontId="39" fillId="0" borderId="33" xfId="0" applyNumberFormat="1" applyFont="1" applyFill="1" applyBorder="1" applyAlignment="1">
      <alignment horizontal="right" vertical="center" shrinkToFit="1"/>
    </xf>
    <xf numFmtId="178" fontId="39" fillId="0" borderId="30" xfId="1914" applyNumberFormat="1" applyFont="1" applyFill="1" applyBorder="1" applyAlignment="1">
      <alignment horizontal="right" vertical="center" shrinkToFit="1"/>
    </xf>
    <xf numFmtId="178" fontId="39" fillId="0" borderId="34" xfId="0" applyNumberFormat="1" applyFont="1" applyFill="1" applyBorder="1" applyAlignment="1">
      <alignment horizontal="right" vertical="center" shrinkToFit="1"/>
    </xf>
    <xf numFmtId="178" fontId="39" fillId="0" borderId="32" xfId="1914" applyNumberFormat="1" applyFont="1" applyFill="1" applyBorder="1" applyAlignment="1">
      <alignment horizontal="right" vertical="center" shrinkToFit="1"/>
    </xf>
    <xf numFmtId="178" fontId="39" fillId="0" borderId="35" xfId="0" applyNumberFormat="1" applyFont="1" applyFill="1" applyBorder="1" applyAlignment="1">
      <alignment horizontal="right" vertical="center" shrinkToFit="1"/>
    </xf>
    <xf numFmtId="178" fontId="39" fillId="0" borderId="69" xfId="1914" applyNumberFormat="1" applyFont="1" applyFill="1" applyBorder="1" applyAlignment="1">
      <alignment horizontal="right" vertical="center" shrinkToFit="1"/>
    </xf>
    <xf numFmtId="178" fontId="39" fillId="0" borderId="61" xfId="1914" applyNumberFormat="1" applyFont="1" applyFill="1" applyBorder="1" applyAlignment="1">
      <alignment horizontal="right" vertical="center" shrinkToFit="1"/>
    </xf>
    <xf numFmtId="178" fontId="39" fillId="0" borderId="67" xfId="1914" applyNumberFormat="1" applyFont="1" applyFill="1" applyBorder="1" applyAlignment="1">
      <alignment horizontal="right" vertical="center" shrinkToFit="1"/>
    </xf>
    <xf numFmtId="178" fontId="39" fillId="0" borderId="44" xfId="1914" applyNumberFormat="1" applyFont="1" applyFill="1" applyBorder="1" applyAlignment="1">
      <alignment horizontal="right" vertical="center" shrinkToFit="1"/>
    </xf>
    <xf numFmtId="178" fontId="39" fillId="0" borderId="24" xfId="0" applyNumberFormat="1" applyFont="1" applyFill="1" applyBorder="1" applyAlignment="1">
      <alignment horizontal="right" vertical="center" shrinkToFit="1"/>
    </xf>
    <xf numFmtId="178" fontId="39" fillId="0" borderId="58" xfId="1914" applyNumberFormat="1" applyFont="1" applyFill="1" applyBorder="1" applyAlignment="1">
      <alignment horizontal="right" vertical="center" shrinkToFit="1"/>
    </xf>
    <xf numFmtId="178" fontId="39" fillId="0" borderId="46" xfId="0" applyNumberFormat="1" applyFont="1" applyFill="1" applyBorder="1" applyAlignment="1">
      <alignment horizontal="right" vertical="center" shrinkToFit="1"/>
    </xf>
    <xf numFmtId="178" fontId="39" fillId="0" borderId="47" xfId="1914" applyNumberFormat="1" applyFont="1" applyFill="1" applyBorder="1" applyAlignment="1">
      <alignment horizontal="right" vertical="center" shrinkToFit="1"/>
    </xf>
    <xf numFmtId="179" fontId="39" fillId="0" borderId="3" xfId="0" applyNumberFormat="1" applyFont="1" applyFill="1" applyBorder="1" applyAlignment="1">
      <alignment horizontal="right" vertical="center"/>
    </xf>
    <xf numFmtId="178" fontId="39" fillId="0" borderId="3" xfId="1914" applyNumberFormat="1" applyFont="1" applyFill="1" applyBorder="1" applyAlignment="1">
      <alignment horizontal="right" vertical="center"/>
    </xf>
    <xf numFmtId="179" fontId="39" fillId="0" borderId="3" xfId="1386" applyNumberFormat="1" applyFont="1" applyFill="1" applyBorder="1" applyAlignment="1">
      <alignment horizontal="right" vertical="center"/>
    </xf>
    <xf numFmtId="178" fontId="39" fillId="0" borderId="51" xfId="0" applyNumberFormat="1" applyFont="1" applyFill="1" applyBorder="1" applyAlignment="1">
      <alignment horizontal="right" vertical="center"/>
    </xf>
    <xf numFmtId="178" fontId="39" fillId="0" borderId="3" xfId="0" applyNumberFormat="1" applyFont="1" applyFill="1" applyBorder="1" applyAlignment="1">
      <alignment horizontal="right" vertical="center"/>
    </xf>
    <xf numFmtId="178" fontId="39" fillId="0" borderId="68" xfId="1914" applyNumberFormat="1" applyFont="1" applyFill="1" applyBorder="1" applyAlignment="1">
      <alignment horizontal="right" vertical="center" shrinkToFit="1"/>
    </xf>
    <xf numFmtId="178" fontId="39" fillId="0" borderId="57" xfId="0" applyNumberFormat="1" applyFont="1" applyFill="1" applyBorder="1" applyAlignment="1">
      <alignment horizontal="right" vertical="center" shrinkToFit="1"/>
    </xf>
    <xf numFmtId="0" fontId="36" fillId="0" borderId="3" xfId="0" applyFont="1" applyFill="1" applyBorder="1" applyAlignment="1">
      <alignment horizontal="center" vertical="center" wrapText="1"/>
    </xf>
    <xf numFmtId="0" fontId="39" fillId="0" borderId="3" xfId="1386" applyFont="1" applyFill="1" applyBorder="1" applyAlignment="1">
      <alignment vertical="center"/>
    </xf>
    <xf numFmtId="0" fontId="43" fillId="0" borderId="3" xfId="1147" applyFont="1" applyFill="1" applyBorder="1" applyAlignment="1" applyProtection="1">
      <alignment vertical="center"/>
      <protection locked="0"/>
    </xf>
    <xf numFmtId="0" fontId="39" fillId="0" borderId="43" xfId="0" applyFont="1" applyFill="1" applyBorder="1" applyAlignment="1">
      <alignment vertical="center"/>
    </xf>
    <xf numFmtId="0" fontId="39" fillId="0" borderId="18" xfId="1386" applyFont="1" applyFill="1" applyBorder="1" applyAlignment="1">
      <alignment vertical="center"/>
    </xf>
    <xf numFmtId="0" fontId="43" fillId="0" borderId="18" xfId="1147" applyFont="1" applyFill="1" applyBorder="1" applyAlignment="1" applyProtection="1">
      <alignment vertical="center"/>
      <protection locked="0"/>
    </xf>
    <xf numFmtId="0" fontId="39" fillId="0" borderId="3" xfId="0" applyFont="1" applyFill="1" applyBorder="1" applyAlignment="1">
      <alignment vertical="center"/>
    </xf>
    <xf numFmtId="179" fontId="39" fillId="0" borderId="3" xfId="1549" applyNumberFormat="1" applyFont="1" applyBorder="1" applyAlignment="1">
      <alignment horizontal="right" vertical="center" shrinkToFit="1"/>
    </xf>
    <xf numFmtId="179" fontId="39" fillId="0" borderId="25" xfId="1549" applyNumberFormat="1" applyFont="1" applyBorder="1" applyAlignment="1">
      <alignment horizontal="right" vertical="center" shrinkToFit="1"/>
    </xf>
    <xf numFmtId="179" fontId="39" fillId="0" borderId="26" xfId="1549" applyNumberFormat="1" applyFont="1" applyBorder="1" applyAlignment="1">
      <alignment horizontal="right" vertical="center" shrinkToFit="1"/>
    </xf>
    <xf numFmtId="179" fontId="39" fillId="0" borderId="27" xfId="1549" applyNumberFormat="1" applyFont="1" applyBorder="1" applyAlignment="1">
      <alignment horizontal="right" vertical="center" shrinkToFit="1"/>
    </xf>
    <xf numFmtId="179" fontId="39" fillId="0" borderId="4" xfId="1549" applyNumberFormat="1" applyFont="1" applyBorder="1" applyAlignment="1">
      <alignment horizontal="right" vertical="center" shrinkToFit="1"/>
    </xf>
    <xf numFmtId="179" fontId="39" fillId="0" borderId="7" xfId="851" applyNumberFormat="1" applyFont="1" applyFill="1" applyBorder="1" applyAlignment="1">
      <alignment horizontal="right" vertical="center" shrinkToFit="1"/>
    </xf>
    <xf numFmtId="179" fontId="39" fillId="0" borderId="37" xfId="0" applyNumberFormat="1" applyFont="1" applyFill="1" applyBorder="1" applyAlignment="1">
      <alignment horizontal="right" vertical="center" shrinkToFit="1"/>
    </xf>
    <xf numFmtId="179" fontId="39" fillId="0" borderId="60" xfId="0" applyNumberFormat="1" applyFont="1" applyFill="1" applyBorder="1" applyAlignment="1">
      <alignment horizontal="right" vertical="center" shrinkToFit="1"/>
    </xf>
    <xf numFmtId="179" fontId="39" fillId="0" borderId="48" xfId="0" applyNumberFormat="1" applyFont="1" applyFill="1" applyBorder="1" applyAlignment="1">
      <alignment horizontal="right" vertical="center" shrinkToFit="1"/>
    </xf>
    <xf numFmtId="179" fontId="39" fillId="0" borderId="34" xfId="0" applyNumberFormat="1" applyFont="1" applyFill="1" applyBorder="1" applyAlignment="1">
      <alignment horizontal="right" vertical="center" shrinkToFit="1"/>
    </xf>
    <xf numFmtId="179" fontId="39" fillId="0" borderId="35" xfId="0" applyNumberFormat="1" applyFont="1" applyFill="1" applyBorder="1" applyAlignment="1">
      <alignment horizontal="right" vertical="center" shrinkToFit="1"/>
    </xf>
    <xf numFmtId="179" fontId="39" fillId="0" borderId="62" xfId="0" applyNumberFormat="1" applyFont="1" applyFill="1" applyBorder="1" applyAlignment="1">
      <alignment horizontal="right" vertical="center" shrinkToFit="1"/>
    </xf>
    <xf numFmtId="179" fontId="39" fillId="0" borderId="63" xfId="0" applyNumberFormat="1" applyFont="1" applyFill="1" applyBorder="1" applyAlignment="1">
      <alignment horizontal="right" vertical="center" shrinkToFit="1"/>
    </xf>
    <xf numFmtId="179" fontId="39" fillId="0" borderId="64" xfId="0" applyNumberFormat="1" applyFont="1" applyFill="1" applyBorder="1" applyAlignment="1">
      <alignment horizontal="right" vertical="center" shrinkToFit="1"/>
    </xf>
    <xf numFmtId="179" fontId="39" fillId="0" borderId="65" xfId="0" applyNumberFormat="1" applyFont="1" applyFill="1" applyBorder="1" applyAlignment="1">
      <alignment horizontal="right" vertical="center" shrinkToFit="1"/>
    </xf>
    <xf numFmtId="179" fontId="39" fillId="0" borderId="66" xfId="0" applyNumberFormat="1" applyFont="1" applyFill="1" applyBorder="1" applyAlignment="1">
      <alignment horizontal="right" vertical="center" shrinkToFit="1"/>
    </xf>
    <xf numFmtId="179" fontId="39" fillId="0" borderId="33" xfId="0" applyNumberFormat="1" applyFont="1" applyFill="1" applyBorder="1" applyAlignment="1">
      <alignment horizontal="right" vertical="center" shrinkToFit="1"/>
    </xf>
    <xf numFmtId="179" fontId="39" fillId="0" borderId="49" xfId="0" applyNumberFormat="1" applyFont="1" applyFill="1" applyBorder="1" applyAlignment="1">
      <alignment horizontal="right" vertical="center" shrinkToFit="1"/>
    </xf>
    <xf numFmtId="179" fontId="39" fillId="0" borderId="44" xfId="0" applyNumberFormat="1" applyFont="1" applyFill="1" applyBorder="1" applyAlignment="1">
      <alignment horizontal="right" vertical="center"/>
    </xf>
    <xf numFmtId="179" fontId="39" fillId="0" borderId="56" xfId="0" applyNumberFormat="1" applyFont="1" applyFill="1" applyBorder="1" applyAlignment="1">
      <alignment horizontal="right" vertical="center" shrinkToFit="1"/>
    </xf>
    <xf numFmtId="179" fontId="39" fillId="0" borderId="46" xfId="0" applyNumberFormat="1" applyFont="1" applyFill="1" applyBorder="1" applyAlignment="1">
      <alignment horizontal="right" vertical="center" shrinkToFit="1"/>
    </xf>
    <xf numFmtId="179" fontId="39" fillId="0" borderId="70" xfId="0" applyNumberFormat="1" applyFont="1" applyFill="1" applyBorder="1" applyAlignment="1">
      <alignment horizontal="right" vertical="center" shrinkToFit="1"/>
    </xf>
    <xf numFmtId="179" fontId="39" fillId="0" borderId="25" xfId="1549" applyNumberFormat="1" applyFont="1" applyFill="1" applyBorder="1" applyAlignment="1">
      <alignment horizontal="right" vertical="center" shrinkToFit="1"/>
    </xf>
    <xf numFmtId="179" fontId="39" fillId="0" borderId="26" xfId="1549" applyNumberFormat="1" applyFont="1" applyFill="1" applyBorder="1" applyAlignment="1">
      <alignment horizontal="right" vertical="center" shrinkToFit="1"/>
    </xf>
    <xf numFmtId="179" fontId="39" fillId="0" borderId="36" xfId="1549" applyNumberFormat="1" applyFont="1" applyFill="1" applyBorder="1" applyAlignment="1">
      <alignment horizontal="right" vertical="center" shrinkToFit="1"/>
    </xf>
    <xf numFmtId="179" fontId="39" fillId="0" borderId="7" xfId="1549" applyNumberFormat="1" applyFont="1" applyFill="1" applyBorder="1" applyAlignment="1">
      <alignment horizontal="right" vertical="center" shrinkToFit="1"/>
    </xf>
    <xf numFmtId="179" fontId="39" fillId="0" borderId="20" xfId="0" applyNumberFormat="1" applyFont="1" applyFill="1" applyBorder="1" applyAlignment="1">
      <alignment horizontal="right" vertical="center"/>
    </xf>
    <xf numFmtId="0" fontId="37" fillId="0" borderId="0" xfId="0" applyFont="1" applyFill="1" applyAlignment="1">
      <alignment vertical="center" shrinkToFit="1"/>
    </xf>
    <xf numFmtId="178" fontId="39" fillId="0" borderId="72" xfId="0" applyNumberFormat="1" applyFont="1" applyFill="1" applyBorder="1" applyAlignment="1">
      <alignment horizontal="right" vertical="center" shrinkToFit="1"/>
    </xf>
    <xf numFmtId="178" fontId="39" fillId="0" borderId="50" xfId="0" applyNumberFormat="1" applyFont="1" applyFill="1" applyBorder="1" applyAlignment="1">
      <alignment horizontal="right" vertical="center" shrinkToFit="1"/>
    </xf>
    <xf numFmtId="179" fontId="39" fillId="0" borderId="50" xfId="0" applyNumberFormat="1" applyFont="1" applyFill="1" applyBorder="1" applyAlignment="1">
      <alignment horizontal="right" vertical="center" shrinkToFit="1"/>
    </xf>
    <xf numFmtId="179" fontId="39" fillId="0" borderId="72" xfId="0" applyNumberFormat="1" applyFont="1" applyFill="1" applyBorder="1" applyAlignment="1">
      <alignment horizontal="right" vertical="center" shrinkToFit="1"/>
    </xf>
    <xf numFmtId="179" fontId="39" fillId="0" borderId="73" xfId="0" applyNumberFormat="1" applyFont="1" applyFill="1" applyBorder="1" applyAlignment="1">
      <alignment horizontal="right" vertical="center" shrinkToFit="1"/>
    </xf>
    <xf numFmtId="179" fontId="39" fillId="0" borderId="74" xfId="0" applyNumberFormat="1" applyFont="1" applyFill="1" applyBorder="1" applyAlignment="1">
      <alignment horizontal="right" vertical="center" shrinkToFit="1"/>
    </xf>
    <xf numFmtId="179" fontId="39" fillId="0" borderId="0" xfId="0" applyNumberFormat="1" applyFont="1" applyFill="1" applyBorder="1" applyAlignment="1">
      <alignment horizontal="right" vertical="center" shrinkToFit="1"/>
    </xf>
    <xf numFmtId="179" fontId="39" fillId="0" borderId="75" xfId="0" applyNumberFormat="1" applyFont="1" applyFill="1" applyBorder="1" applyAlignment="1">
      <alignment horizontal="right" vertical="center" shrinkToFit="1"/>
    </xf>
    <xf numFmtId="178" fontId="39" fillId="0" borderId="76" xfId="0" applyNumberFormat="1" applyFont="1" applyFill="1" applyBorder="1" applyAlignment="1">
      <alignment horizontal="right" vertical="center" shrinkToFit="1"/>
    </xf>
    <xf numFmtId="179" fontId="39" fillId="0" borderId="77" xfId="0" applyNumberFormat="1" applyFont="1" applyFill="1" applyBorder="1" applyAlignment="1">
      <alignment horizontal="right" vertical="center" shrinkToFit="1"/>
    </xf>
    <xf numFmtId="178" fontId="39" fillId="0" borderId="79" xfId="0" applyNumberFormat="1" applyFont="1" applyFill="1" applyBorder="1" applyAlignment="1">
      <alignment horizontal="right" vertical="center" shrinkToFit="1"/>
    </xf>
    <xf numFmtId="0" fontId="37" fillId="0" borderId="80" xfId="0" applyFont="1" applyBorder="1">
      <alignment vertical="center"/>
    </xf>
    <xf numFmtId="178" fontId="39" fillId="0" borderId="71" xfId="0" applyNumberFormat="1" applyFont="1" applyFill="1" applyBorder="1" applyAlignment="1">
      <alignment horizontal="right" vertical="center" shrinkToFit="1"/>
    </xf>
    <xf numFmtId="178" fontId="39" fillId="0" borderId="81" xfId="0" applyNumberFormat="1" applyFont="1" applyFill="1" applyBorder="1" applyAlignment="1">
      <alignment horizontal="right" vertical="center" shrinkToFit="1"/>
    </xf>
    <xf numFmtId="0" fontId="47" fillId="27" borderId="50" xfId="0" applyFont="1" applyFill="1" applyBorder="1" applyAlignment="1">
      <alignment horizontal="center" vertical="center" wrapText="1"/>
    </xf>
    <xf numFmtId="0" fontId="47" fillId="27" borderId="51" xfId="1549" applyFont="1" applyFill="1" applyBorder="1" applyAlignment="1">
      <alignment horizontal="center" vertical="center" wrapText="1"/>
    </xf>
    <xf numFmtId="0" fontId="47" fillId="27" borderId="4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9" fillId="0" borderId="25" xfId="0" applyNumberFormat="1" applyFont="1" applyBorder="1" applyAlignment="1">
      <alignment horizontal="left" vertical="center"/>
    </xf>
    <xf numFmtId="0" fontId="39" fillId="0" borderId="26" xfId="0" applyFont="1" applyBorder="1" applyAlignment="1">
      <alignment horizontal="left" vertical="center"/>
    </xf>
    <xf numFmtId="0" fontId="39" fillId="0" borderId="27" xfId="0" applyFont="1" applyBorder="1" applyAlignment="1">
      <alignment horizontal="left" vertical="center"/>
    </xf>
    <xf numFmtId="0" fontId="39" fillId="0" borderId="25" xfId="1575" applyNumberFormat="1" applyFont="1" applyFill="1" applyBorder="1" applyAlignment="1">
      <alignment horizontal="left" vertical="center" shrinkToFit="1"/>
    </xf>
    <xf numFmtId="0" fontId="39" fillId="0" borderId="28" xfId="1575" applyNumberFormat="1" applyFont="1" applyFill="1" applyBorder="1" applyAlignment="1">
      <alignment horizontal="left" vertical="center" shrinkToFit="1"/>
    </xf>
    <xf numFmtId="0" fontId="39" fillId="0" borderId="26" xfId="1575" applyNumberFormat="1" applyFont="1" applyFill="1" applyBorder="1" applyAlignment="1">
      <alignment horizontal="left" vertical="center" shrinkToFit="1"/>
    </xf>
    <xf numFmtId="0" fontId="39" fillId="0" borderId="36" xfId="1575" applyNumberFormat="1" applyFont="1" applyFill="1" applyBorder="1" applyAlignment="1">
      <alignment horizontal="left" vertical="center" shrinkToFit="1"/>
    </xf>
    <xf numFmtId="0" fontId="39" fillId="0" borderId="45" xfId="1575" applyNumberFormat="1" applyFont="1" applyFill="1" applyBorder="1" applyAlignment="1">
      <alignment horizontal="left" vertical="center" shrinkToFit="1"/>
    </xf>
    <xf numFmtId="179" fontId="39" fillId="0" borderId="24" xfId="0" applyNumberFormat="1" applyFont="1" applyFill="1" applyBorder="1" applyAlignment="1">
      <alignment horizontal="right" vertical="center" shrinkToFit="1"/>
    </xf>
    <xf numFmtId="179" fontId="39" fillId="0" borderId="78" xfId="0" applyNumberFormat="1" applyFont="1" applyFill="1" applyBorder="1" applyAlignment="1">
      <alignment horizontal="right" vertical="center" shrinkToFit="1"/>
    </xf>
    <xf numFmtId="179" fontId="39" fillId="0" borderId="57" xfId="0" applyNumberFormat="1" applyFont="1" applyFill="1" applyBorder="1" applyAlignment="1">
      <alignment horizontal="right" vertical="center" shrinkToFit="1"/>
    </xf>
    <xf numFmtId="0" fontId="36" fillId="27" borderId="3" xfId="0" applyFont="1" applyFill="1" applyBorder="1" applyAlignment="1">
      <alignment horizontal="center" vertical="center" wrapText="1"/>
    </xf>
    <xf numFmtId="0" fontId="39" fillId="0" borderId="31" xfId="1732" applyNumberFormat="1" applyFont="1" applyFill="1" applyBorder="1" applyAlignment="1">
      <alignment horizontal="left" vertical="center"/>
    </xf>
    <xf numFmtId="0" fontId="39" fillId="0" borderId="39" xfId="1732" applyNumberFormat="1" applyFont="1" applyFill="1" applyBorder="1" applyAlignment="1">
      <alignment horizontal="left" vertical="center"/>
    </xf>
    <xf numFmtId="0" fontId="39" fillId="27" borderId="3" xfId="1549" applyFont="1" applyFill="1" applyBorder="1" applyAlignment="1">
      <alignment horizontal="center" vertical="center"/>
    </xf>
    <xf numFmtId="0" fontId="39" fillId="0" borderId="29" xfId="1732" applyNumberFormat="1" applyFont="1" applyFill="1" applyBorder="1" applyAlignment="1">
      <alignment horizontal="left" vertical="center"/>
    </xf>
    <xf numFmtId="0" fontId="39" fillId="0" borderId="38" xfId="1732" applyNumberFormat="1" applyFont="1" applyFill="1" applyBorder="1" applyAlignment="1">
      <alignment horizontal="left" vertical="center"/>
    </xf>
    <xf numFmtId="0" fontId="39" fillId="0" borderId="40" xfId="1732" applyNumberFormat="1" applyFont="1" applyFill="1" applyBorder="1" applyAlignment="1">
      <alignment horizontal="left" vertical="center"/>
    </xf>
    <xf numFmtId="0" fontId="39" fillId="0" borderId="41" xfId="1732" applyNumberFormat="1" applyFont="1" applyFill="1" applyBorder="1" applyAlignment="1">
      <alignment horizontal="left" vertical="center"/>
    </xf>
    <xf numFmtId="0" fontId="39" fillId="0" borderId="7" xfId="1549" applyFont="1" applyBorder="1" applyAlignment="1">
      <alignment horizontal="center" vertical="center"/>
    </xf>
    <xf numFmtId="0" fontId="39" fillId="0" borderId="5" xfId="1549" applyFont="1" applyBorder="1" applyAlignment="1">
      <alignment horizontal="center" vertical="center"/>
    </xf>
    <xf numFmtId="0" fontId="39" fillId="0" borderId="6" xfId="1549" applyFont="1" applyBorder="1" applyAlignment="1">
      <alignment horizontal="center" vertical="center"/>
    </xf>
    <xf numFmtId="179" fontId="39" fillId="0" borderId="3" xfId="1549" applyNumberFormat="1" applyFont="1" applyFill="1" applyBorder="1" applyAlignment="1">
      <alignment horizontal="right" vertical="center"/>
    </xf>
    <xf numFmtId="0" fontId="39" fillId="27" borderId="3" xfId="1549" applyFont="1" applyFill="1" applyBorder="1" applyAlignment="1">
      <alignment horizontal="center" vertical="center" shrinkToFit="1"/>
    </xf>
    <xf numFmtId="179" fontId="39" fillId="0" borderId="18" xfId="1549" applyNumberFormat="1" applyFont="1" applyFill="1" applyBorder="1" applyAlignment="1">
      <alignment horizontal="right" vertical="center"/>
    </xf>
    <xf numFmtId="179" fontId="39" fillId="0" borderId="17" xfId="1549" applyNumberFormat="1" applyFont="1" applyFill="1" applyBorder="1" applyAlignment="1">
      <alignment horizontal="right" vertical="center"/>
    </xf>
    <xf numFmtId="0" fontId="39" fillId="27" borderId="18" xfId="0" applyFont="1" applyFill="1" applyBorder="1" applyAlignment="1">
      <alignment horizontal="center" vertical="center" wrapText="1"/>
    </xf>
    <xf numFmtId="0" fontId="39" fillId="27" borderId="42" xfId="0" applyFont="1" applyFill="1" applyBorder="1" applyAlignment="1">
      <alignment horizontal="center" vertical="center" wrapText="1"/>
    </xf>
    <xf numFmtId="0" fontId="39" fillId="27" borderId="17" xfId="0" applyFont="1" applyFill="1" applyBorder="1" applyAlignment="1">
      <alignment horizontal="center" vertical="center" wrapText="1"/>
    </xf>
    <xf numFmtId="0" fontId="39" fillId="27" borderId="18" xfId="0" applyFont="1" applyFill="1" applyBorder="1" applyAlignment="1">
      <alignment horizontal="center" vertical="center"/>
    </xf>
    <xf numFmtId="0" fontId="39" fillId="27" borderId="42" xfId="0" applyFont="1" applyFill="1" applyBorder="1" applyAlignment="1">
      <alignment horizontal="center" vertical="center"/>
    </xf>
    <xf numFmtId="0" fontId="39" fillId="27" borderId="17" xfId="0" applyFont="1" applyFill="1" applyBorder="1" applyAlignment="1">
      <alignment horizontal="center" vertical="center"/>
    </xf>
    <xf numFmtId="179" fontId="39" fillId="0" borderId="4" xfId="0" applyNumberFormat="1" applyFont="1" applyFill="1" applyBorder="1" applyAlignment="1">
      <alignment horizontal="right" vertical="center" shrinkToFit="1"/>
    </xf>
    <xf numFmtId="179" fontId="39" fillId="0" borderId="19" xfId="0" applyNumberFormat="1" applyFont="1" applyFill="1" applyBorder="1" applyAlignment="1">
      <alignment horizontal="right" vertical="center" shrinkToFit="1"/>
    </xf>
    <xf numFmtId="179" fontId="39" fillId="0" borderId="20" xfId="0" applyNumberFormat="1" applyFont="1" applyFill="1" applyBorder="1" applyAlignment="1">
      <alignment horizontal="right" vertical="center" shrinkToFit="1"/>
    </xf>
    <xf numFmtId="179" fontId="39" fillId="0" borderId="4" xfId="0" applyNumberFormat="1" applyFont="1" applyFill="1" applyBorder="1" applyAlignment="1">
      <alignment horizontal="right" vertical="center"/>
    </xf>
    <xf numFmtId="179" fontId="39" fillId="0" borderId="19" xfId="0" applyNumberFormat="1" applyFont="1" applyFill="1" applyBorder="1" applyAlignment="1">
      <alignment horizontal="right" vertical="center"/>
    </xf>
    <xf numFmtId="179" fontId="39" fillId="0" borderId="20" xfId="0" applyNumberFormat="1" applyFont="1" applyFill="1" applyBorder="1" applyAlignment="1">
      <alignment horizontal="right" vertical="center"/>
    </xf>
    <xf numFmtId="179" fontId="39" fillId="0" borderId="4" xfId="1575" applyNumberFormat="1" applyFont="1" applyFill="1" applyBorder="1" applyAlignment="1">
      <alignment horizontal="right" vertical="center" shrinkToFit="1"/>
    </xf>
    <xf numFmtId="179" fontId="39" fillId="0" borderId="19" xfId="1575" applyNumberFormat="1" applyFont="1" applyFill="1" applyBorder="1" applyAlignment="1">
      <alignment horizontal="right" vertical="center" shrinkToFit="1"/>
    </xf>
    <xf numFmtId="179" fontId="39" fillId="0" borderId="20" xfId="1575" applyNumberFormat="1" applyFont="1" applyFill="1" applyBorder="1" applyAlignment="1">
      <alignment horizontal="right" vertical="center" shrinkToFit="1"/>
    </xf>
    <xf numFmtId="179" fontId="39" fillId="0" borderId="59" xfId="0" applyNumberFormat="1" applyFont="1" applyFill="1" applyBorder="1" applyAlignment="1">
      <alignment horizontal="right" vertical="center"/>
    </xf>
    <xf numFmtId="179" fontId="39" fillId="0" borderId="53" xfId="1575" applyNumberFormat="1" applyFont="1" applyFill="1" applyBorder="1" applyAlignment="1">
      <alignment horizontal="right" vertical="center" shrinkToFit="1"/>
    </xf>
    <xf numFmtId="179" fontId="39" fillId="0" borderId="7" xfId="1575" applyNumberFormat="1" applyFont="1" applyFill="1" applyBorder="1" applyAlignment="1">
      <alignment horizontal="right" vertical="center" shrinkToFit="1"/>
    </xf>
    <xf numFmtId="179" fontId="39" fillId="0" borderId="52" xfId="1575" applyNumberFormat="1" applyFont="1" applyFill="1" applyBorder="1" applyAlignment="1">
      <alignment horizontal="right" vertical="center" shrinkToFit="1"/>
    </xf>
    <xf numFmtId="179" fontId="39" fillId="0" borderId="59" xfId="1575" applyNumberFormat="1" applyFont="1" applyFill="1" applyBorder="1" applyAlignment="1">
      <alignment horizontal="right" vertical="center" shrinkToFit="1"/>
    </xf>
    <xf numFmtId="179" fontId="39" fillId="0" borderId="59" xfId="0" applyNumberFormat="1" applyFont="1" applyFill="1" applyBorder="1" applyAlignment="1">
      <alignment horizontal="right" vertical="center" shrinkToFit="1"/>
    </xf>
    <xf numFmtId="0" fontId="39" fillId="0" borderId="4" xfId="0" applyFont="1" applyFill="1" applyBorder="1" applyAlignment="1">
      <alignment vertical="center" shrinkToFit="1"/>
    </xf>
    <xf numFmtId="0" fontId="39" fillId="0" borderId="19" xfId="0" applyFont="1" applyFill="1" applyBorder="1" applyAlignment="1">
      <alignment vertical="center" shrinkToFit="1"/>
    </xf>
    <xf numFmtId="0" fontId="39" fillId="0" borderId="20" xfId="0" applyFont="1" applyFill="1" applyBorder="1" applyAlignment="1">
      <alignment vertical="center" shrinkToFit="1"/>
    </xf>
    <xf numFmtId="0" fontId="39" fillId="0" borderId="52" xfId="0" applyFont="1" applyFill="1" applyBorder="1" applyAlignment="1">
      <alignment vertical="center" shrinkToFit="1"/>
    </xf>
    <xf numFmtId="0" fontId="39" fillId="0" borderId="53" xfId="0" applyFont="1" applyFill="1" applyBorder="1" applyAlignment="1">
      <alignment vertical="center" shrinkToFit="1"/>
    </xf>
    <xf numFmtId="0" fontId="39" fillId="0" borderId="59" xfId="0" applyFont="1" applyFill="1" applyBorder="1" applyAlignment="1">
      <alignment vertical="center" shrinkToFit="1"/>
    </xf>
    <xf numFmtId="0" fontId="39" fillId="0" borderId="54" xfId="0" applyFont="1" applyFill="1" applyBorder="1" applyAlignment="1">
      <alignment horizontal="center" vertical="center"/>
    </xf>
    <xf numFmtId="0" fontId="39" fillId="0" borderId="55" xfId="0" applyFont="1" applyFill="1" applyBorder="1" applyAlignment="1">
      <alignment horizontal="center" vertical="center"/>
    </xf>
    <xf numFmtId="0" fontId="39" fillId="0" borderId="5" xfId="0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9" fillId="0" borderId="18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7" fillId="27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/>
    </xf>
    <xf numFmtId="0" fontId="39" fillId="0" borderId="52" xfId="0" applyFont="1" applyFill="1" applyBorder="1" applyAlignment="1">
      <alignment horizontal="center" vertical="center"/>
    </xf>
    <xf numFmtId="0" fontId="39" fillId="0" borderId="53" xfId="0" applyFont="1" applyFill="1" applyBorder="1" applyAlignment="1">
      <alignment horizontal="center" vertical="center"/>
    </xf>
    <xf numFmtId="0" fontId="39" fillId="0" borderId="59" xfId="0" applyFont="1" applyFill="1" applyBorder="1" applyAlignment="1">
      <alignment horizontal="center" vertical="center"/>
    </xf>
    <xf numFmtId="0" fontId="39" fillId="27" borderId="3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36" fillId="27" borderId="20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 shrinkToFit="1"/>
    </xf>
    <xf numFmtId="0" fontId="39" fillId="0" borderId="52" xfId="0" applyFont="1" applyFill="1" applyBorder="1" applyAlignment="1">
      <alignment horizontal="center" vertical="center" shrinkToFit="1"/>
    </xf>
    <xf numFmtId="0" fontId="39" fillId="0" borderId="53" xfId="0" applyFont="1" applyFill="1" applyBorder="1" applyAlignment="1">
      <alignment horizontal="center" vertical="center" shrinkToFit="1"/>
    </xf>
    <xf numFmtId="0" fontId="39" fillId="0" borderId="54" xfId="0" applyFont="1" applyFill="1" applyBorder="1" applyAlignment="1">
      <alignment vertical="center" shrinkToFit="1"/>
    </xf>
    <xf numFmtId="0" fontId="39" fillId="0" borderId="55" xfId="0" applyFont="1" applyFill="1" applyBorder="1" applyAlignment="1">
      <alignment vertical="center" shrinkToFit="1"/>
    </xf>
    <xf numFmtId="0" fontId="39" fillId="0" borderId="5" xfId="0" applyFont="1" applyFill="1" applyBorder="1" applyAlignment="1">
      <alignment vertical="center" shrinkToFit="1"/>
    </xf>
    <xf numFmtId="0" fontId="39" fillId="0" borderId="6" xfId="0" applyFont="1" applyFill="1" applyBorder="1" applyAlignment="1">
      <alignment vertical="center" shrinkToFit="1"/>
    </xf>
  </cellXfs>
  <cellStyles count="1915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4 2" xfId="1739" xr:uid="{00000000-0005-0000-0000-000016000000}"/>
    <cellStyle name="20% - アクセント 1 4 3" xfId="1740" xr:uid="{00000000-0005-0000-0000-000017000000}"/>
    <cellStyle name="20% - アクセント 1 5" xfId="23" xr:uid="{00000000-0005-0000-0000-000018000000}"/>
    <cellStyle name="20% - アクセント 1 6" xfId="24" xr:uid="{00000000-0005-0000-0000-000019000000}"/>
    <cellStyle name="20% - アクセント 1 7" xfId="25" xr:uid="{00000000-0005-0000-0000-00001A000000}"/>
    <cellStyle name="20% - アクセント 1 8" xfId="26" xr:uid="{00000000-0005-0000-0000-00001B000000}"/>
    <cellStyle name="20% - アクセント 1 9" xfId="27" xr:uid="{00000000-0005-0000-0000-00001C000000}"/>
    <cellStyle name="20% - アクセント 2 10" xfId="28" xr:uid="{00000000-0005-0000-0000-00001D000000}"/>
    <cellStyle name="20% - アクセント 2 11" xfId="29" xr:uid="{00000000-0005-0000-0000-00001E000000}"/>
    <cellStyle name="20% - アクセント 2 12" xfId="30" xr:uid="{00000000-0005-0000-0000-00001F000000}"/>
    <cellStyle name="20% - アクセント 2 13" xfId="31" xr:uid="{00000000-0005-0000-0000-000020000000}"/>
    <cellStyle name="20% - アクセント 2 14" xfId="32" xr:uid="{00000000-0005-0000-0000-000021000000}"/>
    <cellStyle name="20% - アクセント 2 15" xfId="33" xr:uid="{00000000-0005-0000-0000-000022000000}"/>
    <cellStyle name="20% - アクセント 2 16" xfId="34" xr:uid="{00000000-0005-0000-0000-000023000000}"/>
    <cellStyle name="20% - アクセント 2 17" xfId="35" xr:uid="{00000000-0005-0000-0000-000024000000}"/>
    <cellStyle name="20% - アクセント 2 18" xfId="36" xr:uid="{00000000-0005-0000-0000-000025000000}"/>
    <cellStyle name="20% - アクセント 2 19" xfId="37" xr:uid="{00000000-0005-0000-0000-000026000000}"/>
    <cellStyle name="20% - アクセント 2 2" xfId="38" xr:uid="{00000000-0005-0000-0000-000027000000}"/>
    <cellStyle name="20% - アクセント 2 2 2" xfId="39" xr:uid="{00000000-0005-0000-0000-000028000000}"/>
    <cellStyle name="20% - アクセント 2 20" xfId="40" xr:uid="{00000000-0005-0000-0000-000029000000}"/>
    <cellStyle name="20% - アクセント 2 21" xfId="41" xr:uid="{00000000-0005-0000-0000-00002A000000}"/>
    <cellStyle name="20% - アクセント 2 22" xfId="42" xr:uid="{00000000-0005-0000-0000-00002B000000}"/>
    <cellStyle name="20% - アクセント 2 23" xfId="43" xr:uid="{00000000-0005-0000-0000-00002C000000}"/>
    <cellStyle name="20% - アクセント 2 24" xfId="44" xr:uid="{00000000-0005-0000-0000-00002D000000}"/>
    <cellStyle name="20% - アクセント 2 25" xfId="45" xr:uid="{00000000-0005-0000-0000-00002E000000}"/>
    <cellStyle name="20% - アクセント 2 3" xfId="46" xr:uid="{00000000-0005-0000-0000-00002F000000}"/>
    <cellStyle name="20% - アクセント 2 3 2" xfId="47" xr:uid="{00000000-0005-0000-0000-000030000000}"/>
    <cellStyle name="20% - アクセント 2 4" xfId="48" xr:uid="{00000000-0005-0000-0000-000031000000}"/>
    <cellStyle name="20% - アクセント 2 4 2" xfId="1741" xr:uid="{00000000-0005-0000-0000-000032000000}"/>
    <cellStyle name="20% - アクセント 2 4 3" xfId="1742" xr:uid="{00000000-0005-0000-0000-000033000000}"/>
    <cellStyle name="20% - アクセント 2 5" xfId="49" xr:uid="{00000000-0005-0000-0000-000034000000}"/>
    <cellStyle name="20% - アクセント 2 6" xfId="50" xr:uid="{00000000-0005-0000-0000-000035000000}"/>
    <cellStyle name="20% - アクセント 2 7" xfId="51" xr:uid="{00000000-0005-0000-0000-000036000000}"/>
    <cellStyle name="20% - アクセント 2 8" xfId="52" xr:uid="{00000000-0005-0000-0000-000037000000}"/>
    <cellStyle name="20% - アクセント 2 9" xfId="53" xr:uid="{00000000-0005-0000-0000-000038000000}"/>
    <cellStyle name="20% - アクセント 3 10" xfId="54" xr:uid="{00000000-0005-0000-0000-000039000000}"/>
    <cellStyle name="20% - アクセント 3 11" xfId="55" xr:uid="{00000000-0005-0000-0000-00003A000000}"/>
    <cellStyle name="20% - アクセント 3 12" xfId="56" xr:uid="{00000000-0005-0000-0000-00003B000000}"/>
    <cellStyle name="20% - アクセント 3 13" xfId="57" xr:uid="{00000000-0005-0000-0000-00003C000000}"/>
    <cellStyle name="20% - アクセント 3 14" xfId="58" xr:uid="{00000000-0005-0000-0000-00003D000000}"/>
    <cellStyle name="20% - アクセント 3 15" xfId="59" xr:uid="{00000000-0005-0000-0000-00003E000000}"/>
    <cellStyle name="20% - アクセント 3 16" xfId="60" xr:uid="{00000000-0005-0000-0000-00003F000000}"/>
    <cellStyle name="20% - アクセント 3 17" xfId="61" xr:uid="{00000000-0005-0000-0000-000040000000}"/>
    <cellStyle name="20% - アクセント 3 18" xfId="62" xr:uid="{00000000-0005-0000-0000-000041000000}"/>
    <cellStyle name="20% - アクセント 3 19" xfId="63" xr:uid="{00000000-0005-0000-0000-000042000000}"/>
    <cellStyle name="20% - アクセント 3 2" xfId="64" xr:uid="{00000000-0005-0000-0000-000043000000}"/>
    <cellStyle name="20% - アクセント 3 2 2" xfId="65" xr:uid="{00000000-0005-0000-0000-000044000000}"/>
    <cellStyle name="20% - アクセント 3 20" xfId="66" xr:uid="{00000000-0005-0000-0000-000045000000}"/>
    <cellStyle name="20% - アクセント 3 21" xfId="67" xr:uid="{00000000-0005-0000-0000-000046000000}"/>
    <cellStyle name="20% - アクセント 3 22" xfId="68" xr:uid="{00000000-0005-0000-0000-000047000000}"/>
    <cellStyle name="20% - アクセント 3 23" xfId="69" xr:uid="{00000000-0005-0000-0000-000048000000}"/>
    <cellStyle name="20% - アクセント 3 24" xfId="70" xr:uid="{00000000-0005-0000-0000-000049000000}"/>
    <cellStyle name="20% - アクセント 3 25" xfId="71" xr:uid="{00000000-0005-0000-0000-00004A000000}"/>
    <cellStyle name="20% - アクセント 3 3" xfId="72" xr:uid="{00000000-0005-0000-0000-00004B000000}"/>
    <cellStyle name="20% - アクセント 3 3 2" xfId="73" xr:uid="{00000000-0005-0000-0000-00004C000000}"/>
    <cellStyle name="20% - アクセント 3 4" xfId="74" xr:uid="{00000000-0005-0000-0000-00004D000000}"/>
    <cellStyle name="20% - アクセント 3 4 2" xfId="1743" xr:uid="{00000000-0005-0000-0000-00004E000000}"/>
    <cellStyle name="20% - アクセント 3 4 3" xfId="1744" xr:uid="{00000000-0005-0000-0000-00004F000000}"/>
    <cellStyle name="20% - アクセント 3 5" xfId="75" xr:uid="{00000000-0005-0000-0000-000050000000}"/>
    <cellStyle name="20% - アクセント 3 6" xfId="76" xr:uid="{00000000-0005-0000-0000-000051000000}"/>
    <cellStyle name="20% - アクセント 3 7" xfId="77" xr:uid="{00000000-0005-0000-0000-000052000000}"/>
    <cellStyle name="20% - アクセント 3 8" xfId="78" xr:uid="{00000000-0005-0000-0000-000053000000}"/>
    <cellStyle name="20% - アクセント 3 9" xfId="79" xr:uid="{00000000-0005-0000-0000-000054000000}"/>
    <cellStyle name="20% - アクセント 4 10" xfId="80" xr:uid="{00000000-0005-0000-0000-000055000000}"/>
    <cellStyle name="20% - アクセント 4 11" xfId="81" xr:uid="{00000000-0005-0000-0000-000056000000}"/>
    <cellStyle name="20% - アクセント 4 12" xfId="82" xr:uid="{00000000-0005-0000-0000-000057000000}"/>
    <cellStyle name="20% - アクセント 4 13" xfId="83" xr:uid="{00000000-0005-0000-0000-000058000000}"/>
    <cellStyle name="20% - アクセント 4 14" xfId="84" xr:uid="{00000000-0005-0000-0000-000059000000}"/>
    <cellStyle name="20% - アクセント 4 15" xfId="85" xr:uid="{00000000-0005-0000-0000-00005A000000}"/>
    <cellStyle name="20% - アクセント 4 16" xfId="86" xr:uid="{00000000-0005-0000-0000-00005B000000}"/>
    <cellStyle name="20% - アクセント 4 17" xfId="87" xr:uid="{00000000-0005-0000-0000-00005C000000}"/>
    <cellStyle name="20% - アクセント 4 18" xfId="88" xr:uid="{00000000-0005-0000-0000-00005D000000}"/>
    <cellStyle name="20% - アクセント 4 19" xfId="89" xr:uid="{00000000-0005-0000-0000-00005E000000}"/>
    <cellStyle name="20% - アクセント 4 2" xfId="90" xr:uid="{00000000-0005-0000-0000-00005F000000}"/>
    <cellStyle name="20% - アクセント 4 2 2" xfId="91" xr:uid="{00000000-0005-0000-0000-000060000000}"/>
    <cellStyle name="20% - アクセント 4 20" xfId="92" xr:uid="{00000000-0005-0000-0000-000061000000}"/>
    <cellStyle name="20% - アクセント 4 21" xfId="93" xr:uid="{00000000-0005-0000-0000-000062000000}"/>
    <cellStyle name="20% - アクセント 4 22" xfId="94" xr:uid="{00000000-0005-0000-0000-000063000000}"/>
    <cellStyle name="20% - アクセント 4 23" xfId="95" xr:uid="{00000000-0005-0000-0000-000064000000}"/>
    <cellStyle name="20% - アクセント 4 24" xfId="96" xr:uid="{00000000-0005-0000-0000-000065000000}"/>
    <cellStyle name="20% - アクセント 4 25" xfId="97" xr:uid="{00000000-0005-0000-0000-000066000000}"/>
    <cellStyle name="20% - アクセント 4 3" xfId="98" xr:uid="{00000000-0005-0000-0000-000067000000}"/>
    <cellStyle name="20% - アクセント 4 3 2" xfId="99" xr:uid="{00000000-0005-0000-0000-000068000000}"/>
    <cellStyle name="20% - アクセント 4 4" xfId="100" xr:uid="{00000000-0005-0000-0000-000069000000}"/>
    <cellStyle name="20% - アクセント 4 4 2" xfId="1745" xr:uid="{00000000-0005-0000-0000-00006A000000}"/>
    <cellStyle name="20% - アクセント 4 4 3" xfId="1746" xr:uid="{00000000-0005-0000-0000-00006B000000}"/>
    <cellStyle name="20% - アクセント 4 5" xfId="101" xr:uid="{00000000-0005-0000-0000-00006C000000}"/>
    <cellStyle name="20% - アクセント 4 6" xfId="102" xr:uid="{00000000-0005-0000-0000-00006D000000}"/>
    <cellStyle name="20% - アクセント 4 7" xfId="103" xr:uid="{00000000-0005-0000-0000-00006E000000}"/>
    <cellStyle name="20% - アクセント 4 8" xfId="104" xr:uid="{00000000-0005-0000-0000-00006F000000}"/>
    <cellStyle name="20% - アクセント 4 9" xfId="105" xr:uid="{00000000-0005-0000-0000-000070000000}"/>
    <cellStyle name="20% - アクセント 5 10" xfId="106" xr:uid="{00000000-0005-0000-0000-000071000000}"/>
    <cellStyle name="20% - アクセント 5 11" xfId="107" xr:uid="{00000000-0005-0000-0000-000072000000}"/>
    <cellStyle name="20% - アクセント 5 12" xfId="108" xr:uid="{00000000-0005-0000-0000-000073000000}"/>
    <cellStyle name="20% - アクセント 5 13" xfId="109" xr:uid="{00000000-0005-0000-0000-000074000000}"/>
    <cellStyle name="20% - アクセント 5 14" xfId="110" xr:uid="{00000000-0005-0000-0000-000075000000}"/>
    <cellStyle name="20% - アクセント 5 15" xfId="111" xr:uid="{00000000-0005-0000-0000-000076000000}"/>
    <cellStyle name="20% - アクセント 5 16" xfId="112" xr:uid="{00000000-0005-0000-0000-000077000000}"/>
    <cellStyle name="20% - アクセント 5 17" xfId="113" xr:uid="{00000000-0005-0000-0000-000078000000}"/>
    <cellStyle name="20% - アクセント 5 18" xfId="114" xr:uid="{00000000-0005-0000-0000-000079000000}"/>
    <cellStyle name="20% - アクセント 5 19" xfId="115" xr:uid="{00000000-0005-0000-0000-00007A000000}"/>
    <cellStyle name="20% - アクセント 5 2" xfId="116" xr:uid="{00000000-0005-0000-0000-00007B000000}"/>
    <cellStyle name="20% - アクセント 5 2 2" xfId="117" xr:uid="{00000000-0005-0000-0000-00007C000000}"/>
    <cellStyle name="20% - アクセント 5 20" xfId="118" xr:uid="{00000000-0005-0000-0000-00007D000000}"/>
    <cellStyle name="20% - アクセント 5 21" xfId="119" xr:uid="{00000000-0005-0000-0000-00007E000000}"/>
    <cellStyle name="20% - アクセント 5 22" xfId="120" xr:uid="{00000000-0005-0000-0000-00007F000000}"/>
    <cellStyle name="20% - アクセント 5 23" xfId="121" xr:uid="{00000000-0005-0000-0000-000080000000}"/>
    <cellStyle name="20% - アクセント 5 24" xfId="122" xr:uid="{00000000-0005-0000-0000-000081000000}"/>
    <cellStyle name="20% - アクセント 5 25" xfId="123" xr:uid="{00000000-0005-0000-0000-000082000000}"/>
    <cellStyle name="20% - アクセント 5 3" xfId="124" xr:uid="{00000000-0005-0000-0000-000083000000}"/>
    <cellStyle name="20% - アクセント 5 3 2" xfId="125" xr:uid="{00000000-0005-0000-0000-000084000000}"/>
    <cellStyle name="20% - アクセント 5 4" xfId="126" xr:uid="{00000000-0005-0000-0000-000085000000}"/>
    <cellStyle name="20% - アクセント 5 4 2" xfId="1747" xr:uid="{00000000-0005-0000-0000-000086000000}"/>
    <cellStyle name="20% - アクセント 5 4 3" xfId="1748" xr:uid="{00000000-0005-0000-0000-000087000000}"/>
    <cellStyle name="20% - アクセント 5 5" xfId="127" xr:uid="{00000000-0005-0000-0000-000088000000}"/>
    <cellStyle name="20% - アクセント 5 6" xfId="128" xr:uid="{00000000-0005-0000-0000-000089000000}"/>
    <cellStyle name="20% - アクセント 5 7" xfId="129" xr:uid="{00000000-0005-0000-0000-00008A000000}"/>
    <cellStyle name="20% - アクセント 5 8" xfId="130" xr:uid="{00000000-0005-0000-0000-00008B000000}"/>
    <cellStyle name="20% - アクセント 5 9" xfId="131" xr:uid="{00000000-0005-0000-0000-00008C000000}"/>
    <cellStyle name="20% - アクセント 6 10" xfId="132" xr:uid="{00000000-0005-0000-0000-00008D000000}"/>
    <cellStyle name="20% - アクセント 6 11" xfId="133" xr:uid="{00000000-0005-0000-0000-00008E000000}"/>
    <cellStyle name="20% - アクセント 6 12" xfId="134" xr:uid="{00000000-0005-0000-0000-00008F000000}"/>
    <cellStyle name="20% - アクセント 6 13" xfId="135" xr:uid="{00000000-0005-0000-0000-000090000000}"/>
    <cellStyle name="20% - アクセント 6 14" xfId="136" xr:uid="{00000000-0005-0000-0000-000091000000}"/>
    <cellStyle name="20% - アクセント 6 15" xfId="137" xr:uid="{00000000-0005-0000-0000-000092000000}"/>
    <cellStyle name="20% - アクセント 6 16" xfId="138" xr:uid="{00000000-0005-0000-0000-000093000000}"/>
    <cellStyle name="20% - アクセント 6 17" xfId="139" xr:uid="{00000000-0005-0000-0000-000094000000}"/>
    <cellStyle name="20% - アクセント 6 18" xfId="140" xr:uid="{00000000-0005-0000-0000-000095000000}"/>
    <cellStyle name="20% - アクセント 6 19" xfId="141" xr:uid="{00000000-0005-0000-0000-000096000000}"/>
    <cellStyle name="20% - アクセント 6 2" xfId="142" xr:uid="{00000000-0005-0000-0000-000097000000}"/>
    <cellStyle name="20% - アクセント 6 2 2" xfId="143" xr:uid="{00000000-0005-0000-0000-000098000000}"/>
    <cellStyle name="20% - アクセント 6 20" xfId="144" xr:uid="{00000000-0005-0000-0000-000099000000}"/>
    <cellStyle name="20% - アクセント 6 21" xfId="145" xr:uid="{00000000-0005-0000-0000-00009A000000}"/>
    <cellStyle name="20% - アクセント 6 22" xfId="146" xr:uid="{00000000-0005-0000-0000-00009B000000}"/>
    <cellStyle name="20% - アクセント 6 23" xfId="147" xr:uid="{00000000-0005-0000-0000-00009C000000}"/>
    <cellStyle name="20% - アクセント 6 24" xfId="148" xr:uid="{00000000-0005-0000-0000-00009D000000}"/>
    <cellStyle name="20% - アクセント 6 25" xfId="149" xr:uid="{00000000-0005-0000-0000-00009E000000}"/>
    <cellStyle name="20% - アクセント 6 3" xfId="150" xr:uid="{00000000-0005-0000-0000-00009F000000}"/>
    <cellStyle name="20% - アクセント 6 3 2" xfId="151" xr:uid="{00000000-0005-0000-0000-0000A0000000}"/>
    <cellStyle name="20% - アクセント 6 4" xfId="152" xr:uid="{00000000-0005-0000-0000-0000A1000000}"/>
    <cellStyle name="20% - アクセント 6 4 2" xfId="1749" xr:uid="{00000000-0005-0000-0000-0000A2000000}"/>
    <cellStyle name="20% - アクセント 6 4 3" xfId="1750" xr:uid="{00000000-0005-0000-0000-0000A3000000}"/>
    <cellStyle name="20% - アクセント 6 5" xfId="153" xr:uid="{00000000-0005-0000-0000-0000A4000000}"/>
    <cellStyle name="20% - アクセント 6 6" xfId="154" xr:uid="{00000000-0005-0000-0000-0000A5000000}"/>
    <cellStyle name="20% - アクセント 6 7" xfId="155" xr:uid="{00000000-0005-0000-0000-0000A6000000}"/>
    <cellStyle name="20% - アクセント 6 8" xfId="156" xr:uid="{00000000-0005-0000-0000-0000A7000000}"/>
    <cellStyle name="20% - アクセント 6 9" xfId="157" xr:uid="{00000000-0005-0000-0000-0000A8000000}"/>
    <cellStyle name="40% - アクセント 1 10" xfId="158" xr:uid="{00000000-0005-0000-0000-0000A9000000}"/>
    <cellStyle name="40% - アクセント 1 11" xfId="159" xr:uid="{00000000-0005-0000-0000-0000AA000000}"/>
    <cellStyle name="40% - アクセント 1 12" xfId="160" xr:uid="{00000000-0005-0000-0000-0000AB000000}"/>
    <cellStyle name="40% - アクセント 1 13" xfId="161" xr:uid="{00000000-0005-0000-0000-0000AC000000}"/>
    <cellStyle name="40% - アクセント 1 14" xfId="162" xr:uid="{00000000-0005-0000-0000-0000AD000000}"/>
    <cellStyle name="40% - アクセント 1 15" xfId="163" xr:uid="{00000000-0005-0000-0000-0000AE000000}"/>
    <cellStyle name="40% - アクセント 1 16" xfId="164" xr:uid="{00000000-0005-0000-0000-0000AF000000}"/>
    <cellStyle name="40% - アクセント 1 17" xfId="165" xr:uid="{00000000-0005-0000-0000-0000B0000000}"/>
    <cellStyle name="40% - アクセント 1 18" xfId="166" xr:uid="{00000000-0005-0000-0000-0000B1000000}"/>
    <cellStyle name="40% - アクセント 1 19" xfId="167" xr:uid="{00000000-0005-0000-0000-0000B2000000}"/>
    <cellStyle name="40% - アクセント 1 2" xfId="168" xr:uid="{00000000-0005-0000-0000-0000B3000000}"/>
    <cellStyle name="40% - アクセント 1 2 2" xfId="169" xr:uid="{00000000-0005-0000-0000-0000B4000000}"/>
    <cellStyle name="40% - アクセント 1 20" xfId="170" xr:uid="{00000000-0005-0000-0000-0000B5000000}"/>
    <cellStyle name="40% - アクセント 1 21" xfId="171" xr:uid="{00000000-0005-0000-0000-0000B6000000}"/>
    <cellStyle name="40% - アクセント 1 22" xfId="172" xr:uid="{00000000-0005-0000-0000-0000B7000000}"/>
    <cellStyle name="40% - アクセント 1 23" xfId="173" xr:uid="{00000000-0005-0000-0000-0000B8000000}"/>
    <cellStyle name="40% - アクセント 1 24" xfId="174" xr:uid="{00000000-0005-0000-0000-0000B9000000}"/>
    <cellStyle name="40% - アクセント 1 25" xfId="175" xr:uid="{00000000-0005-0000-0000-0000BA000000}"/>
    <cellStyle name="40% - アクセント 1 3" xfId="176" xr:uid="{00000000-0005-0000-0000-0000BB000000}"/>
    <cellStyle name="40% - アクセント 1 3 2" xfId="177" xr:uid="{00000000-0005-0000-0000-0000BC000000}"/>
    <cellStyle name="40% - アクセント 1 4" xfId="178" xr:uid="{00000000-0005-0000-0000-0000BD000000}"/>
    <cellStyle name="40% - アクセント 1 4 2" xfId="1751" xr:uid="{00000000-0005-0000-0000-0000BE000000}"/>
    <cellStyle name="40% - アクセント 1 4 3" xfId="1752" xr:uid="{00000000-0005-0000-0000-0000BF000000}"/>
    <cellStyle name="40% - アクセント 1 5" xfId="179" xr:uid="{00000000-0005-0000-0000-0000C0000000}"/>
    <cellStyle name="40% - アクセント 1 6" xfId="180" xr:uid="{00000000-0005-0000-0000-0000C1000000}"/>
    <cellStyle name="40% - アクセント 1 7" xfId="181" xr:uid="{00000000-0005-0000-0000-0000C2000000}"/>
    <cellStyle name="40% - アクセント 1 8" xfId="182" xr:uid="{00000000-0005-0000-0000-0000C3000000}"/>
    <cellStyle name="40% - アクセント 1 9" xfId="183" xr:uid="{00000000-0005-0000-0000-0000C4000000}"/>
    <cellStyle name="40% - アクセント 2 10" xfId="184" xr:uid="{00000000-0005-0000-0000-0000C5000000}"/>
    <cellStyle name="40% - アクセント 2 11" xfId="185" xr:uid="{00000000-0005-0000-0000-0000C6000000}"/>
    <cellStyle name="40% - アクセント 2 12" xfId="186" xr:uid="{00000000-0005-0000-0000-0000C7000000}"/>
    <cellStyle name="40% - アクセント 2 13" xfId="187" xr:uid="{00000000-0005-0000-0000-0000C8000000}"/>
    <cellStyle name="40% - アクセント 2 14" xfId="188" xr:uid="{00000000-0005-0000-0000-0000C9000000}"/>
    <cellStyle name="40% - アクセント 2 15" xfId="189" xr:uid="{00000000-0005-0000-0000-0000CA000000}"/>
    <cellStyle name="40% - アクセント 2 16" xfId="190" xr:uid="{00000000-0005-0000-0000-0000CB000000}"/>
    <cellStyle name="40% - アクセント 2 17" xfId="191" xr:uid="{00000000-0005-0000-0000-0000CC000000}"/>
    <cellStyle name="40% - アクセント 2 18" xfId="192" xr:uid="{00000000-0005-0000-0000-0000CD000000}"/>
    <cellStyle name="40% - アクセント 2 19" xfId="193" xr:uid="{00000000-0005-0000-0000-0000CE000000}"/>
    <cellStyle name="40% - アクセント 2 2" xfId="194" xr:uid="{00000000-0005-0000-0000-0000CF000000}"/>
    <cellStyle name="40% - アクセント 2 2 2" xfId="195" xr:uid="{00000000-0005-0000-0000-0000D0000000}"/>
    <cellStyle name="40% - アクセント 2 20" xfId="196" xr:uid="{00000000-0005-0000-0000-0000D1000000}"/>
    <cellStyle name="40% - アクセント 2 21" xfId="197" xr:uid="{00000000-0005-0000-0000-0000D2000000}"/>
    <cellStyle name="40% - アクセント 2 22" xfId="198" xr:uid="{00000000-0005-0000-0000-0000D3000000}"/>
    <cellStyle name="40% - アクセント 2 23" xfId="199" xr:uid="{00000000-0005-0000-0000-0000D4000000}"/>
    <cellStyle name="40% - アクセント 2 24" xfId="200" xr:uid="{00000000-0005-0000-0000-0000D5000000}"/>
    <cellStyle name="40% - アクセント 2 25" xfId="201" xr:uid="{00000000-0005-0000-0000-0000D6000000}"/>
    <cellStyle name="40% - アクセント 2 3" xfId="202" xr:uid="{00000000-0005-0000-0000-0000D7000000}"/>
    <cellStyle name="40% - アクセント 2 3 2" xfId="203" xr:uid="{00000000-0005-0000-0000-0000D8000000}"/>
    <cellStyle name="40% - アクセント 2 4" xfId="204" xr:uid="{00000000-0005-0000-0000-0000D9000000}"/>
    <cellStyle name="40% - アクセント 2 4 2" xfId="1753" xr:uid="{00000000-0005-0000-0000-0000DA000000}"/>
    <cellStyle name="40% - アクセント 2 4 3" xfId="1754" xr:uid="{00000000-0005-0000-0000-0000DB000000}"/>
    <cellStyle name="40% - アクセント 2 5" xfId="205" xr:uid="{00000000-0005-0000-0000-0000DC000000}"/>
    <cellStyle name="40% - アクセント 2 6" xfId="206" xr:uid="{00000000-0005-0000-0000-0000DD000000}"/>
    <cellStyle name="40% - アクセント 2 7" xfId="207" xr:uid="{00000000-0005-0000-0000-0000DE000000}"/>
    <cellStyle name="40% - アクセント 2 8" xfId="208" xr:uid="{00000000-0005-0000-0000-0000DF000000}"/>
    <cellStyle name="40% - アクセント 2 9" xfId="209" xr:uid="{00000000-0005-0000-0000-0000E0000000}"/>
    <cellStyle name="40% - アクセント 3 10" xfId="210" xr:uid="{00000000-0005-0000-0000-0000E1000000}"/>
    <cellStyle name="40% - アクセント 3 11" xfId="211" xr:uid="{00000000-0005-0000-0000-0000E2000000}"/>
    <cellStyle name="40% - アクセント 3 12" xfId="212" xr:uid="{00000000-0005-0000-0000-0000E3000000}"/>
    <cellStyle name="40% - アクセント 3 13" xfId="213" xr:uid="{00000000-0005-0000-0000-0000E4000000}"/>
    <cellStyle name="40% - アクセント 3 14" xfId="214" xr:uid="{00000000-0005-0000-0000-0000E5000000}"/>
    <cellStyle name="40% - アクセント 3 15" xfId="215" xr:uid="{00000000-0005-0000-0000-0000E6000000}"/>
    <cellStyle name="40% - アクセント 3 16" xfId="216" xr:uid="{00000000-0005-0000-0000-0000E7000000}"/>
    <cellStyle name="40% - アクセント 3 17" xfId="217" xr:uid="{00000000-0005-0000-0000-0000E8000000}"/>
    <cellStyle name="40% - アクセント 3 18" xfId="218" xr:uid="{00000000-0005-0000-0000-0000E9000000}"/>
    <cellStyle name="40% - アクセント 3 19" xfId="219" xr:uid="{00000000-0005-0000-0000-0000EA000000}"/>
    <cellStyle name="40% - アクセント 3 2" xfId="220" xr:uid="{00000000-0005-0000-0000-0000EB000000}"/>
    <cellStyle name="40% - アクセント 3 2 2" xfId="221" xr:uid="{00000000-0005-0000-0000-0000EC000000}"/>
    <cellStyle name="40% - アクセント 3 20" xfId="222" xr:uid="{00000000-0005-0000-0000-0000ED000000}"/>
    <cellStyle name="40% - アクセント 3 21" xfId="223" xr:uid="{00000000-0005-0000-0000-0000EE000000}"/>
    <cellStyle name="40% - アクセント 3 22" xfId="224" xr:uid="{00000000-0005-0000-0000-0000EF000000}"/>
    <cellStyle name="40% - アクセント 3 23" xfId="225" xr:uid="{00000000-0005-0000-0000-0000F0000000}"/>
    <cellStyle name="40% - アクセント 3 24" xfId="226" xr:uid="{00000000-0005-0000-0000-0000F1000000}"/>
    <cellStyle name="40% - アクセント 3 25" xfId="227" xr:uid="{00000000-0005-0000-0000-0000F2000000}"/>
    <cellStyle name="40% - アクセント 3 3" xfId="228" xr:uid="{00000000-0005-0000-0000-0000F3000000}"/>
    <cellStyle name="40% - アクセント 3 3 2" xfId="229" xr:uid="{00000000-0005-0000-0000-0000F4000000}"/>
    <cellStyle name="40% - アクセント 3 4" xfId="230" xr:uid="{00000000-0005-0000-0000-0000F5000000}"/>
    <cellStyle name="40% - アクセント 3 4 2" xfId="1755" xr:uid="{00000000-0005-0000-0000-0000F6000000}"/>
    <cellStyle name="40% - アクセント 3 4 3" xfId="1756" xr:uid="{00000000-0005-0000-0000-0000F7000000}"/>
    <cellStyle name="40% - アクセント 3 5" xfId="231" xr:uid="{00000000-0005-0000-0000-0000F8000000}"/>
    <cellStyle name="40% - アクセント 3 6" xfId="232" xr:uid="{00000000-0005-0000-0000-0000F9000000}"/>
    <cellStyle name="40% - アクセント 3 7" xfId="233" xr:uid="{00000000-0005-0000-0000-0000FA000000}"/>
    <cellStyle name="40% - アクセント 3 8" xfId="234" xr:uid="{00000000-0005-0000-0000-0000FB000000}"/>
    <cellStyle name="40% - アクセント 3 9" xfId="235" xr:uid="{00000000-0005-0000-0000-0000FC000000}"/>
    <cellStyle name="40% - アクセント 4 10" xfId="236" xr:uid="{00000000-0005-0000-0000-0000FD000000}"/>
    <cellStyle name="40% - アクセント 4 11" xfId="237" xr:uid="{00000000-0005-0000-0000-0000FE000000}"/>
    <cellStyle name="40% - アクセント 4 12" xfId="238" xr:uid="{00000000-0005-0000-0000-0000FF000000}"/>
    <cellStyle name="40% - アクセント 4 13" xfId="239" xr:uid="{00000000-0005-0000-0000-000000010000}"/>
    <cellStyle name="40% - アクセント 4 14" xfId="240" xr:uid="{00000000-0005-0000-0000-000001010000}"/>
    <cellStyle name="40% - アクセント 4 15" xfId="241" xr:uid="{00000000-0005-0000-0000-000002010000}"/>
    <cellStyle name="40% - アクセント 4 16" xfId="242" xr:uid="{00000000-0005-0000-0000-000003010000}"/>
    <cellStyle name="40% - アクセント 4 17" xfId="243" xr:uid="{00000000-0005-0000-0000-000004010000}"/>
    <cellStyle name="40% - アクセント 4 18" xfId="244" xr:uid="{00000000-0005-0000-0000-000005010000}"/>
    <cellStyle name="40% - アクセント 4 19" xfId="245" xr:uid="{00000000-0005-0000-0000-000006010000}"/>
    <cellStyle name="40% - アクセント 4 2" xfId="246" xr:uid="{00000000-0005-0000-0000-000007010000}"/>
    <cellStyle name="40% - アクセント 4 2 2" xfId="247" xr:uid="{00000000-0005-0000-0000-000008010000}"/>
    <cellStyle name="40% - アクセント 4 20" xfId="248" xr:uid="{00000000-0005-0000-0000-000009010000}"/>
    <cellStyle name="40% - アクセント 4 21" xfId="249" xr:uid="{00000000-0005-0000-0000-00000A010000}"/>
    <cellStyle name="40% - アクセント 4 22" xfId="250" xr:uid="{00000000-0005-0000-0000-00000B010000}"/>
    <cellStyle name="40% - アクセント 4 23" xfId="251" xr:uid="{00000000-0005-0000-0000-00000C010000}"/>
    <cellStyle name="40% - アクセント 4 24" xfId="252" xr:uid="{00000000-0005-0000-0000-00000D010000}"/>
    <cellStyle name="40% - アクセント 4 25" xfId="253" xr:uid="{00000000-0005-0000-0000-00000E010000}"/>
    <cellStyle name="40% - アクセント 4 3" xfId="254" xr:uid="{00000000-0005-0000-0000-00000F010000}"/>
    <cellStyle name="40% - アクセント 4 3 2" xfId="255" xr:uid="{00000000-0005-0000-0000-000010010000}"/>
    <cellStyle name="40% - アクセント 4 4" xfId="256" xr:uid="{00000000-0005-0000-0000-000011010000}"/>
    <cellStyle name="40% - アクセント 4 4 2" xfId="1757" xr:uid="{00000000-0005-0000-0000-000012010000}"/>
    <cellStyle name="40% - アクセント 4 4 3" xfId="1758" xr:uid="{00000000-0005-0000-0000-000013010000}"/>
    <cellStyle name="40% - アクセント 4 5" xfId="257" xr:uid="{00000000-0005-0000-0000-000014010000}"/>
    <cellStyle name="40% - アクセント 4 6" xfId="258" xr:uid="{00000000-0005-0000-0000-000015010000}"/>
    <cellStyle name="40% - アクセント 4 7" xfId="259" xr:uid="{00000000-0005-0000-0000-000016010000}"/>
    <cellStyle name="40% - アクセント 4 8" xfId="260" xr:uid="{00000000-0005-0000-0000-000017010000}"/>
    <cellStyle name="40% - アクセント 4 9" xfId="261" xr:uid="{00000000-0005-0000-0000-000018010000}"/>
    <cellStyle name="40% - アクセント 5 10" xfId="262" xr:uid="{00000000-0005-0000-0000-000019010000}"/>
    <cellStyle name="40% - アクセント 5 11" xfId="263" xr:uid="{00000000-0005-0000-0000-00001A010000}"/>
    <cellStyle name="40% - アクセント 5 12" xfId="264" xr:uid="{00000000-0005-0000-0000-00001B010000}"/>
    <cellStyle name="40% - アクセント 5 13" xfId="265" xr:uid="{00000000-0005-0000-0000-00001C010000}"/>
    <cellStyle name="40% - アクセント 5 14" xfId="266" xr:uid="{00000000-0005-0000-0000-00001D010000}"/>
    <cellStyle name="40% - アクセント 5 15" xfId="267" xr:uid="{00000000-0005-0000-0000-00001E010000}"/>
    <cellStyle name="40% - アクセント 5 16" xfId="268" xr:uid="{00000000-0005-0000-0000-00001F010000}"/>
    <cellStyle name="40% - アクセント 5 17" xfId="269" xr:uid="{00000000-0005-0000-0000-000020010000}"/>
    <cellStyle name="40% - アクセント 5 18" xfId="270" xr:uid="{00000000-0005-0000-0000-000021010000}"/>
    <cellStyle name="40% - アクセント 5 19" xfId="271" xr:uid="{00000000-0005-0000-0000-000022010000}"/>
    <cellStyle name="40% - アクセント 5 2" xfId="272" xr:uid="{00000000-0005-0000-0000-000023010000}"/>
    <cellStyle name="40% - アクセント 5 2 2" xfId="273" xr:uid="{00000000-0005-0000-0000-000024010000}"/>
    <cellStyle name="40% - アクセント 5 20" xfId="274" xr:uid="{00000000-0005-0000-0000-000025010000}"/>
    <cellStyle name="40% - アクセント 5 21" xfId="275" xr:uid="{00000000-0005-0000-0000-000026010000}"/>
    <cellStyle name="40% - アクセント 5 22" xfId="276" xr:uid="{00000000-0005-0000-0000-000027010000}"/>
    <cellStyle name="40% - アクセント 5 23" xfId="277" xr:uid="{00000000-0005-0000-0000-000028010000}"/>
    <cellStyle name="40% - アクセント 5 24" xfId="278" xr:uid="{00000000-0005-0000-0000-000029010000}"/>
    <cellStyle name="40% - アクセント 5 25" xfId="279" xr:uid="{00000000-0005-0000-0000-00002A010000}"/>
    <cellStyle name="40% - アクセント 5 3" xfId="280" xr:uid="{00000000-0005-0000-0000-00002B010000}"/>
    <cellStyle name="40% - アクセント 5 3 2" xfId="281" xr:uid="{00000000-0005-0000-0000-00002C010000}"/>
    <cellStyle name="40% - アクセント 5 4" xfId="282" xr:uid="{00000000-0005-0000-0000-00002D010000}"/>
    <cellStyle name="40% - アクセント 5 4 2" xfId="1759" xr:uid="{00000000-0005-0000-0000-00002E010000}"/>
    <cellStyle name="40% - アクセント 5 4 3" xfId="1760" xr:uid="{00000000-0005-0000-0000-00002F010000}"/>
    <cellStyle name="40% - アクセント 5 5" xfId="283" xr:uid="{00000000-0005-0000-0000-000030010000}"/>
    <cellStyle name="40% - アクセント 5 6" xfId="284" xr:uid="{00000000-0005-0000-0000-000031010000}"/>
    <cellStyle name="40% - アクセント 5 7" xfId="285" xr:uid="{00000000-0005-0000-0000-000032010000}"/>
    <cellStyle name="40% - アクセント 5 8" xfId="286" xr:uid="{00000000-0005-0000-0000-000033010000}"/>
    <cellStyle name="40% - アクセント 5 9" xfId="287" xr:uid="{00000000-0005-0000-0000-000034010000}"/>
    <cellStyle name="40% - アクセント 6 10" xfId="288" xr:uid="{00000000-0005-0000-0000-000035010000}"/>
    <cellStyle name="40% - アクセント 6 11" xfId="289" xr:uid="{00000000-0005-0000-0000-000036010000}"/>
    <cellStyle name="40% - アクセント 6 12" xfId="290" xr:uid="{00000000-0005-0000-0000-000037010000}"/>
    <cellStyle name="40% - アクセント 6 13" xfId="291" xr:uid="{00000000-0005-0000-0000-000038010000}"/>
    <cellStyle name="40% - アクセント 6 14" xfId="292" xr:uid="{00000000-0005-0000-0000-000039010000}"/>
    <cellStyle name="40% - アクセント 6 15" xfId="293" xr:uid="{00000000-0005-0000-0000-00003A010000}"/>
    <cellStyle name="40% - アクセント 6 16" xfId="294" xr:uid="{00000000-0005-0000-0000-00003B010000}"/>
    <cellStyle name="40% - アクセント 6 17" xfId="295" xr:uid="{00000000-0005-0000-0000-00003C010000}"/>
    <cellStyle name="40% - アクセント 6 18" xfId="296" xr:uid="{00000000-0005-0000-0000-00003D010000}"/>
    <cellStyle name="40% - アクセント 6 19" xfId="297" xr:uid="{00000000-0005-0000-0000-00003E010000}"/>
    <cellStyle name="40% - アクセント 6 2" xfId="298" xr:uid="{00000000-0005-0000-0000-00003F010000}"/>
    <cellStyle name="40% - アクセント 6 2 2" xfId="299" xr:uid="{00000000-0005-0000-0000-000040010000}"/>
    <cellStyle name="40% - アクセント 6 20" xfId="300" xr:uid="{00000000-0005-0000-0000-000041010000}"/>
    <cellStyle name="40% - アクセント 6 21" xfId="301" xr:uid="{00000000-0005-0000-0000-000042010000}"/>
    <cellStyle name="40% - アクセント 6 22" xfId="302" xr:uid="{00000000-0005-0000-0000-000043010000}"/>
    <cellStyle name="40% - アクセント 6 23" xfId="303" xr:uid="{00000000-0005-0000-0000-000044010000}"/>
    <cellStyle name="40% - アクセント 6 24" xfId="304" xr:uid="{00000000-0005-0000-0000-000045010000}"/>
    <cellStyle name="40% - アクセント 6 25" xfId="305" xr:uid="{00000000-0005-0000-0000-000046010000}"/>
    <cellStyle name="40% - アクセント 6 3" xfId="306" xr:uid="{00000000-0005-0000-0000-000047010000}"/>
    <cellStyle name="40% - アクセント 6 3 2" xfId="307" xr:uid="{00000000-0005-0000-0000-000048010000}"/>
    <cellStyle name="40% - アクセント 6 4" xfId="308" xr:uid="{00000000-0005-0000-0000-000049010000}"/>
    <cellStyle name="40% - アクセント 6 4 2" xfId="1761" xr:uid="{00000000-0005-0000-0000-00004A010000}"/>
    <cellStyle name="40% - アクセント 6 4 3" xfId="1762" xr:uid="{00000000-0005-0000-0000-00004B010000}"/>
    <cellStyle name="40% - アクセント 6 5" xfId="309" xr:uid="{00000000-0005-0000-0000-00004C010000}"/>
    <cellStyle name="40% - アクセント 6 6" xfId="310" xr:uid="{00000000-0005-0000-0000-00004D010000}"/>
    <cellStyle name="40% - アクセント 6 7" xfId="311" xr:uid="{00000000-0005-0000-0000-00004E010000}"/>
    <cellStyle name="40% - アクセント 6 8" xfId="312" xr:uid="{00000000-0005-0000-0000-00004F010000}"/>
    <cellStyle name="40% - アクセント 6 9" xfId="313" xr:uid="{00000000-0005-0000-0000-000050010000}"/>
    <cellStyle name="60% - アクセント 1 10" xfId="314" xr:uid="{00000000-0005-0000-0000-000051010000}"/>
    <cellStyle name="60% - アクセント 1 11" xfId="315" xr:uid="{00000000-0005-0000-0000-000052010000}"/>
    <cellStyle name="60% - アクセント 1 12" xfId="316" xr:uid="{00000000-0005-0000-0000-000053010000}"/>
    <cellStyle name="60% - アクセント 1 13" xfId="317" xr:uid="{00000000-0005-0000-0000-000054010000}"/>
    <cellStyle name="60% - アクセント 1 14" xfId="318" xr:uid="{00000000-0005-0000-0000-000055010000}"/>
    <cellStyle name="60% - アクセント 1 15" xfId="319" xr:uid="{00000000-0005-0000-0000-000056010000}"/>
    <cellStyle name="60% - アクセント 1 16" xfId="320" xr:uid="{00000000-0005-0000-0000-000057010000}"/>
    <cellStyle name="60% - アクセント 1 17" xfId="321" xr:uid="{00000000-0005-0000-0000-000058010000}"/>
    <cellStyle name="60% - アクセント 1 18" xfId="322" xr:uid="{00000000-0005-0000-0000-000059010000}"/>
    <cellStyle name="60% - アクセント 1 19" xfId="323" xr:uid="{00000000-0005-0000-0000-00005A010000}"/>
    <cellStyle name="60% - アクセント 1 2" xfId="324" xr:uid="{00000000-0005-0000-0000-00005B010000}"/>
    <cellStyle name="60% - アクセント 1 2 2" xfId="325" xr:uid="{00000000-0005-0000-0000-00005C010000}"/>
    <cellStyle name="60% - アクセント 1 20" xfId="326" xr:uid="{00000000-0005-0000-0000-00005D010000}"/>
    <cellStyle name="60% - アクセント 1 21" xfId="327" xr:uid="{00000000-0005-0000-0000-00005E010000}"/>
    <cellStyle name="60% - アクセント 1 22" xfId="328" xr:uid="{00000000-0005-0000-0000-00005F010000}"/>
    <cellStyle name="60% - アクセント 1 23" xfId="329" xr:uid="{00000000-0005-0000-0000-000060010000}"/>
    <cellStyle name="60% - アクセント 1 24" xfId="330" xr:uid="{00000000-0005-0000-0000-000061010000}"/>
    <cellStyle name="60% - アクセント 1 25" xfId="331" xr:uid="{00000000-0005-0000-0000-000062010000}"/>
    <cellStyle name="60% - アクセント 1 3" xfId="332" xr:uid="{00000000-0005-0000-0000-000063010000}"/>
    <cellStyle name="60% - アクセント 1 3 2" xfId="333" xr:uid="{00000000-0005-0000-0000-000064010000}"/>
    <cellStyle name="60% - アクセント 1 4" xfId="334" xr:uid="{00000000-0005-0000-0000-000065010000}"/>
    <cellStyle name="60% - アクセント 1 5" xfId="335" xr:uid="{00000000-0005-0000-0000-000066010000}"/>
    <cellStyle name="60% - アクセント 1 6" xfId="336" xr:uid="{00000000-0005-0000-0000-000067010000}"/>
    <cellStyle name="60% - アクセント 1 7" xfId="337" xr:uid="{00000000-0005-0000-0000-000068010000}"/>
    <cellStyle name="60% - アクセント 1 8" xfId="338" xr:uid="{00000000-0005-0000-0000-000069010000}"/>
    <cellStyle name="60% - アクセント 1 9" xfId="339" xr:uid="{00000000-0005-0000-0000-00006A010000}"/>
    <cellStyle name="60% - アクセント 2 10" xfId="340" xr:uid="{00000000-0005-0000-0000-00006B010000}"/>
    <cellStyle name="60% - アクセント 2 11" xfId="341" xr:uid="{00000000-0005-0000-0000-00006C010000}"/>
    <cellStyle name="60% - アクセント 2 12" xfId="342" xr:uid="{00000000-0005-0000-0000-00006D010000}"/>
    <cellStyle name="60% - アクセント 2 13" xfId="343" xr:uid="{00000000-0005-0000-0000-00006E010000}"/>
    <cellStyle name="60% - アクセント 2 14" xfId="344" xr:uid="{00000000-0005-0000-0000-00006F010000}"/>
    <cellStyle name="60% - アクセント 2 15" xfId="345" xr:uid="{00000000-0005-0000-0000-000070010000}"/>
    <cellStyle name="60% - アクセント 2 16" xfId="346" xr:uid="{00000000-0005-0000-0000-000071010000}"/>
    <cellStyle name="60% - アクセント 2 17" xfId="347" xr:uid="{00000000-0005-0000-0000-000072010000}"/>
    <cellStyle name="60% - アクセント 2 18" xfId="348" xr:uid="{00000000-0005-0000-0000-000073010000}"/>
    <cellStyle name="60% - アクセント 2 19" xfId="349" xr:uid="{00000000-0005-0000-0000-000074010000}"/>
    <cellStyle name="60% - アクセント 2 2" xfId="350" xr:uid="{00000000-0005-0000-0000-000075010000}"/>
    <cellStyle name="60% - アクセント 2 2 2" xfId="351" xr:uid="{00000000-0005-0000-0000-000076010000}"/>
    <cellStyle name="60% - アクセント 2 20" xfId="352" xr:uid="{00000000-0005-0000-0000-000077010000}"/>
    <cellStyle name="60% - アクセント 2 21" xfId="353" xr:uid="{00000000-0005-0000-0000-000078010000}"/>
    <cellStyle name="60% - アクセント 2 22" xfId="354" xr:uid="{00000000-0005-0000-0000-000079010000}"/>
    <cellStyle name="60% - アクセント 2 23" xfId="355" xr:uid="{00000000-0005-0000-0000-00007A010000}"/>
    <cellStyle name="60% - アクセント 2 24" xfId="356" xr:uid="{00000000-0005-0000-0000-00007B010000}"/>
    <cellStyle name="60% - アクセント 2 25" xfId="357" xr:uid="{00000000-0005-0000-0000-00007C010000}"/>
    <cellStyle name="60% - アクセント 2 3" xfId="358" xr:uid="{00000000-0005-0000-0000-00007D010000}"/>
    <cellStyle name="60% - アクセント 2 3 2" xfId="359" xr:uid="{00000000-0005-0000-0000-00007E010000}"/>
    <cellStyle name="60% - アクセント 2 4" xfId="360" xr:uid="{00000000-0005-0000-0000-00007F010000}"/>
    <cellStyle name="60% - アクセント 2 5" xfId="361" xr:uid="{00000000-0005-0000-0000-000080010000}"/>
    <cellStyle name="60% - アクセント 2 6" xfId="362" xr:uid="{00000000-0005-0000-0000-000081010000}"/>
    <cellStyle name="60% - アクセント 2 7" xfId="363" xr:uid="{00000000-0005-0000-0000-000082010000}"/>
    <cellStyle name="60% - アクセント 2 8" xfId="364" xr:uid="{00000000-0005-0000-0000-000083010000}"/>
    <cellStyle name="60% - アクセント 2 9" xfId="365" xr:uid="{00000000-0005-0000-0000-000084010000}"/>
    <cellStyle name="60% - アクセント 3 10" xfId="366" xr:uid="{00000000-0005-0000-0000-000085010000}"/>
    <cellStyle name="60% - アクセント 3 11" xfId="367" xr:uid="{00000000-0005-0000-0000-000086010000}"/>
    <cellStyle name="60% - アクセント 3 12" xfId="368" xr:uid="{00000000-0005-0000-0000-000087010000}"/>
    <cellStyle name="60% - アクセント 3 13" xfId="369" xr:uid="{00000000-0005-0000-0000-000088010000}"/>
    <cellStyle name="60% - アクセント 3 14" xfId="370" xr:uid="{00000000-0005-0000-0000-000089010000}"/>
    <cellStyle name="60% - アクセント 3 15" xfId="371" xr:uid="{00000000-0005-0000-0000-00008A010000}"/>
    <cellStyle name="60% - アクセント 3 16" xfId="372" xr:uid="{00000000-0005-0000-0000-00008B010000}"/>
    <cellStyle name="60% - アクセント 3 17" xfId="373" xr:uid="{00000000-0005-0000-0000-00008C010000}"/>
    <cellStyle name="60% - アクセント 3 18" xfId="374" xr:uid="{00000000-0005-0000-0000-00008D010000}"/>
    <cellStyle name="60% - アクセント 3 19" xfId="375" xr:uid="{00000000-0005-0000-0000-00008E010000}"/>
    <cellStyle name="60% - アクセント 3 2" xfId="376" xr:uid="{00000000-0005-0000-0000-00008F010000}"/>
    <cellStyle name="60% - アクセント 3 2 2" xfId="377" xr:uid="{00000000-0005-0000-0000-000090010000}"/>
    <cellStyle name="60% - アクセント 3 20" xfId="378" xr:uid="{00000000-0005-0000-0000-000091010000}"/>
    <cellStyle name="60% - アクセント 3 21" xfId="379" xr:uid="{00000000-0005-0000-0000-000092010000}"/>
    <cellStyle name="60% - アクセント 3 22" xfId="380" xr:uid="{00000000-0005-0000-0000-000093010000}"/>
    <cellStyle name="60% - アクセント 3 23" xfId="381" xr:uid="{00000000-0005-0000-0000-000094010000}"/>
    <cellStyle name="60% - アクセント 3 24" xfId="382" xr:uid="{00000000-0005-0000-0000-000095010000}"/>
    <cellStyle name="60% - アクセント 3 25" xfId="383" xr:uid="{00000000-0005-0000-0000-000096010000}"/>
    <cellStyle name="60% - アクセント 3 3" xfId="384" xr:uid="{00000000-0005-0000-0000-000097010000}"/>
    <cellStyle name="60% - アクセント 3 3 2" xfId="385" xr:uid="{00000000-0005-0000-0000-000098010000}"/>
    <cellStyle name="60% - アクセント 3 4" xfId="386" xr:uid="{00000000-0005-0000-0000-000099010000}"/>
    <cellStyle name="60% - アクセント 3 5" xfId="387" xr:uid="{00000000-0005-0000-0000-00009A010000}"/>
    <cellStyle name="60% - アクセント 3 6" xfId="388" xr:uid="{00000000-0005-0000-0000-00009B010000}"/>
    <cellStyle name="60% - アクセント 3 7" xfId="389" xr:uid="{00000000-0005-0000-0000-00009C010000}"/>
    <cellStyle name="60% - アクセント 3 8" xfId="390" xr:uid="{00000000-0005-0000-0000-00009D010000}"/>
    <cellStyle name="60% - アクセント 3 9" xfId="391" xr:uid="{00000000-0005-0000-0000-00009E010000}"/>
    <cellStyle name="60% - アクセント 4 10" xfId="392" xr:uid="{00000000-0005-0000-0000-00009F010000}"/>
    <cellStyle name="60% - アクセント 4 11" xfId="393" xr:uid="{00000000-0005-0000-0000-0000A0010000}"/>
    <cellStyle name="60% - アクセント 4 12" xfId="394" xr:uid="{00000000-0005-0000-0000-0000A1010000}"/>
    <cellStyle name="60% - アクセント 4 13" xfId="395" xr:uid="{00000000-0005-0000-0000-0000A2010000}"/>
    <cellStyle name="60% - アクセント 4 14" xfId="396" xr:uid="{00000000-0005-0000-0000-0000A3010000}"/>
    <cellStyle name="60% - アクセント 4 15" xfId="397" xr:uid="{00000000-0005-0000-0000-0000A4010000}"/>
    <cellStyle name="60% - アクセント 4 16" xfId="398" xr:uid="{00000000-0005-0000-0000-0000A5010000}"/>
    <cellStyle name="60% - アクセント 4 17" xfId="399" xr:uid="{00000000-0005-0000-0000-0000A6010000}"/>
    <cellStyle name="60% - アクセント 4 18" xfId="400" xr:uid="{00000000-0005-0000-0000-0000A7010000}"/>
    <cellStyle name="60% - アクセント 4 19" xfId="401" xr:uid="{00000000-0005-0000-0000-0000A8010000}"/>
    <cellStyle name="60% - アクセント 4 2" xfId="402" xr:uid="{00000000-0005-0000-0000-0000A9010000}"/>
    <cellStyle name="60% - アクセント 4 2 2" xfId="403" xr:uid="{00000000-0005-0000-0000-0000AA010000}"/>
    <cellStyle name="60% - アクセント 4 20" xfId="404" xr:uid="{00000000-0005-0000-0000-0000AB010000}"/>
    <cellStyle name="60% - アクセント 4 21" xfId="405" xr:uid="{00000000-0005-0000-0000-0000AC010000}"/>
    <cellStyle name="60% - アクセント 4 22" xfId="406" xr:uid="{00000000-0005-0000-0000-0000AD010000}"/>
    <cellStyle name="60% - アクセント 4 23" xfId="407" xr:uid="{00000000-0005-0000-0000-0000AE010000}"/>
    <cellStyle name="60% - アクセント 4 24" xfId="408" xr:uid="{00000000-0005-0000-0000-0000AF010000}"/>
    <cellStyle name="60% - アクセント 4 25" xfId="409" xr:uid="{00000000-0005-0000-0000-0000B0010000}"/>
    <cellStyle name="60% - アクセント 4 3" xfId="410" xr:uid="{00000000-0005-0000-0000-0000B1010000}"/>
    <cellStyle name="60% - アクセント 4 3 2" xfId="411" xr:uid="{00000000-0005-0000-0000-0000B2010000}"/>
    <cellStyle name="60% - アクセント 4 4" xfId="412" xr:uid="{00000000-0005-0000-0000-0000B3010000}"/>
    <cellStyle name="60% - アクセント 4 5" xfId="413" xr:uid="{00000000-0005-0000-0000-0000B4010000}"/>
    <cellStyle name="60% - アクセント 4 6" xfId="414" xr:uid="{00000000-0005-0000-0000-0000B5010000}"/>
    <cellStyle name="60% - アクセント 4 7" xfId="415" xr:uid="{00000000-0005-0000-0000-0000B6010000}"/>
    <cellStyle name="60% - アクセント 4 8" xfId="416" xr:uid="{00000000-0005-0000-0000-0000B7010000}"/>
    <cellStyle name="60% - アクセント 4 9" xfId="417" xr:uid="{00000000-0005-0000-0000-0000B8010000}"/>
    <cellStyle name="60% - アクセント 5 10" xfId="418" xr:uid="{00000000-0005-0000-0000-0000B9010000}"/>
    <cellStyle name="60% - アクセント 5 11" xfId="419" xr:uid="{00000000-0005-0000-0000-0000BA010000}"/>
    <cellStyle name="60% - アクセント 5 12" xfId="420" xr:uid="{00000000-0005-0000-0000-0000BB010000}"/>
    <cellStyle name="60% - アクセント 5 13" xfId="421" xr:uid="{00000000-0005-0000-0000-0000BC010000}"/>
    <cellStyle name="60% - アクセント 5 14" xfId="422" xr:uid="{00000000-0005-0000-0000-0000BD010000}"/>
    <cellStyle name="60% - アクセント 5 15" xfId="423" xr:uid="{00000000-0005-0000-0000-0000BE010000}"/>
    <cellStyle name="60% - アクセント 5 16" xfId="424" xr:uid="{00000000-0005-0000-0000-0000BF010000}"/>
    <cellStyle name="60% - アクセント 5 17" xfId="425" xr:uid="{00000000-0005-0000-0000-0000C0010000}"/>
    <cellStyle name="60% - アクセント 5 18" xfId="426" xr:uid="{00000000-0005-0000-0000-0000C1010000}"/>
    <cellStyle name="60% - アクセント 5 19" xfId="427" xr:uid="{00000000-0005-0000-0000-0000C2010000}"/>
    <cellStyle name="60% - アクセント 5 2" xfId="428" xr:uid="{00000000-0005-0000-0000-0000C3010000}"/>
    <cellStyle name="60% - アクセント 5 2 2" xfId="429" xr:uid="{00000000-0005-0000-0000-0000C4010000}"/>
    <cellStyle name="60% - アクセント 5 20" xfId="430" xr:uid="{00000000-0005-0000-0000-0000C5010000}"/>
    <cellStyle name="60% - アクセント 5 21" xfId="431" xr:uid="{00000000-0005-0000-0000-0000C6010000}"/>
    <cellStyle name="60% - アクセント 5 22" xfId="432" xr:uid="{00000000-0005-0000-0000-0000C7010000}"/>
    <cellStyle name="60% - アクセント 5 23" xfId="433" xr:uid="{00000000-0005-0000-0000-0000C8010000}"/>
    <cellStyle name="60% - アクセント 5 24" xfId="434" xr:uid="{00000000-0005-0000-0000-0000C9010000}"/>
    <cellStyle name="60% - アクセント 5 25" xfId="435" xr:uid="{00000000-0005-0000-0000-0000CA010000}"/>
    <cellStyle name="60% - アクセント 5 3" xfId="436" xr:uid="{00000000-0005-0000-0000-0000CB010000}"/>
    <cellStyle name="60% - アクセント 5 3 2" xfId="437" xr:uid="{00000000-0005-0000-0000-0000CC010000}"/>
    <cellStyle name="60% - アクセント 5 4" xfId="438" xr:uid="{00000000-0005-0000-0000-0000CD010000}"/>
    <cellStyle name="60% - アクセント 5 5" xfId="439" xr:uid="{00000000-0005-0000-0000-0000CE010000}"/>
    <cellStyle name="60% - アクセント 5 6" xfId="440" xr:uid="{00000000-0005-0000-0000-0000CF010000}"/>
    <cellStyle name="60% - アクセント 5 7" xfId="441" xr:uid="{00000000-0005-0000-0000-0000D0010000}"/>
    <cellStyle name="60% - アクセント 5 8" xfId="442" xr:uid="{00000000-0005-0000-0000-0000D1010000}"/>
    <cellStyle name="60% - アクセント 5 9" xfId="443" xr:uid="{00000000-0005-0000-0000-0000D2010000}"/>
    <cellStyle name="60% - アクセント 6 10" xfId="444" xr:uid="{00000000-0005-0000-0000-0000D3010000}"/>
    <cellStyle name="60% - アクセント 6 11" xfId="445" xr:uid="{00000000-0005-0000-0000-0000D4010000}"/>
    <cellStyle name="60% - アクセント 6 12" xfId="446" xr:uid="{00000000-0005-0000-0000-0000D5010000}"/>
    <cellStyle name="60% - アクセント 6 13" xfId="447" xr:uid="{00000000-0005-0000-0000-0000D6010000}"/>
    <cellStyle name="60% - アクセント 6 14" xfId="448" xr:uid="{00000000-0005-0000-0000-0000D7010000}"/>
    <cellStyle name="60% - アクセント 6 15" xfId="449" xr:uid="{00000000-0005-0000-0000-0000D8010000}"/>
    <cellStyle name="60% - アクセント 6 16" xfId="450" xr:uid="{00000000-0005-0000-0000-0000D9010000}"/>
    <cellStyle name="60% - アクセント 6 17" xfId="451" xr:uid="{00000000-0005-0000-0000-0000DA010000}"/>
    <cellStyle name="60% - アクセント 6 18" xfId="452" xr:uid="{00000000-0005-0000-0000-0000DB010000}"/>
    <cellStyle name="60% - アクセント 6 19" xfId="453" xr:uid="{00000000-0005-0000-0000-0000DC010000}"/>
    <cellStyle name="60% - アクセント 6 2" xfId="454" xr:uid="{00000000-0005-0000-0000-0000DD010000}"/>
    <cellStyle name="60% - アクセント 6 2 2" xfId="455" xr:uid="{00000000-0005-0000-0000-0000DE010000}"/>
    <cellStyle name="60% - アクセント 6 20" xfId="456" xr:uid="{00000000-0005-0000-0000-0000DF010000}"/>
    <cellStyle name="60% - アクセント 6 21" xfId="457" xr:uid="{00000000-0005-0000-0000-0000E0010000}"/>
    <cellStyle name="60% - アクセント 6 22" xfId="458" xr:uid="{00000000-0005-0000-0000-0000E1010000}"/>
    <cellStyle name="60% - アクセント 6 23" xfId="459" xr:uid="{00000000-0005-0000-0000-0000E2010000}"/>
    <cellStyle name="60% - アクセント 6 24" xfId="460" xr:uid="{00000000-0005-0000-0000-0000E3010000}"/>
    <cellStyle name="60% - アクセント 6 25" xfId="461" xr:uid="{00000000-0005-0000-0000-0000E4010000}"/>
    <cellStyle name="60% - アクセント 6 3" xfId="462" xr:uid="{00000000-0005-0000-0000-0000E5010000}"/>
    <cellStyle name="60% - アクセント 6 3 2" xfId="463" xr:uid="{00000000-0005-0000-0000-0000E6010000}"/>
    <cellStyle name="60% - アクセント 6 4" xfId="464" xr:uid="{00000000-0005-0000-0000-0000E7010000}"/>
    <cellStyle name="60% - アクセント 6 5" xfId="465" xr:uid="{00000000-0005-0000-0000-0000E8010000}"/>
    <cellStyle name="60% - アクセント 6 6" xfId="466" xr:uid="{00000000-0005-0000-0000-0000E9010000}"/>
    <cellStyle name="60% - アクセント 6 7" xfId="467" xr:uid="{00000000-0005-0000-0000-0000EA010000}"/>
    <cellStyle name="60% - アクセント 6 8" xfId="468" xr:uid="{00000000-0005-0000-0000-0000EB010000}"/>
    <cellStyle name="60% - アクセント 6 9" xfId="469" xr:uid="{00000000-0005-0000-0000-0000EC010000}"/>
    <cellStyle name="Excel Built-in Good" xfId="1763" xr:uid="{00000000-0005-0000-0000-0000ED010000}"/>
    <cellStyle name="アクセント 1 10" xfId="470" xr:uid="{00000000-0005-0000-0000-0000EE010000}"/>
    <cellStyle name="アクセント 1 11" xfId="471" xr:uid="{00000000-0005-0000-0000-0000EF010000}"/>
    <cellStyle name="アクセント 1 12" xfId="472" xr:uid="{00000000-0005-0000-0000-0000F0010000}"/>
    <cellStyle name="アクセント 1 13" xfId="473" xr:uid="{00000000-0005-0000-0000-0000F1010000}"/>
    <cellStyle name="アクセント 1 14" xfId="474" xr:uid="{00000000-0005-0000-0000-0000F2010000}"/>
    <cellStyle name="アクセント 1 15" xfId="475" xr:uid="{00000000-0005-0000-0000-0000F3010000}"/>
    <cellStyle name="アクセント 1 16" xfId="476" xr:uid="{00000000-0005-0000-0000-0000F4010000}"/>
    <cellStyle name="アクセント 1 17" xfId="477" xr:uid="{00000000-0005-0000-0000-0000F5010000}"/>
    <cellStyle name="アクセント 1 18" xfId="478" xr:uid="{00000000-0005-0000-0000-0000F6010000}"/>
    <cellStyle name="アクセント 1 19" xfId="479" xr:uid="{00000000-0005-0000-0000-0000F7010000}"/>
    <cellStyle name="アクセント 1 2" xfId="480" xr:uid="{00000000-0005-0000-0000-0000F8010000}"/>
    <cellStyle name="アクセント 1 2 2" xfId="481" xr:uid="{00000000-0005-0000-0000-0000F9010000}"/>
    <cellStyle name="アクセント 1 20" xfId="482" xr:uid="{00000000-0005-0000-0000-0000FA010000}"/>
    <cellStyle name="アクセント 1 21" xfId="483" xr:uid="{00000000-0005-0000-0000-0000FB010000}"/>
    <cellStyle name="アクセント 1 22" xfId="484" xr:uid="{00000000-0005-0000-0000-0000FC010000}"/>
    <cellStyle name="アクセント 1 23" xfId="485" xr:uid="{00000000-0005-0000-0000-0000FD010000}"/>
    <cellStyle name="アクセント 1 24" xfId="486" xr:uid="{00000000-0005-0000-0000-0000FE010000}"/>
    <cellStyle name="アクセント 1 25" xfId="487" xr:uid="{00000000-0005-0000-0000-0000FF010000}"/>
    <cellStyle name="アクセント 1 3" xfId="488" xr:uid="{00000000-0005-0000-0000-000000020000}"/>
    <cellStyle name="アクセント 1 3 2" xfId="489" xr:uid="{00000000-0005-0000-0000-000001020000}"/>
    <cellStyle name="アクセント 1 4" xfId="490" xr:uid="{00000000-0005-0000-0000-000002020000}"/>
    <cellStyle name="アクセント 1 5" xfId="491" xr:uid="{00000000-0005-0000-0000-000003020000}"/>
    <cellStyle name="アクセント 1 6" xfId="492" xr:uid="{00000000-0005-0000-0000-000004020000}"/>
    <cellStyle name="アクセント 1 7" xfId="493" xr:uid="{00000000-0005-0000-0000-000005020000}"/>
    <cellStyle name="アクセント 1 8" xfId="494" xr:uid="{00000000-0005-0000-0000-000006020000}"/>
    <cellStyle name="アクセント 1 9" xfId="495" xr:uid="{00000000-0005-0000-0000-000007020000}"/>
    <cellStyle name="アクセント 2 10" xfId="496" xr:uid="{00000000-0005-0000-0000-000008020000}"/>
    <cellStyle name="アクセント 2 11" xfId="497" xr:uid="{00000000-0005-0000-0000-000009020000}"/>
    <cellStyle name="アクセント 2 12" xfId="498" xr:uid="{00000000-0005-0000-0000-00000A020000}"/>
    <cellStyle name="アクセント 2 13" xfId="499" xr:uid="{00000000-0005-0000-0000-00000B020000}"/>
    <cellStyle name="アクセント 2 14" xfId="500" xr:uid="{00000000-0005-0000-0000-00000C020000}"/>
    <cellStyle name="アクセント 2 15" xfId="501" xr:uid="{00000000-0005-0000-0000-00000D020000}"/>
    <cellStyle name="アクセント 2 16" xfId="502" xr:uid="{00000000-0005-0000-0000-00000E020000}"/>
    <cellStyle name="アクセント 2 17" xfId="503" xr:uid="{00000000-0005-0000-0000-00000F020000}"/>
    <cellStyle name="アクセント 2 18" xfId="504" xr:uid="{00000000-0005-0000-0000-000010020000}"/>
    <cellStyle name="アクセント 2 19" xfId="505" xr:uid="{00000000-0005-0000-0000-000011020000}"/>
    <cellStyle name="アクセント 2 2" xfId="506" xr:uid="{00000000-0005-0000-0000-000012020000}"/>
    <cellStyle name="アクセント 2 2 2" xfId="507" xr:uid="{00000000-0005-0000-0000-000013020000}"/>
    <cellStyle name="アクセント 2 20" xfId="508" xr:uid="{00000000-0005-0000-0000-000014020000}"/>
    <cellStyle name="アクセント 2 21" xfId="509" xr:uid="{00000000-0005-0000-0000-000015020000}"/>
    <cellStyle name="アクセント 2 22" xfId="510" xr:uid="{00000000-0005-0000-0000-000016020000}"/>
    <cellStyle name="アクセント 2 23" xfId="511" xr:uid="{00000000-0005-0000-0000-000017020000}"/>
    <cellStyle name="アクセント 2 24" xfId="512" xr:uid="{00000000-0005-0000-0000-000018020000}"/>
    <cellStyle name="アクセント 2 25" xfId="513" xr:uid="{00000000-0005-0000-0000-000019020000}"/>
    <cellStyle name="アクセント 2 3" xfId="514" xr:uid="{00000000-0005-0000-0000-00001A020000}"/>
    <cellStyle name="アクセント 2 3 2" xfId="515" xr:uid="{00000000-0005-0000-0000-00001B020000}"/>
    <cellStyle name="アクセント 2 4" xfId="516" xr:uid="{00000000-0005-0000-0000-00001C020000}"/>
    <cellStyle name="アクセント 2 5" xfId="517" xr:uid="{00000000-0005-0000-0000-00001D020000}"/>
    <cellStyle name="アクセント 2 6" xfId="518" xr:uid="{00000000-0005-0000-0000-00001E020000}"/>
    <cellStyle name="アクセント 2 7" xfId="519" xr:uid="{00000000-0005-0000-0000-00001F020000}"/>
    <cellStyle name="アクセント 2 8" xfId="520" xr:uid="{00000000-0005-0000-0000-000020020000}"/>
    <cellStyle name="アクセント 2 9" xfId="521" xr:uid="{00000000-0005-0000-0000-000021020000}"/>
    <cellStyle name="アクセント 3 10" xfId="522" xr:uid="{00000000-0005-0000-0000-000022020000}"/>
    <cellStyle name="アクセント 3 11" xfId="523" xr:uid="{00000000-0005-0000-0000-000023020000}"/>
    <cellStyle name="アクセント 3 12" xfId="524" xr:uid="{00000000-0005-0000-0000-000024020000}"/>
    <cellStyle name="アクセント 3 13" xfId="525" xr:uid="{00000000-0005-0000-0000-000025020000}"/>
    <cellStyle name="アクセント 3 14" xfId="526" xr:uid="{00000000-0005-0000-0000-000026020000}"/>
    <cellStyle name="アクセント 3 15" xfId="527" xr:uid="{00000000-0005-0000-0000-000027020000}"/>
    <cellStyle name="アクセント 3 16" xfId="528" xr:uid="{00000000-0005-0000-0000-000028020000}"/>
    <cellStyle name="アクセント 3 17" xfId="529" xr:uid="{00000000-0005-0000-0000-000029020000}"/>
    <cellStyle name="アクセント 3 18" xfId="530" xr:uid="{00000000-0005-0000-0000-00002A020000}"/>
    <cellStyle name="アクセント 3 19" xfId="531" xr:uid="{00000000-0005-0000-0000-00002B020000}"/>
    <cellStyle name="アクセント 3 2" xfId="532" xr:uid="{00000000-0005-0000-0000-00002C020000}"/>
    <cellStyle name="アクセント 3 2 2" xfId="533" xr:uid="{00000000-0005-0000-0000-00002D020000}"/>
    <cellStyle name="アクセント 3 20" xfId="534" xr:uid="{00000000-0005-0000-0000-00002E020000}"/>
    <cellStyle name="アクセント 3 21" xfId="535" xr:uid="{00000000-0005-0000-0000-00002F020000}"/>
    <cellStyle name="アクセント 3 22" xfId="536" xr:uid="{00000000-0005-0000-0000-000030020000}"/>
    <cellStyle name="アクセント 3 23" xfId="537" xr:uid="{00000000-0005-0000-0000-000031020000}"/>
    <cellStyle name="アクセント 3 24" xfId="538" xr:uid="{00000000-0005-0000-0000-000032020000}"/>
    <cellStyle name="アクセント 3 25" xfId="539" xr:uid="{00000000-0005-0000-0000-000033020000}"/>
    <cellStyle name="アクセント 3 3" xfId="540" xr:uid="{00000000-0005-0000-0000-000034020000}"/>
    <cellStyle name="アクセント 3 3 2" xfId="541" xr:uid="{00000000-0005-0000-0000-000035020000}"/>
    <cellStyle name="アクセント 3 4" xfId="542" xr:uid="{00000000-0005-0000-0000-000036020000}"/>
    <cellStyle name="アクセント 3 5" xfId="543" xr:uid="{00000000-0005-0000-0000-000037020000}"/>
    <cellStyle name="アクセント 3 6" xfId="544" xr:uid="{00000000-0005-0000-0000-000038020000}"/>
    <cellStyle name="アクセント 3 7" xfId="545" xr:uid="{00000000-0005-0000-0000-000039020000}"/>
    <cellStyle name="アクセント 3 8" xfId="546" xr:uid="{00000000-0005-0000-0000-00003A020000}"/>
    <cellStyle name="アクセント 3 9" xfId="547" xr:uid="{00000000-0005-0000-0000-00003B020000}"/>
    <cellStyle name="アクセント 4 10" xfId="548" xr:uid="{00000000-0005-0000-0000-00003C020000}"/>
    <cellStyle name="アクセント 4 11" xfId="549" xr:uid="{00000000-0005-0000-0000-00003D020000}"/>
    <cellStyle name="アクセント 4 12" xfId="550" xr:uid="{00000000-0005-0000-0000-00003E020000}"/>
    <cellStyle name="アクセント 4 13" xfId="551" xr:uid="{00000000-0005-0000-0000-00003F020000}"/>
    <cellStyle name="アクセント 4 14" xfId="552" xr:uid="{00000000-0005-0000-0000-000040020000}"/>
    <cellStyle name="アクセント 4 15" xfId="553" xr:uid="{00000000-0005-0000-0000-000041020000}"/>
    <cellStyle name="アクセント 4 16" xfId="554" xr:uid="{00000000-0005-0000-0000-000042020000}"/>
    <cellStyle name="アクセント 4 17" xfId="555" xr:uid="{00000000-0005-0000-0000-000043020000}"/>
    <cellStyle name="アクセント 4 18" xfId="556" xr:uid="{00000000-0005-0000-0000-000044020000}"/>
    <cellStyle name="アクセント 4 19" xfId="557" xr:uid="{00000000-0005-0000-0000-000045020000}"/>
    <cellStyle name="アクセント 4 2" xfId="558" xr:uid="{00000000-0005-0000-0000-000046020000}"/>
    <cellStyle name="アクセント 4 2 2" xfId="559" xr:uid="{00000000-0005-0000-0000-000047020000}"/>
    <cellStyle name="アクセント 4 20" xfId="560" xr:uid="{00000000-0005-0000-0000-000048020000}"/>
    <cellStyle name="アクセント 4 21" xfId="561" xr:uid="{00000000-0005-0000-0000-000049020000}"/>
    <cellStyle name="アクセント 4 22" xfId="562" xr:uid="{00000000-0005-0000-0000-00004A020000}"/>
    <cellStyle name="アクセント 4 23" xfId="563" xr:uid="{00000000-0005-0000-0000-00004B020000}"/>
    <cellStyle name="アクセント 4 24" xfId="564" xr:uid="{00000000-0005-0000-0000-00004C020000}"/>
    <cellStyle name="アクセント 4 25" xfId="565" xr:uid="{00000000-0005-0000-0000-00004D020000}"/>
    <cellStyle name="アクセント 4 3" xfId="566" xr:uid="{00000000-0005-0000-0000-00004E020000}"/>
    <cellStyle name="アクセント 4 3 2" xfId="567" xr:uid="{00000000-0005-0000-0000-00004F020000}"/>
    <cellStyle name="アクセント 4 4" xfId="568" xr:uid="{00000000-0005-0000-0000-000050020000}"/>
    <cellStyle name="アクセント 4 5" xfId="569" xr:uid="{00000000-0005-0000-0000-000051020000}"/>
    <cellStyle name="アクセント 4 6" xfId="570" xr:uid="{00000000-0005-0000-0000-000052020000}"/>
    <cellStyle name="アクセント 4 7" xfId="571" xr:uid="{00000000-0005-0000-0000-000053020000}"/>
    <cellStyle name="アクセント 4 8" xfId="572" xr:uid="{00000000-0005-0000-0000-000054020000}"/>
    <cellStyle name="アクセント 4 9" xfId="573" xr:uid="{00000000-0005-0000-0000-000055020000}"/>
    <cellStyle name="アクセント 5 10" xfId="574" xr:uid="{00000000-0005-0000-0000-000056020000}"/>
    <cellStyle name="アクセント 5 11" xfId="575" xr:uid="{00000000-0005-0000-0000-000057020000}"/>
    <cellStyle name="アクセント 5 12" xfId="576" xr:uid="{00000000-0005-0000-0000-000058020000}"/>
    <cellStyle name="アクセント 5 13" xfId="577" xr:uid="{00000000-0005-0000-0000-000059020000}"/>
    <cellStyle name="アクセント 5 14" xfId="578" xr:uid="{00000000-0005-0000-0000-00005A020000}"/>
    <cellStyle name="アクセント 5 15" xfId="579" xr:uid="{00000000-0005-0000-0000-00005B020000}"/>
    <cellStyle name="アクセント 5 16" xfId="580" xr:uid="{00000000-0005-0000-0000-00005C020000}"/>
    <cellStyle name="アクセント 5 17" xfId="581" xr:uid="{00000000-0005-0000-0000-00005D020000}"/>
    <cellStyle name="アクセント 5 18" xfId="582" xr:uid="{00000000-0005-0000-0000-00005E020000}"/>
    <cellStyle name="アクセント 5 19" xfId="583" xr:uid="{00000000-0005-0000-0000-00005F020000}"/>
    <cellStyle name="アクセント 5 2" xfId="584" xr:uid="{00000000-0005-0000-0000-000060020000}"/>
    <cellStyle name="アクセント 5 2 2" xfId="585" xr:uid="{00000000-0005-0000-0000-000061020000}"/>
    <cellStyle name="アクセント 5 20" xfId="586" xr:uid="{00000000-0005-0000-0000-000062020000}"/>
    <cellStyle name="アクセント 5 21" xfId="587" xr:uid="{00000000-0005-0000-0000-000063020000}"/>
    <cellStyle name="アクセント 5 22" xfId="588" xr:uid="{00000000-0005-0000-0000-000064020000}"/>
    <cellStyle name="アクセント 5 23" xfId="589" xr:uid="{00000000-0005-0000-0000-000065020000}"/>
    <cellStyle name="アクセント 5 24" xfId="590" xr:uid="{00000000-0005-0000-0000-000066020000}"/>
    <cellStyle name="アクセント 5 25" xfId="591" xr:uid="{00000000-0005-0000-0000-000067020000}"/>
    <cellStyle name="アクセント 5 3" xfId="592" xr:uid="{00000000-0005-0000-0000-000068020000}"/>
    <cellStyle name="アクセント 5 3 2" xfId="593" xr:uid="{00000000-0005-0000-0000-000069020000}"/>
    <cellStyle name="アクセント 5 4" xfId="594" xr:uid="{00000000-0005-0000-0000-00006A020000}"/>
    <cellStyle name="アクセント 5 5" xfId="595" xr:uid="{00000000-0005-0000-0000-00006B020000}"/>
    <cellStyle name="アクセント 5 6" xfId="596" xr:uid="{00000000-0005-0000-0000-00006C020000}"/>
    <cellStyle name="アクセント 5 7" xfId="597" xr:uid="{00000000-0005-0000-0000-00006D020000}"/>
    <cellStyle name="アクセント 5 8" xfId="598" xr:uid="{00000000-0005-0000-0000-00006E020000}"/>
    <cellStyle name="アクセント 5 9" xfId="599" xr:uid="{00000000-0005-0000-0000-00006F020000}"/>
    <cellStyle name="アクセント 6 10" xfId="600" xr:uid="{00000000-0005-0000-0000-000070020000}"/>
    <cellStyle name="アクセント 6 11" xfId="601" xr:uid="{00000000-0005-0000-0000-000071020000}"/>
    <cellStyle name="アクセント 6 12" xfId="602" xr:uid="{00000000-0005-0000-0000-000072020000}"/>
    <cellStyle name="アクセント 6 13" xfId="603" xr:uid="{00000000-0005-0000-0000-000073020000}"/>
    <cellStyle name="アクセント 6 14" xfId="604" xr:uid="{00000000-0005-0000-0000-000074020000}"/>
    <cellStyle name="アクセント 6 15" xfId="605" xr:uid="{00000000-0005-0000-0000-000075020000}"/>
    <cellStyle name="アクセント 6 16" xfId="606" xr:uid="{00000000-0005-0000-0000-000076020000}"/>
    <cellStyle name="アクセント 6 17" xfId="607" xr:uid="{00000000-0005-0000-0000-000077020000}"/>
    <cellStyle name="アクセント 6 18" xfId="608" xr:uid="{00000000-0005-0000-0000-000078020000}"/>
    <cellStyle name="アクセント 6 19" xfId="609" xr:uid="{00000000-0005-0000-0000-000079020000}"/>
    <cellStyle name="アクセント 6 2" xfId="610" xr:uid="{00000000-0005-0000-0000-00007A020000}"/>
    <cellStyle name="アクセント 6 2 2" xfId="611" xr:uid="{00000000-0005-0000-0000-00007B020000}"/>
    <cellStyle name="アクセント 6 20" xfId="612" xr:uid="{00000000-0005-0000-0000-00007C020000}"/>
    <cellStyle name="アクセント 6 21" xfId="613" xr:uid="{00000000-0005-0000-0000-00007D020000}"/>
    <cellStyle name="アクセント 6 22" xfId="614" xr:uid="{00000000-0005-0000-0000-00007E020000}"/>
    <cellStyle name="アクセント 6 23" xfId="615" xr:uid="{00000000-0005-0000-0000-00007F020000}"/>
    <cellStyle name="アクセント 6 24" xfId="616" xr:uid="{00000000-0005-0000-0000-000080020000}"/>
    <cellStyle name="アクセント 6 25" xfId="617" xr:uid="{00000000-0005-0000-0000-000081020000}"/>
    <cellStyle name="アクセント 6 3" xfId="618" xr:uid="{00000000-0005-0000-0000-000082020000}"/>
    <cellStyle name="アクセント 6 3 2" xfId="619" xr:uid="{00000000-0005-0000-0000-000083020000}"/>
    <cellStyle name="アクセント 6 4" xfId="620" xr:uid="{00000000-0005-0000-0000-000084020000}"/>
    <cellStyle name="アクセント 6 5" xfId="621" xr:uid="{00000000-0005-0000-0000-000085020000}"/>
    <cellStyle name="アクセント 6 6" xfId="622" xr:uid="{00000000-0005-0000-0000-000086020000}"/>
    <cellStyle name="アクセント 6 7" xfId="623" xr:uid="{00000000-0005-0000-0000-000087020000}"/>
    <cellStyle name="アクセント 6 8" xfId="624" xr:uid="{00000000-0005-0000-0000-000088020000}"/>
    <cellStyle name="アクセント 6 9" xfId="625" xr:uid="{00000000-0005-0000-0000-000089020000}"/>
    <cellStyle name="タイトル 10" xfId="626" xr:uid="{00000000-0005-0000-0000-00008A020000}"/>
    <cellStyle name="タイトル 11" xfId="627" xr:uid="{00000000-0005-0000-0000-00008B020000}"/>
    <cellStyle name="タイトル 12" xfId="628" xr:uid="{00000000-0005-0000-0000-00008C020000}"/>
    <cellStyle name="タイトル 13" xfId="629" xr:uid="{00000000-0005-0000-0000-00008D020000}"/>
    <cellStyle name="タイトル 14" xfId="630" xr:uid="{00000000-0005-0000-0000-00008E020000}"/>
    <cellStyle name="タイトル 15" xfId="631" xr:uid="{00000000-0005-0000-0000-00008F020000}"/>
    <cellStyle name="タイトル 16" xfId="632" xr:uid="{00000000-0005-0000-0000-000090020000}"/>
    <cellStyle name="タイトル 17" xfId="633" xr:uid="{00000000-0005-0000-0000-000091020000}"/>
    <cellStyle name="タイトル 18" xfId="634" xr:uid="{00000000-0005-0000-0000-000092020000}"/>
    <cellStyle name="タイトル 19" xfId="635" xr:uid="{00000000-0005-0000-0000-000093020000}"/>
    <cellStyle name="タイトル 2" xfId="636" xr:uid="{00000000-0005-0000-0000-000094020000}"/>
    <cellStyle name="タイトル 2 2" xfId="637" xr:uid="{00000000-0005-0000-0000-000095020000}"/>
    <cellStyle name="タイトル 20" xfId="638" xr:uid="{00000000-0005-0000-0000-000096020000}"/>
    <cellStyle name="タイトル 21" xfId="639" xr:uid="{00000000-0005-0000-0000-000097020000}"/>
    <cellStyle name="タイトル 22" xfId="640" xr:uid="{00000000-0005-0000-0000-000098020000}"/>
    <cellStyle name="タイトル 23" xfId="641" xr:uid="{00000000-0005-0000-0000-000099020000}"/>
    <cellStyle name="タイトル 24" xfId="642" xr:uid="{00000000-0005-0000-0000-00009A020000}"/>
    <cellStyle name="タイトル 25" xfId="643" xr:uid="{00000000-0005-0000-0000-00009B020000}"/>
    <cellStyle name="タイトル 3" xfId="644" xr:uid="{00000000-0005-0000-0000-00009C020000}"/>
    <cellStyle name="タイトル 3 2" xfId="645" xr:uid="{00000000-0005-0000-0000-00009D020000}"/>
    <cellStyle name="タイトル 4" xfId="646" xr:uid="{00000000-0005-0000-0000-00009E020000}"/>
    <cellStyle name="タイトル 5" xfId="647" xr:uid="{00000000-0005-0000-0000-00009F020000}"/>
    <cellStyle name="タイトル 6" xfId="648" xr:uid="{00000000-0005-0000-0000-0000A0020000}"/>
    <cellStyle name="タイトル 7" xfId="649" xr:uid="{00000000-0005-0000-0000-0000A1020000}"/>
    <cellStyle name="タイトル 8" xfId="650" xr:uid="{00000000-0005-0000-0000-0000A2020000}"/>
    <cellStyle name="タイトル 9" xfId="651" xr:uid="{00000000-0005-0000-0000-0000A3020000}"/>
    <cellStyle name="チェック セル 10" xfId="652" xr:uid="{00000000-0005-0000-0000-0000A4020000}"/>
    <cellStyle name="チェック セル 11" xfId="653" xr:uid="{00000000-0005-0000-0000-0000A5020000}"/>
    <cellStyle name="チェック セル 12" xfId="654" xr:uid="{00000000-0005-0000-0000-0000A6020000}"/>
    <cellStyle name="チェック セル 13" xfId="655" xr:uid="{00000000-0005-0000-0000-0000A7020000}"/>
    <cellStyle name="チェック セル 14" xfId="656" xr:uid="{00000000-0005-0000-0000-0000A8020000}"/>
    <cellStyle name="チェック セル 15" xfId="657" xr:uid="{00000000-0005-0000-0000-0000A9020000}"/>
    <cellStyle name="チェック セル 16" xfId="658" xr:uid="{00000000-0005-0000-0000-0000AA020000}"/>
    <cellStyle name="チェック セル 17" xfId="659" xr:uid="{00000000-0005-0000-0000-0000AB020000}"/>
    <cellStyle name="チェック セル 18" xfId="660" xr:uid="{00000000-0005-0000-0000-0000AC020000}"/>
    <cellStyle name="チェック セル 19" xfId="661" xr:uid="{00000000-0005-0000-0000-0000AD020000}"/>
    <cellStyle name="チェック セル 2" xfId="662" xr:uid="{00000000-0005-0000-0000-0000AE020000}"/>
    <cellStyle name="チェック セル 2 2" xfId="663" xr:uid="{00000000-0005-0000-0000-0000AF020000}"/>
    <cellStyle name="チェック セル 20" xfId="664" xr:uid="{00000000-0005-0000-0000-0000B0020000}"/>
    <cellStyle name="チェック セル 21" xfId="665" xr:uid="{00000000-0005-0000-0000-0000B1020000}"/>
    <cellStyle name="チェック セル 22" xfId="666" xr:uid="{00000000-0005-0000-0000-0000B2020000}"/>
    <cellStyle name="チェック セル 23" xfId="667" xr:uid="{00000000-0005-0000-0000-0000B3020000}"/>
    <cellStyle name="チェック セル 24" xfId="668" xr:uid="{00000000-0005-0000-0000-0000B4020000}"/>
    <cellStyle name="チェック セル 25" xfId="669" xr:uid="{00000000-0005-0000-0000-0000B5020000}"/>
    <cellStyle name="チェック セル 3" xfId="670" xr:uid="{00000000-0005-0000-0000-0000B6020000}"/>
    <cellStyle name="チェック セル 3 2" xfId="671" xr:uid="{00000000-0005-0000-0000-0000B7020000}"/>
    <cellStyle name="チェック セル 4" xfId="672" xr:uid="{00000000-0005-0000-0000-0000B8020000}"/>
    <cellStyle name="チェック セル 5" xfId="673" xr:uid="{00000000-0005-0000-0000-0000B9020000}"/>
    <cellStyle name="チェック セル 6" xfId="674" xr:uid="{00000000-0005-0000-0000-0000BA020000}"/>
    <cellStyle name="チェック セル 7" xfId="675" xr:uid="{00000000-0005-0000-0000-0000BB020000}"/>
    <cellStyle name="チェック セル 8" xfId="676" xr:uid="{00000000-0005-0000-0000-0000BC020000}"/>
    <cellStyle name="チェック セル 9" xfId="677" xr:uid="{00000000-0005-0000-0000-0000BD020000}"/>
    <cellStyle name="どちらでもない 10" xfId="678" xr:uid="{00000000-0005-0000-0000-0000BE020000}"/>
    <cellStyle name="どちらでもない 11" xfId="679" xr:uid="{00000000-0005-0000-0000-0000BF020000}"/>
    <cellStyle name="どちらでもない 12" xfId="680" xr:uid="{00000000-0005-0000-0000-0000C0020000}"/>
    <cellStyle name="どちらでもない 13" xfId="681" xr:uid="{00000000-0005-0000-0000-0000C1020000}"/>
    <cellStyle name="どちらでもない 14" xfId="682" xr:uid="{00000000-0005-0000-0000-0000C2020000}"/>
    <cellStyle name="どちらでもない 15" xfId="683" xr:uid="{00000000-0005-0000-0000-0000C3020000}"/>
    <cellStyle name="どちらでもない 16" xfId="684" xr:uid="{00000000-0005-0000-0000-0000C4020000}"/>
    <cellStyle name="どちらでもない 17" xfId="685" xr:uid="{00000000-0005-0000-0000-0000C5020000}"/>
    <cellStyle name="どちらでもない 18" xfId="686" xr:uid="{00000000-0005-0000-0000-0000C6020000}"/>
    <cellStyle name="どちらでもない 19" xfId="687" xr:uid="{00000000-0005-0000-0000-0000C7020000}"/>
    <cellStyle name="どちらでもない 2" xfId="688" xr:uid="{00000000-0005-0000-0000-0000C8020000}"/>
    <cellStyle name="どちらでもない 2 2" xfId="689" xr:uid="{00000000-0005-0000-0000-0000C9020000}"/>
    <cellStyle name="どちらでもない 2 2 2" xfId="1764" xr:uid="{00000000-0005-0000-0000-0000CA020000}"/>
    <cellStyle name="どちらでもない 2 3" xfId="1765" xr:uid="{00000000-0005-0000-0000-0000CB020000}"/>
    <cellStyle name="どちらでもない 20" xfId="690" xr:uid="{00000000-0005-0000-0000-0000CC020000}"/>
    <cellStyle name="どちらでもない 21" xfId="691" xr:uid="{00000000-0005-0000-0000-0000CD020000}"/>
    <cellStyle name="どちらでもない 22" xfId="692" xr:uid="{00000000-0005-0000-0000-0000CE020000}"/>
    <cellStyle name="どちらでもない 23" xfId="693" xr:uid="{00000000-0005-0000-0000-0000CF020000}"/>
    <cellStyle name="どちらでもない 24" xfId="694" xr:uid="{00000000-0005-0000-0000-0000D0020000}"/>
    <cellStyle name="どちらでもない 25" xfId="695" xr:uid="{00000000-0005-0000-0000-0000D1020000}"/>
    <cellStyle name="どちらでもない 3" xfId="696" xr:uid="{00000000-0005-0000-0000-0000D2020000}"/>
    <cellStyle name="どちらでもない 3 2" xfId="697" xr:uid="{00000000-0005-0000-0000-0000D3020000}"/>
    <cellStyle name="どちらでもない 4" xfId="698" xr:uid="{00000000-0005-0000-0000-0000D4020000}"/>
    <cellStyle name="どちらでもない 5" xfId="699" xr:uid="{00000000-0005-0000-0000-0000D5020000}"/>
    <cellStyle name="どちらでもない 6" xfId="700" xr:uid="{00000000-0005-0000-0000-0000D6020000}"/>
    <cellStyle name="どちらでもない 7" xfId="701" xr:uid="{00000000-0005-0000-0000-0000D7020000}"/>
    <cellStyle name="どちらでもない 8" xfId="702" xr:uid="{00000000-0005-0000-0000-0000D8020000}"/>
    <cellStyle name="どちらでもない 9" xfId="703" xr:uid="{00000000-0005-0000-0000-0000D9020000}"/>
    <cellStyle name="パーセント" xfId="1914" builtinId="5"/>
    <cellStyle name="パーセント 2" xfId="704" xr:uid="{00000000-0005-0000-0000-0000DA020000}"/>
    <cellStyle name="パーセント 2 2" xfId="705" xr:uid="{00000000-0005-0000-0000-0000DB020000}"/>
    <cellStyle name="パーセント 2 2 2" xfId="706" xr:uid="{00000000-0005-0000-0000-0000DC020000}"/>
    <cellStyle name="パーセント 2 2 2 2" xfId="1576" xr:uid="{00000000-0005-0000-0000-0000DD020000}"/>
    <cellStyle name="パーセント 2 2 3" xfId="1577" xr:uid="{00000000-0005-0000-0000-0000DE020000}"/>
    <cellStyle name="パーセント 2 3" xfId="707" xr:uid="{00000000-0005-0000-0000-0000DF020000}"/>
    <cellStyle name="パーセント 2 3 2" xfId="1550" xr:uid="{00000000-0005-0000-0000-0000E0020000}"/>
    <cellStyle name="パーセント 2 3 2 2" xfId="1551" xr:uid="{00000000-0005-0000-0000-0000E1020000}"/>
    <cellStyle name="パーセント 2 3 3" xfId="1552" xr:uid="{00000000-0005-0000-0000-0000E2020000}"/>
    <cellStyle name="パーセント 2 3 3 2" xfId="1553" xr:uid="{00000000-0005-0000-0000-0000E3020000}"/>
    <cellStyle name="パーセント 2 3 4" xfId="1554" xr:uid="{00000000-0005-0000-0000-0000E4020000}"/>
    <cellStyle name="パーセント 2 4" xfId="1555" xr:uid="{00000000-0005-0000-0000-0000E5020000}"/>
    <cellStyle name="パーセント 2 4 2" xfId="1548" xr:uid="{00000000-0005-0000-0000-0000E6020000}"/>
    <cellStyle name="パーセント 2 4 2 2" xfId="1578" xr:uid="{00000000-0005-0000-0000-0000E7020000}"/>
    <cellStyle name="パーセント 2 4 3" xfId="1579" xr:uid="{00000000-0005-0000-0000-0000E8020000}"/>
    <cellStyle name="パーセント 2 4 3 2" xfId="1580" xr:uid="{00000000-0005-0000-0000-0000E9020000}"/>
    <cellStyle name="パーセント 3" xfId="708" xr:uid="{00000000-0005-0000-0000-0000EA020000}"/>
    <cellStyle name="パーセント 3 2" xfId="1556" xr:uid="{00000000-0005-0000-0000-0000EB020000}"/>
    <cellStyle name="パーセント 3 3" xfId="1581" xr:uid="{00000000-0005-0000-0000-0000EC020000}"/>
    <cellStyle name="パーセント 3 3 2" xfId="1582" xr:uid="{00000000-0005-0000-0000-0000ED020000}"/>
    <cellStyle name="パーセント 3 3 2 2" xfId="1583" xr:uid="{00000000-0005-0000-0000-0000EE020000}"/>
    <cellStyle name="パーセント 3 3 3" xfId="1584" xr:uid="{00000000-0005-0000-0000-0000EF020000}"/>
    <cellStyle name="パーセント 3 3 3 2" xfId="1585" xr:uid="{00000000-0005-0000-0000-0000F0020000}"/>
    <cellStyle name="パーセント 3 3 4" xfId="1586" xr:uid="{00000000-0005-0000-0000-0000F1020000}"/>
    <cellStyle name="パーセント 3 4" xfId="1587" xr:uid="{00000000-0005-0000-0000-0000F2020000}"/>
    <cellStyle name="パーセント 3 4 2" xfId="1588" xr:uid="{00000000-0005-0000-0000-0000F3020000}"/>
    <cellStyle name="パーセント 3 5" xfId="1589" xr:uid="{00000000-0005-0000-0000-0000F4020000}"/>
    <cellStyle name="パーセント 3 5 2" xfId="1590" xr:uid="{00000000-0005-0000-0000-0000F5020000}"/>
    <cellStyle name="パーセント 4" xfId="709" xr:uid="{00000000-0005-0000-0000-0000F6020000}"/>
    <cellStyle name="パーセント 5" xfId="710" xr:uid="{00000000-0005-0000-0000-0000F7020000}"/>
    <cellStyle name="パーセント 5 2" xfId="1766" xr:uid="{00000000-0005-0000-0000-0000F8020000}"/>
    <cellStyle name="パーセント 6" xfId="1591" xr:uid="{00000000-0005-0000-0000-0000F9020000}"/>
    <cellStyle name="パーセント 7" xfId="1592" xr:uid="{00000000-0005-0000-0000-0000FA020000}"/>
    <cellStyle name="ハイパーリンク 2" xfId="1557" xr:uid="{00000000-0005-0000-0000-0000FB020000}"/>
    <cellStyle name="メモ 10" xfId="711" xr:uid="{00000000-0005-0000-0000-0000FC020000}"/>
    <cellStyle name="メモ 11" xfId="712" xr:uid="{00000000-0005-0000-0000-0000FD020000}"/>
    <cellStyle name="メモ 12" xfId="713" xr:uid="{00000000-0005-0000-0000-0000FE020000}"/>
    <cellStyle name="メモ 13" xfId="714" xr:uid="{00000000-0005-0000-0000-0000FF020000}"/>
    <cellStyle name="メモ 14" xfId="715" xr:uid="{00000000-0005-0000-0000-000000030000}"/>
    <cellStyle name="メモ 15" xfId="716" xr:uid="{00000000-0005-0000-0000-000001030000}"/>
    <cellStyle name="メモ 16" xfId="717" xr:uid="{00000000-0005-0000-0000-000002030000}"/>
    <cellStyle name="メモ 17" xfId="718" xr:uid="{00000000-0005-0000-0000-000003030000}"/>
    <cellStyle name="メモ 18" xfId="719" xr:uid="{00000000-0005-0000-0000-000004030000}"/>
    <cellStyle name="メモ 19" xfId="720" xr:uid="{00000000-0005-0000-0000-000005030000}"/>
    <cellStyle name="メモ 2" xfId="721" xr:uid="{00000000-0005-0000-0000-000006030000}"/>
    <cellStyle name="メモ 2 10" xfId="1767" xr:uid="{00000000-0005-0000-0000-000007030000}"/>
    <cellStyle name="メモ 2 2" xfId="722" xr:uid="{00000000-0005-0000-0000-000008030000}"/>
    <cellStyle name="メモ 2 2 2" xfId="723" xr:uid="{00000000-0005-0000-0000-000009030000}"/>
    <cellStyle name="メモ 2 2 2 2" xfId="1390" xr:uid="{00000000-0005-0000-0000-00000A030000}"/>
    <cellStyle name="メモ 2 2 2 2 2" xfId="1391" xr:uid="{00000000-0005-0000-0000-00000B030000}"/>
    <cellStyle name="メモ 2 2 2 3" xfId="1392" xr:uid="{00000000-0005-0000-0000-00000C030000}"/>
    <cellStyle name="メモ 2 2 3" xfId="724" xr:uid="{00000000-0005-0000-0000-00000D030000}"/>
    <cellStyle name="メモ 2 2 3 2" xfId="1393" xr:uid="{00000000-0005-0000-0000-00000E030000}"/>
    <cellStyle name="メモ 2 2 4" xfId="1593" xr:uid="{00000000-0005-0000-0000-00000F030000}"/>
    <cellStyle name="メモ 2 2 4 2" xfId="1594" xr:uid="{00000000-0005-0000-0000-000010030000}"/>
    <cellStyle name="メモ 2 2 5" xfId="1595" xr:uid="{00000000-0005-0000-0000-000011030000}"/>
    <cellStyle name="メモ 2 2 6" xfId="1596" xr:uid="{00000000-0005-0000-0000-000012030000}"/>
    <cellStyle name="メモ 2 2 6 2" xfId="1597" xr:uid="{00000000-0005-0000-0000-000013030000}"/>
    <cellStyle name="メモ 2 2 7" xfId="1768" xr:uid="{00000000-0005-0000-0000-000014030000}"/>
    <cellStyle name="メモ 2 3" xfId="1769" xr:uid="{00000000-0005-0000-0000-000015030000}"/>
    <cellStyle name="メモ 2 3 2" xfId="1770" xr:uid="{00000000-0005-0000-0000-000016030000}"/>
    <cellStyle name="メモ 2 3 2 2" xfId="1771" xr:uid="{00000000-0005-0000-0000-000017030000}"/>
    <cellStyle name="メモ 2 3 3" xfId="1772" xr:uid="{00000000-0005-0000-0000-000018030000}"/>
    <cellStyle name="メモ 2 3 4" xfId="1773" xr:uid="{00000000-0005-0000-0000-000019030000}"/>
    <cellStyle name="メモ 2 4" xfId="1774" xr:uid="{00000000-0005-0000-0000-00001A030000}"/>
    <cellStyle name="メモ 2 4 2" xfId="1775" xr:uid="{00000000-0005-0000-0000-00001B030000}"/>
    <cellStyle name="メモ 2 4 2 2" xfId="1776" xr:uid="{00000000-0005-0000-0000-00001C030000}"/>
    <cellStyle name="メモ 2 4 3" xfId="1777" xr:uid="{00000000-0005-0000-0000-00001D030000}"/>
    <cellStyle name="メモ 2 4 4" xfId="1778" xr:uid="{00000000-0005-0000-0000-00001E030000}"/>
    <cellStyle name="メモ 2 5" xfId="1779" xr:uid="{00000000-0005-0000-0000-00001F030000}"/>
    <cellStyle name="メモ 2 5 2" xfId="1780" xr:uid="{00000000-0005-0000-0000-000020030000}"/>
    <cellStyle name="メモ 2 5 2 2" xfId="1781" xr:uid="{00000000-0005-0000-0000-000021030000}"/>
    <cellStyle name="メモ 2 5 3" xfId="1782" xr:uid="{00000000-0005-0000-0000-000022030000}"/>
    <cellStyle name="メモ 2 5 4" xfId="1783" xr:uid="{00000000-0005-0000-0000-000023030000}"/>
    <cellStyle name="メモ 2 6" xfId="1784" xr:uid="{00000000-0005-0000-0000-000024030000}"/>
    <cellStyle name="メモ 2 6 2" xfId="1785" xr:uid="{00000000-0005-0000-0000-000025030000}"/>
    <cellStyle name="メモ 2 7" xfId="1786" xr:uid="{00000000-0005-0000-0000-000026030000}"/>
    <cellStyle name="メモ 2 8" xfId="1787" xr:uid="{00000000-0005-0000-0000-000027030000}"/>
    <cellStyle name="メモ 2 9" xfId="1788" xr:uid="{00000000-0005-0000-0000-000028030000}"/>
    <cellStyle name="メモ 20" xfId="725" xr:uid="{00000000-0005-0000-0000-000029030000}"/>
    <cellStyle name="メモ 21" xfId="726" xr:uid="{00000000-0005-0000-0000-00002A030000}"/>
    <cellStyle name="メモ 22" xfId="727" xr:uid="{00000000-0005-0000-0000-00002B030000}"/>
    <cellStyle name="メモ 23" xfId="728" xr:uid="{00000000-0005-0000-0000-00002C030000}"/>
    <cellStyle name="メモ 24" xfId="729" xr:uid="{00000000-0005-0000-0000-00002D030000}"/>
    <cellStyle name="メモ 25" xfId="730" xr:uid="{00000000-0005-0000-0000-00002E030000}"/>
    <cellStyle name="メモ 3" xfId="731" xr:uid="{00000000-0005-0000-0000-00002F030000}"/>
    <cellStyle name="メモ 3 2" xfId="732" xr:uid="{00000000-0005-0000-0000-000030030000}"/>
    <cellStyle name="メモ 3 2 2" xfId="1394" xr:uid="{00000000-0005-0000-0000-000031030000}"/>
    <cellStyle name="メモ 3 2 2 2" xfId="1395" xr:uid="{00000000-0005-0000-0000-000032030000}"/>
    <cellStyle name="メモ 3 2 3" xfId="1396" xr:uid="{00000000-0005-0000-0000-000033030000}"/>
    <cellStyle name="メモ 3 2 4" xfId="1789" xr:uid="{00000000-0005-0000-0000-000034030000}"/>
    <cellStyle name="メモ 3 3" xfId="733" xr:uid="{00000000-0005-0000-0000-000035030000}"/>
    <cellStyle name="メモ 3 3 2" xfId="1397" xr:uid="{00000000-0005-0000-0000-000036030000}"/>
    <cellStyle name="メモ 3 3 2 2" xfId="1790" xr:uid="{00000000-0005-0000-0000-000037030000}"/>
    <cellStyle name="メモ 3 3 3" xfId="1791" xr:uid="{00000000-0005-0000-0000-000038030000}"/>
    <cellStyle name="メモ 3 3 4" xfId="1792" xr:uid="{00000000-0005-0000-0000-000039030000}"/>
    <cellStyle name="メモ 3 4" xfId="1598" xr:uid="{00000000-0005-0000-0000-00003A030000}"/>
    <cellStyle name="メモ 3 4 2" xfId="1599" xr:uid="{00000000-0005-0000-0000-00003B030000}"/>
    <cellStyle name="メモ 3 4 2 2" xfId="1793" xr:uid="{00000000-0005-0000-0000-00003C030000}"/>
    <cellStyle name="メモ 3 4 3" xfId="1794" xr:uid="{00000000-0005-0000-0000-00003D030000}"/>
    <cellStyle name="メモ 3 4 4" xfId="1795" xr:uid="{00000000-0005-0000-0000-00003E030000}"/>
    <cellStyle name="メモ 3 5" xfId="1600" xr:uid="{00000000-0005-0000-0000-00003F030000}"/>
    <cellStyle name="メモ 3 5 2" xfId="1796" xr:uid="{00000000-0005-0000-0000-000040030000}"/>
    <cellStyle name="メモ 3 6" xfId="1601" xr:uid="{00000000-0005-0000-0000-000041030000}"/>
    <cellStyle name="メモ 3 6 2" xfId="1602" xr:uid="{00000000-0005-0000-0000-000042030000}"/>
    <cellStyle name="メモ 4" xfId="734" xr:uid="{00000000-0005-0000-0000-000043030000}"/>
    <cellStyle name="メモ 4 2" xfId="735" xr:uid="{00000000-0005-0000-0000-000044030000}"/>
    <cellStyle name="メモ 4 2 2" xfId="1398" xr:uid="{00000000-0005-0000-0000-000045030000}"/>
    <cellStyle name="メモ 4 2 2 2" xfId="1399" xr:uid="{00000000-0005-0000-0000-000046030000}"/>
    <cellStyle name="メモ 4 2 3" xfId="1400" xr:uid="{00000000-0005-0000-0000-000047030000}"/>
    <cellStyle name="メモ 4 3" xfId="736" xr:uid="{00000000-0005-0000-0000-000048030000}"/>
    <cellStyle name="メモ 4 3 2" xfId="1401" xr:uid="{00000000-0005-0000-0000-000049030000}"/>
    <cellStyle name="メモ 4 4" xfId="1603" xr:uid="{00000000-0005-0000-0000-00004A030000}"/>
    <cellStyle name="メモ 4 4 2" xfId="1604" xr:uid="{00000000-0005-0000-0000-00004B030000}"/>
    <cellStyle name="メモ 4 5" xfId="1605" xr:uid="{00000000-0005-0000-0000-00004C030000}"/>
    <cellStyle name="メモ 4 6" xfId="1606" xr:uid="{00000000-0005-0000-0000-00004D030000}"/>
    <cellStyle name="メモ 4 6 2" xfId="1607" xr:uid="{00000000-0005-0000-0000-00004E030000}"/>
    <cellStyle name="メモ 4 7" xfId="1797" xr:uid="{00000000-0005-0000-0000-00004F030000}"/>
    <cellStyle name="メモ 5" xfId="737" xr:uid="{00000000-0005-0000-0000-000050030000}"/>
    <cellStyle name="メモ 5 2" xfId="1798" xr:uid="{00000000-0005-0000-0000-000051030000}"/>
    <cellStyle name="メモ 5 3" xfId="1799" xr:uid="{00000000-0005-0000-0000-000052030000}"/>
    <cellStyle name="メモ 6" xfId="738" xr:uid="{00000000-0005-0000-0000-000053030000}"/>
    <cellStyle name="メモ 7" xfId="739" xr:uid="{00000000-0005-0000-0000-000054030000}"/>
    <cellStyle name="メモ 8" xfId="740" xr:uid="{00000000-0005-0000-0000-000055030000}"/>
    <cellStyle name="メモ 9" xfId="741" xr:uid="{00000000-0005-0000-0000-000056030000}"/>
    <cellStyle name="リンク セル 10" xfId="742" xr:uid="{00000000-0005-0000-0000-000057030000}"/>
    <cellStyle name="リンク セル 11" xfId="743" xr:uid="{00000000-0005-0000-0000-000058030000}"/>
    <cellStyle name="リンク セル 12" xfId="744" xr:uid="{00000000-0005-0000-0000-000059030000}"/>
    <cellStyle name="リンク セル 13" xfId="745" xr:uid="{00000000-0005-0000-0000-00005A030000}"/>
    <cellStyle name="リンク セル 14" xfId="746" xr:uid="{00000000-0005-0000-0000-00005B030000}"/>
    <cellStyle name="リンク セル 15" xfId="747" xr:uid="{00000000-0005-0000-0000-00005C030000}"/>
    <cellStyle name="リンク セル 16" xfId="748" xr:uid="{00000000-0005-0000-0000-00005D030000}"/>
    <cellStyle name="リンク セル 17" xfId="749" xr:uid="{00000000-0005-0000-0000-00005E030000}"/>
    <cellStyle name="リンク セル 18" xfId="750" xr:uid="{00000000-0005-0000-0000-00005F030000}"/>
    <cellStyle name="リンク セル 19" xfId="751" xr:uid="{00000000-0005-0000-0000-000060030000}"/>
    <cellStyle name="リンク セル 2" xfId="752" xr:uid="{00000000-0005-0000-0000-000061030000}"/>
    <cellStyle name="リンク セル 2 2" xfId="753" xr:uid="{00000000-0005-0000-0000-000062030000}"/>
    <cellStyle name="リンク セル 20" xfId="754" xr:uid="{00000000-0005-0000-0000-000063030000}"/>
    <cellStyle name="リンク セル 21" xfId="755" xr:uid="{00000000-0005-0000-0000-000064030000}"/>
    <cellStyle name="リンク セル 22" xfId="756" xr:uid="{00000000-0005-0000-0000-000065030000}"/>
    <cellStyle name="リンク セル 23" xfId="757" xr:uid="{00000000-0005-0000-0000-000066030000}"/>
    <cellStyle name="リンク セル 24" xfId="758" xr:uid="{00000000-0005-0000-0000-000067030000}"/>
    <cellStyle name="リンク セル 25" xfId="759" xr:uid="{00000000-0005-0000-0000-000068030000}"/>
    <cellStyle name="リンク セル 3" xfId="760" xr:uid="{00000000-0005-0000-0000-000069030000}"/>
    <cellStyle name="リンク セル 3 2" xfId="761" xr:uid="{00000000-0005-0000-0000-00006A030000}"/>
    <cellStyle name="リンク セル 4" xfId="762" xr:uid="{00000000-0005-0000-0000-00006B030000}"/>
    <cellStyle name="リンク セル 5" xfId="763" xr:uid="{00000000-0005-0000-0000-00006C030000}"/>
    <cellStyle name="リンク セル 6" xfId="764" xr:uid="{00000000-0005-0000-0000-00006D030000}"/>
    <cellStyle name="リンク セル 7" xfId="765" xr:uid="{00000000-0005-0000-0000-00006E030000}"/>
    <cellStyle name="リンク セル 8" xfId="766" xr:uid="{00000000-0005-0000-0000-00006F030000}"/>
    <cellStyle name="リンク セル 9" xfId="767" xr:uid="{00000000-0005-0000-0000-000070030000}"/>
    <cellStyle name="悪い 10" xfId="768" xr:uid="{00000000-0005-0000-0000-000071030000}"/>
    <cellStyle name="悪い 11" xfId="769" xr:uid="{00000000-0005-0000-0000-000072030000}"/>
    <cellStyle name="悪い 12" xfId="770" xr:uid="{00000000-0005-0000-0000-000073030000}"/>
    <cellStyle name="悪い 13" xfId="771" xr:uid="{00000000-0005-0000-0000-000074030000}"/>
    <cellStyle name="悪い 14" xfId="772" xr:uid="{00000000-0005-0000-0000-000075030000}"/>
    <cellStyle name="悪い 15" xfId="773" xr:uid="{00000000-0005-0000-0000-000076030000}"/>
    <cellStyle name="悪い 16" xfId="774" xr:uid="{00000000-0005-0000-0000-000077030000}"/>
    <cellStyle name="悪い 17" xfId="775" xr:uid="{00000000-0005-0000-0000-000078030000}"/>
    <cellStyle name="悪い 18" xfId="776" xr:uid="{00000000-0005-0000-0000-000079030000}"/>
    <cellStyle name="悪い 19" xfId="777" xr:uid="{00000000-0005-0000-0000-00007A030000}"/>
    <cellStyle name="悪い 2" xfId="778" xr:uid="{00000000-0005-0000-0000-00007B030000}"/>
    <cellStyle name="悪い 2 2" xfId="779" xr:uid="{00000000-0005-0000-0000-00007C030000}"/>
    <cellStyle name="悪い 2 2 2" xfId="1800" xr:uid="{00000000-0005-0000-0000-00007D030000}"/>
    <cellStyle name="悪い 2 3" xfId="1402" xr:uid="{00000000-0005-0000-0000-00007E030000}"/>
    <cellStyle name="悪い 20" xfId="780" xr:uid="{00000000-0005-0000-0000-00007F030000}"/>
    <cellStyle name="悪い 21" xfId="781" xr:uid="{00000000-0005-0000-0000-000080030000}"/>
    <cellStyle name="悪い 22" xfId="782" xr:uid="{00000000-0005-0000-0000-000081030000}"/>
    <cellStyle name="悪い 23" xfId="783" xr:uid="{00000000-0005-0000-0000-000082030000}"/>
    <cellStyle name="悪い 24" xfId="784" xr:uid="{00000000-0005-0000-0000-000083030000}"/>
    <cellStyle name="悪い 25" xfId="785" xr:uid="{00000000-0005-0000-0000-000084030000}"/>
    <cellStyle name="悪い 3" xfId="786" xr:uid="{00000000-0005-0000-0000-000085030000}"/>
    <cellStyle name="悪い 3 2" xfId="787" xr:uid="{00000000-0005-0000-0000-000086030000}"/>
    <cellStyle name="悪い 4" xfId="788" xr:uid="{00000000-0005-0000-0000-000087030000}"/>
    <cellStyle name="悪い 5" xfId="789" xr:uid="{00000000-0005-0000-0000-000088030000}"/>
    <cellStyle name="悪い 6" xfId="790" xr:uid="{00000000-0005-0000-0000-000089030000}"/>
    <cellStyle name="悪い 7" xfId="791" xr:uid="{00000000-0005-0000-0000-00008A030000}"/>
    <cellStyle name="悪い 8" xfId="792" xr:uid="{00000000-0005-0000-0000-00008B030000}"/>
    <cellStyle name="悪い 9" xfId="793" xr:uid="{00000000-0005-0000-0000-00008C030000}"/>
    <cellStyle name="計算 10" xfId="794" xr:uid="{00000000-0005-0000-0000-00008D030000}"/>
    <cellStyle name="計算 11" xfId="795" xr:uid="{00000000-0005-0000-0000-00008E030000}"/>
    <cellStyle name="計算 12" xfId="796" xr:uid="{00000000-0005-0000-0000-00008F030000}"/>
    <cellStyle name="計算 13" xfId="797" xr:uid="{00000000-0005-0000-0000-000090030000}"/>
    <cellStyle name="計算 14" xfId="798" xr:uid="{00000000-0005-0000-0000-000091030000}"/>
    <cellStyle name="計算 15" xfId="799" xr:uid="{00000000-0005-0000-0000-000092030000}"/>
    <cellStyle name="計算 16" xfId="800" xr:uid="{00000000-0005-0000-0000-000093030000}"/>
    <cellStyle name="計算 17" xfId="801" xr:uid="{00000000-0005-0000-0000-000094030000}"/>
    <cellStyle name="計算 18" xfId="802" xr:uid="{00000000-0005-0000-0000-000095030000}"/>
    <cellStyle name="計算 19" xfId="803" xr:uid="{00000000-0005-0000-0000-000096030000}"/>
    <cellStyle name="計算 2" xfId="804" xr:uid="{00000000-0005-0000-0000-000097030000}"/>
    <cellStyle name="計算 2 2" xfId="805" xr:uid="{00000000-0005-0000-0000-000098030000}"/>
    <cellStyle name="計算 2 2 2" xfId="806" xr:uid="{00000000-0005-0000-0000-000099030000}"/>
    <cellStyle name="計算 2 2 2 2" xfId="1403" xr:uid="{00000000-0005-0000-0000-00009A030000}"/>
    <cellStyle name="計算 2 2 2 2 2" xfId="1404" xr:uid="{00000000-0005-0000-0000-00009B030000}"/>
    <cellStyle name="計算 2 2 2 3" xfId="1405" xr:uid="{00000000-0005-0000-0000-00009C030000}"/>
    <cellStyle name="計算 2 2 3" xfId="807" xr:uid="{00000000-0005-0000-0000-00009D030000}"/>
    <cellStyle name="計算 2 2 3 2" xfId="1406" xr:uid="{00000000-0005-0000-0000-00009E030000}"/>
    <cellStyle name="計算 2 2 4" xfId="1608" xr:uid="{00000000-0005-0000-0000-00009F030000}"/>
    <cellStyle name="計算 2 2 4 2" xfId="1609" xr:uid="{00000000-0005-0000-0000-0000A0030000}"/>
    <cellStyle name="計算 2 2 5" xfId="1610" xr:uid="{00000000-0005-0000-0000-0000A1030000}"/>
    <cellStyle name="計算 2 2 6" xfId="1611" xr:uid="{00000000-0005-0000-0000-0000A2030000}"/>
    <cellStyle name="計算 2 2 6 2" xfId="1612" xr:uid="{00000000-0005-0000-0000-0000A3030000}"/>
    <cellStyle name="計算 2 3" xfId="1801" xr:uid="{00000000-0005-0000-0000-0000A4030000}"/>
    <cellStyle name="計算 2 3 2" xfId="1802" xr:uid="{00000000-0005-0000-0000-0000A5030000}"/>
    <cellStyle name="計算 2 3 2 2" xfId="1803" xr:uid="{00000000-0005-0000-0000-0000A6030000}"/>
    <cellStyle name="計算 2 3 3" xfId="1804" xr:uid="{00000000-0005-0000-0000-0000A7030000}"/>
    <cellStyle name="計算 2 4" xfId="1805" xr:uid="{00000000-0005-0000-0000-0000A8030000}"/>
    <cellStyle name="計算 2 4 2" xfId="1806" xr:uid="{00000000-0005-0000-0000-0000A9030000}"/>
    <cellStyle name="計算 2 4 2 2" xfId="1807" xr:uid="{00000000-0005-0000-0000-0000AA030000}"/>
    <cellStyle name="計算 2 4 3" xfId="1808" xr:uid="{00000000-0005-0000-0000-0000AB030000}"/>
    <cellStyle name="計算 2 5" xfId="1809" xr:uid="{00000000-0005-0000-0000-0000AC030000}"/>
    <cellStyle name="計算 2 5 2" xfId="1810" xr:uid="{00000000-0005-0000-0000-0000AD030000}"/>
    <cellStyle name="計算 2 6" xfId="1811" xr:uid="{00000000-0005-0000-0000-0000AE030000}"/>
    <cellStyle name="計算 20" xfId="808" xr:uid="{00000000-0005-0000-0000-0000AF030000}"/>
    <cellStyle name="計算 21" xfId="809" xr:uid="{00000000-0005-0000-0000-0000B0030000}"/>
    <cellStyle name="計算 22" xfId="810" xr:uid="{00000000-0005-0000-0000-0000B1030000}"/>
    <cellStyle name="計算 23" xfId="811" xr:uid="{00000000-0005-0000-0000-0000B2030000}"/>
    <cellStyle name="計算 24" xfId="812" xr:uid="{00000000-0005-0000-0000-0000B3030000}"/>
    <cellStyle name="計算 25" xfId="813" xr:uid="{00000000-0005-0000-0000-0000B4030000}"/>
    <cellStyle name="計算 3" xfId="814" xr:uid="{00000000-0005-0000-0000-0000B5030000}"/>
    <cellStyle name="計算 3 2" xfId="815" xr:uid="{00000000-0005-0000-0000-0000B6030000}"/>
    <cellStyle name="計算 3 2 2" xfId="1407" xr:uid="{00000000-0005-0000-0000-0000B7030000}"/>
    <cellStyle name="計算 3 2 2 2" xfId="1408" xr:uid="{00000000-0005-0000-0000-0000B8030000}"/>
    <cellStyle name="計算 3 2 3" xfId="1409" xr:uid="{00000000-0005-0000-0000-0000B9030000}"/>
    <cellStyle name="計算 3 3" xfId="816" xr:uid="{00000000-0005-0000-0000-0000BA030000}"/>
    <cellStyle name="計算 3 3 2" xfId="1410" xr:uid="{00000000-0005-0000-0000-0000BB030000}"/>
    <cellStyle name="計算 3 3 2 2" xfId="1812" xr:uid="{00000000-0005-0000-0000-0000BC030000}"/>
    <cellStyle name="計算 3 3 3" xfId="1813" xr:uid="{00000000-0005-0000-0000-0000BD030000}"/>
    <cellStyle name="計算 3 4" xfId="1613" xr:uid="{00000000-0005-0000-0000-0000BE030000}"/>
    <cellStyle name="計算 3 4 2" xfId="1614" xr:uid="{00000000-0005-0000-0000-0000BF030000}"/>
    <cellStyle name="計算 3 4 2 2" xfId="1814" xr:uid="{00000000-0005-0000-0000-0000C0030000}"/>
    <cellStyle name="計算 3 4 3" xfId="1815" xr:uid="{00000000-0005-0000-0000-0000C1030000}"/>
    <cellStyle name="計算 3 5" xfId="1615" xr:uid="{00000000-0005-0000-0000-0000C2030000}"/>
    <cellStyle name="計算 3 5 2" xfId="1816" xr:uid="{00000000-0005-0000-0000-0000C3030000}"/>
    <cellStyle name="計算 3 6" xfId="1616" xr:uid="{00000000-0005-0000-0000-0000C4030000}"/>
    <cellStyle name="計算 3 6 2" xfId="1617" xr:uid="{00000000-0005-0000-0000-0000C5030000}"/>
    <cellStyle name="計算 4" xfId="817" xr:uid="{00000000-0005-0000-0000-0000C6030000}"/>
    <cellStyle name="計算 4 2" xfId="818" xr:uid="{00000000-0005-0000-0000-0000C7030000}"/>
    <cellStyle name="計算 4 2 2" xfId="1411" xr:uid="{00000000-0005-0000-0000-0000C8030000}"/>
    <cellStyle name="計算 4 2 2 2" xfId="1412" xr:uid="{00000000-0005-0000-0000-0000C9030000}"/>
    <cellStyle name="計算 4 2 3" xfId="1413" xr:uid="{00000000-0005-0000-0000-0000CA030000}"/>
    <cellStyle name="計算 4 3" xfId="819" xr:uid="{00000000-0005-0000-0000-0000CB030000}"/>
    <cellStyle name="計算 4 3 2" xfId="1414" xr:uid="{00000000-0005-0000-0000-0000CC030000}"/>
    <cellStyle name="計算 4 4" xfId="1618" xr:uid="{00000000-0005-0000-0000-0000CD030000}"/>
    <cellStyle name="計算 4 4 2" xfId="1619" xr:uid="{00000000-0005-0000-0000-0000CE030000}"/>
    <cellStyle name="計算 4 5" xfId="1620" xr:uid="{00000000-0005-0000-0000-0000CF030000}"/>
    <cellStyle name="計算 4 6" xfId="1621" xr:uid="{00000000-0005-0000-0000-0000D0030000}"/>
    <cellStyle name="計算 4 6 2" xfId="1622" xr:uid="{00000000-0005-0000-0000-0000D1030000}"/>
    <cellStyle name="計算 5" xfId="820" xr:uid="{00000000-0005-0000-0000-0000D2030000}"/>
    <cellStyle name="計算 6" xfId="821" xr:uid="{00000000-0005-0000-0000-0000D3030000}"/>
    <cellStyle name="計算 7" xfId="822" xr:uid="{00000000-0005-0000-0000-0000D4030000}"/>
    <cellStyle name="計算 8" xfId="823" xr:uid="{00000000-0005-0000-0000-0000D5030000}"/>
    <cellStyle name="計算 9" xfId="824" xr:uid="{00000000-0005-0000-0000-0000D6030000}"/>
    <cellStyle name="警告文 10" xfId="825" xr:uid="{00000000-0005-0000-0000-0000D7030000}"/>
    <cellStyle name="警告文 11" xfId="826" xr:uid="{00000000-0005-0000-0000-0000D8030000}"/>
    <cellStyle name="警告文 12" xfId="827" xr:uid="{00000000-0005-0000-0000-0000D9030000}"/>
    <cellStyle name="警告文 13" xfId="828" xr:uid="{00000000-0005-0000-0000-0000DA030000}"/>
    <cellStyle name="警告文 14" xfId="829" xr:uid="{00000000-0005-0000-0000-0000DB030000}"/>
    <cellStyle name="警告文 15" xfId="830" xr:uid="{00000000-0005-0000-0000-0000DC030000}"/>
    <cellStyle name="警告文 16" xfId="831" xr:uid="{00000000-0005-0000-0000-0000DD030000}"/>
    <cellStyle name="警告文 17" xfId="832" xr:uid="{00000000-0005-0000-0000-0000DE030000}"/>
    <cellStyle name="警告文 18" xfId="833" xr:uid="{00000000-0005-0000-0000-0000DF030000}"/>
    <cellStyle name="警告文 19" xfId="834" xr:uid="{00000000-0005-0000-0000-0000E0030000}"/>
    <cellStyle name="警告文 2" xfId="835" xr:uid="{00000000-0005-0000-0000-0000E1030000}"/>
    <cellStyle name="警告文 2 2" xfId="836" xr:uid="{00000000-0005-0000-0000-0000E2030000}"/>
    <cellStyle name="警告文 20" xfId="837" xr:uid="{00000000-0005-0000-0000-0000E3030000}"/>
    <cellStyle name="警告文 21" xfId="838" xr:uid="{00000000-0005-0000-0000-0000E4030000}"/>
    <cellStyle name="警告文 22" xfId="839" xr:uid="{00000000-0005-0000-0000-0000E5030000}"/>
    <cellStyle name="警告文 23" xfId="840" xr:uid="{00000000-0005-0000-0000-0000E6030000}"/>
    <cellStyle name="警告文 24" xfId="841" xr:uid="{00000000-0005-0000-0000-0000E7030000}"/>
    <cellStyle name="警告文 25" xfId="842" xr:uid="{00000000-0005-0000-0000-0000E8030000}"/>
    <cellStyle name="警告文 3" xfId="843" xr:uid="{00000000-0005-0000-0000-0000E9030000}"/>
    <cellStyle name="警告文 3 2" xfId="844" xr:uid="{00000000-0005-0000-0000-0000EA030000}"/>
    <cellStyle name="警告文 4" xfId="845" xr:uid="{00000000-0005-0000-0000-0000EB030000}"/>
    <cellStyle name="警告文 5" xfId="846" xr:uid="{00000000-0005-0000-0000-0000EC030000}"/>
    <cellStyle name="警告文 6" xfId="847" xr:uid="{00000000-0005-0000-0000-0000ED030000}"/>
    <cellStyle name="警告文 7" xfId="848" xr:uid="{00000000-0005-0000-0000-0000EE030000}"/>
    <cellStyle name="警告文 8" xfId="849" xr:uid="{00000000-0005-0000-0000-0000EF030000}"/>
    <cellStyle name="警告文 9" xfId="850" xr:uid="{00000000-0005-0000-0000-0000F0030000}"/>
    <cellStyle name="桁区切り 2" xfId="851" xr:uid="{00000000-0005-0000-0000-0000F1030000}"/>
    <cellStyle name="桁区切り 2 2" xfId="852" xr:uid="{00000000-0005-0000-0000-0000F2030000}"/>
    <cellStyle name="桁区切り 2 2 2" xfId="853" xr:uid="{00000000-0005-0000-0000-0000F3030000}"/>
    <cellStyle name="桁区切り 2 2 2 2" xfId="1623" xr:uid="{00000000-0005-0000-0000-0000F4030000}"/>
    <cellStyle name="桁区切り 2 2 2 2 2" xfId="1624" xr:uid="{00000000-0005-0000-0000-0000F5030000}"/>
    <cellStyle name="桁区切り 2 2 2 3" xfId="1625" xr:uid="{00000000-0005-0000-0000-0000F6030000}"/>
    <cellStyle name="桁区切り 2 2 2 4" xfId="1817" xr:uid="{00000000-0005-0000-0000-0000F7030000}"/>
    <cellStyle name="桁区切り 2 2 3" xfId="1626" xr:uid="{00000000-0005-0000-0000-0000F8030000}"/>
    <cellStyle name="桁区切り 2 2 3 2" xfId="1627" xr:uid="{00000000-0005-0000-0000-0000F9030000}"/>
    <cellStyle name="桁区切り 2 2 3 2 2" xfId="1628" xr:uid="{00000000-0005-0000-0000-0000FA030000}"/>
    <cellStyle name="桁区切り 2 2 3 3" xfId="1629" xr:uid="{00000000-0005-0000-0000-0000FB030000}"/>
    <cellStyle name="桁区切り 2 2 3 3 2" xfId="1630" xr:uid="{00000000-0005-0000-0000-0000FC030000}"/>
    <cellStyle name="桁区切り 2 2 3 4" xfId="1631" xr:uid="{00000000-0005-0000-0000-0000FD030000}"/>
    <cellStyle name="桁区切り 2 2 4" xfId="1632" xr:uid="{00000000-0005-0000-0000-0000FE030000}"/>
    <cellStyle name="桁区切り 2 2 5" xfId="1818" xr:uid="{00000000-0005-0000-0000-0000FF030000}"/>
    <cellStyle name="桁区切り 2 3" xfId="854" xr:uid="{00000000-0005-0000-0000-000000040000}"/>
    <cellStyle name="桁区切り 2 3 2" xfId="1633" xr:uid="{00000000-0005-0000-0000-000001040000}"/>
    <cellStyle name="桁区切り 2 3 2 2" xfId="1634" xr:uid="{00000000-0005-0000-0000-000002040000}"/>
    <cellStyle name="桁区切り 2 3 3" xfId="1635" xr:uid="{00000000-0005-0000-0000-000003040000}"/>
    <cellStyle name="桁区切り 2 3 4" xfId="1819" xr:uid="{00000000-0005-0000-0000-000004040000}"/>
    <cellStyle name="桁区切り 2 4" xfId="1415" xr:uid="{00000000-0005-0000-0000-000005040000}"/>
    <cellStyle name="桁区切り 2 4 2" xfId="1820" xr:uid="{00000000-0005-0000-0000-000006040000}"/>
    <cellStyle name="桁区切り 2 5" xfId="1416" xr:uid="{00000000-0005-0000-0000-000007040000}"/>
    <cellStyle name="桁区切り 2 5 2" xfId="1417" xr:uid="{00000000-0005-0000-0000-000008040000}"/>
    <cellStyle name="桁区切り 2 5 3" xfId="1418" xr:uid="{00000000-0005-0000-0000-000009040000}"/>
    <cellStyle name="桁区切り 2 5 3 2" xfId="1419" xr:uid="{00000000-0005-0000-0000-00000A040000}"/>
    <cellStyle name="桁区切り 2 6" xfId="1420" xr:uid="{00000000-0005-0000-0000-00000B040000}"/>
    <cellStyle name="桁区切り 2 6 2" xfId="1558" xr:uid="{00000000-0005-0000-0000-00000C040000}"/>
    <cellStyle name="桁区切り 2 7" xfId="1421" xr:uid="{00000000-0005-0000-0000-00000D040000}"/>
    <cellStyle name="桁区切り 2 8" xfId="1422" xr:uid="{00000000-0005-0000-0000-00000E040000}"/>
    <cellStyle name="桁区切り 2 8 2" xfId="1423" xr:uid="{00000000-0005-0000-0000-00000F040000}"/>
    <cellStyle name="桁区切り 2 8 2 2" xfId="1424" xr:uid="{00000000-0005-0000-0000-000010040000}"/>
    <cellStyle name="桁区切り 2 8 2 2 2" xfId="1425" xr:uid="{00000000-0005-0000-0000-000011040000}"/>
    <cellStyle name="桁区切り 2 8 2 2 2 2" xfId="1426" xr:uid="{00000000-0005-0000-0000-000012040000}"/>
    <cellStyle name="桁区切り 2 8 2 2 2 2 2" xfId="1427" xr:uid="{00000000-0005-0000-0000-000013040000}"/>
    <cellStyle name="桁区切り 2 8 2 3" xfId="1428" xr:uid="{00000000-0005-0000-0000-000014040000}"/>
    <cellStyle name="桁区切り 2 8 2 3 2" xfId="1429" xr:uid="{00000000-0005-0000-0000-000015040000}"/>
    <cellStyle name="桁区切り 2 8 2 3 2 2" xfId="1430" xr:uid="{00000000-0005-0000-0000-000016040000}"/>
    <cellStyle name="桁区切り 2 9" xfId="1738" xr:uid="{00000000-0005-0000-0000-000017040000}"/>
    <cellStyle name="桁区切り 3" xfId="855" xr:uid="{00000000-0005-0000-0000-000018040000}"/>
    <cellStyle name="桁区切り 3 2" xfId="856" xr:uid="{00000000-0005-0000-0000-000019040000}"/>
    <cellStyle name="桁区切り 3 3" xfId="1636" xr:uid="{00000000-0005-0000-0000-00001A040000}"/>
    <cellStyle name="桁区切り 3 3 2" xfId="1637" xr:uid="{00000000-0005-0000-0000-00001B040000}"/>
    <cellStyle name="桁区切り 3 3 2 2" xfId="1638" xr:uid="{00000000-0005-0000-0000-00001C040000}"/>
    <cellStyle name="桁区切り 3 3 3" xfId="1639" xr:uid="{00000000-0005-0000-0000-00001D040000}"/>
    <cellStyle name="桁区切り 3 4" xfId="1640" xr:uid="{00000000-0005-0000-0000-00001E040000}"/>
    <cellStyle name="桁区切り 3 4 2" xfId="1641" xr:uid="{00000000-0005-0000-0000-00001F040000}"/>
    <cellStyle name="桁区切り 3 5" xfId="1431" xr:uid="{00000000-0005-0000-0000-000020040000}"/>
    <cellStyle name="桁区切り 3 6" xfId="1821" xr:uid="{00000000-0005-0000-0000-000021040000}"/>
    <cellStyle name="桁区切り 4" xfId="857" xr:uid="{00000000-0005-0000-0000-000022040000}"/>
    <cellStyle name="桁区切り 4 2" xfId="1432" xr:uid="{00000000-0005-0000-0000-000023040000}"/>
    <cellStyle name="桁区切り 4 2 2" xfId="1642" xr:uid="{00000000-0005-0000-0000-000024040000}"/>
    <cellStyle name="桁区切り 4 2 2 2" xfId="1643" xr:uid="{00000000-0005-0000-0000-000025040000}"/>
    <cellStyle name="桁区切り 4 2 3" xfId="1644" xr:uid="{00000000-0005-0000-0000-000026040000}"/>
    <cellStyle name="桁区切り 4 2 4" xfId="1822" xr:uid="{00000000-0005-0000-0000-000027040000}"/>
    <cellStyle name="桁区切り 4 3" xfId="1645" xr:uid="{00000000-0005-0000-0000-000028040000}"/>
    <cellStyle name="桁区切り 4 3 2" xfId="1646" xr:uid="{00000000-0005-0000-0000-000029040000}"/>
    <cellStyle name="桁区切り 4 4" xfId="1647" xr:uid="{00000000-0005-0000-0000-00002A040000}"/>
    <cellStyle name="桁区切り 4 5" xfId="1823" xr:uid="{00000000-0005-0000-0000-00002B040000}"/>
    <cellStyle name="桁区切り 5" xfId="1433" xr:uid="{00000000-0005-0000-0000-00002C040000}"/>
    <cellStyle name="桁区切り 5 2" xfId="1559" xr:uid="{00000000-0005-0000-0000-00002D040000}"/>
    <cellStyle name="桁区切り 5 2 2" xfId="1560" xr:uid="{00000000-0005-0000-0000-00002E040000}"/>
    <cellStyle name="桁区切り 5 3" xfId="1561" xr:uid="{00000000-0005-0000-0000-00002F040000}"/>
    <cellStyle name="桁区切り 6" xfId="1434" xr:uid="{00000000-0005-0000-0000-000030040000}"/>
    <cellStyle name="桁区切り 6 2" xfId="1824" xr:uid="{00000000-0005-0000-0000-000031040000}"/>
    <cellStyle name="桁区切り 7" xfId="1435" xr:uid="{00000000-0005-0000-0000-000032040000}"/>
    <cellStyle name="桁区切り 7 2" xfId="1825" xr:uid="{00000000-0005-0000-0000-000033040000}"/>
    <cellStyle name="桁区切り 8" xfId="1436" xr:uid="{00000000-0005-0000-0000-000034040000}"/>
    <cellStyle name="桁区切り 8 2" xfId="1437" xr:uid="{00000000-0005-0000-0000-000035040000}"/>
    <cellStyle name="桁区切り 9" xfId="1648" xr:uid="{00000000-0005-0000-0000-000036040000}"/>
    <cellStyle name="桁区切り 9 2" xfId="1649" xr:uid="{00000000-0005-0000-0000-000037040000}"/>
    <cellStyle name="桁区切り 9 2 2" xfId="1650" xr:uid="{00000000-0005-0000-0000-000038040000}"/>
    <cellStyle name="見出し 1 10" xfId="858" xr:uid="{00000000-0005-0000-0000-000039040000}"/>
    <cellStyle name="見出し 1 11" xfId="859" xr:uid="{00000000-0005-0000-0000-00003A040000}"/>
    <cellStyle name="見出し 1 12" xfId="860" xr:uid="{00000000-0005-0000-0000-00003B040000}"/>
    <cellStyle name="見出し 1 13" xfId="861" xr:uid="{00000000-0005-0000-0000-00003C040000}"/>
    <cellStyle name="見出し 1 14" xfId="862" xr:uid="{00000000-0005-0000-0000-00003D040000}"/>
    <cellStyle name="見出し 1 15" xfId="863" xr:uid="{00000000-0005-0000-0000-00003E040000}"/>
    <cellStyle name="見出し 1 16" xfId="864" xr:uid="{00000000-0005-0000-0000-00003F040000}"/>
    <cellStyle name="見出し 1 17" xfId="865" xr:uid="{00000000-0005-0000-0000-000040040000}"/>
    <cellStyle name="見出し 1 18" xfId="866" xr:uid="{00000000-0005-0000-0000-000041040000}"/>
    <cellStyle name="見出し 1 19" xfId="867" xr:uid="{00000000-0005-0000-0000-000042040000}"/>
    <cellStyle name="見出し 1 2" xfId="868" xr:uid="{00000000-0005-0000-0000-000043040000}"/>
    <cellStyle name="見出し 1 2 2" xfId="869" xr:uid="{00000000-0005-0000-0000-000044040000}"/>
    <cellStyle name="見出し 1 20" xfId="870" xr:uid="{00000000-0005-0000-0000-000045040000}"/>
    <cellStyle name="見出し 1 21" xfId="871" xr:uid="{00000000-0005-0000-0000-000046040000}"/>
    <cellStyle name="見出し 1 22" xfId="872" xr:uid="{00000000-0005-0000-0000-000047040000}"/>
    <cellStyle name="見出し 1 23" xfId="873" xr:uid="{00000000-0005-0000-0000-000048040000}"/>
    <cellStyle name="見出し 1 24" xfId="874" xr:uid="{00000000-0005-0000-0000-000049040000}"/>
    <cellStyle name="見出し 1 25" xfId="875" xr:uid="{00000000-0005-0000-0000-00004A040000}"/>
    <cellStyle name="見出し 1 3" xfId="876" xr:uid="{00000000-0005-0000-0000-00004B040000}"/>
    <cellStyle name="見出し 1 3 2" xfId="877" xr:uid="{00000000-0005-0000-0000-00004C040000}"/>
    <cellStyle name="見出し 1 4" xfId="878" xr:uid="{00000000-0005-0000-0000-00004D040000}"/>
    <cellStyle name="見出し 1 5" xfId="879" xr:uid="{00000000-0005-0000-0000-00004E040000}"/>
    <cellStyle name="見出し 1 6" xfId="880" xr:uid="{00000000-0005-0000-0000-00004F040000}"/>
    <cellStyle name="見出し 1 7" xfId="881" xr:uid="{00000000-0005-0000-0000-000050040000}"/>
    <cellStyle name="見出し 1 8" xfId="882" xr:uid="{00000000-0005-0000-0000-000051040000}"/>
    <cellStyle name="見出し 1 9" xfId="883" xr:uid="{00000000-0005-0000-0000-000052040000}"/>
    <cellStyle name="見出し 2 10" xfId="884" xr:uid="{00000000-0005-0000-0000-000053040000}"/>
    <cellStyle name="見出し 2 11" xfId="885" xr:uid="{00000000-0005-0000-0000-000054040000}"/>
    <cellStyle name="見出し 2 12" xfId="886" xr:uid="{00000000-0005-0000-0000-000055040000}"/>
    <cellStyle name="見出し 2 13" xfId="887" xr:uid="{00000000-0005-0000-0000-000056040000}"/>
    <cellStyle name="見出し 2 14" xfId="888" xr:uid="{00000000-0005-0000-0000-000057040000}"/>
    <cellStyle name="見出し 2 15" xfId="889" xr:uid="{00000000-0005-0000-0000-000058040000}"/>
    <cellStyle name="見出し 2 16" xfId="890" xr:uid="{00000000-0005-0000-0000-000059040000}"/>
    <cellStyle name="見出し 2 17" xfId="891" xr:uid="{00000000-0005-0000-0000-00005A040000}"/>
    <cellStyle name="見出し 2 18" xfId="892" xr:uid="{00000000-0005-0000-0000-00005B040000}"/>
    <cellStyle name="見出し 2 19" xfId="893" xr:uid="{00000000-0005-0000-0000-00005C040000}"/>
    <cellStyle name="見出し 2 2" xfId="894" xr:uid="{00000000-0005-0000-0000-00005D040000}"/>
    <cellStyle name="見出し 2 2 2" xfId="895" xr:uid="{00000000-0005-0000-0000-00005E040000}"/>
    <cellStyle name="見出し 2 20" xfId="896" xr:uid="{00000000-0005-0000-0000-00005F040000}"/>
    <cellStyle name="見出し 2 21" xfId="897" xr:uid="{00000000-0005-0000-0000-000060040000}"/>
    <cellStyle name="見出し 2 22" xfId="898" xr:uid="{00000000-0005-0000-0000-000061040000}"/>
    <cellStyle name="見出し 2 23" xfId="899" xr:uid="{00000000-0005-0000-0000-000062040000}"/>
    <cellStyle name="見出し 2 24" xfId="900" xr:uid="{00000000-0005-0000-0000-000063040000}"/>
    <cellStyle name="見出し 2 25" xfId="901" xr:uid="{00000000-0005-0000-0000-000064040000}"/>
    <cellStyle name="見出し 2 3" xfId="902" xr:uid="{00000000-0005-0000-0000-000065040000}"/>
    <cellStyle name="見出し 2 3 2" xfId="903" xr:uid="{00000000-0005-0000-0000-000066040000}"/>
    <cellStyle name="見出し 2 4" xfId="904" xr:uid="{00000000-0005-0000-0000-000067040000}"/>
    <cellStyle name="見出し 2 5" xfId="905" xr:uid="{00000000-0005-0000-0000-000068040000}"/>
    <cellStyle name="見出し 2 6" xfId="906" xr:uid="{00000000-0005-0000-0000-000069040000}"/>
    <cellStyle name="見出し 2 7" xfId="907" xr:uid="{00000000-0005-0000-0000-00006A040000}"/>
    <cellStyle name="見出し 2 8" xfId="908" xr:uid="{00000000-0005-0000-0000-00006B040000}"/>
    <cellStyle name="見出し 2 9" xfId="909" xr:uid="{00000000-0005-0000-0000-00006C040000}"/>
    <cellStyle name="見出し 3 10" xfId="910" xr:uid="{00000000-0005-0000-0000-00006D040000}"/>
    <cellStyle name="見出し 3 11" xfId="911" xr:uid="{00000000-0005-0000-0000-00006E040000}"/>
    <cellStyle name="見出し 3 12" xfId="912" xr:uid="{00000000-0005-0000-0000-00006F040000}"/>
    <cellStyle name="見出し 3 13" xfId="913" xr:uid="{00000000-0005-0000-0000-000070040000}"/>
    <cellStyle name="見出し 3 14" xfId="914" xr:uid="{00000000-0005-0000-0000-000071040000}"/>
    <cellStyle name="見出し 3 15" xfId="915" xr:uid="{00000000-0005-0000-0000-000072040000}"/>
    <cellStyle name="見出し 3 16" xfId="916" xr:uid="{00000000-0005-0000-0000-000073040000}"/>
    <cellStyle name="見出し 3 17" xfId="917" xr:uid="{00000000-0005-0000-0000-000074040000}"/>
    <cellStyle name="見出し 3 18" xfId="918" xr:uid="{00000000-0005-0000-0000-000075040000}"/>
    <cellStyle name="見出し 3 19" xfId="919" xr:uid="{00000000-0005-0000-0000-000076040000}"/>
    <cellStyle name="見出し 3 2" xfId="920" xr:uid="{00000000-0005-0000-0000-000077040000}"/>
    <cellStyle name="見出し 3 2 2" xfId="921" xr:uid="{00000000-0005-0000-0000-000078040000}"/>
    <cellStyle name="見出し 3 20" xfId="922" xr:uid="{00000000-0005-0000-0000-000079040000}"/>
    <cellStyle name="見出し 3 21" xfId="923" xr:uid="{00000000-0005-0000-0000-00007A040000}"/>
    <cellStyle name="見出し 3 22" xfId="924" xr:uid="{00000000-0005-0000-0000-00007B040000}"/>
    <cellStyle name="見出し 3 23" xfId="925" xr:uid="{00000000-0005-0000-0000-00007C040000}"/>
    <cellStyle name="見出し 3 24" xfId="926" xr:uid="{00000000-0005-0000-0000-00007D040000}"/>
    <cellStyle name="見出し 3 25" xfId="927" xr:uid="{00000000-0005-0000-0000-00007E040000}"/>
    <cellStyle name="見出し 3 3" xfId="928" xr:uid="{00000000-0005-0000-0000-00007F040000}"/>
    <cellStyle name="見出し 3 3 2" xfId="929" xr:uid="{00000000-0005-0000-0000-000080040000}"/>
    <cellStyle name="見出し 3 4" xfId="930" xr:uid="{00000000-0005-0000-0000-000081040000}"/>
    <cellStyle name="見出し 3 5" xfId="931" xr:uid="{00000000-0005-0000-0000-000082040000}"/>
    <cellStyle name="見出し 3 6" xfId="932" xr:uid="{00000000-0005-0000-0000-000083040000}"/>
    <cellStyle name="見出し 3 7" xfId="933" xr:uid="{00000000-0005-0000-0000-000084040000}"/>
    <cellStyle name="見出し 3 8" xfId="934" xr:uid="{00000000-0005-0000-0000-000085040000}"/>
    <cellStyle name="見出し 3 9" xfId="935" xr:uid="{00000000-0005-0000-0000-000086040000}"/>
    <cellStyle name="見出し 4 10" xfId="936" xr:uid="{00000000-0005-0000-0000-000087040000}"/>
    <cellStyle name="見出し 4 11" xfId="937" xr:uid="{00000000-0005-0000-0000-000088040000}"/>
    <cellStyle name="見出し 4 12" xfId="938" xr:uid="{00000000-0005-0000-0000-000089040000}"/>
    <cellStyle name="見出し 4 13" xfId="939" xr:uid="{00000000-0005-0000-0000-00008A040000}"/>
    <cellStyle name="見出し 4 14" xfId="940" xr:uid="{00000000-0005-0000-0000-00008B040000}"/>
    <cellStyle name="見出し 4 15" xfId="941" xr:uid="{00000000-0005-0000-0000-00008C040000}"/>
    <cellStyle name="見出し 4 16" xfId="942" xr:uid="{00000000-0005-0000-0000-00008D040000}"/>
    <cellStyle name="見出し 4 17" xfId="943" xr:uid="{00000000-0005-0000-0000-00008E040000}"/>
    <cellStyle name="見出し 4 18" xfId="944" xr:uid="{00000000-0005-0000-0000-00008F040000}"/>
    <cellStyle name="見出し 4 19" xfId="945" xr:uid="{00000000-0005-0000-0000-000090040000}"/>
    <cellStyle name="見出し 4 2" xfId="946" xr:uid="{00000000-0005-0000-0000-000091040000}"/>
    <cellStyle name="見出し 4 2 2" xfId="947" xr:uid="{00000000-0005-0000-0000-000092040000}"/>
    <cellStyle name="見出し 4 20" xfId="948" xr:uid="{00000000-0005-0000-0000-000093040000}"/>
    <cellStyle name="見出し 4 21" xfId="949" xr:uid="{00000000-0005-0000-0000-000094040000}"/>
    <cellStyle name="見出し 4 22" xfId="950" xr:uid="{00000000-0005-0000-0000-000095040000}"/>
    <cellStyle name="見出し 4 23" xfId="951" xr:uid="{00000000-0005-0000-0000-000096040000}"/>
    <cellStyle name="見出し 4 24" xfId="952" xr:uid="{00000000-0005-0000-0000-000097040000}"/>
    <cellStyle name="見出し 4 25" xfId="953" xr:uid="{00000000-0005-0000-0000-000098040000}"/>
    <cellStyle name="見出し 4 3" xfId="954" xr:uid="{00000000-0005-0000-0000-000099040000}"/>
    <cellStyle name="見出し 4 3 2" xfId="955" xr:uid="{00000000-0005-0000-0000-00009A040000}"/>
    <cellStyle name="見出し 4 4" xfId="956" xr:uid="{00000000-0005-0000-0000-00009B040000}"/>
    <cellStyle name="見出し 4 5" xfId="957" xr:uid="{00000000-0005-0000-0000-00009C040000}"/>
    <cellStyle name="見出し 4 6" xfId="958" xr:uid="{00000000-0005-0000-0000-00009D040000}"/>
    <cellStyle name="見出し 4 7" xfId="959" xr:uid="{00000000-0005-0000-0000-00009E040000}"/>
    <cellStyle name="見出し 4 8" xfId="960" xr:uid="{00000000-0005-0000-0000-00009F040000}"/>
    <cellStyle name="見出し 4 9" xfId="961" xr:uid="{00000000-0005-0000-0000-0000A0040000}"/>
    <cellStyle name="集計 10" xfId="962" xr:uid="{00000000-0005-0000-0000-0000A1040000}"/>
    <cellStyle name="集計 11" xfId="963" xr:uid="{00000000-0005-0000-0000-0000A2040000}"/>
    <cellStyle name="集計 12" xfId="964" xr:uid="{00000000-0005-0000-0000-0000A3040000}"/>
    <cellStyle name="集計 13" xfId="965" xr:uid="{00000000-0005-0000-0000-0000A4040000}"/>
    <cellStyle name="集計 14" xfId="966" xr:uid="{00000000-0005-0000-0000-0000A5040000}"/>
    <cellStyle name="集計 15" xfId="967" xr:uid="{00000000-0005-0000-0000-0000A6040000}"/>
    <cellStyle name="集計 16" xfId="968" xr:uid="{00000000-0005-0000-0000-0000A7040000}"/>
    <cellStyle name="集計 17" xfId="969" xr:uid="{00000000-0005-0000-0000-0000A8040000}"/>
    <cellStyle name="集計 18" xfId="970" xr:uid="{00000000-0005-0000-0000-0000A9040000}"/>
    <cellStyle name="集計 19" xfId="971" xr:uid="{00000000-0005-0000-0000-0000AA040000}"/>
    <cellStyle name="集計 2" xfId="972" xr:uid="{00000000-0005-0000-0000-0000AB040000}"/>
    <cellStyle name="集計 2 2" xfId="973" xr:uid="{00000000-0005-0000-0000-0000AC040000}"/>
    <cellStyle name="集計 2 2 2" xfId="974" xr:uid="{00000000-0005-0000-0000-0000AD040000}"/>
    <cellStyle name="集計 2 2 2 2" xfId="1438" xr:uid="{00000000-0005-0000-0000-0000AE040000}"/>
    <cellStyle name="集計 2 2 2 2 2" xfId="1439" xr:uid="{00000000-0005-0000-0000-0000AF040000}"/>
    <cellStyle name="集計 2 2 2 3" xfId="1440" xr:uid="{00000000-0005-0000-0000-0000B0040000}"/>
    <cellStyle name="集計 2 2 3" xfId="975" xr:uid="{00000000-0005-0000-0000-0000B1040000}"/>
    <cellStyle name="集計 2 2 3 2" xfId="1441" xr:uid="{00000000-0005-0000-0000-0000B2040000}"/>
    <cellStyle name="集計 2 2 4" xfId="1651" xr:uid="{00000000-0005-0000-0000-0000B3040000}"/>
    <cellStyle name="集計 2 2 4 2" xfId="1652" xr:uid="{00000000-0005-0000-0000-0000B4040000}"/>
    <cellStyle name="集計 2 2 5" xfId="1653" xr:uid="{00000000-0005-0000-0000-0000B5040000}"/>
    <cellStyle name="集計 2 2 5 2" xfId="1654" xr:uid="{00000000-0005-0000-0000-0000B6040000}"/>
    <cellStyle name="集計 2 2 6" xfId="1655" xr:uid="{00000000-0005-0000-0000-0000B7040000}"/>
    <cellStyle name="集計 2 3" xfId="1826" xr:uid="{00000000-0005-0000-0000-0000B8040000}"/>
    <cellStyle name="集計 2 3 2" xfId="1827" xr:uid="{00000000-0005-0000-0000-0000B9040000}"/>
    <cellStyle name="集計 2 3 2 2" xfId="1828" xr:uid="{00000000-0005-0000-0000-0000BA040000}"/>
    <cellStyle name="集計 2 3 3" xfId="1829" xr:uid="{00000000-0005-0000-0000-0000BB040000}"/>
    <cellStyle name="集計 2 4" xfId="1830" xr:uid="{00000000-0005-0000-0000-0000BC040000}"/>
    <cellStyle name="集計 2 4 2" xfId="1831" xr:uid="{00000000-0005-0000-0000-0000BD040000}"/>
    <cellStyle name="集計 2 4 2 2" xfId="1832" xr:uid="{00000000-0005-0000-0000-0000BE040000}"/>
    <cellStyle name="集計 2 4 3" xfId="1833" xr:uid="{00000000-0005-0000-0000-0000BF040000}"/>
    <cellStyle name="集計 2 5" xfId="1834" xr:uid="{00000000-0005-0000-0000-0000C0040000}"/>
    <cellStyle name="集計 2 5 2" xfId="1835" xr:uid="{00000000-0005-0000-0000-0000C1040000}"/>
    <cellStyle name="集計 2 6" xfId="1836" xr:uid="{00000000-0005-0000-0000-0000C2040000}"/>
    <cellStyle name="集計 20" xfId="976" xr:uid="{00000000-0005-0000-0000-0000C3040000}"/>
    <cellStyle name="集計 21" xfId="977" xr:uid="{00000000-0005-0000-0000-0000C4040000}"/>
    <cellStyle name="集計 22" xfId="978" xr:uid="{00000000-0005-0000-0000-0000C5040000}"/>
    <cellStyle name="集計 23" xfId="979" xr:uid="{00000000-0005-0000-0000-0000C6040000}"/>
    <cellStyle name="集計 24" xfId="980" xr:uid="{00000000-0005-0000-0000-0000C7040000}"/>
    <cellStyle name="集計 25" xfId="981" xr:uid="{00000000-0005-0000-0000-0000C8040000}"/>
    <cellStyle name="集計 3" xfId="982" xr:uid="{00000000-0005-0000-0000-0000C9040000}"/>
    <cellStyle name="集計 3 2" xfId="983" xr:uid="{00000000-0005-0000-0000-0000CA040000}"/>
    <cellStyle name="集計 3 2 2" xfId="1442" xr:uid="{00000000-0005-0000-0000-0000CB040000}"/>
    <cellStyle name="集計 3 2 2 2" xfId="1443" xr:uid="{00000000-0005-0000-0000-0000CC040000}"/>
    <cellStyle name="集計 3 2 3" xfId="1444" xr:uid="{00000000-0005-0000-0000-0000CD040000}"/>
    <cellStyle name="集計 3 3" xfId="984" xr:uid="{00000000-0005-0000-0000-0000CE040000}"/>
    <cellStyle name="集計 3 3 2" xfId="1445" xr:uid="{00000000-0005-0000-0000-0000CF040000}"/>
    <cellStyle name="集計 3 3 2 2" xfId="1837" xr:uid="{00000000-0005-0000-0000-0000D0040000}"/>
    <cellStyle name="集計 3 3 3" xfId="1838" xr:uid="{00000000-0005-0000-0000-0000D1040000}"/>
    <cellStyle name="集計 3 4" xfId="1656" xr:uid="{00000000-0005-0000-0000-0000D2040000}"/>
    <cellStyle name="集計 3 4 2" xfId="1657" xr:uid="{00000000-0005-0000-0000-0000D3040000}"/>
    <cellStyle name="集計 3 4 2 2" xfId="1839" xr:uid="{00000000-0005-0000-0000-0000D4040000}"/>
    <cellStyle name="集計 3 4 3" xfId="1840" xr:uid="{00000000-0005-0000-0000-0000D5040000}"/>
    <cellStyle name="集計 3 5" xfId="1658" xr:uid="{00000000-0005-0000-0000-0000D6040000}"/>
    <cellStyle name="集計 3 5 2" xfId="1659" xr:uid="{00000000-0005-0000-0000-0000D7040000}"/>
    <cellStyle name="集計 3 6" xfId="1660" xr:uid="{00000000-0005-0000-0000-0000D8040000}"/>
    <cellStyle name="集計 4" xfId="985" xr:uid="{00000000-0005-0000-0000-0000D9040000}"/>
    <cellStyle name="集計 4 2" xfId="986" xr:uid="{00000000-0005-0000-0000-0000DA040000}"/>
    <cellStyle name="集計 4 2 2" xfId="1446" xr:uid="{00000000-0005-0000-0000-0000DB040000}"/>
    <cellStyle name="集計 4 2 2 2" xfId="1447" xr:uid="{00000000-0005-0000-0000-0000DC040000}"/>
    <cellStyle name="集計 4 2 3" xfId="1448" xr:uid="{00000000-0005-0000-0000-0000DD040000}"/>
    <cellStyle name="集計 4 3" xfId="987" xr:uid="{00000000-0005-0000-0000-0000DE040000}"/>
    <cellStyle name="集計 4 3 2" xfId="1449" xr:uid="{00000000-0005-0000-0000-0000DF040000}"/>
    <cellStyle name="集計 4 4" xfId="1661" xr:uid="{00000000-0005-0000-0000-0000E0040000}"/>
    <cellStyle name="集計 4 4 2" xfId="1662" xr:uid="{00000000-0005-0000-0000-0000E1040000}"/>
    <cellStyle name="集計 4 5" xfId="1663" xr:uid="{00000000-0005-0000-0000-0000E2040000}"/>
    <cellStyle name="集計 4 5 2" xfId="1664" xr:uid="{00000000-0005-0000-0000-0000E3040000}"/>
    <cellStyle name="集計 4 6" xfId="1665" xr:uid="{00000000-0005-0000-0000-0000E4040000}"/>
    <cellStyle name="集計 5" xfId="988" xr:uid="{00000000-0005-0000-0000-0000E5040000}"/>
    <cellStyle name="集計 6" xfId="989" xr:uid="{00000000-0005-0000-0000-0000E6040000}"/>
    <cellStyle name="集計 7" xfId="990" xr:uid="{00000000-0005-0000-0000-0000E7040000}"/>
    <cellStyle name="集計 8" xfId="991" xr:uid="{00000000-0005-0000-0000-0000E8040000}"/>
    <cellStyle name="集計 9" xfId="992" xr:uid="{00000000-0005-0000-0000-0000E9040000}"/>
    <cellStyle name="出力 10" xfId="993" xr:uid="{00000000-0005-0000-0000-0000EA040000}"/>
    <cellStyle name="出力 11" xfId="994" xr:uid="{00000000-0005-0000-0000-0000EB040000}"/>
    <cellStyle name="出力 12" xfId="995" xr:uid="{00000000-0005-0000-0000-0000EC040000}"/>
    <cellStyle name="出力 13" xfId="996" xr:uid="{00000000-0005-0000-0000-0000ED040000}"/>
    <cellStyle name="出力 14" xfId="997" xr:uid="{00000000-0005-0000-0000-0000EE040000}"/>
    <cellStyle name="出力 15" xfId="998" xr:uid="{00000000-0005-0000-0000-0000EF040000}"/>
    <cellStyle name="出力 16" xfId="999" xr:uid="{00000000-0005-0000-0000-0000F0040000}"/>
    <cellStyle name="出力 17" xfId="1000" xr:uid="{00000000-0005-0000-0000-0000F1040000}"/>
    <cellStyle name="出力 18" xfId="1001" xr:uid="{00000000-0005-0000-0000-0000F2040000}"/>
    <cellStyle name="出力 19" xfId="1002" xr:uid="{00000000-0005-0000-0000-0000F3040000}"/>
    <cellStyle name="出力 2" xfId="1003" xr:uid="{00000000-0005-0000-0000-0000F4040000}"/>
    <cellStyle name="出力 2 2" xfId="1004" xr:uid="{00000000-0005-0000-0000-0000F5040000}"/>
    <cellStyle name="出力 2 2 2" xfId="1005" xr:uid="{00000000-0005-0000-0000-0000F6040000}"/>
    <cellStyle name="出力 2 2 2 2" xfId="1450" xr:uid="{00000000-0005-0000-0000-0000F7040000}"/>
    <cellStyle name="出力 2 2 2 2 2" xfId="1451" xr:uid="{00000000-0005-0000-0000-0000F8040000}"/>
    <cellStyle name="出力 2 2 2 3" xfId="1452" xr:uid="{00000000-0005-0000-0000-0000F9040000}"/>
    <cellStyle name="出力 2 2 3" xfId="1006" xr:uid="{00000000-0005-0000-0000-0000FA040000}"/>
    <cellStyle name="出力 2 2 3 2" xfId="1453" xr:uid="{00000000-0005-0000-0000-0000FB040000}"/>
    <cellStyle name="出力 2 2 4" xfId="1562" xr:uid="{00000000-0005-0000-0000-0000FC040000}"/>
    <cellStyle name="出力 2 2 4 2" xfId="1666" xr:uid="{00000000-0005-0000-0000-0000FD040000}"/>
    <cellStyle name="出力 2 2 5" xfId="1667" xr:uid="{00000000-0005-0000-0000-0000FE040000}"/>
    <cellStyle name="出力 2 2 5 2" xfId="1668" xr:uid="{00000000-0005-0000-0000-0000FF040000}"/>
    <cellStyle name="出力 2 2 6" xfId="1669" xr:uid="{00000000-0005-0000-0000-000000050000}"/>
    <cellStyle name="出力 2 3" xfId="1841" xr:uid="{00000000-0005-0000-0000-000001050000}"/>
    <cellStyle name="出力 2 3 2" xfId="1842" xr:uid="{00000000-0005-0000-0000-000002050000}"/>
    <cellStyle name="出力 2 3 2 2" xfId="1843" xr:uid="{00000000-0005-0000-0000-000003050000}"/>
    <cellStyle name="出力 2 3 3" xfId="1844" xr:uid="{00000000-0005-0000-0000-000004050000}"/>
    <cellStyle name="出力 2 4" xfId="1845" xr:uid="{00000000-0005-0000-0000-000005050000}"/>
    <cellStyle name="出力 2 4 2" xfId="1846" xr:uid="{00000000-0005-0000-0000-000006050000}"/>
    <cellStyle name="出力 2 4 2 2" xfId="1847" xr:uid="{00000000-0005-0000-0000-000007050000}"/>
    <cellStyle name="出力 2 4 3" xfId="1848" xr:uid="{00000000-0005-0000-0000-000008050000}"/>
    <cellStyle name="出力 2 5" xfId="1849" xr:uid="{00000000-0005-0000-0000-000009050000}"/>
    <cellStyle name="出力 2 5 2" xfId="1850" xr:uid="{00000000-0005-0000-0000-00000A050000}"/>
    <cellStyle name="出力 2 6" xfId="1851" xr:uid="{00000000-0005-0000-0000-00000B050000}"/>
    <cellStyle name="出力 20" xfId="1007" xr:uid="{00000000-0005-0000-0000-00000C050000}"/>
    <cellStyle name="出力 21" xfId="1008" xr:uid="{00000000-0005-0000-0000-00000D050000}"/>
    <cellStyle name="出力 22" xfId="1009" xr:uid="{00000000-0005-0000-0000-00000E050000}"/>
    <cellStyle name="出力 23" xfId="1010" xr:uid="{00000000-0005-0000-0000-00000F050000}"/>
    <cellStyle name="出力 24" xfId="1011" xr:uid="{00000000-0005-0000-0000-000010050000}"/>
    <cellStyle name="出力 25" xfId="1012" xr:uid="{00000000-0005-0000-0000-000011050000}"/>
    <cellStyle name="出力 3" xfId="1013" xr:uid="{00000000-0005-0000-0000-000012050000}"/>
    <cellStyle name="出力 3 2" xfId="1014" xr:uid="{00000000-0005-0000-0000-000013050000}"/>
    <cellStyle name="出力 3 2 2" xfId="1454" xr:uid="{00000000-0005-0000-0000-000014050000}"/>
    <cellStyle name="出力 3 2 2 2" xfId="1455" xr:uid="{00000000-0005-0000-0000-000015050000}"/>
    <cellStyle name="出力 3 2 3" xfId="1456" xr:uid="{00000000-0005-0000-0000-000016050000}"/>
    <cellStyle name="出力 3 3" xfId="1015" xr:uid="{00000000-0005-0000-0000-000017050000}"/>
    <cellStyle name="出力 3 3 2" xfId="1457" xr:uid="{00000000-0005-0000-0000-000018050000}"/>
    <cellStyle name="出力 3 3 2 2" xfId="1852" xr:uid="{00000000-0005-0000-0000-000019050000}"/>
    <cellStyle name="出力 3 3 3" xfId="1853" xr:uid="{00000000-0005-0000-0000-00001A050000}"/>
    <cellStyle name="出力 3 4" xfId="1563" xr:uid="{00000000-0005-0000-0000-00001B050000}"/>
    <cellStyle name="出力 3 4 2" xfId="1670" xr:uid="{00000000-0005-0000-0000-00001C050000}"/>
    <cellStyle name="出力 3 4 2 2" xfId="1854" xr:uid="{00000000-0005-0000-0000-00001D050000}"/>
    <cellStyle name="出力 3 4 3" xfId="1855" xr:uid="{00000000-0005-0000-0000-00001E050000}"/>
    <cellStyle name="出力 3 5" xfId="1671" xr:uid="{00000000-0005-0000-0000-00001F050000}"/>
    <cellStyle name="出力 3 5 2" xfId="1672" xr:uid="{00000000-0005-0000-0000-000020050000}"/>
    <cellStyle name="出力 3 6" xfId="1673" xr:uid="{00000000-0005-0000-0000-000021050000}"/>
    <cellStyle name="出力 4" xfId="1016" xr:uid="{00000000-0005-0000-0000-000022050000}"/>
    <cellStyle name="出力 4 2" xfId="1017" xr:uid="{00000000-0005-0000-0000-000023050000}"/>
    <cellStyle name="出力 4 2 2" xfId="1458" xr:uid="{00000000-0005-0000-0000-000024050000}"/>
    <cellStyle name="出力 4 2 2 2" xfId="1459" xr:uid="{00000000-0005-0000-0000-000025050000}"/>
    <cellStyle name="出力 4 2 3" xfId="1460" xr:uid="{00000000-0005-0000-0000-000026050000}"/>
    <cellStyle name="出力 4 3" xfId="1018" xr:uid="{00000000-0005-0000-0000-000027050000}"/>
    <cellStyle name="出力 4 3 2" xfId="1461" xr:uid="{00000000-0005-0000-0000-000028050000}"/>
    <cellStyle name="出力 4 4" xfId="1564" xr:uid="{00000000-0005-0000-0000-000029050000}"/>
    <cellStyle name="出力 4 4 2" xfId="1674" xr:uid="{00000000-0005-0000-0000-00002A050000}"/>
    <cellStyle name="出力 4 5" xfId="1675" xr:uid="{00000000-0005-0000-0000-00002B050000}"/>
    <cellStyle name="出力 4 5 2" xfId="1676" xr:uid="{00000000-0005-0000-0000-00002C050000}"/>
    <cellStyle name="出力 4 6" xfId="1677" xr:uid="{00000000-0005-0000-0000-00002D050000}"/>
    <cellStyle name="出力 5" xfId="1019" xr:uid="{00000000-0005-0000-0000-00002E050000}"/>
    <cellStyle name="出力 6" xfId="1020" xr:uid="{00000000-0005-0000-0000-00002F050000}"/>
    <cellStyle name="出力 7" xfId="1021" xr:uid="{00000000-0005-0000-0000-000030050000}"/>
    <cellStyle name="出力 8" xfId="1022" xr:uid="{00000000-0005-0000-0000-000031050000}"/>
    <cellStyle name="出力 9" xfId="1023" xr:uid="{00000000-0005-0000-0000-000032050000}"/>
    <cellStyle name="説明文 10" xfId="1024" xr:uid="{00000000-0005-0000-0000-000033050000}"/>
    <cellStyle name="説明文 11" xfId="1025" xr:uid="{00000000-0005-0000-0000-000034050000}"/>
    <cellStyle name="説明文 12" xfId="1026" xr:uid="{00000000-0005-0000-0000-000035050000}"/>
    <cellStyle name="説明文 13" xfId="1027" xr:uid="{00000000-0005-0000-0000-000036050000}"/>
    <cellStyle name="説明文 14" xfId="1028" xr:uid="{00000000-0005-0000-0000-000037050000}"/>
    <cellStyle name="説明文 15" xfId="1029" xr:uid="{00000000-0005-0000-0000-000038050000}"/>
    <cellStyle name="説明文 16" xfId="1030" xr:uid="{00000000-0005-0000-0000-000039050000}"/>
    <cellStyle name="説明文 17" xfId="1031" xr:uid="{00000000-0005-0000-0000-00003A050000}"/>
    <cellStyle name="説明文 18" xfId="1032" xr:uid="{00000000-0005-0000-0000-00003B050000}"/>
    <cellStyle name="説明文 19" xfId="1033" xr:uid="{00000000-0005-0000-0000-00003C050000}"/>
    <cellStyle name="説明文 2" xfId="1034" xr:uid="{00000000-0005-0000-0000-00003D050000}"/>
    <cellStyle name="説明文 2 2" xfId="1035" xr:uid="{00000000-0005-0000-0000-00003E050000}"/>
    <cellStyle name="説明文 20" xfId="1036" xr:uid="{00000000-0005-0000-0000-00003F050000}"/>
    <cellStyle name="説明文 21" xfId="1037" xr:uid="{00000000-0005-0000-0000-000040050000}"/>
    <cellStyle name="説明文 22" xfId="1038" xr:uid="{00000000-0005-0000-0000-000041050000}"/>
    <cellStyle name="説明文 23" xfId="1039" xr:uid="{00000000-0005-0000-0000-000042050000}"/>
    <cellStyle name="説明文 24" xfId="1040" xr:uid="{00000000-0005-0000-0000-000043050000}"/>
    <cellStyle name="説明文 25" xfId="1041" xr:uid="{00000000-0005-0000-0000-000044050000}"/>
    <cellStyle name="説明文 3" xfId="1042" xr:uid="{00000000-0005-0000-0000-000045050000}"/>
    <cellStyle name="説明文 3 2" xfId="1043" xr:uid="{00000000-0005-0000-0000-000046050000}"/>
    <cellStyle name="説明文 4" xfId="1044" xr:uid="{00000000-0005-0000-0000-000047050000}"/>
    <cellStyle name="説明文 5" xfId="1045" xr:uid="{00000000-0005-0000-0000-000048050000}"/>
    <cellStyle name="説明文 6" xfId="1046" xr:uid="{00000000-0005-0000-0000-000049050000}"/>
    <cellStyle name="説明文 7" xfId="1047" xr:uid="{00000000-0005-0000-0000-00004A050000}"/>
    <cellStyle name="説明文 8" xfId="1048" xr:uid="{00000000-0005-0000-0000-00004B050000}"/>
    <cellStyle name="説明文 9" xfId="1049" xr:uid="{00000000-0005-0000-0000-00004C050000}"/>
    <cellStyle name="通貨 2" xfId="1050" xr:uid="{00000000-0005-0000-0000-00004D050000}"/>
    <cellStyle name="通貨 3" xfId="1051" xr:uid="{00000000-0005-0000-0000-00004E050000}"/>
    <cellStyle name="通貨 3 2" xfId="1052" xr:uid="{00000000-0005-0000-0000-00004F050000}"/>
    <cellStyle name="入力 10" xfId="1053" xr:uid="{00000000-0005-0000-0000-000050050000}"/>
    <cellStyle name="入力 11" xfId="1054" xr:uid="{00000000-0005-0000-0000-000051050000}"/>
    <cellStyle name="入力 12" xfId="1055" xr:uid="{00000000-0005-0000-0000-000052050000}"/>
    <cellStyle name="入力 13" xfId="1056" xr:uid="{00000000-0005-0000-0000-000053050000}"/>
    <cellStyle name="入力 14" xfId="1057" xr:uid="{00000000-0005-0000-0000-000054050000}"/>
    <cellStyle name="入力 15" xfId="1058" xr:uid="{00000000-0005-0000-0000-000055050000}"/>
    <cellStyle name="入力 16" xfId="1059" xr:uid="{00000000-0005-0000-0000-000056050000}"/>
    <cellStyle name="入力 17" xfId="1060" xr:uid="{00000000-0005-0000-0000-000057050000}"/>
    <cellStyle name="入力 18" xfId="1061" xr:uid="{00000000-0005-0000-0000-000058050000}"/>
    <cellStyle name="入力 19" xfId="1062" xr:uid="{00000000-0005-0000-0000-000059050000}"/>
    <cellStyle name="入力 2" xfId="1063" xr:uid="{00000000-0005-0000-0000-00005A050000}"/>
    <cellStyle name="入力 2 2" xfId="1064" xr:uid="{00000000-0005-0000-0000-00005B050000}"/>
    <cellStyle name="入力 2 2 2" xfId="1065" xr:uid="{00000000-0005-0000-0000-00005C050000}"/>
    <cellStyle name="入力 2 2 2 2" xfId="1462" xr:uid="{00000000-0005-0000-0000-00005D050000}"/>
    <cellStyle name="入力 2 2 2 2 2" xfId="1463" xr:uid="{00000000-0005-0000-0000-00005E050000}"/>
    <cellStyle name="入力 2 2 2 3" xfId="1464" xr:uid="{00000000-0005-0000-0000-00005F050000}"/>
    <cellStyle name="入力 2 2 3" xfId="1066" xr:uid="{00000000-0005-0000-0000-000060050000}"/>
    <cellStyle name="入力 2 2 3 2" xfId="1465" xr:uid="{00000000-0005-0000-0000-000061050000}"/>
    <cellStyle name="入力 2 2 4" xfId="1678" xr:uid="{00000000-0005-0000-0000-000062050000}"/>
    <cellStyle name="入力 2 2 4 2" xfId="1679" xr:uid="{00000000-0005-0000-0000-000063050000}"/>
    <cellStyle name="入力 2 2 5" xfId="1680" xr:uid="{00000000-0005-0000-0000-000064050000}"/>
    <cellStyle name="入力 2 2 6" xfId="1681" xr:uid="{00000000-0005-0000-0000-000065050000}"/>
    <cellStyle name="入力 2 2 6 2" xfId="1682" xr:uid="{00000000-0005-0000-0000-000066050000}"/>
    <cellStyle name="入力 2 3" xfId="1856" xr:uid="{00000000-0005-0000-0000-000067050000}"/>
    <cellStyle name="入力 2 3 2" xfId="1857" xr:uid="{00000000-0005-0000-0000-000068050000}"/>
    <cellStyle name="入力 2 3 2 2" xfId="1858" xr:uid="{00000000-0005-0000-0000-000069050000}"/>
    <cellStyle name="入力 2 3 3" xfId="1859" xr:uid="{00000000-0005-0000-0000-00006A050000}"/>
    <cellStyle name="入力 2 4" xfId="1860" xr:uid="{00000000-0005-0000-0000-00006B050000}"/>
    <cellStyle name="入力 2 4 2" xfId="1861" xr:uid="{00000000-0005-0000-0000-00006C050000}"/>
    <cellStyle name="入力 2 4 2 2" xfId="1862" xr:uid="{00000000-0005-0000-0000-00006D050000}"/>
    <cellStyle name="入力 2 4 3" xfId="1863" xr:uid="{00000000-0005-0000-0000-00006E050000}"/>
    <cellStyle name="入力 2 5" xfId="1864" xr:uid="{00000000-0005-0000-0000-00006F050000}"/>
    <cellStyle name="入力 2 5 2" xfId="1865" xr:uid="{00000000-0005-0000-0000-000070050000}"/>
    <cellStyle name="入力 2 6" xfId="1866" xr:uid="{00000000-0005-0000-0000-000071050000}"/>
    <cellStyle name="入力 20" xfId="1067" xr:uid="{00000000-0005-0000-0000-000072050000}"/>
    <cellStyle name="入力 21" xfId="1068" xr:uid="{00000000-0005-0000-0000-000073050000}"/>
    <cellStyle name="入力 22" xfId="1069" xr:uid="{00000000-0005-0000-0000-000074050000}"/>
    <cellStyle name="入力 23" xfId="1070" xr:uid="{00000000-0005-0000-0000-000075050000}"/>
    <cellStyle name="入力 24" xfId="1071" xr:uid="{00000000-0005-0000-0000-000076050000}"/>
    <cellStyle name="入力 25" xfId="1072" xr:uid="{00000000-0005-0000-0000-000077050000}"/>
    <cellStyle name="入力 3" xfId="1073" xr:uid="{00000000-0005-0000-0000-000078050000}"/>
    <cellStyle name="入力 3 2" xfId="1074" xr:uid="{00000000-0005-0000-0000-000079050000}"/>
    <cellStyle name="入力 3 2 2" xfId="1466" xr:uid="{00000000-0005-0000-0000-00007A050000}"/>
    <cellStyle name="入力 3 2 2 2" xfId="1467" xr:uid="{00000000-0005-0000-0000-00007B050000}"/>
    <cellStyle name="入力 3 2 3" xfId="1468" xr:uid="{00000000-0005-0000-0000-00007C050000}"/>
    <cellStyle name="入力 3 3" xfId="1075" xr:uid="{00000000-0005-0000-0000-00007D050000}"/>
    <cellStyle name="入力 3 3 2" xfId="1469" xr:uid="{00000000-0005-0000-0000-00007E050000}"/>
    <cellStyle name="入力 3 3 2 2" xfId="1867" xr:uid="{00000000-0005-0000-0000-00007F050000}"/>
    <cellStyle name="入力 3 3 3" xfId="1868" xr:uid="{00000000-0005-0000-0000-000080050000}"/>
    <cellStyle name="入力 3 4" xfId="1683" xr:uid="{00000000-0005-0000-0000-000081050000}"/>
    <cellStyle name="入力 3 4 2" xfId="1684" xr:uid="{00000000-0005-0000-0000-000082050000}"/>
    <cellStyle name="入力 3 4 2 2" xfId="1869" xr:uid="{00000000-0005-0000-0000-000083050000}"/>
    <cellStyle name="入力 3 4 3" xfId="1870" xr:uid="{00000000-0005-0000-0000-000084050000}"/>
    <cellStyle name="入力 3 5" xfId="1685" xr:uid="{00000000-0005-0000-0000-000085050000}"/>
    <cellStyle name="入力 3 5 2" xfId="1871" xr:uid="{00000000-0005-0000-0000-000086050000}"/>
    <cellStyle name="入力 3 6" xfId="1686" xr:uid="{00000000-0005-0000-0000-000087050000}"/>
    <cellStyle name="入力 3 6 2" xfId="1687" xr:uid="{00000000-0005-0000-0000-000088050000}"/>
    <cellStyle name="入力 4" xfId="1076" xr:uid="{00000000-0005-0000-0000-000089050000}"/>
    <cellStyle name="入力 4 2" xfId="1077" xr:uid="{00000000-0005-0000-0000-00008A050000}"/>
    <cellStyle name="入力 4 2 2" xfId="1470" xr:uid="{00000000-0005-0000-0000-00008B050000}"/>
    <cellStyle name="入力 4 2 2 2" xfId="1471" xr:uid="{00000000-0005-0000-0000-00008C050000}"/>
    <cellStyle name="入力 4 2 3" xfId="1472" xr:uid="{00000000-0005-0000-0000-00008D050000}"/>
    <cellStyle name="入力 4 3" xfId="1078" xr:uid="{00000000-0005-0000-0000-00008E050000}"/>
    <cellStyle name="入力 4 3 2" xfId="1473" xr:uid="{00000000-0005-0000-0000-00008F050000}"/>
    <cellStyle name="入力 4 4" xfId="1688" xr:uid="{00000000-0005-0000-0000-000090050000}"/>
    <cellStyle name="入力 4 4 2" xfId="1689" xr:uid="{00000000-0005-0000-0000-000091050000}"/>
    <cellStyle name="入力 4 5" xfId="1690" xr:uid="{00000000-0005-0000-0000-000092050000}"/>
    <cellStyle name="入力 4 6" xfId="1691" xr:uid="{00000000-0005-0000-0000-000093050000}"/>
    <cellStyle name="入力 4 6 2" xfId="1692" xr:uid="{00000000-0005-0000-0000-000094050000}"/>
    <cellStyle name="入力 5" xfId="1079" xr:uid="{00000000-0005-0000-0000-000095050000}"/>
    <cellStyle name="入力 6" xfId="1080" xr:uid="{00000000-0005-0000-0000-000096050000}"/>
    <cellStyle name="入力 7" xfId="1081" xr:uid="{00000000-0005-0000-0000-000097050000}"/>
    <cellStyle name="入力 8" xfId="1082" xr:uid="{00000000-0005-0000-0000-000098050000}"/>
    <cellStyle name="入力 9" xfId="1083" xr:uid="{00000000-0005-0000-0000-000099050000}"/>
    <cellStyle name="標準" xfId="0" builtinId="0"/>
    <cellStyle name="標準 10" xfId="1084" xr:uid="{00000000-0005-0000-0000-00009B050000}"/>
    <cellStyle name="標準 10 10" xfId="1474" xr:uid="{00000000-0005-0000-0000-00009C050000}"/>
    <cellStyle name="標準 10 11" xfId="1475" xr:uid="{00000000-0005-0000-0000-00009D050000}"/>
    <cellStyle name="標準 10 12" xfId="1476" xr:uid="{00000000-0005-0000-0000-00009E050000}"/>
    <cellStyle name="標準 10 2" xfId="1085" xr:uid="{00000000-0005-0000-0000-00009F050000}"/>
    <cellStyle name="標準 10 3" xfId="1086" xr:uid="{00000000-0005-0000-0000-0000A0050000}"/>
    <cellStyle name="標準 10 4" xfId="1087" xr:uid="{00000000-0005-0000-0000-0000A1050000}"/>
    <cellStyle name="標準 10 4 2" xfId="1477" xr:uid="{00000000-0005-0000-0000-0000A2050000}"/>
    <cellStyle name="標準 10 4 2 2" xfId="1478" xr:uid="{00000000-0005-0000-0000-0000A3050000}"/>
    <cellStyle name="標準 10 4 2 2 2" xfId="1479" xr:uid="{00000000-0005-0000-0000-0000A4050000}"/>
    <cellStyle name="標準 10 4 2 2 2 2" xfId="1480" xr:uid="{00000000-0005-0000-0000-0000A5050000}"/>
    <cellStyle name="標準 10 4 2 2 2 2 2" xfId="1481" xr:uid="{00000000-0005-0000-0000-0000A6050000}"/>
    <cellStyle name="標準 10 4 2 2 2 2 2 2" xfId="1482" xr:uid="{00000000-0005-0000-0000-0000A7050000}"/>
    <cellStyle name="標準 10 4 3" xfId="1483" xr:uid="{00000000-0005-0000-0000-0000A8050000}"/>
    <cellStyle name="標準 10 4 3 2" xfId="1484" xr:uid="{00000000-0005-0000-0000-0000A9050000}"/>
    <cellStyle name="標準 10 5" xfId="1088" xr:uid="{00000000-0005-0000-0000-0000AA050000}"/>
    <cellStyle name="標準 10 6" xfId="1485" xr:uid="{00000000-0005-0000-0000-0000AB050000}"/>
    <cellStyle name="標準 10 6 2" xfId="1486" xr:uid="{00000000-0005-0000-0000-0000AC050000}"/>
    <cellStyle name="標準 10 6 2 2" xfId="1487" xr:uid="{00000000-0005-0000-0000-0000AD050000}"/>
    <cellStyle name="標準 10 6 2 3" xfId="1488" xr:uid="{00000000-0005-0000-0000-0000AE050000}"/>
    <cellStyle name="標準 10 6 2 3 2" xfId="1386" xr:uid="{00000000-0005-0000-0000-0000AF050000}"/>
    <cellStyle name="標準 10 7" xfId="1489" xr:uid="{00000000-0005-0000-0000-0000B0050000}"/>
    <cellStyle name="標準 10 8" xfId="1490" xr:uid="{00000000-0005-0000-0000-0000B1050000}"/>
    <cellStyle name="標準 10 8 2" xfId="1491" xr:uid="{00000000-0005-0000-0000-0000B2050000}"/>
    <cellStyle name="標準 10 8 2 2" xfId="1492" xr:uid="{00000000-0005-0000-0000-0000B3050000}"/>
    <cellStyle name="標準 10 8 2 2 2" xfId="1493" xr:uid="{00000000-0005-0000-0000-0000B4050000}"/>
    <cellStyle name="標準 10 8 2 2 3" xfId="1494" xr:uid="{00000000-0005-0000-0000-0000B5050000}"/>
    <cellStyle name="標準 10 8 2 2 3 2" xfId="1387" xr:uid="{00000000-0005-0000-0000-0000B6050000}"/>
    <cellStyle name="標準 10 8 2 2 3 2 2" xfId="1495" xr:uid="{00000000-0005-0000-0000-0000B7050000}"/>
    <cellStyle name="標準 10 8 2 3" xfId="1496" xr:uid="{00000000-0005-0000-0000-0000B8050000}"/>
    <cellStyle name="標準 10 8 2 4" xfId="1497" xr:uid="{00000000-0005-0000-0000-0000B9050000}"/>
    <cellStyle name="標準 10 8 2 4 2" xfId="1498" xr:uid="{00000000-0005-0000-0000-0000BA050000}"/>
    <cellStyle name="標準 10 8 2 4 2 2" xfId="1499" xr:uid="{00000000-0005-0000-0000-0000BB050000}"/>
    <cellStyle name="標準 10 8 3" xfId="1500" xr:uid="{00000000-0005-0000-0000-0000BC050000}"/>
    <cellStyle name="標準 10 8 4" xfId="1501" xr:uid="{00000000-0005-0000-0000-0000BD050000}"/>
    <cellStyle name="標準 10 8 4 2" xfId="1502" xr:uid="{00000000-0005-0000-0000-0000BE050000}"/>
    <cellStyle name="標準 10 8 4 2 2" xfId="1503" xr:uid="{00000000-0005-0000-0000-0000BF050000}"/>
    <cellStyle name="標準 10 8 4 2 3" xfId="1504" xr:uid="{00000000-0005-0000-0000-0000C0050000}"/>
    <cellStyle name="標準 10 9" xfId="1505" xr:uid="{00000000-0005-0000-0000-0000C1050000}"/>
    <cellStyle name="標準 10 9 2" xfId="1506" xr:uid="{00000000-0005-0000-0000-0000C2050000}"/>
    <cellStyle name="標準 10 9 3" xfId="1507" xr:uid="{00000000-0005-0000-0000-0000C3050000}"/>
    <cellStyle name="標準 10 9 3 2" xfId="1508" xr:uid="{00000000-0005-0000-0000-0000C4050000}"/>
    <cellStyle name="標準 11" xfId="1089" xr:uid="{00000000-0005-0000-0000-0000C5050000}"/>
    <cellStyle name="標準 11 2" xfId="1090" xr:uid="{00000000-0005-0000-0000-0000C6050000}"/>
    <cellStyle name="標準 11 2 2" xfId="1693" xr:uid="{00000000-0005-0000-0000-0000C7050000}"/>
    <cellStyle name="標準 11 3" xfId="1091" xr:uid="{00000000-0005-0000-0000-0000C8050000}"/>
    <cellStyle name="標準 11 4" xfId="1092" xr:uid="{00000000-0005-0000-0000-0000C9050000}"/>
    <cellStyle name="標準 12" xfId="1382" xr:uid="{00000000-0005-0000-0000-0000CA050000}"/>
    <cellStyle name="標準 12 2" xfId="1093" xr:uid="{00000000-0005-0000-0000-0000CB050000}"/>
    <cellStyle name="標準 12 3" xfId="1094" xr:uid="{00000000-0005-0000-0000-0000CC050000}"/>
    <cellStyle name="標準 13" xfId="1095" xr:uid="{00000000-0005-0000-0000-0000CD050000}"/>
    <cellStyle name="標準 13 2" xfId="1096" xr:uid="{00000000-0005-0000-0000-0000CE050000}"/>
    <cellStyle name="標準 14" xfId="1383" xr:uid="{00000000-0005-0000-0000-0000CF050000}"/>
    <cellStyle name="標準 14 2" xfId="1097" xr:uid="{00000000-0005-0000-0000-0000D0050000}"/>
    <cellStyle name="標準 14 3" xfId="1098" xr:uid="{00000000-0005-0000-0000-0000D1050000}"/>
    <cellStyle name="標準 14 4" xfId="1099" xr:uid="{00000000-0005-0000-0000-0000D2050000}"/>
    <cellStyle name="標準 14 5" xfId="1100" xr:uid="{00000000-0005-0000-0000-0000D3050000}"/>
    <cellStyle name="標準 14 6" xfId="1101" xr:uid="{00000000-0005-0000-0000-0000D4050000}"/>
    <cellStyle name="標準 14 7" xfId="1102" xr:uid="{00000000-0005-0000-0000-0000D5050000}"/>
    <cellStyle name="標準 14 8" xfId="1103" xr:uid="{00000000-0005-0000-0000-0000D6050000}"/>
    <cellStyle name="標準 15" xfId="1104" xr:uid="{00000000-0005-0000-0000-0000D7050000}"/>
    <cellStyle name="標準 15 2" xfId="1105" xr:uid="{00000000-0005-0000-0000-0000D8050000}"/>
    <cellStyle name="標準 15 3" xfId="1106" xr:uid="{00000000-0005-0000-0000-0000D9050000}"/>
    <cellStyle name="標準 15 4" xfId="1107" xr:uid="{00000000-0005-0000-0000-0000DA050000}"/>
    <cellStyle name="標準 15 5" xfId="1108" xr:uid="{00000000-0005-0000-0000-0000DB050000}"/>
    <cellStyle name="標準 15 6" xfId="1109" xr:uid="{00000000-0005-0000-0000-0000DC050000}"/>
    <cellStyle name="標準 15 7" xfId="1110" xr:uid="{00000000-0005-0000-0000-0000DD050000}"/>
    <cellStyle name="標準 16" xfId="1384" xr:uid="{00000000-0005-0000-0000-0000DE050000}"/>
    <cellStyle name="標準 16 2" xfId="1111" xr:uid="{00000000-0005-0000-0000-0000DF050000}"/>
    <cellStyle name="標準 16 3" xfId="1112" xr:uid="{00000000-0005-0000-0000-0000E0050000}"/>
    <cellStyle name="標準 16 4" xfId="1113" xr:uid="{00000000-0005-0000-0000-0000E1050000}"/>
    <cellStyle name="標準 16 5" xfId="1114" xr:uid="{00000000-0005-0000-0000-0000E2050000}"/>
    <cellStyle name="標準 16 6" xfId="1115" xr:uid="{00000000-0005-0000-0000-0000E3050000}"/>
    <cellStyle name="標準 17" xfId="1116" xr:uid="{00000000-0005-0000-0000-0000E4050000}"/>
    <cellStyle name="標準 17 2" xfId="1117" xr:uid="{00000000-0005-0000-0000-0000E5050000}"/>
    <cellStyle name="標準 17 3" xfId="1118" xr:uid="{00000000-0005-0000-0000-0000E6050000}"/>
    <cellStyle name="標準 17 4" xfId="1119" xr:uid="{00000000-0005-0000-0000-0000E7050000}"/>
    <cellStyle name="標準 17 5" xfId="1120" xr:uid="{00000000-0005-0000-0000-0000E8050000}"/>
    <cellStyle name="標準 18" xfId="1509" xr:uid="{00000000-0005-0000-0000-0000E9050000}"/>
    <cellStyle name="標準 18 2" xfId="1121" xr:uid="{00000000-0005-0000-0000-0000EA050000}"/>
    <cellStyle name="標準 18 3" xfId="1122" xr:uid="{00000000-0005-0000-0000-0000EB050000}"/>
    <cellStyle name="標準 19" xfId="1510" xr:uid="{00000000-0005-0000-0000-0000EC050000}"/>
    <cellStyle name="標準 19 2" xfId="1123" xr:uid="{00000000-0005-0000-0000-0000ED050000}"/>
    <cellStyle name="標準 19 2 2" xfId="1511" xr:uid="{00000000-0005-0000-0000-0000EE050000}"/>
    <cellStyle name="標準 19 2 2 2" xfId="1512" xr:uid="{00000000-0005-0000-0000-0000EF050000}"/>
    <cellStyle name="標準 19 2 2 2 2" xfId="1513" xr:uid="{00000000-0005-0000-0000-0000F0050000}"/>
    <cellStyle name="標準 19 2 2 2 2 2" xfId="1514" xr:uid="{00000000-0005-0000-0000-0000F1050000}"/>
    <cellStyle name="標準 19 2 2 2 2 2 2" xfId="1515" xr:uid="{00000000-0005-0000-0000-0000F2050000}"/>
    <cellStyle name="標準 19 2 2 2 2 2 2 2" xfId="1516" xr:uid="{00000000-0005-0000-0000-0000F3050000}"/>
    <cellStyle name="標準 19 2 2 2 2 2 2 2 2" xfId="1517" xr:uid="{00000000-0005-0000-0000-0000F4050000}"/>
    <cellStyle name="標準 19 2 2 2 2 2 3" xfId="1518" xr:uid="{00000000-0005-0000-0000-0000F5050000}"/>
    <cellStyle name="標準 19 2 2 2 2 2 4" xfId="1519" xr:uid="{00000000-0005-0000-0000-0000F6050000}"/>
    <cellStyle name="標準 19 2 2 2 2 2 4 2" xfId="1520" xr:uid="{00000000-0005-0000-0000-0000F7050000}"/>
    <cellStyle name="標準 19 2 2 2 2 2 4 3" xfId="1521" xr:uid="{00000000-0005-0000-0000-0000F8050000}"/>
    <cellStyle name="標準 19 2 2 2 3" xfId="1522" xr:uid="{00000000-0005-0000-0000-0000F9050000}"/>
    <cellStyle name="標準 19 2 2 2 3 2" xfId="1523" xr:uid="{00000000-0005-0000-0000-0000FA050000}"/>
    <cellStyle name="標準 19 2 2 2 3 2 2" xfId="1524" xr:uid="{00000000-0005-0000-0000-0000FB050000}"/>
    <cellStyle name="標準 19 2 2 2 3 2 3" xfId="1525" xr:uid="{00000000-0005-0000-0000-0000FC050000}"/>
    <cellStyle name="標準 19 2 2 3" xfId="1526" xr:uid="{00000000-0005-0000-0000-0000FD050000}"/>
    <cellStyle name="標準 19 2 2 3 2" xfId="1527" xr:uid="{00000000-0005-0000-0000-0000FE050000}"/>
    <cellStyle name="標準 19 2 2 3 2 2" xfId="1528" xr:uid="{00000000-0005-0000-0000-0000FF050000}"/>
    <cellStyle name="標準 2" xfId="1" xr:uid="{00000000-0005-0000-0000-000000060000}"/>
    <cellStyle name="標準 2 10" xfId="1124" xr:uid="{00000000-0005-0000-0000-000001060000}"/>
    <cellStyle name="標準 2 11" xfId="1125" xr:uid="{00000000-0005-0000-0000-000002060000}"/>
    <cellStyle name="標準 2 12" xfId="1126" xr:uid="{00000000-0005-0000-0000-000003060000}"/>
    <cellStyle name="標準 2 13" xfId="1127" xr:uid="{00000000-0005-0000-0000-000004060000}"/>
    <cellStyle name="標準 2 14" xfId="1128" xr:uid="{00000000-0005-0000-0000-000005060000}"/>
    <cellStyle name="標準 2 15" xfId="1129" xr:uid="{00000000-0005-0000-0000-000006060000}"/>
    <cellStyle name="標準 2 16" xfId="1130" xr:uid="{00000000-0005-0000-0000-000007060000}"/>
    <cellStyle name="標準 2 17" xfId="1131" xr:uid="{00000000-0005-0000-0000-000008060000}"/>
    <cellStyle name="標準 2 18" xfId="1132" xr:uid="{00000000-0005-0000-0000-000009060000}"/>
    <cellStyle name="標準 2 19" xfId="1133" xr:uid="{00000000-0005-0000-0000-00000A060000}"/>
    <cellStyle name="標準 2 2" xfId="1134" xr:uid="{00000000-0005-0000-0000-00000B060000}"/>
    <cellStyle name="標準 2 2 10" xfId="1135" xr:uid="{00000000-0005-0000-0000-00000C060000}"/>
    <cellStyle name="標準 2 2 11" xfId="1136" xr:uid="{00000000-0005-0000-0000-00000D060000}"/>
    <cellStyle name="標準 2 2 12" xfId="1137" xr:uid="{00000000-0005-0000-0000-00000E060000}"/>
    <cellStyle name="標準 2 2 13" xfId="1138" xr:uid="{00000000-0005-0000-0000-00000F060000}"/>
    <cellStyle name="標準 2 2 14" xfId="1139" xr:uid="{00000000-0005-0000-0000-000010060000}"/>
    <cellStyle name="標準 2 2 15" xfId="1140" xr:uid="{00000000-0005-0000-0000-000011060000}"/>
    <cellStyle name="標準 2 2 16" xfId="1141" xr:uid="{00000000-0005-0000-0000-000012060000}"/>
    <cellStyle name="標準 2 2 17" xfId="1142" xr:uid="{00000000-0005-0000-0000-000013060000}"/>
    <cellStyle name="標準 2 2 18" xfId="1143" xr:uid="{00000000-0005-0000-0000-000014060000}"/>
    <cellStyle name="標準 2 2 19" xfId="1144" xr:uid="{00000000-0005-0000-0000-000015060000}"/>
    <cellStyle name="標準 2 2 2" xfId="1145" xr:uid="{00000000-0005-0000-0000-000016060000}"/>
    <cellStyle name="標準 2 2 2 2" xfId="1146" xr:uid="{00000000-0005-0000-0000-000017060000}"/>
    <cellStyle name="標準 2 2 2 2 2" xfId="1147" xr:uid="{00000000-0005-0000-0000-000018060000}"/>
    <cellStyle name="標準 2 2 2 2_23_CRUDマトリックス(機能レベル)" xfId="1148" xr:uid="{00000000-0005-0000-0000-000019060000}"/>
    <cellStyle name="標準 2 2 2 3" xfId="1872" xr:uid="{00000000-0005-0000-0000-00001A060000}"/>
    <cellStyle name="標準 2 2 2_23_CRUDマトリックス(機能レベル)" xfId="1149" xr:uid="{00000000-0005-0000-0000-00001B060000}"/>
    <cellStyle name="標準 2 2 20" xfId="1150" xr:uid="{00000000-0005-0000-0000-00001C060000}"/>
    <cellStyle name="標準 2 2 21" xfId="1151" xr:uid="{00000000-0005-0000-0000-00001D060000}"/>
    <cellStyle name="標準 2 2 22" xfId="1152" xr:uid="{00000000-0005-0000-0000-00001E060000}"/>
    <cellStyle name="標準 2 2 23" xfId="1153" xr:uid="{00000000-0005-0000-0000-00001F060000}"/>
    <cellStyle name="標準 2 2 24" xfId="1154" xr:uid="{00000000-0005-0000-0000-000020060000}"/>
    <cellStyle name="標準 2 2 25" xfId="1155" xr:uid="{00000000-0005-0000-0000-000021060000}"/>
    <cellStyle name="標準 2 2 26" xfId="1156" xr:uid="{00000000-0005-0000-0000-000022060000}"/>
    <cellStyle name="標準 2 2 27" xfId="1157" xr:uid="{00000000-0005-0000-0000-000023060000}"/>
    <cellStyle name="標準 2 2 28" xfId="1158" xr:uid="{00000000-0005-0000-0000-000024060000}"/>
    <cellStyle name="標準 2 2 29" xfId="1159" xr:uid="{00000000-0005-0000-0000-000025060000}"/>
    <cellStyle name="標準 2 2 3" xfId="1160" xr:uid="{00000000-0005-0000-0000-000026060000}"/>
    <cellStyle name="標準 2 2 30" xfId="1161" xr:uid="{00000000-0005-0000-0000-000027060000}"/>
    <cellStyle name="標準 2 2 31" xfId="1162" xr:uid="{00000000-0005-0000-0000-000028060000}"/>
    <cellStyle name="標準 2 2 4" xfId="1163" xr:uid="{00000000-0005-0000-0000-000029060000}"/>
    <cellStyle name="標準 2 2 5" xfId="1164" xr:uid="{00000000-0005-0000-0000-00002A060000}"/>
    <cellStyle name="標準 2 2 6" xfId="1165" xr:uid="{00000000-0005-0000-0000-00002B060000}"/>
    <cellStyle name="標準 2 2 7" xfId="1166" xr:uid="{00000000-0005-0000-0000-00002C060000}"/>
    <cellStyle name="標準 2 2 8" xfId="1167" xr:uid="{00000000-0005-0000-0000-00002D060000}"/>
    <cellStyle name="標準 2 2 9" xfId="1168" xr:uid="{00000000-0005-0000-0000-00002E060000}"/>
    <cellStyle name="標準 2 2_23_CRUDマトリックス(機能レベル)" xfId="1169" xr:uid="{00000000-0005-0000-0000-00002F060000}"/>
    <cellStyle name="標準 2 20" xfId="1170" xr:uid="{00000000-0005-0000-0000-000030060000}"/>
    <cellStyle name="標準 2 21" xfId="1171" xr:uid="{00000000-0005-0000-0000-000031060000}"/>
    <cellStyle name="標準 2 22" xfId="1172" xr:uid="{00000000-0005-0000-0000-000032060000}"/>
    <cellStyle name="標準 2 23" xfId="1173" xr:uid="{00000000-0005-0000-0000-000033060000}"/>
    <cellStyle name="標準 2 24" xfId="1174" xr:uid="{00000000-0005-0000-0000-000034060000}"/>
    <cellStyle name="標準 2 25" xfId="1175" xr:uid="{00000000-0005-0000-0000-000035060000}"/>
    <cellStyle name="標準 2 26" xfId="1565" xr:uid="{00000000-0005-0000-0000-000036060000}"/>
    <cellStyle name="標準 2 26 2" xfId="1566" xr:uid="{00000000-0005-0000-0000-000037060000}"/>
    <cellStyle name="標準 2 27" xfId="1873" xr:uid="{00000000-0005-0000-0000-000038060000}"/>
    <cellStyle name="標準 2 3" xfId="1176" xr:uid="{00000000-0005-0000-0000-000039060000}"/>
    <cellStyle name="標準 2 3 10" xfId="1177" xr:uid="{00000000-0005-0000-0000-00003A060000}"/>
    <cellStyle name="標準 2 3 11" xfId="1178" xr:uid="{00000000-0005-0000-0000-00003B060000}"/>
    <cellStyle name="標準 2 3 12" xfId="1179" xr:uid="{00000000-0005-0000-0000-00003C060000}"/>
    <cellStyle name="標準 2 3 13" xfId="1180" xr:uid="{00000000-0005-0000-0000-00003D060000}"/>
    <cellStyle name="標準 2 3 14" xfId="1181" xr:uid="{00000000-0005-0000-0000-00003E060000}"/>
    <cellStyle name="標準 2 3 15" xfId="1182" xr:uid="{00000000-0005-0000-0000-00003F060000}"/>
    <cellStyle name="標準 2 3 16" xfId="1183" xr:uid="{00000000-0005-0000-0000-000040060000}"/>
    <cellStyle name="標準 2 3 17" xfId="1184" xr:uid="{00000000-0005-0000-0000-000041060000}"/>
    <cellStyle name="標準 2 3 18" xfId="1185" xr:uid="{00000000-0005-0000-0000-000042060000}"/>
    <cellStyle name="標準 2 3 19" xfId="1186" xr:uid="{00000000-0005-0000-0000-000043060000}"/>
    <cellStyle name="標準 2 3 2" xfId="1187" xr:uid="{00000000-0005-0000-0000-000044060000}"/>
    <cellStyle name="標準 2 3 2 2" xfId="1188" xr:uid="{00000000-0005-0000-0000-000045060000}"/>
    <cellStyle name="標準 2 3 2 2 2" xfId="1189" xr:uid="{00000000-0005-0000-0000-000046060000}"/>
    <cellStyle name="標準 2 3 2 2_23_CRUDマトリックス(機能レベル)" xfId="1190" xr:uid="{00000000-0005-0000-0000-000047060000}"/>
    <cellStyle name="標準 2 3 2 3" xfId="1694" xr:uid="{00000000-0005-0000-0000-000048060000}"/>
    <cellStyle name="標準 2 3 2 4" xfId="1874" xr:uid="{00000000-0005-0000-0000-000049060000}"/>
    <cellStyle name="標準 2 3 2_23_CRUDマトリックス(機能レベル)" xfId="1191" xr:uid="{00000000-0005-0000-0000-00004A060000}"/>
    <cellStyle name="標準 2 3 20" xfId="1192" xr:uid="{00000000-0005-0000-0000-00004B060000}"/>
    <cellStyle name="標準 2 3 21" xfId="1193" xr:uid="{00000000-0005-0000-0000-00004C060000}"/>
    <cellStyle name="標準 2 3 22" xfId="1194" xr:uid="{00000000-0005-0000-0000-00004D060000}"/>
    <cellStyle name="標準 2 3 23" xfId="1195" xr:uid="{00000000-0005-0000-0000-00004E060000}"/>
    <cellStyle name="標準 2 3 24" xfId="1196" xr:uid="{00000000-0005-0000-0000-00004F060000}"/>
    <cellStyle name="標準 2 3 25" xfId="1197" xr:uid="{00000000-0005-0000-0000-000050060000}"/>
    <cellStyle name="標準 2 3 26" xfId="1198" xr:uid="{00000000-0005-0000-0000-000051060000}"/>
    <cellStyle name="標準 2 3 27" xfId="1199" xr:uid="{00000000-0005-0000-0000-000052060000}"/>
    <cellStyle name="標準 2 3 28" xfId="1200" xr:uid="{00000000-0005-0000-0000-000053060000}"/>
    <cellStyle name="標準 2 3 29" xfId="1201" xr:uid="{00000000-0005-0000-0000-000054060000}"/>
    <cellStyle name="標準 2 3 3" xfId="1202" xr:uid="{00000000-0005-0000-0000-000055060000}"/>
    <cellStyle name="標準 2 3 30" xfId="1875" xr:uid="{00000000-0005-0000-0000-000056060000}"/>
    <cellStyle name="標準 2 3 4" xfId="1203" xr:uid="{00000000-0005-0000-0000-000057060000}"/>
    <cellStyle name="標準 2 3 4 2" xfId="1695" xr:uid="{00000000-0005-0000-0000-000058060000}"/>
    <cellStyle name="標準 2 3 5" xfId="1204" xr:uid="{00000000-0005-0000-0000-000059060000}"/>
    <cellStyle name="標準 2 3 6" xfId="1205" xr:uid="{00000000-0005-0000-0000-00005A060000}"/>
    <cellStyle name="標準 2 3 7" xfId="1206" xr:uid="{00000000-0005-0000-0000-00005B060000}"/>
    <cellStyle name="標準 2 3 8" xfId="1207" xr:uid="{00000000-0005-0000-0000-00005C060000}"/>
    <cellStyle name="標準 2 3 9" xfId="1208" xr:uid="{00000000-0005-0000-0000-00005D060000}"/>
    <cellStyle name="標準 2 3_23_CRUDマトリックス(機能レベル)" xfId="1209" xr:uid="{00000000-0005-0000-0000-00005E060000}"/>
    <cellStyle name="標準 2 4" xfId="1210" xr:uid="{00000000-0005-0000-0000-00005F060000}"/>
    <cellStyle name="標準 2 4 10" xfId="1211" xr:uid="{00000000-0005-0000-0000-000060060000}"/>
    <cellStyle name="標準 2 4 11" xfId="1212" xr:uid="{00000000-0005-0000-0000-000061060000}"/>
    <cellStyle name="標準 2 4 12" xfId="1213" xr:uid="{00000000-0005-0000-0000-000062060000}"/>
    <cellStyle name="標準 2 4 13" xfId="1214" xr:uid="{00000000-0005-0000-0000-000063060000}"/>
    <cellStyle name="標準 2 4 14" xfId="1215" xr:uid="{00000000-0005-0000-0000-000064060000}"/>
    <cellStyle name="標準 2 4 15" xfId="1216" xr:uid="{00000000-0005-0000-0000-000065060000}"/>
    <cellStyle name="標準 2 4 16" xfId="1217" xr:uid="{00000000-0005-0000-0000-000066060000}"/>
    <cellStyle name="標準 2 4 17" xfId="1218" xr:uid="{00000000-0005-0000-0000-000067060000}"/>
    <cellStyle name="標準 2 4 18" xfId="1219" xr:uid="{00000000-0005-0000-0000-000068060000}"/>
    <cellStyle name="標準 2 4 19" xfId="1220" xr:uid="{00000000-0005-0000-0000-000069060000}"/>
    <cellStyle name="標準 2 4 2" xfId="1221" xr:uid="{00000000-0005-0000-0000-00006A060000}"/>
    <cellStyle name="標準 2 4 2 2" xfId="1696" xr:uid="{00000000-0005-0000-0000-00006B060000}"/>
    <cellStyle name="標準 2 4 20" xfId="1222" xr:uid="{00000000-0005-0000-0000-00006C060000}"/>
    <cellStyle name="標準 2 4 21" xfId="1223" xr:uid="{00000000-0005-0000-0000-00006D060000}"/>
    <cellStyle name="標準 2 4 22" xfId="1224" xr:uid="{00000000-0005-0000-0000-00006E060000}"/>
    <cellStyle name="標準 2 4 23" xfId="1225" xr:uid="{00000000-0005-0000-0000-00006F060000}"/>
    <cellStyle name="標準 2 4 24" xfId="1226" xr:uid="{00000000-0005-0000-0000-000070060000}"/>
    <cellStyle name="標準 2 4 3" xfId="1227" xr:uid="{00000000-0005-0000-0000-000071060000}"/>
    <cellStyle name="標準 2 4 4" xfId="1228" xr:uid="{00000000-0005-0000-0000-000072060000}"/>
    <cellStyle name="標準 2 4 5" xfId="1229" xr:uid="{00000000-0005-0000-0000-000073060000}"/>
    <cellStyle name="標準 2 4 6" xfId="1230" xr:uid="{00000000-0005-0000-0000-000074060000}"/>
    <cellStyle name="標準 2 4 7" xfId="1231" xr:uid="{00000000-0005-0000-0000-000075060000}"/>
    <cellStyle name="標準 2 4 8" xfId="1232" xr:uid="{00000000-0005-0000-0000-000076060000}"/>
    <cellStyle name="標準 2 4 9" xfId="1233" xr:uid="{00000000-0005-0000-0000-000077060000}"/>
    <cellStyle name="標準 2 4_23_CRUDマトリックス(機能レベル)" xfId="1234" xr:uid="{00000000-0005-0000-0000-000078060000}"/>
    <cellStyle name="標準 2 5" xfId="1235" xr:uid="{00000000-0005-0000-0000-000079060000}"/>
    <cellStyle name="標準 2 5 10" xfId="1236" xr:uid="{00000000-0005-0000-0000-00007A060000}"/>
    <cellStyle name="標準 2 5 11" xfId="1237" xr:uid="{00000000-0005-0000-0000-00007B060000}"/>
    <cellStyle name="標準 2 5 12" xfId="1238" xr:uid="{00000000-0005-0000-0000-00007C060000}"/>
    <cellStyle name="標準 2 5 13" xfId="1239" xr:uid="{00000000-0005-0000-0000-00007D060000}"/>
    <cellStyle name="標準 2 5 14" xfId="1240" xr:uid="{00000000-0005-0000-0000-00007E060000}"/>
    <cellStyle name="標準 2 5 15" xfId="1241" xr:uid="{00000000-0005-0000-0000-00007F060000}"/>
    <cellStyle name="標準 2 5 16" xfId="1242" xr:uid="{00000000-0005-0000-0000-000080060000}"/>
    <cellStyle name="標準 2 5 17" xfId="1243" xr:uid="{00000000-0005-0000-0000-000081060000}"/>
    <cellStyle name="標準 2 5 18" xfId="1244" xr:uid="{00000000-0005-0000-0000-000082060000}"/>
    <cellStyle name="標準 2 5 19" xfId="1245" xr:uid="{00000000-0005-0000-0000-000083060000}"/>
    <cellStyle name="標準 2 5 2" xfId="1246" xr:uid="{00000000-0005-0000-0000-000084060000}"/>
    <cellStyle name="標準 2 5 2 2" xfId="1549" xr:uid="{00000000-0005-0000-0000-000085060000}"/>
    <cellStyle name="標準 2 5 2 2 2" xfId="1876" xr:uid="{00000000-0005-0000-0000-000086060000}"/>
    <cellStyle name="標準 2 5 20" xfId="1247" xr:uid="{00000000-0005-0000-0000-000087060000}"/>
    <cellStyle name="標準 2 5 21" xfId="1248" xr:uid="{00000000-0005-0000-0000-000088060000}"/>
    <cellStyle name="標準 2 5 22" xfId="1249" xr:uid="{00000000-0005-0000-0000-000089060000}"/>
    <cellStyle name="標準 2 5 23" xfId="1250" xr:uid="{00000000-0005-0000-0000-00008A060000}"/>
    <cellStyle name="標準 2 5 3" xfId="1251" xr:uid="{00000000-0005-0000-0000-00008B060000}"/>
    <cellStyle name="標準 2 5 3 2" xfId="1529" xr:uid="{00000000-0005-0000-0000-00008C060000}"/>
    <cellStyle name="標準 2 5 3 2 2" xfId="1913" xr:uid="{00000000-0005-0000-0000-00008D060000}"/>
    <cellStyle name="標準 2 5 4" xfId="1252" xr:uid="{00000000-0005-0000-0000-00008E060000}"/>
    <cellStyle name="標準 2 5 5" xfId="1253" xr:uid="{00000000-0005-0000-0000-00008F060000}"/>
    <cellStyle name="標準 2 5 6" xfId="1254" xr:uid="{00000000-0005-0000-0000-000090060000}"/>
    <cellStyle name="標準 2 5 7" xfId="1255" xr:uid="{00000000-0005-0000-0000-000091060000}"/>
    <cellStyle name="標準 2 5 8" xfId="1256" xr:uid="{00000000-0005-0000-0000-000092060000}"/>
    <cellStyle name="標準 2 5 9" xfId="1257" xr:uid="{00000000-0005-0000-0000-000093060000}"/>
    <cellStyle name="標準 2 5_23_CRUDマトリックス(機能レベル)" xfId="1258" xr:uid="{00000000-0005-0000-0000-000094060000}"/>
    <cellStyle name="標準 2 6" xfId="1259" xr:uid="{00000000-0005-0000-0000-000095060000}"/>
    <cellStyle name="標準 2 6 10" xfId="1260" xr:uid="{00000000-0005-0000-0000-000096060000}"/>
    <cellStyle name="標準 2 6 11" xfId="1261" xr:uid="{00000000-0005-0000-0000-000097060000}"/>
    <cellStyle name="標準 2 6 12" xfId="1262" xr:uid="{00000000-0005-0000-0000-000098060000}"/>
    <cellStyle name="標準 2 6 13" xfId="1263" xr:uid="{00000000-0005-0000-0000-000099060000}"/>
    <cellStyle name="標準 2 6 14" xfId="1264" xr:uid="{00000000-0005-0000-0000-00009A060000}"/>
    <cellStyle name="標準 2 6 15" xfId="1265" xr:uid="{00000000-0005-0000-0000-00009B060000}"/>
    <cellStyle name="標準 2 6 16" xfId="1266" xr:uid="{00000000-0005-0000-0000-00009C060000}"/>
    <cellStyle name="標準 2 6 17" xfId="1267" xr:uid="{00000000-0005-0000-0000-00009D060000}"/>
    <cellStyle name="標準 2 6 18" xfId="1268" xr:uid="{00000000-0005-0000-0000-00009E060000}"/>
    <cellStyle name="標準 2 6 19" xfId="1269" xr:uid="{00000000-0005-0000-0000-00009F060000}"/>
    <cellStyle name="標準 2 6 2" xfId="1270" xr:uid="{00000000-0005-0000-0000-0000A0060000}"/>
    <cellStyle name="標準 2 6 20" xfId="1271" xr:uid="{00000000-0005-0000-0000-0000A1060000}"/>
    <cellStyle name="標準 2 6 21" xfId="1272" xr:uid="{00000000-0005-0000-0000-0000A2060000}"/>
    <cellStyle name="標準 2 6 22" xfId="1273" xr:uid="{00000000-0005-0000-0000-0000A3060000}"/>
    <cellStyle name="標準 2 6 3" xfId="1274" xr:uid="{00000000-0005-0000-0000-0000A4060000}"/>
    <cellStyle name="標準 2 6 4" xfId="1275" xr:uid="{00000000-0005-0000-0000-0000A5060000}"/>
    <cellStyle name="標準 2 6 5" xfId="1276" xr:uid="{00000000-0005-0000-0000-0000A6060000}"/>
    <cellStyle name="標準 2 6 6" xfId="1277" xr:uid="{00000000-0005-0000-0000-0000A7060000}"/>
    <cellStyle name="標準 2 6 7" xfId="1278" xr:uid="{00000000-0005-0000-0000-0000A8060000}"/>
    <cellStyle name="標準 2 6 8" xfId="1279" xr:uid="{00000000-0005-0000-0000-0000A9060000}"/>
    <cellStyle name="標準 2 6 9" xfId="1280" xr:uid="{00000000-0005-0000-0000-0000AA060000}"/>
    <cellStyle name="標準 2 6_23_CRUDマトリックス(機能レベル)" xfId="1281" xr:uid="{00000000-0005-0000-0000-0000AB060000}"/>
    <cellStyle name="標準 2 7" xfId="1282" xr:uid="{00000000-0005-0000-0000-0000AC060000}"/>
    <cellStyle name="標準 2 7 2" xfId="1530" xr:uid="{00000000-0005-0000-0000-0000AD060000}"/>
    <cellStyle name="標準 2 7 2 2" xfId="1531" xr:uid="{00000000-0005-0000-0000-0000AE060000}"/>
    <cellStyle name="標準 2 7 2 3" xfId="1532" xr:uid="{00000000-0005-0000-0000-0000AF060000}"/>
    <cellStyle name="標準 2 7 2 3 2" xfId="1388" xr:uid="{00000000-0005-0000-0000-0000B0060000}"/>
    <cellStyle name="標準 2 8" xfId="1283" xr:uid="{00000000-0005-0000-0000-0000B1060000}"/>
    <cellStyle name="標準 2 9" xfId="1284" xr:uid="{00000000-0005-0000-0000-0000B2060000}"/>
    <cellStyle name="標準 2 9 2" xfId="1533" xr:uid="{00000000-0005-0000-0000-0000B3060000}"/>
    <cellStyle name="標準 2 9 2 2" xfId="1534" xr:uid="{00000000-0005-0000-0000-0000B4060000}"/>
    <cellStyle name="標準 2 9 2 2 2" xfId="1535" xr:uid="{00000000-0005-0000-0000-0000B5060000}"/>
    <cellStyle name="標準 2 9 2 2 3" xfId="1536" xr:uid="{00000000-0005-0000-0000-0000B6060000}"/>
    <cellStyle name="標準 2 9 2 2 3 2" xfId="1385" xr:uid="{00000000-0005-0000-0000-0000B7060000}"/>
    <cellStyle name="標準 2 9 2 2 3 2 2" xfId="1537" xr:uid="{00000000-0005-0000-0000-0000B8060000}"/>
    <cellStyle name="標準 2 9 2 3" xfId="1538" xr:uid="{00000000-0005-0000-0000-0000B9060000}"/>
    <cellStyle name="標準 2 9 2 4" xfId="1539" xr:uid="{00000000-0005-0000-0000-0000BA060000}"/>
    <cellStyle name="標準 2 9 2 4 2" xfId="1540" xr:uid="{00000000-0005-0000-0000-0000BB060000}"/>
    <cellStyle name="標準 2 9 2 4 2 2" xfId="1541" xr:uid="{00000000-0005-0000-0000-0000BC060000}"/>
    <cellStyle name="標準 2 9 2 4 2 2 2" xfId="1542" xr:uid="{00000000-0005-0000-0000-0000BD060000}"/>
    <cellStyle name="標準 20" xfId="1543" xr:uid="{00000000-0005-0000-0000-0000BE060000}"/>
    <cellStyle name="標準 20 2" xfId="1285" xr:uid="{00000000-0005-0000-0000-0000BF060000}"/>
    <cellStyle name="標準 20 2 2" xfId="1544" xr:uid="{00000000-0005-0000-0000-0000C0060000}"/>
    <cellStyle name="標準 20 3" xfId="1286" xr:uid="{00000000-0005-0000-0000-0000C1060000}"/>
    <cellStyle name="標準 20 4" xfId="1287" xr:uid="{00000000-0005-0000-0000-0000C2060000}"/>
    <cellStyle name="標準 21" xfId="1545" xr:uid="{00000000-0005-0000-0000-0000C3060000}"/>
    <cellStyle name="標準 21 2" xfId="1288" xr:uid="{00000000-0005-0000-0000-0000C4060000}"/>
    <cellStyle name="標準 21 3" xfId="1289" xr:uid="{00000000-0005-0000-0000-0000C5060000}"/>
    <cellStyle name="標準 22" xfId="1546" xr:uid="{00000000-0005-0000-0000-0000C6060000}"/>
    <cellStyle name="標準 22 2" xfId="1290" xr:uid="{00000000-0005-0000-0000-0000C7060000}"/>
    <cellStyle name="標準 22 2 2" xfId="1547" xr:uid="{00000000-0005-0000-0000-0000C8060000}"/>
    <cellStyle name="標準 23 2" xfId="1291" xr:uid="{00000000-0005-0000-0000-0000C9060000}"/>
    <cellStyle name="標準 23 3" xfId="1292" xr:uid="{00000000-0005-0000-0000-0000CA060000}"/>
    <cellStyle name="標準 23 4" xfId="1293" xr:uid="{00000000-0005-0000-0000-0000CB060000}"/>
    <cellStyle name="標準 24 2" xfId="1294" xr:uid="{00000000-0005-0000-0000-0000CC060000}"/>
    <cellStyle name="標準 24 3" xfId="1295" xr:uid="{00000000-0005-0000-0000-0000CD060000}"/>
    <cellStyle name="標準 25 2" xfId="1296" xr:uid="{00000000-0005-0000-0000-0000CE060000}"/>
    <cellStyle name="標準 3" xfId="1297" xr:uid="{00000000-0005-0000-0000-0000CF060000}"/>
    <cellStyle name="標準 3 10" xfId="1298" xr:uid="{00000000-0005-0000-0000-0000D0060000}"/>
    <cellStyle name="標準 3 11" xfId="1299" xr:uid="{00000000-0005-0000-0000-0000D1060000}"/>
    <cellStyle name="標準 3 12" xfId="1300" xr:uid="{00000000-0005-0000-0000-0000D2060000}"/>
    <cellStyle name="標準 3 13" xfId="1301" xr:uid="{00000000-0005-0000-0000-0000D3060000}"/>
    <cellStyle name="標準 3 14" xfId="1302" xr:uid="{00000000-0005-0000-0000-0000D4060000}"/>
    <cellStyle name="標準 3 15" xfId="1303" xr:uid="{00000000-0005-0000-0000-0000D5060000}"/>
    <cellStyle name="標準 3 16" xfId="1304" xr:uid="{00000000-0005-0000-0000-0000D6060000}"/>
    <cellStyle name="標準 3 17" xfId="1305" xr:uid="{00000000-0005-0000-0000-0000D7060000}"/>
    <cellStyle name="標準 3 18" xfId="1306" xr:uid="{00000000-0005-0000-0000-0000D8060000}"/>
    <cellStyle name="標準 3 19" xfId="1307" xr:uid="{00000000-0005-0000-0000-0000D9060000}"/>
    <cellStyle name="標準 3 2" xfId="1308" xr:uid="{00000000-0005-0000-0000-0000DA060000}"/>
    <cellStyle name="標準 3 2 2" xfId="1309" xr:uid="{00000000-0005-0000-0000-0000DB060000}"/>
    <cellStyle name="標準 3 2 2 2" xfId="1697" xr:uid="{00000000-0005-0000-0000-0000DC060000}"/>
    <cellStyle name="標準 3 2 2 2 2" xfId="1698" xr:uid="{00000000-0005-0000-0000-0000DD060000}"/>
    <cellStyle name="標準 3 2 2 2 2 2" xfId="1699" xr:uid="{00000000-0005-0000-0000-0000DE060000}"/>
    <cellStyle name="標準 3 2 2 2 3" xfId="1700" xr:uid="{00000000-0005-0000-0000-0000DF060000}"/>
    <cellStyle name="標準 3 2 2 3" xfId="1701" xr:uid="{00000000-0005-0000-0000-0000E0060000}"/>
    <cellStyle name="標準 3 2 2 4" xfId="1702" xr:uid="{00000000-0005-0000-0000-0000E1060000}"/>
    <cellStyle name="標準 3 2 2 5" xfId="1703" xr:uid="{00000000-0005-0000-0000-0000E2060000}"/>
    <cellStyle name="標準 3 2 3" xfId="1567" xr:uid="{00000000-0005-0000-0000-0000E3060000}"/>
    <cellStyle name="標準 3 2 3 2" xfId="1704" xr:uid="{00000000-0005-0000-0000-0000E4060000}"/>
    <cellStyle name="標準 3 2 3 2 2" xfId="1568" xr:uid="{00000000-0005-0000-0000-0000E5060000}"/>
    <cellStyle name="標準 3 2 3 2 2 2" xfId="1569" xr:uid="{00000000-0005-0000-0000-0000E6060000}"/>
    <cellStyle name="標準 3 2 3 3" xfId="1705" xr:uid="{00000000-0005-0000-0000-0000E7060000}"/>
    <cellStyle name="標準 3 2 3 3 2" xfId="1706" xr:uid="{00000000-0005-0000-0000-0000E8060000}"/>
    <cellStyle name="標準 3 2 3 4" xfId="1707" xr:uid="{00000000-0005-0000-0000-0000E9060000}"/>
    <cellStyle name="標準 3 2 4" xfId="1708" xr:uid="{00000000-0005-0000-0000-0000EA060000}"/>
    <cellStyle name="標準 3 2 5" xfId="1709" xr:uid="{00000000-0005-0000-0000-0000EB060000}"/>
    <cellStyle name="標準 3 2 5 2" xfId="1710" xr:uid="{00000000-0005-0000-0000-0000EC060000}"/>
    <cellStyle name="標準 3 20" xfId="1310" xr:uid="{00000000-0005-0000-0000-0000ED060000}"/>
    <cellStyle name="標準 3 21" xfId="1311" xr:uid="{00000000-0005-0000-0000-0000EE060000}"/>
    <cellStyle name="標準 3 22" xfId="1312" xr:uid="{00000000-0005-0000-0000-0000EF060000}"/>
    <cellStyle name="標準 3 23" xfId="1313" xr:uid="{00000000-0005-0000-0000-0000F0060000}"/>
    <cellStyle name="標準 3 24" xfId="1314" xr:uid="{00000000-0005-0000-0000-0000F1060000}"/>
    <cellStyle name="標準 3 25" xfId="1315" xr:uid="{00000000-0005-0000-0000-0000F2060000}"/>
    <cellStyle name="標準 3 26" xfId="1316" xr:uid="{00000000-0005-0000-0000-0000F3060000}"/>
    <cellStyle name="標準 3 27" xfId="1317" xr:uid="{00000000-0005-0000-0000-0000F4060000}"/>
    <cellStyle name="標準 3 28" xfId="1318" xr:uid="{00000000-0005-0000-0000-0000F5060000}"/>
    <cellStyle name="標準 3 29" xfId="1319" xr:uid="{00000000-0005-0000-0000-0000F6060000}"/>
    <cellStyle name="標準 3 3" xfId="1320" xr:uid="{00000000-0005-0000-0000-0000F7060000}"/>
    <cellStyle name="標準 3 3 2" xfId="1570" xr:uid="{00000000-0005-0000-0000-0000F8060000}"/>
    <cellStyle name="標準 3 3 2 2" xfId="1711" xr:uid="{00000000-0005-0000-0000-0000F9060000}"/>
    <cellStyle name="標準 3 3 2 3" xfId="1877" xr:uid="{00000000-0005-0000-0000-0000FA060000}"/>
    <cellStyle name="標準 3 3 3" xfId="1712" xr:uid="{00000000-0005-0000-0000-0000FB060000}"/>
    <cellStyle name="標準 3 3 3 2" xfId="1713" xr:uid="{00000000-0005-0000-0000-0000FC060000}"/>
    <cellStyle name="標準 3 3 4" xfId="1714" xr:uid="{00000000-0005-0000-0000-0000FD060000}"/>
    <cellStyle name="標準 3 3 5" xfId="1878" xr:uid="{00000000-0005-0000-0000-0000FE060000}"/>
    <cellStyle name="標準 3 4" xfId="1321" xr:uid="{00000000-0005-0000-0000-0000FF060000}"/>
    <cellStyle name="標準 3 4 2" xfId="1715" xr:uid="{00000000-0005-0000-0000-000000070000}"/>
    <cellStyle name="標準 3 4 3" xfId="1879" xr:uid="{00000000-0005-0000-0000-000001070000}"/>
    <cellStyle name="標準 3 5" xfId="1322" xr:uid="{00000000-0005-0000-0000-000002070000}"/>
    <cellStyle name="標準 3 5 2" xfId="1716" xr:uid="{00000000-0005-0000-0000-000003070000}"/>
    <cellStyle name="標準 3 6" xfId="1323" xr:uid="{00000000-0005-0000-0000-000004070000}"/>
    <cellStyle name="標準 3 6 2" xfId="1717" xr:uid="{00000000-0005-0000-0000-000005070000}"/>
    <cellStyle name="標準 3 7" xfId="1324" xr:uid="{00000000-0005-0000-0000-000006070000}"/>
    <cellStyle name="標準 3 8" xfId="1325" xr:uid="{00000000-0005-0000-0000-000007070000}"/>
    <cellStyle name="標準 3 9" xfId="1326" xr:uid="{00000000-0005-0000-0000-000008070000}"/>
    <cellStyle name="標準 4" xfId="1327" xr:uid="{00000000-0005-0000-0000-000009070000}"/>
    <cellStyle name="標準 4 2" xfId="1328" xr:uid="{00000000-0005-0000-0000-00000A070000}"/>
    <cellStyle name="標準 4 2 2" xfId="1329" xr:uid="{00000000-0005-0000-0000-00000B070000}"/>
    <cellStyle name="標準 4 2 2 2" xfId="1573" xr:uid="{00000000-0005-0000-0000-00000C070000}"/>
    <cellStyle name="標準 4 2 2 3" xfId="1880" xr:uid="{00000000-0005-0000-0000-00000D070000}"/>
    <cellStyle name="標準 4 2 3" xfId="1718" xr:uid="{00000000-0005-0000-0000-00000E070000}"/>
    <cellStyle name="標準 4 2 3 2" xfId="1719" xr:uid="{00000000-0005-0000-0000-00000F070000}"/>
    <cellStyle name="標準 4 2 3 3" xfId="1881" xr:uid="{00000000-0005-0000-0000-000010070000}"/>
    <cellStyle name="標準 4 2 4" xfId="1720" xr:uid="{00000000-0005-0000-0000-000011070000}"/>
    <cellStyle name="標準 4 2 4 2" xfId="1882" xr:uid="{00000000-0005-0000-0000-000012070000}"/>
    <cellStyle name="標準 4 2 5" xfId="1883" xr:uid="{00000000-0005-0000-0000-000013070000}"/>
    <cellStyle name="標準 4 3" xfId="1330" xr:uid="{00000000-0005-0000-0000-000014070000}"/>
    <cellStyle name="標準 4 3 2" xfId="1721" xr:uid="{00000000-0005-0000-0000-000015070000}"/>
    <cellStyle name="標準 4 3 2 2" xfId="1722" xr:uid="{00000000-0005-0000-0000-000016070000}"/>
    <cellStyle name="標準 4 3 3" xfId="1723" xr:uid="{00000000-0005-0000-0000-000017070000}"/>
    <cellStyle name="標準 4 3 3 2" xfId="1724" xr:uid="{00000000-0005-0000-0000-000018070000}"/>
    <cellStyle name="標準 4 3 4" xfId="1725" xr:uid="{00000000-0005-0000-0000-000019070000}"/>
    <cellStyle name="標準 4 3 5" xfId="1726" xr:uid="{00000000-0005-0000-0000-00001A070000}"/>
    <cellStyle name="標準 4 3 5 2" xfId="1727" xr:uid="{00000000-0005-0000-0000-00001B070000}"/>
    <cellStyle name="標準 4 4" xfId="1331" xr:uid="{00000000-0005-0000-0000-00001C070000}"/>
    <cellStyle name="標準 4 4 2" xfId="1728" xr:uid="{00000000-0005-0000-0000-00001D070000}"/>
    <cellStyle name="標準 4 5" xfId="1332" xr:uid="{00000000-0005-0000-0000-00001E070000}"/>
    <cellStyle name="標準 4 5 2" xfId="1729" xr:uid="{00000000-0005-0000-0000-00001F070000}"/>
    <cellStyle name="標準 4 5 3" xfId="1884" xr:uid="{00000000-0005-0000-0000-000020070000}"/>
    <cellStyle name="標準 4 6" xfId="1885" xr:uid="{00000000-0005-0000-0000-000021070000}"/>
    <cellStyle name="標準 4 7" xfId="1886" xr:uid="{00000000-0005-0000-0000-000022070000}"/>
    <cellStyle name="標準 5" xfId="1333" xr:uid="{00000000-0005-0000-0000-000023070000}"/>
    <cellStyle name="標準 5 2" xfId="1334" xr:uid="{00000000-0005-0000-0000-000024070000}"/>
    <cellStyle name="標準 5 2 2" xfId="1574" xr:uid="{00000000-0005-0000-0000-000025070000}"/>
    <cellStyle name="標準 5 2 2 2" xfId="1730" xr:uid="{00000000-0005-0000-0000-000026070000}"/>
    <cellStyle name="標準 5 2 3" xfId="1731" xr:uid="{00000000-0005-0000-0000-000027070000}"/>
    <cellStyle name="標準 5 2 4" xfId="1887" xr:uid="{00000000-0005-0000-0000-000028070000}"/>
    <cellStyle name="標準 5 3" xfId="1575" xr:uid="{00000000-0005-0000-0000-000029070000}"/>
    <cellStyle name="標準 5 3 2" xfId="1732" xr:uid="{00000000-0005-0000-0000-00002A070000}"/>
    <cellStyle name="標準 5 3 3" xfId="1888" xr:uid="{00000000-0005-0000-0000-00002B070000}"/>
    <cellStyle name="標準 5 4" xfId="1733" xr:uid="{00000000-0005-0000-0000-00002C070000}"/>
    <cellStyle name="標準 5 5" xfId="1889" xr:uid="{00000000-0005-0000-0000-00002D070000}"/>
    <cellStyle name="標準 6" xfId="1335" xr:uid="{00000000-0005-0000-0000-00002E070000}"/>
    <cellStyle name="標準 6 2" xfId="1336" xr:uid="{00000000-0005-0000-0000-00002F070000}"/>
    <cellStyle name="標準 6 2 2" xfId="1337" xr:uid="{00000000-0005-0000-0000-000030070000}"/>
    <cellStyle name="標準 6 2 2 2" xfId="1338" xr:uid="{00000000-0005-0000-0000-000031070000}"/>
    <cellStyle name="標準 6 2 2 3" xfId="1890" xr:uid="{00000000-0005-0000-0000-000032070000}"/>
    <cellStyle name="標準 6 2 3" xfId="1734" xr:uid="{00000000-0005-0000-0000-000033070000}"/>
    <cellStyle name="標準 6 2 4" xfId="1891" xr:uid="{00000000-0005-0000-0000-000034070000}"/>
    <cellStyle name="標準 6 3" xfId="1339" xr:uid="{00000000-0005-0000-0000-000035070000}"/>
    <cellStyle name="標準 6 3 2" xfId="1735" xr:uid="{00000000-0005-0000-0000-000036070000}"/>
    <cellStyle name="標準 6 3 3" xfId="1736" xr:uid="{00000000-0005-0000-0000-000037070000}"/>
    <cellStyle name="標準 6 3 3 2" xfId="1737" xr:uid="{00000000-0005-0000-0000-000038070000}"/>
    <cellStyle name="標準 6 4" xfId="1892" xr:uid="{00000000-0005-0000-0000-000039070000}"/>
    <cellStyle name="標準 6 5" xfId="1893" xr:uid="{00000000-0005-0000-0000-00003A070000}"/>
    <cellStyle name="標準 7" xfId="1340" xr:uid="{00000000-0005-0000-0000-00003B070000}"/>
    <cellStyle name="標準 7 2" xfId="1341" xr:uid="{00000000-0005-0000-0000-00003C070000}"/>
    <cellStyle name="標準 7 2 2" xfId="1894" xr:uid="{00000000-0005-0000-0000-00003D070000}"/>
    <cellStyle name="標準 7 2 2 2" xfId="1895" xr:uid="{00000000-0005-0000-0000-00003E070000}"/>
    <cellStyle name="標準 7 2 2 3" xfId="1896" xr:uid="{00000000-0005-0000-0000-00003F070000}"/>
    <cellStyle name="標準 7 2 3" xfId="1897" xr:uid="{00000000-0005-0000-0000-000040070000}"/>
    <cellStyle name="標準 7 2 3 2" xfId="1898" xr:uid="{00000000-0005-0000-0000-000041070000}"/>
    <cellStyle name="標準 7 2 3 3" xfId="1899" xr:uid="{00000000-0005-0000-0000-000042070000}"/>
    <cellStyle name="標準 7 2 4" xfId="1900" xr:uid="{00000000-0005-0000-0000-000043070000}"/>
    <cellStyle name="標準 7 2 5" xfId="1901" xr:uid="{00000000-0005-0000-0000-000044070000}"/>
    <cellStyle name="標準 7 3" xfId="1342" xr:uid="{00000000-0005-0000-0000-000045070000}"/>
    <cellStyle name="標準 7 3 2" xfId="1902" xr:uid="{00000000-0005-0000-0000-000046070000}"/>
    <cellStyle name="標準 7 3 3" xfId="1903" xr:uid="{00000000-0005-0000-0000-000047070000}"/>
    <cellStyle name="標準 7 4" xfId="1904" xr:uid="{00000000-0005-0000-0000-000048070000}"/>
    <cellStyle name="標準 7 4 2" xfId="1905" xr:uid="{00000000-0005-0000-0000-000049070000}"/>
    <cellStyle name="標準 7 4 3" xfId="1906" xr:uid="{00000000-0005-0000-0000-00004A070000}"/>
    <cellStyle name="標準 7 5" xfId="1907" xr:uid="{00000000-0005-0000-0000-00004B070000}"/>
    <cellStyle name="標準 7 6" xfId="1908" xr:uid="{00000000-0005-0000-0000-00004C070000}"/>
    <cellStyle name="標準 8" xfId="1343" xr:uid="{00000000-0005-0000-0000-00004D070000}"/>
    <cellStyle name="標準 8 2" xfId="1344" xr:uid="{00000000-0005-0000-0000-00004E070000}"/>
    <cellStyle name="標準 8 2 2" xfId="1909" xr:uid="{00000000-0005-0000-0000-00004F070000}"/>
    <cellStyle name="標準 8 2 3" xfId="1910" xr:uid="{00000000-0005-0000-0000-000050070000}"/>
    <cellStyle name="標準 8 3" xfId="1345" xr:uid="{00000000-0005-0000-0000-000051070000}"/>
    <cellStyle name="標準 8 4" xfId="1346" xr:uid="{00000000-0005-0000-0000-000052070000}"/>
    <cellStyle name="標準 8 5" xfId="1347" xr:uid="{00000000-0005-0000-0000-000053070000}"/>
    <cellStyle name="標準 8 6" xfId="1348" xr:uid="{00000000-0005-0000-0000-000054070000}"/>
    <cellStyle name="標準 8 7" xfId="1349" xr:uid="{00000000-0005-0000-0000-000055070000}"/>
    <cellStyle name="標準 9" xfId="1350" xr:uid="{00000000-0005-0000-0000-000056070000}"/>
    <cellStyle name="標準 9 2" xfId="1351" xr:uid="{00000000-0005-0000-0000-000057070000}"/>
    <cellStyle name="標準 9 3" xfId="1352" xr:uid="{00000000-0005-0000-0000-000058070000}"/>
    <cellStyle name="標準 9 4" xfId="1353" xr:uid="{00000000-0005-0000-0000-000059070000}"/>
    <cellStyle name="標準 9 5" xfId="1354" xr:uid="{00000000-0005-0000-0000-00005A070000}"/>
    <cellStyle name="標準 9 6" xfId="1355" xr:uid="{00000000-0005-0000-0000-00005B070000}"/>
    <cellStyle name="未定義" xfId="1571" xr:uid="{00000000-0005-0000-0000-00005C070000}"/>
    <cellStyle name="良い 10" xfId="1356" xr:uid="{00000000-0005-0000-0000-00005D070000}"/>
    <cellStyle name="良い 11" xfId="1357" xr:uid="{00000000-0005-0000-0000-00005E070000}"/>
    <cellStyle name="良い 12" xfId="1358" xr:uid="{00000000-0005-0000-0000-00005F070000}"/>
    <cellStyle name="良い 13" xfId="1359" xr:uid="{00000000-0005-0000-0000-000060070000}"/>
    <cellStyle name="良い 14" xfId="1360" xr:uid="{00000000-0005-0000-0000-000061070000}"/>
    <cellStyle name="良い 15" xfId="1361" xr:uid="{00000000-0005-0000-0000-000062070000}"/>
    <cellStyle name="良い 16" xfId="1362" xr:uid="{00000000-0005-0000-0000-000063070000}"/>
    <cellStyle name="良い 17" xfId="1363" xr:uid="{00000000-0005-0000-0000-000064070000}"/>
    <cellStyle name="良い 18" xfId="1364" xr:uid="{00000000-0005-0000-0000-000065070000}"/>
    <cellStyle name="良い 19" xfId="1365" xr:uid="{00000000-0005-0000-0000-000066070000}"/>
    <cellStyle name="良い 2" xfId="1366" xr:uid="{00000000-0005-0000-0000-000067070000}"/>
    <cellStyle name="良い 2 2" xfId="1367" xr:uid="{00000000-0005-0000-0000-000068070000}"/>
    <cellStyle name="良い 2 2 2" xfId="1572" xr:uid="{00000000-0005-0000-0000-000069070000}"/>
    <cellStyle name="良い 2 3" xfId="1911" xr:uid="{00000000-0005-0000-0000-00006A070000}"/>
    <cellStyle name="良い 2 4" xfId="1912" xr:uid="{00000000-0005-0000-0000-00006B070000}"/>
    <cellStyle name="良い 20" xfId="1368" xr:uid="{00000000-0005-0000-0000-00006C070000}"/>
    <cellStyle name="良い 21" xfId="1369" xr:uid="{00000000-0005-0000-0000-00006D070000}"/>
    <cellStyle name="良い 22" xfId="1370" xr:uid="{00000000-0005-0000-0000-00006E070000}"/>
    <cellStyle name="良い 23" xfId="1371" xr:uid="{00000000-0005-0000-0000-00006F070000}"/>
    <cellStyle name="良い 24" xfId="1372" xr:uid="{00000000-0005-0000-0000-000070070000}"/>
    <cellStyle name="良い 25" xfId="1373" xr:uid="{00000000-0005-0000-0000-000071070000}"/>
    <cellStyle name="良い 3" xfId="1374" xr:uid="{00000000-0005-0000-0000-000072070000}"/>
    <cellStyle name="良い 3 2" xfId="1375" xr:uid="{00000000-0005-0000-0000-000073070000}"/>
    <cellStyle name="良い 4" xfId="1376" xr:uid="{00000000-0005-0000-0000-000074070000}"/>
    <cellStyle name="良い 5" xfId="1377" xr:uid="{00000000-0005-0000-0000-000075070000}"/>
    <cellStyle name="良い 6" xfId="1378" xr:uid="{00000000-0005-0000-0000-000076070000}"/>
    <cellStyle name="良い 7" xfId="1379" xr:uid="{00000000-0005-0000-0000-000077070000}"/>
    <cellStyle name="良い 8" xfId="1380" xr:uid="{00000000-0005-0000-0000-000078070000}"/>
    <cellStyle name="良い 9" xfId="1381" xr:uid="{00000000-0005-0000-0000-000079070000}"/>
  </cellStyles>
  <dxfs count="0"/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030758614556866E-2"/>
          <c:y val="0.25171868367939154"/>
          <c:w val="0.3011118229936583"/>
          <c:h val="0.53265975416439282"/>
        </c:manualLayout>
      </c:layout>
      <c:pieChart>
        <c:varyColors val="1"/>
        <c:ser>
          <c:idx val="0"/>
          <c:order val="0"/>
          <c:spPr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EC8-4115-8A35-7CCC135A06BF}"/>
              </c:ext>
            </c:extLst>
          </c:dPt>
          <c:dPt>
            <c:idx val="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EC8-4115-8A35-7CCC135A06BF}"/>
              </c:ext>
            </c:extLst>
          </c:dPt>
          <c:dLbls>
            <c:dLbl>
              <c:idx val="0"/>
              <c:layout>
                <c:manualLayout>
                  <c:x val="-0.15262198101031502"/>
                  <c:y val="-3.8486745498645718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ja-JP" altLang="en-US" baseline="0"/>
                      <a:t>高齢者の疾病</a:t>
                    </a:r>
                  </a:p>
                  <a:p>
                    <a:pPr>
                      <a:defRPr/>
                    </a:pPr>
                    <a:r>
                      <a:rPr lang="ja-JP" altLang="en-US" baseline="0"/>
                      <a:t>医療費合計
</a:t>
                    </a:r>
                    <a:fld id="{E0B1D4F9-32D1-47A0-BF50-6A5CE41871F0}" type="VALUE">
                      <a:rPr lang="en-US" altLang="ja-JP" baseline="0"/>
                      <a:pPr>
                        <a:defRPr/>
                      </a:pPr>
                      <a:t>[値]</a:t>
                    </a:fld>
                    <a:r>
                      <a:rPr lang="en-US" altLang="ja-JP" baseline="0"/>
                      <a:t>
</a:t>
                    </a:r>
                    <a:fld id="{7C947B9F-6788-4BDC-817D-2A76B1820CAA}" type="PERCENTAGE">
                      <a:rPr lang="en-US" altLang="ja-JP" baseline="0"/>
                      <a:pPr>
                        <a:defRPr/>
                      </a:pPr>
                      <a:t>[パーセンテージ]</a:t>
                    </a:fld>
                    <a:endParaRPr lang="en-US" altLang="ja-JP" baseline="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681011177920126"/>
                      <c:h val="0.3348836041249712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EC8-4115-8A35-7CCC135A06BF}"/>
                </c:ext>
              </c:extLst>
            </c:dLbl>
            <c:dLbl>
              <c:idx val="1"/>
              <c:layout>
                <c:manualLayout>
                  <c:x val="4.8990667055111334E-2"/>
                  <c:y val="2.0114920478572569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8-4115-8A35-7CCC135A06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(高齢者の疾病!$L$7,高齢者の疾病!$L$24)</c:f>
              <c:strCache>
                <c:ptCount val="2"/>
                <c:pt idx="0">
                  <c:v>高齢者の疾病医療費合計</c:v>
                </c:pt>
                <c:pt idx="1">
                  <c:v>対象疾病以外</c:v>
                </c:pt>
              </c:strCache>
            </c:strRef>
          </c:cat>
          <c:val>
            <c:numRef>
              <c:f>(高齢者の疾病!$N$7,高齢者の疾病!$N$24)</c:f>
              <c:numCache>
                <c:formatCode>General</c:formatCode>
                <c:ptCount val="2"/>
                <c:pt idx="0">
                  <c:v>234192232634</c:v>
                </c:pt>
                <c:pt idx="1">
                  <c:v>851199902576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C8-4115-8A35-7CCC135A0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66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87127885736374"/>
          <c:y val="0.26621620716917122"/>
          <c:w val="0.53983179655987179"/>
          <c:h val="0.65875106432315744"/>
        </c:manualLayout>
      </c:layout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80E1-4376-91EF-5AEDBE43ABB1}"/>
              </c:ext>
            </c:extLst>
          </c:dPt>
          <c:dPt>
            <c:idx val="1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B-80E1-4376-91EF-5AEDBE43ABB1}"/>
              </c:ext>
            </c:extLst>
          </c:dPt>
          <c:dLbls>
            <c:dLbl>
              <c:idx val="0"/>
              <c:layout>
                <c:manualLayout>
                  <c:x val="7.7031859781572246E-2"/>
                  <c:y val="8.003497127012171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E1-4376-91EF-5AEDBE43ABB1}"/>
                </c:ext>
              </c:extLst>
            </c:dLbl>
            <c:dLbl>
              <c:idx val="1"/>
              <c:layout>
                <c:manualLayout>
                  <c:x val="5.6020930611018538E-2"/>
                  <c:y val="1.712745433926467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1-4376-91EF-5AEDBE43ABB1}"/>
                </c:ext>
              </c:extLst>
            </c:dLbl>
            <c:dLbl>
              <c:idx val="2"/>
              <c:layout>
                <c:manualLayout>
                  <c:x val="3.477021435589444E-2"/>
                  <c:y val="2.021462665528926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1-4376-91EF-5AEDBE43ABB1}"/>
                </c:ext>
              </c:extLst>
            </c:dLbl>
            <c:dLbl>
              <c:idx val="3"/>
              <c:layout>
                <c:manualLayout>
                  <c:x val="7.0736983887558877E-2"/>
                  <c:y val="5.92191028843114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1-4376-91EF-5AEDBE43ABB1}"/>
                </c:ext>
              </c:extLst>
            </c:dLbl>
            <c:dLbl>
              <c:idx val="4"/>
              <c:layout>
                <c:manualLayout>
                  <c:x val="-2.9954808908027993E-2"/>
                  <c:y val="2.467843119836270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1-4376-91EF-5AEDBE43ABB1}"/>
                </c:ext>
              </c:extLst>
            </c:dLbl>
            <c:dLbl>
              <c:idx val="5"/>
              <c:layout>
                <c:manualLayout>
                  <c:x val="-3.6823286296471774E-2"/>
                  <c:y val="-9.773871383661375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1-4376-91EF-5AEDBE43ABB1}"/>
                </c:ext>
              </c:extLst>
            </c:dLbl>
            <c:dLbl>
              <c:idx val="6"/>
              <c:layout>
                <c:manualLayout>
                  <c:x val="0.11062779043737007"/>
                  <c:y val="-0.1694251597554986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1-4376-91EF-5AEDBE43ABB1}"/>
                </c:ext>
              </c:extLst>
            </c:dLbl>
            <c:dLbl>
              <c:idx val="7"/>
              <c:layout>
                <c:manualLayout>
                  <c:x val="6.4523866154250598E-2"/>
                  <c:y val="0.2037353573637244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1-4376-91EF-5AEDBE43ABB1}"/>
                </c:ext>
              </c:extLst>
            </c:dLbl>
            <c:dLbl>
              <c:idx val="8"/>
              <c:layout>
                <c:manualLayout>
                  <c:x val="-0.10913260643691398"/>
                  <c:y val="0.209806268211567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1-4376-91EF-5AEDBE43ABB1}"/>
                </c:ext>
              </c:extLst>
            </c:dLbl>
            <c:dLbl>
              <c:idx val="9"/>
              <c:layout>
                <c:manualLayout>
                  <c:x val="-2.8612182789472241E-2"/>
                  <c:y val="2.659770252754129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1-4376-91EF-5AEDBE43ABB1}"/>
                </c:ext>
              </c:extLst>
            </c:dLbl>
            <c:dLbl>
              <c:idx val="10"/>
              <c:layout>
                <c:manualLayout>
                  <c:x val="-3.5711749020866185E-2"/>
                  <c:y val="-0.1296677601243194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1-4376-91EF-5AEDBE43ABB1}"/>
                </c:ext>
              </c:extLst>
            </c:dLbl>
            <c:dLbl>
              <c:idx val="11"/>
              <c:layout>
                <c:manualLayout>
                  <c:x val="-9.4439037816902108E-3"/>
                  <c:y val="-0.253281827903129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1-4376-91EF-5AEDBE43ABB1}"/>
                </c:ext>
              </c:extLst>
            </c:dLbl>
            <c:dLbl>
              <c:idx val="12"/>
              <c:layout>
                <c:manualLayout>
                  <c:x val="4.1201844151503526E-2"/>
                  <c:y val="-0.3460424219886881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E1-4376-91EF-5AEDBE43ABB1}"/>
                </c:ext>
              </c:extLst>
            </c:dLbl>
            <c:dLbl>
              <c:idx val="13"/>
              <c:layout>
                <c:manualLayout>
                  <c:x val="0.10880611833633155"/>
                  <c:y val="0.156440440810851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E1-4376-91EF-5AEDBE43ABB1}"/>
                </c:ext>
              </c:extLst>
            </c:dLbl>
            <c:dLbl>
              <c:idx val="14"/>
              <c:layout>
                <c:manualLayout>
                  <c:x val="4.4011260770054093E-2"/>
                  <c:y val="-9.684656035708916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D-40CC-91EA-0AE3216ACFED}"/>
                </c:ext>
              </c:extLst>
            </c:dLbl>
            <c:dLbl>
              <c:idx val="15"/>
              <c:layout>
                <c:manualLayout>
                  <c:x val="0.14445906773592174"/>
                  <c:y val="-2.84821701906743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9D-40CC-91EA-0AE3216ACF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高齢者の疾病!$M$8:$M$23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高齢者の疾病!$N$8:$N$23</c:f>
              <c:numCache>
                <c:formatCode>General</c:formatCode>
                <c:ptCount val="16"/>
                <c:pt idx="0">
                  <c:v>35820768798</c:v>
                </c:pt>
                <c:pt idx="1">
                  <c:v>21991504855</c:v>
                </c:pt>
                <c:pt idx="2">
                  <c:v>14621651758</c:v>
                </c:pt>
                <c:pt idx="3">
                  <c:v>2326026730</c:v>
                </c:pt>
                <c:pt idx="4">
                  <c:v>21085065624</c:v>
                </c:pt>
                <c:pt idx="5">
                  <c:v>29391410693</c:v>
                </c:pt>
                <c:pt idx="6">
                  <c:v>38999309074</c:v>
                </c:pt>
                <c:pt idx="7">
                  <c:v>12507501</c:v>
                </c:pt>
                <c:pt idx="8">
                  <c:v>220370236</c:v>
                </c:pt>
                <c:pt idx="9">
                  <c:v>1766332066</c:v>
                </c:pt>
                <c:pt idx="10">
                  <c:v>2300444667</c:v>
                </c:pt>
                <c:pt idx="11">
                  <c:v>14633053884</c:v>
                </c:pt>
                <c:pt idx="12">
                  <c:v>10468224472</c:v>
                </c:pt>
                <c:pt idx="13">
                  <c:v>31469950483</c:v>
                </c:pt>
                <c:pt idx="14">
                  <c:v>5989112138</c:v>
                </c:pt>
                <c:pt idx="15">
                  <c:v>3096499655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E1-4376-91EF-5AEDBE43A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noFill/>
    <a:ln>
      <a:noFill/>
      <a:prstDash val="solid"/>
    </a:ln>
  </c:spPr>
  <c:txPr>
    <a:bodyPr/>
    <a:lstStyle/>
    <a:p>
      <a:pPr>
        <a:defRPr sz="7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4013605442183E-2"/>
          <c:y val="9.6561769005847953E-2"/>
          <c:w val="0.87362854264429068"/>
          <c:h val="0.459269685039370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高齢者の疾病!$G$7</c:f>
              <c:strCache>
                <c:ptCount val="1"/>
                <c:pt idx="0">
                  <c:v>割合(%)
(総患者数に
占める割合)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高齢者の疾病!$B$8:$C$23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高齢者の疾病!$G$8:$G$23</c:f>
              <c:numCache>
                <c:formatCode>0.0%</c:formatCode>
                <c:ptCount val="16"/>
                <c:pt idx="0">
                  <c:v>0.21051358980751886</c:v>
                </c:pt>
                <c:pt idx="1">
                  <c:v>0.26777350711241482</c:v>
                </c:pt>
                <c:pt idx="2">
                  <c:v>0.24301433861486538</c:v>
                </c:pt>
                <c:pt idx="3">
                  <c:v>3.7328255387647939E-2</c:v>
                </c:pt>
                <c:pt idx="4">
                  <c:v>0.28529392570827133</c:v>
                </c:pt>
                <c:pt idx="5">
                  <c:v>0.34008821703532532</c:v>
                </c:pt>
                <c:pt idx="6">
                  <c:v>0.12480484992896788</c:v>
                </c:pt>
                <c:pt idx="7">
                  <c:v>6.5426518991260291E-4</c:v>
                </c:pt>
                <c:pt idx="8">
                  <c:v>7.3918579960074761E-3</c:v>
                </c:pt>
                <c:pt idx="9">
                  <c:v>4.5924898388098059E-2</c:v>
                </c:pt>
                <c:pt idx="10">
                  <c:v>1.5985991027698342E-2</c:v>
                </c:pt>
                <c:pt idx="11">
                  <c:v>2.871989919965463E-2</c:v>
                </c:pt>
                <c:pt idx="12">
                  <c:v>0.12250069860797133</c:v>
                </c:pt>
                <c:pt idx="13">
                  <c:v>0.15212418656095794</c:v>
                </c:pt>
                <c:pt idx="14">
                  <c:v>7.1555862701362244E-2</c:v>
                </c:pt>
                <c:pt idx="15">
                  <c:v>0.11089125644016151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B-4FCC-A9C3-C2857CDF79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50733824"/>
        <c:axId val="341962688"/>
      </c:barChart>
      <c:catAx>
        <c:axId val="3507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341962688"/>
        <c:crosses val="autoZero"/>
        <c:auto val="1"/>
        <c:lblAlgn val="ctr"/>
        <c:lblOffset val="100"/>
        <c:noMultiLvlLbl val="0"/>
      </c:catAx>
      <c:valAx>
        <c:axId val="341962688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6.062547241118669E-3"/>
              <c:y val="1.7463450292397667E-3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33824"/>
        <c:crosses val="autoZero"/>
        <c:crossBetween val="between"/>
        <c:majorUnit val="0.1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9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地区別_高齢者の疾病!$CW$4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6.1352657004830917E-3"/>
                  <c:y val="1.847862251221187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A-4550-BBB5-22CE84C62B27}"/>
                </c:ext>
              </c:extLst>
            </c:dLbl>
            <c:dLbl>
              <c:idx val="1"/>
              <c:layout>
                <c:manualLayout>
                  <c:x val="-3.06763285024143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A-4550-BBB5-22CE84C62B27}"/>
                </c:ext>
              </c:extLst>
            </c:dLbl>
            <c:dLbl>
              <c:idx val="2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BA-4550-BBB5-22CE84C62B27}"/>
                </c:ext>
              </c:extLst>
            </c:dLbl>
            <c:dLbl>
              <c:idx val="3"/>
              <c:layout>
                <c:manualLayout>
                  <c:x val="4.60144927536231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B3-414B-90BA-496984EC9FEB}"/>
                </c:ext>
              </c:extLst>
            </c:dLbl>
            <c:dLbl>
              <c:idx val="4"/>
              <c:layout>
                <c:manualLayout>
                  <c:x val="9.4646135265699354E-3"/>
                  <c:y val="7.9365079438993862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8-488E-984E-3D4726437E8E}"/>
                </c:ext>
              </c:extLst>
            </c:dLbl>
            <c:dLbl>
              <c:idx val="5"/>
              <c:layout>
                <c:manualLayout>
                  <c:x val="1.9761111111111111E-2"/>
                  <c:y val="1.58730158730158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8-488E-984E-3D4726437E8E}"/>
                </c:ext>
              </c:extLst>
            </c:dLbl>
            <c:dLbl>
              <c:idx val="6"/>
              <c:layout>
                <c:manualLayout>
                  <c:x val="2.8998429951690823E-2"/>
                  <c:y val="-2.04126984126984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8-488E-984E-3D4726437E8E}"/>
                </c:ext>
              </c:extLst>
            </c:dLbl>
            <c:dLbl>
              <c:idx val="7"/>
              <c:layout>
                <c:manualLayout>
                  <c:x val="4.6158695652173912E-2"/>
                  <c:y val="2.04174603174603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8-488E-984E-3D4726437E8E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8-488E-984E-3D4726437E8E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8-488E-984E-3D4726437E8E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8-488E-984E-3D4726437E8E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8-488E-984E-3D4726437E8E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8-488E-984E-3D4726437E8E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8-488E-984E-3D4726437E8E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8-488E-984E-3D4726437E8E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8-488E-984E-3D4726437E8E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8-488E-984E-3D4726437E8E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8-488E-984E-3D4726437E8E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8-488E-984E-3D4726437E8E}"/>
                </c:ext>
              </c:extLst>
            </c:dLbl>
            <c:dLbl>
              <c:idx val="32"/>
              <c:layout>
                <c:manualLayout>
                  <c:x val="-2.3311306901615272E-2"/>
                  <c:y val="2.0416184413580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41-4B87-BA53-01453A7A7852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8-488E-984E-3D4726437E8E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8-488E-984E-3D4726437E8E}"/>
                </c:ext>
              </c:extLst>
            </c:dLbl>
            <c:dLbl>
              <c:idx val="35"/>
              <c:layout>
                <c:manualLayout>
                  <c:x val="-2.7973568281938328E-2"/>
                  <c:y val="2.0415380658436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41-4B87-BA53-01453A7A7852}"/>
                </c:ext>
              </c:extLst>
            </c:dLbl>
            <c:dLbl>
              <c:idx val="36"/>
              <c:layout>
                <c:manualLayout>
                  <c:x val="1.7094958394517867E-2"/>
                  <c:y val="-1.0207690329218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1-4B87-BA53-01453A7A7852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8-488E-984E-3D4726437E8E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8-488E-984E-3D4726437E8E}"/>
                </c:ext>
              </c:extLst>
            </c:dLbl>
            <c:dLbl>
              <c:idx val="43"/>
              <c:layout>
                <c:manualLayout>
                  <c:x val="-3.1081742535487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1-4B87-BA53-01453A7A7852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8-488E-984E-3D4726437E8E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8-488E-984E-3D4726437E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地区別_高齢者の疾病!$CW$5:$CW$12</c:f>
              <c:strCache>
                <c:ptCount val="8"/>
                <c:pt idx="0">
                  <c:v>泉州医療圏</c:v>
                </c:pt>
                <c:pt idx="1">
                  <c:v>堺市医療圏</c:v>
                </c:pt>
                <c:pt idx="2">
                  <c:v>大阪市医療圏</c:v>
                </c:pt>
                <c:pt idx="3">
                  <c:v>三島医療圏</c:v>
                </c:pt>
                <c:pt idx="4">
                  <c:v>豊能医療圏</c:v>
                </c:pt>
                <c:pt idx="5">
                  <c:v>中河内医療圏</c:v>
                </c:pt>
                <c:pt idx="6">
                  <c:v>北河内医療圏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地区別_高齢者の疾病!$CX$5:$CX$12</c:f>
              <c:numCache>
                <c:formatCode>0.0%</c:formatCode>
                <c:ptCount val="8"/>
                <c:pt idx="0">
                  <c:v>0.23400080601444437</c:v>
                </c:pt>
                <c:pt idx="1">
                  <c:v>0.23250729280212584</c:v>
                </c:pt>
                <c:pt idx="2">
                  <c:v>0.21487808470231098</c:v>
                </c:pt>
                <c:pt idx="3">
                  <c:v>0.21426824254669274</c:v>
                </c:pt>
                <c:pt idx="4">
                  <c:v>0.21218429063410196</c:v>
                </c:pt>
                <c:pt idx="5">
                  <c:v>0.20987592600118379</c:v>
                </c:pt>
                <c:pt idx="6">
                  <c:v>0.20704788660384538</c:v>
                </c:pt>
                <c:pt idx="7">
                  <c:v>0.20048328545335073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5952"/>
        <c:axId val="34196384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-0.12930534004665548"/>
                  <c:y val="-0.9002769060215697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1-4B87-BA53-01453A7A78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地区別_高齢者の疾病!$DD$5:$DD$12</c:f>
              <c:numCache>
                <c:formatCode>0.0%</c:formatCode>
                <c:ptCount val="8"/>
                <c:pt idx="0">
                  <c:v>0.21576739413971233</c:v>
                </c:pt>
                <c:pt idx="1">
                  <c:v>0.21576739413971233</c:v>
                </c:pt>
                <c:pt idx="2">
                  <c:v>0.21576739413971233</c:v>
                </c:pt>
                <c:pt idx="3">
                  <c:v>0.21576739413971233</c:v>
                </c:pt>
                <c:pt idx="4">
                  <c:v>0.21576739413971233</c:v>
                </c:pt>
                <c:pt idx="5">
                  <c:v>0.21576739413971233</c:v>
                </c:pt>
                <c:pt idx="6">
                  <c:v>0.21576739413971233</c:v>
                </c:pt>
                <c:pt idx="7">
                  <c:v>0.21576739413971233</c:v>
                </c:pt>
              </c:numCache>
            </c:numRef>
          </c:xVal>
          <c:yVal>
            <c:numRef>
              <c:f>地区別_高齢者の疾病!$DG$5:$DG$12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964992"/>
        <c:axId val="341964416"/>
      </c:scatterChart>
      <c:catAx>
        <c:axId val="3489259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41963840"/>
        <c:crossesAt val="0"/>
        <c:auto val="1"/>
        <c:lblAlgn val="ctr"/>
        <c:lblOffset val="100"/>
        <c:noMultiLvlLbl val="0"/>
      </c:catAx>
      <c:valAx>
        <c:axId val="34196384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5952"/>
        <c:crosses val="autoZero"/>
        <c:crossBetween val="between"/>
      </c:valAx>
      <c:valAx>
        <c:axId val="34196441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41964992"/>
        <c:crosses val="max"/>
        <c:crossBetween val="midCat"/>
      </c:valAx>
      <c:valAx>
        <c:axId val="34196499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4196441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57170827214881"/>
          <c:y val="6.8346756044238691E-2"/>
          <c:w val="0.8007094958394518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地区別_高齢者の疾病!$CY$4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6.135265700483091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E-4B43-A336-BE9C52F42BE3}"/>
                </c:ext>
              </c:extLst>
            </c:dLbl>
            <c:dLbl>
              <c:idx val="3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E-4B43-A336-BE9C52F42BE3}"/>
                </c:ext>
              </c:extLst>
            </c:dLbl>
            <c:dLbl>
              <c:idx val="4"/>
              <c:layout>
                <c:manualLayout>
                  <c:x val="7.6690821256038648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E-4B43-A336-BE9C52F42BE3}"/>
                </c:ext>
              </c:extLst>
            </c:dLbl>
            <c:dLbl>
              <c:idx val="5"/>
              <c:layout>
                <c:manualLayout>
                  <c:x val="6.1352657004830917E-3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E-4B43-A336-BE9C52F42BE3}"/>
                </c:ext>
              </c:extLst>
            </c:dLbl>
            <c:dLbl>
              <c:idx val="6"/>
              <c:layout>
                <c:manualLayout>
                  <c:x val="9.2028985507246371E-3"/>
                  <c:y val="7.93650793650793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E-4B43-A336-BE9C52F42BE3}"/>
                </c:ext>
              </c:extLst>
            </c:dLbl>
            <c:dLbl>
              <c:idx val="7"/>
              <c:layout>
                <c:manualLayout>
                  <c:x val="1.0736714975845298E-2"/>
                  <c:y val="1.478289800976950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E-4B43-A336-BE9C52F42B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地区別_高齢者の疾病!$CY$5:$CY$12</c:f>
              <c:strCache>
                <c:ptCount val="8"/>
                <c:pt idx="0">
                  <c:v>大阪市医療圏</c:v>
                </c:pt>
                <c:pt idx="1">
                  <c:v>堺市医療圏</c:v>
                </c:pt>
                <c:pt idx="2">
                  <c:v>中河内医療圏</c:v>
                </c:pt>
                <c:pt idx="3">
                  <c:v>泉州医療圏</c:v>
                </c:pt>
                <c:pt idx="4">
                  <c:v>三島医療圏</c:v>
                </c:pt>
                <c:pt idx="5">
                  <c:v>豊能医療圏</c:v>
                </c:pt>
                <c:pt idx="6">
                  <c:v>南河内医療圏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地区別_高齢者の疾病!$CZ$5:$CZ$12</c:f>
              <c:numCache>
                <c:formatCode>0.0%</c:formatCode>
                <c:ptCount val="8"/>
                <c:pt idx="0">
                  <c:v>0.82090591486942166</c:v>
                </c:pt>
                <c:pt idx="1">
                  <c:v>0.79056518744632542</c:v>
                </c:pt>
                <c:pt idx="2">
                  <c:v>0.78515243388916967</c:v>
                </c:pt>
                <c:pt idx="3">
                  <c:v>0.78268020189417564</c:v>
                </c:pt>
                <c:pt idx="4">
                  <c:v>0.77966230967975669</c:v>
                </c:pt>
                <c:pt idx="5">
                  <c:v>0.77905075996558648</c:v>
                </c:pt>
                <c:pt idx="6">
                  <c:v>0.7782839391633396</c:v>
                </c:pt>
                <c:pt idx="7">
                  <c:v>0.77642212868310279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9024"/>
        <c:axId val="38928441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3.8110769815383641E-3"/>
                  <c:y val="-0.8982767226078509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E-4398-9B99-F9C6B03CA9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地区別_高齢者の疾病!$DE$5:$DE$12</c:f>
              <c:numCache>
                <c:formatCode>0.0%</c:formatCode>
                <c:ptCount val="8"/>
                <c:pt idx="0">
                  <c:v>0.79232434820294606</c:v>
                </c:pt>
                <c:pt idx="1">
                  <c:v>0.79232434820294606</c:v>
                </c:pt>
                <c:pt idx="2">
                  <c:v>0.79232434820294606</c:v>
                </c:pt>
                <c:pt idx="3">
                  <c:v>0.79232434820294606</c:v>
                </c:pt>
                <c:pt idx="4">
                  <c:v>0.79232434820294606</c:v>
                </c:pt>
                <c:pt idx="5">
                  <c:v>0.79232434820294606</c:v>
                </c:pt>
                <c:pt idx="6">
                  <c:v>0.79232434820294606</c:v>
                </c:pt>
                <c:pt idx="7">
                  <c:v>0.79232434820294606</c:v>
                </c:pt>
              </c:numCache>
            </c:numRef>
          </c:xVal>
          <c:yVal>
            <c:numRef>
              <c:f>地区別_高齢者の疾病!$DG$5:$DG$12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5568"/>
        <c:axId val="389284992"/>
      </c:scatterChart>
      <c:catAx>
        <c:axId val="348929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4416"/>
        <c:crossesAt val="0"/>
        <c:auto val="1"/>
        <c:lblAlgn val="ctr"/>
        <c:lblOffset val="100"/>
        <c:noMultiLvlLbl val="0"/>
      </c:catAx>
      <c:valAx>
        <c:axId val="389284416"/>
        <c:scaling>
          <c:orientation val="minMax"/>
          <c:max val="1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8929024"/>
        <c:crosses val="autoZero"/>
        <c:crossBetween val="between"/>
      </c:valAx>
      <c:valAx>
        <c:axId val="3892849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5568"/>
        <c:crosses val="max"/>
        <c:crossBetween val="midCat"/>
      </c:valAx>
      <c:valAx>
        <c:axId val="3892855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92849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67988252569751"/>
          <c:y val="6.8346756044238691E-2"/>
          <c:w val="0.797601321585903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地区別_高齢者の疾病!$DA$4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014492753624313E-3"/>
                  <c:y val="1.587301587301587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A-45FE-8119-F15A161FA8CB}"/>
                </c:ext>
              </c:extLst>
            </c:dLbl>
            <c:dLbl>
              <c:idx val="1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A-45FE-8119-F15A161FA8CB}"/>
                </c:ext>
              </c:extLst>
            </c:dLbl>
            <c:dLbl>
              <c:idx val="2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A-45FE-8119-F15A161FA8CB}"/>
                </c:ext>
              </c:extLst>
            </c:dLbl>
            <c:dLbl>
              <c:idx val="3"/>
              <c:layout>
                <c:manualLayout>
                  <c:x val="4.60144927536231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A-45FE-8119-F15A161FA8CB}"/>
                </c:ext>
              </c:extLst>
            </c:dLbl>
            <c:dLbl>
              <c:idx val="4"/>
              <c:layout>
                <c:manualLayout>
                  <c:x val="2.8296014492753624E-2"/>
                  <c:y val="1.6231302553914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8-488E-984E-3D4726437E8E}"/>
                </c:ext>
              </c:extLst>
            </c:dLbl>
            <c:dLbl>
              <c:idx val="5"/>
              <c:layout>
                <c:manualLayout>
                  <c:x val="4.4727777777777776E-2"/>
                  <c:y val="2.434695383087145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8-488E-984E-3D4726437E8E}"/>
                </c:ext>
              </c:extLst>
            </c:dLbl>
            <c:dLbl>
              <c:idx val="6"/>
              <c:layout>
                <c:manualLayout>
                  <c:x val="5.1039371980676332E-2"/>
                  <c:y val="-2.0410862961547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8-488E-984E-3D4726437E8E}"/>
                </c:ext>
              </c:extLst>
            </c:dLbl>
            <c:dLbl>
              <c:idx val="7"/>
              <c:layout>
                <c:manualLayout>
                  <c:x val="8.0186473429951693E-2"/>
                  <c:y val="1.03409628571003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8-488E-984E-3D4726437E8E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8-488E-984E-3D4726437E8E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8-488E-984E-3D4726437E8E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8-488E-984E-3D4726437E8E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8-488E-984E-3D4726437E8E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8-488E-984E-3D4726437E8E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8-488E-984E-3D4726437E8E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8-488E-984E-3D4726437E8E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8-488E-984E-3D4726437E8E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8-488E-984E-3D4726437E8E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8-488E-984E-3D4726437E8E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8-488E-984E-3D4726437E8E}"/>
                </c:ext>
              </c:extLst>
            </c:dLbl>
            <c:dLbl>
              <c:idx val="32"/>
              <c:layout>
                <c:manualLayout>
                  <c:x val="-2.3311306901615272E-2"/>
                  <c:y val="2.04161844135802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3D-49EA-9243-69E2817482D3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8-488E-984E-3D4726437E8E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8-488E-984E-3D4726437E8E}"/>
                </c:ext>
              </c:extLst>
            </c:dLbl>
            <c:dLbl>
              <c:idx val="35"/>
              <c:layout>
                <c:manualLayout>
                  <c:x val="-2.7973568281938328E-2"/>
                  <c:y val="2.0415380658436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3D-49EA-9243-69E2817482D3}"/>
                </c:ext>
              </c:extLst>
            </c:dLbl>
            <c:dLbl>
              <c:idx val="36"/>
              <c:layout>
                <c:manualLayout>
                  <c:x val="1.7094958394517867E-2"/>
                  <c:y val="-1.0207690329218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3D-49EA-9243-69E2817482D3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8-488E-984E-3D4726437E8E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8-488E-984E-3D4726437E8E}"/>
                </c:ext>
              </c:extLst>
            </c:dLbl>
            <c:dLbl>
              <c:idx val="43"/>
              <c:layout>
                <c:manualLayout>
                  <c:x val="-3.1081742535487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3D-49EA-9243-69E2817482D3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8-488E-984E-3D4726437E8E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8-488E-984E-3D4726437E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地区別_高齢者の疾病!$DA$5:$DA$12</c:f>
              <c:strCache>
                <c:ptCount val="8"/>
                <c:pt idx="0">
                  <c:v>泉州医療圏</c:v>
                </c:pt>
                <c:pt idx="1">
                  <c:v>堺市医療圏</c:v>
                </c:pt>
                <c:pt idx="2">
                  <c:v>大阪市医療圏</c:v>
                </c:pt>
                <c:pt idx="3">
                  <c:v>三島医療圏</c:v>
                </c:pt>
                <c:pt idx="4">
                  <c:v>豊能医療圏</c:v>
                </c:pt>
                <c:pt idx="5">
                  <c:v>中河内医療圏</c:v>
                </c:pt>
                <c:pt idx="6">
                  <c:v>北河内医療圏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地区別_高齢者の疾病!$DB$5:$DB$12</c:f>
              <c:numCache>
                <c:formatCode>General</c:formatCode>
                <c:ptCount val="8"/>
                <c:pt idx="0">
                  <c:v>283453.23639073776</c:v>
                </c:pt>
                <c:pt idx="1">
                  <c:v>272758.73216744105</c:v>
                </c:pt>
                <c:pt idx="2">
                  <c:v>252311.36955426657</c:v>
                </c:pt>
                <c:pt idx="3">
                  <c:v>244697.1787277752</c:v>
                </c:pt>
                <c:pt idx="4">
                  <c:v>236757.16505310044</c:v>
                </c:pt>
                <c:pt idx="5">
                  <c:v>230790.80291540187</c:v>
                </c:pt>
                <c:pt idx="6">
                  <c:v>230006.90607888848</c:v>
                </c:pt>
                <c:pt idx="7">
                  <c:v>219355.8980310742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69696"/>
        <c:axId val="38928787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2.4458500902498495E-3"/>
                  <c:y val="-0.9002926503850470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3D-49EA-9243-69E2817482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地区別_高齢者の疾病!$DF$5:$DF$12</c:f>
              <c:numCache>
                <c:formatCode>General</c:formatCode>
                <c:ptCount val="8"/>
                <c:pt idx="0">
                  <c:v>247295.68932422259</c:v>
                </c:pt>
                <c:pt idx="1">
                  <c:v>247295.68932422259</c:v>
                </c:pt>
                <c:pt idx="2">
                  <c:v>247295.68932422259</c:v>
                </c:pt>
                <c:pt idx="3">
                  <c:v>247295.68932422259</c:v>
                </c:pt>
                <c:pt idx="4">
                  <c:v>247295.68932422259</c:v>
                </c:pt>
                <c:pt idx="5">
                  <c:v>247295.68932422259</c:v>
                </c:pt>
                <c:pt idx="6">
                  <c:v>247295.68932422259</c:v>
                </c:pt>
                <c:pt idx="7">
                  <c:v>247295.68932422259</c:v>
                </c:pt>
              </c:numCache>
            </c:numRef>
          </c:xVal>
          <c:yVal>
            <c:numRef>
              <c:f>地区別_高齢者の疾病!$DG$5:$DG$12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289024"/>
        <c:axId val="389288448"/>
      </c:scatterChart>
      <c:catAx>
        <c:axId val="3894696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87872"/>
        <c:crossesAt val="0"/>
        <c:auto val="1"/>
        <c:lblAlgn val="ctr"/>
        <c:lblOffset val="100"/>
        <c:noMultiLvlLbl val="0"/>
      </c:catAx>
      <c:valAx>
        <c:axId val="389287872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01162506118449"/>
              <c:y val="1.843098958333333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469696"/>
        <c:crosses val="autoZero"/>
        <c:crossBetween val="between"/>
      </c:valAx>
      <c:valAx>
        <c:axId val="38928844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289024"/>
        <c:crosses val="max"/>
        <c:crossBetween val="midCat"/>
      </c:valAx>
      <c:valAx>
        <c:axId val="38928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928844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9623103279494"/>
          <c:y val="6.8346756044238691E-2"/>
          <c:w val="0.7913849730788057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市区町村別_高齢者の疾病!$CW$4</c:f>
              <c:strCache>
                <c:ptCount val="1"/>
                <c:pt idx="0">
                  <c:v>医療費割合(総医療費に占める割合)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89-4E44-AAB0-4EA8911F9DB4}"/>
                </c:ext>
              </c:extLst>
            </c:dLbl>
            <c:dLbl>
              <c:idx val="1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9-4E44-AAB0-4EA8911F9DB4}"/>
                </c:ext>
              </c:extLst>
            </c:dLbl>
            <c:dLbl>
              <c:idx val="2"/>
              <c:layout>
                <c:manualLayout>
                  <c:x val="4.601449275362431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9-4E44-AAB0-4EA8911F9DB4}"/>
                </c:ext>
              </c:extLst>
            </c:dLbl>
            <c:dLbl>
              <c:idx val="3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9-4E44-AAB0-4EA8911F9DB4}"/>
                </c:ext>
              </c:extLst>
            </c:dLbl>
            <c:dLbl>
              <c:idx val="4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9-4E44-AAB0-4EA8911F9DB4}"/>
                </c:ext>
              </c:extLst>
            </c:dLbl>
            <c:dLbl>
              <c:idx val="5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9-4E44-AAB0-4EA8911F9DB4}"/>
                </c:ext>
              </c:extLst>
            </c:dLbl>
            <c:dLbl>
              <c:idx val="6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9-4E44-AAB0-4EA8911F9DB4}"/>
                </c:ext>
              </c:extLst>
            </c:dLbl>
            <c:dLbl>
              <c:idx val="7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89-4E44-AAB0-4EA8911F9DB4}"/>
                </c:ext>
              </c:extLst>
            </c:dLbl>
            <c:dLbl>
              <c:idx val="8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89-4E44-AAB0-4EA8911F9DB4}"/>
                </c:ext>
              </c:extLst>
            </c:dLbl>
            <c:dLbl>
              <c:idx val="9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89-4E44-AAB0-4EA8911F9DB4}"/>
                </c:ext>
              </c:extLst>
            </c:dLbl>
            <c:dLbl>
              <c:idx val="10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89-4E44-AAB0-4EA8911F9DB4}"/>
                </c:ext>
              </c:extLst>
            </c:dLbl>
            <c:dLbl>
              <c:idx val="11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89-4E44-AAB0-4EA8911F9DB4}"/>
                </c:ext>
              </c:extLst>
            </c:dLbl>
            <c:dLbl>
              <c:idx val="12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89-4E44-AAB0-4EA8911F9DB4}"/>
                </c:ext>
              </c:extLst>
            </c:dLbl>
            <c:dLbl>
              <c:idx val="13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89-4E44-AAB0-4EA8911F9DB4}"/>
                </c:ext>
              </c:extLst>
            </c:dLbl>
            <c:dLbl>
              <c:idx val="14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89-4E44-AAB0-4EA8911F9DB4}"/>
                </c:ext>
              </c:extLst>
            </c:dLbl>
            <c:dLbl>
              <c:idx val="15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89-4E44-AAB0-4EA8911F9DB4}"/>
                </c:ext>
              </c:extLst>
            </c:dLbl>
            <c:dLbl>
              <c:idx val="16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89-4E44-AAB0-4EA8911F9DB4}"/>
                </c:ext>
              </c:extLst>
            </c:dLbl>
            <c:dLbl>
              <c:idx val="17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89-4E44-AAB0-4EA8911F9DB4}"/>
                </c:ext>
              </c:extLst>
            </c:dLbl>
            <c:dLbl>
              <c:idx val="18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89-4E44-AAB0-4EA8911F9DB4}"/>
                </c:ext>
              </c:extLst>
            </c:dLbl>
            <c:dLbl>
              <c:idx val="19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89-4E44-AAB0-4EA8911F9DB4}"/>
                </c:ext>
              </c:extLst>
            </c:dLbl>
            <c:dLbl>
              <c:idx val="20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89-4E44-AAB0-4EA8911F9DB4}"/>
                </c:ext>
              </c:extLst>
            </c:dLbl>
            <c:dLbl>
              <c:idx val="21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89-4E44-AAB0-4EA8911F9DB4}"/>
                </c:ext>
              </c:extLst>
            </c:dLbl>
            <c:dLbl>
              <c:idx val="22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89-4E44-AAB0-4EA8911F9DB4}"/>
                </c:ext>
              </c:extLst>
            </c:dLbl>
            <c:dLbl>
              <c:idx val="23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89-4E44-AAB0-4EA8911F9DB4}"/>
                </c:ext>
              </c:extLst>
            </c:dLbl>
            <c:dLbl>
              <c:idx val="24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89-4E44-AAB0-4EA8911F9DB4}"/>
                </c:ext>
              </c:extLst>
            </c:dLbl>
            <c:dLbl>
              <c:idx val="25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89-4E44-AAB0-4EA8911F9DB4}"/>
                </c:ext>
              </c:extLst>
            </c:dLbl>
            <c:dLbl>
              <c:idx val="26"/>
              <c:layout>
                <c:manualLayout>
                  <c:x val="4.601449275362206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89-4E44-AAB0-4EA8911F9DB4}"/>
                </c:ext>
              </c:extLst>
            </c:dLbl>
            <c:dLbl>
              <c:idx val="27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89-4E44-AAB0-4EA8911F9DB4}"/>
                </c:ext>
              </c:extLst>
            </c:dLbl>
            <c:dLbl>
              <c:idx val="28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89-4E44-AAB0-4EA8911F9DB4}"/>
                </c:ext>
              </c:extLst>
            </c:dLbl>
            <c:dLbl>
              <c:idx val="29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89-4E44-AAB0-4EA8911F9DB4}"/>
                </c:ext>
              </c:extLst>
            </c:dLbl>
            <c:dLbl>
              <c:idx val="30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89-4E44-AAB0-4EA8911F9DB4}"/>
                </c:ext>
              </c:extLst>
            </c:dLbl>
            <c:dLbl>
              <c:idx val="31"/>
              <c:layout>
                <c:manualLayout>
                  <c:x val="4.601449275362318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89-4E44-AAB0-4EA8911F9DB4}"/>
                </c:ext>
              </c:extLst>
            </c:dLbl>
            <c:dLbl>
              <c:idx val="32"/>
              <c:layout>
                <c:manualLayout>
                  <c:x val="6.1309485242633001E-3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89-4E44-AAB0-4EA8911F9DB4}"/>
                </c:ext>
              </c:extLst>
            </c:dLbl>
            <c:dLbl>
              <c:idx val="33"/>
              <c:layout>
                <c:manualLayout>
                  <c:x val="6.1309485242633001E-3"/>
                  <c:y val="8.073596979855669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89-4E44-AAB0-4EA8911F9DB4}"/>
                </c:ext>
              </c:extLst>
            </c:dLbl>
            <c:dLbl>
              <c:idx val="34"/>
              <c:layout>
                <c:manualLayout>
                  <c:x val="6.1309485242633001E-3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89-4E44-AAB0-4EA8911F9DB4}"/>
                </c:ext>
              </c:extLst>
            </c:dLbl>
            <c:dLbl>
              <c:idx val="35"/>
              <c:layout>
                <c:manualLayout>
                  <c:x val="7.6604339933082086E-3"/>
                  <c:y val="1.614719394467309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89-4E44-AAB0-4EA8911F9DB4}"/>
                </c:ext>
              </c:extLst>
            </c:dLbl>
            <c:dLbl>
              <c:idx val="36"/>
              <c:layout>
                <c:manualLayout>
                  <c:x val="1.0719404931398361E-2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89-4E44-AAB0-4EA8911F9DB4}"/>
                </c:ext>
              </c:extLst>
            </c:dLbl>
            <c:dLbl>
              <c:idx val="37"/>
              <c:layout>
                <c:manualLayout>
                  <c:x val="1.2248890400443382E-2"/>
                  <c:y val="1.614719394467309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89-4E44-AAB0-4EA8911F9DB4}"/>
                </c:ext>
              </c:extLst>
            </c:dLbl>
            <c:dLbl>
              <c:idx val="38"/>
              <c:layout>
                <c:manualLayout>
                  <c:x val="1.2393890440185806E-2"/>
                  <c:y val="4.036798486168273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22-4FF5-9B2B-68DF14F37992}"/>
                </c:ext>
              </c:extLst>
            </c:dLbl>
            <c:dLbl>
              <c:idx val="39"/>
              <c:layout>
                <c:manualLayout>
                  <c:x val="1.378210925921588E-2"/>
                  <c:y val="8.0735969723365471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E-4C58-A371-E57770E3A1E7}"/>
                </c:ext>
              </c:extLst>
            </c:dLbl>
            <c:dLbl>
              <c:idx val="40"/>
              <c:layout>
                <c:manualLayout>
                  <c:x val="1.3787046968210436E-2"/>
                  <c:y val="8.073596979855669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E-4C58-A371-E57770E3A1E7}"/>
                </c:ext>
              </c:extLst>
            </c:dLbl>
            <c:dLbl>
              <c:idx val="41"/>
              <c:layout>
                <c:manualLayout>
                  <c:x val="1.3789937334451151E-2"/>
                  <c:y val="8.880956669570201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55-42D8-B77E-E103A3036879}"/>
                </c:ext>
              </c:extLst>
            </c:dLbl>
            <c:dLbl>
              <c:idx val="42"/>
              <c:layout>
                <c:manualLayout>
                  <c:x val="1.5331021067521055E-2"/>
                  <c:y val="2.390048603176981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55-42D8-B77E-E103A3036879}"/>
                </c:ext>
              </c:extLst>
            </c:dLbl>
            <c:dLbl>
              <c:idx val="43"/>
              <c:layout>
                <c:manualLayout>
                  <c:x val="1.6879717731265165E-2"/>
                  <c:y val="3.186731471397288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55-42D8-B77E-E103A3036879}"/>
                </c:ext>
              </c:extLst>
            </c:dLbl>
            <c:dLbl>
              <c:idx val="44"/>
              <c:layout>
                <c:manualLayout>
                  <c:x val="1.8554258843292471E-2"/>
                  <c:y val="8.76351154300368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55-42D8-B77E-E103A3036879}"/>
                </c:ext>
              </c:extLst>
            </c:dLbl>
            <c:dLbl>
              <c:idx val="45"/>
              <c:layout>
                <c:manualLayout>
                  <c:x val="1.8411127405475528E-2"/>
                  <c:y val="2.390048602435013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55-42D8-B77E-E103A3036879}"/>
                </c:ext>
              </c:extLst>
            </c:dLbl>
            <c:dLbl>
              <c:idx val="46"/>
              <c:layout>
                <c:manualLayout>
                  <c:x val="1.9954263219439362E-2"/>
                  <c:y val="2.390048602435013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55-42D8-B77E-E103A3036879}"/>
                </c:ext>
              </c:extLst>
            </c:dLbl>
            <c:dLbl>
              <c:idx val="47"/>
              <c:layout>
                <c:manualLayout>
                  <c:x val="1.9950273914162479E-2"/>
                  <c:y val="1.593365735698644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5-42D8-B77E-E103A3036879}"/>
                </c:ext>
              </c:extLst>
            </c:dLbl>
            <c:dLbl>
              <c:idx val="48"/>
              <c:layout>
                <c:manualLayout>
                  <c:x val="2.0089613526570047E-2"/>
                  <c:y val="4.869390766930118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5-42D8-B77E-E103A3036879}"/>
                </c:ext>
              </c:extLst>
            </c:dLbl>
            <c:dLbl>
              <c:idx val="49"/>
              <c:layout>
                <c:manualLayout>
                  <c:x val="2.1489541310888132E-2"/>
                  <c:y val="-1.0117075734107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5-42D8-B77E-E103A3036879}"/>
                </c:ext>
              </c:extLst>
            </c:dLbl>
            <c:dLbl>
              <c:idx val="50"/>
              <c:layout>
                <c:manualLayout>
                  <c:x val="2.148804347826087E-2"/>
                  <c:y val="-1.00769841269841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5-42D8-B77E-E103A3036879}"/>
                </c:ext>
              </c:extLst>
            </c:dLbl>
            <c:dLbl>
              <c:idx val="51"/>
              <c:layout>
                <c:manualLayout>
                  <c:x val="2.3021859903381531E-2"/>
                  <c:y val="7.936507951290833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5-42D8-B77E-E103A3036879}"/>
                </c:ext>
              </c:extLst>
            </c:dLbl>
            <c:dLbl>
              <c:idx val="52"/>
              <c:layout>
                <c:manualLayout>
                  <c:x val="2.3021859903381642E-2"/>
                  <c:y val="-1.866599793700144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5-42D8-B77E-E103A3036879}"/>
                </c:ext>
              </c:extLst>
            </c:dLbl>
            <c:dLbl>
              <c:idx val="53"/>
              <c:layout>
                <c:manualLayout>
                  <c:x val="2.4695371209087106E-2"/>
                  <c:y val="9.7521949808023324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5-42D8-B77E-E103A3036879}"/>
                </c:ext>
              </c:extLst>
            </c:dLbl>
            <c:dLbl>
              <c:idx val="54"/>
              <c:layout>
                <c:manualLayout>
                  <c:x val="2.4695371209086991E-2"/>
                  <c:y val="9.939415454661227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5-42D8-B77E-E103A3036879}"/>
                </c:ext>
              </c:extLst>
            </c:dLbl>
            <c:dLbl>
              <c:idx val="55"/>
              <c:layout>
                <c:manualLayout>
                  <c:x val="2.6091425120772834E-2"/>
                  <c:y val="1.01194001591376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5-42D8-B77E-E103A3036879}"/>
                </c:ext>
              </c:extLst>
            </c:dLbl>
            <c:dLbl>
              <c:idx val="56"/>
              <c:layout>
                <c:manualLayout>
                  <c:x val="2.9161942462854432E-2"/>
                  <c:y val="3.186731469913351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5-42D8-B77E-E103A3036879}"/>
                </c:ext>
              </c:extLst>
            </c:dLbl>
            <c:dLbl>
              <c:idx val="57"/>
              <c:layout>
                <c:manualLayout>
                  <c:x val="2.9301326371471665E-2"/>
                  <c:y val="2.390048602435013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5-42D8-B77E-E103A3036879}"/>
                </c:ext>
              </c:extLst>
            </c:dLbl>
            <c:dLbl>
              <c:idx val="58"/>
              <c:layout>
                <c:manualLayout>
                  <c:x val="3.2375750971607387E-2"/>
                  <c:y val="1.6231302553914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55-42D8-B77E-E103A3036879}"/>
                </c:ext>
              </c:extLst>
            </c:dLbl>
            <c:dLbl>
              <c:idx val="59"/>
              <c:layout>
                <c:manualLayout>
                  <c:x val="3.2232498645751749E-2"/>
                  <c:y val="7.823875181024912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5-42D8-B77E-E103A3036879}"/>
                </c:ext>
              </c:extLst>
            </c:dLbl>
            <c:dLbl>
              <c:idx val="60"/>
              <c:layout>
                <c:manualLayout>
                  <c:x val="3.684232222537471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5-42D8-B77E-E103A3036879}"/>
                </c:ext>
              </c:extLst>
            </c:dLbl>
            <c:dLbl>
              <c:idx val="61"/>
              <c:layout>
                <c:manualLayout>
                  <c:x val="3.8512994920163725E-2"/>
                  <c:y val="3.983414337391688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5-42D8-B77E-E103A3036879}"/>
                </c:ext>
              </c:extLst>
            </c:dLbl>
            <c:dLbl>
              <c:idx val="62"/>
              <c:layout>
                <c:manualLayout>
                  <c:x val="3.9879271533514338E-2"/>
                  <c:y val="-1.007724159073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5-42D8-B77E-E103A3036879}"/>
                </c:ext>
              </c:extLst>
            </c:dLbl>
            <c:dLbl>
              <c:idx val="63"/>
              <c:layout>
                <c:manualLayout>
                  <c:x val="4.127383594791998E-2"/>
                  <c:y val="-9.847796924899734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5-42D8-B77E-E103A3036879}"/>
                </c:ext>
              </c:extLst>
            </c:dLbl>
            <c:dLbl>
              <c:idx val="64"/>
              <c:layout>
                <c:manualLayout>
                  <c:x val="4.1272529079248534E-2"/>
                  <c:y val="-1.9788376900311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5-42D8-B77E-E103A3036879}"/>
                </c:ext>
              </c:extLst>
            </c:dLbl>
            <c:dLbl>
              <c:idx val="65"/>
              <c:layout>
                <c:manualLayout>
                  <c:x val="4.127385783650294E-2"/>
                  <c:y val="-1.01169708818547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5-42D8-B77E-E103A3036879}"/>
                </c:ext>
              </c:extLst>
            </c:dLbl>
            <c:dLbl>
              <c:idx val="66"/>
              <c:layout>
                <c:manualLayout>
                  <c:x val="4.141748441609333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E-4C58-A371-E57770E3A1E7}"/>
                </c:ext>
              </c:extLst>
            </c:dLbl>
            <c:dLbl>
              <c:idx val="67"/>
              <c:layout>
                <c:manualLayout>
                  <c:x val="4.141313575598798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89-4E44-AAB0-4EA8911F9DB4}"/>
                </c:ext>
              </c:extLst>
            </c:dLbl>
            <c:dLbl>
              <c:idx val="68"/>
              <c:layout>
                <c:manualLayout>
                  <c:x val="4.141313575598787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89-4E44-AAB0-4EA8911F9DB4}"/>
                </c:ext>
              </c:extLst>
            </c:dLbl>
            <c:dLbl>
              <c:idx val="69"/>
              <c:layout>
                <c:manualLayout>
                  <c:x val="-4.3519693931953964E-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089-4E44-AAB0-4EA8911F9DB4}"/>
                </c:ext>
              </c:extLst>
            </c:dLbl>
            <c:dLbl>
              <c:idx val="70"/>
              <c:layout>
                <c:manualLayout>
                  <c:x val="-4.3519693930828104E-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089-4E44-AAB0-4EA8911F9DB4}"/>
                </c:ext>
              </c:extLst>
            </c:dLbl>
            <c:dLbl>
              <c:idx val="71"/>
              <c:layout>
                <c:manualLayout>
                  <c:x val="-4.3519693930828104E-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089-4E44-AAB0-4EA8911F9DB4}"/>
                </c:ext>
              </c:extLst>
            </c:dLbl>
            <c:dLbl>
              <c:idx val="72"/>
              <c:layout>
                <c:manualLayout>
                  <c:x val="-4.3519693930828104E-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089-4E44-AAB0-4EA8911F9DB4}"/>
                </c:ext>
              </c:extLst>
            </c:dLbl>
            <c:dLbl>
              <c:idx val="73"/>
              <c:layout>
                <c:manualLayout>
                  <c:x val="-4.3519693930828104E-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089-4E44-AAB0-4EA8911F9D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市区町村別_高齢者の疾病!$CW$5:$CW$78</c:f>
              <c:strCache>
                <c:ptCount val="74"/>
                <c:pt idx="0">
                  <c:v>岸和田市</c:v>
                </c:pt>
                <c:pt idx="1">
                  <c:v>岬町</c:v>
                </c:pt>
                <c:pt idx="2">
                  <c:v>島本町</c:v>
                </c:pt>
                <c:pt idx="3">
                  <c:v>堺市西区</c:v>
                </c:pt>
                <c:pt idx="4">
                  <c:v>堺市中区</c:v>
                </c:pt>
                <c:pt idx="5">
                  <c:v>堺市南区</c:v>
                </c:pt>
                <c:pt idx="6">
                  <c:v>貝塚市</c:v>
                </c:pt>
                <c:pt idx="7">
                  <c:v>泉南市</c:v>
                </c:pt>
                <c:pt idx="8">
                  <c:v>堺市東区</c:v>
                </c:pt>
                <c:pt idx="9">
                  <c:v>高石市</c:v>
                </c:pt>
                <c:pt idx="10">
                  <c:v>堺市</c:v>
                </c:pt>
                <c:pt idx="11">
                  <c:v>此花区</c:v>
                </c:pt>
                <c:pt idx="12">
                  <c:v>堺市堺区</c:v>
                </c:pt>
                <c:pt idx="13">
                  <c:v>泉大津市</c:v>
                </c:pt>
                <c:pt idx="14">
                  <c:v>忠岡町</c:v>
                </c:pt>
                <c:pt idx="15">
                  <c:v>住之江区</c:v>
                </c:pt>
                <c:pt idx="16">
                  <c:v>住吉区</c:v>
                </c:pt>
                <c:pt idx="17">
                  <c:v>熊取町</c:v>
                </c:pt>
                <c:pt idx="18">
                  <c:v>大正区</c:v>
                </c:pt>
                <c:pt idx="19">
                  <c:v>阪南市</c:v>
                </c:pt>
                <c:pt idx="20">
                  <c:v>港区</c:v>
                </c:pt>
                <c:pt idx="21">
                  <c:v>富田林市</c:v>
                </c:pt>
                <c:pt idx="22">
                  <c:v>茨木市</c:v>
                </c:pt>
                <c:pt idx="23">
                  <c:v>北区</c:v>
                </c:pt>
                <c:pt idx="24">
                  <c:v>旭区</c:v>
                </c:pt>
                <c:pt idx="25">
                  <c:v>池田市</c:v>
                </c:pt>
                <c:pt idx="26">
                  <c:v>生野区</c:v>
                </c:pt>
                <c:pt idx="27">
                  <c:v>中央区</c:v>
                </c:pt>
                <c:pt idx="28">
                  <c:v>和泉市</c:v>
                </c:pt>
                <c:pt idx="29">
                  <c:v>西成区</c:v>
                </c:pt>
                <c:pt idx="30">
                  <c:v>浪速区</c:v>
                </c:pt>
                <c:pt idx="31">
                  <c:v>泉佐野市</c:v>
                </c:pt>
                <c:pt idx="32">
                  <c:v>大阪市</c:v>
                </c:pt>
                <c:pt idx="33">
                  <c:v>堺市美原区</c:v>
                </c:pt>
                <c:pt idx="34">
                  <c:v>箕面市</c:v>
                </c:pt>
                <c:pt idx="35">
                  <c:v>東住吉区</c:v>
                </c:pt>
                <c:pt idx="36">
                  <c:v>東成区</c:v>
                </c:pt>
                <c:pt idx="37">
                  <c:v>豊中市</c:v>
                </c:pt>
                <c:pt idx="38">
                  <c:v>堺市北区</c:v>
                </c:pt>
                <c:pt idx="39">
                  <c:v>吹田市</c:v>
                </c:pt>
                <c:pt idx="40">
                  <c:v>淀川区</c:v>
                </c:pt>
                <c:pt idx="41">
                  <c:v>東大阪市</c:v>
                </c:pt>
                <c:pt idx="42">
                  <c:v>大阪狭山市</c:v>
                </c:pt>
                <c:pt idx="43">
                  <c:v>高槻市</c:v>
                </c:pt>
                <c:pt idx="44">
                  <c:v>枚方市</c:v>
                </c:pt>
                <c:pt idx="45">
                  <c:v>福島区</c:v>
                </c:pt>
                <c:pt idx="46">
                  <c:v>東淀川区</c:v>
                </c:pt>
                <c:pt idx="47">
                  <c:v>西区</c:v>
                </c:pt>
                <c:pt idx="48">
                  <c:v>城東区</c:v>
                </c:pt>
                <c:pt idx="49">
                  <c:v>平野区</c:v>
                </c:pt>
                <c:pt idx="50">
                  <c:v>阿倍野区</c:v>
                </c:pt>
                <c:pt idx="51">
                  <c:v>八尾市</c:v>
                </c:pt>
                <c:pt idx="52">
                  <c:v>守口市</c:v>
                </c:pt>
                <c:pt idx="53">
                  <c:v>鶴見区</c:v>
                </c:pt>
                <c:pt idx="54">
                  <c:v>大東市</c:v>
                </c:pt>
                <c:pt idx="55">
                  <c:v>四條畷市</c:v>
                </c:pt>
                <c:pt idx="56">
                  <c:v>都島区</c:v>
                </c:pt>
                <c:pt idx="57">
                  <c:v>西淀川区</c:v>
                </c:pt>
                <c:pt idx="58">
                  <c:v>田尻町</c:v>
                </c:pt>
                <c:pt idx="59">
                  <c:v>寝屋川市</c:v>
                </c:pt>
                <c:pt idx="60">
                  <c:v>天王寺区</c:v>
                </c:pt>
                <c:pt idx="61">
                  <c:v>河内長野市</c:v>
                </c:pt>
                <c:pt idx="62">
                  <c:v>門真市</c:v>
                </c:pt>
                <c:pt idx="63">
                  <c:v>千早赤阪村</c:v>
                </c:pt>
                <c:pt idx="64">
                  <c:v>太子町</c:v>
                </c:pt>
                <c:pt idx="65">
                  <c:v>柏原市</c:v>
                </c:pt>
                <c:pt idx="66">
                  <c:v>交野市</c:v>
                </c:pt>
                <c:pt idx="67">
                  <c:v>摂津市</c:v>
                </c:pt>
                <c:pt idx="68">
                  <c:v>河南町</c:v>
                </c:pt>
                <c:pt idx="69">
                  <c:v>能勢町</c:v>
                </c:pt>
                <c:pt idx="70">
                  <c:v>松原市</c:v>
                </c:pt>
                <c:pt idx="71">
                  <c:v>豊能町</c:v>
                </c:pt>
                <c:pt idx="72">
                  <c:v>羽曳野市</c:v>
                </c:pt>
                <c:pt idx="73">
                  <c:v>藤井寺市</c:v>
                </c:pt>
              </c:strCache>
            </c:strRef>
          </c:cat>
          <c:val>
            <c:numRef>
              <c:f>市区町村別_高齢者の疾病!$CX$5:$CX$78</c:f>
              <c:numCache>
                <c:formatCode>0.0%</c:formatCode>
                <c:ptCount val="74"/>
                <c:pt idx="0">
                  <c:v>0.26034755605434251</c:v>
                </c:pt>
                <c:pt idx="1">
                  <c:v>0.25042053758268285</c:v>
                </c:pt>
                <c:pt idx="2">
                  <c:v>0.24519993354889827</c:v>
                </c:pt>
                <c:pt idx="3">
                  <c:v>0.24345167285534761</c:v>
                </c:pt>
                <c:pt idx="4">
                  <c:v>0.24267464984841194</c:v>
                </c:pt>
                <c:pt idx="5">
                  <c:v>0.24152212405530266</c:v>
                </c:pt>
                <c:pt idx="6">
                  <c:v>0.24108394619054177</c:v>
                </c:pt>
                <c:pt idx="7">
                  <c:v>0.23541088119851508</c:v>
                </c:pt>
                <c:pt idx="8">
                  <c:v>0.23295734596123246</c:v>
                </c:pt>
                <c:pt idx="9">
                  <c:v>0.23266930595205576</c:v>
                </c:pt>
                <c:pt idx="10">
                  <c:v>0.23250729280212584</c:v>
                </c:pt>
                <c:pt idx="11">
                  <c:v>0.23164229892752888</c:v>
                </c:pt>
                <c:pt idx="12">
                  <c:v>0.23037681224006784</c:v>
                </c:pt>
                <c:pt idx="13">
                  <c:v>0.22889129103006162</c:v>
                </c:pt>
                <c:pt idx="14">
                  <c:v>0.22864907946197541</c:v>
                </c:pt>
                <c:pt idx="15">
                  <c:v>0.2277086055212143</c:v>
                </c:pt>
                <c:pt idx="16">
                  <c:v>0.22701638413036229</c:v>
                </c:pt>
                <c:pt idx="17">
                  <c:v>0.2242423863763375</c:v>
                </c:pt>
                <c:pt idx="18">
                  <c:v>0.22335034158495568</c:v>
                </c:pt>
                <c:pt idx="19">
                  <c:v>0.22267014026224652</c:v>
                </c:pt>
                <c:pt idx="20">
                  <c:v>0.22080149190883744</c:v>
                </c:pt>
                <c:pt idx="21">
                  <c:v>0.22047695639107026</c:v>
                </c:pt>
                <c:pt idx="22">
                  <c:v>0.21967331454509148</c:v>
                </c:pt>
                <c:pt idx="23">
                  <c:v>0.21943007971321277</c:v>
                </c:pt>
                <c:pt idx="24">
                  <c:v>0.2184986917059118</c:v>
                </c:pt>
                <c:pt idx="25">
                  <c:v>0.21740536835977081</c:v>
                </c:pt>
                <c:pt idx="26">
                  <c:v>0.21708449471037683</c:v>
                </c:pt>
                <c:pt idx="27">
                  <c:v>0.21682658881345793</c:v>
                </c:pt>
                <c:pt idx="28">
                  <c:v>0.21658072598330902</c:v>
                </c:pt>
                <c:pt idx="29">
                  <c:v>0.21653381719171663</c:v>
                </c:pt>
                <c:pt idx="30">
                  <c:v>0.2164087413568129</c:v>
                </c:pt>
                <c:pt idx="31">
                  <c:v>0.21535489228044669</c:v>
                </c:pt>
                <c:pt idx="32">
                  <c:v>0.21487808470231098</c:v>
                </c:pt>
                <c:pt idx="33">
                  <c:v>0.21476223982117648</c:v>
                </c:pt>
                <c:pt idx="34">
                  <c:v>0.21436447320189184</c:v>
                </c:pt>
                <c:pt idx="35">
                  <c:v>0.21398105601992148</c:v>
                </c:pt>
                <c:pt idx="36">
                  <c:v>0.21284940612631117</c:v>
                </c:pt>
                <c:pt idx="37">
                  <c:v>0.21247057126921221</c:v>
                </c:pt>
                <c:pt idx="38">
                  <c:v>0.21243216687432015</c:v>
                </c:pt>
                <c:pt idx="39">
                  <c:v>0.21209569688570784</c:v>
                </c:pt>
                <c:pt idx="40">
                  <c:v>0.21177431519682671</c:v>
                </c:pt>
                <c:pt idx="41">
                  <c:v>0.21175375993859014</c:v>
                </c:pt>
                <c:pt idx="42">
                  <c:v>0.21152873564835023</c:v>
                </c:pt>
                <c:pt idx="43">
                  <c:v>0.21108325148644272</c:v>
                </c:pt>
                <c:pt idx="44">
                  <c:v>0.21035131810302482</c:v>
                </c:pt>
                <c:pt idx="45">
                  <c:v>0.21026684780913496</c:v>
                </c:pt>
                <c:pt idx="46">
                  <c:v>0.21000780979264852</c:v>
                </c:pt>
                <c:pt idx="47">
                  <c:v>0.20969348220373005</c:v>
                </c:pt>
                <c:pt idx="48">
                  <c:v>0.20962565416377479</c:v>
                </c:pt>
                <c:pt idx="49">
                  <c:v>0.20958580645164923</c:v>
                </c:pt>
                <c:pt idx="50">
                  <c:v>0.20921896020855263</c:v>
                </c:pt>
                <c:pt idx="51">
                  <c:v>0.20864606055896004</c:v>
                </c:pt>
                <c:pt idx="52">
                  <c:v>0.20846195591684413</c:v>
                </c:pt>
                <c:pt idx="53">
                  <c:v>0.20780150746007731</c:v>
                </c:pt>
                <c:pt idx="54">
                  <c:v>0.2077960292499183</c:v>
                </c:pt>
                <c:pt idx="55">
                  <c:v>0.20742713953268666</c:v>
                </c:pt>
                <c:pt idx="56">
                  <c:v>0.20664042502202615</c:v>
                </c:pt>
                <c:pt idx="57">
                  <c:v>0.20595862049311686</c:v>
                </c:pt>
                <c:pt idx="58">
                  <c:v>0.20499381326499974</c:v>
                </c:pt>
                <c:pt idx="59">
                  <c:v>0.20480466324827148</c:v>
                </c:pt>
                <c:pt idx="60">
                  <c:v>0.20324643429218711</c:v>
                </c:pt>
                <c:pt idx="61">
                  <c:v>0.20277900195750007</c:v>
                </c:pt>
                <c:pt idx="62">
                  <c:v>0.20250300718930805</c:v>
                </c:pt>
                <c:pt idx="63">
                  <c:v>0.20177590295712031</c:v>
                </c:pt>
                <c:pt idx="64">
                  <c:v>0.20107907181369319</c:v>
                </c:pt>
                <c:pt idx="65">
                  <c:v>0.20094400107086363</c:v>
                </c:pt>
                <c:pt idx="66">
                  <c:v>0.20050799318934698</c:v>
                </c:pt>
                <c:pt idx="67">
                  <c:v>0.20028801703144944</c:v>
                </c:pt>
                <c:pt idx="68">
                  <c:v>0.20000168972448362</c:v>
                </c:pt>
                <c:pt idx="69">
                  <c:v>0.19461403177300526</c:v>
                </c:pt>
                <c:pt idx="70">
                  <c:v>0.1942719634027584</c:v>
                </c:pt>
                <c:pt idx="71">
                  <c:v>0.18971780836594596</c:v>
                </c:pt>
                <c:pt idx="72">
                  <c:v>0.18762461466047733</c:v>
                </c:pt>
                <c:pt idx="73">
                  <c:v>0.18462794199730229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971904"/>
        <c:axId val="3892913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17D8-488E-984E-3D4726437E8E}"/>
              </c:ext>
            </c:extLst>
          </c:dPt>
          <c:dLbls>
            <c:dLbl>
              <c:idx val="0"/>
              <c:layout>
                <c:manualLayout>
                  <c:x val="-0.12270534858247302"/>
                  <c:y val="-0.8980637100915659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D-4B2A-B1A5-1855652046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市区町村別_高齢者の疾病!$DD$5:$DD$78</c:f>
              <c:numCache>
                <c:formatCode>0.0%</c:formatCode>
                <c:ptCount val="74"/>
                <c:pt idx="0">
                  <c:v>0.21576739413971233</c:v>
                </c:pt>
                <c:pt idx="1">
                  <c:v>0.21576739413971233</c:v>
                </c:pt>
                <c:pt idx="2">
                  <c:v>0.21576739413971233</c:v>
                </c:pt>
                <c:pt idx="3">
                  <c:v>0.21576739413971233</c:v>
                </c:pt>
                <c:pt idx="4">
                  <c:v>0.21576739413971233</c:v>
                </c:pt>
                <c:pt idx="5">
                  <c:v>0.21576739413971233</c:v>
                </c:pt>
                <c:pt idx="6">
                  <c:v>0.21576739413971233</c:v>
                </c:pt>
                <c:pt idx="7">
                  <c:v>0.21576739413971233</c:v>
                </c:pt>
                <c:pt idx="8">
                  <c:v>0.21576739413971233</c:v>
                </c:pt>
                <c:pt idx="9">
                  <c:v>0.21576739413971233</c:v>
                </c:pt>
                <c:pt idx="10">
                  <c:v>0.21576739413971233</c:v>
                </c:pt>
                <c:pt idx="11">
                  <c:v>0.21576739413971233</c:v>
                </c:pt>
                <c:pt idx="12">
                  <c:v>0.21576739413971233</c:v>
                </c:pt>
                <c:pt idx="13">
                  <c:v>0.21576739413971233</c:v>
                </c:pt>
                <c:pt idx="14">
                  <c:v>0.21576739413971233</c:v>
                </c:pt>
                <c:pt idx="15">
                  <c:v>0.21576739413971233</c:v>
                </c:pt>
                <c:pt idx="16">
                  <c:v>0.21576739413971233</c:v>
                </c:pt>
                <c:pt idx="17">
                  <c:v>0.21576739413971233</c:v>
                </c:pt>
                <c:pt idx="18">
                  <c:v>0.21576739413971233</c:v>
                </c:pt>
                <c:pt idx="19">
                  <c:v>0.21576739413971233</c:v>
                </c:pt>
                <c:pt idx="20">
                  <c:v>0.21576739413971233</c:v>
                </c:pt>
                <c:pt idx="21">
                  <c:v>0.21576739413971233</c:v>
                </c:pt>
                <c:pt idx="22">
                  <c:v>0.21576739413971233</c:v>
                </c:pt>
                <c:pt idx="23">
                  <c:v>0.21576739413971233</c:v>
                </c:pt>
                <c:pt idx="24">
                  <c:v>0.21576739413971233</c:v>
                </c:pt>
                <c:pt idx="25">
                  <c:v>0.21576739413971233</c:v>
                </c:pt>
                <c:pt idx="26">
                  <c:v>0.21576739413971233</c:v>
                </c:pt>
                <c:pt idx="27">
                  <c:v>0.21576739413971233</c:v>
                </c:pt>
                <c:pt idx="28">
                  <c:v>0.21576739413971233</c:v>
                </c:pt>
                <c:pt idx="29">
                  <c:v>0.21576739413971233</c:v>
                </c:pt>
                <c:pt idx="30">
                  <c:v>0.21576739413971233</c:v>
                </c:pt>
                <c:pt idx="31">
                  <c:v>0.21576739413971233</c:v>
                </c:pt>
                <c:pt idx="32">
                  <c:v>0.21576739413971233</c:v>
                </c:pt>
                <c:pt idx="33">
                  <c:v>0.21576739413971233</c:v>
                </c:pt>
                <c:pt idx="34">
                  <c:v>0.21576739413971233</c:v>
                </c:pt>
                <c:pt idx="35">
                  <c:v>0.21576739413971233</c:v>
                </c:pt>
                <c:pt idx="36">
                  <c:v>0.21576739413971233</c:v>
                </c:pt>
                <c:pt idx="37">
                  <c:v>0.21576739413971233</c:v>
                </c:pt>
                <c:pt idx="38">
                  <c:v>0.21576739413971233</c:v>
                </c:pt>
                <c:pt idx="39">
                  <c:v>0.21576739413971233</c:v>
                </c:pt>
                <c:pt idx="40">
                  <c:v>0.21576739413971233</c:v>
                </c:pt>
                <c:pt idx="41">
                  <c:v>0.21576739413971233</c:v>
                </c:pt>
                <c:pt idx="42">
                  <c:v>0.21576739413971233</c:v>
                </c:pt>
                <c:pt idx="43">
                  <c:v>0.21576739413971233</c:v>
                </c:pt>
                <c:pt idx="44">
                  <c:v>0.21576739413971233</c:v>
                </c:pt>
                <c:pt idx="45">
                  <c:v>0.21576739413971233</c:v>
                </c:pt>
                <c:pt idx="46">
                  <c:v>0.21576739413971233</c:v>
                </c:pt>
                <c:pt idx="47">
                  <c:v>0.21576739413971233</c:v>
                </c:pt>
                <c:pt idx="48">
                  <c:v>0.21576739413971233</c:v>
                </c:pt>
                <c:pt idx="49">
                  <c:v>0.21576739413971233</c:v>
                </c:pt>
                <c:pt idx="50">
                  <c:v>0.21576739413971233</c:v>
                </c:pt>
                <c:pt idx="51">
                  <c:v>0.21576739413971233</c:v>
                </c:pt>
                <c:pt idx="52">
                  <c:v>0.21576739413971233</c:v>
                </c:pt>
                <c:pt idx="53">
                  <c:v>0.21576739413971233</c:v>
                </c:pt>
                <c:pt idx="54">
                  <c:v>0.21576739413971233</c:v>
                </c:pt>
                <c:pt idx="55">
                  <c:v>0.21576739413971233</c:v>
                </c:pt>
                <c:pt idx="56">
                  <c:v>0.21576739413971233</c:v>
                </c:pt>
                <c:pt idx="57">
                  <c:v>0.21576739413971233</c:v>
                </c:pt>
                <c:pt idx="58">
                  <c:v>0.21576739413971233</c:v>
                </c:pt>
                <c:pt idx="59">
                  <c:v>0.21576739413971233</c:v>
                </c:pt>
                <c:pt idx="60">
                  <c:v>0.21576739413971233</c:v>
                </c:pt>
                <c:pt idx="61">
                  <c:v>0.21576739413971233</c:v>
                </c:pt>
                <c:pt idx="62">
                  <c:v>0.21576739413971233</c:v>
                </c:pt>
                <c:pt idx="63">
                  <c:v>0.21576739413971233</c:v>
                </c:pt>
                <c:pt idx="64">
                  <c:v>0.21576739413971233</c:v>
                </c:pt>
                <c:pt idx="65">
                  <c:v>0.21576739413971233</c:v>
                </c:pt>
                <c:pt idx="66">
                  <c:v>0.21576739413971233</c:v>
                </c:pt>
                <c:pt idx="67">
                  <c:v>0.21576739413971233</c:v>
                </c:pt>
                <c:pt idx="68">
                  <c:v>0.21576739413971233</c:v>
                </c:pt>
                <c:pt idx="69">
                  <c:v>0.21576739413971233</c:v>
                </c:pt>
                <c:pt idx="70">
                  <c:v>0.21576739413971233</c:v>
                </c:pt>
                <c:pt idx="71">
                  <c:v>0.21576739413971233</c:v>
                </c:pt>
                <c:pt idx="72">
                  <c:v>0.21576739413971233</c:v>
                </c:pt>
                <c:pt idx="73">
                  <c:v>0.21576739413971233</c:v>
                </c:pt>
              </c:numCache>
            </c:numRef>
          </c:xVal>
          <c:yVal>
            <c:numRef>
              <c:f>市区町村別_高齢者の疾病!$DG$5:$DG$78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17D8-488E-984E-3D472643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56960"/>
        <c:axId val="445456384"/>
      </c:scatterChart>
      <c:catAx>
        <c:axId val="454971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291328"/>
        <c:crossesAt val="0"/>
        <c:auto val="1"/>
        <c:lblAlgn val="ctr"/>
        <c:lblOffset val="100"/>
        <c:noMultiLvlLbl val="0"/>
      </c:catAx>
      <c:valAx>
        <c:axId val="389291328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417399137574576"/>
              <c:y val="9.2440682870370376E-3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971904"/>
        <c:crosses val="autoZero"/>
        <c:crossBetween val="between"/>
      </c:valAx>
      <c:valAx>
        <c:axId val="4454563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56960"/>
        <c:crosses val="max"/>
        <c:crossBetween val="midCat"/>
      </c:valAx>
      <c:valAx>
        <c:axId val="44545696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63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9109153206069"/>
          <c:y val="7.2786609996886034E-2"/>
          <c:w val="0.8022635829662261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市区町村別_高齢者の疾病!$CY$4</c:f>
              <c:strCache>
                <c:ptCount val="1"/>
                <c:pt idx="0">
                  <c:v>患者割合(総患者数に占める割合)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7"/>
              <c:layout>
                <c:manualLayout>
                  <c:x val="1.5352780914486583E-3"/>
                  <c:y val="7.96682866736369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B9-4E0E-B4D8-5E3D7499AF37}"/>
                </c:ext>
              </c:extLst>
            </c:dLbl>
            <c:dLbl>
              <c:idx val="38"/>
              <c:layout>
                <c:manualLayout>
                  <c:x val="1.5352780914486583E-3"/>
                  <c:y val="7.419687392919676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B9-4E0E-B4D8-5E3D7499AF37}"/>
                </c:ext>
              </c:extLst>
            </c:dLbl>
            <c:dLbl>
              <c:idx val="39"/>
              <c:layout>
                <c:manualLayout>
                  <c:x val="1.535278091448658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B9-4E0E-B4D8-5E3D7499AF37}"/>
                </c:ext>
              </c:extLst>
            </c:dLbl>
            <c:dLbl>
              <c:idx val="40"/>
              <c:layout>
                <c:manualLayout>
                  <c:x val="3.0705561828973165E-3"/>
                  <c:y val="1.593365735698644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B9-4E0E-B4D8-5E3D7499AF37}"/>
                </c:ext>
              </c:extLst>
            </c:dLbl>
            <c:dLbl>
              <c:idx val="41"/>
              <c:layout>
                <c:manualLayout>
                  <c:x val="3.0705561828973165E-3"/>
                  <c:y val="7.966828674783378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B9-4E0E-B4D8-5E3D7499AF37}"/>
                </c:ext>
              </c:extLst>
            </c:dLbl>
            <c:dLbl>
              <c:idx val="42"/>
              <c:layout>
                <c:manualLayout>
                  <c:x val="3.0699234017380443E-3"/>
                  <c:y val="-1.0077311939112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2-46F3-A532-A5701213A09A}"/>
                </c:ext>
              </c:extLst>
            </c:dLbl>
            <c:dLbl>
              <c:idx val="43"/>
              <c:layout>
                <c:manualLayout>
                  <c:x val="6.1382110528659106E-3"/>
                  <c:y val="1.59336573495667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2-46F3-A532-A5701213A09A}"/>
                </c:ext>
              </c:extLst>
            </c:dLbl>
            <c:dLbl>
              <c:idx val="44"/>
              <c:layout>
                <c:manualLayout>
                  <c:x val="7.6734891443144566E-3"/>
                  <c:y val="7.391449004884750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2-46F3-A532-A5701213A09A}"/>
                </c:ext>
              </c:extLst>
            </c:dLbl>
            <c:dLbl>
              <c:idx val="45"/>
              <c:layout>
                <c:manualLayout>
                  <c:x val="7.6691371749214865E-3"/>
                  <c:y val="1.58730158730158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3E-484D-B722-9FBDDBF4BBD7}"/>
                </c:ext>
              </c:extLst>
            </c:dLbl>
            <c:dLbl>
              <c:idx val="46"/>
              <c:layout>
                <c:manualLayout>
                  <c:x val="7.662363522041038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E-484D-B722-9FBDDBF4BBD7}"/>
                </c:ext>
              </c:extLst>
            </c:dLbl>
            <c:dLbl>
              <c:idx val="47"/>
              <c:layout>
                <c:manualLayout>
                  <c:x val="9.1918880947190109E-3"/>
                  <c:y val="8.0735969798556692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E-484D-B722-9FBDDBF4BBD7}"/>
                </c:ext>
              </c:extLst>
            </c:dLbl>
            <c:dLbl>
              <c:idx val="48"/>
              <c:layout>
                <c:manualLayout>
                  <c:x val="9.1869342668117211E-3"/>
                  <c:y val="1.576427366306150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E-484D-B722-9FBDDBF4BBD7}"/>
                </c:ext>
              </c:extLst>
            </c:dLbl>
            <c:dLbl>
              <c:idx val="49"/>
              <c:layout>
                <c:manualLayout>
                  <c:x val="9.1869342668117211E-3"/>
                  <c:y val="7.882136831530753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E-484D-B722-9FBDDBF4BBD7}"/>
                </c:ext>
              </c:extLst>
            </c:dLbl>
            <c:dLbl>
              <c:idx val="50"/>
              <c:layout>
                <c:manualLayout>
                  <c:x val="1.0721412667396983E-2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3E-484D-B722-9FBDDBF4BBD7}"/>
                </c:ext>
              </c:extLst>
            </c:dLbl>
            <c:dLbl>
              <c:idx val="51"/>
              <c:layout>
                <c:manualLayout>
                  <c:x val="1.0721412667397094E-2"/>
                  <c:y val="1.02542755145661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E-484D-B722-9FBDDBF4BBD7}"/>
                </c:ext>
              </c:extLst>
            </c:dLbl>
            <c:dLbl>
              <c:idx val="52"/>
              <c:layout>
                <c:manualLayout>
                  <c:x val="1.0721412667397094E-2"/>
                  <c:y val="1.503824623736841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3E-484D-B722-9FBDDBF4BBD7}"/>
                </c:ext>
              </c:extLst>
            </c:dLbl>
            <c:dLbl>
              <c:idx val="53"/>
              <c:layout>
                <c:manualLayout>
                  <c:x val="1.2255891067982468E-2"/>
                  <c:y val="7.88213684621237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3E-484D-B722-9FBDDBF4BBD7}"/>
                </c:ext>
              </c:extLst>
            </c:dLbl>
            <c:dLbl>
              <c:idx val="54"/>
              <c:layout>
                <c:manualLayout>
                  <c:x val="1.2255891067982468E-2"/>
                  <c:y val="1.576427367774313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3E-484D-B722-9FBDDBF4BBD7}"/>
                </c:ext>
              </c:extLst>
            </c:dLbl>
            <c:dLbl>
              <c:idx val="55"/>
              <c:layout>
                <c:manualLayout>
                  <c:x val="1.224586258709664E-2"/>
                  <c:y val="7.882136831530753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3E-484D-B722-9FBDDBF4BBD7}"/>
                </c:ext>
              </c:extLst>
            </c:dLbl>
            <c:dLbl>
              <c:idx val="56"/>
              <c:layout>
                <c:manualLayout>
                  <c:x val="1.2245862587096753E-2"/>
                  <c:y val="1.576427366306150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3E-484D-B722-9FBDDBF4BBD7}"/>
                </c:ext>
              </c:extLst>
            </c:dLbl>
            <c:dLbl>
              <c:idx val="57"/>
              <c:layout>
                <c:manualLayout>
                  <c:x val="1.2245862587096753E-2"/>
                  <c:y val="7.882136831530753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3E-484D-B722-9FBDDBF4BBD7}"/>
                </c:ext>
              </c:extLst>
            </c:dLbl>
            <c:dLbl>
              <c:idx val="58"/>
              <c:layout>
                <c:manualLayout>
                  <c:x val="1.224090875918935E-2"/>
                  <c:y val="3.152854732612301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3E-484D-B722-9FBDDBF4BBD7}"/>
                </c:ext>
              </c:extLst>
            </c:dLbl>
            <c:dLbl>
              <c:idx val="59"/>
              <c:layout>
                <c:manualLayout>
                  <c:x val="1.3920377244869405E-2"/>
                  <c:y val="3.941068415765377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3E-484D-B722-9FBDDBF4BBD7}"/>
                </c:ext>
              </c:extLst>
            </c:dLbl>
            <c:dLbl>
              <c:idx val="60"/>
              <c:layout>
                <c:manualLayout>
                  <c:x val="1.377031250679641E-2"/>
                  <c:y val="7.882136846212378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3E-484D-B722-9FBDDBF4BBD7}"/>
                </c:ext>
              </c:extLst>
            </c:dLbl>
            <c:dLbl>
              <c:idx val="61"/>
              <c:layout>
                <c:manualLayout>
                  <c:x val="1.530479090738167E-2"/>
                  <c:y val="2.364641049459226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3E-484D-B722-9FBDDBF4BBD7}"/>
                </c:ext>
              </c:extLst>
            </c:dLbl>
            <c:dLbl>
              <c:idx val="62"/>
              <c:layout>
                <c:manualLayout>
                  <c:x val="1.6829361652152354E-2"/>
                  <c:y val="3.941068417233539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3E-484D-B722-9FBDDBF4BBD7}"/>
                </c:ext>
              </c:extLst>
            </c:dLbl>
            <c:dLbl>
              <c:idx val="63"/>
              <c:layout>
                <c:manualLayout>
                  <c:x val="1.682434015949511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3E-484D-B722-9FBDDBF4BBD7}"/>
                </c:ext>
              </c:extLst>
            </c:dLbl>
            <c:dLbl>
              <c:idx val="64"/>
              <c:layout>
                <c:manualLayout>
                  <c:x val="1.8358765399759301E-2"/>
                  <c:y val="7.882136831530753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3E-484D-B722-9FBDDBF4BBD7}"/>
                </c:ext>
              </c:extLst>
            </c:dLbl>
            <c:dLbl>
              <c:idx val="65"/>
              <c:layout>
                <c:manualLayout>
                  <c:x val="2.1422768373022757E-2"/>
                  <c:y val="7.882136831530753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3E-484D-B722-9FBDDBF4BBD7}"/>
                </c:ext>
              </c:extLst>
            </c:dLbl>
            <c:dLbl>
              <c:idx val="66"/>
              <c:layout>
                <c:manualLayout>
                  <c:x val="2.7405542584312829E-2"/>
                  <c:y val="1.576427366306150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3E-484D-B722-9FBDDBF4BBD7}"/>
                </c:ext>
              </c:extLst>
            </c:dLbl>
            <c:dLbl>
              <c:idx val="67"/>
              <c:layout>
                <c:manualLayout>
                  <c:x val="2.9080178067156508E-2"/>
                  <c:y val="7.882136831530753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3E-484D-B722-9FBDDBF4BBD7}"/>
                </c:ext>
              </c:extLst>
            </c:dLbl>
            <c:dLbl>
              <c:idx val="68"/>
              <c:layout>
                <c:manualLayout>
                  <c:x val="2.9080178067156397E-2"/>
                  <c:y val="7.8821368315307538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3E-484D-B722-9FBDDBF4BBD7}"/>
                </c:ext>
              </c:extLst>
            </c:dLbl>
            <c:dLbl>
              <c:idx val="69"/>
              <c:layout>
                <c:manualLayout>
                  <c:x val="3.060970263983448E-2"/>
                  <c:y val="4.72928210038661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3E-484D-B722-9FBDDBF4BBD7}"/>
                </c:ext>
              </c:extLst>
            </c:dLbl>
            <c:dLbl>
              <c:idx val="70"/>
              <c:layout>
                <c:manualLayout>
                  <c:x val="3.060970263983448E-2"/>
                  <c:y val="5.517495783539690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3E-484D-B722-9FBDDBF4BBD7}"/>
                </c:ext>
              </c:extLst>
            </c:dLbl>
            <c:dLbl>
              <c:idx val="71"/>
              <c:layout>
                <c:manualLayout>
                  <c:x val="3.8372350970732785E-2"/>
                  <c:y val="2.364641050927388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3E-484D-B722-9FBDDBF4BB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市区町村別_高齢者の疾病!$CY$5:$CY$78</c:f>
              <c:strCache>
                <c:ptCount val="74"/>
                <c:pt idx="0">
                  <c:v>此花区</c:v>
                </c:pt>
                <c:pt idx="1">
                  <c:v>住吉区</c:v>
                </c:pt>
                <c:pt idx="2">
                  <c:v>平野区</c:v>
                </c:pt>
                <c:pt idx="3">
                  <c:v>阿倍野区</c:v>
                </c:pt>
                <c:pt idx="4">
                  <c:v>東住吉区</c:v>
                </c:pt>
                <c:pt idx="5">
                  <c:v>大正区</c:v>
                </c:pt>
                <c:pt idx="6">
                  <c:v>生野区</c:v>
                </c:pt>
                <c:pt idx="7">
                  <c:v>西成区</c:v>
                </c:pt>
                <c:pt idx="8">
                  <c:v>浪速区</c:v>
                </c:pt>
                <c:pt idx="9">
                  <c:v>東成区</c:v>
                </c:pt>
                <c:pt idx="10">
                  <c:v>鶴見区</c:v>
                </c:pt>
                <c:pt idx="11">
                  <c:v>東淀川区</c:v>
                </c:pt>
                <c:pt idx="12">
                  <c:v>大阪市</c:v>
                </c:pt>
                <c:pt idx="13">
                  <c:v>忠岡町</c:v>
                </c:pt>
                <c:pt idx="14">
                  <c:v>港区</c:v>
                </c:pt>
                <c:pt idx="15">
                  <c:v>西淀川区</c:v>
                </c:pt>
                <c:pt idx="16">
                  <c:v>淀川区</c:v>
                </c:pt>
                <c:pt idx="17">
                  <c:v>天王寺区</c:v>
                </c:pt>
                <c:pt idx="18">
                  <c:v>岬町</c:v>
                </c:pt>
                <c:pt idx="19">
                  <c:v>旭区</c:v>
                </c:pt>
                <c:pt idx="20">
                  <c:v>中央区</c:v>
                </c:pt>
                <c:pt idx="21">
                  <c:v>福島区</c:v>
                </c:pt>
                <c:pt idx="22">
                  <c:v>住之江区</c:v>
                </c:pt>
                <c:pt idx="23">
                  <c:v>田尻町</c:v>
                </c:pt>
                <c:pt idx="24">
                  <c:v>泉大津市</c:v>
                </c:pt>
                <c:pt idx="25">
                  <c:v>城東区</c:v>
                </c:pt>
                <c:pt idx="26">
                  <c:v>高石市</c:v>
                </c:pt>
                <c:pt idx="27">
                  <c:v>堺市西区</c:v>
                </c:pt>
                <c:pt idx="28">
                  <c:v>松原市</c:v>
                </c:pt>
                <c:pt idx="29">
                  <c:v>北区</c:v>
                </c:pt>
                <c:pt idx="30">
                  <c:v>堺市東区</c:v>
                </c:pt>
                <c:pt idx="31">
                  <c:v>守口市</c:v>
                </c:pt>
                <c:pt idx="32">
                  <c:v>西区</c:v>
                </c:pt>
                <c:pt idx="33">
                  <c:v>堺市堺区</c:v>
                </c:pt>
                <c:pt idx="34">
                  <c:v>都島区</c:v>
                </c:pt>
                <c:pt idx="35">
                  <c:v>岸和田市</c:v>
                </c:pt>
                <c:pt idx="36">
                  <c:v>堺市中区</c:v>
                </c:pt>
                <c:pt idx="37">
                  <c:v>泉佐野市</c:v>
                </c:pt>
                <c:pt idx="38">
                  <c:v>堺市</c:v>
                </c:pt>
                <c:pt idx="39">
                  <c:v>東大阪市</c:v>
                </c:pt>
                <c:pt idx="40">
                  <c:v>池田市</c:v>
                </c:pt>
                <c:pt idx="41">
                  <c:v>門真市</c:v>
                </c:pt>
                <c:pt idx="42">
                  <c:v>吹田市</c:v>
                </c:pt>
                <c:pt idx="43">
                  <c:v>藤井寺市</c:v>
                </c:pt>
                <c:pt idx="44">
                  <c:v>豊中市</c:v>
                </c:pt>
                <c:pt idx="45">
                  <c:v>高槻市</c:v>
                </c:pt>
                <c:pt idx="46">
                  <c:v>堺市美原区</c:v>
                </c:pt>
                <c:pt idx="47">
                  <c:v>柏原市</c:v>
                </c:pt>
                <c:pt idx="48">
                  <c:v>堺市北区</c:v>
                </c:pt>
                <c:pt idx="49">
                  <c:v>摂津市</c:v>
                </c:pt>
                <c:pt idx="50">
                  <c:v>阪南市</c:v>
                </c:pt>
                <c:pt idx="51">
                  <c:v>八尾市</c:v>
                </c:pt>
                <c:pt idx="52">
                  <c:v>大阪狭山市</c:v>
                </c:pt>
                <c:pt idx="53">
                  <c:v>貝塚市</c:v>
                </c:pt>
                <c:pt idx="54">
                  <c:v>河内長野市</c:v>
                </c:pt>
                <c:pt idx="55">
                  <c:v>茨木市</c:v>
                </c:pt>
                <c:pt idx="56">
                  <c:v>羽曳野市</c:v>
                </c:pt>
                <c:pt idx="57">
                  <c:v>四條畷市</c:v>
                </c:pt>
                <c:pt idx="58">
                  <c:v>熊取町</c:v>
                </c:pt>
                <c:pt idx="59">
                  <c:v>堺市南区</c:v>
                </c:pt>
                <c:pt idx="60">
                  <c:v>寝屋川市</c:v>
                </c:pt>
                <c:pt idx="61">
                  <c:v>枚方市</c:v>
                </c:pt>
                <c:pt idx="62">
                  <c:v>大東市</c:v>
                </c:pt>
                <c:pt idx="63">
                  <c:v>島本町</c:v>
                </c:pt>
                <c:pt idx="64">
                  <c:v>能勢町</c:v>
                </c:pt>
                <c:pt idx="65">
                  <c:v>富田林市</c:v>
                </c:pt>
                <c:pt idx="66">
                  <c:v>箕面市</c:v>
                </c:pt>
                <c:pt idx="67">
                  <c:v>交野市</c:v>
                </c:pt>
                <c:pt idx="68">
                  <c:v>和泉市</c:v>
                </c:pt>
                <c:pt idx="69">
                  <c:v>千早赤阪村</c:v>
                </c:pt>
                <c:pt idx="70">
                  <c:v>泉南市</c:v>
                </c:pt>
                <c:pt idx="71">
                  <c:v>河南町</c:v>
                </c:pt>
                <c:pt idx="72">
                  <c:v>太子町</c:v>
                </c:pt>
                <c:pt idx="73">
                  <c:v>豊能町</c:v>
                </c:pt>
              </c:strCache>
            </c:strRef>
          </c:cat>
          <c:val>
            <c:numRef>
              <c:f>市区町村別_高齢者の疾病!$CZ$5:$CZ$78</c:f>
              <c:numCache>
                <c:formatCode>0.0%</c:formatCode>
                <c:ptCount val="74"/>
                <c:pt idx="0">
                  <c:v>0.84015461573442474</c:v>
                </c:pt>
                <c:pt idx="1">
                  <c:v>0.83556304138594806</c:v>
                </c:pt>
                <c:pt idx="2">
                  <c:v>0.83400910513586568</c:v>
                </c:pt>
                <c:pt idx="3">
                  <c:v>0.83211830868569048</c:v>
                </c:pt>
                <c:pt idx="4">
                  <c:v>0.8286607663363188</c:v>
                </c:pt>
                <c:pt idx="5">
                  <c:v>0.82769230769230773</c:v>
                </c:pt>
                <c:pt idx="6">
                  <c:v>0.82723206890839818</c:v>
                </c:pt>
                <c:pt idx="7">
                  <c:v>0.8255526294788923</c:v>
                </c:pt>
                <c:pt idx="8">
                  <c:v>0.82519446845289546</c:v>
                </c:pt>
                <c:pt idx="9">
                  <c:v>0.82402477978898458</c:v>
                </c:pt>
                <c:pt idx="10">
                  <c:v>0.82253837514039685</c:v>
                </c:pt>
                <c:pt idx="11">
                  <c:v>0.82140206797605497</c:v>
                </c:pt>
                <c:pt idx="12">
                  <c:v>0.82090591486942166</c:v>
                </c:pt>
                <c:pt idx="13">
                  <c:v>0.82060053211706574</c:v>
                </c:pt>
                <c:pt idx="14">
                  <c:v>0.81966001478196604</c:v>
                </c:pt>
                <c:pt idx="15">
                  <c:v>0.81929427541698097</c:v>
                </c:pt>
                <c:pt idx="16">
                  <c:v>0.81842544369722403</c:v>
                </c:pt>
                <c:pt idx="17">
                  <c:v>0.81717226435536294</c:v>
                </c:pt>
                <c:pt idx="18">
                  <c:v>0.81334563345633459</c:v>
                </c:pt>
                <c:pt idx="19">
                  <c:v>0.81312316715542521</c:v>
                </c:pt>
                <c:pt idx="20">
                  <c:v>0.81304240019836349</c:v>
                </c:pt>
                <c:pt idx="21">
                  <c:v>0.81191139408409607</c:v>
                </c:pt>
                <c:pt idx="22">
                  <c:v>0.81163077284196938</c:v>
                </c:pt>
                <c:pt idx="23">
                  <c:v>0.81088314005352369</c:v>
                </c:pt>
                <c:pt idx="24">
                  <c:v>0.80740587505171701</c:v>
                </c:pt>
                <c:pt idx="25">
                  <c:v>0.80666484318016052</c:v>
                </c:pt>
                <c:pt idx="26">
                  <c:v>0.80654115375331881</c:v>
                </c:pt>
                <c:pt idx="27">
                  <c:v>0.80626671761559032</c:v>
                </c:pt>
                <c:pt idx="28">
                  <c:v>0.80549962911942352</c:v>
                </c:pt>
                <c:pt idx="29">
                  <c:v>0.80208947678827192</c:v>
                </c:pt>
                <c:pt idx="30">
                  <c:v>0.80181101212209727</c:v>
                </c:pt>
                <c:pt idx="31">
                  <c:v>0.80124627976190477</c:v>
                </c:pt>
                <c:pt idx="32">
                  <c:v>0.80035896727875189</c:v>
                </c:pt>
                <c:pt idx="33">
                  <c:v>0.7988714019465728</c:v>
                </c:pt>
                <c:pt idx="34">
                  <c:v>0.7960587785611144</c:v>
                </c:pt>
                <c:pt idx="35">
                  <c:v>0.79439985066268437</c:v>
                </c:pt>
                <c:pt idx="36">
                  <c:v>0.79413064058062477</c:v>
                </c:pt>
                <c:pt idx="37">
                  <c:v>0.79063217964870669</c:v>
                </c:pt>
                <c:pt idx="38">
                  <c:v>0.79056518744632542</c:v>
                </c:pt>
                <c:pt idx="39">
                  <c:v>0.79008018922349144</c:v>
                </c:pt>
                <c:pt idx="40">
                  <c:v>0.78888521336420769</c:v>
                </c:pt>
                <c:pt idx="41">
                  <c:v>0.78752886836027713</c:v>
                </c:pt>
                <c:pt idx="42">
                  <c:v>0.78680026138096271</c:v>
                </c:pt>
                <c:pt idx="43">
                  <c:v>0.78325328878680311</c:v>
                </c:pt>
                <c:pt idx="44">
                  <c:v>0.78306622541181725</c:v>
                </c:pt>
                <c:pt idx="45">
                  <c:v>0.78288742783251675</c:v>
                </c:pt>
                <c:pt idx="46">
                  <c:v>0.78202054794520548</c:v>
                </c:pt>
                <c:pt idx="47">
                  <c:v>0.78059889524178705</c:v>
                </c:pt>
                <c:pt idx="48">
                  <c:v>0.77936754292365895</c:v>
                </c:pt>
                <c:pt idx="49">
                  <c:v>0.77893601725377426</c:v>
                </c:pt>
                <c:pt idx="50">
                  <c:v>0.77777777777777779</c:v>
                </c:pt>
                <c:pt idx="51">
                  <c:v>0.77759300005116927</c:v>
                </c:pt>
                <c:pt idx="52">
                  <c:v>0.77715091678420312</c:v>
                </c:pt>
                <c:pt idx="53">
                  <c:v>0.77666385846672281</c:v>
                </c:pt>
                <c:pt idx="54">
                  <c:v>0.77618692782627208</c:v>
                </c:pt>
                <c:pt idx="55">
                  <c:v>0.77606009629328843</c:v>
                </c:pt>
                <c:pt idx="56">
                  <c:v>0.77576569232560844</c:v>
                </c:pt>
                <c:pt idx="57">
                  <c:v>0.77555442263573793</c:v>
                </c:pt>
                <c:pt idx="58">
                  <c:v>0.7750164581961817</c:v>
                </c:pt>
                <c:pt idx="59">
                  <c:v>0.77473833451482421</c:v>
                </c:pt>
                <c:pt idx="60">
                  <c:v>0.77405540827919717</c:v>
                </c:pt>
                <c:pt idx="61">
                  <c:v>0.77152189265536719</c:v>
                </c:pt>
                <c:pt idx="62">
                  <c:v>0.77030456852791873</c:v>
                </c:pt>
                <c:pt idx="63">
                  <c:v>0.76947681060086814</c:v>
                </c:pt>
                <c:pt idx="64">
                  <c:v>0.76923076923076927</c:v>
                </c:pt>
                <c:pt idx="65">
                  <c:v>0.76439943807070942</c:v>
                </c:pt>
                <c:pt idx="66">
                  <c:v>0.7564650449265834</c:v>
                </c:pt>
                <c:pt idx="67">
                  <c:v>0.753809279233008</c:v>
                </c:pt>
                <c:pt idx="68">
                  <c:v>0.75323624595469252</c:v>
                </c:pt>
                <c:pt idx="69">
                  <c:v>0.7528641571194763</c:v>
                </c:pt>
                <c:pt idx="70">
                  <c:v>0.75267512410369553</c:v>
                </c:pt>
                <c:pt idx="71">
                  <c:v>0.74207811348563002</c:v>
                </c:pt>
                <c:pt idx="72">
                  <c:v>0.72672370407649722</c:v>
                </c:pt>
                <c:pt idx="73">
                  <c:v>0.71434967539735839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A45-4A79-AB9F-A47DE02A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59136"/>
        <c:axId val="44545926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0A45-4A79-AB9F-A47DE02AC2C2}"/>
              </c:ext>
            </c:extLst>
          </c:dPt>
          <c:dLbls>
            <c:dLbl>
              <c:idx val="0"/>
              <c:layout>
                <c:manualLayout>
                  <c:x val="-0.13355658296125061"/>
                  <c:y val="-0.8970809625487040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1-4909-81CE-84BCD6EE046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市区町村別_高齢者の疾病!$DE$5:$DE$78</c:f>
              <c:numCache>
                <c:formatCode>0.0%</c:formatCode>
                <c:ptCount val="74"/>
                <c:pt idx="0">
                  <c:v>0.79232434820294606</c:v>
                </c:pt>
                <c:pt idx="1">
                  <c:v>0.79232434820294606</c:v>
                </c:pt>
                <c:pt idx="2">
                  <c:v>0.79232434820294606</c:v>
                </c:pt>
                <c:pt idx="3">
                  <c:v>0.79232434820294606</c:v>
                </c:pt>
                <c:pt idx="4">
                  <c:v>0.79232434820294606</c:v>
                </c:pt>
                <c:pt idx="5">
                  <c:v>0.79232434820294606</c:v>
                </c:pt>
                <c:pt idx="6">
                  <c:v>0.79232434820294606</c:v>
                </c:pt>
                <c:pt idx="7">
                  <c:v>0.79232434820294606</c:v>
                </c:pt>
                <c:pt idx="8">
                  <c:v>0.79232434820294606</c:v>
                </c:pt>
                <c:pt idx="9">
                  <c:v>0.79232434820294606</c:v>
                </c:pt>
                <c:pt idx="10">
                  <c:v>0.79232434820294606</c:v>
                </c:pt>
                <c:pt idx="11">
                  <c:v>0.79232434820294606</c:v>
                </c:pt>
                <c:pt idx="12">
                  <c:v>0.79232434820294606</c:v>
                </c:pt>
                <c:pt idx="13">
                  <c:v>0.79232434820294606</c:v>
                </c:pt>
                <c:pt idx="14">
                  <c:v>0.79232434820294606</c:v>
                </c:pt>
                <c:pt idx="15">
                  <c:v>0.79232434820294606</c:v>
                </c:pt>
                <c:pt idx="16">
                  <c:v>0.79232434820294606</c:v>
                </c:pt>
                <c:pt idx="17">
                  <c:v>0.79232434820294606</c:v>
                </c:pt>
                <c:pt idx="18">
                  <c:v>0.79232434820294606</c:v>
                </c:pt>
                <c:pt idx="19">
                  <c:v>0.79232434820294606</c:v>
                </c:pt>
                <c:pt idx="20">
                  <c:v>0.79232434820294606</c:v>
                </c:pt>
                <c:pt idx="21">
                  <c:v>0.79232434820294606</c:v>
                </c:pt>
                <c:pt idx="22">
                  <c:v>0.79232434820294606</c:v>
                </c:pt>
                <c:pt idx="23">
                  <c:v>0.79232434820294606</c:v>
                </c:pt>
                <c:pt idx="24">
                  <c:v>0.79232434820294606</c:v>
                </c:pt>
                <c:pt idx="25">
                  <c:v>0.79232434820294606</c:v>
                </c:pt>
                <c:pt idx="26">
                  <c:v>0.79232434820294606</c:v>
                </c:pt>
                <c:pt idx="27">
                  <c:v>0.79232434820294606</c:v>
                </c:pt>
                <c:pt idx="28">
                  <c:v>0.79232434820294606</c:v>
                </c:pt>
                <c:pt idx="29">
                  <c:v>0.79232434820294606</c:v>
                </c:pt>
                <c:pt idx="30">
                  <c:v>0.79232434820294606</c:v>
                </c:pt>
                <c:pt idx="31">
                  <c:v>0.79232434820294606</c:v>
                </c:pt>
                <c:pt idx="32">
                  <c:v>0.79232434820294606</c:v>
                </c:pt>
                <c:pt idx="33">
                  <c:v>0.79232434820294606</c:v>
                </c:pt>
                <c:pt idx="34">
                  <c:v>0.79232434820294606</c:v>
                </c:pt>
                <c:pt idx="35">
                  <c:v>0.79232434820294606</c:v>
                </c:pt>
                <c:pt idx="36">
                  <c:v>0.79232434820294606</c:v>
                </c:pt>
                <c:pt idx="37">
                  <c:v>0.79232434820294606</c:v>
                </c:pt>
                <c:pt idx="38">
                  <c:v>0.79232434820294606</c:v>
                </c:pt>
                <c:pt idx="39">
                  <c:v>0.79232434820294606</c:v>
                </c:pt>
                <c:pt idx="40">
                  <c:v>0.79232434820294606</c:v>
                </c:pt>
                <c:pt idx="41">
                  <c:v>0.79232434820294606</c:v>
                </c:pt>
                <c:pt idx="42">
                  <c:v>0.79232434820294606</c:v>
                </c:pt>
                <c:pt idx="43">
                  <c:v>0.79232434820294606</c:v>
                </c:pt>
                <c:pt idx="44">
                  <c:v>0.79232434820294606</c:v>
                </c:pt>
                <c:pt idx="45">
                  <c:v>0.79232434820294606</c:v>
                </c:pt>
                <c:pt idx="46">
                  <c:v>0.79232434820294606</c:v>
                </c:pt>
                <c:pt idx="47">
                  <c:v>0.79232434820294606</c:v>
                </c:pt>
                <c:pt idx="48">
                  <c:v>0.79232434820294606</c:v>
                </c:pt>
                <c:pt idx="49">
                  <c:v>0.79232434820294606</c:v>
                </c:pt>
                <c:pt idx="50">
                  <c:v>0.79232434820294606</c:v>
                </c:pt>
                <c:pt idx="51">
                  <c:v>0.79232434820294606</c:v>
                </c:pt>
                <c:pt idx="52">
                  <c:v>0.79232434820294606</c:v>
                </c:pt>
                <c:pt idx="53">
                  <c:v>0.79232434820294606</c:v>
                </c:pt>
                <c:pt idx="54">
                  <c:v>0.79232434820294606</c:v>
                </c:pt>
                <c:pt idx="55">
                  <c:v>0.79232434820294606</c:v>
                </c:pt>
                <c:pt idx="56">
                  <c:v>0.79232434820294606</c:v>
                </c:pt>
                <c:pt idx="57">
                  <c:v>0.79232434820294606</c:v>
                </c:pt>
                <c:pt idx="58">
                  <c:v>0.79232434820294606</c:v>
                </c:pt>
                <c:pt idx="59">
                  <c:v>0.79232434820294606</c:v>
                </c:pt>
                <c:pt idx="60">
                  <c:v>0.79232434820294606</c:v>
                </c:pt>
                <c:pt idx="61">
                  <c:v>0.79232434820294606</c:v>
                </c:pt>
                <c:pt idx="62">
                  <c:v>0.79232434820294606</c:v>
                </c:pt>
                <c:pt idx="63">
                  <c:v>0.79232434820294606</c:v>
                </c:pt>
                <c:pt idx="64">
                  <c:v>0.79232434820294606</c:v>
                </c:pt>
                <c:pt idx="65">
                  <c:v>0.79232434820294606</c:v>
                </c:pt>
                <c:pt idx="66">
                  <c:v>0.79232434820294606</c:v>
                </c:pt>
                <c:pt idx="67">
                  <c:v>0.79232434820294606</c:v>
                </c:pt>
                <c:pt idx="68">
                  <c:v>0.79232434820294606</c:v>
                </c:pt>
                <c:pt idx="69">
                  <c:v>0.79232434820294606</c:v>
                </c:pt>
                <c:pt idx="70">
                  <c:v>0.79232434820294606</c:v>
                </c:pt>
                <c:pt idx="71">
                  <c:v>0.79232434820294606</c:v>
                </c:pt>
                <c:pt idx="72">
                  <c:v>0.79232434820294606</c:v>
                </c:pt>
                <c:pt idx="73">
                  <c:v>0.79232434820294606</c:v>
                </c:pt>
              </c:numCache>
            </c:numRef>
          </c:xVal>
          <c:yVal>
            <c:numRef>
              <c:f>市区町村別_高齢者の疾病!$DG$5:$DG$78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A45-4A79-AB9F-A47DE02AC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0416"/>
        <c:axId val="445459840"/>
      </c:scatterChart>
      <c:catAx>
        <c:axId val="4456591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59264"/>
        <c:crossesAt val="0"/>
        <c:auto val="1"/>
        <c:lblAlgn val="ctr"/>
        <c:lblOffset val="100"/>
        <c:noMultiLvlLbl val="0"/>
      </c:catAx>
      <c:valAx>
        <c:axId val="445459264"/>
        <c:scaling>
          <c:orientation val="minMax"/>
          <c:max val="1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25719180105147"/>
              <c:y val="2.353483474794238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59136"/>
        <c:crosses val="autoZero"/>
        <c:crossBetween val="between"/>
      </c:valAx>
      <c:valAx>
        <c:axId val="44545984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0416"/>
        <c:crosses val="max"/>
        <c:crossBetween val="midCat"/>
      </c:valAx>
      <c:valAx>
        <c:axId val="4454604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545984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82378854625548"/>
          <c:y val="7.2786609996886034E-2"/>
          <c:w val="0.7898308859520313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市区町村別_高齢者の疾病!$DA$4</c:f>
              <c:strCache>
                <c:ptCount val="1"/>
                <c:pt idx="0">
                  <c:v>患者一人当たりの高齢者の疾病医療費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37"/>
              <c:layout>
                <c:manualLayout>
                  <c:x val="4.605834274345861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FD-4A07-A263-E4CFBA3D09D9}"/>
                </c:ext>
              </c:extLst>
            </c:dLbl>
            <c:dLbl>
              <c:idx val="38"/>
              <c:layout>
                <c:manualLayout>
                  <c:x val="9.211668548691948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FD-4A07-A263-E4CFBA3D09D9}"/>
                </c:ext>
              </c:extLst>
            </c:dLbl>
            <c:dLbl>
              <c:idx val="39"/>
              <c:layout>
                <c:manualLayout>
                  <c:x val="9.21166854869183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D-4A07-A263-E4CFBA3D09D9}"/>
                </c:ext>
              </c:extLst>
            </c:dLbl>
            <c:dLbl>
              <c:idx val="40"/>
              <c:layout>
                <c:manualLayout>
                  <c:x val="1.0886209660719258E-2"/>
                  <c:y val="7.558289241937128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EC-48CB-AE65-24A2B09AD3AC}"/>
                </c:ext>
              </c:extLst>
            </c:dLbl>
            <c:dLbl>
              <c:idx val="41"/>
              <c:layout>
                <c:manualLayout>
                  <c:x val="1.2279323418660431E-2"/>
                  <c:y val="-2.256151054986529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1C9-B72A-6251304847E7}"/>
                </c:ext>
              </c:extLst>
            </c:dLbl>
            <c:dLbl>
              <c:idx val="42"/>
              <c:layout>
                <c:manualLayout>
                  <c:x val="1.5335373036914251E-2"/>
                  <c:y val="2.390048603176981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4-431E-A49B-604C1C427229}"/>
                </c:ext>
              </c:extLst>
            </c:dLbl>
            <c:dLbl>
              <c:idx val="43"/>
              <c:layout>
                <c:manualLayout>
                  <c:x val="1.6864848502505352E-2"/>
                  <c:y val="7.966828674783378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4-431E-A49B-604C1C427229}"/>
                </c:ext>
              </c:extLst>
            </c:dLbl>
            <c:dLbl>
              <c:idx val="44"/>
              <c:layout>
                <c:manualLayout>
                  <c:x val="1.6864848502505466E-2"/>
                  <c:y val="7.966828682203065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4-431E-A49B-604C1C427229}"/>
                </c:ext>
              </c:extLst>
            </c:dLbl>
            <c:dLbl>
              <c:idx val="45"/>
              <c:layout>
                <c:manualLayout>
                  <c:x val="1.8388521342239124E-2"/>
                  <c:y val="7.5191231186842053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4-431E-A49B-604C1C427229}"/>
                </c:ext>
              </c:extLst>
            </c:dLbl>
            <c:dLbl>
              <c:idx val="46"/>
              <c:layout>
                <c:manualLayout>
                  <c:x val="1.9918117695869146E-2"/>
                  <c:y val="2.390048602435013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4-431E-A49B-604C1C427229}"/>
                </c:ext>
              </c:extLst>
            </c:dLbl>
            <c:dLbl>
              <c:idx val="47"/>
              <c:layout>
                <c:manualLayout>
                  <c:x val="2.1447593161460249E-2"/>
                  <c:y val="3.983414337391688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4-431E-A49B-604C1C427229}"/>
                </c:ext>
              </c:extLst>
            </c:dLbl>
            <c:dLbl>
              <c:idx val="48"/>
              <c:layout>
                <c:manualLayout>
                  <c:x val="2.2975497082548518E-2"/>
                  <c:y val="2.390048603176981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4-431E-A49B-604C1C427229}"/>
                </c:ext>
              </c:extLst>
            </c:dLbl>
            <c:dLbl>
              <c:idx val="49"/>
              <c:layout>
                <c:manualLayout>
                  <c:x val="2.29798490519416E-2"/>
                  <c:y val="3.186731469913351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4-431E-A49B-604C1C427229}"/>
                </c:ext>
              </c:extLst>
            </c:dLbl>
            <c:dLbl>
              <c:idx val="50"/>
              <c:layout>
                <c:manualLayout>
                  <c:x val="2.1422932001566225E-2"/>
                  <c:y val="1.59336573495667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4-431E-A49B-604C1C427229}"/>
                </c:ext>
              </c:extLst>
            </c:dLbl>
            <c:dLbl>
              <c:idx val="51"/>
              <c:layout>
                <c:manualLayout>
                  <c:x val="2.2956759436550411E-2"/>
                  <c:y val="1.025569855304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4-431E-A49B-604C1C427229}"/>
                </c:ext>
              </c:extLst>
            </c:dLbl>
            <c:dLbl>
              <c:idx val="52"/>
              <c:layout>
                <c:manualLayout>
                  <c:x val="2.2952407467157328E-2"/>
                  <c:y val="1.0255698553050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54-431E-A49B-604C1C427229}"/>
                </c:ext>
              </c:extLst>
            </c:dLbl>
            <c:dLbl>
              <c:idx val="53"/>
              <c:layout>
                <c:manualLayout>
                  <c:x val="2.2948055497764245E-2"/>
                  <c:y val="1.02541051873136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4-431E-A49B-604C1C427229}"/>
                </c:ext>
              </c:extLst>
            </c:dLbl>
            <c:dLbl>
              <c:idx val="54"/>
              <c:layout>
                <c:manualLayout>
                  <c:x val="2.4483454477251712E-2"/>
                  <c:y val="-5.1784386386091954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4-431E-A49B-604C1C427229}"/>
                </c:ext>
              </c:extLst>
            </c:dLbl>
            <c:dLbl>
              <c:idx val="55"/>
              <c:layout>
                <c:manualLayout>
                  <c:x val="2.4464475055176325E-2"/>
                  <c:y val="3.186731469913351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4-431E-A49B-604C1C427229}"/>
                </c:ext>
              </c:extLst>
            </c:dLbl>
            <c:dLbl>
              <c:idx val="56"/>
              <c:layout>
                <c:manualLayout>
                  <c:x val="2.9065957360129215E-2"/>
                  <c:y val="5.5767800723483646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4-431E-A49B-604C1C427229}"/>
                </c:ext>
              </c:extLst>
            </c:dLbl>
            <c:dLbl>
              <c:idx val="57"/>
              <c:layout>
                <c:manualLayout>
                  <c:x val="3.2266797386518567E-2"/>
                  <c:y val="1.612729467212242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4-431E-A49B-604C1C427229}"/>
                </c:ext>
              </c:extLst>
            </c:dLbl>
            <c:dLbl>
              <c:idx val="58"/>
              <c:layout>
                <c:manualLayout>
                  <c:x val="3.3657368548106366E-2"/>
                  <c:y val="1.370820047130405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4-431E-A49B-604C1C427229}"/>
                </c:ext>
              </c:extLst>
            </c:dLbl>
            <c:dLbl>
              <c:idx val="59"/>
              <c:layout>
                <c:manualLayout>
                  <c:x val="3.5178148937170362E-2"/>
                  <c:y val="1.370820047130405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54-431E-A49B-604C1C427229}"/>
                </c:ext>
              </c:extLst>
            </c:dLbl>
            <c:dLbl>
              <c:idx val="60"/>
              <c:layout>
                <c:manualLayout>
                  <c:x val="3.6711956521739017E-2"/>
                  <c:y val="2.380952382430670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4-431E-A49B-604C1C427229}"/>
                </c:ext>
              </c:extLst>
            </c:dLbl>
            <c:dLbl>
              <c:idx val="61"/>
              <c:layout>
                <c:manualLayout>
                  <c:x val="4.130768459875496E-2"/>
                  <c:y val="7.9668286896227523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4-431E-A49B-604C1C427229}"/>
                </c:ext>
              </c:extLst>
            </c:dLbl>
            <c:dLbl>
              <c:idx val="62"/>
              <c:layout>
                <c:manualLayout>
                  <c:x val="4.2842962690203726E-2"/>
                  <c:y val="1.025569855304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4-431E-A49B-604C1C427229}"/>
                </c:ext>
              </c:extLst>
            </c:dLbl>
            <c:dLbl>
              <c:idx val="63"/>
              <c:layout>
                <c:manualLayout>
                  <c:x val="4.9848182756602584E-2"/>
                  <c:y val="3.983414338875626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4-431E-A49B-604C1C427229}"/>
                </c:ext>
              </c:extLst>
            </c:dLbl>
            <c:dLbl>
              <c:idx val="64"/>
              <c:layout>
                <c:manualLayout>
                  <c:x val="5.5989295122397323E-2"/>
                  <c:y val="8.11565127695715E-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4-431E-A49B-604C1C427229}"/>
                </c:ext>
              </c:extLst>
            </c:dLbl>
            <c:dLbl>
              <c:idx val="65"/>
              <c:layout>
                <c:manualLayout>
                  <c:x val="-1.674541112027308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C-48CB-AE65-24A2B09AD3A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市区町村別_高齢者の疾病!$DA$5:$DA$78</c:f>
              <c:strCache>
                <c:ptCount val="74"/>
                <c:pt idx="0">
                  <c:v>岸和田市</c:v>
                </c:pt>
                <c:pt idx="1">
                  <c:v>岬町</c:v>
                </c:pt>
                <c:pt idx="2">
                  <c:v>貝塚市</c:v>
                </c:pt>
                <c:pt idx="3">
                  <c:v>此花区</c:v>
                </c:pt>
                <c:pt idx="4">
                  <c:v>泉南市</c:v>
                </c:pt>
                <c:pt idx="5">
                  <c:v>堺市中区</c:v>
                </c:pt>
                <c:pt idx="6">
                  <c:v>堺市西区</c:v>
                </c:pt>
                <c:pt idx="7">
                  <c:v>堺市南区</c:v>
                </c:pt>
                <c:pt idx="8">
                  <c:v>住之江区</c:v>
                </c:pt>
                <c:pt idx="9">
                  <c:v>高石市</c:v>
                </c:pt>
                <c:pt idx="10">
                  <c:v>堺市堺区</c:v>
                </c:pt>
                <c:pt idx="11">
                  <c:v>大正区</c:v>
                </c:pt>
                <c:pt idx="12">
                  <c:v>島本町</c:v>
                </c:pt>
                <c:pt idx="13">
                  <c:v>堺市</c:v>
                </c:pt>
                <c:pt idx="14">
                  <c:v>堺市東区</c:v>
                </c:pt>
                <c:pt idx="15">
                  <c:v>和泉市</c:v>
                </c:pt>
                <c:pt idx="16">
                  <c:v>西成区</c:v>
                </c:pt>
                <c:pt idx="17">
                  <c:v>住吉区</c:v>
                </c:pt>
                <c:pt idx="18">
                  <c:v>北区</c:v>
                </c:pt>
                <c:pt idx="19">
                  <c:v>阪南市</c:v>
                </c:pt>
                <c:pt idx="20">
                  <c:v>忠岡町</c:v>
                </c:pt>
                <c:pt idx="21">
                  <c:v>浪速区</c:v>
                </c:pt>
                <c:pt idx="22">
                  <c:v>港区</c:v>
                </c:pt>
                <c:pt idx="23">
                  <c:v>堺市美原区</c:v>
                </c:pt>
                <c:pt idx="24">
                  <c:v>茨木市</c:v>
                </c:pt>
                <c:pt idx="25">
                  <c:v>熊取町</c:v>
                </c:pt>
                <c:pt idx="26">
                  <c:v>堺市北区</c:v>
                </c:pt>
                <c:pt idx="27">
                  <c:v>福島区</c:v>
                </c:pt>
                <c:pt idx="28">
                  <c:v>泉大津市</c:v>
                </c:pt>
                <c:pt idx="29">
                  <c:v>生野区</c:v>
                </c:pt>
                <c:pt idx="30">
                  <c:v>旭区</c:v>
                </c:pt>
                <c:pt idx="31">
                  <c:v>泉佐野市</c:v>
                </c:pt>
                <c:pt idx="32">
                  <c:v>大阪市</c:v>
                </c:pt>
                <c:pt idx="33">
                  <c:v>東住吉区</c:v>
                </c:pt>
                <c:pt idx="34">
                  <c:v>能勢町</c:v>
                </c:pt>
                <c:pt idx="35">
                  <c:v>富田林市</c:v>
                </c:pt>
                <c:pt idx="36">
                  <c:v>中央区</c:v>
                </c:pt>
                <c:pt idx="37">
                  <c:v>城東区</c:v>
                </c:pt>
                <c:pt idx="38">
                  <c:v>淀川区</c:v>
                </c:pt>
                <c:pt idx="39">
                  <c:v>都島区</c:v>
                </c:pt>
                <c:pt idx="40">
                  <c:v>西区</c:v>
                </c:pt>
                <c:pt idx="41">
                  <c:v>四條畷市</c:v>
                </c:pt>
                <c:pt idx="42">
                  <c:v>阿倍野区</c:v>
                </c:pt>
                <c:pt idx="43">
                  <c:v>千早赤阪村</c:v>
                </c:pt>
                <c:pt idx="44">
                  <c:v>東成区</c:v>
                </c:pt>
                <c:pt idx="45">
                  <c:v>鶴見区</c:v>
                </c:pt>
                <c:pt idx="46">
                  <c:v>箕面市</c:v>
                </c:pt>
                <c:pt idx="47">
                  <c:v>吹田市</c:v>
                </c:pt>
                <c:pt idx="48">
                  <c:v>東大阪市</c:v>
                </c:pt>
                <c:pt idx="49">
                  <c:v>平野区</c:v>
                </c:pt>
                <c:pt idx="50">
                  <c:v>高槻市</c:v>
                </c:pt>
                <c:pt idx="51">
                  <c:v>大阪狭山市</c:v>
                </c:pt>
                <c:pt idx="52">
                  <c:v>豊中市</c:v>
                </c:pt>
                <c:pt idx="53">
                  <c:v>天王寺区</c:v>
                </c:pt>
                <c:pt idx="54">
                  <c:v>西淀川区</c:v>
                </c:pt>
                <c:pt idx="55">
                  <c:v>東淀川区</c:v>
                </c:pt>
                <c:pt idx="56">
                  <c:v>池田市</c:v>
                </c:pt>
                <c:pt idx="57">
                  <c:v>守口市</c:v>
                </c:pt>
                <c:pt idx="58">
                  <c:v>大東市</c:v>
                </c:pt>
                <c:pt idx="59">
                  <c:v>田尻町</c:v>
                </c:pt>
                <c:pt idx="60">
                  <c:v>枚方市</c:v>
                </c:pt>
                <c:pt idx="61">
                  <c:v>寝屋川市</c:v>
                </c:pt>
                <c:pt idx="62">
                  <c:v>門真市</c:v>
                </c:pt>
                <c:pt idx="63">
                  <c:v>河内長野市</c:v>
                </c:pt>
                <c:pt idx="64">
                  <c:v>八尾市</c:v>
                </c:pt>
                <c:pt idx="65">
                  <c:v>太子町</c:v>
                </c:pt>
                <c:pt idx="66">
                  <c:v>摂津市</c:v>
                </c:pt>
                <c:pt idx="67">
                  <c:v>交野市</c:v>
                </c:pt>
                <c:pt idx="68">
                  <c:v>柏原市</c:v>
                </c:pt>
                <c:pt idx="69">
                  <c:v>河南町</c:v>
                </c:pt>
                <c:pt idx="70">
                  <c:v>羽曳野市</c:v>
                </c:pt>
                <c:pt idx="71">
                  <c:v>豊能町</c:v>
                </c:pt>
                <c:pt idx="72">
                  <c:v>藤井寺市</c:v>
                </c:pt>
                <c:pt idx="73">
                  <c:v>松原市</c:v>
                </c:pt>
              </c:strCache>
            </c:strRef>
          </c:cat>
          <c:val>
            <c:numRef>
              <c:f>市区町村別_高齢者の疾病!$DB$5:$DB$78</c:f>
              <c:numCache>
                <c:formatCode>General</c:formatCode>
                <c:ptCount val="74"/>
                <c:pt idx="0">
                  <c:v>324214.53421374189</c:v>
                </c:pt>
                <c:pt idx="1">
                  <c:v>307745.08771266538</c:v>
                </c:pt>
                <c:pt idx="2">
                  <c:v>302207.77210109559</c:v>
                </c:pt>
                <c:pt idx="3">
                  <c:v>287700.80351826793</c:v>
                </c:pt>
                <c:pt idx="4">
                  <c:v>284393.63095412578</c:v>
                </c:pt>
                <c:pt idx="5">
                  <c:v>283901.34951919259</c:v>
                </c:pt>
                <c:pt idx="6">
                  <c:v>277618.21252538927</c:v>
                </c:pt>
                <c:pt idx="7">
                  <c:v>275877.21831099631</c:v>
                </c:pt>
                <c:pt idx="8">
                  <c:v>274981.34205769649</c:v>
                </c:pt>
                <c:pt idx="9">
                  <c:v>274950.97246745473</c:v>
                </c:pt>
                <c:pt idx="10">
                  <c:v>274223.33225325641</c:v>
                </c:pt>
                <c:pt idx="11">
                  <c:v>273860.69281288725</c:v>
                </c:pt>
                <c:pt idx="12">
                  <c:v>273742.86935866985</c:v>
                </c:pt>
                <c:pt idx="13">
                  <c:v>272758.73216744105</c:v>
                </c:pt>
                <c:pt idx="14">
                  <c:v>270955.10692167579</c:v>
                </c:pt>
                <c:pt idx="15">
                  <c:v>269601.62423916935</c:v>
                </c:pt>
                <c:pt idx="16">
                  <c:v>269061.36355727405</c:v>
                </c:pt>
                <c:pt idx="17">
                  <c:v>268975.89379715489</c:v>
                </c:pt>
                <c:pt idx="18">
                  <c:v>268000.14348739496</c:v>
                </c:pt>
                <c:pt idx="19">
                  <c:v>266439.62681628542</c:v>
                </c:pt>
                <c:pt idx="20">
                  <c:v>263481.54377026402</c:v>
                </c:pt>
                <c:pt idx="21">
                  <c:v>261293.32757266299</c:v>
                </c:pt>
                <c:pt idx="22">
                  <c:v>261089.61553201082</c:v>
                </c:pt>
                <c:pt idx="23">
                  <c:v>260638.36084957302</c:v>
                </c:pt>
                <c:pt idx="24">
                  <c:v>259958.21826064208</c:v>
                </c:pt>
                <c:pt idx="25">
                  <c:v>259330.01210448079</c:v>
                </c:pt>
                <c:pt idx="26">
                  <c:v>259180.94809882384</c:v>
                </c:pt>
                <c:pt idx="27">
                  <c:v>258521.73729782715</c:v>
                </c:pt>
                <c:pt idx="28">
                  <c:v>258203.8762490392</c:v>
                </c:pt>
                <c:pt idx="29">
                  <c:v>257343.57742624482</c:v>
                </c:pt>
                <c:pt idx="30">
                  <c:v>255196.40690650078</c:v>
                </c:pt>
                <c:pt idx="31">
                  <c:v>255023.9794713161</c:v>
                </c:pt>
                <c:pt idx="32">
                  <c:v>252311.36955426657</c:v>
                </c:pt>
                <c:pt idx="33">
                  <c:v>251172.38270657457</c:v>
                </c:pt>
                <c:pt idx="34">
                  <c:v>249921.54266666668</c:v>
                </c:pt>
                <c:pt idx="35">
                  <c:v>249287.4727773949</c:v>
                </c:pt>
                <c:pt idx="36">
                  <c:v>248429.32235437635</c:v>
                </c:pt>
                <c:pt idx="37">
                  <c:v>246420.08403503813</c:v>
                </c:pt>
                <c:pt idx="38">
                  <c:v>244367.90578277523</c:v>
                </c:pt>
                <c:pt idx="39">
                  <c:v>244014.6972897994</c:v>
                </c:pt>
                <c:pt idx="40">
                  <c:v>243073.55200966017</c:v>
                </c:pt>
                <c:pt idx="41">
                  <c:v>242276.82087099424</c:v>
                </c:pt>
                <c:pt idx="42">
                  <c:v>241507.22202753442</c:v>
                </c:pt>
                <c:pt idx="43">
                  <c:v>240815.96304347826</c:v>
                </c:pt>
                <c:pt idx="44">
                  <c:v>240636.64806766121</c:v>
                </c:pt>
                <c:pt idx="45">
                  <c:v>239911.18461538461</c:v>
                </c:pt>
                <c:pt idx="46">
                  <c:v>239378.37278192223</c:v>
                </c:pt>
                <c:pt idx="47">
                  <c:v>238275.82035878411</c:v>
                </c:pt>
                <c:pt idx="48">
                  <c:v>238190.16113250944</c:v>
                </c:pt>
                <c:pt idx="49">
                  <c:v>238041.96426286837</c:v>
                </c:pt>
                <c:pt idx="50">
                  <c:v>237878.57800214025</c:v>
                </c:pt>
                <c:pt idx="51">
                  <c:v>237468.72716273443</c:v>
                </c:pt>
                <c:pt idx="52">
                  <c:v>237326.28809535116</c:v>
                </c:pt>
                <c:pt idx="53">
                  <c:v>237324.91382167715</c:v>
                </c:pt>
                <c:pt idx="54">
                  <c:v>236295.1169309463</c:v>
                </c:pt>
                <c:pt idx="55">
                  <c:v>236230.22303198217</c:v>
                </c:pt>
                <c:pt idx="56">
                  <c:v>234441.62168735324</c:v>
                </c:pt>
                <c:pt idx="57">
                  <c:v>233697.40667440509</c:v>
                </c:pt>
                <c:pt idx="58">
                  <c:v>233014.07303679298</c:v>
                </c:pt>
                <c:pt idx="59">
                  <c:v>231895.30473047306</c:v>
                </c:pt>
                <c:pt idx="60">
                  <c:v>230887.83329137968</c:v>
                </c:pt>
                <c:pt idx="61">
                  <c:v>228691.8525460088</c:v>
                </c:pt>
                <c:pt idx="62">
                  <c:v>228340.98898505114</c:v>
                </c:pt>
                <c:pt idx="63">
                  <c:v>224823.93698141671</c:v>
                </c:pt>
                <c:pt idx="64">
                  <c:v>222470.19366301451</c:v>
                </c:pt>
                <c:pt idx="65">
                  <c:v>221387.30332409972</c:v>
                </c:pt>
                <c:pt idx="66">
                  <c:v>220088.75149976928</c:v>
                </c:pt>
                <c:pt idx="67">
                  <c:v>212195.83658868953</c:v>
                </c:pt>
                <c:pt idx="68">
                  <c:v>211863.92948479205</c:v>
                </c:pt>
                <c:pt idx="69">
                  <c:v>209927.70208540218</c:v>
                </c:pt>
                <c:pt idx="70">
                  <c:v>207365.46603617803</c:v>
                </c:pt>
                <c:pt idx="71">
                  <c:v>203177.0228768411</c:v>
                </c:pt>
                <c:pt idx="72">
                  <c:v>200246.64956011731</c:v>
                </c:pt>
                <c:pt idx="73">
                  <c:v>200217.50509767808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3DB-425A-BB0C-D28DE794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625856"/>
        <c:axId val="4454627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D3DB-425A-BB0C-D28DE79475E7}"/>
              </c:ext>
            </c:extLst>
          </c:dPt>
          <c:dLbls>
            <c:dLbl>
              <c:idx val="0"/>
              <c:layout>
                <c:manualLayout>
                  <c:x val="-0.1301929288451186"/>
                  <c:y val="-0.897016605434077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4C-46B5-827A-924ACB352D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市区町村別_高齢者の疾病!$DF$5:$DF$78</c:f>
              <c:numCache>
                <c:formatCode>General</c:formatCode>
                <c:ptCount val="74"/>
                <c:pt idx="0">
                  <c:v>247295.68932422259</c:v>
                </c:pt>
                <c:pt idx="1">
                  <c:v>247295.68932422259</c:v>
                </c:pt>
                <c:pt idx="2">
                  <c:v>247295.68932422259</c:v>
                </c:pt>
                <c:pt idx="3">
                  <c:v>247295.68932422259</c:v>
                </c:pt>
                <c:pt idx="4">
                  <c:v>247295.68932422259</c:v>
                </c:pt>
                <c:pt idx="5">
                  <c:v>247295.68932422259</c:v>
                </c:pt>
                <c:pt idx="6">
                  <c:v>247295.68932422259</c:v>
                </c:pt>
                <c:pt idx="7">
                  <c:v>247295.68932422259</c:v>
                </c:pt>
                <c:pt idx="8">
                  <c:v>247295.68932422259</c:v>
                </c:pt>
                <c:pt idx="9">
                  <c:v>247295.68932422259</c:v>
                </c:pt>
                <c:pt idx="10">
                  <c:v>247295.68932422259</c:v>
                </c:pt>
                <c:pt idx="11">
                  <c:v>247295.68932422259</c:v>
                </c:pt>
                <c:pt idx="12">
                  <c:v>247295.68932422259</c:v>
                </c:pt>
                <c:pt idx="13">
                  <c:v>247295.68932422259</c:v>
                </c:pt>
                <c:pt idx="14">
                  <c:v>247295.68932422259</c:v>
                </c:pt>
                <c:pt idx="15">
                  <c:v>247295.68932422259</c:v>
                </c:pt>
                <c:pt idx="16">
                  <c:v>247295.68932422259</c:v>
                </c:pt>
                <c:pt idx="17">
                  <c:v>247295.68932422259</c:v>
                </c:pt>
                <c:pt idx="18">
                  <c:v>247295.68932422259</c:v>
                </c:pt>
                <c:pt idx="19">
                  <c:v>247295.68932422259</c:v>
                </c:pt>
                <c:pt idx="20">
                  <c:v>247295.68932422259</c:v>
                </c:pt>
                <c:pt idx="21">
                  <c:v>247295.68932422259</c:v>
                </c:pt>
                <c:pt idx="22">
                  <c:v>247295.68932422259</c:v>
                </c:pt>
                <c:pt idx="23">
                  <c:v>247295.68932422259</c:v>
                </c:pt>
                <c:pt idx="24">
                  <c:v>247295.68932422259</c:v>
                </c:pt>
                <c:pt idx="25">
                  <c:v>247295.68932422259</c:v>
                </c:pt>
                <c:pt idx="26">
                  <c:v>247295.68932422259</c:v>
                </c:pt>
                <c:pt idx="27">
                  <c:v>247295.68932422259</c:v>
                </c:pt>
                <c:pt idx="28">
                  <c:v>247295.68932422259</c:v>
                </c:pt>
                <c:pt idx="29">
                  <c:v>247295.68932422259</c:v>
                </c:pt>
                <c:pt idx="30">
                  <c:v>247295.68932422259</c:v>
                </c:pt>
                <c:pt idx="31">
                  <c:v>247295.68932422259</c:v>
                </c:pt>
                <c:pt idx="32">
                  <c:v>247295.68932422259</c:v>
                </c:pt>
                <c:pt idx="33">
                  <c:v>247295.68932422259</c:v>
                </c:pt>
                <c:pt idx="34">
                  <c:v>247295.68932422259</c:v>
                </c:pt>
                <c:pt idx="35">
                  <c:v>247295.68932422259</c:v>
                </c:pt>
                <c:pt idx="36">
                  <c:v>247295.68932422259</c:v>
                </c:pt>
                <c:pt idx="37">
                  <c:v>247295.68932422259</c:v>
                </c:pt>
                <c:pt idx="38">
                  <c:v>247295.68932422259</c:v>
                </c:pt>
                <c:pt idx="39">
                  <c:v>247295.68932422259</c:v>
                </c:pt>
                <c:pt idx="40">
                  <c:v>247295.68932422259</c:v>
                </c:pt>
                <c:pt idx="41">
                  <c:v>247295.68932422259</c:v>
                </c:pt>
                <c:pt idx="42">
                  <c:v>247295.68932422259</c:v>
                </c:pt>
                <c:pt idx="43">
                  <c:v>247295.68932422259</c:v>
                </c:pt>
                <c:pt idx="44">
                  <c:v>247295.68932422259</c:v>
                </c:pt>
                <c:pt idx="45">
                  <c:v>247295.68932422259</c:v>
                </c:pt>
                <c:pt idx="46">
                  <c:v>247295.68932422259</c:v>
                </c:pt>
                <c:pt idx="47">
                  <c:v>247295.68932422259</c:v>
                </c:pt>
                <c:pt idx="48">
                  <c:v>247295.68932422259</c:v>
                </c:pt>
                <c:pt idx="49">
                  <c:v>247295.68932422259</c:v>
                </c:pt>
                <c:pt idx="50">
                  <c:v>247295.68932422259</c:v>
                </c:pt>
                <c:pt idx="51">
                  <c:v>247295.68932422259</c:v>
                </c:pt>
                <c:pt idx="52">
                  <c:v>247295.68932422259</c:v>
                </c:pt>
                <c:pt idx="53">
                  <c:v>247295.68932422259</c:v>
                </c:pt>
                <c:pt idx="54">
                  <c:v>247295.68932422259</c:v>
                </c:pt>
                <c:pt idx="55">
                  <c:v>247295.68932422259</c:v>
                </c:pt>
                <c:pt idx="56">
                  <c:v>247295.68932422259</c:v>
                </c:pt>
                <c:pt idx="57">
                  <c:v>247295.68932422259</c:v>
                </c:pt>
                <c:pt idx="58">
                  <c:v>247295.68932422259</c:v>
                </c:pt>
                <c:pt idx="59">
                  <c:v>247295.68932422259</c:v>
                </c:pt>
                <c:pt idx="60">
                  <c:v>247295.68932422259</c:v>
                </c:pt>
                <c:pt idx="61">
                  <c:v>247295.68932422259</c:v>
                </c:pt>
                <c:pt idx="62">
                  <c:v>247295.68932422259</c:v>
                </c:pt>
                <c:pt idx="63">
                  <c:v>247295.68932422259</c:v>
                </c:pt>
                <c:pt idx="64">
                  <c:v>247295.68932422259</c:v>
                </c:pt>
                <c:pt idx="65">
                  <c:v>247295.68932422259</c:v>
                </c:pt>
                <c:pt idx="66">
                  <c:v>247295.68932422259</c:v>
                </c:pt>
                <c:pt idx="67">
                  <c:v>247295.68932422259</c:v>
                </c:pt>
                <c:pt idx="68">
                  <c:v>247295.68932422259</c:v>
                </c:pt>
                <c:pt idx="69">
                  <c:v>247295.68932422259</c:v>
                </c:pt>
                <c:pt idx="70">
                  <c:v>247295.68932422259</c:v>
                </c:pt>
                <c:pt idx="71">
                  <c:v>247295.68932422259</c:v>
                </c:pt>
                <c:pt idx="72">
                  <c:v>247295.68932422259</c:v>
                </c:pt>
                <c:pt idx="73">
                  <c:v>247295.68932422259</c:v>
                </c:pt>
              </c:numCache>
            </c:numRef>
          </c:xVal>
          <c:yVal>
            <c:numRef>
              <c:f>市区町村別_高齢者の疾病!$DG$5:$DG$78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D3DB-425A-BB0C-D28DE7947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5463872"/>
        <c:axId val="445463296"/>
      </c:scatterChart>
      <c:catAx>
        <c:axId val="445625856"/>
        <c:scaling>
          <c:orientation val="maxMin"/>
        </c:scaling>
        <c:delete val="0"/>
        <c:axPos val="l"/>
        <c:numFmt formatCode="#,##0_);[Red]\(#,##0\)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5462720"/>
        <c:crossesAt val="0"/>
        <c:auto val="1"/>
        <c:lblAlgn val="ctr"/>
        <c:lblOffset val="100"/>
        <c:noMultiLvlLbl val="0"/>
      </c:catAx>
      <c:valAx>
        <c:axId val="445462720"/>
        <c:scaling>
          <c:orientation val="minMax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881399902104753"/>
              <c:y val="1.9451758616255144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5625856"/>
        <c:crosses val="autoZero"/>
        <c:crossBetween val="between"/>
      </c:valAx>
      <c:valAx>
        <c:axId val="4454632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5463872"/>
        <c:crosses val="max"/>
        <c:crossBetween val="midCat"/>
      </c:valAx>
      <c:valAx>
        <c:axId val="44546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54632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8</xdr:col>
      <xdr:colOff>771525</xdr:colOff>
      <xdr:row>50</xdr:row>
      <xdr:rowOff>161475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90525" y="5867400"/>
          <a:ext cx="7105650" cy="3590475"/>
        </a:xfrm>
        <a:prstGeom prst="rect">
          <a:avLst/>
        </a:prstGeom>
        <a:solidFill>
          <a:schemeClr val="bg1"/>
        </a:solidFill>
        <a:ln w="9525">
          <a:solidFill>
            <a:srgbClr val="7F7F7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</xdr:col>
      <xdr:colOff>28576</xdr:colOff>
      <xdr:row>33</xdr:row>
      <xdr:rowOff>190499</xdr:rowOff>
    </xdr:from>
    <xdr:to>
      <xdr:col>6</xdr:col>
      <xdr:colOff>85725</xdr:colOff>
      <xdr:row>49</xdr:row>
      <xdr:rowOff>9525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28576</xdr:colOff>
      <xdr:row>39</xdr:row>
      <xdr:rowOff>163740</xdr:rowOff>
    </xdr:from>
    <xdr:to>
      <xdr:col>3</xdr:col>
      <xdr:colOff>534240</xdr:colOff>
      <xdr:row>43</xdr:row>
      <xdr:rowOff>95250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2085976" y="7221765"/>
          <a:ext cx="505664" cy="693510"/>
        </a:xfrm>
        <a:prstGeom prst="rightArrow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542925</xdr:colOff>
      <xdr:row>32</xdr:row>
      <xdr:rowOff>19049</xdr:rowOff>
    </xdr:from>
    <xdr:to>
      <xdr:col>9</xdr:col>
      <xdr:colOff>811530</xdr:colOff>
      <xdr:row>49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885825</xdr:colOff>
      <xdr:row>32</xdr:row>
      <xdr:rowOff>57150</xdr:rowOff>
    </xdr:from>
    <xdr:to>
      <xdr:col>8</xdr:col>
      <xdr:colOff>666750</xdr:colOff>
      <xdr:row>33</xdr:row>
      <xdr:rowOff>95250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6705600" y="5848350"/>
          <a:ext cx="6858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単位</a:t>
          </a:r>
          <a:r>
            <a:rPr kumimoji="1" lang="en-US" altLang="ja-JP" sz="800">
              <a:latin typeface="ＭＳ 明朝" panose="02020609040205080304" pitchFamily="17" charset="-128"/>
              <a:ea typeface="ＭＳ 明朝" panose="02020609040205080304" pitchFamily="17" charset="-128"/>
            </a:rPr>
            <a:t>:</a:t>
          </a:r>
          <a:r>
            <a:rPr kumimoji="1" lang="ja-JP" altLang="en-US" sz="800">
              <a:latin typeface="ＭＳ 明朝" panose="02020609040205080304" pitchFamily="17" charset="-128"/>
              <a:ea typeface="ＭＳ 明朝" panose="02020609040205080304" pitchFamily="17" charset="-128"/>
            </a:rPr>
            <a:t>円</a:t>
          </a:r>
        </a:p>
      </xdr:txBody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8</xdr:col>
      <xdr:colOff>486525</xdr:colOff>
      <xdr:row>73</xdr:row>
      <xdr:rowOff>114300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6"/>
  <sheetViews>
    <sheetView showGridLines="0" tabSelected="1" zoomScaleNormal="100" zoomScaleSheetLayoutView="100" workbookViewId="0"/>
  </sheetViews>
  <sheetFormatPr defaultColWidth="9" defaultRowHeight="15" customHeight="1"/>
  <cols>
    <col min="1" max="1" width="5.125" style="1" customWidth="1"/>
    <col min="2" max="3" width="11.875" style="1" customWidth="1"/>
    <col min="4" max="4" width="15.625" style="1" customWidth="1"/>
    <col min="5" max="10" width="11.875" style="1" customWidth="1"/>
    <col min="11" max="13" width="17.75" style="1" customWidth="1"/>
    <col min="14" max="14" width="15.5" style="1" bestFit="1" customWidth="1"/>
    <col min="15" max="15" width="7.5" style="1" bestFit="1" customWidth="1"/>
    <col min="16" max="16384" width="9" style="1"/>
  </cols>
  <sheetData>
    <row r="1" spans="1:15" ht="15" customHeight="1">
      <c r="A1" s="8" t="s">
        <v>154</v>
      </c>
      <c r="L1" s="44"/>
    </row>
    <row r="2" spans="1:15" ht="15" customHeight="1">
      <c r="A2" s="8" t="s">
        <v>155</v>
      </c>
      <c r="L2" s="44"/>
    </row>
    <row r="3" spans="1:15" ht="15" customHeight="1">
      <c r="A3" s="8"/>
      <c r="B3" s="156" t="s">
        <v>192</v>
      </c>
      <c r="C3" s="156"/>
      <c r="D3" s="164">
        <f>地区別_高齢者の疾病!CP13</f>
        <v>1264913</v>
      </c>
      <c r="E3" s="164"/>
      <c r="L3" s="44"/>
    </row>
    <row r="4" spans="1:15" ht="15" customHeight="1">
      <c r="B4" s="156" t="s">
        <v>127</v>
      </c>
      <c r="C4" s="156"/>
      <c r="D4" s="166">
        <f>地区別_高齢者の疾病!BW141</f>
        <v>1085392135210</v>
      </c>
      <c r="E4" s="167"/>
      <c r="L4" s="45"/>
    </row>
    <row r="5" spans="1:15" ht="15" customHeight="1">
      <c r="B5" s="165" t="s">
        <v>128</v>
      </c>
      <c r="C5" s="165"/>
      <c r="D5" s="166">
        <f>地区別_高齢者の疾病!BX141</f>
        <v>1195234</v>
      </c>
      <c r="E5" s="167"/>
    </row>
    <row r="6" spans="1:15" ht="10.15" customHeight="1">
      <c r="B6" s="7"/>
      <c r="L6" s="8" t="s">
        <v>171</v>
      </c>
    </row>
    <row r="7" spans="1:15" ht="39.75" customHeight="1">
      <c r="B7" s="156" t="s">
        <v>199</v>
      </c>
      <c r="C7" s="156"/>
      <c r="D7" s="12" t="s">
        <v>96</v>
      </c>
      <c r="E7" s="26" t="s">
        <v>195</v>
      </c>
      <c r="F7" s="12" t="s">
        <v>99</v>
      </c>
      <c r="G7" s="26" t="s">
        <v>196</v>
      </c>
      <c r="H7" s="12" t="s">
        <v>153</v>
      </c>
      <c r="I7" s="153" t="s">
        <v>181</v>
      </c>
      <c r="J7" s="10"/>
      <c r="L7" s="49" t="s">
        <v>129</v>
      </c>
      <c r="M7" s="50"/>
      <c r="N7" s="96">
        <f>SUM(N8:N23)</f>
        <v>234192232634</v>
      </c>
      <c r="O7" s="51">
        <f>IFERROR(N7/$N$25,"-")</f>
        <v>0.21576739413971233</v>
      </c>
    </row>
    <row r="8" spans="1:15" ht="14.25" customHeight="1">
      <c r="B8" s="157" t="s">
        <v>66</v>
      </c>
      <c r="C8" s="158"/>
      <c r="D8" s="118">
        <f>地区別_高齢者の疾病!BZ141</f>
        <v>35820768798</v>
      </c>
      <c r="E8" s="61">
        <f>地区別_高齢者の疾病!CA141</f>
        <v>3.3002605819572713E-2</v>
      </c>
      <c r="F8" s="118">
        <f>地区別_高齢者の疾病!CB141</f>
        <v>251613</v>
      </c>
      <c r="G8" s="62">
        <f>地区別_高齢者の疾病!CC141</f>
        <v>0.21051358980751886</v>
      </c>
      <c r="H8" s="118">
        <f>地区別_高齢者の疾病!CD141</f>
        <v>142364.53918517724</v>
      </c>
      <c r="I8" s="62">
        <f t="shared" ref="I8:I24" si="0">IFERROR(F8/$D$3,"-")</f>
        <v>0.19891723778631415</v>
      </c>
      <c r="J8" s="9"/>
      <c r="L8" s="52"/>
      <c r="M8" s="142" t="s">
        <v>65</v>
      </c>
      <c r="N8" s="97">
        <f t="shared" ref="N8:N23" si="1">D8</f>
        <v>35820768798</v>
      </c>
      <c r="O8" s="53">
        <f t="shared" ref="O8:O23" si="2">IFERROR(N8/$N$7,"-")</f>
        <v>0.15295455530321267</v>
      </c>
    </row>
    <row r="9" spans="1:15" ht="14.25" customHeight="1">
      <c r="B9" s="154" t="s">
        <v>68</v>
      </c>
      <c r="C9" s="155"/>
      <c r="D9" s="119">
        <f>地区別_高齢者の疾病!BZ142</f>
        <v>21991504855</v>
      </c>
      <c r="E9" s="63">
        <f>地区別_高齢者の疾病!CA142</f>
        <v>2.0261345316220775E-2</v>
      </c>
      <c r="F9" s="119">
        <f>地区別_高齢者の疾病!CB142</f>
        <v>320052</v>
      </c>
      <c r="G9" s="64">
        <f>地区別_高齢者の疾病!CC142</f>
        <v>0.26777350711241482</v>
      </c>
      <c r="H9" s="119">
        <f>地区別_高齢者の疾病!CD142</f>
        <v>68712.286925249646</v>
      </c>
      <c r="I9" s="64">
        <f t="shared" si="0"/>
        <v>0.25302293517419777</v>
      </c>
      <c r="J9" s="9"/>
      <c r="L9" s="52"/>
      <c r="M9" s="143" t="s">
        <v>67</v>
      </c>
      <c r="N9" s="98">
        <f t="shared" si="1"/>
        <v>21991504855</v>
      </c>
      <c r="O9" s="54">
        <f t="shared" si="2"/>
        <v>9.3903647476510185E-2</v>
      </c>
    </row>
    <row r="10" spans="1:15" ht="14.25" customHeight="1">
      <c r="B10" s="154" t="s">
        <v>70</v>
      </c>
      <c r="C10" s="155"/>
      <c r="D10" s="119">
        <f>地区別_高齢者の疾病!BZ143</f>
        <v>14621651758</v>
      </c>
      <c r="E10" s="63">
        <f>地区別_高齢者の疾病!CA143</f>
        <v>1.347130800350882E-2</v>
      </c>
      <c r="F10" s="119">
        <f>地区別_高齢者の疾病!CB143</f>
        <v>290459</v>
      </c>
      <c r="G10" s="64">
        <f>地区別_高齢者の疾病!CC143</f>
        <v>0.24301433861486538</v>
      </c>
      <c r="H10" s="119">
        <f>地区別_高齢者の疾病!CD143</f>
        <v>50339.813047624622</v>
      </c>
      <c r="I10" s="64">
        <f t="shared" si="0"/>
        <v>0.22962765028108653</v>
      </c>
      <c r="J10" s="9"/>
      <c r="L10" s="52"/>
      <c r="M10" s="143" t="s">
        <v>69</v>
      </c>
      <c r="N10" s="98">
        <f t="shared" si="1"/>
        <v>14621651758</v>
      </c>
      <c r="O10" s="54">
        <f t="shared" si="2"/>
        <v>6.2434400977128011E-2</v>
      </c>
    </row>
    <row r="11" spans="1:15" ht="14.25" customHeight="1">
      <c r="B11" s="154" t="s">
        <v>72</v>
      </c>
      <c r="C11" s="155"/>
      <c r="D11" s="119">
        <f>地区別_高齢者の疾病!BZ144</f>
        <v>2326026730</v>
      </c>
      <c r="E11" s="63">
        <f>地区別_高齢者の疾病!CA144</f>
        <v>2.143028915121044E-3</v>
      </c>
      <c r="F11" s="119">
        <f>地区別_高齢者の疾病!CB144</f>
        <v>44616</v>
      </c>
      <c r="G11" s="64">
        <f>地区別_高齢者の疾病!CC144</f>
        <v>3.7328255387647939E-2</v>
      </c>
      <c r="H11" s="119">
        <f>地区別_高齢者の疾病!CD144</f>
        <v>52134.362784651246</v>
      </c>
      <c r="I11" s="64">
        <f t="shared" si="0"/>
        <v>3.527199103811883E-2</v>
      </c>
      <c r="J11" s="9"/>
      <c r="L11" s="52"/>
      <c r="M11" s="143" t="s">
        <v>71</v>
      </c>
      <c r="N11" s="98">
        <f t="shared" si="1"/>
        <v>2326026730</v>
      </c>
      <c r="O11" s="54">
        <f t="shared" si="2"/>
        <v>9.9321258601909237E-3</v>
      </c>
    </row>
    <row r="12" spans="1:15" ht="14.25" customHeight="1">
      <c r="B12" s="154" t="s">
        <v>74</v>
      </c>
      <c r="C12" s="155"/>
      <c r="D12" s="119">
        <f>地区別_高齢者の疾病!BZ145</f>
        <v>21085065624</v>
      </c>
      <c r="E12" s="63">
        <f>地区別_高齢者の疾病!CA145</f>
        <v>1.9426219280574107E-2</v>
      </c>
      <c r="F12" s="119">
        <f>地区別_高齢者の疾病!CB145</f>
        <v>340993</v>
      </c>
      <c r="G12" s="64">
        <f>地区別_高齢者の疾病!CC145</f>
        <v>0.28529392570827133</v>
      </c>
      <c r="H12" s="119">
        <f>地区別_高齢者の疾病!CD145</f>
        <v>61834.306346464589</v>
      </c>
      <c r="I12" s="64">
        <f t="shared" si="0"/>
        <v>0.26957822395690456</v>
      </c>
      <c r="J12" s="9"/>
      <c r="L12" s="52"/>
      <c r="M12" s="143" t="s">
        <v>73</v>
      </c>
      <c r="N12" s="98">
        <f t="shared" si="1"/>
        <v>21085065624</v>
      </c>
      <c r="O12" s="54">
        <f t="shared" si="2"/>
        <v>9.0033155185604022E-2</v>
      </c>
    </row>
    <row r="13" spans="1:15" ht="14.25" customHeight="1">
      <c r="B13" s="154" t="s">
        <v>76</v>
      </c>
      <c r="C13" s="155"/>
      <c r="D13" s="119">
        <f>地区別_高齢者の疾病!BZ146</f>
        <v>29391410693</v>
      </c>
      <c r="E13" s="63">
        <f>地区別_高齢者の疾病!CA146</f>
        <v>2.7079071000743336E-2</v>
      </c>
      <c r="F13" s="119">
        <f>地区別_高齢者の疾病!CB146</f>
        <v>406485</v>
      </c>
      <c r="G13" s="64">
        <f>地区別_高齢者の疾病!CC146</f>
        <v>0.34008821703532532</v>
      </c>
      <c r="H13" s="119">
        <f>地区別_高齢者の疾病!CD146</f>
        <v>72306.26146844287</v>
      </c>
      <c r="I13" s="64">
        <f t="shared" si="0"/>
        <v>0.32135411684439957</v>
      </c>
      <c r="J13" s="9"/>
      <c r="L13" s="52"/>
      <c r="M13" s="143" t="s">
        <v>75</v>
      </c>
      <c r="N13" s="98">
        <f t="shared" si="1"/>
        <v>29391410693</v>
      </c>
      <c r="O13" s="54">
        <f t="shared" si="2"/>
        <v>0.125501219073023</v>
      </c>
    </row>
    <row r="14" spans="1:15" ht="14.25" customHeight="1">
      <c r="B14" s="154" t="s">
        <v>77</v>
      </c>
      <c r="C14" s="155"/>
      <c r="D14" s="119">
        <f>地区別_高齢者の疾病!BZ147</f>
        <v>38999309074</v>
      </c>
      <c r="E14" s="63">
        <f>地区別_高齢者の疾病!CA147</f>
        <v>3.5931077634402127E-2</v>
      </c>
      <c r="F14" s="119">
        <f>地区別_高齢者の疾病!CB147</f>
        <v>149171</v>
      </c>
      <c r="G14" s="64">
        <f>地区別_高齢者の疾病!CC147</f>
        <v>0.12480484992896788</v>
      </c>
      <c r="H14" s="119">
        <f>地区別_高齢者の疾病!CD147</f>
        <v>261440.28714696557</v>
      </c>
      <c r="I14" s="64">
        <f t="shared" si="0"/>
        <v>0.11792984972088989</v>
      </c>
      <c r="J14" s="9"/>
      <c r="L14" s="52"/>
      <c r="M14" s="143" t="s">
        <v>64</v>
      </c>
      <c r="N14" s="98">
        <f t="shared" si="1"/>
        <v>38999309074</v>
      </c>
      <c r="O14" s="54">
        <f t="shared" si="2"/>
        <v>0.16652691097124836</v>
      </c>
    </row>
    <row r="15" spans="1:15" ht="14.25" customHeight="1">
      <c r="B15" s="154" t="s">
        <v>102</v>
      </c>
      <c r="C15" s="155"/>
      <c r="D15" s="119">
        <f>地区別_高齢者の疾病!BZ148</f>
        <v>12507501</v>
      </c>
      <c r="E15" s="63">
        <f>地区別_高齢者の疾病!CA148</f>
        <v>1.1523485931266738E-5</v>
      </c>
      <c r="F15" s="119">
        <f>地区別_高齢者の疾病!CB148</f>
        <v>782</v>
      </c>
      <c r="G15" s="64">
        <f>地区別_高齢者の疾病!CC148</f>
        <v>6.5426518991260291E-4</v>
      </c>
      <c r="H15" s="119">
        <f>地区別_高齢者の疾病!CD148</f>
        <v>15994.246803069054</v>
      </c>
      <c r="I15" s="64">
        <f t="shared" si="0"/>
        <v>6.1822433637728443E-4</v>
      </c>
      <c r="J15" s="9"/>
      <c r="L15" s="52"/>
      <c r="M15" s="143" t="s">
        <v>78</v>
      </c>
      <c r="N15" s="98">
        <f t="shared" si="1"/>
        <v>12507501</v>
      </c>
      <c r="O15" s="54">
        <f>IFERROR(N15/$N$7,"-")</f>
        <v>5.3406984763439857E-5</v>
      </c>
    </row>
    <row r="16" spans="1:15" ht="14.25" customHeight="1">
      <c r="B16" s="154" t="s">
        <v>81</v>
      </c>
      <c r="C16" s="155"/>
      <c r="D16" s="119">
        <f>地区別_高齢者の疾病!BZ149</f>
        <v>220370236</v>
      </c>
      <c r="E16" s="63">
        <f>地区別_高齢者の疾病!CA149</f>
        <v>2.0303282919712984E-4</v>
      </c>
      <c r="F16" s="119">
        <f>地区別_高齢者の疾病!CB149</f>
        <v>8835</v>
      </c>
      <c r="G16" s="64">
        <f>地区別_高齢者の疾病!CC149</f>
        <v>7.3918579960074761E-3</v>
      </c>
      <c r="H16" s="119">
        <f>地区別_高齢者の疾病!CD149</f>
        <v>24942.867685342389</v>
      </c>
      <c r="I16" s="64">
        <f t="shared" si="0"/>
        <v>6.9846700919351766E-3</v>
      </c>
      <c r="J16" s="9"/>
      <c r="L16" s="52"/>
      <c r="M16" s="143" t="s">
        <v>80</v>
      </c>
      <c r="N16" s="98">
        <f t="shared" si="1"/>
        <v>220370236</v>
      </c>
      <c r="O16" s="54">
        <f t="shared" si="2"/>
        <v>9.4098012355686765E-4</v>
      </c>
    </row>
    <row r="17" spans="1:15" ht="14.25" customHeight="1">
      <c r="B17" s="154" t="s">
        <v>83</v>
      </c>
      <c r="C17" s="155"/>
      <c r="D17" s="119">
        <f>地区別_高齢者の疾病!BZ150</f>
        <v>1766332066</v>
      </c>
      <c r="E17" s="63">
        <f>地区別_高齢者の疾病!CA150</f>
        <v>1.6273676662105652E-3</v>
      </c>
      <c r="F17" s="119">
        <f>地区別_高齢者の疾病!CB150</f>
        <v>54891</v>
      </c>
      <c r="G17" s="64">
        <f>地区別_高齢者の疾病!CC150</f>
        <v>4.5924898388098059E-2</v>
      </c>
      <c r="H17" s="119">
        <f>地区別_高齢者の疾病!CD150</f>
        <v>32178.901204204696</v>
      </c>
      <c r="I17" s="64">
        <f t="shared" si="0"/>
        <v>4.3395079345377903E-2</v>
      </c>
      <c r="J17" s="9"/>
      <c r="L17" s="52"/>
      <c r="M17" s="143" t="s">
        <v>82</v>
      </c>
      <c r="N17" s="98">
        <f t="shared" si="1"/>
        <v>1766332066</v>
      </c>
      <c r="O17" s="54">
        <f t="shared" si="2"/>
        <v>7.5422316365225351E-3</v>
      </c>
    </row>
    <row r="18" spans="1:15" ht="14.25" customHeight="1">
      <c r="B18" s="154" t="s">
        <v>85</v>
      </c>
      <c r="C18" s="155"/>
      <c r="D18" s="119">
        <f>地区別_高齢者の疾病!BZ151</f>
        <v>2300444667</v>
      </c>
      <c r="E18" s="63">
        <f>地区別_高齢者の疾病!CA151</f>
        <v>2.1194594952126805E-3</v>
      </c>
      <c r="F18" s="119">
        <f>地区別_高齢者の疾病!CB151</f>
        <v>19107</v>
      </c>
      <c r="G18" s="64">
        <f>地区別_高齢者の疾病!CC151</f>
        <v>1.5985991027698342E-2</v>
      </c>
      <c r="H18" s="119">
        <f>地区別_高齢者の疾病!CD151</f>
        <v>120398.00423928403</v>
      </c>
      <c r="I18" s="64">
        <f t="shared" si="0"/>
        <v>1.5105386694578995E-2</v>
      </c>
      <c r="J18" s="9"/>
      <c r="L18" s="52"/>
      <c r="M18" s="143" t="s">
        <v>84</v>
      </c>
      <c r="N18" s="98">
        <f t="shared" si="1"/>
        <v>2300444667</v>
      </c>
      <c r="O18" s="54">
        <f t="shared" si="2"/>
        <v>9.8228905422118665E-3</v>
      </c>
    </row>
    <row r="19" spans="1:15" ht="14.25" customHeight="1">
      <c r="B19" s="154" t="s">
        <v>87</v>
      </c>
      <c r="C19" s="155"/>
      <c r="D19" s="119">
        <f>地区別_高齢者の疾病!BZ152</f>
        <v>14633053884</v>
      </c>
      <c r="E19" s="63">
        <f>地区別_高齢者の疾病!CA152</f>
        <v>1.3481813078707097E-2</v>
      </c>
      <c r="F19" s="119">
        <f>地区別_高齢者の疾病!CB152</f>
        <v>34327</v>
      </c>
      <c r="G19" s="64">
        <f>地区別_高齢者の疾病!CC152</f>
        <v>2.871989919965463E-2</v>
      </c>
      <c r="H19" s="119">
        <f>地区別_高齢者の疾病!CD152</f>
        <v>426284.08786086756</v>
      </c>
      <c r="I19" s="64">
        <f t="shared" si="0"/>
        <v>2.7137834775988547E-2</v>
      </c>
      <c r="J19" s="9"/>
      <c r="L19" s="52"/>
      <c r="M19" s="143" t="s">
        <v>86</v>
      </c>
      <c r="N19" s="98">
        <f t="shared" si="1"/>
        <v>14633053884</v>
      </c>
      <c r="O19" s="54">
        <f t="shared" si="2"/>
        <v>6.2483088014574806E-2</v>
      </c>
    </row>
    <row r="20" spans="1:15" ht="14.25" customHeight="1">
      <c r="B20" s="154" t="s">
        <v>89</v>
      </c>
      <c r="C20" s="155"/>
      <c r="D20" s="119">
        <f>地区別_高齢者の疾病!BZ153</f>
        <v>10468224472</v>
      </c>
      <c r="E20" s="63">
        <f>地区別_高齢者の疾病!CA153</f>
        <v>9.6446474342423948E-3</v>
      </c>
      <c r="F20" s="119">
        <f>地区別_高齢者の疾病!CB153</f>
        <v>146417</v>
      </c>
      <c r="G20" s="64">
        <f>地区別_高齢者の疾病!CC153</f>
        <v>0.12250069860797133</v>
      </c>
      <c r="H20" s="119">
        <f>地区別_高齢者の疾病!CD153</f>
        <v>71495.963392229038</v>
      </c>
      <c r="I20" s="64">
        <f t="shared" si="0"/>
        <v>0.11575262488408293</v>
      </c>
      <c r="J20" s="9"/>
      <c r="L20" s="52"/>
      <c r="M20" s="143" t="s">
        <v>88</v>
      </c>
      <c r="N20" s="98">
        <f t="shared" si="1"/>
        <v>10468224472</v>
      </c>
      <c r="O20" s="54">
        <f t="shared" si="2"/>
        <v>4.4699281245420025E-2</v>
      </c>
    </row>
    <row r="21" spans="1:15" ht="14.25" customHeight="1">
      <c r="B21" s="154" t="s">
        <v>91</v>
      </c>
      <c r="C21" s="155"/>
      <c r="D21" s="119">
        <f>地区別_高齢者の疾病!BZ154</f>
        <v>31469950483</v>
      </c>
      <c r="E21" s="63">
        <f>地区別_高齢者の疾病!CA154</f>
        <v>2.8994083762096952E-2</v>
      </c>
      <c r="F21" s="119">
        <f>地区別_高齢者の疾病!CB154</f>
        <v>181824</v>
      </c>
      <c r="G21" s="64">
        <f>地区別_高齢者の疾病!CC154</f>
        <v>0.15212418656095794</v>
      </c>
      <c r="H21" s="119">
        <f>地区別_高齢者の疾病!CD154</f>
        <v>173079.18912244809</v>
      </c>
      <c r="I21" s="64">
        <f t="shared" si="0"/>
        <v>0.14374427332156442</v>
      </c>
      <c r="J21" s="9"/>
      <c r="L21" s="52"/>
      <c r="M21" s="143" t="s">
        <v>90</v>
      </c>
      <c r="N21" s="98">
        <f t="shared" si="1"/>
        <v>31469950483</v>
      </c>
      <c r="O21" s="54">
        <f t="shared" si="2"/>
        <v>0.13437657658006885</v>
      </c>
    </row>
    <row r="22" spans="1:15" ht="14.25" customHeight="1">
      <c r="B22" s="154" t="s">
        <v>95</v>
      </c>
      <c r="C22" s="155"/>
      <c r="D22" s="119">
        <f>地区別_高齢者の疾病!BZ155</f>
        <v>5989112138</v>
      </c>
      <c r="E22" s="63">
        <f>地区別_高齢者の疾病!CA155</f>
        <v>5.5179247607513165E-3</v>
      </c>
      <c r="F22" s="119">
        <f>地区別_高齢者の疾病!CB155</f>
        <v>85526</v>
      </c>
      <c r="G22" s="64">
        <f>地区別_高齢者の疾病!CC155</f>
        <v>7.1555862701362244E-2</v>
      </c>
      <c r="H22" s="119">
        <f>地区別_高齢者の疾病!CD155</f>
        <v>70026.800481724858</v>
      </c>
      <c r="I22" s="64">
        <f t="shared" si="0"/>
        <v>6.7614136308188785E-2</v>
      </c>
      <c r="J22" s="9"/>
      <c r="L22" s="52"/>
      <c r="M22" s="143" t="s">
        <v>94</v>
      </c>
      <c r="N22" s="98">
        <f t="shared" si="1"/>
        <v>5989112138</v>
      </c>
      <c r="O22" s="54">
        <f t="shared" si="2"/>
        <v>2.5573487517666294E-2</v>
      </c>
    </row>
    <row r="23" spans="1:15" ht="14.25" customHeight="1" thickBot="1">
      <c r="B23" s="159" t="s">
        <v>93</v>
      </c>
      <c r="C23" s="160"/>
      <c r="D23" s="120">
        <f>地区別_高齢者の疾病!BZ156</f>
        <v>3096499655</v>
      </c>
      <c r="E23" s="65">
        <f>地区別_高齢者の疾病!CA156</f>
        <v>2.8528856572200001E-3</v>
      </c>
      <c r="F23" s="120">
        <f>地区別_高齢者の疾病!CB156</f>
        <v>132541</v>
      </c>
      <c r="G23" s="66">
        <f>地区別_高齢者の疾病!CC156</f>
        <v>0.11089125644016151</v>
      </c>
      <c r="H23" s="120">
        <f>地区別_高齢者の疾病!CD156</f>
        <v>23362.579541424919</v>
      </c>
      <c r="I23" s="66">
        <f t="shared" si="0"/>
        <v>0.10478270047030902</v>
      </c>
      <c r="J23" s="9"/>
      <c r="L23" s="55"/>
      <c r="M23" s="144" t="s">
        <v>92</v>
      </c>
      <c r="N23" s="99">
        <f t="shared" si="1"/>
        <v>3096499655</v>
      </c>
      <c r="O23" s="56">
        <f t="shared" si="2"/>
        <v>1.3222042508298162E-2</v>
      </c>
    </row>
    <row r="24" spans="1:15" ht="14.25" customHeight="1" thickTop="1" thickBot="1">
      <c r="B24" s="161" t="s">
        <v>178</v>
      </c>
      <c r="C24" s="161"/>
      <c r="D24" s="121">
        <f>地区別_高齢者の疾病!BZ157</f>
        <v>234192232634</v>
      </c>
      <c r="E24" s="67">
        <f>地区別_高齢者の疾病!CA157</f>
        <v>0.21576739413971233</v>
      </c>
      <c r="F24" s="121">
        <f>地区別_高齢者の疾病!CB157</f>
        <v>947013</v>
      </c>
      <c r="G24" s="68">
        <f>地区別_高齢者の疾病!CC157</f>
        <v>0.79232434820294606</v>
      </c>
      <c r="H24" s="121">
        <f>地区別_高齢者の疾病!CD157</f>
        <v>247295.68932422259</v>
      </c>
      <c r="I24" s="68">
        <f t="shared" si="0"/>
        <v>0.74867836760314743</v>
      </c>
      <c r="J24" s="9"/>
      <c r="L24" s="57" t="s">
        <v>97</v>
      </c>
      <c r="M24" s="58"/>
      <c r="N24" s="100">
        <f>N25-N7</f>
        <v>851199902576</v>
      </c>
      <c r="O24" s="59">
        <f>IFERROR(N24/$N$25,"-")</f>
        <v>0.78423260586028765</v>
      </c>
    </row>
    <row r="25" spans="1:15" ht="15" customHeight="1" thickTop="1">
      <c r="B25" s="27" t="s">
        <v>203</v>
      </c>
      <c r="C25" s="2"/>
      <c r="D25" s="3"/>
      <c r="E25" s="3"/>
      <c r="F25" s="3"/>
      <c r="G25" s="3"/>
      <c r="L25" s="162" t="s">
        <v>98</v>
      </c>
      <c r="M25" s="163"/>
      <c r="N25" s="101">
        <f>D4</f>
        <v>1085392135210</v>
      </c>
      <c r="O25" s="60">
        <f>IFERROR(N25/$N$25,"-")</f>
        <v>1</v>
      </c>
    </row>
    <row r="26" spans="1:15" s="11" customFormat="1" ht="13.5">
      <c r="B26" s="27" t="s">
        <v>174</v>
      </c>
    </row>
    <row r="27" spans="1:15" ht="15" customHeight="1">
      <c r="B27" s="1" t="s">
        <v>152</v>
      </c>
      <c r="C27" s="2"/>
      <c r="D27" s="3"/>
      <c r="E27" s="3"/>
      <c r="F27" s="3"/>
      <c r="G27" s="3"/>
      <c r="L27" s="2"/>
      <c r="M27" s="2"/>
      <c r="N27" s="4"/>
      <c r="O27" s="5"/>
    </row>
    <row r="28" spans="1:15" ht="15" customHeight="1">
      <c r="B28" s="1" t="s">
        <v>151</v>
      </c>
      <c r="C28" s="2"/>
      <c r="D28" s="3"/>
      <c r="E28" s="3"/>
      <c r="F28" s="3"/>
      <c r="G28" s="3"/>
      <c r="L28" s="2"/>
      <c r="M28" s="2"/>
      <c r="N28" s="4"/>
      <c r="O28" s="5"/>
    </row>
    <row r="29" spans="1:15" ht="15" customHeight="1">
      <c r="B29" s="141" t="s">
        <v>201</v>
      </c>
      <c r="C29" s="2"/>
      <c r="D29" s="3"/>
      <c r="E29" s="3"/>
      <c r="F29" s="3"/>
      <c r="G29" s="3"/>
      <c r="L29" s="2"/>
      <c r="M29" s="2"/>
      <c r="N29" s="4"/>
      <c r="O29" s="5"/>
    </row>
    <row r="30" spans="1:15" s="11" customFormat="1" ht="10.15" customHeight="1">
      <c r="B30" s="1"/>
    </row>
    <row r="31" spans="1:15" s="11" customFormat="1" ht="15" customHeight="1">
      <c r="A31" s="8" t="s">
        <v>160</v>
      </c>
      <c r="B31" s="1"/>
    </row>
    <row r="32" spans="1:15" s="11" customFormat="1" ht="15" customHeight="1">
      <c r="A32" s="8" t="s">
        <v>155</v>
      </c>
    </row>
    <row r="33" spans="3:14" ht="15" customHeight="1">
      <c r="C33" s="2"/>
      <c r="D33" s="3"/>
      <c r="E33" s="3"/>
      <c r="F33" s="3"/>
      <c r="K33" s="2"/>
      <c r="L33" s="2"/>
      <c r="M33" s="4"/>
      <c r="N33" s="5"/>
    </row>
    <row r="34" spans="3:14" ht="15" customHeight="1">
      <c r="C34" s="2"/>
      <c r="D34" s="3"/>
      <c r="E34" s="3"/>
      <c r="F34" s="3"/>
      <c r="K34" s="2"/>
      <c r="L34" s="2"/>
      <c r="M34" s="4"/>
      <c r="N34" s="5"/>
    </row>
    <row r="35" spans="3:14" ht="15" customHeight="1">
      <c r="C35" s="2"/>
      <c r="D35" s="3"/>
      <c r="E35" s="3"/>
      <c r="F35" s="3"/>
      <c r="K35" s="2"/>
      <c r="L35" s="2"/>
      <c r="M35" s="4"/>
      <c r="N35" s="5"/>
    </row>
    <row r="36" spans="3:14" ht="15" customHeight="1">
      <c r="C36" s="2"/>
      <c r="D36" s="3"/>
      <c r="E36" s="3"/>
      <c r="F36" s="3"/>
      <c r="K36" s="2"/>
      <c r="L36" s="2"/>
      <c r="M36" s="4"/>
      <c r="N36" s="5"/>
    </row>
    <row r="37" spans="3:14" ht="15" customHeight="1">
      <c r="C37" s="2"/>
      <c r="D37" s="3"/>
      <c r="E37" s="3"/>
      <c r="F37" s="3"/>
      <c r="K37" s="2"/>
      <c r="L37" s="2"/>
      <c r="M37" s="4"/>
      <c r="N37" s="5"/>
    </row>
    <row r="38" spans="3:14" ht="15" customHeight="1">
      <c r="C38" s="2"/>
      <c r="D38" s="3"/>
      <c r="E38" s="3"/>
      <c r="F38" s="3"/>
      <c r="K38" s="2"/>
      <c r="L38" s="2"/>
      <c r="M38" s="4"/>
      <c r="N38" s="5"/>
    </row>
    <row r="39" spans="3:14" ht="15" customHeight="1">
      <c r="C39" s="2"/>
      <c r="D39" s="3"/>
      <c r="E39" s="3"/>
      <c r="F39" s="3"/>
      <c r="K39" s="2"/>
      <c r="L39" s="2"/>
      <c r="M39" s="4"/>
      <c r="N39" s="5"/>
    </row>
    <row r="40" spans="3:14" ht="15" customHeight="1">
      <c r="C40" s="2"/>
      <c r="D40" s="3"/>
      <c r="E40" s="3"/>
      <c r="F40" s="3"/>
      <c r="K40" s="2"/>
      <c r="L40" s="2"/>
      <c r="M40" s="4"/>
      <c r="N40" s="5"/>
    </row>
    <row r="41" spans="3:14" ht="15" customHeight="1">
      <c r="C41" s="2"/>
      <c r="D41" s="3"/>
      <c r="E41" s="3"/>
      <c r="F41" s="3"/>
      <c r="K41" s="2"/>
      <c r="L41" s="2"/>
      <c r="M41" s="4"/>
      <c r="N41" s="5"/>
    </row>
    <row r="42" spans="3:14" ht="15" customHeight="1">
      <c r="C42" s="2"/>
      <c r="D42" s="3"/>
      <c r="E42" s="3"/>
      <c r="F42" s="3"/>
      <c r="K42" s="2"/>
      <c r="L42" s="2"/>
      <c r="M42" s="4"/>
      <c r="N42" s="5"/>
    </row>
    <row r="43" spans="3:14" ht="15" customHeight="1">
      <c r="C43" s="2"/>
      <c r="D43" s="3"/>
      <c r="E43" s="3"/>
      <c r="F43" s="3"/>
      <c r="K43" s="2"/>
      <c r="L43" s="2"/>
      <c r="M43" s="4"/>
      <c r="N43" s="5"/>
    </row>
    <row r="44" spans="3:14" ht="15" customHeight="1">
      <c r="C44" s="2"/>
      <c r="D44" s="3"/>
      <c r="E44" s="3"/>
      <c r="F44" s="3"/>
      <c r="K44" s="2"/>
      <c r="L44" s="2"/>
      <c r="M44" s="4"/>
      <c r="N44" s="5"/>
    </row>
    <row r="45" spans="3:14" ht="15" customHeight="1">
      <c r="C45" s="2"/>
      <c r="D45" s="3"/>
      <c r="E45" s="3"/>
      <c r="F45" s="3"/>
      <c r="K45" s="2"/>
      <c r="L45" s="2"/>
      <c r="M45" s="4"/>
      <c r="N45" s="5"/>
    </row>
    <row r="46" spans="3:14" ht="15" customHeight="1">
      <c r="C46" s="2"/>
      <c r="D46" s="3"/>
      <c r="E46" s="3"/>
      <c r="F46" s="3"/>
      <c r="K46" s="2"/>
      <c r="L46" s="2"/>
      <c r="M46" s="4"/>
      <c r="N46" s="5"/>
    </row>
    <row r="47" spans="3:14" ht="15" customHeight="1">
      <c r="C47" s="2"/>
      <c r="D47" s="3"/>
      <c r="E47" s="3"/>
      <c r="F47" s="3"/>
      <c r="K47" s="2"/>
      <c r="L47" s="2"/>
      <c r="M47" s="4"/>
      <c r="N47" s="5"/>
    </row>
    <row r="48" spans="3:14" ht="15" customHeight="1">
      <c r="C48" s="2"/>
      <c r="D48" s="3"/>
      <c r="E48" s="3"/>
      <c r="F48" s="3"/>
      <c r="K48" s="2"/>
      <c r="L48" s="2"/>
      <c r="M48" s="4"/>
      <c r="N48" s="5"/>
    </row>
    <row r="49" spans="1:14" ht="15" customHeight="1">
      <c r="C49" s="2"/>
      <c r="D49" s="3"/>
      <c r="E49" s="3"/>
      <c r="F49" s="3"/>
      <c r="K49" s="2"/>
      <c r="L49" s="2"/>
      <c r="M49" s="4"/>
      <c r="N49" s="5"/>
    </row>
    <row r="50" spans="1:14" ht="15" customHeight="1">
      <c r="B50" s="6"/>
      <c r="C50" s="2"/>
      <c r="D50" s="3"/>
      <c r="E50" s="3"/>
      <c r="F50" s="3"/>
    </row>
    <row r="51" spans="1:14" ht="15" customHeight="1">
      <c r="B51" s="6"/>
      <c r="C51" s="2"/>
      <c r="D51" s="3"/>
      <c r="E51" s="3"/>
      <c r="F51" s="3"/>
    </row>
    <row r="52" spans="1:14" ht="15" customHeight="1">
      <c r="B52" s="27" t="s">
        <v>203</v>
      </c>
      <c r="C52" s="2"/>
      <c r="D52" s="3"/>
      <c r="E52" s="3"/>
      <c r="F52" s="3"/>
    </row>
    <row r="53" spans="1:14" ht="15" customHeight="1">
      <c r="B53" s="27" t="s">
        <v>173</v>
      </c>
    </row>
    <row r="54" spans="1:14" ht="10.15" customHeight="1"/>
    <row r="55" spans="1:14" ht="15" customHeight="1">
      <c r="A55" s="8" t="s">
        <v>202</v>
      </c>
    </row>
    <row r="56" spans="1:14" ht="15" customHeight="1">
      <c r="A56" s="8" t="s">
        <v>155</v>
      </c>
    </row>
    <row r="75" spans="2:2" ht="15" customHeight="1">
      <c r="B75" s="27" t="s">
        <v>203</v>
      </c>
    </row>
    <row r="76" spans="2:2" ht="15" customHeight="1">
      <c r="B76" s="27" t="s">
        <v>172</v>
      </c>
    </row>
  </sheetData>
  <mergeCells count="25">
    <mergeCell ref="B4:C4"/>
    <mergeCell ref="B3:C3"/>
    <mergeCell ref="D3:E3"/>
    <mergeCell ref="B5:C5"/>
    <mergeCell ref="D4:E4"/>
    <mergeCell ref="D5:E5"/>
    <mergeCell ref="B21:C21"/>
    <mergeCell ref="B22:C22"/>
    <mergeCell ref="B23:C23"/>
    <mergeCell ref="B24:C24"/>
    <mergeCell ref="L25:M25"/>
    <mergeCell ref="B17:C17"/>
    <mergeCell ref="B18:C18"/>
    <mergeCell ref="B19:C19"/>
    <mergeCell ref="B20:C20"/>
    <mergeCell ref="B7:C7"/>
    <mergeCell ref="B8:C8"/>
    <mergeCell ref="B9:C9"/>
    <mergeCell ref="B10:C10"/>
    <mergeCell ref="B11:C11"/>
    <mergeCell ref="B12:C12"/>
    <mergeCell ref="B15:C15"/>
    <mergeCell ref="B16:C16"/>
    <mergeCell ref="B13:C13"/>
    <mergeCell ref="B14:C14"/>
  </mergeCells>
  <phoneticPr fontId="3"/>
  <pageMargins left="0.43307086614173229" right="0.43307086614173229" top="0.55118110236220474" bottom="0.55118110236220474" header="0.31496062992125984" footer="0.31496062992125984"/>
  <pageSetup paperSize="9" scale="71" orientation="portrait" r:id="rId1"/>
  <headerFooter>
    <oddHeader>&amp;R&amp;"ＭＳ 明朝,標準"&amp;12 2-11.高齢者の疾病傾向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G158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4" width="9.375" style="11" customWidth="1"/>
    <col min="5" max="5" width="9.375" style="14" customWidth="1"/>
    <col min="6" max="6" width="7.75" style="15" customWidth="1"/>
    <col min="7" max="7" width="15.75" style="11" customWidth="1"/>
    <col min="8" max="8" width="11.625" style="11" customWidth="1"/>
    <col min="9" max="9" width="8.625" style="11" customWidth="1"/>
    <col min="10" max="10" width="7.625" style="11" customWidth="1"/>
    <col min="11" max="13" width="8.625" style="11" customWidth="1"/>
    <col min="14" max="14" width="9.375" style="11" customWidth="1"/>
    <col min="15" max="15" width="9.375" style="14" customWidth="1"/>
    <col min="16" max="16" width="7.75" style="15" customWidth="1"/>
    <col min="17" max="17" width="15.75" style="11" customWidth="1"/>
    <col min="18" max="18" width="11.625" style="11" customWidth="1"/>
    <col min="19" max="19" width="8.625" style="11" customWidth="1"/>
    <col min="20" max="20" width="7.625" style="11" customWidth="1"/>
    <col min="21" max="23" width="8.625" style="11" customWidth="1"/>
    <col min="24" max="24" width="9.375" style="11" customWidth="1"/>
    <col min="25" max="25" width="9.375" style="14" customWidth="1"/>
    <col min="26" max="26" width="7.75" style="15" customWidth="1"/>
    <col min="27" max="27" width="15.75" style="11" customWidth="1"/>
    <col min="28" max="28" width="11.625" style="11" customWidth="1"/>
    <col min="29" max="29" width="8.625" style="11" customWidth="1"/>
    <col min="30" max="30" width="7.625" style="11" customWidth="1"/>
    <col min="31" max="33" width="8.625" style="11" customWidth="1"/>
    <col min="34" max="34" width="9.375" style="11" customWidth="1"/>
    <col min="35" max="35" width="9.375" style="14" customWidth="1"/>
    <col min="36" max="36" width="7.75" style="15" customWidth="1"/>
    <col min="37" max="37" width="15.75" style="11" customWidth="1"/>
    <col min="38" max="38" width="11.625" style="11" customWidth="1"/>
    <col min="39" max="39" width="8.625" style="11" customWidth="1"/>
    <col min="40" max="40" width="7.625" style="11" customWidth="1"/>
    <col min="41" max="43" width="8.625" style="11" customWidth="1"/>
    <col min="44" max="44" width="9.375" style="11" customWidth="1"/>
    <col min="45" max="45" width="9.375" style="14" customWidth="1"/>
    <col min="46" max="46" width="7.75" style="15" customWidth="1"/>
    <col min="47" max="47" width="15.75" style="11" customWidth="1"/>
    <col min="48" max="48" width="11.625" style="11" customWidth="1"/>
    <col min="49" max="49" width="8.625" style="11" customWidth="1"/>
    <col min="50" max="50" width="7.625" style="11" customWidth="1"/>
    <col min="51" max="53" width="8.625" style="11" customWidth="1"/>
    <col min="54" max="54" width="9.375" style="11" customWidth="1"/>
    <col min="55" max="55" width="9.375" style="14" customWidth="1"/>
    <col min="56" max="56" width="7.75" style="15" customWidth="1"/>
    <col min="57" max="57" width="15.75" style="11" customWidth="1"/>
    <col min="58" max="58" width="11.625" style="11" customWidth="1"/>
    <col min="59" max="59" width="8.625" style="11" customWidth="1"/>
    <col min="60" max="60" width="7.625" style="11" customWidth="1"/>
    <col min="61" max="63" width="8.625" style="11" customWidth="1"/>
    <col min="64" max="64" width="9.375" style="11" customWidth="1"/>
    <col min="65" max="65" width="9.375" style="14" customWidth="1"/>
    <col min="66" max="66" width="7.75" style="15" customWidth="1"/>
    <col min="67" max="67" width="15.75" style="11" customWidth="1"/>
    <col min="68" max="68" width="11.625" style="11" customWidth="1"/>
    <col min="69" max="69" width="8.625" style="11" customWidth="1"/>
    <col min="70" max="70" width="7.625" style="11" customWidth="1"/>
    <col min="71" max="73" width="8.625" style="11" customWidth="1"/>
    <col min="74" max="74" width="9.375" style="11" customWidth="1"/>
    <col min="75" max="75" width="9.375" style="14" customWidth="1"/>
    <col min="76" max="76" width="7.75" style="15" customWidth="1"/>
    <col min="77" max="77" width="15.75" style="11" customWidth="1"/>
    <col min="78" max="78" width="11.625" style="11" customWidth="1"/>
    <col min="79" max="79" width="8.625" style="11" customWidth="1"/>
    <col min="80" max="80" width="7.625" style="11" customWidth="1"/>
    <col min="81" max="83" width="8.625" style="11" customWidth="1"/>
    <col min="84" max="85" width="9" style="11" customWidth="1"/>
    <col min="86" max="86" width="14.125" style="11" customWidth="1"/>
    <col min="87" max="93" width="9.5" style="11" customWidth="1"/>
    <col min="94" max="94" width="12.25" style="11" customWidth="1"/>
    <col min="95" max="95" width="9" style="11" customWidth="1"/>
    <col min="96" max="96" width="13.75" style="16" customWidth="1"/>
    <col min="97" max="98" width="9.125" style="16" bestFit="1" customWidth="1"/>
    <col min="99" max="99" width="9.5" style="16" bestFit="1" customWidth="1"/>
    <col min="100" max="100" width="9" style="16"/>
    <col min="101" max="101" width="13.5" style="11" customWidth="1"/>
    <col min="102" max="102" width="9" style="11"/>
    <col min="103" max="103" width="14" style="11" customWidth="1"/>
    <col min="104" max="104" width="9" style="11"/>
    <col min="105" max="105" width="13.75" style="11" customWidth="1"/>
    <col min="106" max="106" width="11.25" style="11" bestFit="1" customWidth="1"/>
    <col min="107" max="107" width="9" style="11"/>
    <col min="108" max="109" width="11.625" style="11" bestFit="1" customWidth="1"/>
    <col min="110" max="110" width="9.5" style="11" bestFit="1" customWidth="1"/>
    <col min="111" max="16384" width="9" style="11"/>
  </cols>
  <sheetData>
    <row r="1" spans="1:111">
      <c r="A1" s="11" t="s">
        <v>166</v>
      </c>
    </row>
    <row r="2" spans="1:111">
      <c r="A2" s="11" t="s">
        <v>167</v>
      </c>
      <c r="E2" s="17"/>
    </row>
    <row r="3" spans="1:111">
      <c r="B3" s="202"/>
      <c r="C3" s="207" t="s">
        <v>124</v>
      </c>
      <c r="D3" s="168" t="s">
        <v>103</v>
      </c>
      <c r="E3" s="169"/>
      <c r="F3" s="169"/>
      <c r="G3" s="169"/>
      <c r="H3" s="169"/>
      <c r="I3" s="169"/>
      <c r="J3" s="169"/>
      <c r="K3" s="169"/>
      <c r="L3" s="169"/>
      <c r="M3" s="170"/>
      <c r="N3" s="168" t="s">
        <v>105</v>
      </c>
      <c r="O3" s="169"/>
      <c r="P3" s="169"/>
      <c r="Q3" s="169"/>
      <c r="R3" s="169"/>
      <c r="S3" s="169"/>
      <c r="T3" s="169"/>
      <c r="U3" s="169"/>
      <c r="V3" s="169"/>
      <c r="W3" s="170"/>
      <c r="X3" s="168" t="s">
        <v>106</v>
      </c>
      <c r="Y3" s="169"/>
      <c r="Z3" s="169"/>
      <c r="AA3" s="169"/>
      <c r="AB3" s="169"/>
      <c r="AC3" s="169"/>
      <c r="AD3" s="169"/>
      <c r="AE3" s="169"/>
      <c r="AF3" s="169"/>
      <c r="AG3" s="170"/>
      <c r="AH3" s="168" t="s">
        <v>107</v>
      </c>
      <c r="AI3" s="169"/>
      <c r="AJ3" s="169"/>
      <c r="AK3" s="169"/>
      <c r="AL3" s="169"/>
      <c r="AM3" s="169"/>
      <c r="AN3" s="169"/>
      <c r="AO3" s="169"/>
      <c r="AP3" s="169"/>
      <c r="AQ3" s="170"/>
      <c r="AR3" s="168" t="s">
        <v>108</v>
      </c>
      <c r="AS3" s="169"/>
      <c r="AT3" s="169"/>
      <c r="AU3" s="169"/>
      <c r="AV3" s="169"/>
      <c r="AW3" s="169"/>
      <c r="AX3" s="169"/>
      <c r="AY3" s="169"/>
      <c r="AZ3" s="169"/>
      <c r="BA3" s="170"/>
      <c r="BB3" s="168" t="s">
        <v>109</v>
      </c>
      <c r="BC3" s="169"/>
      <c r="BD3" s="169"/>
      <c r="BE3" s="169"/>
      <c r="BF3" s="169"/>
      <c r="BG3" s="169"/>
      <c r="BH3" s="169"/>
      <c r="BI3" s="169"/>
      <c r="BJ3" s="169"/>
      <c r="BK3" s="170"/>
      <c r="BL3" s="168" t="s">
        <v>110</v>
      </c>
      <c r="BM3" s="169"/>
      <c r="BN3" s="169"/>
      <c r="BO3" s="169"/>
      <c r="BP3" s="169"/>
      <c r="BQ3" s="169"/>
      <c r="BR3" s="169"/>
      <c r="BS3" s="169"/>
      <c r="BT3" s="169"/>
      <c r="BU3" s="170"/>
      <c r="BV3" s="171" t="s">
        <v>104</v>
      </c>
      <c r="BW3" s="172"/>
      <c r="BX3" s="172"/>
      <c r="BY3" s="172"/>
      <c r="BZ3" s="172"/>
      <c r="CA3" s="172"/>
      <c r="CB3" s="172"/>
      <c r="CC3" s="172"/>
      <c r="CD3" s="172"/>
      <c r="CE3" s="173"/>
      <c r="CF3" s="38"/>
      <c r="CH3" s="11" t="s">
        <v>194</v>
      </c>
      <c r="CR3" s="16" t="s">
        <v>170</v>
      </c>
    </row>
    <row r="4" spans="1:111" ht="48" customHeight="1">
      <c r="B4" s="202"/>
      <c r="C4" s="207"/>
      <c r="D4" s="140" t="s">
        <v>193</v>
      </c>
      <c r="E4" s="36" t="s">
        <v>184</v>
      </c>
      <c r="F4" s="140" t="s">
        <v>128</v>
      </c>
      <c r="G4" s="25" t="s">
        <v>101</v>
      </c>
      <c r="H4" s="19" t="s">
        <v>131</v>
      </c>
      <c r="I4" s="138" t="s">
        <v>197</v>
      </c>
      <c r="J4" s="13" t="s">
        <v>99</v>
      </c>
      <c r="K4" s="138" t="s">
        <v>198</v>
      </c>
      <c r="L4" s="139" t="s">
        <v>153</v>
      </c>
      <c r="M4" s="37" t="s">
        <v>180</v>
      </c>
      <c r="N4" s="140" t="s">
        <v>193</v>
      </c>
      <c r="O4" s="36" t="s">
        <v>184</v>
      </c>
      <c r="P4" s="140" t="s">
        <v>128</v>
      </c>
      <c r="Q4" s="25" t="s">
        <v>101</v>
      </c>
      <c r="R4" s="19" t="s">
        <v>131</v>
      </c>
      <c r="S4" s="138" t="s">
        <v>197</v>
      </c>
      <c r="T4" s="13" t="s">
        <v>99</v>
      </c>
      <c r="U4" s="138" t="s">
        <v>198</v>
      </c>
      <c r="V4" s="139" t="s">
        <v>153</v>
      </c>
      <c r="W4" s="37" t="s">
        <v>180</v>
      </c>
      <c r="X4" s="140" t="s">
        <v>193</v>
      </c>
      <c r="Y4" s="36" t="s">
        <v>184</v>
      </c>
      <c r="Z4" s="140" t="s">
        <v>128</v>
      </c>
      <c r="AA4" s="25" t="s">
        <v>101</v>
      </c>
      <c r="AB4" s="19" t="s">
        <v>131</v>
      </c>
      <c r="AC4" s="138" t="s">
        <v>197</v>
      </c>
      <c r="AD4" s="13" t="s">
        <v>99</v>
      </c>
      <c r="AE4" s="138" t="s">
        <v>198</v>
      </c>
      <c r="AF4" s="139" t="s">
        <v>153</v>
      </c>
      <c r="AG4" s="37" t="s">
        <v>180</v>
      </c>
      <c r="AH4" s="140" t="s">
        <v>193</v>
      </c>
      <c r="AI4" s="36" t="s">
        <v>184</v>
      </c>
      <c r="AJ4" s="140" t="s">
        <v>128</v>
      </c>
      <c r="AK4" s="25" t="s">
        <v>101</v>
      </c>
      <c r="AL4" s="19" t="s">
        <v>131</v>
      </c>
      <c r="AM4" s="138" t="s">
        <v>197</v>
      </c>
      <c r="AN4" s="13" t="s">
        <v>99</v>
      </c>
      <c r="AO4" s="138" t="s">
        <v>198</v>
      </c>
      <c r="AP4" s="139" t="s">
        <v>153</v>
      </c>
      <c r="AQ4" s="37" t="s">
        <v>180</v>
      </c>
      <c r="AR4" s="140" t="s">
        <v>193</v>
      </c>
      <c r="AS4" s="36" t="s">
        <v>184</v>
      </c>
      <c r="AT4" s="140" t="s">
        <v>128</v>
      </c>
      <c r="AU4" s="25" t="s">
        <v>101</v>
      </c>
      <c r="AV4" s="19" t="s">
        <v>131</v>
      </c>
      <c r="AW4" s="138" t="s">
        <v>197</v>
      </c>
      <c r="AX4" s="13" t="s">
        <v>99</v>
      </c>
      <c r="AY4" s="138" t="s">
        <v>198</v>
      </c>
      <c r="AZ4" s="139" t="s">
        <v>153</v>
      </c>
      <c r="BA4" s="37" t="s">
        <v>180</v>
      </c>
      <c r="BB4" s="140" t="s">
        <v>193</v>
      </c>
      <c r="BC4" s="36" t="s">
        <v>184</v>
      </c>
      <c r="BD4" s="140" t="s">
        <v>128</v>
      </c>
      <c r="BE4" s="25" t="s">
        <v>101</v>
      </c>
      <c r="BF4" s="19" t="s">
        <v>131</v>
      </c>
      <c r="BG4" s="138" t="s">
        <v>197</v>
      </c>
      <c r="BH4" s="13" t="s">
        <v>99</v>
      </c>
      <c r="BI4" s="138" t="s">
        <v>198</v>
      </c>
      <c r="BJ4" s="139" t="s">
        <v>153</v>
      </c>
      <c r="BK4" s="37" t="s">
        <v>180</v>
      </c>
      <c r="BL4" s="140" t="s">
        <v>193</v>
      </c>
      <c r="BM4" s="36" t="s">
        <v>184</v>
      </c>
      <c r="BN4" s="140" t="s">
        <v>128</v>
      </c>
      <c r="BO4" s="25" t="s">
        <v>101</v>
      </c>
      <c r="BP4" s="19" t="s">
        <v>131</v>
      </c>
      <c r="BQ4" s="138" t="s">
        <v>197</v>
      </c>
      <c r="BR4" s="13" t="s">
        <v>99</v>
      </c>
      <c r="BS4" s="138" t="s">
        <v>198</v>
      </c>
      <c r="BT4" s="139" t="s">
        <v>153</v>
      </c>
      <c r="BU4" s="37" t="s">
        <v>180</v>
      </c>
      <c r="BV4" s="140" t="s">
        <v>193</v>
      </c>
      <c r="BW4" s="36" t="s">
        <v>184</v>
      </c>
      <c r="BX4" s="140" t="s">
        <v>128</v>
      </c>
      <c r="BY4" s="25" t="s">
        <v>101</v>
      </c>
      <c r="BZ4" s="19" t="s">
        <v>131</v>
      </c>
      <c r="CA4" s="138" t="s">
        <v>197</v>
      </c>
      <c r="CB4" s="13" t="s">
        <v>99</v>
      </c>
      <c r="CC4" s="138" t="s">
        <v>198</v>
      </c>
      <c r="CD4" s="139" t="s">
        <v>153</v>
      </c>
      <c r="CE4" s="37" t="s">
        <v>180</v>
      </c>
      <c r="CH4" s="35" t="s">
        <v>182</v>
      </c>
      <c r="CI4" s="40" t="s">
        <v>185</v>
      </c>
      <c r="CJ4" s="41" t="s">
        <v>186</v>
      </c>
      <c r="CK4" s="41" t="s">
        <v>187</v>
      </c>
      <c r="CL4" s="41" t="s">
        <v>188</v>
      </c>
      <c r="CM4" s="41" t="s">
        <v>189</v>
      </c>
      <c r="CN4" s="41" t="s">
        <v>190</v>
      </c>
      <c r="CO4" s="41" t="s">
        <v>191</v>
      </c>
      <c r="CP4" s="39" t="s">
        <v>100</v>
      </c>
      <c r="CR4" s="22"/>
      <c r="CS4" s="89" t="s">
        <v>161</v>
      </c>
      <c r="CT4" s="89" t="s">
        <v>162</v>
      </c>
      <c r="CU4" s="46" t="s">
        <v>158</v>
      </c>
      <c r="CW4" s="199" t="s">
        <v>163</v>
      </c>
      <c r="CX4" s="200"/>
      <c r="CY4" s="199" t="s">
        <v>164</v>
      </c>
      <c r="CZ4" s="200"/>
      <c r="DA4" s="201" t="s">
        <v>175</v>
      </c>
      <c r="DB4" s="201"/>
      <c r="DD4" s="89" t="s">
        <v>161</v>
      </c>
      <c r="DE4" s="89" t="s">
        <v>162</v>
      </c>
      <c r="DF4" s="46" t="s">
        <v>158</v>
      </c>
      <c r="DG4" s="48"/>
    </row>
    <row r="5" spans="1:111" s="28" customFormat="1" ht="13.15" customHeight="1">
      <c r="B5" s="203">
        <v>1</v>
      </c>
      <c r="C5" s="189" t="s">
        <v>116</v>
      </c>
      <c r="D5" s="177">
        <f>CI5</f>
        <v>127</v>
      </c>
      <c r="E5" s="180">
        <v>176885960</v>
      </c>
      <c r="F5" s="180">
        <v>121</v>
      </c>
      <c r="G5" s="145" t="s">
        <v>66</v>
      </c>
      <c r="H5" s="112">
        <v>211497</v>
      </c>
      <c r="I5" s="69">
        <f>IFERROR(H5/E5,"-")</f>
        <v>1.1956686669761694E-3</v>
      </c>
      <c r="J5" s="112">
        <v>12</v>
      </c>
      <c r="K5" s="69">
        <f>IFERROR(J5/F5,"-")</f>
        <v>9.9173553719008267E-2</v>
      </c>
      <c r="L5" s="107">
        <f t="shared" ref="L5:L36" si="0">IFERROR(H5/J5,"-")</f>
        <v>17624.75</v>
      </c>
      <c r="M5" s="70">
        <f t="shared" ref="M5:M21" si="1">IFERROR(J5/$CI$5,"-")</f>
        <v>9.4488188976377951E-2</v>
      </c>
      <c r="N5" s="177">
        <f>CJ5</f>
        <v>323</v>
      </c>
      <c r="O5" s="180">
        <v>534258500</v>
      </c>
      <c r="P5" s="180">
        <v>302</v>
      </c>
      <c r="Q5" s="145" t="s">
        <v>66</v>
      </c>
      <c r="R5" s="112">
        <v>17336781</v>
      </c>
      <c r="S5" s="69">
        <f>IFERROR(R5/O5,"-")</f>
        <v>3.2450173464717923E-2</v>
      </c>
      <c r="T5" s="112">
        <v>69</v>
      </c>
      <c r="U5" s="69">
        <f>IFERROR(T5/P5,"-")</f>
        <v>0.22847682119205298</v>
      </c>
      <c r="V5" s="107">
        <f t="shared" ref="V5:V36" si="2">IFERROR(R5/T5,"-")</f>
        <v>251257.69565217392</v>
      </c>
      <c r="W5" s="70">
        <f t="shared" ref="W5:W21" si="3">IFERROR(T5/$CJ$5,"-")</f>
        <v>0.21362229102167182</v>
      </c>
      <c r="X5" s="177">
        <f>CK5</f>
        <v>54174</v>
      </c>
      <c r="Y5" s="180">
        <v>34878397610</v>
      </c>
      <c r="Z5" s="180">
        <v>50494</v>
      </c>
      <c r="AA5" s="145" t="s">
        <v>66</v>
      </c>
      <c r="AB5" s="112">
        <v>884295067</v>
      </c>
      <c r="AC5" s="69">
        <f>IFERROR(AB5/Y5,"-")</f>
        <v>2.5353660936145283E-2</v>
      </c>
      <c r="AD5" s="112">
        <v>7451</v>
      </c>
      <c r="AE5" s="69">
        <f>IFERROR(AD5/Z5,"-")</f>
        <v>0.1475620865845447</v>
      </c>
      <c r="AF5" s="107">
        <f t="shared" ref="AF5:AF36" si="4">IFERROR(AB5/AD5,"-")</f>
        <v>118681.39404106831</v>
      </c>
      <c r="AG5" s="70">
        <f t="shared" ref="AG5:AG21" si="5">IFERROR(AD5/$CK$5,"-")</f>
        <v>0.13753830250673754</v>
      </c>
      <c r="AH5" s="177">
        <f>CL5</f>
        <v>44410</v>
      </c>
      <c r="AI5" s="180">
        <v>36524994010</v>
      </c>
      <c r="AJ5" s="180">
        <v>41919</v>
      </c>
      <c r="AK5" s="145" t="s">
        <v>66</v>
      </c>
      <c r="AL5" s="112">
        <v>1200692947</v>
      </c>
      <c r="AM5" s="69">
        <f>IFERROR(AL5/AI5,"-")</f>
        <v>3.2873186691591741E-2</v>
      </c>
      <c r="AN5" s="112">
        <v>8496</v>
      </c>
      <c r="AO5" s="69">
        <f>IFERROR(AN5/AJ5,"-")</f>
        <v>0.20267659056752307</v>
      </c>
      <c r="AP5" s="107">
        <f t="shared" ref="AP5:AP36" si="6">IFERROR(AL5/AN5,"-")</f>
        <v>141324.49941148775</v>
      </c>
      <c r="AQ5" s="70">
        <f t="shared" ref="AQ5:AQ21" si="7">IFERROR(AN5/$CL$5,"-")</f>
        <v>0.19130826390452602</v>
      </c>
      <c r="AR5" s="177">
        <f>CM5</f>
        <v>30372</v>
      </c>
      <c r="AS5" s="180">
        <v>29188695600</v>
      </c>
      <c r="AT5" s="180">
        <v>28625</v>
      </c>
      <c r="AU5" s="145" t="s">
        <v>66</v>
      </c>
      <c r="AV5" s="112">
        <v>1122063180</v>
      </c>
      <c r="AW5" s="69">
        <f>IFERROR(AV5/AS5,"-")</f>
        <v>3.8441703438094027E-2</v>
      </c>
      <c r="AX5" s="112">
        <v>6820</v>
      </c>
      <c r="AY5" s="69">
        <f>IFERROR(AX5/AT5,"-")</f>
        <v>0.2382532751091703</v>
      </c>
      <c r="AZ5" s="107">
        <f t="shared" ref="AZ5:AZ36" si="8">IFERROR(AV5/AX5,"-")</f>
        <v>164525.39296187685</v>
      </c>
      <c r="BA5" s="70">
        <f t="shared" ref="BA5:BA21" si="9">IFERROR(AX5/$CM$5,"-")</f>
        <v>0.22454892664296061</v>
      </c>
      <c r="BB5" s="177">
        <f>CN5</f>
        <v>14209</v>
      </c>
      <c r="BC5" s="180">
        <v>14696686350</v>
      </c>
      <c r="BD5" s="180">
        <v>13143</v>
      </c>
      <c r="BE5" s="145" t="s">
        <v>66</v>
      </c>
      <c r="BF5" s="112">
        <v>671620246</v>
      </c>
      <c r="BG5" s="69">
        <f>IFERROR(BF5/BC5,"-")</f>
        <v>4.5698753447235403E-2</v>
      </c>
      <c r="BH5" s="112">
        <v>3168</v>
      </c>
      <c r="BI5" s="69">
        <f>IFERROR(BH5/BD5,"-")</f>
        <v>0.24104085825154076</v>
      </c>
      <c r="BJ5" s="107">
        <f t="shared" ref="BJ5:BJ36" si="10">IFERROR(BF5/BH5,"-")</f>
        <v>212001.34027777778</v>
      </c>
      <c r="BK5" s="70">
        <f t="shared" ref="BK5:BK21" si="11">IFERROR(BH5/$CN$5,"-")</f>
        <v>0.22295728059680484</v>
      </c>
      <c r="BL5" s="177">
        <f>CO5</f>
        <v>5421</v>
      </c>
      <c r="BM5" s="180">
        <v>5246131770</v>
      </c>
      <c r="BN5" s="180">
        <v>4876</v>
      </c>
      <c r="BO5" s="145" t="s">
        <v>66</v>
      </c>
      <c r="BP5" s="112">
        <v>256431559</v>
      </c>
      <c r="BQ5" s="69">
        <f>IFERROR(BP5/BM5,"-")</f>
        <v>4.8880121629121795E-2</v>
      </c>
      <c r="BR5" s="112">
        <v>1021</v>
      </c>
      <c r="BS5" s="69">
        <f>IFERROR(BR5/BN5,"-")</f>
        <v>0.2093929450369155</v>
      </c>
      <c r="BT5" s="107">
        <f t="shared" ref="BT5:BT36" si="12">IFERROR(BP5/BR5,"-")</f>
        <v>251157.25661116553</v>
      </c>
      <c r="BU5" s="70">
        <f t="shared" ref="BU5:BU21" si="13">IFERROR(BR5/$CO$5,"-")</f>
        <v>0.18834163438479984</v>
      </c>
      <c r="BV5" s="174">
        <f>SUM(D5,N5,X5,AH5,AR5,BB5,BL5)</f>
        <v>149036</v>
      </c>
      <c r="BW5" s="180">
        <f>SUM(E5,O5,Y5,AI5,AS5,BC5,BM5)</f>
        <v>121246049800</v>
      </c>
      <c r="BX5" s="180">
        <f>SUM(F5,P5,Z5,AJ5,AT5,BD5,BN5)</f>
        <v>139480</v>
      </c>
      <c r="BY5" s="145" t="s">
        <v>66</v>
      </c>
      <c r="BZ5" s="112">
        <f t="shared" ref="BZ5:BZ36" si="14">SUM(H5,R5,AB5,AL5,AV5,BF5,BP5)</f>
        <v>4152651277</v>
      </c>
      <c r="CA5" s="69">
        <f>IFERROR(BZ5/BW5,"-")</f>
        <v>3.4249786148496858E-2</v>
      </c>
      <c r="CB5" s="112">
        <f t="shared" ref="CB5:CB36" si="15">SUM(J5,T5,AD5,AN5,AX5,BH5,BR5)</f>
        <v>27037</v>
      </c>
      <c r="CC5" s="69">
        <f>IFERROR(CB5/BX5,"-")</f>
        <v>0.19384141095497562</v>
      </c>
      <c r="CD5" s="107">
        <f t="shared" ref="CD5:CD36" si="16">IFERROR(BZ5/CB5,"-")</f>
        <v>153591.42201427673</v>
      </c>
      <c r="CE5" s="70">
        <f t="shared" ref="CE5:CE21" si="17">IFERROR(CB5/$CP$5,"-")</f>
        <v>0.18141254462009179</v>
      </c>
      <c r="CH5" s="23" t="s">
        <v>0</v>
      </c>
      <c r="CI5" s="84">
        <v>127</v>
      </c>
      <c r="CJ5" s="84">
        <v>323</v>
      </c>
      <c r="CK5" s="84">
        <v>54174</v>
      </c>
      <c r="CL5" s="84">
        <v>44410</v>
      </c>
      <c r="CM5" s="84">
        <v>30372</v>
      </c>
      <c r="CN5" s="84">
        <v>14209</v>
      </c>
      <c r="CO5" s="84">
        <v>5421</v>
      </c>
      <c r="CP5" s="82">
        <f>SUM(CI5:CO5)</f>
        <v>149036</v>
      </c>
      <c r="CR5" s="23" t="s">
        <v>0</v>
      </c>
      <c r="CS5" s="83">
        <f>INDEX(CA5:CA157,(MATCH(CR5,C5:C157,0)+16))</f>
        <v>0.21218429063410196</v>
      </c>
      <c r="CT5" s="83">
        <f>INDEX(CC5:CC157,(MATCH(CR5,C5:C157,0)+16))</f>
        <v>0.77905075996558648</v>
      </c>
      <c r="CU5" s="84">
        <f>INDEX(CD5:CD157,(MATCH(CR5,C5:C157,0)+16))</f>
        <v>236757.16505310044</v>
      </c>
      <c r="CV5" s="29"/>
      <c r="CW5" s="21" t="str">
        <f>INDEX($CR$5:$CR$12,MATCH(CX5,CS$5:CS$12,0))</f>
        <v>泉州医療圏</v>
      </c>
      <c r="CX5" s="85">
        <f t="shared" ref="CX5:CX12" si="18">LARGE(CS$5:CS$12,ROW(A1))</f>
        <v>0.23400080601444437</v>
      </c>
      <c r="CY5" s="21" t="str">
        <f>INDEX($CR$5:$CR$12,MATCH(CZ5,CT$5:CT$12,0))</f>
        <v>大阪市医療圏</v>
      </c>
      <c r="CZ5" s="85">
        <f t="shared" ref="CZ5:CZ12" si="19">LARGE(CT$5:CT$12,ROW(A1))</f>
        <v>0.82090591486942166</v>
      </c>
      <c r="DA5" s="21" t="str">
        <f>INDEX($CR$5:$CR$12,MATCH(DB5,CU$5:CU$12,0))</f>
        <v>泉州医療圏</v>
      </c>
      <c r="DB5" s="114">
        <f t="shared" ref="DB5:DB12" si="20">LARGE(CU$5:CU$12,ROW(A1))</f>
        <v>283453.23639073776</v>
      </c>
      <c r="DD5" s="86">
        <f>$CA$157</f>
        <v>0.21576739413971233</v>
      </c>
      <c r="DE5" s="86">
        <f>$CC$157</f>
        <v>0.79232434820294606</v>
      </c>
      <c r="DF5" s="82">
        <f>$CD$157</f>
        <v>247295.68932422259</v>
      </c>
      <c r="DG5" s="82">
        <v>0</v>
      </c>
    </row>
    <row r="6" spans="1:111" s="28" customFormat="1" ht="13.15" customHeight="1">
      <c r="B6" s="203"/>
      <c r="C6" s="190"/>
      <c r="D6" s="178"/>
      <c r="E6" s="181"/>
      <c r="F6" s="181"/>
      <c r="G6" s="146" t="s">
        <v>68</v>
      </c>
      <c r="H6" s="105">
        <v>3403782</v>
      </c>
      <c r="I6" s="71">
        <f>IFERROR(H6/E5,"-")</f>
        <v>1.9242804799205093E-2</v>
      </c>
      <c r="J6" s="105">
        <v>25</v>
      </c>
      <c r="K6" s="71">
        <f>IFERROR(J6/F5,"-")</f>
        <v>0.20661157024793389</v>
      </c>
      <c r="L6" s="108">
        <f t="shared" si="0"/>
        <v>136151.28</v>
      </c>
      <c r="M6" s="72">
        <f t="shared" si="1"/>
        <v>0.19685039370078741</v>
      </c>
      <c r="N6" s="178"/>
      <c r="O6" s="181"/>
      <c r="P6" s="181"/>
      <c r="Q6" s="146" t="s">
        <v>68</v>
      </c>
      <c r="R6" s="105">
        <v>10863539</v>
      </c>
      <c r="S6" s="71">
        <f>IFERROR(R6/O5,"-")</f>
        <v>2.0333862727499891E-2</v>
      </c>
      <c r="T6" s="105">
        <v>72</v>
      </c>
      <c r="U6" s="71">
        <f>IFERROR(T6/P5,"-")</f>
        <v>0.23841059602649006</v>
      </c>
      <c r="V6" s="108">
        <f t="shared" si="2"/>
        <v>150882.48611111112</v>
      </c>
      <c r="W6" s="72">
        <f t="shared" si="3"/>
        <v>0.22291021671826625</v>
      </c>
      <c r="X6" s="178"/>
      <c r="Y6" s="181"/>
      <c r="Z6" s="181"/>
      <c r="AA6" s="146" t="s">
        <v>68</v>
      </c>
      <c r="AB6" s="105">
        <v>848644500</v>
      </c>
      <c r="AC6" s="71">
        <f>IFERROR(AB6/Y5,"-")</f>
        <v>2.4331522035194782E-2</v>
      </c>
      <c r="AD6" s="105">
        <v>10365</v>
      </c>
      <c r="AE6" s="71">
        <f>IFERROR(AD6/Z5,"-")</f>
        <v>0.20527191349467264</v>
      </c>
      <c r="AF6" s="108">
        <f t="shared" si="4"/>
        <v>81875.976845151949</v>
      </c>
      <c r="AG6" s="72">
        <f t="shared" si="5"/>
        <v>0.19132794329383099</v>
      </c>
      <c r="AH6" s="178"/>
      <c r="AI6" s="181"/>
      <c r="AJ6" s="181"/>
      <c r="AK6" s="146" t="s">
        <v>68</v>
      </c>
      <c r="AL6" s="105">
        <v>839926771</v>
      </c>
      <c r="AM6" s="71">
        <f>IFERROR(AL6/AI5,"-")</f>
        <v>2.299594548242884E-2</v>
      </c>
      <c r="AN6" s="105">
        <v>10604</v>
      </c>
      <c r="AO6" s="71">
        <f>IFERROR(AN6/AJ5,"-")</f>
        <v>0.25296404971492642</v>
      </c>
      <c r="AP6" s="108">
        <f t="shared" si="6"/>
        <v>79208.484628442093</v>
      </c>
      <c r="AQ6" s="72">
        <f t="shared" si="7"/>
        <v>0.2387750506642648</v>
      </c>
      <c r="AR6" s="178"/>
      <c r="AS6" s="181"/>
      <c r="AT6" s="181"/>
      <c r="AU6" s="146" t="s">
        <v>68</v>
      </c>
      <c r="AV6" s="105">
        <v>629216778</v>
      </c>
      <c r="AW6" s="71">
        <f>IFERROR(AV6/AS5,"-")</f>
        <v>2.1556865254369229E-2</v>
      </c>
      <c r="AX6" s="105">
        <v>8294</v>
      </c>
      <c r="AY6" s="71">
        <f>IFERROR(AX6/AT5,"-")</f>
        <v>0.2897467248908297</v>
      </c>
      <c r="AZ6" s="108">
        <f t="shared" si="8"/>
        <v>75864.0918736436</v>
      </c>
      <c r="BA6" s="72">
        <f t="shared" si="9"/>
        <v>0.27308046885289083</v>
      </c>
      <c r="BB6" s="178"/>
      <c r="BC6" s="181"/>
      <c r="BD6" s="181"/>
      <c r="BE6" s="146" t="s">
        <v>68</v>
      </c>
      <c r="BF6" s="105">
        <v>237915460</v>
      </c>
      <c r="BG6" s="71">
        <f>IFERROR(BF6/BC5,"-")</f>
        <v>1.6188374326978817E-2</v>
      </c>
      <c r="BH6" s="105">
        <v>3932</v>
      </c>
      <c r="BI6" s="71">
        <f>IFERROR(BH6/BD5,"-")</f>
        <v>0.29917066118846536</v>
      </c>
      <c r="BJ6" s="108">
        <f t="shared" si="10"/>
        <v>60507.492370295018</v>
      </c>
      <c r="BK6" s="72">
        <f t="shared" si="11"/>
        <v>0.27672601872052927</v>
      </c>
      <c r="BL6" s="178"/>
      <c r="BM6" s="181"/>
      <c r="BN6" s="181"/>
      <c r="BO6" s="146" t="s">
        <v>68</v>
      </c>
      <c r="BP6" s="105">
        <v>74670683</v>
      </c>
      <c r="BQ6" s="71">
        <f>IFERROR(BP6/BM5,"-")</f>
        <v>1.4233474543473009E-2</v>
      </c>
      <c r="BR6" s="105">
        <v>1372</v>
      </c>
      <c r="BS6" s="71">
        <f>IFERROR(BR6/BN5,"-")</f>
        <v>0.28137817883511074</v>
      </c>
      <c r="BT6" s="108">
        <f t="shared" si="12"/>
        <v>54424.696064139942</v>
      </c>
      <c r="BU6" s="72">
        <f t="shared" si="13"/>
        <v>0.25308983582364875</v>
      </c>
      <c r="BV6" s="175"/>
      <c r="BW6" s="181"/>
      <c r="BX6" s="181"/>
      <c r="BY6" s="146" t="s">
        <v>68</v>
      </c>
      <c r="BZ6" s="105">
        <f t="shared" si="14"/>
        <v>2644641513</v>
      </c>
      <c r="CA6" s="71">
        <f>IFERROR(BZ6/BW5,"-")</f>
        <v>2.181218701444243E-2</v>
      </c>
      <c r="CB6" s="105">
        <f t="shared" si="15"/>
        <v>34664</v>
      </c>
      <c r="CC6" s="71">
        <f>IFERROR(CB6/BX5,"-")</f>
        <v>0.2485230857470605</v>
      </c>
      <c r="CD6" s="108">
        <f t="shared" si="16"/>
        <v>76293.604690745444</v>
      </c>
      <c r="CE6" s="72">
        <f t="shared" si="17"/>
        <v>0.23258809951957915</v>
      </c>
      <c r="CH6" s="23" t="s">
        <v>7</v>
      </c>
      <c r="CI6" s="84">
        <v>169</v>
      </c>
      <c r="CJ6" s="84">
        <v>474</v>
      </c>
      <c r="CK6" s="84">
        <v>43592</v>
      </c>
      <c r="CL6" s="84">
        <v>33355</v>
      </c>
      <c r="CM6" s="84">
        <v>20804</v>
      </c>
      <c r="CN6" s="84">
        <v>9667</v>
      </c>
      <c r="CO6" s="84">
        <v>3499</v>
      </c>
      <c r="CP6" s="82">
        <f t="shared" ref="CP6:CP13" si="21">SUM(CI6:CO6)</f>
        <v>111560</v>
      </c>
      <c r="CR6" s="23" t="s">
        <v>7</v>
      </c>
      <c r="CS6" s="83">
        <f>INDEX(CA5:CA157,(MATCH(CR6,C5:C157,0)+16))</f>
        <v>0.21426824254669274</v>
      </c>
      <c r="CT6" s="83">
        <f>INDEX(CC5:CC157,(MATCH(CR6,C5:C157,0)+16))</f>
        <v>0.77966230967975669</v>
      </c>
      <c r="CU6" s="84">
        <f>INDEX(CD5:CD157,(MATCH(CR6,C5:C157,0)+16))</f>
        <v>244697.1787277752</v>
      </c>
      <c r="CV6" s="29"/>
      <c r="CW6" s="21" t="str">
        <f t="shared" ref="CW6:CW12" si="22">INDEX($CR$5:$CR$12,MATCH(CX6,CS$5:CS$12,0))</f>
        <v>堺市医療圏</v>
      </c>
      <c r="CX6" s="85">
        <f t="shared" si="18"/>
        <v>0.23250729280212584</v>
      </c>
      <c r="CY6" s="21" t="str">
        <f t="shared" ref="CY6:CY12" si="23">INDEX($CR$5:$CR$12,MATCH(CZ6,CT$5:CT$12,0))</f>
        <v>堺市医療圏</v>
      </c>
      <c r="CZ6" s="85">
        <f t="shared" si="19"/>
        <v>0.79056518744632542</v>
      </c>
      <c r="DA6" s="21" t="str">
        <f t="shared" ref="DA6:DA12" si="24">INDEX($CR$5:$CR$12,MATCH(DB6,CU$5:CU$12,0))</f>
        <v>堺市医療圏</v>
      </c>
      <c r="DB6" s="114">
        <f t="shared" si="20"/>
        <v>272758.73216744105</v>
      </c>
      <c r="DD6" s="86">
        <f t="shared" ref="DD6:DD12" si="25">$CA$157</f>
        <v>0.21576739413971233</v>
      </c>
      <c r="DE6" s="86">
        <f t="shared" ref="DE6:DE12" si="26">$CC$157</f>
        <v>0.79232434820294606</v>
      </c>
      <c r="DF6" s="82">
        <f t="shared" ref="DF6:DF12" si="27">$CD$157</f>
        <v>247295.68932422259</v>
      </c>
      <c r="DG6" s="82">
        <v>0</v>
      </c>
    </row>
    <row r="7" spans="1:111" s="28" customFormat="1" ht="13.15" customHeight="1">
      <c r="B7" s="203"/>
      <c r="C7" s="190"/>
      <c r="D7" s="178"/>
      <c r="E7" s="181"/>
      <c r="F7" s="181"/>
      <c r="G7" s="147" t="s">
        <v>70</v>
      </c>
      <c r="H7" s="105">
        <v>302023</v>
      </c>
      <c r="I7" s="71">
        <f>IFERROR(H7/E5,"-")</f>
        <v>1.7074447287958863E-3</v>
      </c>
      <c r="J7" s="105">
        <v>12</v>
      </c>
      <c r="K7" s="71">
        <f>IFERROR(J7/F5,"-")</f>
        <v>9.9173553719008267E-2</v>
      </c>
      <c r="L7" s="108">
        <f t="shared" si="0"/>
        <v>25168.583333333332</v>
      </c>
      <c r="M7" s="72">
        <f t="shared" si="1"/>
        <v>9.4488188976377951E-2</v>
      </c>
      <c r="N7" s="178"/>
      <c r="O7" s="181"/>
      <c r="P7" s="181"/>
      <c r="Q7" s="147" t="s">
        <v>70</v>
      </c>
      <c r="R7" s="105">
        <v>1060792</v>
      </c>
      <c r="S7" s="71">
        <f>IFERROR(R7/O5,"-")</f>
        <v>1.9855407073542113E-3</v>
      </c>
      <c r="T7" s="105">
        <v>52</v>
      </c>
      <c r="U7" s="71">
        <f>IFERROR(T7/P5,"-")</f>
        <v>0.17218543046357615</v>
      </c>
      <c r="V7" s="108">
        <f t="shared" si="2"/>
        <v>20399.846153846152</v>
      </c>
      <c r="W7" s="72">
        <f t="shared" si="3"/>
        <v>0.1609907120743034</v>
      </c>
      <c r="X7" s="178"/>
      <c r="Y7" s="181"/>
      <c r="Z7" s="181"/>
      <c r="AA7" s="147" t="s">
        <v>70</v>
      </c>
      <c r="AB7" s="105">
        <v>470785403</v>
      </c>
      <c r="AC7" s="71">
        <f>IFERROR(AB7/Y5,"-")</f>
        <v>1.3497908025024088E-2</v>
      </c>
      <c r="AD7" s="105">
        <v>10581</v>
      </c>
      <c r="AE7" s="71">
        <f>IFERROR(AD7/Z5,"-")</f>
        <v>0.20954964946330257</v>
      </c>
      <c r="AF7" s="108">
        <f t="shared" si="4"/>
        <v>44493.469709857294</v>
      </c>
      <c r="AG7" s="72">
        <f t="shared" si="5"/>
        <v>0.19531509580241443</v>
      </c>
      <c r="AH7" s="178"/>
      <c r="AI7" s="181"/>
      <c r="AJ7" s="181"/>
      <c r="AK7" s="147" t="s">
        <v>70</v>
      </c>
      <c r="AL7" s="105">
        <v>476447680</v>
      </c>
      <c r="AM7" s="71">
        <f>IFERROR(AL7/AI5,"-")</f>
        <v>1.3044428696403227E-2</v>
      </c>
      <c r="AN7" s="105">
        <v>10495</v>
      </c>
      <c r="AO7" s="71">
        <f>IFERROR(AN7/AJ5,"-")</f>
        <v>0.25036379684629884</v>
      </c>
      <c r="AP7" s="108">
        <f t="shared" si="6"/>
        <v>45397.587422582183</v>
      </c>
      <c r="AQ7" s="72">
        <f t="shared" si="7"/>
        <v>0.23632064850258952</v>
      </c>
      <c r="AR7" s="178"/>
      <c r="AS7" s="181"/>
      <c r="AT7" s="181"/>
      <c r="AU7" s="147" t="s">
        <v>70</v>
      </c>
      <c r="AV7" s="105">
        <v>325882768</v>
      </c>
      <c r="AW7" s="71">
        <f>IFERROR(AV7/AS5,"-")</f>
        <v>1.1164691031962387E-2</v>
      </c>
      <c r="AX7" s="105">
        <v>7577</v>
      </c>
      <c r="AY7" s="71">
        <f>IFERROR(AX7/AT5,"-")</f>
        <v>0.26469868995633189</v>
      </c>
      <c r="AZ7" s="108">
        <f t="shared" si="8"/>
        <v>43009.47182262109</v>
      </c>
      <c r="BA7" s="72">
        <f t="shared" si="9"/>
        <v>0.24947319899907811</v>
      </c>
      <c r="BB7" s="178"/>
      <c r="BC7" s="181"/>
      <c r="BD7" s="181"/>
      <c r="BE7" s="147" t="s">
        <v>70</v>
      </c>
      <c r="BF7" s="105">
        <v>118871620</v>
      </c>
      <c r="BG7" s="71">
        <f>IFERROR(BF7/BC5,"-")</f>
        <v>8.0883280196015067E-3</v>
      </c>
      <c r="BH7" s="105">
        <v>3189</v>
      </c>
      <c r="BI7" s="71">
        <f>IFERROR(BH7/BD5,"-")</f>
        <v>0.24263866697101119</v>
      </c>
      <c r="BJ7" s="108">
        <f t="shared" si="10"/>
        <v>37275.515835685168</v>
      </c>
      <c r="BK7" s="72">
        <f t="shared" si="11"/>
        <v>0.22443521711591244</v>
      </c>
      <c r="BL7" s="178"/>
      <c r="BM7" s="181"/>
      <c r="BN7" s="181"/>
      <c r="BO7" s="147" t="s">
        <v>70</v>
      </c>
      <c r="BP7" s="105">
        <v>37250484</v>
      </c>
      <c r="BQ7" s="71">
        <f>IFERROR(BP7/BM5,"-")</f>
        <v>7.100562020385546E-3</v>
      </c>
      <c r="BR7" s="105">
        <v>1007</v>
      </c>
      <c r="BS7" s="71">
        <f>IFERROR(BR7/BN5,"-")</f>
        <v>0.20652173913043478</v>
      </c>
      <c r="BT7" s="108">
        <f t="shared" si="12"/>
        <v>36991.54319761668</v>
      </c>
      <c r="BU7" s="72">
        <f t="shared" si="13"/>
        <v>0.18575908503966057</v>
      </c>
      <c r="BV7" s="175"/>
      <c r="BW7" s="181"/>
      <c r="BX7" s="181"/>
      <c r="BY7" s="147" t="s">
        <v>70</v>
      </c>
      <c r="BZ7" s="105">
        <f t="shared" si="14"/>
        <v>1430600770</v>
      </c>
      <c r="CA7" s="71">
        <f>IFERROR(BZ7/BW5,"-")</f>
        <v>1.1799153641374962E-2</v>
      </c>
      <c r="CB7" s="105">
        <f t="shared" si="15"/>
        <v>32913</v>
      </c>
      <c r="CC7" s="71">
        <f>IFERROR(CB7/BX5,"-")</f>
        <v>0.23596931459707485</v>
      </c>
      <c r="CD7" s="108">
        <f t="shared" si="16"/>
        <v>43466.131012062106</v>
      </c>
      <c r="CE7" s="72">
        <f t="shared" si="17"/>
        <v>0.22083926031294451</v>
      </c>
      <c r="CH7" s="23" t="s">
        <v>12</v>
      </c>
      <c r="CI7" s="84">
        <v>313</v>
      </c>
      <c r="CJ7" s="84">
        <v>1088</v>
      </c>
      <c r="CK7" s="84">
        <v>71025</v>
      </c>
      <c r="CL7" s="84">
        <v>54534</v>
      </c>
      <c r="CM7" s="84">
        <v>32127</v>
      </c>
      <c r="CN7" s="84">
        <v>13595</v>
      </c>
      <c r="CO7" s="84">
        <v>4879</v>
      </c>
      <c r="CP7" s="82">
        <f t="shared" si="21"/>
        <v>177561</v>
      </c>
      <c r="CR7" s="23" t="s">
        <v>12</v>
      </c>
      <c r="CS7" s="83">
        <f>INDEX(CA5:CA157,(MATCH(CR7,C5:C157,0)+16))</f>
        <v>0.20704788660384538</v>
      </c>
      <c r="CT7" s="83">
        <f>INDEX(CC5:CC157,(MATCH(CR7,C5:C157,0)+16))</f>
        <v>0.77642212868310279</v>
      </c>
      <c r="CU7" s="84">
        <f>INDEX(CD5:CD157,(MATCH(CR7,C5:C157,0)+16))</f>
        <v>230006.90607888848</v>
      </c>
      <c r="CV7" s="29"/>
      <c r="CW7" s="21" t="str">
        <f t="shared" si="22"/>
        <v>大阪市医療圏</v>
      </c>
      <c r="CX7" s="85">
        <f t="shared" si="18"/>
        <v>0.21487808470231098</v>
      </c>
      <c r="CY7" s="21" t="str">
        <f t="shared" si="23"/>
        <v>中河内医療圏</v>
      </c>
      <c r="CZ7" s="85">
        <f t="shared" si="19"/>
        <v>0.78515243388916967</v>
      </c>
      <c r="DA7" s="21" t="str">
        <f t="shared" si="24"/>
        <v>大阪市医療圏</v>
      </c>
      <c r="DB7" s="114">
        <f t="shared" si="20"/>
        <v>252311.36955426657</v>
      </c>
      <c r="DD7" s="86">
        <f t="shared" si="25"/>
        <v>0.21576739413971233</v>
      </c>
      <c r="DE7" s="86">
        <f t="shared" si="26"/>
        <v>0.79232434820294606</v>
      </c>
      <c r="DF7" s="82">
        <f t="shared" si="27"/>
        <v>247295.68932422259</v>
      </c>
      <c r="DG7" s="82">
        <v>0</v>
      </c>
    </row>
    <row r="8" spans="1:111" s="28" customFormat="1" ht="13.15" customHeight="1">
      <c r="B8" s="203"/>
      <c r="C8" s="190"/>
      <c r="D8" s="178"/>
      <c r="E8" s="181"/>
      <c r="F8" s="181"/>
      <c r="G8" s="147" t="s">
        <v>72</v>
      </c>
      <c r="H8" s="105">
        <v>68953</v>
      </c>
      <c r="I8" s="71">
        <f>IFERROR(H8/E5,"-")</f>
        <v>3.8981612786000651E-4</v>
      </c>
      <c r="J8" s="105">
        <v>6</v>
      </c>
      <c r="K8" s="71">
        <f>IFERROR(J8/F5,"-")</f>
        <v>4.9586776859504134E-2</v>
      </c>
      <c r="L8" s="108">
        <f t="shared" si="0"/>
        <v>11492.166666666666</v>
      </c>
      <c r="M8" s="72">
        <f t="shared" si="1"/>
        <v>4.7244094488188976E-2</v>
      </c>
      <c r="N8" s="178"/>
      <c r="O8" s="181"/>
      <c r="P8" s="181"/>
      <c r="Q8" s="147" t="s">
        <v>72</v>
      </c>
      <c r="R8" s="105">
        <v>1509252</v>
      </c>
      <c r="S8" s="71">
        <f>IFERROR(R8/O5,"-")</f>
        <v>2.8249470995782002E-3</v>
      </c>
      <c r="T8" s="105">
        <v>22</v>
      </c>
      <c r="U8" s="71">
        <f>IFERROR(T8/P5,"-")</f>
        <v>7.2847682119205295E-2</v>
      </c>
      <c r="V8" s="108">
        <f t="shared" si="2"/>
        <v>68602.363636363632</v>
      </c>
      <c r="W8" s="72">
        <f t="shared" si="3"/>
        <v>6.8111455108359129E-2</v>
      </c>
      <c r="X8" s="178"/>
      <c r="Y8" s="181"/>
      <c r="Z8" s="181"/>
      <c r="AA8" s="147" t="s">
        <v>72</v>
      </c>
      <c r="AB8" s="105">
        <v>72578081</v>
      </c>
      <c r="AC8" s="71">
        <f>IFERROR(AB8/Y5,"-")</f>
        <v>2.0808892028683999E-3</v>
      </c>
      <c r="AD8" s="105">
        <v>1817</v>
      </c>
      <c r="AE8" s="71">
        <f>IFERROR(AD8/Z5,"-")</f>
        <v>3.5984473402780527E-2</v>
      </c>
      <c r="AF8" s="108">
        <f t="shared" si="4"/>
        <v>39943.908090258665</v>
      </c>
      <c r="AG8" s="72">
        <f t="shared" si="5"/>
        <v>3.3540074574519144E-2</v>
      </c>
      <c r="AH8" s="178"/>
      <c r="AI8" s="181"/>
      <c r="AJ8" s="181"/>
      <c r="AK8" s="147" t="s">
        <v>72</v>
      </c>
      <c r="AL8" s="105">
        <v>105435033</v>
      </c>
      <c r="AM8" s="71">
        <f>IFERROR(AL8/AI5,"-")</f>
        <v>2.8866543543069017E-3</v>
      </c>
      <c r="AN8" s="105">
        <v>1695</v>
      </c>
      <c r="AO8" s="71">
        <f>IFERROR(AN8/AJ5,"-")</f>
        <v>4.0435124883704286E-2</v>
      </c>
      <c r="AP8" s="108">
        <f t="shared" si="6"/>
        <v>62203.559292035396</v>
      </c>
      <c r="AQ8" s="72">
        <f t="shared" si="7"/>
        <v>3.8167079486602119E-2</v>
      </c>
      <c r="AR8" s="178"/>
      <c r="AS8" s="181"/>
      <c r="AT8" s="181"/>
      <c r="AU8" s="147" t="s">
        <v>72</v>
      </c>
      <c r="AV8" s="105">
        <v>60724220</v>
      </c>
      <c r="AW8" s="71">
        <f>IFERROR(AV8/AS5,"-")</f>
        <v>2.0804019758937087E-3</v>
      </c>
      <c r="AX8" s="105">
        <v>1250</v>
      </c>
      <c r="AY8" s="71">
        <f>IFERROR(AX8/AT5,"-")</f>
        <v>4.3668122270742356E-2</v>
      </c>
      <c r="AZ8" s="108">
        <f t="shared" si="8"/>
        <v>48579.375999999997</v>
      </c>
      <c r="BA8" s="72">
        <f t="shared" si="9"/>
        <v>4.1156328197023577E-2</v>
      </c>
      <c r="BB8" s="178"/>
      <c r="BC8" s="181"/>
      <c r="BD8" s="181"/>
      <c r="BE8" s="147" t="s">
        <v>72</v>
      </c>
      <c r="BF8" s="105">
        <v>15698638</v>
      </c>
      <c r="BG8" s="71">
        <f>IFERROR(BF8/BC5,"-")</f>
        <v>1.0681753441652512E-3</v>
      </c>
      <c r="BH8" s="105">
        <v>396</v>
      </c>
      <c r="BI8" s="71">
        <f>IFERROR(BH8/BD5,"-")</f>
        <v>3.0130107281442595E-2</v>
      </c>
      <c r="BJ8" s="108">
        <f t="shared" si="10"/>
        <v>39643.025252525251</v>
      </c>
      <c r="BK8" s="72">
        <f t="shared" si="11"/>
        <v>2.7869660074600604E-2</v>
      </c>
      <c r="BL8" s="178"/>
      <c r="BM8" s="181"/>
      <c r="BN8" s="181"/>
      <c r="BO8" s="147" t="s">
        <v>72</v>
      </c>
      <c r="BP8" s="105">
        <v>4022073</v>
      </c>
      <c r="BQ8" s="71">
        <f>IFERROR(BP8/BM5,"-")</f>
        <v>7.6667403266540517E-4</v>
      </c>
      <c r="BR8" s="105">
        <v>106</v>
      </c>
      <c r="BS8" s="71">
        <f>IFERROR(BR8/BN5,"-")</f>
        <v>2.1739130434782608E-2</v>
      </c>
      <c r="BT8" s="108">
        <f t="shared" si="12"/>
        <v>37944.084905660377</v>
      </c>
      <c r="BU8" s="72">
        <f t="shared" si="13"/>
        <v>1.955358789891164E-2</v>
      </c>
      <c r="BV8" s="175"/>
      <c r="BW8" s="181"/>
      <c r="BX8" s="181"/>
      <c r="BY8" s="147" t="s">
        <v>72</v>
      </c>
      <c r="BZ8" s="105">
        <f t="shared" si="14"/>
        <v>260036250</v>
      </c>
      <c r="CA8" s="71">
        <f>IFERROR(BZ8/BW5,"-")</f>
        <v>2.1446987380532375E-3</v>
      </c>
      <c r="CB8" s="105">
        <f t="shared" si="15"/>
        <v>5292</v>
      </c>
      <c r="CC8" s="71">
        <f>IFERROR(CB8/BX5,"-")</f>
        <v>3.7940923429882423E-2</v>
      </c>
      <c r="CD8" s="108">
        <f t="shared" si="16"/>
        <v>49137.613378684808</v>
      </c>
      <c r="CE8" s="72">
        <f t="shared" si="17"/>
        <v>3.5508199361228163E-2</v>
      </c>
      <c r="CH8" s="23" t="s">
        <v>20</v>
      </c>
      <c r="CI8" s="84">
        <v>127</v>
      </c>
      <c r="CJ8" s="84">
        <v>358</v>
      </c>
      <c r="CK8" s="84">
        <v>48444</v>
      </c>
      <c r="CL8" s="84">
        <v>39151</v>
      </c>
      <c r="CM8" s="84">
        <v>24237</v>
      </c>
      <c r="CN8" s="84">
        <v>10311</v>
      </c>
      <c r="CO8" s="84">
        <v>3758</v>
      </c>
      <c r="CP8" s="82">
        <f t="shared" si="21"/>
        <v>126386</v>
      </c>
      <c r="CR8" s="23" t="s">
        <v>20</v>
      </c>
      <c r="CS8" s="83">
        <f>INDEX(CA5:CA157,(MATCH(CR8,C5:C157,0)+16))</f>
        <v>0.20987592600118379</v>
      </c>
      <c r="CT8" s="83">
        <f>INDEX(CC5:CC157,(MATCH(CR8,C5:C157,0)+16))</f>
        <v>0.78515243388916967</v>
      </c>
      <c r="CU8" s="84">
        <f>INDEX(CD5:CD157,(MATCH(CR8,C5:C157,0)+16))</f>
        <v>230790.80291540187</v>
      </c>
      <c r="CV8" s="29"/>
      <c r="CW8" s="21" t="str">
        <f t="shared" si="22"/>
        <v>三島医療圏</v>
      </c>
      <c r="CX8" s="85">
        <f t="shared" si="18"/>
        <v>0.21426824254669274</v>
      </c>
      <c r="CY8" s="21" t="str">
        <f t="shared" si="23"/>
        <v>泉州医療圏</v>
      </c>
      <c r="CZ8" s="85">
        <f t="shared" si="19"/>
        <v>0.78268020189417564</v>
      </c>
      <c r="DA8" s="21" t="str">
        <f t="shared" si="24"/>
        <v>三島医療圏</v>
      </c>
      <c r="DB8" s="114">
        <f t="shared" si="20"/>
        <v>244697.1787277752</v>
      </c>
      <c r="DD8" s="86">
        <f t="shared" si="25"/>
        <v>0.21576739413971233</v>
      </c>
      <c r="DE8" s="86">
        <f t="shared" si="26"/>
        <v>0.79232434820294606</v>
      </c>
      <c r="DF8" s="82">
        <f t="shared" si="27"/>
        <v>247295.68932422259</v>
      </c>
      <c r="DG8" s="82">
        <v>0</v>
      </c>
    </row>
    <row r="9" spans="1:111" s="28" customFormat="1" ht="13.15" customHeight="1">
      <c r="B9" s="203"/>
      <c r="C9" s="190"/>
      <c r="D9" s="178"/>
      <c r="E9" s="181"/>
      <c r="F9" s="181"/>
      <c r="G9" s="147" t="s">
        <v>74</v>
      </c>
      <c r="H9" s="105">
        <v>1557256</v>
      </c>
      <c r="I9" s="71">
        <f>IFERROR(H9/E5,"-")</f>
        <v>8.803728684854354E-3</v>
      </c>
      <c r="J9" s="105">
        <v>20</v>
      </c>
      <c r="K9" s="71">
        <f>IFERROR(J9/F5,"-")</f>
        <v>0.16528925619834711</v>
      </c>
      <c r="L9" s="108">
        <f t="shared" si="0"/>
        <v>77862.8</v>
      </c>
      <c r="M9" s="72">
        <f t="shared" si="1"/>
        <v>0.15748031496062992</v>
      </c>
      <c r="N9" s="178"/>
      <c r="O9" s="181"/>
      <c r="P9" s="181"/>
      <c r="Q9" s="147" t="s">
        <v>74</v>
      </c>
      <c r="R9" s="105">
        <v>4909575</v>
      </c>
      <c r="S9" s="71">
        <f>IFERROR(R9/O5,"-")</f>
        <v>9.1895121930675883E-3</v>
      </c>
      <c r="T9" s="105">
        <v>57</v>
      </c>
      <c r="U9" s="71">
        <f>IFERROR(T9/P5,"-")</f>
        <v>0.18874172185430463</v>
      </c>
      <c r="V9" s="108">
        <f t="shared" si="2"/>
        <v>86132.894736842107</v>
      </c>
      <c r="W9" s="72">
        <f t="shared" si="3"/>
        <v>0.17647058823529413</v>
      </c>
      <c r="X9" s="178"/>
      <c r="Y9" s="181"/>
      <c r="Z9" s="181"/>
      <c r="AA9" s="147" t="s">
        <v>74</v>
      </c>
      <c r="AB9" s="105">
        <v>550492158</v>
      </c>
      <c r="AC9" s="71">
        <f>IFERROR(AB9/Y5,"-")</f>
        <v>1.5783183738984848E-2</v>
      </c>
      <c r="AD9" s="105">
        <v>12486</v>
      </c>
      <c r="AE9" s="71">
        <f>IFERROR(AD9/Z5,"-")</f>
        <v>0.24727690418663603</v>
      </c>
      <c r="AF9" s="108">
        <f t="shared" si="4"/>
        <v>44088.752042287364</v>
      </c>
      <c r="AG9" s="72">
        <f t="shared" si="5"/>
        <v>0.23047956584339352</v>
      </c>
      <c r="AH9" s="178"/>
      <c r="AI9" s="181"/>
      <c r="AJ9" s="181"/>
      <c r="AK9" s="147" t="s">
        <v>74</v>
      </c>
      <c r="AL9" s="105">
        <v>571778336</v>
      </c>
      <c r="AM9" s="71">
        <f>IFERROR(AL9/AI5,"-")</f>
        <v>1.5654440240112172E-2</v>
      </c>
      <c r="AN9" s="105">
        <v>12255</v>
      </c>
      <c r="AO9" s="71">
        <f>IFERROR(AN9/AJ5,"-")</f>
        <v>0.29234953123881774</v>
      </c>
      <c r="AP9" s="108">
        <f t="shared" si="6"/>
        <v>46656.738963688287</v>
      </c>
      <c r="AQ9" s="72">
        <f t="shared" si="7"/>
        <v>0.27595136230578698</v>
      </c>
      <c r="AR9" s="178"/>
      <c r="AS9" s="181"/>
      <c r="AT9" s="181"/>
      <c r="AU9" s="147" t="s">
        <v>74</v>
      </c>
      <c r="AV9" s="105">
        <v>431759647</v>
      </c>
      <c r="AW9" s="71">
        <f>IFERROR(AV9/AS5,"-")</f>
        <v>1.4792015817246729E-2</v>
      </c>
      <c r="AX9" s="105">
        <v>8496</v>
      </c>
      <c r="AY9" s="71">
        <f>IFERROR(AX9/AT5,"-")</f>
        <v>0.29680349344978169</v>
      </c>
      <c r="AZ9" s="108">
        <f t="shared" si="8"/>
        <v>50819.167490583801</v>
      </c>
      <c r="BA9" s="72">
        <f t="shared" si="9"/>
        <v>0.27973133148952983</v>
      </c>
      <c r="BB9" s="178"/>
      <c r="BC9" s="181"/>
      <c r="BD9" s="181"/>
      <c r="BE9" s="147" t="s">
        <v>74</v>
      </c>
      <c r="BF9" s="105">
        <v>168881195</v>
      </c>
      <c r="BG9" s="71">
        <f>IFERROR(BF9/BC5,"-")</f>
        <v>1.1491106973239584E-2</v>
      </c>
      <c r="BH9" s="105">
        <v>3233</v>
      </c>
      <c r="BI9" s="71">
        <f>IFERROR(BH9/BD5,"-")</f>
        <v>0.24598645666894925</v>
      </c>
      <c r="BJ9" s="108">
        <f t="shared" si="10"/>
        <v>52236.682647695641</v>
      </c>
      <c r="BK9" s="72">
        <f t="shared" si="11"/>
        <v>0.22753184601309029</v>
      </c>
      <c r="BL9" s="178"/>
      <c r="BM9" s="181"/>
      <c r="BN9" s="181"/>
      <c r="BO9" s="147" t="s">
        <v>74</v>
      </c>
      <c r="BP9" s="105">
        <v>63121085</v>
      </c>
      <c r="BQ9" s="71">
        <f>IFERROR(BP9/BM5,"-")</f>
        <v>1.2031929003567518E-2</v>
      </c>
      <c r="BR9" s="105">
        <v>876</v>
      </c>
      <c r="BS9" s="71">
        <f>IFERROR(BR9/BN5,"-")</f>
        <v>0.17965545529122232</v>
      </c>
      <c r="BT9" s="108">
        <f t="shared" si="12"/>
        <v>72056.033105022827</v>
      </c>
      <c r="BU9" s="72">
        <f t="shared" si="13"/>
        <v>0.16159380188157166</v>
      </c>
      <c r="BV9" s="175"/>
      <c r="BW9" s="181"/>
      <c r="BX9" s="181"/>
      <c r="BY9" s="147" t="s">
        <v>74</v>
      </c>
      <c r="BZ9" s="105">
        <f t="shared" si="14"/>
        <v>1792499252</v>
      </c>
      <c r="CA9" s="71">
        <f>IFERROR(BZ9/BW5,"-")</f>
        <v>1.4783980632414798E-2</v>
      </c>
      <c r="CB9" s="105">
        <f t="shared" si="15"/>
        <v>37423</v>
      </c>
      <c r="CC9" s="71">
        <f>IFERROR(CB9/BX5,"-")</f>
        <v>0.268303699455119</v>
      </c>
      <c r="CD9" s="108">
        <f t="shared" si="16"/>
        <v>47898.331293589501</v>
      </c>
      <c r="CE9" s="72">
        <f t="shared" si="17"/>
        <v>0.25110040527120964</v>
      </c>
      <c r="CH9" s="23" t="s">
        <v>24</v>
      </c>
      <c r="CI9" s="84">
        <v>190</v>
      </c>
      <c r="CJ9" s="84">
        <v>598</v>
      </c>
      <c r="CK9" s="84">
        <v>38694</v>
      </c>
      <c r="CL9" s="84">
        <v>30442</v>
      </c>
      <c r="CM9" s="84">
        <v>19362</v>
      </c>
      <c r="CN9" s="84">
        <v>9342</v>
      </c>
      <c r="CO9" s="84">
        <v>3412</v>
      </c>
      <c r="CP9" s="82">
        <f t="shared" si="21"/>
        <v>102040</v>
      </c>
      <c r="CR9" s="23" t="s">
        <v>24</v>
      </c>
      <c r="CS9" s="83">
        <f>INDEX(CA5:CA157,(MATCH(CR9,C5:C157,0)+16))</f>
        <v>0.20048328545335073</v>
      </c>
      <c r="CT9" s="83">
        <f>INDEX(CC5:CC157,(MATCH(CR9,C5:C157,0)+16))</f>
        <v>0.7782839391633396</v>
      </c>
      <c r="CU9" s="84">
        <f>INDEX(CD5:CD157,(MATCH(CR9,C5:C157,0)+16))</f>
        <v>219355.8980310742</v>
      </c>
      <c r="CV9" s="29"/>
      <c r="CW9" s="21" t="str">
        <f t="shared" si="22"/>
        <v>豊能医療圏</v>
      </c>
      <c r="CX9" s="85">
        <f t="shared" si="18"/>
        <v>0.21218429063410196</v>
      </c>
      <c r="CY9" s="21" t="str">
        <f t="shared" si="23"/>
        <v>三島医療圏</v>
      </c>
      <c r="CZ9" s="85">
        <f t="shared" si="19"/>
        <v>0.77966230967975669</v>
      </c>
      <c r="DA9" s="21" t="str">
        <f t="shared" si="24"/>
        <v>豊能医療圏</v>
      </c>
      <c r="DB9" s="114">
        <f t="shared" si="20"/>
        <v>236757.16505310044</v>
      </c>
      <c r="DD9" s="86">
        <f t="shared" si="25"/>
        <v>0.21576739413971233</v>
      </c>
      <c r="DE9" s="86">
        <f t="shared" si="26"/>
        <v>0.79232434820294606</v>
      </c>
      <c r="DF9" s="82">
        <f t="shared" si="27"/>
        <v>247295.68932422259</v>
      </c>
      <c r="DG9" s="82">
        <v>0</v>
      </c>
    </row>
    <row r="10" spans="1:111" s="28" customFormat="1" ht="13.15" customHeight="1">
      <c r="B10" s="203"/>
      <c r="C10" s="190"/>
      <c r="D10" s="178"/>
      <c r="E10" s="181"/>
      <c r="F10" s="181"/>
      <c r="G10" s="147" t="s">
        <v>76</v>
      </c>
      <c r="H10" s="105">
        <v>1036445</v>
      </c>
      <c r="I10" s="71">
        <f>IFERROR(H10/E5,"-")</f>
        <v>5.8593966417685153E-3</v>
      </c>
      <c r="J10" s="105">
        <v>23</v>
      </c>
      <c r="K10" s="71">
        <f>IFERROR(J10/F5,"-")</f>
        <v>0.19008264462809918</v>
      </c>
      <c r="L10" s="108">
        <f t="shared" si="0"/>
        <v>45062.82608695652</v>
      </c>
      <c r="M10" s="72">
        <f t="shared" si="1"/>
        <v>0.18110236220472442</v>
      </c>
      <c r="N10" s="178"/>
      <c r="O10" s="181"/>
      <c r="P10" s="181"/>
      <c r="Q10" s="147" t="s">
        <v>76</v>
      </c>
      <c r="R10" s="105">
        <v>6761829</v>
      </c>
      <c r="S10" s="71">
        <f>IFERROR(R10/O5,"-")</f>
        <v>1.2656474347155918E-2</v>
      </c>
      <c r="T10" s="105">
        <v>98</v>
      </c>
      <c r="U10" s="71">
        <f>IFERROR(T10/P5,"-")</f>
        <v>0.32450331125827814</v>
      </c>
      <c r="V10" s="108">
        <f t="shared" si="2"/>
        <v>68998.255102040814</v>
      </c>
      <c r="W10" s="72">
        <f t="shared" si="3"/>
        <v>0.30340557275541796</v>
      </c>
      <c r="X10" s="178"/>
      <c r="Y10" s="181"/>
      <c r="Z10" s="181"/>
      <c r="AA10" s="147" t="s">
        <v>76</v>
      </c>
      <c r="AB10" s="105">
        <v>958490838</v>
      </c>
      <c r="AC10" s="71">
        <f>IFERROR(AB10/Y5,"-")</f>
        <v>2.7480930996818233E-2</v>
      </c>
      <c r="AD10" s="105">
        <v>14999</v>
      </c>
      <c r="AE10" s="71">
        <f>IFERROR(AD10/Z5,"-")</f>
        <v>0.29704519348833525</v>
      </c>
      <c r="AF10" s="108">
        <f t="shared" si="4"/>
        <v>63903.649443296221</v>
      </c>
      <c r="AG10" s="72">
        <f t="shared" si="5"/>
        <v>0.27686713183445932</v>
      </c>
      <c r="AH10" s="178"/>
      <c r="AI10" s="181"/>
      <c r="AJ10" s="181"/>
      <c r="AK10" s="147" t="s">
        <v>76</v>
      </c>
      <c r="AL10" s="105">
        <v>1137719432</v>
      </c>
      <c r="AM10" s="71">
        <f>IFERROR(AL10/AI5,"-")</f>
        <v>3.1149065532728337E-2</v>
      </c>
      <c r="AN10" s="105">
        <v>15185</v>
      </c>
      <c r="AO10" s="71">
        <f>IFERROR(AN10/AJ5,"-")</f>
        <v>0.36224623678999979</v>
      </c>
      <c r="AP10" s="108">
        <f t="shared" si="6"/>
        <v>74923.900691471848</v>
      </c>
      <c r="AQ10" s="72">
        <f t="shared" si="7"/>
        <v>0.34192749380770099</v>
      </c>
      <c r="AR10" s="178"/>
      <c r="AS10" s="181"/>
      <c r="AT10" s="181"/>
      <c r="AU10" s="147" t="s">
        <v>76</v>
      </c>
      <c r="AV10" s="105">
        <v>979037950</v>
      </c>
      <c r="AW10" s="71">
        <f>IFERROR(AV10/AS5,"-")</f>
        <v>3.3541682143548752E-2</v>
      </c>
      <c r="AX10" s="105">
        <v>11500</v>
      </c>
      <c r="AY10" s="71">
        <f>IFERROR(AX10/AT5,"-")</f>
        <v>0.40174672489082969</v>
      </c>
      <c r="AZ10" s="108">
        <f t="shared" si="8"/>
        <v>85133.734782608692</v>
      </c>
      <c r="BA10" s="72">
        <f t="shared" si="9"/>
        <v>0.37863821941261688</v>
      </c>
      <c r="BB10" s="178"/>
      <c r="BC10" s="181"/>
      <c r="BD10" s="181"/>
      <c r="BE10" s="147" t="s">
        <v>76</v>
      </c>
      <c r="BF10" s="105">
        <v>444673757</v>
      </c>
      <c r="BG10" s="71">
        <f>IFERROR(BF10/BC5,"-")</f>
        <v>3.0256735866177071E-2</v>
      </c>
      <c r="BH10" s="105">
        <v>5065</v>
      </c>
      <c r="BI10" s="71">
        <f>IFERROR(BH10/BD5,"-")</f>
        <v>0.38537624591037056</v>
      </c>
      <c r="BJ10" s="108">
        <f t="shared" si="10"/>
        <v>87793.436722606115</v>
      </c>
      <c r="BK10" s="72">
        <f t="shared" si="11"/>
        <v>0.35646421282285873</v>
      </c>
      <c r="BL10" s="178"/>
      <c r="BM10" s="181"/>
      <c r="BN10" s="181"/>
      <c r="BO10" s="147" t="s">
        <v>76</v>
      </c>
      <c r="BP10" s="105">
        <v>129863169</v>
      </c>
      <c r="BQ10" s="71">
        <f>IFERROR(BP10/BM5,"-")</f>
        <v>2.4754080662369636E-2</v>
      </c>
      <c r="BR10" s="105">
        <v>1543</v>
      </c>
      <c r="BS10" s="71">
        <f>IFERROR(BR10/BN5,"-")</f>
        <v>0.31644790812141099</v>
      </c>
      <c r="BT10" s="108">
        <f t="shared" si="12"/>
        <v>84162.779650032404</v>
      </c>
      <c r="BU10" s="72">
        <f t="shared" si="13"/>
        <v>0.28463383139642134</v>
      </c>
      <c r="BV10" s="175"/>
      <c r="BW10" s="181"/>
      <c r="BX10" s="181"/>
      <c r="BY10" s="147" t="s">
        <v>76</v>
      </c>
      <c r="BZ10" s="105">
        <f t="shared" si="14"/>
        <v>3657583420</v>
      </c>
      <c r="CA10" s="71">
        <f>IFERROR(BZ10/BW5,"-")</f>
        <v>3.0166619250963835E-2</v>
      </c>
      <c r="CB10" s="105">
        <f t="shared" si="15"/>
        <v>48413</v>
      </c>
      <c r="CC10" s="71">
        <f>IFERROR(CB10/BX5,"-")</f>
        <v>0.34709635790077431</v>
      </c>
      <c r="CD10" s="108">
        <f t="shared" si="16"/>
        <v>75549.613120442853</v>
      </c>
      <c r="CE10" s="72">
        <f t="shared" si="17"/>
        <v>0.32484097801873374</v>
      </c>
      <c r="CH10" s="23" t="s">
        <v>34</v>
      </c>
      <c r="CI10" s="84">
        <v>522</v>
      </c>
      <c r="CJ10" s="84">
        <v>1204</v>
      </c>
      <c r="CK10" s="84">
        <v>48486</v>
      </c>
      <c r="CL10" s="84">
        <v>38059</v>
      </c>
      <c r="CM10" s="84">
        <v>24080</v>
      </c>
      <c r="CN10" s="84">
        <v>11434</v>
      </c>
      <c r="CO10" s="84">
        <v>4258</v>
      </c>
      <c r="CP10" s="82">
        <f t="shared" si="21"/>
        <v>128043</v>
      </c>
      <c r="CR10" s="23" t="s">
        <v>34</v>
      </c>
      <c r="CS10" s="83">
        <f>INDEX(CA5:CA157,(MATCH(CR10,C5:C157,0)+16))</f>
        <v>0.23250729280212584</v>
      </c>
      <c r="CT10" s="83">
        <f>INDEX(CC5:CC157,(MATCH(CR10,C5:C157,0)+16))</f>
        <v>0.79056518744632542</v>
      </c>
      <c r="CU10" s="84">
        <f>INDEX(CD5:CD157,(MATCH(CR10,C5:C157,0)+16))</f>
        <v>272758.73216744105</v>
      </c>
      <c r="CV10" s="29"/>
      <c r="CW10" s="21" t="str">
        <f t="shared" si="22"/>
        <v>中河内医療圏</v>
      </c>
      <c r="CX10" s="85">
        <f t="shared" si="18"/>
        <v>0.20987592600118379</v>
      </c>
      <c r="CY10" s="21" t="str">
        <f t="shared" si="23"/>
        <v>豊能医療圏</v>
      </c>
      <c r="CZ10" s="85">
        <f t="shared" si="19"/>
        <v>0.77905075996558648</v>
      </c>
      <c r="DA10" s="21" t="str">
        <f t="shared" si="24"/>
        <v>中河内医療圏</v>
      </c>
      <c r="DB10" s="114">
        <f t="shared" si="20"/>
        <v>230790.80291540187</v>
      </c>
      <c r="DD10" s="86">
        <f t="shared" si="25"/>
        <v>0.21576739413971233</v>
      </c>
      <c r="DE10" s="86">
        <f t="shared" si="26"/>
        <v>0.79232434820294606</v>
      </c>
      <c r="DF10" s="82">
        <f t="shared" si="27"/>
        <v>247295.68932422259</v>
      </c>
      <c r="DG10" s="82">
        <v>0</v>
      </c>
    </row>
    <row r="11" spans="1:111" s="28" customFormat="1" ht="13.15" customHeight="1">
      <c r="B11" s="203"/>
      <c r="C11" s="190"/>
      <c r="D11" s="178"/>
      <c r="E11" s="181"/>
      <c r="F11" s="181"/>
      <c r="G11" s="147" t="s">
        <v>77</v>
      </c>
      <c r="H11" s="105">
        <v>666365</v>
      </c>
      <c r="I11" s="71">
        <f>IFERROR(H11/E5,"-")</f>
        <v>3.7672011956177867E-3</v>
      </c>
      <c r="J11" s="105">
        <v>6</v>
      </c>
      <c r="K11" s="71">
        <f>IFERROR(J11/F5,"-")</f>
        <v>4.9586776859504134E-2</v>
      </c>
      <c r="L11" s="108">
        <f t="shared" si="0"/>
        <v>111060.83333333333</v>
      </c>
      <c r="M11" s="72">
        <f t="shared" si="1"/>
        <v>4.7244094488188976E-2</v>
      </c>
      <c r="N11" s="178"/>
      <c r="O11" s="181"/>
      <c r="P11" s="181"/>
      <c r="Q11" s="147" t="s">
        <v>77</v>
      </c>
      <c r="R11" s="105">
        <v>15200566</v>
      </c>
      <c r="S11" s="71">
        <f>IFERROR(R11/O5,"-")</f>
        <v>2.845170643050134E-2</v>
      </c>
      <c r="T11" s="105">
        <v>29</v>
      </c>
      <c r="U11" s="71">
        <f>IFERROR(T11/P5,"-")</f>
        <v>9.602649006622517E-2</v>
      </c>
      <c r="V11" s="108">
        <f t="shared" si="2"/>
        <v>524157.44827586209</v>
      </c>
      <c r="W11" s="72">
        <f t="shared" si="3"/>
        <v>8.9783281733746126E-2</v>
      </c>
      <c r="X11" s="178"/>
      <c r="Y11" s="181"/>
      <c r="Z11" s="181"/>
      <c r="AA11" s="147" t="s">
        <v>77</v>
      </c>
      <c r="AB11" s="105">
        <v>612924175</v>
      </c>
      <c r="AC11" s="71">
        <f>IFERROR(AB11/Y5,"-")</f>
        <v>1.7573174715580061E-2</v>
      </c>
      <c r="AD11" s="105">
        <v>3562</v>
      </c>
      <c r="AE11" s="71">
        <f>IFERROR(AD11/Z5,"-")</f>
        <v>7.0543034816017744E-2</v>
      </c>
      <c r="AF11" s="108">
        <f t="shared" si="4"/>
        <v>172073.04183043234</v>
      </c>
      <c r="AG11" s="72">
        <f t="shared" si="5"/>
        <v>6.57510983128438E-2</v>
      </c>
      <c r="AH11" s="178"/>
      <c r="AI11" s="181"/>
      <c r="AJ11" s="181"/>
      <c r="AK11" s="147" t="s">
        <v>77</v>
      </c>
      <c r="AL11" s="105">
        <v>1018268461</v>
      </c>
      <c r="AM11" s="71">
        <f>IFERROR(AL11/AI5,"-")</f>
        <v>2.7878675646632912E-2</v>
      </c>
      <c r="AN11" s="105">
        <v>4681</v>
      </c>
      <c r="AO11" s="71">
        <f>IFERROR(AN11/AJ5,"-")</f>
        <v>0.11166774016555739</v>
      </c>
      <c r="AP11" s="108">
        <f t="shared" si="6"/>
        <v>217532.24973296304</v>
      </c>
      <c r="AQ11" s="72">
        <f t="shared" si="7"/>
        <v>0.10540418824589057</v>
      </c>
      <c r="AR11" s="178"/>
      <c r="AS11" s="181"/>
      <c r="AT11" s="181"/>
      <c r="AU11" s="147" t="s">
        <v>77</v>
      </c>
      <c r="AV11" s="105">
        <v>1365335349</v>
      </c>
      <c r="AW11" s="71">
        <f>IFERROR(AV11/AS5,"-")</f>
        <v>4.6776168682234637E-2</v>
      </c>
      <c r="AX11" s="105">
        <v>4561</v>
      </c>
      <c r="AY11" s="71">
        <f>IFERROR(AX11/AT5,"-")</f>
        <v>0.15933624454148471</v>
      </c>
      <c r="AZ11" s="108">
        <f t="shared" si="8"/>
        <v>299349.99978074984</v>
      </c>
      <c r="BA11" s="72">
        <f t="shared" si="9"/>
        <v>0.15017121032529962</v>
      </c>
      <c r="BB11" s="178"/>
      <c r="BC11" s="181"/>
      <c r="BD11" s="181"/>
      <c r="BE11" s="147" t="s">
        <v>77</v>
      </c>
      <c r="BF11" s="105">
        <v>1054737340</v>
      </c>
      <c r="BG11" s="71">
        <f>IFERROR(BF11/BC5,"-")</f>
        <v>7.1767017059597246E-2</v>
      </c>
      <c r="BH11" s="105">
        <v>2521</v>
      </c>
      <c r="BI11" s="71">
        <f>IFERROR(BH11/BD5,"-")</f>
        <v>0.19181313246595147</v>
      </c>
      <c r="BJ11" s="108">
        <f t="shared" si="10"/>
        <v>418380.53946846491</v>
      </c>
      <c r="BK11" s="72">
        <f t="shared" si="11"/>
        <v>0.17742276022239425</v>
      </c>
      <c r="BL11" s="178"/>
      <c r="BM11" s="181"/>
      <c r="BN11" s="181"/>
      <c r="BO11" s="147" t="s">
        <v>77</v>
      </c>
      <c r="BP11" s="105">
        <v>398796167</v>
      </c>
      <c r="BQ11" s="71">
        <f>IFERROR(BP11/BM5,"-")</f>
        <v>7.6017184562636328E-2</v>
      </c>
      <c r="BR11" s="105">
        <v>955</v>
      </c>
      <c r="BS11" s="71">
        <f>IFERROR(BR11/BN5,"-")</f>
        <v>0.19585726004922066</v>
      </c>
      <c r="BT11" s="108">
        <f t="shared" si="12"/>
        <v>417587.60942408378</v>
      </c>
      <c r="BU11" s="72">
        <f t="shared" si="13"/>
        <v>0.17616675890057185</v>
      </c>
      <c r="BV11" s="175"/>
      <c r="BW11" s="181"/>
      <c r="BX11" s="181"/>
      <c r="BY11" s="147" t="s">
        <v>77</v>
      </c>
      <c r="BZ11" s="105">
        <f t="shared" si="14"/>
        <v>4465928423</v>
      </c>
      <c r="CA11" s="71">
        <f>IFERROR(BZ11/BW5,"-")</f>
        <v>3.6833599365643004E-2</v>
      </c>
      <c r="CB11" s="105">
        <f t="shared" si="15"/>
        <v>16315</v>
      </c>
      <c r="CC11" s="71">
        <f>IFERROR(CB11/BX5,"-")</f>
        <v>0.11697017493547462</v>
      </c>
      <c r="CD11" s="108">
        <f t="shared" si="16"/>
        <v>273731.43873735826</v>
      </c>
      <c r="CE11" s="72">
        <f t="shared" si="17"/>
        <v>0.10947019512064199</v>
      </c>
      <c r="CH11" s="23" t="s">
        <v>43</v>
      </c>
      <c r="CI11" s="84">
        <v>539</v>
      </c>
      <c r="CJ11" s="84">
        <v>1243</v>
      </c>
      <c r="CK11" s="84">
        <v>49531</v>
      </c>
      <c r="CL11" s="84">
        <v>38656</v>
      </c>
      <c r="CM11" s="84">
        <v>24938</v>
      </c>
      <c r="CN11" s="84">
        <v>11778</v>
      </c>
      <c r="CO11" s="84">
        <v>4168</v>
      </c>
      <c r="CP11" s="82">
        <f t="shared" si="21"/>
        <v>130853</v>
      </c>
      <c r="CR11" s="23" t="s">
        <v>43</v>
      </c>
      <c r="CS11" s="83">
        <f>INDEX(CA5:CA157,(MATCH(CR11,C5:C157,0)+16))</f>
        <v>0.23400080601444437</v>
      </c>
      <c r="CT11" s="83">
        <f>INDEX(CC5:CC157,(MATCH(CR11,C5:C157,0)+16))</f>
        <v>0.78268020189417564</v>
      </c>
      <c r="CU11" s="84">
        <f>INDEX(CD5:CD157,(MATCH(CR11,C5:C157,0)+16))</f>
        <v>283453.23639073776</v>
      </c>
      <c r="CV11" s="29"/>
      <c r="CW11" s="21" t="str">
        <f t="shared" si="22"/>
        <v>北河内医療圏</v>
      </c>
      <c r="CX11" s="85">
        <f t="shared" si="18"/>
        <v>0.20704788660384538</v>
      </c>
      <c r="CY11" s="21" t="str">
        <f t="shared" si="23"/>
        <v>南河内医療圏</v>
      </c>
      <c r="CZ11" s="85">
        <f t="shared" si="19"/>
        <v>0.7782839391633396</v>
      </c>
      <c r="DA11" s="21" t="str">
        <f t="shared" si="24"/>
        <v>北河内医療圏</v>
      </c>
      <c r="DB11" s="114">
        <f t="shared" si="20"/>
        <v>230006.90607888848</v>
      </c>
      <c r="DD11" s="86">
        <f t="shared" si="25"/>
        <v>0.21576739413971233</v>
      </c>
      <c r="DE11" s="86">
        <f t="shared" si="26"/>
        <v>0.79232434820294606</v>
      </c>
      <c r="DF11" s="82">
        <f t="shared" si="27"/>
        <v>247295.68932422259</v>
      </c>
      <c r="DG11" s="82">
        <v>0</v>
      </c>
    </row>
    <row r="12" spans="1:111" s="28" customFormat="1" ht="13.15" customHeight="1">
      <c r="B12" s="203"/>
      <c r="C12" s="190"/>
      <c r="D12" s="178"/>
      <c r="E12" s="181"/>
      <c r="F12" s="181"/>
      <c r="G12" s="147" t="s">
        <v>79</v>
      </c>
      <c r="H12" s="105">
        <v>0</v>
      </c>
      <c r="I12" s="71">
        <f>IFERROR(H12/E5,"-")</f>
        <v>0</v>
      </c>
      <c r="J12" s="105">
        <v>0</v>
      </c>
      <c r="K12" s="71">
        <f>IFERROR(J12/F5,"-")</f>
        <v>0</v>
      </c>
      <c r="L12" s="108" t="str">
        <f t="shared" si="0"/>
        <v>-</v>
      </c>
      <c r="M12" s="72">
        <f>IFERROR(J12/$CI$5,"-")</f>
        <v>0</v>
      </c>
      <c r="N12" s="178"/>
      <c r="O12" s="181"/>
      <c r="P12" s="181"/>
      <c r="Q12" s="147" t="s">
        <v>179</v>
      </c>
      <c r="R12" s="105">
        <v>0</v>
      </c>
      <c r="S12" s="71">
        <f>IFERROR(R12/O5,"-")</f>
        <v>0</v>
      </c>
      <c r="T12" s="105">
        <v>0</v>
      </c>
      <c r="U12" s="71">
        <f>IFERROR(T12/P5,"-")</f>
        <v>0</v>
      </c>
      <c r="V12" s="108" t="str">
        <f t="shared" si="2"/>
        <v>-</v>
      </c>
      <c r="W12" s="72">
        <f t="shared" si="3"/>
        <v>0</v>
      </c>
      <c r="X12" s="178"/>
      <c r="Y12" s="181"/>
      <c r="Z12" s="181"/>
      <c r="AA12" s="147" t="s">
        <v>179</v>
      </c>
      <c r="AB12" s="105">
        <v>78127</v>
      </c>
      <c r="AC12" s="71">
        <f>IFERROR(AB12/Y5,"-")</f>
        <v>2.2399824921314669E-6</v>
      </c>
      <c r="AD12" s="105">
        <v>23</v>
      </c>
      <c r="AE12" s="71">
        <f>IFERROR(AD12/Z5,"-")</f>
        <v>4.5549966332633581E-4</v>
      </c>
      <c r="AF12" s="108">
        <f t="shared" si="4"/>
        <v>3396.8260869565215</v>
      </c>
      <c r="AG12" s="72">
        <f t="shared" si="5"/>
        <v>4.2455790600657141E-4</v>
      </c>
      <c r="AH12" s="178"/>
      <c r="AI12" s="181"/>
      <c r="AJ12" s="181"/>
      <c r="AK12" s="147" t="s">
        <v>179</v>
      </c>
      <c r="AL12" s="105">
        <v>49947</v>
      </c>
      <c r="AM12" s="71">
        <f>IFERROR(AL12/AI5,"-")</f>
        <v>1.3674745569109539E-6</v>
      </c>
      <c r="AN12" s="105">
        <v>28</v>
      </c>
      <c r="AO12" s="71">
        <f>IFERROR(AN12/AJ5,"-")</f>
        <v>6.6795486533552807E-4</v>
      </c>
      <c r="AP12" s="108">
        <f t="shared" si="6"/>
        <v>1783.8214285714287</v>
      </c>
      <c r="AQ12" s="72">
        <f t="shared" si="7"/>
        <v>6.304886286872326E-4</v>
      </c>
      <c r="AR12" s="178"/>
      <c r="AS12" s="181"/>
      <c r="AT12" s="181"/>
      <c r="AU12" s="147" t="s">
        <v>179</v>
      </c>
      <c r="AV12" s="105">
        <v>897848</v>
      </c>
      <c r="AW12" s="71">
        <f>IFERROR(AV12/AS5,"-")</f>
        <v>3.0760127561164468E-5</v>
      </c>
      <c r="AX12" s="105">
        <v>35</v>
      </c>
      <c r="AY12" s="71">
        <f>IFERROR(AX12/AT5,"-")</f>
        <v>1.2227074235807861E-3</v>
      </c>
      <c r="AZ12" s="108">
        <f t="shared" si="8"/>
        <v>25652.799999999999</v>
      </c>
      <c r="BA12" s="72">
        <f t="shared" si="9"/>
        <v>1.1523771895166602E-3</v>
      </c>
      <c r="BB12" s="178"/>
      <c r="BC12" s="181"/>
      <c r="BD12" s="181"/>
      <c r="BE12" s="147" t="s">
        <v>179</v>
      </c>
      <c r="BF12" s="105">
        <v>27165</v>
      </c>
      <c r="BG12" s="71">
        <f>IFERROR(BF12/BC5,"-")</f>
        <v>1.8483758415379124E-6</v>
      </c>
      <c r="BH12" s="105">
        <v>22</v>
      </c>
      <c r="BI12" s="71">
        <f>IFERROR(BH12/BD5,"-")</f>
        <v>1.6738948489690329E-3</v>
      </c>
      <c r="BJ12" s="108">
        <f t="shared" si="10"/>
        <v>1234.7727272727273</v>
      </c>
      <c r="BK12" s="72">
        <f t="shared" si="11"/>
        <v>1.5483144485889226E-3</v>
      </c>
      <c r="BL12" s="178"/>
      <c r="BM12" s="181"/>
      <c r="BN12" s="181"/>
      <c r="BO12" s="147" t="s">
        <v>179</v>
      </c>
      <c r="BP12" s="105">
        <v>745144</v>
      </c>
      <c r="BQ12" s="71">
        <f>IFERROR(BP12/BM5,"-")</f>
        <v>1.4203684403451422E-4</v>
      </c>
      <c r="BR12" s="105">
        <v>9</v>
      </c>
      <c r="BS12" s="71">
        <f>IFERROR(BR12/BN5,"-")</f>
        <v>1.8457752255947497E-3</v>
      </c>
      <c r="BT12" s="108">
        <f t="shared" si="12"/>
        <v>82793.777777777781</v>
      </c>
      <c r="BU12" s="72">
        <f t="shared" si="13"/>
        <v>1.6602102933038186E-3</v>
      </c>
      <c r="BV12" s="175"/>
      <c r="BW12" s="181"/>
      <c r="BX12" s="181"/>
      <c r="BY12" s="147" t="s">
        <v>179</v>
      </c>
      <c r="BZ12" s="105">
        <f t="shared" si="14"/>
        <v>1798231</v>
      </c>
      <c r="CA12" s="71">
        <f>IFERROR(BZ12/BW5,"-")</f>
        <v>1.4831254320996443E-5</v>
      </c>
      <c r="CB12" s="105">
        <f t="shared" si="15"/>
        <v>117</v>
      </c>
      <c r="CC12" s="71">
        <f>IFERROR(CB12/BX5,"-")</f>
        <v>8.3882993977631203E-4</v>
      </c>
      <c r="CD12" s="108">
        <f t="shared" si="16"/>
        <v>15369.495726495727</v>
      </c>
      <c r="CE12" s="72">
        <f t="shared" si="17"/>
        <v>7.8504522397273137E-4</v>
      </c>
      <c r="CH12" s="23" t="s">
        <v>56</v>
      </c>
      <c r="CI12" s="84">
        <v>1169</v>
      </c>
      <c r="CJ12" s="84">
        <v>3200</v>
      </c>
      <c r="CK12" s="84">
        <v>122918</v>
      </c>
      <c r="CL12" s="84">
        <v>106112</v>
      </c>
      <c r="CM12" s="84">
        <v>76026</v>
      </c>
      <c r="CN12" s="84">
        <v>36496</v>
      </c>
      <c r="CO12" s="84">
        <v>13674</v>
      </c>
      <c r="CP12" s="82">
        <f t="shared" si="21"/>
        <v>359595</v>
      </c>
      <c r="CR12" s="23" t="s">
        <v>56</v>
      </c>
      <c r="CS12" s="83">
        <f>INDEX(CA5:CA157,(MATCH(CR12,C5:C157,0)+16))</f>
        <v>0.21487808470231098</v>
      </c>
      <c r="CT12" s="83">
        <f>INDEX(CC5:CC157,(MATCH(CR12,C5:C157,0)+16))</f>
        <v>0.82090591486942166</v>
      </c>
      <c r="CU12" s="84">
        <f>INDEX(CD5:CD157,(MATCH(CR12,C5:C157,0)+16))</f>
        <v>252311.36955426657</v>
      </c>
      <c r="CV12" s="29"/>
      <c r="CW12" s="21" t="str">
        <f t="shared" si="22"/>
        <v>南河内医療圏</v>
      </c>
      <c r="CX12" s="85">
        <f t="shared" si="18"/>
        <v>0.20048328545335073</v>
      </c>
      <c r="CY12" s="21" t="str">
        <f t="shared" si="23"/>
        <v>北河内医療圏</v>
      </c>
      <c r="CZ12" s="85">
        <f t="shared" si="19"/>
        <v>0.77642212868310279</v>
      </c>
      <c r="DA12" s="21" t="str">
        <f t="shared" si="24"/>
        <v>南河内医療圏</v>
      </c>
      <c r="DB12" s="114">
        <f t="shared" si="20"/>
        <v>219355.8980310742</v>
      </c>
      <c r="DD12" s="86">
        <f t="shared" si="25"/>
        <v>0.21576739413971233</v>
      </c>
      <c r="DE12" s="86">
        <f t="shared" si="26"/>
        <v>0.79232434820294606</v>
      </c>
      <c r="DF12" s="82">
        <f t="shared" si="27"/>
        <v>247295.68932422259</v>
      </c>
      <c r="DG12" s="82">
        <v>999</v>
      </c>
    </row>
    <row r="13" spans="1:111" s="28" customFormat="1" ht="13.15" customHeight="1">
      <c r="B13" s="203"/>
      <c r="C13" s="190"/>
      <c r="D13" s="178"/>
      <c r="E13" s="181"/>
      <c r="F13" s="181"/>
      <c r="G13" s="147" t="s">
        <v>81</v>
      </c>
      <c r="H13" s="105">
        <v>61511</v>
      </c>
      <c r="I13" s="71">
        <f>IFERROR(H13/E5,"-")</f>
        <v>3.4774382319546445E-4</v>
      </c>
      <c r="J13" s="105">
        <v>2</v>
      </c>
      <c r="K13" s="71">
        <f>IFERROR(J13/F5,"-")</f>
        <v>1.6528925619834711E-2</v>
      </c>
      <c r="L13" s="108">
        <f t="shared" si="0"/>
        <v>30755.5</v>
      </c>
      <c r="M13" s="72">
        <f t="shared" si="1"/>
        <v>1.5748031496062992E-2</v>
      </c>
      <c r="N13" s="178"/>
      <c r="O13" s="181"/>
      <c r="P13" s="181"/>
      <c r="Q13" s="147" t="s">
        <v>81</v>
      </c>
      <c r="R13" s="105">
        <v>163282</v>
      </c>
      <c r="S13" s="71">
        <f>IFERROR(R13/O5,"-")</f>
        <v>3.0562358858118307E-4</v>
      </c>
      <c r="T13" s="105">
        <v>7</v>
      </c>
      <c r="U13" s="71">
        <f>IFERROR(T13/P5,"-")</f>
        <v>2.3178807947019868E-2</v>
      </c>
      <c r="V13" s="108">
        <f t="shared" si="2"/>
        <v>23326</v>
      </c>
      <c r="W13" s="72">
        <f t="shared" si="3"/>
        <v>2.1671826625386997E-2</v>
      </c>
      <c r="X13" s="178"/>
      <c r="Y13" s="181"/>
      <c r="Z13" s="181"/>
      <c r="AA13" s="147" t="s">
        <v>81</v>
      </c>
      <c r="AB13" s="105">
        <v>13055886</v>
      </c>
      <c r="AC13" s="71">
        <f>IFERROR(AB13/Y5,"-")</f>
        <v>3.7432585481670012E-4</v>
      </c>
      <c r="AD13" s="105">
        <v>429</v>
      </c>
      <c r="AE13" s="71">
        <f>IFERROR(AD13/Z5,"-")</f>
        <v>8.4960589376955678E-3</v>
      </c>
      <c r="AF13" s="108">
        <f t="shared" si="4"/>
        <v>30433.3006993007</v>
      </c>
      <c r="AG13" s="72">
        <f t="shared" si="5"/>
        <v>7.9189278989921369E-3</v>
      </c>
      <c r="AH13" s="178"/>
      <c r="AI13" s="181"/>
      <c r="AJ13" s="181"/>
      <c r="AK13" s="147" t="s">
        <v>81</v>
      </c>
      <c r="AL13" s="105">
        <v>9705883</v>
      </c>
      <c r="AM13" s="71">
        <f>IFERROR(AL13/AI5,"-")</f>
        <v>2.6573263769304585E-4</v>
      </c>
      <c r="AN13" s="105">
        <v>431</v>
      </c>
      <c r="AO13" s="71">
        <f>IFERROR(AN13/AJ5,"-")</f>
        <v>1.0281733819986164E-2</v>
      </c>
      <c r="AP13" s="108">
        <f t="shared" si="6"/>
        <v>22519.45011600928</v>
      </c>
      <c r="AQ13" s="72">
        <f t="shared" si="7"/>
        <v>9.7050213915784739E-3</v>
      </c>
      <c r="AR13" s="178"/>
      <c r="AS13" s="181"/>
      <c r="AT13" s="181"/>
      <c r="AU13" s="147" t="s">
        <v>81</v>
      </c>
      <c r="AV13" s="105">
        <v>6716991</v>
      </c>
      <c r="AW13" s="71">
        <f>IFERROR(AV13/AS5,"-")</f>
        <v>2.30123027491506E-4</v>
      </c>
      <c r="AX13" s="105">
        <v>278</v>
      </c>
      <c r="AY13" s="71">
        <f>IFERROR(AX13/AT5,"-")</f>
        <v>9.7117903930131009E-3</v>
      </c>
      <c r="AZ13" s="108">
        <f t="shared" si="8"/>
        <v>24161.838129496402</v>
      </c>
      <c r="BA13" s="72">
        <f t="shared" si="9"/>
        <v>9.1531673910180428E-3</v>
      </c>
      <c r="BB13" s="178"/>
      <c r="BC13" s="181"/>
      <c r="BD13" s="181"/>
      <c r="BE13" s="147" t="s">
        <v>81</v>
      </c>
      <c r="BF13" s="105">
        <v>2523451</v>
      </c>
      <c r="BG13" s="71">
        <f>IFERROR(BF13/BC5,"-")</f>
        <v>1.7170203812643794E-4</v>
      </c>
      <c r="BH13" s="105">
        <v>91</v>
      </c>
      <c r="BI13" s="71">
        <f>IFERROR(BH13/BD5,"-")</f>
        <v>6.923837784371909E-3</v>
      </c>
      <c r="BJ13" s="108">
        <f t="shared" si="10"/>
        <v>27730.23076923077</v>
      </c>
      <c r="BK13" s="72">
        <f t="shared" si="11"/>
        <v>6.4043915827996338E-3</v>
      </c>
      <c r="BL13" s="178"/>
      <c r="BM13" s="181"/>
      <c r="BN13" s="181"/>
      <c r="BO13" s="147" t="s">
        <v>81</v>
      </c>
      <c r="BP13" s="105">
        <v>473799</v>
      </c>
      <c r="BQ13" s="71">
        <f>IFERROR(BP13/BM5,"-")</f>
        <v>9.0313972422389235E-5</v>
      </c>
      <c r="BR13" s="105">
        <v>19</v>
      </c>
      <c r="BS13" s="71">
        <f>IFERROR(BR13/BN5,"-")</f>
        <v>3.8966365873666941E-3</v>
      </c>
      <c r="BT13" s="108">
        <f t="shared" si="12"/>
        <v>24936.78947368421</v>
      </c>
      <c r="BU13" s="72">
        <f t="shared" si="13"/>
        <v>3.5048883969747281E-3</v>
      </c>
      <c r="BV13" s="175"/>
      <c r="BW13" s="181"/>
      <c r="BX13" s="181"/>
      <c r="BY13" s="147" t="s">
        <v>81</v>
      </c>
      <c r="BZ13" s="105">
        <f t="shared" si="14"/>
        <v>32700803</v>
      </c>
      <c r="CA13" s="71">
        <f>IFERROR(BZ13/BW5,"-")</f>
        <v>2.6970613107759987E-4</v>
      </c>
      <c r="CB13" s="105">
        <f t="shared" si="15"/>
        <v>1257</v>
      </c>
      <c r="CC13" s="71">
        <f>IFERROR(CB13/BX5,"-")</f>
        <v>9.0120447375967878E-3</v>
      </c>
      <c r="CD13" s="108">
        <f t="shared" si="16"/>
        <v>26014.958631662688</v>
      </c>
      <c r="CE13" s="72">
        <f t="shared" si="17"/>
        <v>8.4342038165275499E-3</v>
      </c>
      <c r="CH13" s="33" t="s">
        <v>183</v>
      </c>
      <c r="CI13" s="82">
        <v>3123</v>
      </c>
      <c r="CJ13" s="82">
        <v>8327</v>
      </c>
      <c r="CK13" s="82">
        <v>473655</v>
      </c>
      <c r="CL13" s="82">
        <v>378672</v>
      </c>
      <c r="CM13" s="82">
        <v>246230</v>
      </c>
      <c r="CN13" s="82">
        <v>113179</v>
      </c>
      <c r="CO13" s="82">
        <v>41727</v>
      </c>
      <c r="CP13" s="82">
        <f t="shared" si="21"/>
        <v>1264913</v>
      </c>
      <c r="CR13" s="29"/>
      <c r="CS13" s="29"/>
      <c r="CT13" s="29"/>
      <c r="CU13" s="29"/>
      <c r="CV13" s="29"/>
    </row>
    <row r="14" spans="1:111" s="28" customFormat="1" ht="13.15" customHeight="1">
      <c r="B14" s="203"/>
      <c r="C14" s="190"/>
      <c r="D14" s="178"/>
      <c r="E14" s="181"/>
      <c r="F14" s="181"/>
      <c r="G14" s="147" t="s">
        <v>83</v>
      </c>
      <c r="H14" s="105">
        <v>392432</v>
      </c>
      <c r="I14" s="71">
        <f>IFERROR(H14/E5,"-")</f>
        <v>2.2185593475027641E-3</v>
      </c>
      <c r="J14" s="105">
        <v>5</v>
      </c>
      <c r="K14" s="71">
        <f>IFERROR(J14/F5,"-")</f>
        <v>4.1322314049586778E-2</v>
      </c>
      <c r="L14" s="108">
        <f t="shared" si="0"/>
        <v>78486.399999999994</v>
      </c>
      <c r="M14" s="72">
        <f t="shared" si="1"/>
        <v>3.937007874015748E-2</v>
      </c>
      <c r="N14" s="178"/>
      <c r="O14" s="181"/>
      <c r="P14" s="181"/>
      <c r="Q14" s="147" t="s">
        <v>83</v>
      </c>
      <c r="R14" s="105">
        <v>837071</v>
      </c>
      <c r="S14" s="71">
        <f>IFERROR(R14/O5,"-")</f>
        <v>1.5667902335667098E-3</v>
      </c>
      <c r="T14" s="105">
        <v>6</v>
      </c>
      <c r="U14" s="71">
        <f>IFERROR(T14/P5,"-")</f>
        <v>1.9867549668874173E-2</v>
      </c>
      <c r="V14" s="108">
        <f t="shared" si="2"/>
        <v>139511.83333333334</v>
      </c>
      <c r="W14" s="72">
        <f t="shared" si="3"/>
        <v>1.8575851393188854E-2</v>
      </c>
      <c r="X14" s="178"/>
      <c r="Y14" s="181"/>
      <c r="Z14" s="181"/>
      <c r="AA14" s="147" t="s">
        <v>83</v>
      </c>
      <c r="AB14" s="105">
        <v>31829887</v>
      </c>
      <c r="AC14" s="71">
        <f>IFERROR(AB14/Y5,"-")</f>
        <v>9.1259602450526685E-4</v>
      </c>
      <c r="AD14" s="105">
        <v>1398</v>
      </c>
      <c r="AE14" s="71">
        <f>IFERROR(AD14/Z5,"-")</f>
        <v>2.7686457796965977E-2</v>
      </c>
      <c r="AF14" s="108">
        <f t="shared" si="4"/>
        <v>22768.159513590843</v>
      </c>
      <c r="AG14" s="72">
        <f t="shared" si="5"/>
        <v>2.5805737069442905E-2</v>
      </c>
      <c r="AH14" s="178"/>
      <c r="AI14" s="181"/>
      <c r="AJ14" s="181"/>
      <c r="AK14" s="147" t="s">
        <v>83</v>
      </c>
      <c r="AL14" s="105">
        <v>40241514</v>
      </c>
      <c r="AM14" s="71">
        <f>IFERROR(AL14/AI5,"-")</f>
        <v>1.1017527884873157E-3</v>
      </c>
      <c r="AN14" s="105">
        <v>1606</v>
      </c>
      <c r="AO14" s="71">
        <f>IFERROR(AN14/AJ5,"-")</f>
        <v>3.8311982633173501E-2</v>
      </c>
      <c r="AP14" s="108">
        <f t="shared" si="6"/>
        <v>25056.982565379825</v>
      </c>
      <c r="AQ14" s="72">
        <f t="shared" si="7"/>
        <v>3.6163026345417695E-2</v>
      </c>
      <c r="AR14" s="178"/>
      <c r="AS14" s="181"/>
      <c r="AT14" s="181"/>
      <c r="AU14" s="147" t="s">
        <v>83</v>
      </c>
      <c r="AV14" s="105">
        <v>52000597</v>
      </c>
      <c r="AW14" s="71">
        <f>IFERROR(AV14/AS5,"-")</f>
        <v>1.7815320599663933E-3</v>
      </c>
      <c r="AX14" s="105">
        <v>1424</v>
      </c>
      <c r="AY14" s="71">
        <f>IFERROR(AX14/AT5,"-")</f>
        <v>4.9746724890829694E-2</v>
      </c>
      <c r="AZ14" s="108">
        <f t="shared" si="8"/>
        <v>36517.273174157301</v>
      </c>
      <c r="BA14" s="72">
        <f t="shared" si="9"/>
        <v>4.6885289082049253E-2</v>
      </c>
      <c r="BB14" s="178"/>
      <c r="BC14" s="181"/>
      <c r="BD14" s="181"/>
      <c r="BE14" s="147" t="s">
        <v>83</v>
      </c>
      <c r="BF14" s="105">
        <v>48438884</v>
      </c>
      <c r="BG14" s="71">
        <f>IFERROR(BF14/BC5,"-")</f>
        <v>3.2959051344250809E-3</v>
      </c>
      <c r="BH14" s="105">
        <v>807</v>
      </c>
      <c r="BI14" s="71">
        <f>IFERROR(BH14/BD5,"-")</f>
        <v>6.1401506505364072E-2</v>
      </c>
      <c r="BJ14" s="108">
        <f t="shared" si="10"/>
        <v>60023.400247831472</v>
      </c>
      <c r="BK14" s="72">
        <f t="shared" si="11"/>
        <v>5.679498909142093E-2</v>
      </c>
      <c r="BL14" s="178"/>
      <c r="BM14" s="181"/>
      <c r="BN14" s="181"/>
      <c r="BO14" s="147" t="s">
        <v>83</v>
      </c>
      <c r="BP14" s="105">
        <v>11637083</v>
      </c>
      <c r="BQ14" s="71">
        <f>IFERROR(BP14/BM5,"-")</f>
        <v>2.2182216364725433E-3</v>
      </c>
      <c r="BR14" s="105">
        <v>327</v>
      </c>
      <c r="BS14" s="71">
        <f>IFERROR(BR14/BN5,"-")</f>
        <v>6.7063166529942569E-2</v>
      </c>
      <c r="BT14" s="108">
        <f t="shared" si="12"/>
        <v>35587.409785932723</v>
      </c>
      <c r="BU14" s="72">
        <f t="shared" si="13"/>
        <v>6.0320973990038738E-2</v>
      </c>
      <c r="BV14" s="175"/>
      <c r="BW14" s="181"/>
      <c r="BX14" s="181"/>
      <c r="BY14" s="147" t="s">
        <v>83</v>
      </c>
      <c r="BZ14" s="105">
        <f t="shared" si="14"/>
        <v>185377468</v>
      </c>
      <c r="CA14" s="71">
        <f>IFERROR(BZ14/BW5,"-")</f>
        <v>1.5289361451840057E-3</v>
      </c>
      <c r="CB14" s="105">
        <f t="shared" si="15"/>
        <v>5573</v>
      </c>
      <c r="CC14" s="71">
        <f>IFERROR(CB14/BX5,"-")</f>
        <v>3.9955549182678518E-2</v>
      </c>
      <c r="CD14" s="108">
        <f t="shared" si="16"/>
        <v>33263.496859860039</v>
      </c>
      <c r="CE14" s="72">
        <f t="shared" si="17"/>
        <v>3.7393649856410534E-2</v>
      </c>
      <c r="CR14" s="29"/>
      <c r="CS14" s="29"/>
      <c r="CT14" s="29"/>
      <c r="CU14" s="29"/>
      <c r="CV14" s="29"/>
    </row>
    <row r="15" spans="1:111" s="28" customFormat="1" ht="13.15" customHeight="1">
      <c r="B15" s="203"/>
      <c r="C15" s="190"/>
      <c r="D15" s="178"/>
      <c r="E15" s="181"/>
      <c r="F15" s="181"/>
      <c r="G15" s="147" t="s">
        <v>85</v>
      </c>
      <c r="H15" s="105">
        <v>57747</v>
      </c>
      <c r="I15" s="71">
        <f>IFERROR(H15/E5,"-")</f>
        <v>3.2646457638582508E-4</v>
      </c>
      <c r="J15" s="105">
        <v>6</v>
      </c>
      <c r="K15" s="71">
        <f>IFERROR(J15/F5,"-")</f>
        <v>4.9586776859504134E-2</v>
      </c>
      <c r="L15" s="108">
        <f t="shared" si="0"/>
        <v>9624.5</v>
      </c>
      <c r="M15" s="72">
        <f t="shared" si="1"/>
        <v>4.7244094488188976E-2</v>
      </c>
      <c r="N15" s="178"/>
      <c r="O15" s="181"/>
      <c r="P15" s="181"/>
      <c r="Q15" s="147" t="s">
        <v>85</v>
      </c>
      <c r="R15" s="105">
        <v>837870</v>
      </c>
      <c r="S15" s="71">
        <f>IFERROR(R15/O5,"-")</f>
        <v>1.5682857642882611E-3</v>
      </c>
      <c r="T15" s="105">
        <v>10</v>
      </c>
      <c r="U15" s="71">
        <f>IFERROR(T15/P5,"-")</f>
        <v>3.3112582781456956E-2</v>
      </c>
      <c r="V15" s="108">
        <f t="shared" si="2"/>
        <v>83787</v>
      </c>
      <c r="W15" s="72">
        <f t="shared" si="3"/>
        <v>3.0959752321981424E-2</v>
      </c>
      <c r="X15" s="178"/>
      <c r="Y15" s="181"/>
      <c r="Z15" s="181"/>
      <c r="AA15" s="147" t="s">
        <v>85</v>
      </c>
      <c r="AB15" s="105">
        <v>37986735</v>
      </c>
      <c r="AC15" s="71">
        <f>IFERROR(AB15/Y5,"-")</f>
        <v>1.0891192716120882E-3</v>
      </c>
      <c r="AD15" s="105">
        <v>463</v>
      </c>
      <c r="AE15" s="71">
        <f>IFERROR(AD15/Z5,"-")</f>
        <v>9.1694062660910205E-3</v>
      </c>
      <c r="AF15" s="108">
        <f t="shared" si="4"/>
        <v>82044.784017278624</v>
      </c>
      <c r="AG15" s="72">
        <f t="shared" si="5"/>
        <v>8.5465352383061986E-3</v>
      </c>
      <c r="AH15" s="178"/>
      <c r="AI15" s="181"/>
      <c r="AJ15" s="181"/>
      <c r="AK15" s="147" t="s">
        <v>85</v>
      </c>
      <c r="AL15" s="105">
        <v>69339694</v>
      </c>
      <c r="AM15" s="71">
        <f>IFERROR(AL15/AI5,"-")</f>
        <v>1.8984176693092906E-3</v>
      </c>
      <c r="AN15" s="105">
        <v>734</v>
      </c>
      <c r="AO15" s="71">
        <f>IFERROR(AN15/AJ5,"-")</f>
        <v>1.7509959684152771E-2</v>
      </c>
      <c r="AP15" s="108">
        <f t="shared" si="6"/>
        <v>94468.247956403269</v>
      </c>
      <c r="AQ15" s="72">
        <f t="shared" si="7"/>
        <v>1.6527809052015313E-2</v>
      </c>
      <c r="AR15" s="178"/>
      <c r="AS15" s="181"/>
      <c r="AT15" s="181"/>
      <c r="AU15" s="147" t="s">
        <v>85</v>
      </c>
      <c r="AV15" s="105">
        <v>94427237</v>
      </c>
      <c r="AW15" s="71">
        <f>IFERROR(AV15/AS5,"-")</f>
        <v>3.2350618984152207E-3</v>
      </c>
      <c r="AX15" s="105">
        <v>868</v>
      </c>
      <c r="AY15" s="71">
        <f>IFERROR(AX15/AT5,"-")</f>
        <v>3.0323144104803492E-2</v>
      </c>
      <c r="AZ15" s="108">
        <f t="shared" si="8"/>
        <v>108787.13940092166</v>
      </c>
      <c r="BA15" s="72">
        <f t="shared" si="9"/>
        <v>2.8578954300013171E-2</v>
      </c>
      <c r="BB15" s="178"/>
      <c r="BC15" s="181"/>
      <c r="BD15" s="181"/>
      <c r="BE15" s="147" t="s">
        <v>85</v>
      </c>
      <c r="BF15" s="105">
        <v>64273838</v>
      </c>
      <c r="BG15" s="71">
        <f>IFERROR(BF15/BC5,"-")</f>
        <v>4.3733557666895432E-3</v>
      </c>
      <c r="BH15" s="105">
        <v>569</v>
      </c>
      <c r="BI15" s="71">
        <f>IFERROR(BH15/BD5,"-")</f>
        <v>4.3293007684699077E-2</v>
      </c>
      <c r="BJ15" s="108">
        <f t="shared" si="10"/>
        <v>112959.29349736379</v>
      </c>
      <c r="BK15" s="72">
        <f t="shared" si="11"/>
        <v>4.0045041874868043E-2</v>
      </c>
      <c r="BL15" s="178"/>
      <c r="BM15" s="181"/>
      <c r="BN15" s="181"/>
      <c r="BO15" s="147" t="s">
        <v>85</v>
      </c>
      <c r="BP15" s="105">
        <v>54868747</v>
      </c>
      <c r="BQ15" s="71">
        <f>IFERROR(BP15/BM5,"-")</f>
        <v>1.0458896079158149E-2</v>
      </c>
      <c r="BR15" s="105">
        <v>279</v>
      </c>
      <c r="BS15" s="71">
        <f>IFERROR(BR15/BN5,"-")</f>
        <v>5.7219031993437246E-2</v>
      </c>
      <c r="BT15" s="108">
        <f t="shared" si="12"/>
        <v>196662.17562724015</v>
      </c>
      <c r="BU15" s="72">
        <f t="shared" si="13"/>
        <v>5.1466519092418374E-2</v>
      </c>
      <c r="BV15" s="175"/>
      <c r="BW15" s="181"/>
      <c r="BX15" s="181"/>
      <c r="BY15" s="147" t="s">
        <v>85</v>
      </c>
      <c r="BZ15" s="105">
        <f t="shared" si="14"/>
        <v>321791868</v>
      </c>
      <c r="CA15" s="71">
        <f>IFERROR(BZ15/BW5,"-")</f>
        <v>2.6540400164030745E-3</v>
      </c>
      <c r="CB15" s="105">
        <f t="shared" si="15"/>
        <v>2929</v>
      </c>
      <c r="CC15" s="71">
        <f>IFERROR(CB15/BX5,"-")</f>
        <v>2.099942644106682E-2</v>
      </c>
      <c r="CD15" s="108">
        <f t="shared" si="16"/>
        <v>109864.07237965176</v>
      </c>
      <c r="CE15" s="72">
        <f t="shared" si="17"/>
        <v>1.9652969752274617E-2</v>
      </c>
      <c r="CR15" s="29"/>
      <c r="CS15" s="29"/>
      <c r="CT15" s="29"/>
      <c r="CU15" s="29"/>
      <c r="CV15" s="29"/>
    </row>
    <row r="16" spans="1:111" s="28" customFormat="1" ht="13.15" customHeight="1">
      <c r="B16" s="203"/>
      <c r="C16" s="190"/>
      <c r="D16" s="178"/>
      <c r="E16" s="181"/>
      <c r="F16" s="181"/>
      <c r="G16" s="147" t="s">
        <v>87</v>
      </c>
      <c r="H16" s="105">
        <v>3985776</v>
      </c>
      <c r="I16" s="71">
        <f>IFERROR(H16/E5,"-")</f>
        <v>2.2533026363426471E-2</v>
      </c>
      <c r="J16" s="105">
        <v>5</v>
      </c>
      <c r="K16" s="71">
        <f>IFERROR(J16/F5,"-")</f>
        <v>4.1322314049586778E-2</v>
      </c>
      <c r="L16" s="108">
        <f t="shared" si="0"/>
        <v>797155.2</v>
      </c>
      <c r="M16" s="72">
        <f t="shared" si="1"/>
        <v>3.937007874015748E-2</v>
      </c>
      <c r="N16" s="178"/>
      <c r="O16" s="181"/>
      <c r="P16" s="181"/>
      <c r="Q16" s="147" t="s">
        <v>87</v>
      </c>
      <c r="R16" s="105">
        <v>1151702</v>
      </c>
      <c r="S16" s="71">
        <f>IFERROR(R16/O5,"-")</f>
        <v>2.1557017810666561E-3</v>
      </c>
      <c r="T16" s="105">
        <v>9</v>
      </c>
      <c r="U16" s="71">
        <f>IFERROR(T16/P5,"-")</f>
        <v>2.9801324503311258E-2</v>
      </c>
      <c r="V16" s="108">
        <f t="shared" si="2"/>
        <v>127966.88888888889</v>
      </c>
      <c r="W16" s="72">
        <f t="shared" si="3"/>
        <v>2.7863777089783281E-2</v>
      </c>
      <c r="X16" s="178"/>
      <c r="Y16" s="181"/>
      <c r="Z16" s="181"/>
      <c r="AA16" s="147" t="s">
        <v>87</v>
      </c>
      <c r="AB16" s="105">
        <v>188081551</v>
      </c>
      <c r="AC16" s="71">
        <f>IFERROR(AB16/Y5,"-")</f>
        <v>5.3924940332142745E-3</v>
      </c>
      <c r="AD16" s="105">
        <v>514</v>
      </c>
      <c r="AE16" s="71">
        <f>IFERROR(AD16/Z5,"-")</f>
        <v>1.01794272586842E-2</v>
      </c>
      <c r="AF16" s="108">
        <f t="shared" si="4"/>
        <v>365917.41439688718</v>
      </c>
      <c r="AG16" s="72">
        <f t="shared" si="5"/>
        <v>9.4879462472772912E-3</v>
      </c>
      <c r="AH16" s="178"/>
      <c r="AI16" s="181"/>
      <c r="AJ16" s="181"/>
      <c r="AK16" s="147" t="s">
        <v>87</v>
      </c>
      <c r="AL16" s="105">
        <v>378184914</v>
      </c>
      <c r="AM16" s="71">
        <f>IFERROR(AL16/AI5,"-")</f>
        <v>1.0354140342814528E-2</v>
      </c>
      <c r="AN16" s="105">
        <v>822</v>
      </c>
      <c r="AO16" s="71">
        <f>IFERROR(AN16/AJ5,"-")</f>
        <v>1.9609246403778716E-2</v>
      </c>
      <c r="AP16" s="108">
        <f t="shared" si="6"/>
        <v>460078.97080291971</v>
      </c>
      <c r="AQ16" s="72">
        <f t="shared" si="7"/>
        <v>1.8509344742175186E-2</v>
      </c>
      <c r="AR16" s="178"/>
      <c r="AS16" s="181"/>
      <c r="AT16" s="181"/>
      <c r="AU16" s="147" t="s">
        <v>87</v>
      </c>
      <c r="AV16" s="105">
        <v>532624876</v>
      </c>
      <c r="AW16" s="71">
        <f>IFERROR(AV16/AS5,"-")</f>
        <v>1.8247642282445811E-2</v>
      </c>
      <c r="AX16" s="105">
        <v>1144</v>
      </c>
      <c r="AY16" s="71">
        <f>IFERROR(AX16/AT5,"-")</f>
        <v>3.9965065502183407E-2</v>
      </c>
      <c r="AZ16" s="108">
        <f t="shared" si="8"/>
        <v>465581.18531468534</v>
      </c>
      <c r="BA16" s="72">
        <f t="shared" si="9"/>
        <v>3.7666271565915975E-2</v>
      </c>
      <c r="BB16" s="178"/>
      <c r="BC16" s="181"/>
      <c r="BD16" s="181"/>
      <c r="BE16" s="147" t="s">
        <v>87</v>
      </c>
      <c r="BF16" s="105">
        <v>462693408</v>
      </c>
      <c r="BG16" s="71">
        <f>IFERROR(BF16/BC5,"-")</f>
        <v>3.1482838850949553E-2</v>
      </c>
      <c r="BH16" s="105">
        <v>900</v>
      </c>
      <c r="BI16" s="71">
        <f>IFERROR(BH16/BD5,"-")</f>
        <v>6.8477516548733172E-2</v>
      </c>
      <c r="BJ16" s="108">
        <f t="shared" si="10"/>
        <v>514103.78666666668</v>
      </c>
      <c r="BK16" s="72">
        <f t="shared" si="11"/>
        <v>6.3340136533183197E-2</v>
      </c>
      <c r="BL16" s="178"/>
      <c r="BM16" s="181"/>
      <c r="BN16" s="181"/>
      <c r="BO16" s="147" t="s">
        <v>87</v>
      </c>
      <c r="BP16" s="105">
        <v>238527453</v>
      </c>
      <c r="BQ16" s="71">
        <f>IFERROR(BP16/BM5,"-")</f>
        <v>4.5467301138720731E-2</v>
      </c>
      <c r="BR16" s="105">
        <v>486</v>
      </c>
      <c r="BS16" s="71">
        <f>IFERROR(BR16/BN5,"-")</f>
        <v>9.9671862182116489E-2</v>
      </c>
      <c r="BT16" s="108">
        <f t="shared" si="12"/>
        <v>490797.22839506174</v>
      </c>
      <c r="BU16" s="72">
        <f t="shared" si="13"/>
        <v>8.9651355838406194E-2</v>
      </c>
      <c r="BV16" s="175"/>
      <c r="BW16" s="181"/>
      <c r="BX16" s="181"/>
      <c r="BY16" s="147" t="s">
        <v>87</v>
      </c>
      <c r="BZ16" s="105">
        <f t="shared" si="14"/>
        <v>1805249680</v>
      </c>
      <c r="CA16" s="71">
        <f>IFERROR(BZ16/BW5,"-")</f>
        <v>1.4889142227543317E-2</v>
      </c>
      <c r="CB16" s="105">
        <f t="shared" si="15"/>
        <v>3880</v>
      </c>
      <c r="CC16" s="71">
        <f>IFERROR(CB16/BX5,"-")</f>
        <v>2.7817608259248637E-2</v>
      </c>
      <c r="CD16" s="108">
        <f t="shared" si="16"/>
        <v>465270.53608247422</v>
      </c>
      <c r="CE16" s="72">
        <f t="shared" si="17"/>
        <v>2.6033978367642718E-2</v>
      </c>
      <c r="CR16" s="29"/>
      <c r="CS16" s="29"/>
      <c r="CT16" s="29"/>
      <c r="CU16" s="29"/>
      <c r="CV16" s="29"/>
    </row>
    <row r="17" spans="2:100" s="28" customFormat="1" ht="13.15" customHeight="1">
      <c r="B17" s="203"/>
      <c r="C17" s="190"/>
      <c r="D17" s="178"/>
      <c r="E17" s="181"/>
      <c r="F17" s="181"/>
      <c r="G17" s="147" t="s">
        <v>89</v>
      </c>
      <c r="H17" s="105">
        <v>2502229</v>
      </c>
      <c r="I17" s="71">
        <f>IFERROR(H17/E5,"-")</f>
        <v>1.4146001186301049E-2</v>
      </c>
      <c r="J17" s="105">
        <v>13</v>
      </c>
      <c r="K17" s="71">
        <f>IFERROR(J17/F5,"-")</f>
        <v>0.10743801652892562</v>
      </c>
      <c r="L17" s="108">
        <f t="shared" si="0"/>
        <v>192479.15384615384</v>
      </c>
      <c r="M17" s="72">
        <f t="shared" si="1"/>
        <v>0.10236220472440945</v>
      </c>
      <c r="N17" s="178"/>
      <c r="O17" s="181"/>
      <c r="P17" s="181"/>
      <c r="Q17" s="147" t="s">
        <v>89</v>
      </c>
      <c r="R17" s="105">
        <v>7153510</v>
      </c>
      <c r="S17" s="71">
        <f>IFERROR(R17/O5,"-")</f>
        <v>1.3389604470495088E-2</v>
      </c>
      <c r="T17" s="105">
        <v>40</v>
      </c>
      <c r="U17" s="71">
        <f>IFERROR(T17/P5,"-")</f>
        <v>0.13245033112582782</v>
      </c>
      <c r="V17" s="108">
        <f t="shared" si="2"/>
        <v>178837.75</v>
      </c>
      <c r="W17" s="72">
        <f t="shared" si="3"/>
        <v>0.1238390092879257</v>
      </c>
      <c r="X17" s="178"/>
      <c r="Y17" s="181"/>
      <c r="Z17" s="181"/>
      <c r="AA17" s="147" t="s">
        <v>89</v>
      </c>
      <c r="AB17" s="105">
        <v>247277688</v>
      </c>
      <c r="AC17" s="71">
        <f>IFERROR(AB17/Y5,"-")</f>
        <v>7.0897089586794233E-3</v>
      </c>
      <c r="AD17" s="105">
        <v>4308</v>
      </c>
      <c r="AE17" s="71">
        <f>IFERROR(AD17/Z5,"-")</f>
        <v>8.5317067374341513E-2</v>
      </c>
      <c r="AF17" s="108">
        <f t="shared" si="4"/>
        <v>57399.649025069637</v>
      </c>
      <c r="AG17" s="72">
        <f t="shared" si="5"/>
        <v>7.952154169896998E-2</v>
      </c>
      <c r="AH17" s="178"/>
      <c r="AI17" s="181"/>
      <c r="AJ17" s="181"/>
      <c r="AK17" s="147" t="s">
        <v>89</v>
      </c>
      <c r="AL17" s="105">
        <v>287465143</v>
      </c>
      <c r="AM17" s="71">
        <f>IFERROR(AL17/AI5,"-")</f>
        <v>7.8703679710747203E-3</v>
      </c>
      <c r="AN17" s="105">
        <v>4471</v>
      </c>
      <c r="AO17" s="71">
        <f>IFERROR(AN17/AJ5,"-")</f>
        <v>0.10665807867554092</v>
      </c>
      <c r="AP17" s="108">
        <f t="shared" si="6"/>
        <v>64295.491612614627</v>
      </c>
      <c r="AQ17" s="72">
        <f t="shared" si="7"/>
        <v>0.10067552353073632</v>
      </c>
      <c r="AR17" s="178"/>
      <c r="AS17" s="181"/>
      <c r="AT17" s="181"/>
      <c r="AU17" s="147" t="s">
        <v>89</v>
      </c>
      <c r="AV17" s="105">
        <v>263727629</v>
      </c>
      <c r="AW17" s="71">
        <f>IFERROR(AV17/AS5,"-")</f>
        <v>9.0352660020888362E-3</v>
      </c>
      <c r="AX17" s="105">
        <v>3547</v>
      </c>
      <c r="AY17" s="71">
        <f>IFERROR(AX17/AT5,"-")</f>
        <v>0.12391266375545852</v>
      </c>
      <c r="AZ17" s="108">
        <f t="shared" si="8"/>
        <v>74352.305892303353</v>
      </c>
      <c r="BA17" s="72">
        <f t="shared" si="9"/>
        <v>0.1167851968918741</v>
      </c>
      <c r="BB17" s="178"/>
      <c r="BC17" s="181"/>
      <c r="BD17" s="181"/>
      <c r="BE17" s="147" t="s">
        <v>89</v>
      </c>
      <c r="BF17" s="105">
        <v>151211013</v>
      </c>
      <c r="BG17" s="71">
        <f>IFERROR(BF17/BC5,"-")</f>
        <v>1.0288782749997246E-2</v>
      </c>
      <c r="BH17" s="105">
        <v>1650</v>
      </c>
      <c r="BI17" s="71">
        <f>IFERROR(BH17/BD5,"-")</f>
        <v>0.12554211367267748</v>
      </c>
      <c r="BJ17" s="108">
        <f t="shared" si="10"/>
        <v>91643.038181818178</v>
      </c>
      <c r="BK17" s="72">
        <f t="shared" si="11"/>
        <v>0.11612358364416919</v>
      </c>
      <c r="BL17" s="178"/>
      <c r="BM17" s="181"/>
      <c r="BN17" s="181"/>
      <c r="BO17" s="147" t="s">
        <v>89</v>
      </c>
      <c r="BP17" s="105">
        <v>70655951</v>
      </c>
      <c r="BQ17" s="71">
        <f>IFERROR(BP17/BM5,"-")</f>
        <v>1.3468199827546459E-2</v>
      </c>
      <c r="BR17" s="105">
        <v>577</v>
      </c>
      <c r="BS17" s="71">
        <f>IFERROR(BR17/BN5,"-")</f>
        <v>0.11833470057424118</v>
      </c>
      <c r="BT17" s="108">
        <f t="shared" si="12"/>
        <v>122453.98786828422</v>
      </c>
      <c r="BU17" s="72">
        <f t="shared" si="13"/>
        <v>0.10643792658181148</v>
      </c>
      <c r="BV17" s="175"/>
      <c r="BW17" s="181"/>
      <c r="BX17" s="181"/>
      <c r="BY17" s="147" t="s">
        <v>89</v>
      </c>
      <c r="BZ17" s="105">
        <f t="shared" si="14"/>
        <v>1029993163</v>
      </c>
      <c r="CA17" s="71">
        <f>IFERROR(BZ17/BW5,"-")</f>
        <v>8.4950657336796791E-3</v>
      </c>
      <c r="CB17" s="105">
        <f t="shared" si="15"/>
        <v>14606</v>
      </c>
      <c r="CC17" s="71">
        <f>IFERROR(CB17/BX5,"-")</f>
        <v>0.10471752222540866</v>
      </c>
      <c r="CD17" s="108">
        <f t="shared" si="16"/>
        <v>70518.496713679313</v>
      </c>
      <c r="CE17" s="72">
        <f t="shared" si="17"/>
        <v>9.8003167020048854E-2</v>
      </c>
      <c r="CR17" s="29"/>
      <c r="CS17" s="29"/>
      <c r="CT17" s="29"/>
      <c r="CU17" s="29"/>
      <c r="CV17" s="29"/>
    </row>
    <row r="18" spans="2:100" s="28" customFormat="1" ht="13.15" customHeight="1">
      <c r="B18" s="203"/>
      <c r="C18" s="190"/>
      <c r="D18" s="178"/>
      <c r="E18" s="181"/>
      <c r="F18" s="181"/>
      <c r="G18" s="147" t="s">
        <v>91</v>
      </c>
      <c r="H18" s="105">
        <v>146084</v>
      </c>
      <c r="I18" s="71">
        <f>IFERROR(H18/E5,"-")</f>
        <v>8.2586543329951113E-4</v>
      </c>
      <c r="J18" s="105">
        <v>7</v>
      </c>
      <c r="K18" s="71">
        <f>IFERROR(J18/F5,"-")</f>
        <v>5.7851239669421489E-2</v>
      </c>
      <c r="L18" s="108">
        <f t="shared" si="0"/>
        <v>20869.142857142859</v>
      </c>
      <c r="M18" s="72">
        <f t="shared" si="1"/>
        <v>5.5118110236220472E-2</v>
      </c>
      <c r="N18" s="178"/>
      <c r="O18" s="181"/>
      <c r="P18" s="181"/>
      <c r="Q18" s="147" t="s">
        <v>91</v>
      </c>
      <c r="R18" s="105">
        <v>6852022</v>
      </c>
      <c r="S18" s="71">
        <f>IFERROR(R18/O5,"-")</f>
        <v>1.2825293373900462E-2</v>
      </c>
      <c r="T18" s="105">
        <v>28</v>
      </c>
      <c r="U18" s="71">
        <f>IFERROR(T18/P5,"-")</f>
        <v>9.2715231788079472E-2</v>
      </c>
      <c r="V18" s="108">
        <f t="shared" si="2"/>
        <v>244715.07142857142</v>
      </c>
      <c r="W18" s="72">
        <f t="shared" si="3"/>
        <v>8.6687306501547989E-2</v>
      </c>
      <c r="X18" s="178"/>
      <c r="Y18" s="181"/>
      <c r="Z18" s="181"/>
      <c r="AA18" s="147" t="s">
        <v>91</v>
      </c>
      <c r="AB18" s="105">
        <v>430075229</v>
      </c>
      <c r="AC18" s="71">
        <f>IFERROR(AB18/Y5,"-")</f>
        <v>1.2330704919674777E-2</v>
      </c>
      <c r="AD18" s="105">
        <v>3378</v>
      </c>
      <c r="AE18" s="71">
        <f>IFERROR(AD18/Z5,"-")</f>
        <v>6.6899037509407053E-2</v>
      </c>
      <c r="AF18" s="108">
        <f t="shared" si="4"/>
        <v>127316.52723505032</v>
      </c>
      <c r="AG18" s="72">
        <f t="shared" si="5"/>
        <v>6.2354635064791226E-2</v>
      </c>
      <c r="AH18" s="178"/>
      <c r="AI18" s="181"/>
      <c r="AJ18" s="181"/>
      <c r="AK18" s="147" t="s">
        <v>91</v>
      </c>
      <c r="AL18" s="105">
        <v>778765439</v>
      </c>
      <c r="AM18" s="71">
        <f>IFERROR(AL18/AI5,"-")</f>
        <v>2.1321439198231918E-2</v>
      </c>
      <c r="AN18" s="105">
        <v>5631</v>
      </c>
      <c r="AO18" s="71">
        <f>IFERROR(AN18/AJ5,"-")</f>
        <v>0.13433049452515566</v>
      </c>
      <c r="AP18" s="108">
        <f t="shared" si="6"/>
        <v>138299.66950808026</v>
      </c>
      <c r="AQ18" s="72">
        <f t="shared" si="7"/>
        <v>0.12679576671920739</v>
      </c>
      <c r="AR18" s="178"/>
      <c r="AS18" s="181"/>
      <c r="AT18" s="181"/>
      <c r="AU18" s="147" t="s">
        <v>91</v>
      </c>
      <c r="AV18" s="105">
        <v>950763855</v>
      </c>
      <c r="AW18" s="71">
        <f>IFERROR(AV18/AS5,"-")</f>
        <v>3.2573016212481931E-2</v>
      </c>
      <c r="AX18" s="105">
        <v>6529</v>
      </c>
      <c r="AY18" s="71">
        <f>IFERROR(AX18/AT5,"-")</f>
        <v>0.22808733624454147</v>
      </c>
      <c r="AZ18" s="108">
        <f t="shared" si="8"/>
        <v>145621.66564558126</v>
      </c>
      <c r="BA18" s="72">
        <f t="shared" si="9"/>
        <v>0.21496773343869352</v>
      </c>
      <c r="BB18" s="178"/>
      <c r="BC18" s="181"/>
      <c r="BD18" s="181"/>
      <c r="BE18" s="147" t="s">
        <v>91</v>
      </c>
      <c r="BF18" s="105">
        <v>599518823</v>
      </c>
      <c r="BG18" s="71">
        <f>IFERROR(BF18/BC5,"-")</f>
        <v>4.0792788845221563E-2</v>
      </c>
      <c r="BH18" s="105">
        <v>3972</v>
      </c>
      <c r="BI18" s="71">
        <f>IFERROR(BH18/BD5,"-")</f>
        <v>0.30221410636840906</v>
      </c>
      <c r="BJ18" s="108">
        <f t="shared" si="10"/>
        <v>150936.25956696877</v>
      </c>
      <c r="BK18" s="72">
        <f t="shared" si="11"/>
        <v>0.2795411358997818</v>
      </c>
      <c r="BL18" s="178"/>
      <c r="BM18" s="181"/>
      <c r="BN18" s="181"/>
      <c r="BO18" s="147" t="s">
        <v>91</v>
      </c>
      <c r="BP18" s="105">
        <v>211766847</v>
      </c>
      <c r="BQ18" s="71">
        <f>IFERROR(BP18/BM5,"-")</f>
        <v>4.03662843947208E-2</v>
      </c>
      <c r="BR18" s="105">
        <v>1500</v>
      </c>
      <c r="BS18" s="71">
        <f>IFERROR(BR18/BN5,"-")</f>
        <v>0.30762920426579166</v>
      </c>
      <c r="BT18" s="108">
        <f t="shared" si="12"/>
        <v>141177.89799999999</v>
      </c>
      <c r="BU18" s="72">
        <f t="shared" si="13"/>
        <v>0.27670171555063644</v>
      </c>
      <c r="BV18" s="175"/>
      <c r="BW18" s="181"/>
      <c r="BX18" s="181"/>
      <c r="BY18" s="147" t="s">
        <v>91</v>
      </c>
      <c r="BZ18" s="105">
        <f t="shared" si="14"/>
        <v>2977888299</v>
      </c>
      <c r="CA18" s="71">
        <f>IFERROR(BZ18/BW5,"-")</f>
        <v>2.4560703659312125E-2</v>
      </c>
      <c r="CB18" s="105">
        <f t="shared" si="15"/>
        <v>21045</v>
      </c>
      <c r="CC18" s="71">
        <f>IFERROR(CB18/BX5,"-")</f>
        <v>0.15088184685976483</v>
      </c>
      <c r="CD18" s="108">
        <f t="shared" si="16"/>
        <v>141500.98831076265</v>
      </c>
      <c r="CE18" s="72">
        <f t="shared" si="17"/>
        <v>0.14120749349150541</v>
      </c>
      <c r="CR18" s="29"/>
      <c r="CS18" s="29"/>
      <c r="CT18" s="29"/>
      <c r="CU18" s="29"/>
      <c r="CV18" s="29"/>
    </row>
    <row r="19" spans="2:100" s="28" customFormat="1" ht="13.15" customHeight="1">
      <c r="B19" s="203"/>
      <c r="C19" s="190"/>
      <c r="D19" s="178"/>
      <c r="E19" s="181"/>
      <c r="F19" s="181"/>
      <c r="G19" s="147" t="s">
        <v>95</v>
      </c>
      <c r="H19" s="105">
        <v>1068965</v>
      </c>
      <c r="I19" s="71">
        <f>IFERROR(H19/E5,"-")</f>
        <v>6.0432439069782583E-3</v>
      </c>
      <c r="J19" s="105">
        <v>12</v>
      </c>
      <c r="K19" s="71">
        <f>IFERROR(J19/F5,"-")</f>
        <v>9.9173553719008267E-2</v>
      </c>
      <c r="L19" s="108">
        <f t="shared" si="0"/>
        <v>89080.416666666672</v>
      </c>
      <c r="M19" s="72">
        <f t="shared" si="1"/>
        <v>9.4488188976377951E-2</v>
      </c>
      <c r="N19" s="178"/>
      <c r="O19" s="181"/>
      <c r="P19" s="181"/>
      <c r="Q19" s="147" t="s">
        <v>95</v>
      </c>
      <c r="R19" s="105">
        <v>4580987</v>
      </c>
      <c r="S19" s="71">
        <f>IFERROR(R19/O5,"-")</f>
        <v>8.5744765876443699E-3</v>
      </c>
      <c r="T19" s="105">
        <v>46</v>
      </c>
      <c r="U19" s="71">
        <f>IFERROR(T19/P5,"-")</f>
        <v>0.15231788079470199</v>
      </c>
      <c r="V19" s="108">
        <f t="shared" si="2"/>
        <v>99586.673913043473</v>
      </c>
      <c r="W19" s="72">
        <f t="shared" si="3"/>
        <v>0.14241486068111456</v>
      </c>
      <c r="X19" s="178"/>
      <c r="Y19" s="181"/>
      <c r="Z19" s="181"/>
      <c r="AA19" s="147" t="s">
        <v>95</v>
      </c>
      <c r="AB19" s="105">
        <v>204056685</v>
      </c>
      <c r="AC19" s="71">
        <f>IFERROR(AB19/Y5,"-")</f>
        <v>5.85051776981563E-3</v>
      </c>
      <c r="AD19" s="105">
        <v>2997</v>
      </c>
      <c r="AE19" s="71">
        <f>IFERROR(AD19/Z5,"-")</f>
        <v>5.9353586564740365E-2</v>
      </c>
      <c r="AF19" s="108">
        <f t="shared" si="4"/>
        <v>68086.981981981982</v>
      </c>
      <c r="AG19" s="72">
        <f t="shared" si="5"/>
        <v>5.5321741056595417E-2</v>
      </c>
      <c r="AH19" s="178"/>
      <c r="AI19" s="181"/>
      <c r="AJ19" s="181"/>
      <c r="AK19" s="147" t="s">
        <v>95</v>
      </c>
      <c r="AL19" s="105">
        <v>218284751</v>
      </c>
      <c r="AM19" s="71">
        <f>IFERROR(AL19/AI5,"-")</f>
        <v>5.9763117535416126E-3</v>
      </c>
      <c r="AN19" s="105">
        <v>3142</v>
      </c>
      <c r="AO19" s="71">
        <f>IFERROR(AN19/AJ5,"-")</f>
        <v>7.4954078103008179E-2</v>
      </c>
      <c r="AP19" s="108">
        <f t="shared" si="6"/>
        <v>69473.186187141953</v>
      </c>
      <c r="AQ19" s="72">
        <f t="shared" si="7"/>
        <v>7.0749831119117312E-2</v>
      </c>
      <c r="AR19" s="178"/>
      <c r="AS19" s="181"/>
      <c r="AT19" s="181"/>
      <c r="AU19" s="147" t="s">
        <v>95</v>
      </c>
      <c r="AV19" s="105">
        <v>137247005</v>
      </c>
      <c r="AW19" s="71">
        <f>IFERROR(AV19/AS5,"-")</f>
        <v>4.7020602386904885E-3</v>
      </c>
      <c r="AX19" s="105">
        <v>2470</v>
      </c>
      <c r="AY19" s="71">
        <f>IFERROR(AX19/AT5,"-")</f>
        <v>8.6288209606986896E-2</v>
      </c>
      <c r="AZ19" s="108">
        <f t="shared" si="8"/>
        <v>55565.58906882591</v>
      </c>
      <c r="BA19" s="72">
        <f t="shared" si="9"/>
        <v>8.132490451731858E-2</v>
      </c>
      <c r="BB19" s="178"/>
      <c r="BC19" s="181"/>
      <c r="BD19" s="181"/>
      <c r="BE19" s="147" t="s">
        <v>95</v>
      </c>
      <c r="BF19" s="105">
        <v>55181270</v>
      </c>
      <c r="BG19" s="71">
        <f>IFERROR(BF19/BC5,"-")</f>
        <v>3.7546742636989051E-3</v>
      </c>
      <c r="BH19" s="105">
        <v>1178</v>
      </c>
      <c r="BI19" s="71">
        <f>IFERROR(BH19/BD5,"-")</f>
        <v>8.9629460549341858E-2</v>
      </c>
      <c r="BJ19" s="108">
        <f t="shared" si="10"/>
        <v>46843.183361629883</v>
      </c>
      <c r="BK19" s="72">
        <f t="shared" si="11"/>
        <v>8.2905200928988676E-2</v>
      </c>
      <c r="BL19" s="178"/>
      <c r="BM19" s="181"/>
      <c r="BN19" s="181"/>
      <c r="BO19" s="147" t="s">
        <v>95</v>
      </c>
      <c r="BP19" s="105">
        <v>13848348</v>
      </c>
      <c r="BQ19" s="71">
        <f>IFERROR(BP19/BM5,"-")</f>
        <v>2.6397255362878543E-3</v>
      </c>
      <c r="BR19" s="105">
        <v>343</v>
      </c>
      <c r="BS19" s="71">
        <f>IFERROR(BR19/BN5,"-")</f>
        <v>7.0344544708777684E-2</v>
      </c>
      <c r="BT19" s="108">
        <f t="shared" si="12"/>
        <v>40374.192419825071</v>
      </c>
      <c r="BU19" s="72">
        <f t="shared" si="13"/>
        <v>6.3272458955912186E-2</v>
      </c>
      <c r="BV19" s="175"/>
      <c r="BW19" s="181"/>
      <c r="BX19" s="181"/>
      <c r="BY19" s="147" t="s">
        <v>95</v>
      </c>
      <c r="BZ19" s="105">
        <f t="shared" si="14"/>
        <v>634268011</v>
      </c>
      <c r="CA19" s="71">
        <f>IFERROR(BZ19/BW5,"-")</f>
        <v>5.2312468080094104E-3</v>
      </c>
      <c r="CB19" s="105">
        <f t="shared" si="15"/>
        <v>10188</v>
      </c>
      <c r="CC19" s="71">
        <f>IFERROR(CB19/BX5,"-")</f>
        <v>7.3042730140521941E-2</v>
      </c>
      <c r="CD19" s="108">
        <f t="shared" si="16"/>
        <v>62256.381134668234</v>
      </c>
      <c r="CE19" s="72">
        <f t="shared" si="17"/>
        <v>6.8359322579779377E-2</v>
      </c>
      <c r="CR19" s="29"/>
      <c r="CS19" s="29"/>
      <c r="CT19" s="29"/>
      <c r="CU19" s="29"/>
      <c r="CV19" s="29"/>
    </row>
    <row r="20" spans="2:100" s="28" customFormat="1" ht="13.15" customHeight="1">
      <c r="B20" s="203"/>
      <c r="C20" s="190"/>
      <c r="D20" s="178"/>
      <c r="E20" s="181"/>
      <c r="F20" s="181"/>
      <c r="G20" s="148" t="s">
        <v>93</v>
      </c>
      <c r="H20" s="106">
        <v>73688</v>
      </c>
      <c r="I20" s="73">
        <f>IFERROR(H20/E5,"-")</f>
        <v>4.1658478717021975E-4</v>
      </c>
      <c r="J20" s="106">
        <v>13</v>
      </c>
      <c r="K20" s="73">
        <f>IFERROR(J20/F5,"-")</f>
        <v>0.10743801652892562</v>
      </c>
      <c r="L20" s="109">
        <f t="shared" si="0"/>
        <v>5668.3076923076924</v>
      </c>
      <c r="M20" s="74">
        <f t="shared" si="1"/>
        <v>0.10236220472440945</v>
      </c>
      <c r="N20" s="178"/>
      <c r="O20" s="181"/>
      <c r="P20" s="181"/>
      <c r="Q20" s="148" t="s">
        <v>93</v>
      </c>
      <c r="R20" s="106">
        <v>1743902</v>
      </c>
      <c r="S20" s="73">
        <f>IFERROR(R20/O5,"-")</f>
        <v>3.2641539629224428E-3</v>
      </c>
      <c r="T20" s="106">
        <v>53</v>
      </c>
      <c r="U20" s="73">
        <f>IFERROR(T20/P5,"-")</f>
        <v>0.17549668874172186</v>
      </c>
      <c r="V20" s="109">
        <f t="shared" si="2"/>
        <v>32903.811320754714</v>
      </c>
      <c r="W20" s="74">
        <f t="shared" si="3"/>
        <v>0.16408668730650156</v>
      </c>
      <c r="X20" s="178"/>
      <c r="Y20" s="181"/>
      <c r="Z20" s="181"/>
      <c r="AA20" s="148" t="s">
        <v>93</v>
      </c>
      <c r="AB20" s="106">
        <v>67633393</v>
      </c>
      <c r="AC20" s="73">
        <f>IFERROR(AB20/Y5,"-")</f>
        <v>1.9391198459360645E-3</v>
      </c>
      <c r="AD20" s="106">
        <v>3590</v>
      </c>
      <c r="AE20" s="73">
        <f>IFERROR(AD20/Z5,"-")</f>
        <v>7.1097556145284582E-2</v>
      </c>
      <c r="AF20" s="109">
        <f t="shared" si="4"/>
        <v>18839.385236768801</v>
      </c>
      <c r="AG20" s="74">
        <f t="shared" si="5"/>
        <v>6.6267951415808324E-2</v>
      </c>
      <c r="AH20" s="178"/>
      <c r="AI20" s="181"/>
      <c r="AJ20" s="181"/>
      <c r="AK20" s="148" t="s">
        <v>93</v>
      </c>
      <c r="AL20" s="106">
        <v>84869688</v>
      </c>
      <c r="AM20" s="73">
        <f>IFERROR(AL20/AI5,"-")</f>
        <v>2.3236058020095485E-3</v>
      </c>
      <c r="AN20" s="106">
        <v>4165</v>
      </c>
      <c r="AO20" s="73">
        <f>IFERROR(AN20/AJ5,"-")</f>
        <v>9.9358286218659803E-2</v>
      </c>
      <c r="AP20" s="109">
        <f t="shared" si="6"/>
        <v>20376.87587034814</v>
      </c>
      <c r="AQ20" s="74">
        <f t="shared" si="7"/>
        <v>9.3785183517225854E-2</v>
      </c>
      <c r="AR20" s="178"/>
      <c r="AS20" s="181"/>
      <c r="AT20" s="181"/>
      <c r="AU20" s="148" t="s">
        <v>93</v>
      </c>
      <c r="AV20" s="106">
        <v>103260580</v>
      </c>
      <c r="AW20" s="73">
        <f>IFERROR(AV20/AS5,"-")</f>
        <v>3.5376908038329742E-3</v>
      </c>
      <c r="AX20" s="106">
        <v>3904</v>
      </c>
      <c r="AY20" s="73">
        <f>IFERROR(AX20/AT5,"-")</f>
        <v>0.13638427947598253</v>
      </c>
      <c r="AZ20" s="109">
        <f t="shared" si="8"/>
        <v>26449.943647540982</v>
      </c>
      <c r="BA20" s="74">
        <f t="shared" si="9"/>
        <v>0.12853944422494404</v>
      </c>
      <c r="BB20" s="178"/>
      <c r="BC20" s="181"/>
      <c r="BD20" s="181"/>
      <c r="BE20" s="148" t="s">
        <v>93</v>
      </c>
      <c r="BF20" s="106">
        <v>50983964</v>
      </c>
      <c r="BG20" s="73">
        <f>IFERROR(BF20/BC5,"-")</f>
        <v>3.46907886484221E-3</v>
      </c>
      <c r="BH20" s="106">
        <v>2150</v>
      </c>
      <c r="BI20" s="124">
        <f>IFERROR(BH20/BD5,"-")</f>
        <v>0.16358517842197368</v>
      </c>
      <c r="BJ20" s="109">
        <f t="shared" si="10"/>
        <v>23713.471627906976</v>
      </c>
      <c r="BK20" s="74">
        <f t="shared" si="11"/>
        <v>0.15131254838482652</v>
      </c>
      <c r="BL20" s="178"/>
      <c r="BM20" s="181"/>
      <c r="BN20" s="181"/>
      <c r="BO20" s="148" t="s">
        <v>93</v>
      </c>
      <c r="BP20" s="106">
        <v>24933426</v>
      </c>
      <c r="BQ20" s="73">
        <f>IFERROR(BP20/BM5,"-")</f>
        <v>4.7527258355540697E-3</v>
      </c>
      <c r="BR20" s="106">
        <v>830</v>
      </c>
      <c r="BS20" s="73">
        <f>IFERROR(BR20/BN5,"-")</f>
        <v>0.17022149302707137</v>
      </c>
      <c r="BT20" s="109">
        <f t="shared" si="12"/>
        <v>30040.272289156626</v>
      </c>
      <c r="BU20" s="74">
        <f t="shared" si="13"/>
        <v>0.15310828260468548</v>
      </c>
      <c r="BV20" s="175"/>
      <c r="BW20" s="181"/>
      <c r="BX20" s="181"/>
      <c r="BY20" s="148" t="s">
        <v>93</v>
      </c>
      <c r="BZ20" s="106">
        <f t="shared" si="14"/>
        <v>333498641</v>
      </c>
      <c r="CA20" s="73">
        <f>IFERROR(BZ20/BW5,"-")</f>
        <v>2.7505938671826321E-3</v>
      </c>
      <c r="CB20" s="106">
        <f t="shared" si="15"/>
        <v>14705</v>
      </c>
      <c r="CC20" s="73">
        <f>IFERROR(CB20/BX5,"-")</f>
        <v>0.10542730140521939</v>
      </c>
      <c r="CD20" s="109">
        <f t="shared" si="16"/>
        <v>22679.268344100645</v>
      </c>
      <c r="CE20" s="74">
        <f t="shared" si="17"/>
        <v>9.866743605571808E-2</v>
      </c>
      <c r="CR20" s="29"/>
      <c r="CS20" s="29"/>
      <c r="CT20" s="29"/>
      <c r="CU20" s="29"/>
      <c r="CV20" s="29"/>
    </row>
    <row r="21" spans="2:100" s="28" customFormat="1" ht="13.15" customHeight="1">
      <c r="B21" s="203"/>
      <c r="C21" s="191"/>
      <c r="D21" s="179"/>
      <c r="E21" s="182"/>
      <c r="F21" s="182"/>
      <c r="G21" s="31" t="s">
        <v>100</v>
      </c>
      <c r="H21" s="102">
        <f>SUM(H5:H20)</f>
        <v>15534753</v>
      </c>
      <c r="I21" s="73">
        <f>IFERROR(H21/E5,"-")</f>
        <v>8.7823550269337372E-2</v>
      </c>
      <c r="J21" s="106">
        <v>78</v>
      </c>
      <c r="K21" s="73">
        <f>IFERROR(J21/F5,"-")</f>
        <v>0.64462809917355368</v>
      </c>
      <c r="L21" s="109">
        <f t="shared" si="0"/>
        <v>199163.5</v>
      </c>
      <c r="M21" s="75">
        <f t="shared" si="1"/>
        <v>0.61417322834645671</v>
      </c>
      <c r="N21" s="179"/>
      <c r="O21" s="182"/>
      <c r="P21" s="182"/>
      <c r="Q21" s="31" t="s">
        <v>100</v>
      </c>
      <c r="R21" s="102">
        <f>SUM(R5:R20)</f>
        <v>80962680</v>
      </c>
      <c r="S21" s="73">
        <f>IFERROR(R21/O5,"-")</f>
        <v>0.15154214673234023</v>
      </c>
      <c r="T21" s="106">
        <v>243</v>
      </c>
      <c r="U21" s="73">
        <f>IFERROR(T21/P5,"-")</f>
        <v>0.80463576158940397</v>
      </c>
      <c r="V21" s="109">
        <f t="shared" si="2"/>
        <v>333179.75308641978</v>
      </c>
      <c r="W21" s="75">
        <f t="shared" si="3"/>
        <v>0.75232198142414863</v>
      </c>
      <c r="X21" s="179"/>
      <c r="Y21" s="182"/>
      <c r="Z21" s="182"/>
      <c r="AA21" s="31" t="s">
        <v>100</v>
      </c>
      <c r="AB21" s="102">
        <f>SUM(AB5:AB20)</f>
        <v>5618285403</v>
      </c>
      <c r="AC21" s="73">
        <f>IFERROR(AB21/Y5,"-")</f>
        <v>0.16108209631136206</v>
      </c>
      <c r="AD21" s="106">
        <v>35077</v>
      </c>
      <c r="AE21" s="73">
        <f>IFERROR(AD21/Z5,"-")</f>
        <v>0.69467659523903835</v>
      </c>
      <c r="AF21" s="109">
        <f t="shared" si="4"/>
        <v>160170.06594064485</v>
      </c>
      <c r="AG21" s="75">
        <f t="shared" si="5"/>
        <v>0.64748772473880456</v>
      </c>
      <c r="AH21" s="179"/>
      <c r="AI21" s="182"/>
      <c r="AJ21" s="182"/>
      <c r="AK21" s="31" t="s">
        <v>100</v>
      </c>
      <c r="AL21" s="102">
        <f>SUM(AL5:AL20)</f>
        <v>7217175633</v>
      </c>
      <c r="AM21" s="73">
        <f>IFERROR(AL21/AI5,"-")</f>
        <v>0.19759553228192303</v>
      </c>
      <c r="AN21" s="106">
        <v>33206</v>
      </c>
      <c r="AO21" s="73">
        <f>IFERROR(AN21/AJ5,"-")</f>
        <v>0.79214675922612654</v>
      </c>
      <c r="AP21" s="109">
        <f t="shared" si="6"/>
        <v>217345.52891043786</v>
      </c>
      <c r="AQ21" s="75">
        <f t="shared" si="7"/>
        <v>0.74771447872100882</v>
      </c>
      <c r="AR21" s="179"/>
      <c r="AS21" s="182"/>
      <c r="AT21" s="182"/>
      <c r="AU21" s="31" t="s">
        <v>100</v>
      </c>
      <c r="AV21" s="102">
        <f>SUM(AV5:AV20)</f>
        <v>7055686510</v>
      </c>
      <c r="AW21" s="73">
        <f>IFERROR(AV21/AS5,"-")</f>
        <v>0.2417266809963238</v>
      </c>
      <c r="AX21" s="106">
        <v>24414</v>
      </c>
      <c r="AY21" s="73">
        <f>IFERROR(AX21/AT5,"-")</f>
        <v>0.85289082969432317</v>
      </c>
      <c r="AZ21" s="109">
        <f t="shared" si="8"/>
        <v>289001.6592938478</v>
      </c>
      <c r="BA21" s="75">
        <f t="shared" si="9"/>
        <v>0.80383247728170681</v>
      </c>
      <c r="BB21" s="179"/>
      <c r="BC21" s="182"/>
      <c r="BD21" s="182"/>
      <c r="BE21" s="31" t="s">
        <v>100</v>
      </c>
      <c r="BF21" s="102">
        <f>SUM(BF5:BF20)</f>
        <v>4147250072</v>
      </c>
      <c r="BG21" s="73">
        <f>IFERROR(BF21/BC5,"-")</f>
        <v>0.28218946592678695</v>
      </c>
      <c r="BH21" s="106">
        <v>11499</v>
      </c>
      <c r="BI21" s="125">
        <f>IFERROR(BH21/BD5,"-")</f>
        <v>0.87491440310431412</v>
      </c>
      <c r="BJ21" s="128">
        <f t="shared" si="10"/>
        <v>360661.80293938605</v>
      </c>
      <c r="BK21" s="75">
        <f t="shared" si="11"/>
        <v>0.80927581110563729</v>
      </c>
      <c r="BL21" s="179"/>
      <c r="BM21" s="182"/>
      <c r="BN21" s="182"/>
      <c r="BO21" s="31" t="s">
        <v>100</v>
      </c>
      <c r="BP21" s="102">
        <f>SUM(BP5:BP20)</f>
        <v>1591612018</v>
      </c>
      <c r="BQ21" s="73">
        <f>IFERROR(BP21/BM5,"-")</f>
        <v>0.30338773171913674</v>
      </c>
      <c r="BR21" s="106">
        <v>4145</v>
      </c>
      <c r="BS21" s="73">
        <f>IFERROR(BR21/BN5,"-")</f>
        <v>0.85008203445447084</v>
      </c>
      <c r="BT21" s="109">
        <f t="shared" si="12"/>
        <v>383983.59903498192</v>
      </c>
      <c r="BU21" s="75">
        <f t="shared" si="13"/>
        <v>0.76461907397159201</v>
      </c>
      <c r="BV21" s="176"/>
      <c r="BW21" s="182"/>
      <c r="BX21" s="182"/>
      <c r="BY21" s="31" t="s">
        <v>100</v>
      </c>
      <c r="BZ21" s="102">
        <f t="shared" si="14"/>
        <v>25726507069</v>
      </c>
      <c r="CA21" s="73">
        <f>IFERROR(BZ21/BW5,"-")</f>
        <v>0.21218429063410196</v>
      </c>
      <c r="CB21" s="102">
        <f t="shared" si="15"/>
        <v>108662</v>
      </c>
      <c r="CC21" s="73">
        <f>IFERROR(CB21/BX5,"-")</f>
        <v>0.77905075996558648</v>
      </c>
      <c r="CD21" s="109">
        <f t="shared" si="16"/>
        <v>236757.16505310044</v>
      </c>
      <c r="CE21" s="75">
        <f t="shared" si="17"/>
        <v>0.72909900963525587</v>
      </c>
      <c r="CR21" s="29"/>
      <c r="CS21" s="29"/>
      <c r="CT21" s="29"/>
      <c r="CU21" s="29"/>
      <c r="CV21" s="29"/>
    </row>
    <row r="22" spans="2:100" s="28" customFormat="1" ht="13.15" customHeight="1">
      <c r="B22" s="203">
        <v>2</v>
      </c>
      <c r="C22" s="189" t="s">
        <v>117</v>
      </c>
      <c r="D22" s="177">
        <f>CI6</f>
        <v>169</v>
      </c>
      <c r="E22" s="180">
        <v>252894740</v>
      </c>
      <c r="F22" s="180">
        <v>158</v>
      </c>
      <c r="G22" s="145" t="s">
        <v>66</v>
      </c>
      <c r="H22" s="112">
        <v>6883975</v>
      </c>
      <c r="I22" s="69">
        <f>IFERROR(H22/E22,"-")</f>
        <v>2.7220712459262695E-2</v>
      </c>
      <c r="J22" s="112">
        <v>29</v>
      </c>
      <c r="K22" s="69">
        <f>IFERROR(J22/F22,"-")</f>
        <v>0.18354430379746836</v>
      </c>
      <c r="L22" s="107">
        <f t="shared" si="0"/>
        <v>237378.44827586206</v>
      </c>
      <c r="M22" s="75">
        <f t="shared" ref="M22:M38" si="28">IFERROR(J22/$CI$6,"-")</f>
        <v>0.17159763313609466</v>
      </c>
      <c r="N22" s="177">
        <f>CJ6</f>
        <v>474</v>
      </c>
      <c r="O22" s="180">
        <v>828655750</v>
      </c>
      <c r="P22" s="180">
        <v>454</v>
      </c>
      <c r="Q22" s="145" t="s">
        <v>66</v>
      </c>
      <c r="R22" s="112">
        <v>16493569</v>
      </c>
      <c r="S22" s="69">
        <f>IFERROR(R22/O22,"-")</f>
        <v>1.9904005975943568E-2</v>
      </c>
      <c r="T22" s="112">
        <v>108</v>
      </c>
      <c r="U22" s="69">
        <f>IFERROR(T22/P22,"-")</f>
        <v>0.23788546255506607</v>
      </c>
      <c r="V22" s="107">
        <f t="shared" si="2"/>
        <v>152718.23148148149</v>
      </c>
      <c r="W22" s="75">
        <f t="shared" ref="W22:W38" si="29">IFERROR(T22/$CJ$6,"-")</f>
        <v>0.22784810126582278</v>
      </c>
      <c r="X22" s="177">
        <f>CK6</f>
        <v>43592</v>
      </c>
      <c r="Y22" s="180">
        <v>28341615400</v>
      </c>
      <c r="Z22" s="180">
        <v>40669</v>
      </c>
      <c r="AA22" s="145" t="s">
        <v>66</v>
      </c>
      <c r="AB22" s="112">
        <v>538697102</v>
      </c>
      <c r="AC22" s="69">
        <f>IFERROR(AB22/Y22,"-")</f>
        <v>1.9007282908792843E-2</v>
      </c>
      <c r="AD22" s="112">
        <v>6669</v>
      </c>
      <c r="AE22" s="69">
        <f>IFERROR(AD22/Z22,"-")</f>
        <v>0.16398239445277729</v>
      </c>
      <c r="AF22" s="107">
        <f t="shared" si="4"/>
        <v>80776.293597240961</v>
      </c>
      <c r="AG22" s="75">
        <f t="shared" ref="AG22:AG38" si="30">IFERROR(AD22/$CK$6,"-")</f>
        <v>0.15298678656634246</v>
      </c>
      <c r="AH22" s="177">
        <f>CL6</f>
        <v>33355</v>
      </c>
      <c r="AI22" s="180">
        <v>28410619980</v>
      </c>
      <c r="AJ22" s="180">
        <v>31657</v>
      </c>
      <c r="AK22" s="145" t="s">
        <v>66</v>
      </c>
      <c r="AL22" s="112">
        <v>822559424</v>
      </c>
      <c r="AM22" s="69">
        <f>IFERROR(AL22/AI22,"-")</f>
        <v>2.8952533404024646E-2</v>
      </c>
      <c r="AN22" s="112">
        <v>6915</v>
      </c>
      <c r="AO22" s="69">
        <f>IFERROR(AN22/AJ22,"-")</f>
        <v>0.21843510124143159</v>
      </c>
      <c r="AP22" s="107">
        <f t="shared" si="6"/>
        <v>118952.91742588575</v>
      </c>
      <c r="AQ22" s="75">
        <f t="shared" ref="AQ22:AQ38" si="31">IFERROR(AN22/$CL$6,"-")</f>
        <v>0.20731524509069105</v>
      </c>
      <c r="AR22" s="177">
        <f>CM6</f>
        <v>20804</v>
      </c>
      <c r="AS22" s="180">
        <v>21143121960</v>
      </c>
      <c r="AT22" s="180">
        <v>19729</v>
      </c>
      <c r="AU22" s="145" t="s">
        <v>66</v>
      </c>
      <c r="AV22" s="112">
        <v>769694091</v>
      </c>
      <c r="AW22" s="69">
        <f>IFERROR(AV22/AS22,"-")</f>
        <v>3.6403994285052123E-2</v>
      </c>
      <c r="AX22" s="112">
        <v>5292</v>
      </c>
      <c r="AY22" s="69">
        <f>IFERROR(AX22/AT22,"-")</f>
        <v>0.26823457853920624</v>
      </c>
      <c r="AZ22" s="107">
        <f t="shared" si="8"/>
        <v>145444.83956916101</v>
      </c>
      <c r="BA22" s="75">
        <f t="shared" ref="BA22:BA38" si="32">IFERROR(AX22/$CM$6,"-")</f>
        <v>0.25437415881561237</v>
      </c>
      <c r="BB22" s="177">
        <f>CN6</f>
        <v>9667</v>
      </c>
      <c r="BC22" s="180">
        <v>10627461970</v>
      </c>
      <c r="BD22" s="180">
        <v>9037</v>
      </c>
      <c r="BE22" s="145" t="s">
        <v>66</v>
      </c>
      <c r="BF22" s="112">
        <v>482252259</v>
      </c>
      <c r="BG22" s="69">
        <f>IFERROR(BF22/BC22,"-")</f>
        <v>4.5377933166106638E-2</v>
      </c>
      <c r="BH22" s="112">
        <v>2420</v>
      </c>
      <c r="BI22" s="69">
        <f>IFERROR(BH22/BD22,"-")</f>
        <v>0.26778798273763416</v>
      </c>
      <c r="BJ22" s="112">
        <f t="shared" si="10"/>
        <v>199277.7929752066</v>
      </c>
      <c r="BK22" s="75">
        <f t="shared" ref="BK22:BK38" si="33">IFERROR(BH22/$CN$6,"-")</f>
        <v>0.25033619530361023</v>
      </c>
      <c r="BL22" s="177">
        <f>CO6</f>
        <v>3499</v>
      </c>
      <c r="BM22" s="180">
        <v>3787192310</v>
      </c>
      <c r="BN22" s="180">
        <v>3185</v>
      </c>
      <c r="BO22" s="145" t="s">
        <v>66</v>
      </c>
      <c r="BP22" s="112">
        <v>210730990</v>
      </c>
      <c r="BQ22" s="69">
        <f>IFERROR(BP22/BM22,"-")</f>
        <v>5.5643065561674636E-2</v>
      </c>
      <c r="BR22" s="112">
        <v>766</v>
      </c>
      <c r="BS22" s="69">
        <f>IFERROR(BR22/BN22,"-")</f>
        <v>0.24050235478806908</v>
      </c>
      <c r="BT22" s="107">
        <f t="shared" si="12"/>
        <v>275105.73107049608</v>
      </c>
      <c r="BU22" s="75">
        <f t="shared" ref="BU22:BU38" si="34">IFERROR(BR22/$CO$6,"-")</f>
        <v>0.21891969134038297</v>
      </c>
      <c r="BV22" s="174">
        <f>SUM(D22,N22,X22,AH22,AR22,BB22,BL22)</f>
        <v>111560</v>
      </c>
      <c r="BW22" s="180">
        <f>SUM(E22,O22,Y22,AI22,AS22,BC22,BM22)</f>
        <v>93391562110</v>
      </c>
      <c r="BX22" s="180">
        <f>SUM(F22,P22,Z22,AJ22,AT22,BD22,BN22)</f>
        <v>104889</v>
      </c>
      <c r="BY22" s="145" t="s">
        <v>66</v>
      </c>
      <c r="BZ22" s="112">
        <f t="shared" si="14"/>
        <v>2847311410</v>
      </c>
      <c r="CA22" s="69">
        <f>IFERROR(BZ22/BW22,"-")</f>
        <v>3.0487887188848307E-2</v>
      </c>
      <c r="CB22" s="112">
        <f t="shared" si="15"/>
        <v>22199</v>
      </c>
      <c r="CC22" s="69">
        <f>IFERROR(CB22/BX22,"-")</f>
        <v>0.21164278427671157</v>
      </c>
      <c r="CD22" s="107">
        <f t="shared" si="16"/>
        <v>128263.04833551061</v>
      </c>
      <c r="CE22" s="75">
        <f t="shared" ref="CE22:CE38" si="35">IFERROR(CB22/$CP$6,"-")</f>
        <v>0.1989870921477232</v>
      </c>
      <c r="CR22" s="29"/>
      <c r="CS22" s="29"/>
      <c r="CT22" s="29"/>
      <c r="CU22" s="29"/>
      <c r="CV22" s="29"/>
    </row>
    <row r="23" spans="2:100" s="28" customFormat="1" ht="13.15" customHeight="1">
      <c r="B23" s="203"/>
      <c r="C23" s="190"/>
      <c r="D23" s="178"/>
      <c r="E23" s="181"/>
      <c r="F23" s="181"/>
      <c r="G23" s="146" t="s">
        <v>68</v>
      </c>
      <c r="H23" s="105">
        <v>6168067</v>
      </c>
      <c r="I23" s="71">
        <f>IFERROR(H23/E22,"-")</f>
        <v>2.4389858800542865E-2</v>
      </c>
      <c r="J23" s="105">
        <v>41</v>
      </c>
      <c r="K23" s="71">
        <f>IFERROR(J23/F22,"-")</f>
        <v>0.25949367088607594</v>
      </c>
      <c r="L23" s="108">
        <f t="shared" si="0"/>
        <v>150440.65853658537</v>
      </c>
      <c r="M23" s="72">
        <f t="shared" si="28"/>
        <v>0.24260355029585798</v>
      </c>
      <c r="N23" s="178"/>
      <c r="O23" s="181"/>
      <c r="P23" s="181"/>
      <c r="Q23" s="146" t="s">
        <v>68</v>
      </c>
      <c r="R23" s="105">
        <v>11611913</v>
      </c>
      <c r="S23" s="71">
        <f>IFERROR(R23/O22,"-")</f>
        <v>1.4012951699182683E-2</v>
      </c>
      <c r="T23" s="105">
        <v>124</v>
      </c>
      <c r="U23" s="71">
        <f>IFERROR(T23/P22,"-")</f>
        <v>0.27312775330396477</v>
      </c>
      <c r="V23" s="108">
        <f t="shared" si="2"/>
        <v>93644.459677419349</v>
      </c>
      <c r="W23" s="72">
        <f t="shared" si="29"/>
        <v>0.26160337552742619</v>
      </c>
      <c r="X23" s="178"/>
      <c r="Y23" s="181"/>
      <c r="Z23" s="181"/>
      <c r="AA23" s="146" t="s">
        <v>68</v>
      </c>
      <c r="AB23" s="105">
        <v>601196338</v>
      </c>
      <c r="AC23" s="71">
        <f>IFERROR(AB23/Y22,"-")</f>
        <v>2.1212493695754547E-2</v>
      </c>
      <c r="AD23" s="105">
        <v>8852</v>
      </c>
      <c r="AE23" s="71">
        <f>IFERROR(AD23/Z22,"-")</f>
        <v>0.21765964247952987</v>
      </c>
      <c r="AF23" s="108">
        <f t="shared" si="4"/>
        <v>67916.441256213278</v>
      </c>
      <c r="AG23" s="72">
        <f t="shared" si="30"/>
        <v>0.20306478252890439</v>
      </c>
      <c r="AH23" s="178"/>
      <c r="AI23" s="181"/>
      <c r="AJ23" s="181"/>
      <c r="AK23" s="146" t="s">
        <v>68</v>
      </c>
      <c r="AL23" s="105">
        <v>600627964</v>
      </c>
      <c r="AM23" s="71">
        <f>IFERROR(AL23/AI22,"-")</f>
        <v>2.1140966456304696E-2</v>
      </c>
      <c r="AN23" s="105">
        <v>8504</v>
      </c>
      <c r="AO23" s="71">
        <f>IFERROR(AN23/AJ22,"-")</f>
        <v>0.26862937107116908</v>
      </c>
      <c r="AP23" s="108">
        <f t="shared" si="6"/>
        <v>70628.876293508933</v>
      </c>
      <c r="AQ23" s="72">
        <f t="shared" si="31"/>
        <v>0.25495427971818319</v>
      </c>
      <c r="AR23" s="178"/>
      <c r="AS23" s="181"/>
      <c r="AT23" s="181"/>
      <c r="AU23" s="146" t="s">
        <v>68</v>
      </c>
      <c r="AV23" s="105">
        <v>383994250</v>
      </c>
      <c r="AW23" s="71">
        <f>IFERROR(AV23/AS22,"-")</f>
        <v>1.8161662725422786E-2</v>
      </c>
      <c r="AX23" s="105">
        <v>5942</v>
      </c>
      <c r="AY23" s="71">
        <f>IFERROR(AX23/AT22,"-")</f>
        <v>0.30118100258502711</v>
      </c>
      <c r="AZ23" s="108">
        <f t="shared" si="8"/>
        <v>64623.737798720969</v>
      </c>
      <c r="BA23" s="72">
        <f t="shared" si="32"/>
        <v>0.28561815035570082</v>
      </c>
      <c r="BB23" s="178"/>
      <c r="BC23" s="181"/>
      <c r="BD23" s="181"/>
      <c r="BE23" s="146" t="s">
        <v>68</v>
      </c>
      <c r="BF23" s="105">
        <v>160242598</v>
      </c>
      <c r="BG23" s="71">
        <f>IFERROR(BF23/BC22,"-")</f>
        <v>1.5078162448602016E-2</v>
      </c>
      <c r="BH23" s="105">
        <v>2856</v>
      </c>
      <c r="BI23" s="71">
        <f>IFERROR(BH23/BD22,"-")</f>
        <v>0.31603408210689388</v>
      </c>
      <c r="BJ23" s="105">
        <f t="shared" si="10"/>
        <v>56107.352240896362</v>
      </c>
      <c r="BK23" s="72">
        <f t="shared" si="33"/>
        <v>0.29543808834178131</v>
      </c>
      <c r="BL23" s="178"/>
      <c r="BM23" s="181"/>
      <c r="BN23" s="181"/>
      <c r="BO23" s="146" t="s">
        <v>68</v>
      </c>
      <c r="BP23" s="105">
        <v>50841486</v>
      </c>
      <c r="BQ23" s="71">
        <f>IFERROR(BP23/BM22,"-")</f>
        <v>1.3424585243731656E-2</v>
      </c>
      <c r="BR23" s="105">
        <v>952</v>
      </c>
      <c r="BS23" s="71">
        <f>IFERROR(BR23/BN22,"-")</f>
        <v>0.29890109890109889</v>
      </c>
      <c r="BT23" s="108">
        <f t="shared" si="12"/>
        <v>53404.922268907561</v>
      </c>
      <c r="BU23" s="72">
        <f t="shared" si="34"/>
        <v>0.27207773649614175</v>
      </c>
      <c r="BV23" s="175"/>
      <c r="BW23" s="181"/>
      <c r="BX23" s="181"/>
      <c r="BY23" s="146" t="s">
        <v>68</v>
      </c>
      <c r="BZ23" s="105">
        <f t="shared" si="14"/>
        <v>1814682616</v>
      </c>
      <c r="CA23" s="71">
        <f>IFERROR(BZ23/BW22,"-")</f>
        <v>1.9430905480118218E-2</v>
      </c>
      <c r="CB23" s="105">
        <f t="shared" si="15"/>
        <v>27271</v>
      </c>
      <c r="CC23" s="71">
        <f>IFERROR(CB23/BX22,"-")</f>
        <v>0.25999866525565118</v>
      </c>
      <c r="CD23" s="108">
        <f t="shared" si="16"/>
        <v>66542.576949873488</v>
      </c>
      <c r="CE23" s="72">
        <f t="shared" si="35"/>
        <v>0.24445141627823594</v>
      </c>
      <c r="CR23" s="29"/>
      <c r="CS23" s="29"/>
      <c r="CT23" s="29"/>
      <c r="CU23" s="29"/>
      <c r="CV23" s="29"/>
    </row>
    <row r="24" spans="2:100" s="28" customFormat="1" ht="13.15" customHeight="1">
      <c r="B24" s="203"/>
      <c r="C24" s="190"/>
      <c r="D24" s="178"/>
      <c r="E24" s="181"/>
      <c r="F24" s="181"/>
      <c r="G24" s="147" t="s">
        <v>70</v>
      </c>
      <c r="H24" s="105">
        <v>379162</v>
      </c>
      <c r="I24" s="71">
        <f>IFERROR(H24/E22,"-")</f>
        <v>1.499287806460506E-3</v>
      </c>
      <c r="J24" s="105">
        <v>17</v>
      </c>
      <c r="K24" s="71">
        <f>IFERROR(J24/F22,"-")</f>
        <v>0.10759493670886076</v>
      </c>
      <c r="L24" s="108">
        <f t="shared" si="0"/>
        <v>22303.647058823528</v>
      </c>
      <c r="M24" s="72">
        <f t="shared" si="28"/>
        <v>0.10059171597633136</v>
      </c>
      <c r="N24" s="178"/>
      <c r="O24" s="181"/>
      <c r="P24" s="181"/>
      <c r="Q24" s="147" t="s">
        <v>70</v>
      </c>
      <c r="R24" s="105">
        <v>4502298</v>
      </c>
      <c r="S24" s="71">
        <f>IFERROR(R24/O22,"-")</f>
        <v>5.4332550036610494E-3</v>
      </c>
      <c r="T24" s="105">
        <v>75</v>
      </c>
      <c r="U24" s="71">
        <f>IFERROR(T24/P22,"-")</f>
        <v>0.16519823788546256</v>
      </c>
      <c r="V24" s="108">
        <f t="shared" si="2"/>
        <v>60030.64</v>
      </c>
      <c r="W24" s="72">
        <f t="shared" si="29"/>
        <v>0.15822784810126583</v>
      </c>
      <c r="X24" s="178"/>
      <c r="Y24" s="181"/>
      <c r="Z24" s="181"/>
      <c r="AA24" s="147" t="s">
        <v>70</v>
      </c>
      <c r="AB24" s="105">
        <v>401482441</v>
      </c>
      <c r="AC24" s="71">
        <f>IFERROR(AB24/Y22,"-")</f>
        <v>1.4165827717780688E-2</v>
      </c>
      <c r="AD24" s="105">
        <v>8501</v>
      </c>
      <c r="AE24" s="71">
        <f>IFERROR(AD24/Z22,"-")</f>
        <v>0.20902899013991</v>
      </c>
      <c r="AF24" s="108">
        <f t="shared" si="4"/>
        <v>47227.672156216919</v>
      </c>
      <c r="AG24" s="72">
        <f t="shared" si="30"/>
        <v>0.19501284639383373</v>
      </c>
      <c r="AH24" s="178"/>
      <c r="AI24" s="181"/>
      <c r="AJ24" s="181"/>
      <c r="AK24" s="147" t="s">
        <v>70</v>
      </c>
      <c r="AL24" s="105">
        <v>389059064</v>
      </c>
      <c r="AM24" s="71">
        <f>IFERROR(AL24/AI22,"-")</f>
        <v>1.3694141988942263E-2</v>
      </c>
      <c r="AN24" s="105">
        <v>7988</v>
      </c>
      <c r="AO24" s="71">
        <f>IFERROR(AN24/AJ22,"-")</f>
        <v>0.25232965852733991</v>
      </c>
      <c r="AP24" s="108">
        <f t="shared" si="6"/>
        <v>48705.441161742616</v>
      </c>
      <c r="AQ24" s="72">
        <f t="shared" si="31"/>
        <v>0.23948433518213161</v>
      </c>
      <c r="AR24" s="178"/>
      <c r="AS24" s="181"/>
      <c r="AT24" s="181"/>
      <c r="AU24" s="147" t="s">
        <v>70</v>
      </c>
      <c r="AV24" s="105">
        <v>268551934</v>
      </c>
      <c r="AW24" s="71">
        <f>IFERROR(AV24/AS22,"-")</f>
        <v>1.2701621572635529E-2</v>
      </c>
      <c r="AX24" s="105">
        <v>5374</v>
      </c>
      <c r="AY24" s="71">
        <f>IFERROR(AX24/AT22,"-")</f>
        <v>0.27239089664960209</v>
      </c>
      <c r="AZ24" s="108">
        <f t="shared" si="8"/>
        <v>49972.447711202083</v>
      </c>
      <c r="BA24" s="72">
        <f t="shared" si="32"/>
        <v>0.25831570851759278</v>
      </c>
      <c r="BB24" s="178"/>
      <c r="BC24" s="181"/>
      <c r="BD24" s="181"/>
      <c r="BE24" s="147" t="s">
        <v>70</v>
      </c>
      <c r="BF24" s="105">
        <v>93038778</v>
      </c>
      <c r="BG24" s="71">
        <f>IFERROR(BF24/BC22,"-")</f>
        <v>8.754562308727792E-3</v>
      </c>
      <c r="BH24" s="105">
        <v>2325</v>
      </c>
      <c r="BI24" s="71">
        <f>IFERROR(BH24/BD22,"-")</f>
        <v>0.25727564457231383</v>
      </c>
      <c r="BJ24" s="105">
        <f t="shared" si="10"/>
        <v>40016.678709677421</v>
      </c>
      <c r="BK24" s="72">
        <f t="shared" si="33"/>
        <v>0.24050894796731148</v>
      </c>
      <c r="BL24" s="178"/>
      <c r="BM24" s="181"/>
      <c r="BN24" s="181"/>
      <c r="BO24" s="147" t="s">
        <v>70</v>
      </c>
      <c r="BP24" s="105">
        <v>33378492</v>
      </c>
      <c r="BQ24" s="71">
        <f>IFERROR(BP24/BM22,"-")</f>
        <v>8.8135191634881628E-3</v>
      </c>
      <c r="BR24" s="105">
        <v>665</v>
      </c>
      <c r="BS24" s="71">
        <f>IFERROR(BR24/BN22,"-")</f>
        <v>0.2087912087912088</v>
      </c>
      <c r="BT24" s="108">
        <f t="shared" si="12"/>
        <v>50193.221052631576</v>
      </c>
      <c r="BU24" s="72">
        <f t="shared" si="34"/>
        <v>0.19005430122892256</v>
      </c>
      <c r="BV24" s="175"/>
      <c r="BW24" s="181"/>
      <c r="BX24" s="181"/>
      <c r="BY24" s="147" t="s">
        <v>70</v>
      </c>
      <c r="BZ24" s="105">
        <f t="shared" si="14"/>
        <v>1190392169</v>
      </c>
      <c r="CA24" s="71">
        <f>IFERROR(BZ24/BW22,"-")</f>
        <v>1.2746249683648214E-2</v>
      </c>
      <c r="CB24" s="105">
        <f t="shared" si="15"/>
        <v>24945</v>
      </c>
      <c r="CC24" s="71">
        <f>IFERROR(CB24/BX22,"-")</f>
        <v>0.23782284128936304</v>
      </c>
      <c r="CD24" s="108">
        <f t="shared" si="16"/>
        <v>47720.672238925639</v>
      </c>
      <c r="CE24" s="72">
        <f t="shared" si="35"/>
        <v>0.22360164933667981</v>
      </c>
      <c r="CR24" s="29"/>
      <c r="CS24" s="29"/>
      <c r="CT24" s="29"/>
      <c r="CU24" s="29"/>
      <c r="CV24" s="29"/>
    </row>
    <row r="25" spans="2:100" s="28" customFormat="1" ht="13.15" customHeight="1">
      <c r="B25" s="203"/>
      <c r="C25" s="190"/>
      <c r="D25" s="178"/>
      <c r="E25" s="181"/>
      <c r="F25" s="181"/>
      <c r="G25" s="147" t="s">
        <v>72</v>
      </c>
      <c r="H25" s="105">
        <v>92314</v>
      </c>
      <c r="I25" s="71">
        <f>IFERROR(H25/E22,"-")</f>
        <v>3.650293398747637E-4</v>
      </c>
      <c r="J25" s="105">
        <v>4</v>
      </c>
      <c r="K25" s="71">
        <f>IFERROR(J25/F22,"-")</f>
        <v>2.5316455696202531E-2</v>
      </c>
      <c r="L25" s="108">
        <f t="shared" si="0"/>
        <v>23078.5</v>
      </c>
      <c r="M25" s="72">
        <f t="shared" si="28"/>
        <v>2.3668639053254437E-2</v>
      </c>
      <c r="N25" s="178"/>
      <c r="O25" s="181"/>
      <c r="P25" s="181"/>
      <c r="Q25" s="147" t="s">
        <v>72</v>
      </c>
      <c r="R25" s="105">
        <v>293412</v>
      </c>
      <c r="S25" s="71">
        <f>IFERROR(R25/O22,"-")</f>
        <v>3.5408189709659288E-4</v>
      </c>
      <c r="T25" s="105">
        <v>35</v>
      </c>
      <c r="U25" s="71">
        <f>IFERROR(T25/P22,"-")</f>
        <v>7.7092511013215861E-2</v>
      </c>
      <c r="V25" s="108">
        <f t="shared" si="2"/>
        <v>8383.2000000000007</v>
      </c>
      <c r="W25" s="72">
        <f t="shared" si="29"/>
        <v>7.3839662447257384E-2</v>
      </c>
      <c r="X25" s="178"/>
      <c r="Y25" s="181"/>
      <c r="Z25" s="181"/>
      <c r="AA25" s="147" t="s">
        <v>72</v>
      </c>
      <c r="AB25" s="105">
        <v>79013308</v>
      </c>
      <c r="AC25" s="71">
        <f>IFERROR(AB25/Y22,"-")</f>
        <v>2.7878900650101968E-3</v>
      </c>
      <c r="AD25" s="105">
        <v>1205</v>
      </c>
      <c r="AE25" s="71">
        <f>IFERROR(AD25/Z22,"-")</f>
        <v>2.9629447490717747E-2</v>
      </c>
      <c r="AF25" s="108">
        <f t="shared" si="4"/>
        <v>65571.209958506224</v>
      </c>
      <c r="AG25" s="72">
        <f t="shared" si="30"/>
        <v>2.7642686731510369E-2</v>
      </c>
      <c r="AH25" s="178"/>
      <c r="AI25" s="181"/>
      <c r="AJ25" s="181"/>
      <c r="AK25" s="147" t="s">
        <v>72</v>
      </c>
      <c r="AL25" s="105">
        <v>68824327</v>
      </c>
      <c r="AM25" s="71">
        <f>IFERROR(AL25/AI22,"-")</f>
        <v>2.4224859242230447E-3</v>
      </c>
      <c r="AN25" s="105">
        <v>1140</v>
      </c>
      <c r="AO25" s="71">
        <f>IFERROR(AN25/AJ22,"-")</f>
        <v>3.6010992829390027E-2</v>
      </c>
      <c r="AP25" s="108">
        <f t="shared" si="6"/>
        <v>60372.216666666667</v>
      </c>
      <c r="AQ25" s="72">
        <f t="shared" si="31"/>
        <v>3.4177784440113927E-2</v>
      </c>
      <c r="AR25" s="178"/>
      <c r="AS25" s="181"/>
      <c r="AT25" s="181"/>
      <c r="AU25" s="147" t="s">
        <v>72</v>
      </c>
      <c r="AV25" s="105">
        <v>34192267</v>
      </c>
      <c r="AW25" s="71">
        <f>IFERROR(AV25/AS22,"-")</f>
        <v>1.6171815621499636E-3</v>
      </c>
      <c r="AX25" s="105">
        <v>688</v>
      </c>
      <c r="AY25" s="71">
        <f>IFERROR(AX25/AT22,"-")</f>
        <v>3.4872522682345787E-2</v>
      </c>
      <c r="AZ25" s="108">
        <f t="shared" si="8"/>
        <v>49698.0625</v>
      </c>
      <c r="BA25" s="72">
        <f t="shared" si="32"/>
        <v>3.3070563353201306E-2</v>
      </c>
      <c r="BB25" s="178"/>
      <c r="BC25" s="181"/>
      <c r="BD25" s="181"/>
      <c r="BE25" s="147" t="s">
        <v>72</v>
      </c>
      <c r="BF25" s="105">
        <v>7670737</v>
      </c>
      <c r="BG25" s="71">
        <f>IFERROR(BF25/BC22,"-")</f>
        <v>7.2178446948608559E-4</v>
      </c>
      <c r="BH25" s="105">
        <v>283</v>
      </c>
      <c r="BI25" s="71">
        <f>IFERROR(BH25/BD22,"-")</f>
        <v>3.1315702113533253E-2</v>
      </c>
      <c r="BJ25" s="105">
        <f t="shared" si="10"/>
        <v>27105.077738515902</v>
      </c>
      <c r="BK25" s="72">
        <f t="shared" si="33"/>
        <v>2.9274852591289955E-2</v>
      </c>
      <c r="BL25" s="178"/>
      <c r="BM25" s="181"/>
      <c r="BN25" s="181"/>
      <c r="BO25" s="147" t="s">
        <v>72</v>
      </c>
      <c r="BP25" s="105">
        <v>3784730</v>
      </c>
      <c r="BQ25" s="71">
        <f>IFERROR(BP25/BM22,"-")</f>
        <v>9.9934983233000924E-4</v>
      </c>
      <c r="BR25" s="105">
        <v>57</v>
      </c>
      <c r="BS25" s="71">
        <f>IFERROR(BR25/BN22,"-")</f>
        <v>1.7896389324960755E-2</v>
      </c>
      <c r="BT25" s="108">
        <f t="shared" si="12"/>
        <v>66398.771929824565</v>
      </c>
      <c r="BU25" s="72">
        <f t="shared" si="34"/>
        <v>1.629036867676479E-2</v>
      </c>
      <c r="BV25" s="175"/>
      <c r="BW25" s="181"/>
      <c r="BX25" s="181"/>
      <c r="BY25" s="147" t="s">
        <v>72</v>
      </c>
      <c r="BZ25" s="105">
        <f t="shared" si="14"/>
        <v>193871095</v>
      </c>
      <c r="CA25" s="71">
        <f>IFERROR(BZ25/BW22,"-")</f>
        <v>2.0758951945963975E-3</v>
      </c>
      <c r="CB25" s="105">
        <f t="shared" si="15"/>
        <v>3412</v>
      </c>
      <c r="CC25" s="71">
        <f>IFERROR(CB25/BX22,"-")</f>
        <v>3.2529626557598987E-2</v>
      </c>
      <c r="CD25" s="108">
        <f t="shared" si="16"/>
        <v>56820.367819460727</v>
      </c>
      <c r="CE25" s="72">
        <f t="shared" si="35"/>
        <v>3.0584438866977412E-2</v>
      </c>
      <c r="CR25" s="29"/>
      <c r="CS25" s="29"/>
      <c r="CT25" s="29"/>
      <c r="CU25" s="29"/>
      <c r="CV25" s="29"/>
    </row>
    <row r="26" spans="2:100" s="28" customFormat="1" ht="13.15" customHeight="1">
      <c r="B26" s="203"/>
      <c r="C26" s="190"/>
      <c r="D26" s="178"/>
      <c r="E26" s="181"/>
      <c r="F26" s="181"/>
      <c r="G26" s="147" t="s">
        <v>74</v>
      </c>
      <c r="H26" s="105">
        <v>4493847</v>
      </c>
      <c r="I26" s="71">
        <f>IFERROR(H26/E22,"-")</f>
        <v>1.7769634117340678E-2</v>
      </c>
      <c r="J26" s="105">
        <v>32</v>
      </c>
      <c r="K26" s="71">
        <f>IFERROR(J26/F22,"-")</f>
        <v>0.20253164556962025</v>
      </c>
      <c r="L26" s="108">
        <f t="shared" si="0"/>
        <v>140432.71875</v>
      </c>
      <c r="M26" s="72">
        <f t="shared" si="28"/>
        <v>0.1893491124260355</v>
      </c>
      <c r="N26" s="178"/>
      <c r="O26" s="181"/>
      <c r="P26" s="181"/>
      <c r="Q26" s="147" t="s">
        <v>74</v>
      </c>
      <c r="R26" s="105">
        <v>5201130</v>
      </c>
      <c r="S26" s="71">
        <f>IFERROR(R26/O22,"-")</f>
        <v>6.2765871111133903E-3</v>
      </c>
      <c r="T26" s="105">
        <v>98</v>
      </c>
      <c r="U26" s="71">
        <f>IFERROR(T26/P22,"-")</f>
        <v>0.21585903083700442</v>
      </c>
      <c r="V26" s="108">
        <f t="shared" si="2"/>
        <v>53072.755102040814</v>
      </c>
      <c r="W26" s="72">
        <f t="shared" si="29"/>
        <v>0.20675105485232068</v>
      </c>
      <c r="X26" s="178"/>
      <c r="Y26" s="181"/>
      <c r="Z26" s="181"/>
      <c r="AA26" s="147" t="s">
        <v>74</v>
      </c>
      <c r="AB26" s="105">
        <v>527113616</v>
      </c>
      <c r="AC26" s="71">
        <f>IFERROR(AB26/Y22,"-")</f>
        <v>1.8598573460283426E-2</v>
      </c>
      <c r="AD26" s="105">
        <v>9945</v>
      </c>
      <c r="AE26" s="71">
        <f>IFERROR(AD26/Z22,"-")</f>
        <v>0.24453514962256265</v>
      </c>
      <c r="AF26" s="108">
        <f t="shared" si="4"/>
        <v>53002.877425842133</v>
      </c>
      <c r="AG26" s="72">
        <f t="shared" si="30"/>
        <v>0.22813819049366857</v>
      </c>
      <c r="AH26" s="178"/>
      <c r="AI26" s="181"/>
      <c r="AJ26" s="181"/>
      <c r="AK26" s="147" t="s">
        <v>74</v>
      </c>
      <c r="AL26" s="105">
        <v>514060750</v>
      </c>
      <c r="AM26" s="71">
        <f>IFERROR(AL26/AI22,"-")</f>
        <v>1.8093964523191654E-2</v>
      </c>
      <c r="AN26" s="105">
        <v>9501</v>
      </c>
      <c r="AO26" s="71">
        <f>IFERROR(AN26/AJ22,"-")</f>
        <v>0.30012319550178473</v>
      </c>
      <c r="AP26" s="108">
        <f t="shared" si="6"/>
        <v>54105.962530259974</v>
      </c>
      <c r="AQ26" s="72">
        <f t="shared" si="31"/>
        <v>0.28484485084694949</v>
      </c>
      <c r="AR26" s="178"/>
      <c r="AS26" s="181"/>
      <c r="AT26" s="181"/>
      <c r="AU26" s="147" t="s">
        <v>74</v>
      </c>
      <c r="AV26" s="105">
        <v>336953188</v>
      </c>
      <c r="AW26" s="71">
        <f>IFERROR(AV26/AS22,"-")</f>
        <v>1.5936775497841379E-2</v>
      </c>
      <c r="AX26" s="105">
        <v>6174</v>
      </c>
      <c r="AY26" s="71">
        <f>IFERROR(AX26/AT22,"-")</f>
        <v>0.31294034162907397</v>
      </c>
      <c r="AZ26" s="108">
        <f t="shared" si="8"/>
        <v>54576.156138645936</v>
      </c>
      <c r="BA26" s="72">
        <f t="shared" si="32"/>
        <v>0.29676985195154776</v>
      </c>
      <c r="BB26" s="178"/>
      <c r="BC26" s="181"/>
      <c r="BD26" s="181"/>
      <c r="BE26" s="147" t="s">
        <v>74</v>
      </c>
      <c r="BF26" s="105">
        <v>130197828</v>
      </c>
      <c r="BG26" s="71">
        <f>IFERROR(BF26/BC22,"-")</f>
        <v>1.225107446797102E-2</v>
      </c>
      <c r="BH26" s="105">
        <v>2399</v>
      </c>
      <c r="BI26" s="71">
        <f>IFERROR(BH26/BD22,"-")</f>
        <v>0.26546420272214233</v>
      </c>
      <c r="BJ26" s="105">
        <f t="shared" si="10"/>
        <v>54271.7082117549</v>
      </c>
      <c r="BK26" s="72">
        <f t="shared" si="33"/>
        <v>0.24816385641874419</v>
      </c>
      <c r="BL26" s="178"/>
      <c r="BM26" s="181"/>
      <c r="BN26" s="181"/>
      <c r="BO26" s="147" t="s">
        <v>74</v>
      </c>
      <c r="BP26" s="105">
        <v>38687609</v>
      </c>
      <c r="BQ26" s="71">
        <f>IFERROR(BP26/BM22,"-")</f>
        <v>1.0215380110971973E-2</v>
      </c>
      <c r="BR26" s="105">
        <v>589</v>
      </c>
      <c r="BS26" s="71">
        <f>IFERROR(BR26/BN22,"-")</f>
        <v>0.18492935635792779</v>
      </c>
      <c r="BT26" s="108">
        <f t="shared" si="12"/>
        <v>65683.546689303912</v>
      </c>
      <c r="BU26" s="72">
        <f t="shared" si="34"/>
        <v>0.16833380965990283</v>
      </c>
      <c r="BV26" s="175"/>
      <c r="BW26" s="181"/>
      <c r="BX26" s="181"/>
      <c r="BY26" s="147" t="s">
        <v>74</v>
      </c>
      <c r="BZ26" s="105">
        <f t="shared" si="14"/>
        <v>1556707968</v>
      </c>
      <c r="CA26" s="71">
        <f>IFERROR(BZ26/BW22,"-")</f>
        <v>1.6668614731665504E-2</v>
      </c>
      <c r="CB26" s="105">
        <f t="shared" si="15"/>
        <v>28738</v>
      </c>
      <c r="CC26" s="71">
        <f>IFERROR(CB26/BX22,"-")</f>
        <v>0.27398487925330589</v>
      </c>
      <c r="CD26" s="108">
        <f t="shared" si="16"/>
        <v>54168.973762961934</v>
      </c>
      <c r="CE26" s="72">
        <f t="shared" si="35"/>
        <v>0.2576012907852277</v>
      </c>
      <c r="CR26" s="29"/>
      <c r="CS26" s="29"/>
      <c r="CT26" s="29"/>
      <c r="CU26" s="29"/>
      <c r="CV26" s="29"/>
    </row>
    <row r="27" spans="2:100" s="28" customFormat="1" ht="13.15" customHeight="1">
      <c r="B27" s="203"/>
      <c r="C27" s="190"/>
      <c r="D27" s="178"/>
      <c r="E27" s="181"/>
      <c r="F27" s="181"/>
      <c r="G27" s="147" t="s">
        <v>76</v>
      </c>
      <c r="H27" s="105">
        <v>2738771</v>
      </c>
      <c r="I27" s="71">
        <f>IFERROR(H27/E22,"-")</f>
        <v>1.0829687481835328E-2</v>
      </c>
      <c r="J27" s="105">
        <v>45</v>
      </c>
      <c r="K27" s="71">
        <f>IFERROR(J27/F22,"-")</f>
        <v>0.2848101265822785</v>
      </c>
      <c r="L27" s="108">
        <f t="shared" si="0"/>
        <v>60861.577777777777</v>
      </c>
      <c r="M27" s="72">
        <f t="shared" si="28"/>
        <v>0.26627218934911245</v>
      </c>
      <c r="N27" s="178"/>
      <c r="O27" s="181"/>
      <c r="P27" s="181"/>
      <c r="Q27" s="147" t="s">
        <v>76</v>
      </c>
      <c r="R27" s="105">
        <v>8662296</v>
      </c>
      <c r="S27" s="71">
        <f>IFERROR(R27/O22,"-")</f>
        <v>1.0453431355541791E-2</v>
      </c>
      <c r="T27" s="105">
        <v>137</v>
      </c>
      <c r="U27" s="71">
        <f>IFERROR(T27/P22,"-")</f>
        <v>0.30176211453744495</v>
      </c>
      <c r="V27" s="108">
        <f t="shared" si="2"/>
        <v>63228.437956204376</v>
      </c>
      <c r="W27" s="72">
        <f t="shared" si="29"/>
        <v>0.28902953586497893</v>
      </c>
      <c r="X27" s="178"/>
      <c r="Y27" s="181"/>
      <c r="Z27" s="181"/>
      <c r="AA27" s="147" t="s">
        <v>76</v>
      </c>
      <c r="AB27" s="105">
        <v>625848292</v>
      </c>
      <c r="AC27" s="71">
        <f>IFERROR(AB27/Y22,"-")</f>
        <v>2.2082308406457311E-2</v>
      </c>
      <c r="AD27" s="105">
        <v>10123</v>
      </c>
      <c r="AE27" s="71">
        <f>IFERROR(AD27/Z22,"-")</f>
        <v>0.24891194767513339</v>
      </c>
      <c r="AF27" s="108">
        <f t="shared" si="4"/>
        <v>61824.389212683986</v>
      </c>
      <c r="AG27" s="72">
        <f t="shared" si="30"/>
        <v>0.2322215085336759</v>
      </c>
      <c r="AH27" s="178"/>
      <c r="AI27" s="181"/>
      <c r="AJ27" s="181"/>
      <c r="AK27" s="147" t="s">
        <v>76</v>
      </c>
      <c r="AL27" s="105">
        <v>734569866</v>
      </c>
      <c r="AM27" s="71">
        <f>IFERROR(AL27/AI22,"-")</f>
        <v>2.5855467656711095E-2</v>
      </c>
      <c r="AN27" s="105">
        <v>9910</v>
      </c>
      <c r="AO27" s="71">
        <f>IFERROR(AN27/AJ22,"-")</f>
        <v>0.31304292889408347</v>
      </c>
      <c r="AP27" s="108">
        <f t="shared" si="6"/>
        <v>74124.103531786081</v>
      </c>
      <c r="AQ27" s="72">
        <f t="shared" si="31"/>
        <v>0.29710688052765705</v>
      </c>
      <c r="AR27" s="178"/>
      <c r="AS27" s="181"/>
      <c r="AT27" s="181"/>
      <c r="AU27" s="147" t="s">
        <v>76</v>
      </c>
      <c r="AV27" s="105">
        <v>608606140</v>
      </c>
      <c r="AW27" s="71">
        <f>IFERROR(AV27/AS22,"-")</f>
        <v>2.8785065003711495E-2</v>
      </c>
      <c r="AX27" s="105">
        <v>7050</v>
      </c>
      <c r="AY27" s="71">
        <f>IFERROR(AX27/AT22,"-")</f>
        <v>0.3573419838815956</v>
      </c>
      <c r="AZ27" s="108">
        <f t="shared" si="8"/>
        <v>86327.112056737591</v>
      </c>
      <c r="BA27" s="72">
        <f t="shared" si="32"/>
        <v>0.3388771390117285</v>
      </c>
      <c r="BB27" s="178"/>
      <c r="BC27" s="181"/>
      <c r="BD27" s="181"/>
      <c r="BE27" s="147" t="s">
        <v>76</v>
      </c>
      <c r="BF27" s="105">
        <v>312791920</v>
      </c>
      <c r="BG27" s="71">
        <f>IFERROR(BF27/BC22,"-")</f>
        <v>2.9432419601497759E-2</v>
      </c>
      <c r="BH27" s="105">
        <v>3238</v>
      </c>
      <c r="BI27" s="71">
        <f>IFERROR(BH27/BD22,"-")</f>
        <v>0.35830474715060306</v>
      </c>
      <c r="BJ27" s="105">
        <f t="shared" si="10"/>
        <v>96600.345892526253</v>
      </c>
      <c r="BK27" s="72">
        <f t="shared" si="33"/>
        <v>0.33495396710458258</v>
      </c>
      <c r="BL27" s="178"/>
      <c r="BM27" s="181"/>
      <c r="BN27" s="181"/>
      <c r="BO27" s="147" t="s">
        <v>76</v>
      </c>
      <c r="BP27" s="105">
        <v>97504362</v>
      </c>
      <c r="BQ27" s="71">
        <f>IFERROR(BP27/BM22,"-")</f>
        <v>2.5745817486622431E-2</v>
      </c>
      <c r="BR27" s="105">
        <v>1009</v>
      </c>
      <c r="BS27" s="71">
        <f>IFERROR(BR27/BN22,"-")</f>
        <v>0.31679748822605963</v>
      </c>
      <c r="BT27" s="108">
        <f t="shared" si="12"/>
        <v>96634.65014866204</v>
      </c>
      <c r="BU27" s="72">
        <f t="shared" si="34"/>
        <v>0.28836810517290656</v>
      </c>
      <c r="BV27" s="175"/>
      <c r="BW27" s="181"/>
      <c r="BX27" s="181"/>
      <c r="BY27" s="147" t="s">
        <v>76</v>
      </c>
      <c r="BZ27" s="105">
        <f t="shared" si="14"/>
        <v>2390721647</v>
      </c>
      <c r="CA27" s="71">
        <f>IFERROR(BZ27/BW22,"-")</f>
        <v>2.5598904151363486E-2</v>
      </c>
      <c r="CB27" s="105">
        <f t="shared" si="15"/>
        <v>31512</v>
      </c>
      <c r="CC27" s="71">
        <f>IFERROR(CB27/BX22,"-")</f>
        <v>0.30043188513571489</v>
      </c>
      <c r="CD27" s="108">
        <f t="shared" si="16"/>
        <v>75867.023578319364</v>
      </c>
      <c r="CE27" s="72">
        <f t="shared" si="35"/>
        <v>0.28246683399067768</v>
      </c>
      <c r="CR27" s="29"/>
      <c r="CS27" s="29"/>
      <c r="CT27" s="29"/>
      <c r="CU27" s="29"/>
      <c r="CV27" s="29"/>
    </row>
    <row r="28" spans="2:100" s="28" customFormat="1" ht="13.15" customHeight="1">
      <c r="B28" s="203"/>
      <c r="C28" s="190"/>
      <c r="D28" s="178"/>
      <c r="E28" s="181"/>
      <c r="F28" s="181"/>
      <c r="G28" s="147" t="s">
        <v>77</v>
      </c>
      <c r="H28" s="105">
        <v>754123</v>
      </c>
      <c r="I28" s="71">
        <f>IFERROR(H28/E22,"-")</f>
        <v>2.9819639586019069E-3</v>
      </c>
      <c r="J28" s="105">
        <v>15</v>
      </c>
      <c r="K28" s="71">
        <f>IFERROR(J28/F22,"-")</f>
        <v>9.49367088607595E-2</v>
      </c>
      <c r="L28" s="108">
        <f t="shared" si="0"/>
        <v>50274.866666666669</v>
      </c>
      <c r="M28" s="72">
        <f t="shared" si="28"/>
        <v>8.8757396449704137E-2</v>
      </c>
      <c r="N28" s="178"/>
      <c r="O28" s="181"/>
      <c r="P28" s="181"/>
      <c r="Q28" s="147" t="s">
        <v>77</v>
      </c>
      <c r="R28" s="105">
        <v>4594116</v>
      </c>
      <c r="S28" s="71">
        <f>IFERROR(R28/O22,"-")</f>
        <v>5.5440585550754944E-3</v>
      </c>
      <c r="T28" s="105">
        <v>43</v>
      </c>
      <c r="U28" s="71">
        <f>IFERROR(T28/P22,"-")</f>
        <v>9.4713656387665199E-2</v>
      </c>
      <c r="V28" s="108">
        <f t="shared" si="2"/>
        <v>106839.90697674418</v>
      </c>
      <c r="W28" s="72">
        <f t="shared" si="29"/>
        <v>9.0717299578059074E-2</v>
      </c>
      <c r="X28" s="178"/>
      <c r="Y28" s="181"/>
      <c r="Z28" s="181"/>
      <c r="AA28" s="147" t="s">
        <v>77</v>
      </c>
      <c r="AB28" s="105">
        <v>561817898</v>
      </c>
      <c r="AC28" s="71">
        <f>IFERROR(AB28/Y22,"-")</f>
        <v>1.9823072540882763E-2</v>
      </c>
      <c r="AD28" s="105">
        <v>3205</v>
      </c>
      <c r="AE28" s="71">
        <f>IFERROR(AD28/Z22,"-")</f>
        <v>7.8806953699377902E-2</v>
      </c>
      <c r="AF28" s="108">
        <f t="shared" si="4"/>
        <v>175294.19594383775</v>
      </c>
      <c r="AG28" s="72">
        <f t="shared" si="30"/>
        <v>7.3522664709120944E-2</v>
      </c>
      <c r="AH28" s="178"/>
      <c r="AI28" s="181"/>
      <c r="AJ28" s="181"/>
      <c r="AK28" s="147" t="s">
        <v>77</v>
      </c>
      <c r="AL28" s="105">
        <v>841683811</v>
      </c>
      <c r="AM28" s="71">
        <f>IFERROR(AL28/AI22,"-")</f>
        <v>2.9625675595693214E-2</v>
      </c>
      <c r="AN28" s="105">
        <v>3762</v>
      </c>
      <c r="AO28" s="71">
        <f>IFERROR(AN28/AJ22,"-")</f>
        <v>0.11883627633698708</v>
      </c>
      <c r="AP28" s="108">
        <f t="shared" si="6"/>
        <v>223733.07044125465</v>
      </c>
      <c r="AQ28" s="72">
        <f t="shared" si="31"/>
        <v>0.11278668865237595</v>
      </c>
      <c r="AR28" s="178"/>
      <c r="AS28" s="181"/>
      <c r="AT28" s="181"/>
      <c r="AU28" s="147" t="s">
        <v>77</v>
      </c>
      <c r="AV28" s="105">
        <v>1190438681</v>
      </c>
      <c r="AW28" s="71">
        <f>IFERROR(AV28/AS22,"-")</f>
        <v>5.6303826996417707E-2</v>
      </c>
      <c r="AX28" s="105">
        <v>3449</v>
      </c>
      <c r="AY28" s="71">
        <f>IFERROR(AX28/AT22,"-")</f>
        <v>0.174818794667748</v>
      </c>
      <c r="AZ28" s="108">
        <f t="shared" si="8"/>
        <v>345154.73499565088</v>
      </c>
      <c r="BA28" s="72">
        <f t="shared" si="32"/>
        <v>0.16578542587963854</v>
      </c>
      <c r="BB28" s="178"/>
      <c r="BC28" s="181"/>
      <c r="BD28" s="181"/>
      <c r="BE28" s="147" t="s">
        <v>77</v>
      </c>
      <c r="BF28" s="105">
        <v>748412511</v>
      </c>
      <c r="BG28" s="71">
        <f>IFERROR(BF28/BC22,"-")</f>
        <v>7.0422506626010531E-2</v>
      </c>
      <c r="BH28" s="105">
        <v>1855</v>
      </c>
      <c r="BI28" s="71">
        <f>IFERROR(BH28/BD22,"-")</f>
        <v>0.20526723470178157</v>
      </c>
      <c r="BJ28" s="105">
        <f t="shared" si="10"/>
        <v>403456.87924528302</v>
      </c>
      <c r="BK28" s="72">
        <f t="shared" si="33"/>
        <v>0.19188993482983346</v>
      </c>
      <c r="BL28" s="178"/>
      <c r="BM28" s="181"/>
      <c r="BN28" s="181"/>
      <c r="BO28" s="147" t="s">
        <v>77</v>
      </c>
      <c r="BP28" s="105">
        <v>299256227</v>
      </c>
      <c r="BQ28" s="71">
        <f>IFERROR(BP28/BM22,"-")</f>
        <v>7.901796436632498E-2</v>
      </c>
      <c r="BR28" s="105">
        <v>670</v>
      </c>
      <c r="BS28" s="71">
        <f>IFERROR(BR28/BN22,"-")</f>
        <v>0.21036106750392464</v>
      </c>
      <c r="BT28" s="108">
        <f t="shared" si="12"/>
        <v>446651.08507462684</v>
      </c>
      <c r="BU28" s="72">
        <f t="shared" si="34"/>
        <v>0.19148328093741068</v>
      </c>
      <c r="BV28" s="175"/>
      <c r="BW28" s="181"/>
      <c r="BX28" s="181"/>
      <c r="BY28" s="147" t="s">
        <v>77</v>
      </c>
      <c r="BZ28" s="105">
        <f t="shared" si="14"/>
        <v>3646957367</v>
      </c>
      <c r="CA28" s="71">
        <f>IFERROR(BZ28/BW22,"-")</f>
        <v>3.9050180600946373E-2</v>
      </c>
      <c r="CB28" s="105">
        <f t="shared" si="15"/>
        <v>12999</v>
      </c>
      <c r="CC28" s="71">
        <f>IFERROR(CB28/BX22,"-")</f>
        <v>0.12393101278494409</v>
      </c>
      <c r="CD28" s="108">
        <f t="shared" si="16"/>
        <v>280556.76336641278</v>
      </c>
      <c r="CE28" s="72">
        <f t="shared" si="35"/>
        <v>0.11652025815704553</v>
      </c>
      <c r="CR28" s="29"/>
      <c r="CS28" s="29"/>
      <c r="CT28" s="29"/>
      <c r="CU28" s="29"/>
      <c r="CV28" s="29"/>
    </row>
    <row r="29" spans="2:100" s="28" customFormat="1" ht="13.15" customHeight="1">
      <c r="B29" s="203"/>
      <c r="C29" s="190"/>
      <c r="D29" s="178"/>
      <c r="E29" s="181"/>
      <c r="F29" s="181"/>
      <c r="G29" s="147" t="s">
        <v>79</v>
      </c>
      <c r="H29" s="105">
        <v>0</v>
      </c>
      <c r="I29" s="71">
        <f>IFERROR(H29/E22,"-")</f>
        <v>0</v>
      </c>
      <c r="J29" s="105">
        <v>0</v>
      </c>
      <c r="K29" s="71">
        <f>IFERROR(J29/F22,"-")</f>
        <v>0</v>
      </c>
      <c r="L29" s="108" t="str">
        <f t="shared" si="0"/>
        <v>-</v>
      </c>
      <c r="M29" s="72">
        <f t="shared" si="28"/>
        <v>0</v>
      </c>
      <c r="N29" s="178"/>
      <c r="O29" s="181"/>
      <c r="P29" s="181"/>
      <c r="Q29" s="147" t="s">
        <v>179</v>
      </c>
      <c r="R29" s="105">
        <v>0</v>
      </c>
      <c r="S29" s="71">
        <f>IFERROR(R29/O22,"-")</f>
        <v>0</v>
      </c>
      <c r="T29" s="105">
        <v>0</v>
      </c>
      <c r="U29" s="71">
        <f>IFERROR(T29/P22,"-")</f>
        <v>0</v>
      </c>
      <c r="V29" s="108" t="str">
        <f t="shared" si="2"/>
        <v>-</v>
      </c>
      <c r="W29" s="72">
        <f t="shared" si="29"/>
        <v>0</v>
      </c>
      <c r="X29" s="178"/>
      <c r="Y29" s="181"/>
      <c r="Z29" s="181"/>
      <c r="AA29" s="147" t="s">
        <v>179</v>
      </c>
      <c r="AB29" s="105">
        <v>112067</v>
      </c>
      <c r="AC29" s="71">
        <f>IFERROR(AB29/Y22,"-")</f>
        <v>3.9541500517292322E-6</v>
      </c>
      <c r="AD29" s="105">
        <v>26</v>
      </c>
      <c r="AE29" s="71">
        <f>IFERROR(AD29/Z22,"-")</f>
        <v>6.3930758071258206E-4</v>
      </c>
      <c r="AF29" s="108">
        <f t="shared" si="4"/>
        <v>4310.2692307692305</v>
      </c>
      <c r="AG29" s="72">
        <f t="shared" si="30"/>
        <v>5.9643971370893737E-4</v>
      </c>
      <c r="AH29" s="178"/>
      <c r="AI29" s="181"/>
      <c r="AJ29" s="181"/>
      <c r="AK29" s="147" t="s">
        <v>179</v>
      </c>
      <c r="AL29" s="105">
        <v>104271</v>
      </c>
      <c r="AM29" s="71">
        <f>IFERROR(AL29/AI22,"-")</f>
        <v>3.6701416608790247E-6</v>
      </c>
      <c r="AN29" s="105">
        <v>29</v>
      </c>
      <c r="AO29" s="71">
        <f>IFERROR(AN29/AJ22,"-")</f>
        <v>9.1606911583536023E-4</v>
      </c>
      <c r="AP29" s="108">
        <f t="shared" si="6"/>
        <v>3595.5517241379312</v>
      </c>
      <c r="AQ29" s="72">
        <f t="shared" si="31"/>
        <v>8.6943486733623147E-4</v>
      </c>
      <c r="AR29" s="178"/>
      <c r="AS29" s="181"/>
      <c r="AT29" s="181"/>
      <c r="AU29" s="147" t="s">
        <v>179</v>
      </c>
      <c r="AV29" s="105">
        <v>882156</v>
      </c>
      <c r="AW29" s="71">
        <f>IFERROR(AV29/AS22,"-")</f>
        <v>4.1723072007479447E-5</v>
      </c>
      <c r="AX29" s="105">
        <v>15</v>
      </c>
      <c r="AY29" s="71">
        <f>IFERROR(AX29/AT22,"-")</f>
        <v>7.6030209336509704E-4</v>
      </c>
      <c r="AZ29" s="108">
        <f t="shared" si="8"/>
        <v>58810.400000000001</v>
      </c>
      <c r="BA29" s="72">
        <f t="shared" si="32"/>
        <v>7.210151893866564E-4</v>
      </c>
      <c r="BB29" s="178"/>
      <c r="BC29" s="181"/>
      <c r="BD29" s="181"/>
      <c r="BE29" s="147" t="s">
        <v>179</v>
      </c>
      <c r="BF29" s="105">
        <v>169236</v>
      </c>
      <c r="BG29" s="71">
        <f>IFERROR(BF29/BC22,"-")</f>
        <v>1.5924404197138706E-5</v>
      </c>
      <c r="BH29" s="105">
        <v>9</v>
      </c>
      <c r="BI29" s="71">
        <f>IFERROR(BH29/BD22,"-")</f>
        <v>9.9590572092508574E-4</v>
      </c>
      <c r="BJ29" s="105">
        <f t="shared" si="10"/>
        <v>18804</v>
      </c>
      <c r="BK29" s="72">
        <f t="shared" si="33"/>
        <v>9.3100237922830252E-4</v>
      </c>
      <c r="BL29" s="178"/>
      <c r="BM29" s="181"/>
      <c r="BN29" s="181"/>
      <c r="BO29" s="147" t="s">
        <v>179</v>
      </c>
      <c r="BP29" s="105">
        <v>0</v>
      </c>
      <c r="BQ29" s="71">
        <f>IFERROR(BP29/BM22,"-")</f>
        <v>0</v>
      </c>
      <c r="BR29" s="105">
        <v>0</v>
      </c>
      <c r="BS29" s="71">
        <f>IFERROR(BR29/BN22,"-")</f>
        <v>0</v>
      </c>
      <c r="BT29" s="108" t="str">
        <f t="shared" si="12"/>
        <v>-</v>
      </c>
      <c r="BU29" s="72">
        <f t="shared" si="34"/>
        <v>0</v>
      </c>
      <c r="BV29" s="175"/>
      <c r="BW29" s="181"/>
      <c r="BX29" s="181"/>
      <c r="BY29" s="147" t="s">
        <v>179</v>
      </c>
      <c r="BZ29" s="105">
        <f t="shared" si="14"/>
        <v>1267730</v>
      </c>
      <c r="CA29" s="71">
        <f>IFERROR(BZ29/BW22,"-")</f>
        <v>1.3574352664824487E-5</v>
      </c>
      <c r="CB29" s="105">
        <f t="shared" si="15"/>
        <v>79</v>
      </c>
      <c r="CC29" s="71">
        <f>IFERROR(CB29/BX22,"-")</f>
        <v>7.5317716824452514E-4</v>
      </c>
      <c r="CD29" s="108">
        <f t="shared" si="16"/>
        <v>16047.215189873417</v>
      </c>
      <c r="CE29" s="72">
        <f t="shared" si="35"/>
        <v>7.0813911796342775E-4</v>
      </c>
      <c r="CR29" s="29"/>
      <c r="CS29" s="29"/>
      <c r="CT29" s="29"/>
      <c r="CU29" s="29"/>
      <c r="CV29" s="29"/>
    </row>
    <row r="30" spans="2:100" s="28" customFormat="1" ht="13.15" customHeight="1">
      <c r="B30" s="203"/>
      <c r="C30" s="190"/>
      <c r="D30" s="178"/>
      <c r="E30" s="181"/>
      <c r="F30" s="181"/>
      <c r="G30" s="147" t="s">
        <v>81</v>
      </c>
      <c r="H30" s="105">
        <v>46851</v>
      </c>
      <c r="I30" s="71">
        <f>IFERROR(H30/E22,"-")</f>
        <v>1.8525889466898361E-4</v>
      </c>
      <c r="J30" s="105">
        <v>1</v>
      </c>
      <c r="K30" s="71">
        <f>IFERROR(J30/F22,"-")</f>
        <v>6.3291139240506328E-3</v>
      </c>
      <c r="L30" s="108">
        <f t="shared" si="0"/>
        <v>46851</v>
      </c>
      <c r="M30" s="72">
        <f t="shared" si="28"/>
        <v>5.9171597633136093E-3</v>
      </c>
      <c r="N30" s="178"/>
      <c r="O30" s="181"/>
      <c r="P30" s="181"/>
      <c r="Q30" s="147" t="s">
        <v>81</v>
      </c>
      <c r="R30" s="105">
        <v>199457</v>
      </c>
      <c r="S30" s="71">
        <f>IFERROR(R30/O22,"-")</f>
        <v>2.4069947019615806E-4</v>
      </c>
      <c r="T30" s="105">
        <v>4</v>
      </c>
      <c r="U30" s="71">
        <f>IFERROR(T30/P22,"-")</f>
        <v>8.8105726872246704E-3</v>
      </c>
      <c r="V30" s="108">
        <f t="shared" si="2"/>
        <v>49864.25</v>
      </c>
      <c r="W30" s="72">
        <f t="shared" si="29"/>
        <v>8.4388185654008432E-3</v>
      </c>
      <c r="X30" s="178"/>
      <c r="Y30" s="181"/>
      <c r="Z30" s="181"/>
      <c r="AA30" s="147" t="s">
        <v>81</v>
      </c>
      <c r="AB30" s="105">
        <v>11903899</v>
      </c>
      <c r="AC30" s="71">
        <f>IFERROR(AB30/Y22,"-")</f>
        <v>4.2001483796862192E-4</v>
      </c>
      <c r="AD30" s="105">
        <v>433</v>
      </c>
      <c r="AE30" s="71">
        <f>IFERROR(AD30/Z22,"-")</f>
        <v>1.0646930094174924E-2</v>
      </c>
      <c r="AF30" s="108">
        <f t="shared" si="4"/>
        <v>27491.683602771362</v>
      </c>
      <c r="AG30" s="72">
        <f t="shared" si="30"/>
        <v>9.9330152321526893E-3</v>
      </c>
      <c r="AH30" s="178"/>
      <c r="AI30" s="181"/>
      <c r="AJ30" s="181"/>
      <c r="AK30" s="147" t="s">
        <v>81</v>
      </c>
      <c r="AL30" s="105">
        <v>12201492</v>
      </c>
      <c r="AM30" s="71">
        <f>IFERROR(AL30/AI22,"-")</f>
        <v>4.2946940294120257E-4</v>
      </c>
      <c r="AN30" s="105">
        <v>453</v>
      </c>
      <c r="AO30" s="71">
        <f>IFERROR(AN30/AJ22,"-")</f>
        <v>1.4309631361152353E-2</v>
      </c>
      <c r="AP30" s="108">
        <f t="shared" si="6"/>
        <v>26934.860927152316</v>
      </c>
      <c r="AQ30" s="72">
        <f t="shared" si="31"/>
        <v>1.358117223804527E-2</v>
      </c>
      <c r="AR30" s="178"/>
      <c r="AS30" s="181"/>
      <c r="AT30" s="181"/>
      <c r="AU30" s="147" t="s">
        <v>81</v>
      </c>
      <c r="AV30" s="105">
        <v>8366101</v>
      </c>
      <c r="AW30" s="71">
        <f>IFERROR(AV30/AS22,"-")</f>
        <v>3.956890101578925E-4</v>
      </c>
      <c r="AX30" s="105">
        <v>297</v>
      </c>
      <c r="AY30" s="71">
        <f>IFERROR(AX30/AT22,"-")</f>
        <v>1.5053981448628921E-2</v>
      </c>
      <c r="AZ30" s="108">
        <f t="shared" si="8"/>
        <v>28168.690235690236</v>
      </c>
      <c r="BA30" s="72">
        <f t="shared" si="32"/>
        <v>1.4276100749855797E-2</v>
      </c>
      <c r="BB30" s="178"/>
      <c r="BC30" s="181"/>
      <c r="BD30" s="181"/>
      <c r="BE30" s="147" t="s">
        <v>81</v>
      </c>
      <c r="BF30" s="105">
        <v>2735186</v>
      </c>
      <c r="BG30" s="71">
        <f>IFERROR(BF30/BC22,"-")</f>
        <v>2.5736963422885815E-4</v>
      </c>
      <c r="BH30" s="105">
        <v>97</v>
      </c>
      <c r="BI30" s="71">
        <f>IFERROR(BH30/BD22,"-")</f>
        <v>1.0733650547748146E-2</v>
      </c>
      <c r="BJ30" s="105">
        <f t="shared" si="10"/>
        <v>28197.793814432989</v>
      </c>
      <c r="BK30" s="72">
        <f t="shared" si="33"/>
        <v>1.0034136753905038E-2</v>
      </c>
      <c r="BL30" s="178"/>
      <c r="BM30" s="181"/>
      <c r="BN30" s="181"/>
      <c r="BO30" s="147" t="s">
        <v>81</v>
      </c>
      <c r="BP30" s="105">
        <v>665320</v>
      </c>
      <c r="BQ30" s="71">
        <f>IFERROR(BP30/BM22,"-")</f>
        <v>1.7567631784719164E-4</v>
      </c>
      <c r="BR30" s="105">
        <v>16</v>
      </c>
      <c r="BS30" s="71">
        <f>IFERROR(BR30/BN22,"-")</f>
        <v>5.023547880690738E-3</v>
      </c>
      <c r="BT30" s="108">
        <f t="shared" si="12"/>
        <v>41582.5</v>
      </c>
      <c r="BU30" s="72">
        <f t="shared" si="34"/>
        <v>4.5727350671620464E-3</v>
      </c>
      <c r="BV30" s="175"/>
      <c r="BW30" s="181"/>
      <c r="BX30" s="181"/>
      <c r="BY30" s="147" t="s">
        <v>81</v>
      </c>
      <c r="BZ30" s="105">
        <f t="shared" si="14"/>
        <v>36118306</v>
      </c>
      <c r="CA30" s="71">
        <f>IFERROR(BZ30/BW22,"-")</f>
        <v>3.8674057038963044E-4</v>
      </c>
      <c r="CB30" s="105">
        <f t="shared" si="15"/>
        <v>1301</v>
      </c>
      <c r="CC30" s="71">
        <f>IFERROR(CB30/BX22,"-")</f>
        <v>1.2403588555520598E-2</v>
      </c>
      <c r="CD30" s="108">
        <f t="shared" si="16"/>
        <v>27761.956956187547</v>
      </c>
      <c r="CE30" s="72">
        <f t="shared" si="35"/>
        <v>1.1661885980638222E-2</v>
      </c>
      <c r="CR30" s="29"/>
      <c r="CS30" s="29"/>
      <c r="CT30" s="29"/>
      <c r="CU30" s="29"/>
      <c r="CV30" s="29"/>
    </row>
    <row r="31" spans="2:100" s="28" customFormat="1" ht="13.15" customHeight="1">
      <c r="B31" s="203"/>
      <c r="C31" s="190"/>
      <c r="D31" s="178"/>
      <c r="E31" s="181"/>
      <c r="F31" s="181"/>
      <c r="G31" s="147" t="s">
        <v>83</v>
      </c>
      <c r="H31" s="105">
        <v>151128</v>
      </c>
      <c r="I31" s="71">
        <f>IFERROR(H31/E22,"-")</f>
        <v>5.9759250034223724E-4</v>
      </c>
      <c r="J31" s="105">
        <v>13</v>
      </c>
      <c r="K31" s="71">
        <f>IFERROR(J31/F22,"-")</f>
        <v>8.2278481012658222E-2</v>
      </c>
      <c r="L31" s="108">
        <f t="shared" si="0"/>
        <v>11625.23076923077</v>
      </c>
      <c r="M31" s="72">
        <f t="shared" si="28"/>
        <v>7.6923076923076927E-2</v>
      </c>
      <c r="N31" s="178"/>
      <c r="O31" s="181"/>
      <c r="P31" s="181"/>
      <c r="Q31" s="147" t="s">
        <v>83</v>
      </c>
      <c r="R31" s="105">
        <v>724411</v>
      </c>
      <c r="S31" s="71">
        <f>IFERROR(R31/O22,"-")</f>
        <v>8.7420017299101583E-4</v>
      </c>
      <c r="T31" s="105">
        <v>13</v>
      </c>
      <c r="U31" s="71">
        <f>IFERROR(T31/P22,"-")</f>
        <v>2.8634361233480177E-2</v>
      </c>
      <c r="V31" s="108">
        <f t="shared" si="2"/>
        <v>55723.923076923078</v>
      </c>
      <c r="W31" s="72">
        <f t="shared" si="29"/>
        <v>2.7426160337552744E-2</v>
      </c>
      <c r="X31" s="178"/>
      <c r="Y31" s="181"/>
      <c r="Z31" s="181"/>
      <c r="AA31" s="147" t="s">
        <v>83</v>
      </c>
      <c r="AB31" s="105">
        <v>24441746</v>
      </c>
      <c r="AC31" s="71">
        <f>IFERROR(AB31/Y22,"-")</f>
        <v>8.6239777285242538E-4</v>
      </c>
      <c r="AD31" s="105">
        <v>1080</v>
      </c>
      <c r="AE31" s="71">
        <f>IFERROR(AD31/Z22,"-")</f>
        <v>2.6555853352676486E-2</v>
      </c>
      <c r="AF31" s="108">
        <f t="shared" si="4"/>
        <v>22631.246296296296</v>
      </c>
      <c r="AG31" s="72">
        <f t="shared" si="30"/>
        <v>2.4775188107909709E-2</v>
      </c>
      <c r="AH31" s="178"/>
      <c r="AI31" s="181"/>
      <c r="AJ31" s="181"/>
      <c r="AK31" s="147" t="s">
        <v>83</v>
      </c>
      <c r="AL31" s="105">
        <v>28793602</v>
      </c>
      <c r="AM31" s="71">
        <f>IFERROR(AL31/AI22,"-")</f>
        <v>1.0134802415529688E-3</v>
      </c>
      <c r="AN31" s="105">
        <v>1245</v>
      </c>
      <c r="AO31" s="71">
        <f>IFERROR(AN31/AJ22,"-")</f>
        <v>3.9327794800518054E-2</v>
      </c>
      <c r="AP31" s="108">
        <f t="shared" si="6"/>
        <v>23127.391164658635</v>
      </c>
      <c r="AQ31" s="72">
        <f t="shared" si="31"/>
        <v>3.732573827012442E-2</v>
      </c>
      <c r="AR31" s="178"/>
      <c r="AS31" s="181"/>
      <c r="AT31" s="181"/>
      <c r="AU31" s="147" t="s">
        <v>83</v>
      </c>
      <c r="AV31" s="105">
        <v>32600710</v>
      </c>
      <c r="AW31" s="71">
        <f>IFERROR(AV31/AS22,"-")</f>
        <v>1.5419061603899483E-3</v>
      </c>
      <c r="AX31" s="105">
        <v>1027</v>
      </c>
      <c r="AY31" s="71">
        <f>IFERROR(AX31/AT22,"-")</f>
        <v>5.2055349992396978E-2</v>
      </c>
      <c r="AZ31" s="108">
        <f t="shared" si="8"/>
        <v>31743.63193768257</v>
      </c>
      <c r="BA31" s="72">
        <f t="shared" si="32"/>
        <v>4.9365506633339745E-2</v>
      </c>
      <c r="BB31" s="178"/>
      <c r="BC31" s="181"/>
      <c r="BD31" s="181"/>
      <c r="BE31" s="147" t="s">
        <v>83</v>
      </c>
      <c r="BF31" s="105">
        <v>24789819</v>
      </c>
      <c r="BG31" s="71">
        <f>IFERROR(BF31/BC22,"-")</f>
        <v>2.3326189329097172E-3</v>
      </c>
      <c r="BH31" s="105">
        <v>602</v>
      </c>
      <c r="BI31" s="71">
        <f>IFERROR(BH31/BD22,"-")</f>
        <v>6.6615027110766847E-2</v>
      </c>
      <c r="BJ31" s="105">
        <f t="shared" si="10"/>
        <v>41179.101328903656</v>
      </c>
      <c r="BK31" s="72">
        <f t="shared" si="33"/>
        <v>6.2273714699493124E-2</v>
      </c>
      <c r="BL31" s="178"/>
      <c r="BM31" s="181"/>
      <c r="BN31" s="181"/>
      <c r="BO31" s="147" t="s">
        <v>83</v>
      </c>
      <c r="BP31" s="105">
        <v>13203321</v>
      </c>
      <c r="BQ31" s="71">
        <f>IFERROR(BP31/BM22,"-")</f>
        <v>3.4863085682596351E-3</v>
      </c>
      <c r="BR31" s="105">
        <v>252</v>
      </c>
      <c r="BS31" s="71">
        <f>IFERROR(BR31/BN22,"-")</f>
        <v>7.9120879120879117E-2</v>
      </c>
      <c r="BT31" s="108">
        <f t="shared" si="12"/>
        <v>52394.130952380954</v>
      </c>
      <c r="BU31" s="72">
        <f t="shared" si="34"/>
        <v>7.202057730780223E-2</v>
      </c>
      <c r="BV31" s="175"/>
      <c r="BW31" s="181"/>
      <c r="BX31" s="181"/>
      <c r="BY31" s="147" t="s">
        <v>83</v>
      </c>
      <c r="BZ31" s="105">
        <f t="shared" si="14"/>
        <v>124704737</v>
      </c>
      <c r="CA31" s="71">
        <f>IFERROR(BZ31/BW22,"-")</f>
        <v>1.3352891222990595E-3</v>
      </c>
      <c r="CB31" s="105">
        <f t="shared" si="15"/>
        <v>4232</v>
      </c>
      <c r="CC31" s="71">
        <f>IFERROR(CB31/BX22,"-")</f>
        <v>4.0347414886213046E-2</v>
      </c>
      <c r="CD31" s="108">
        <f t="shared" si="16"/>
        <v>29467.09286389414</v>
      </c>
      <c r="CE31" s="72">
        <f t="shared" si="35"/>
        <v>3.7934743635711726E-2</v>
      </c>
      <c r="CR31" s="29"/>
      <c r="CS31" s="29"/>
      <c r="CT31" s="29"/>
      <c r="CU31" s="29"/>
      <c r="CV31" s="29"/>
    </row>
    <row r="32" spans="2:100" s="28" customFormat="1" ht="13.15" customHeight="1">
      <c r="B32" s="203"/>
      <c r="C32" s="190"/>
      <c r="D32" s="178"/>
      <c r="E32" s="181"/>
      <c r="F32" s="181"/>
      <c r="G32" s="147" t="s">
        <v>85</v>
      </c>
      <c r="H32" s="105">
        <v>1551692</v>
      </c>
      <c r="I32" s="71">
        <f>IFERROR(H32/E22,"-")</f>
        <v>6.1357227121449816E-3</v>
      </c>
      <c r="J32" s="105">
        <v>4</v>
      </c>
      <c r="K32" s="71">
        <f>IFERROR(J32/F22,"-")</f>
        <v>2.5316455696202531E-2</v>
      </c>
      <c r="L32" s="108">
        <f t="shared" si="0"/>
        <v>387923</v>
      </c>
      <c r="M32" s="72">
        <f t="shared" si="28"/>
        <v>2.3668639053254437E-2</v>
      </c>
      <c r="N32" s="178"/>
      <c r="O32" s="181"/>
      <c r="P32" s="181"/>
      <c r="Q32" s="147" t="s">
        <v>85</v>
      </c>
      <c r="R32" s="105">
        <v>2259479</v>
      </c>
      <c r="S32" s="71">
        <f>IFERROR(R32/O22,"-")</f>
        <v>2.7266799270987984E-3</v>
      </c>
      <c r="T32" s="105">
        <v>16</v>
      </c>
      <c r="U32" s="71">
        <f>IFERROR(T32/P22,"-")</f>
        <v>3.5242290748898682E-2</v>
      </c>
      <c r="V32" s="108">
        <f t="shared" si="2"/>
        <v>141217.4375</v>
      </c>
      <c r="W32" s="72">
        <f t="shared" si="29"/>
        <v>3.3755274261603373E-2</v>
      </c>
      <c r="X32" s="178"/>
      <c r="Y32" s="181"/>
      <c r="Z32" s="181"/>
      <c r="AA32" s="147" t="s">
        <v>85</v>
      </c>
      <c r="AB32" s="105">
        <v>33464202</v>
      </c>
      <c r="AC32" s="71">
        <f>IFERROR(AB32/Y22,"-")</f>
        <v>1.1807443410582728E-3</v>
      </c>
      <c r="AD32" s="105">
        <v>403</v>
      </c>
      <c r="AE32" s="71">
        <f>IFERROR(AD32/Z22,"-")</f>
        <v>9.9092675010450226E-3</v>
      </c>
      <c r="AF32" s="108">
        <f t="shared" si="4"/>
        <v>83037.72208436724</v>
      </c>
      <c r="AG32" s="72">
        <f t="shared" si="30"/>
        <v>9.2448155624885297E-3</v>
      </c>
      <c r="AH32" s="178"/>
      <c r="AI32" s="181"/>
      <c r="AJ32" s="181"/>
      <c r="AK32" s="147" t="s">
        <v>85</v>
      </c>
      <c r="AL32" s="105">
        <v>46700626</v>
      </c>
      <c r="AM32" s="71">
        <f>IFERROR(AL32/AI22,"-")</f>
        <v>1.6437735618890215E-3</v>
      </c>
      <c r="AN32" s="105">
        <v>572</v>
      </c>
      <c r="AO32" s="71">
        <f>IFERROR(AN32/AJ22,"-")</f>
        <v>1.8068673595097451E-2</v>
      </c>
      <c r="AP32" s="108">
        <f t="shared" si="6"/>
        <v>81644.451048951043</v>
      </c>
      <c r="AQ32" s="72">
        <f t="shared" si="31"/>
        <v>1.7148853245390495E-2</v>
      </c>
      <c r="AR32" s="178"/>
      <c r="AS32" s="181"/>
      <c r="AT32" s="181"/>
      <c r="AU32" s="147" t="s">
        <v>85</v>
      </c>
      <c r="AV32" s="105">
        <v>55514081</v>
      </c>
      <c r="AW32" s="71">
        <f>IFERROR(AV32/AS22,"-")</f>
        <v>2.625633106833765E-3</v>
      </c>
      <c r="AX32" s="105">
        <v>656</v>
      </c>
      <c r="AY32" s="71">
        <f>IFERROR(AX32/AT22,"-")</f>
        <v>3.3250544883166915E-2</v>
      </c>
      <c r="AZ32" s="108">
        <f t="shared" si="8"/>
        <v>84625.123475609755</v>
      </c>
      <c r="BA32" s="72">
        <f t="shared" si="32"/>
        <v>3.1532397615843109E-2</v>
      </c>
      <c r="BB32" s="178"/>
      <c r="BC32" s="181"/>
      <c r="BD32" s="181"/>
      <c r="BE32" s="147" t="s">
        <v>85</v>
      </c>
      <c r="BF32" s="105">
        <v>35987460</v>
      </c>
      <c r="BG32" s="71">
        <f>IFERROR(BF32/BC22,"-")</f>
        <v>3.3862704097731059E-3</v>
      </c>
      <c r="BH32" s="105">
        <v>412</v>
      </c>
      <c r="BI32" s="71">
        <f>IFERROR(BH32/BD22,"-")</f>
        <v>4.5590350780126146E-2</v>
      </c>
      <c r="BJ32" s="105">
        <f t="shared" si="10"/>
        <v>87348.203883495153</v>
      </c>
      <c r="BK32" s="72">
        <f t="shared" si="33"/>
        <v>4.2619220026895624E-2</v>
      </c>
      <c r="BL32" s="178"/>
      <c r="BM32" s="181"/>
      <c r="BN32" s="181"/>
      <c r="BO32" s="147" t="s">
        <v>85</v>
      </c>
      <c r="BP32" s="105">
        <v>15428659</v>
      </c>
      <c r="BQ32" s="71">
        <f>IFERROR(BP32/BM22,"-")</f>
        <v>4.0739042903263608E-3</v>
      </c>
      <c r="BR32" s="105">
        <v>202</v>
      </c>
      <c r="BS32" s="71">
        <f>IFERROR(BR32/BN22,"-")</f>
        <v>6.342229199372057E-2</v>
      </c>
      <c r="BT32" s="108">
        <f t="shared" si="12"/>
        <v>76379.5</v>
      </c>
      <c r="BU32" s="72">
        <f t="shared" si="34"/>
        <v>5.7730780222920837E-2</v>
      </c>
      <c r="BV32" s="175"/>
      <c r="BW32" s="181"/>
      <c r="BX32" s="181"/>
      <c r="BY32" s="147" t="s">
        <v>85</v>
      </c>
      <c r="BZ32" s="105">
        <f t="shared" si="14"/>
        <v>190906199</v>
      </c>
      <c r="CA32" s="71">
        <f>IFERROR(BZ32/BW22,"-")</f>
        <v>2.0441482580101154E-3</v>
      </c>
      <c r="CB32" s="105">
        <f t="shared" si="15"/>
        <v>2265</v>
      </c>
      <c r="CC32" s="71">
        <f>IFERROR(CB32/BX22,"-")</f>
        <v>2.159425678574493E-2</v>
      </c>
      <c r="CD32" s="108">
        <f t="shared" si="16"/>
        <v>84285.297571743926</v>
      </c>
      <c r="CE32" s="72">
        <f t="shared" si="35"/>
        <v>2.0302975977052707E-2</v>
      </c>
      <c r="CR32" s="29"/>
      <c r="CS32" s="29"/>
      <c r="CT32" s="29"/>
      <c r="CU32" s="29"/>
      <c r="CV32" s="29"/>
    </row>
    <row r="33" spans="2:100" s="28" customFormat="1" ht="13.15" customHeight="1">
      <c r="B33" s="203"/>
      <c r="C33" s="190"/>
      <c r="D33" s="178"/>
      <c r="E33" s="181"/>
      <c r="F33" s="181"/>
      <c r="G33" s="147" t="s">
        <v>87</v>
      </c>
      <c r="H33" s="105">
        <v>85356</v>
      </c>
      <c r="I33" s="71">
        <f>IFERROR(H33/E22,"-")</f>
        <v>3.3751591670115399E-4</v>
      </c>
      <c r="J33" s="105">
        <v>3</v>
      </c>
      <c r="K33" s="71">
        <f>IFERROR(J33/F22,"-")</f>
        <v>1.8987341772151899E-2</v>
      </c>
      <c r="L33" s="108">
        <f t="shared" si="0"/>
        <v>28452</v>
      </c>
      <c r="M33" s="72">
        <f t="shared" si="28"/>
        <v>1.7751479289940829E-2</v>
      </c>
      <c r="N33" s="178"/>
      <c r="O33" s="181"/>
      <c r="P33" s="181"/>
      <c r="Q33" s="147" t="s">
        <v>87</v>
      </c>
      <c r="R33" s="105">
        <v>6114170</v>
      </c>
      <c r="S33" s="71">
        <f>IFERROR(R33/O22,"-")</f>
        <v>7.3784198082255505E-3</v>
      </c>
      <c r="T33" s="105">
        <v>24</v>
      </c>
      <c r="U33" s="71">
        <f>IFERROR(T33/P22,"-")</f>
        <v>5.2863436123348019E-2</v>
      </c>
      <c r="V33" s="108">
        <f t="shared" si="2"/>
        <v>254757.08333333334</v>
      </c>
      <c r="W33" s="72">
        <f t="shared" si="29"/>
        <v>5.0632911392405063E-2</v>
      </c>
      <c r="X33" s="178"/>
      <c r="Y33" s="181"/>
      <c r="Z33" s="181"/>
      <c r="AA33" s="147" t="s">
        <v>87</v>
      </c>
      <c r="AB33" s="105">
        <v>200657415</v>
      </c>
      <c r="AC33" s="71">
        <f>IFERROR(AB33/Y22,"-")</f>
        <v>7.0799568820625516E-3</v>
      </c>
      <c r="AD33" s="105">
        <v>428</v>
      </c>
      <c r="AE33" s="71">
        <f>IFERROR(AD33/Z22,"-")</f>
        <v>1.0523986328653274E-2</v>
      </c>
      <c r="AF33" s="108">
        <f t="shared" si="4"/>
        <v>468825.73598130839</v>
      </c>
      <c r="AG33" s="72">
        <f t="shared" si="30"/>
        <v>9.8183152872086624E-3</v>
      </c>
      <c r="AH33" s="178"/>
      <c r="AI33" s="181"/>
      <c r="AJ33" s="181"/>
      <c r="AK33" s="147" t="s">
        <v>87</v>
      </c>
      <c r="AL33" s="105">
        <v>258643168</v>
      </c>
      <c r="AM33" s="71">
        <f>IFERROR(AL33/AI22,"-")</f>
        <v>9.1037495197948855E-3</v>
      </c>
      <c r="AN33" s="105">
        <v>628</v>
      </c>
      <c r="AO33" s="71">
        <f>IFERROR(AN33/AJ22,"-")</f>
        <v>1.9837634646365732E-2</v>
      </c>
      <c r="AP33" s="108">
        <f t="shared" si="6"/>
        <v>411852.17834394902</v>
      </c>
      <c r="AQ33" s="72">
        <f t="shared" si="31"/>
        <v>1.8827761954729426E-2</v>
      </c>
      <c r="AR33" s="178"/>
      <c r="AS33" s="181"/>
      <c r="AT33" s="181"/>
      <c r="AU33" s="147" t="s">
        <v>87</v>
      </c>
      <c r="AV33" s="105">
        <v>396453075</v>
      </c>
      <c r="AW33" s="71">
        <f>IFERROR(AV33/AS22,"-")</f>
        <v>1.8750924094844506E-2</v>
      </c>
      <c r="AX33" s="105">
        <v>857</v>
      </c>
      <c r="AY33" s="71">
        <f>IFERROR(AX33/AT22,"-")</f>
        <v>4.343859293425921E-2</v>
      </c>
      <c r="AZ33" s="108">
        <f t="shared" si="8"/>
        <v>462605.68844807468</v>
      </c>
      <c r="BA33" s="72">
        <f t="shared" si="32"/>
        <v>4.1194001153624302E-2</v>
      </c>
      <c r="BB33" s="178"/>
      <c r="BC33" s="181"/>
      <c r="BD33" s="181"/>
      <c r="BE33" s="147" t="s">
        <v>87</v>
      </c>
      <c r="BF33" s="105">
        <v>331992694</v>
      </c>
      <c r="BG33" s="71">
        <f>IFERROR(BF33/BC22,"-")</f>
        <v>3.1239132629895451E-2</v>
      </c>
      <c r="BH33" s="105">
        <v>651</v>
      </c>
      <c r="BI33" s="71">
        <f>IFERROR(BH33/BD22,"-")</f>
        <v>7.2037180480247875E-2</v>
      </c>
      <c r="BJ33" s="105">
        <f t="shared" si="10"/>
        <v>509973.41628264211</v>
      </c>
      <c r="BK33" s="72">
        <f t="shared" si="33"/>
        <v>6.7342505430847216E-2</v>
      </c>
      <c r="BL33" s="178"/>
      <c r="BM33" s="181"/>
      <c r="BN33" s="181"/>
      <c r="BO33" s="147" t="s">
        <v>87</v>
      </c>
      <c r="BP33" s="105">
        <v>158885887</v>
      </c>
      <c r="BQ33" s="71">
        <f>IFERROR(BP33/BM22,"-")</f>
        <v>4.1953477403422382E-2</v>
      </c>
      <c r="BR33" s="105">
        <v>355</v>
      </c>
      <c r="BS33" s="71">
        <f>IFERROR(BR33/BN22,"-")</f>
        <v>0.11145996860282574</v>
      </c>
      <c r="BT33" s="108">
        <f t="shared" si="12"/>
        <v>447565.87887323945</v>
      </c>
      <c r="BU33" s="72">
        <f t="shared" si="34"/>
        <v>0.1014575593026579</v>
      </c>
      <c r="BV33" s="175"/>
      <c r="BW33" s="181"/>
      <c r="BX33" s="181"/>
      <c r="BY33" s="147" t="s">
        <v>87</v>
      </c>
      <c r="BZ33" s="105">
        <f t="shared" si="14"/>
        <v>1352831765</v>
      </c>
      <c r="CA33" s="71">
        <f>IFERROR(BZ33/BW22,"-")</f>
        <v>1.4485588788059731E-2</v>
      </c>
      <c r="CB33" s="105">
        <f t="shared" si="15"/>
        <v>2946</v>
      </c>
      <c r="CC33" s="71">
        <f>IFERROR(CB33/BX22,"-")</f>
        <v>2.808683465377685E-2</v>
      </c>
      <c r="CD33" s="108">
        <f t="shared" si="16"/>
        <v>459209.69619823492</v>
      </c>
      <c r="CE33" s="72">
        <f t="shared" si="35"/>
        <v>2.640731444962352E-2</v>
      </c>
      <c r="CR33" s="29"/>
      <c r="CS33" s="29"/>
      <c r="CT33" s="29"/>
      <c r="CU33" s="29"/>
      <c r="CV33" s="29"/>
    </row>
    <row r="34" spans="2:100" s="28" customFormat="1" ht="13.15" customHeight="1">
      <c r="B34" s="203"/>
      <c r="C34" s="190"/>
      <c r="D34" s="178"/>
      <c r="E34" s="181"/>
      <c r="F34" s="181"/>
      <c r="G34" s="147" t="s">
        <v>89</v>
      </c>
      <c r="H34" s="105">
        <v>771243</v>
      </c>
      <c r="I34" s="71">
        <f>IFERROR(H34/E22,"-")</f>
        <v>3.049660107600498E-3</v>
      </c>
      <c r="J34" s="105">
        <v>20</v>
      </c>
      <c r="K34" s="71">
        <f>IFERROR(J34/F22,"-")</f>
        <v>0.12658227848101267</v>
      </c>
      <c r="L34" s="108">
        <f t="shared" si="0"/>
        <v>38562.15</v>
      </c>
      <c r="M34" s="72">
        <f t="shared" si="28"/>
        <v>0.11834319526627218</v>
      </c>
      <c r="N34" s="178"/>
      <c r="O34" s="181"/>
      <c r="P34" s="181"/>
      <c r="Q34" s="147" t="s">
        <v>89</v>
      </c>
      <c r="R34" s="105">
        <v>8285015</v>
      </c>
      <c r="S34" s="71">
        <f>IFERROR(R34/O22,"-")</f>
        <v>9.9981385515034438E-3</v>
      </c>
      <c r="T34" s="105">
        <v>48</v>
      </c>
      <c r="U34" s="71">
        <f>IFERROR(T34/P22,"-")</f>
        <v>0.10572687224669604</v>
      </c>
      <c r="V34" s="108">
        <f t="shared" si="2"/>
        <v>172604.47916666666</v>
      </c>
      <c r="W34" s="72">
        <f t="shared" si="29"/>
        <v>0.10126582278481013</v>
      </c>
      <c r="X34" s="178"/>
      <c r="Y34" s="181"/>
      <c r="Z34" s="181"/>
      <c r="AA34" s="147" t="s">
        <v>89</v>
      </c>
      <c r="AB34" s="105">
        <v>202572961</v>
      </c>
      <c r="AC34" s="71">
        <f>IFERROR(AB34/Y22,"-")</f>
        <v>7.1475446314891427E-3</v>
      </c>
      <c r="AD34" s="105">
        <v>3906</v>
      </c>
      <c r="AE34" s="71">
        <f>IFERROR(AD34/Z22,"-")</f>
        <v>9.6043669625513292E-2</v>
      </c>
      <c r="AF34" s="108">
        <f t="shared" si="4"/>
        <v>51861.997183819767</v>
      </c>
      <c r="AG34" s="72">
        <f t="shared" si="30"/>
        <v>8.960359699027344E-2</v>
      </c>
      <c r="AH34" s="178"/>
      <c r="AI34" s="181"/>
      <c r="AJ34" s="181"/>
      <c r="AK34" s="147" t="s">
        <v>89</v>
      </c>
      <c r="AL34" s="105">
        <v>231055859</v>
      </c>
      <c r="AM34" s="71">
        <f>IFERROR(AL34/AI22,"-")</f>
        <v>8.1327285065463037E-3</v>
      </c>
      <c r="AN34" s="105">
        <v>3760</v>
      </c>
      <c r="AO34" s="71">
        <f>IFERROR(AN34/AJ22,"-")</f>
        <v>0.11877309915658464</v>
      </c>
      <c r="AP34" s="108">
        <f t="shared" si="6"/>
        <v>61451.026329787237</v>
      </c>
      <c r="AQ34" s="72">
        <f t="shared" si="31"/>
        <v>0.11272672762704242</v>
      </c>
      <c r="AR34" s="178"/>
      <c r="AS34" s="181"/>
      <c r="AT34" s="181"/>
      <c r="AU34" s="147" t="s">
        <v>89</v>
      </c>
      <c r="AV34" s="105">
        <v>188669619</v>
      </c>
      <c r="AW34" s="71">
        <f>IFERROR(AV34/AS22,"-")</f>
        <v>8.9234512933774896E-3</v>
      </c>
      <c r="AX34" s="105">
        <v>2651</v>
      </c>
      <c r="AY34" s="71">
        <f>IFERROR(AX34/AT22,"-")</f>
        <v>0.13437072330072483</v>
      </c>
      <c r="AZ34" s="108">
        <f t="shared" si="8"/>
        <v>71169.226329686906</v>
      </c>
      <c r="BA34" s="72">
        <f t="shared" si="32"/>
        <v>0.12742741780426842</v>
      </c>
      <c r="BB34" s="178"/>
      <c r="BC34" s="181"/>
      <c r="BD34" s="181"/>
      <c r="BE34" s="147" t="s">
        <v>89</v>
      </c>
      <c r="BF34" s="105">
        <v>103918218</v>
      </c>
      <c r="BG34" s="71">
        <f>IFERROR(BF34/BC22,"-")</f>
        <v>9.7782723940436737E-3</v>
      </c>
      <c r="BH34" s="105">
        <v>1233</v>
      </c>
      <c r="BI34" s="71">
        <f>IFERROR(BH34/BD22,"-")</f>
        <v>0.13643908376673675</v>
      </c>
      <c r="BJ34" s="105">
        <f t="shared" si="10"/>
        <v>84280.793187347925</v>
      </c>
      <c r="BK34" s="72">
        <f t="shared" si="33"/>
        <v>0.12754732595427745</v>
      </c>
      <c r="BL34" s="178"/>
      <c r="BM34" s="181"/>
      <c r="BN34" s="181"/>
      <c r="BO34" s="147" t="s">
        <v>89</v>
      </c>
      <c r="BP34" s="105">
        <v>35521489</v>
      </c>
      <c r="BQ34" s="71">
        <f>IFERROR(BP34/BM22,"-")</f>
        <v>9.3793729212552183E-3</v>
      </c>
      <c r="BR34" s="105">
        <v>389</v>
      </c>
      <c r="BS34" s="71">
        <f>IFERROR(BR34/BN22,"-")</f>
        <v>0.12213500784929357</v>
      </c>
      <c r="BT34" s="108">
        <f t="shared" si="12"/>
        <v>91314.881748071974</v>
      </c>
      <c r="BU34" s="72">
        <f t="shared" si="34"/>
        <v>0.11117462132037725</v>
      </c>
      <c r="BV34" s="175"/>
      <c r="BW34" s="181"/>
      <c r="BX34" s="181"/>
      <c r="BY34" s="147" t="s">
        <v>89</v>
      </c>
      <c r="BZ34" s="105">
        <f t="shared" si="14"/>
        <v>770794404</v>
      </c>
      <c r="CA34" s="71">
        <f>IFERROR(BZ34/BW22,"-")</f>
        <v>8.2533623657791502E-3</v>
      </c>
      <c r="CB34" s="105">
        <f t="shared" si="15"/>
        <v>12007</v>
      </c>
      <c r="CC34" s="71">
        <f>IFERROR(CB34/BX22,"-")</f>
        <v>0.1144733956849622</v>
      </c>
      <c r="CD34" s="108">
        <f t="shared" si="16"/>
        <v>64195.419671858086</v>
      </c>
      <c r="CE34" s="72">
        <f t="shared" si="35"/>
        <v>0.10762818214413769</v>
      </c>
      <c r="CR34" s="29"/>
      <c r="CS34" s="29"/>
      <c r="CT34" s="29"/>
      <c r="CU34" s="29"/>
      <c r="CV34" s="29"/>
    </row>
    <row r="35" spans="2:100" s="28" customFormat="1" ht="13.15" customHeight="1">
      <c r="B35" s="203"/>
      <c r="C35" s="190"/>
      <c r="D35" s="178"/>
      <c r="E35" s="181"/>
      <c r="F35" s="181"/>
      <c r="G35" s="147" t="s">
        <v>91</v>
      </c>
      <c r="H35" s="105">
        <v>2050212</v>
      </c>
      <c r="I35" s="71">
        <f>IFERROR(H35/E22,"-")</f>
        <v>8.1069776302978864E-3</v>
      </c>
      <c r="J35" s="105">
        <v>7</v>
      </c>
      <c r="K35" s="71">
        <f>IFERROR(J35/F22,"-")</f>
        <v>4.4303797468354431E-2</v>
      </c>
      <c r="L35" s="108">
        <f t="shared" si="0"/>
        <v>292887.42857142858</v>
      </c>
      <c r="M35" s="72">
        <f t="shared" si="28"/>
        <v>4.142011834319527E-2</v>
      </c>
      <c r="N35" s="178"/>
      <c r="O35" s="181"/>
      <c r="P35" s="181"/>
      <c r="Q35" s="147" t="s">
        <v>91</v>
      </c>
      <c r="R35" s="105">
        <v>15235533</v>
      </c>
      <c r="S35" s="71">
        <f>IFERROR(R35/O22,"-")</f>
        <v>1.8385841165043507E-2</v>
      </c>
      <c r="T35" s="105">
        <v>39</v>
      </c>
      <c r="U35" s="71">
        <f>IFERROR(T35/P22,"-")</f>
        <v>8.590308370044053E-2</v>
      </c>
      <c r="V35" s="108">
        <f t="shared" si="2"/>
        <v>390654.69230769231</v>
      </c>
      <c r="W35" s="72">
        <f t="shared" si="29"/>
        <v>8.2278481012658222E-2</v>
      </c>
      <c r="X35" s="178"/>
      <c r="Y35" s="181"/>
      <c r="Z35" s="181"/>
      <c r="AA35" s="147" t="s">
        <v>91</v>
      </c>
      <c r="AB35" s="105">
        <v>485388432</v>
      </c>
      <c r="AC35" s="71">
        <f>IFERROR(AB35/Y22,"-")</f>
        <v>1.7126350250310715E-2</v>
      </c>
      <c r="AD35" s="105">
        <v>2677</v>
      </c>
      <c r="AE35" s="71">
        <f>IFERROR(AD35/Z22,"-")</f>
        <v>6.582409206029162E-2</v>
      </c>
      <c r="AF35" s="108">
        <f t="shared" si="4"/>
        <v>181318.05453866269</v>
      </c>
      <c r="AG35" s="72">
        <f t="shared" si="30"/>
        <v>6.1410350523031752E-2</v>
      </c>
      <c r="AH35" s="178"/>
      <c r="AI35" s="181"/>
      <c r="AJ35" s="181"/>
      <c r="AK35" s="147" t="s">
        <v>91</v>
      </c>
      <c r="AL35" s="105">
        <v>813524001</v>
      </c>
      <c r="AM35" s="71">
        <f>IFERROR(AL35/AI22,"-")</f>
        <v>2.8634503631835211E-2</v>
      </c>
      <c r="AN35" s="105">
        <v>4282</v>
      </c>
      <c r="AO35" s="71">
        <f>IFERROR(AN35/AJ22,"-")</f>
        <v>0.13526234324162112</v>
      </c>
      <c r="AP35" s="108">
        <f t="shared" si="6"/>
        <v>189986.92223260159</v>
      </c>
      <c r="AQ35" s="72">
        <f t="shared" si="31"/>
        <v>0.12837655523909458</v>
      </c>
      <c r="AR35" s="178"/>
      <c r="AS35" s="181"/>
      <c r="AT35" s="181"/>
      <c r="AU35" s="147" t="s">
        <v>91</v>
      </c>
      <c r="AV35" s="105">
        <v>937161449</v>
      </c>
      <c r="AW35" s="71">
        <f>IFERROR(AV35/AS22,"-")</f>
        <v>4.4324648496706677E-2</v>
      </c>
      <c r="AX35" s="105">
        <v>4632</v>
      </c>
      <c r="AY35" s="71">
        <f>IFERROR(AX35/AT22,"-")</f>
        <v>0.23478128643114196</v>
      </c>
      <c r="AZ35" s="108">
        <f t="shared" si="8"/>
        <v>202323.28346286702</v>
      </c>
      <c r="BA35" s="72">
        <f t="shared" si="32"/>
        <v>0.22264949048259949</v>
      </c>
      <c r="BB35" s="178"/>
      <c r="BC35" s="181"/>
      <c r="BD35" s="181"/>
      <c r="BE35" s="147" t="s">
        <v>91</v>
      </c>
      <c r="BF35" s="105">
        <v>599639334</v>
      </c>
      <c r="BG35" s="71">
        <f>IFERROR(BF35/BC22,"-")</f>
        <v>5.6423569022661012E-2</v>
      </c>
      <c r="BH35" s="105">
        <v>2896</v>
      </c>
      <c r="BI35" s="71">
        <f>IFERROR(BH35/BD22,"-")</f>
        <v>0.3204603297554498</v>
      </c>
      <c r="BJ35" s="105">
        <f t="shared" si="10"/>
        <v>207057.78107734807</v>
      </c>
      <c r="BK35" s="72">
        <f t="shared" si="33"/>
        <v>0.29957587669390712</v>
      </c>
      <c r="BL35" s="178"/>
      <c r="BM35" s="181"/>
      <c r="BN35" s="181"/>
      <c r="BO35" s="147" t="s">
        <v>91</v>
      </c>
      <c r="BP35" s="105">
        <v>259389962</v>
      </c>
      <c r="BQ35" s="71">
        <f>IFERROR(BP35/BM22,"-")</f>
        <v>6.8491362668615052E-2</v>
      </c>
      <c r="BR35" s="105">
        <v>1119</v>
      </c>
      <c r="BS35" s="71">
        <f>IFERROR(BR35/BN22,"-")</f>
        <v>0.35133437990580846</v>
      </c>
      <c r="BT35" s="108">
        <f t="shared" si="12"/>
        <v>231805.14924039322</v>
      </c>
      <c r="BU35" s="72">
        <f t="shared" si="34"/>
        <v>0.31980565875964562</v>
      </c>
      <c r="BV35" s="175"/>
      <c r="BW35" s="181"/>
      <c r="BX35" s="181"/>
      <c r="BY35" s="147" t="s">
        <v>91</v>
      </c>
      <c r="BZ35" s="105">
        <f t="shared" si="14"/>
        <v>3112388923</v>
      </c>
      <c r="CA35" s="71">
        <f>IFERROR(BZ35/BW22,"-")</f>
        <v>3.3326232613328753E-2</v>
      </c>
      <c r="CB35" s="105">
        <f t="shared" si="15"/>
        <v>15652</v>
      </c>
      <c r="CC35" s="71">
        <f>IFERROR(CB35/BX22,"-")</f>
        <v>0.14922441819447224</v>
      </c>
      <c r="CD35" s="108">
        <f t="shared" si="16"/>
        <v>198849.27951699463</v>
      </c>
      <c r="CE35" s="72">
        <f t="shared" si="35"/>
        <v>0.14030118321979204</v>
      </c>
      <c r="CR35" s="29"/>
      <c r="CS35" s="29"/>
      <c r="CT35" s="29"/>
      <c r="CU35" s="29"/>
      <c r="CV35" s="29"/>
    </row>
    <row r="36" spans="2:100" s="28" customFormat="1" ht="13.15" customHeight="1">
      <c r="B36" s="203"/>
      <c r="C36" s="190"/>
      <c r="D36" s="178"/>
      <c r="E36" s="181"/>
      <c r="F36" s="181"/>
      <c r="G36" s="147" t="s">
        <v>95</v>
      </c>
      <c r="H36" s="105">
        <v>2514848</v>
      </c>
      <c r="I36" s="71">
        <f>IFERROR(H36/E22,"-")</f>
        <v>9.9442479507482039E-3</v>
      </c>
      <c r="J36" s="105">
        <v>23</v>
      </c>
      <c r="K36" s="71">
        <f>IFERROR(J36/F22,"-")</f>
        <v>0.14556962025316456</v>
      </c>
      <c r="L36" s="108">
        <f t="shared" si="0"/>
        <v>109341.21739130435</v>
      </c>
      <c r="M36" s="72">
        <f t="shared" si="28"/>
        <v>0.13609467455621302</v>
      </c>
      <c r="N36" s="178"/>
      <c r="O36" s="181"/>
      <c r="P36" s="181"/>
      <c r="Q36" s="147" t="s">
        <v>95</v>
      </c>
      <c r="R36" s="105">
        <v>9387869</v>
      </c>
      <c r="S36" s="71">
        <f>IFERROR(R36/O22,"-")</f>
        <v>1.1329033799620651E-2</v>
      </c>
      <c r="T36" s="105">
        <v>46</v>
      </c>
      <c r="U36" s="71">
        <f>IFERROR(T36/P22,"-")</f>
        <v>0.1013215859030837</v>
      </c>
      <c r="V36" s="108">
        <f t="shared" si="2"/>
        <v>204084.10869565216</v>
      </c>
      <c r="W36" s="72">
        <f t="shared" si="29"/>
        <v>9.7046413502109699E-2</v>
      </c>
      <c r="X36" s="178"/>
      <c r="Y36" s="181"/>
      <c r="Z36" s="181"/>
      <c r="AA36" s="147" t="s">
        <v>95</v>
      </c>
      <c r="AB36" s="105">
        <v>183415696</v>
      </c>
      <c r="AC36" s="71">
        <f>IFERROR(AB36/Y22,"-")</f>
        <v>6.4716034499571959E-3</v>
      </c>
      <c r="AD36" s="105">
        <v>2486</v>
      </c>
      <c r="AE36" s="71">
        <f>IFERROR(AD36/Z22,"-")</f>
        <v>6.1127640217364575E-2</v>
      </c>
      <c r="AF36" s="108">
        <f t="shared" si="4"/>
        <v>73779.44328238134</v>
      </c>
      <c r="AG36" s="72">
        <f t="shared" si="30"/>
        <v>5.702881262616994E-2</v>
      </c>
      <c r="AH36" s="178"/>
      <c r="AI36" s="181"/>
      <c r="AJ36" s="181"/>
      <c r="AK36" s="147" t="s">
        <v>95</v>
      </c>
      <c r="AL36" s="105">
        <v>160458843</v>
      </c>
      <c r="AM36" s="71">
        <f>IFERROR(AL36/AI22,"-")</f>
        <v>5.6478472878436639E-3</v>
      </c>
      <c r="AN36" s="105">
        <v>2389</v>
      </c>
      <c r="AO36" s="71">
        <f>IFERROR(AN36/AJ22,"-")</f>
        <v>7.5465141990712956E-2</v>
      </c>
      <c r="AP36" s="108">
        <f t="shared" si="6"/>
        <v>67165.694014231893</v>
      </c>
      <c r="AQ36" s="72">
        <f t="shared" si="31"/>
        <v>7.1623444760905416E-2</v>
      </c>
      <c r="AR36" s="178"/>
      <c r="AS36" s="181"/>
      <c r="AT36" s="181"/>
      <c r="AU36" s="147" t="s">
        <v>95</v>
      </c>
      <c r="AV36" s="105">
        <v>111201685</v>
      </c>
      <c r="AW36" s="71">
        <f>IFERROR(AV36/AS22,"-")</f>
        <v>5.2594732797918362E-3</v>
      </c>
      <c r="AX36" s="105">
        <v>1818</v>
      </c>
      <c r="AY36" s="71">
        <f>IFERROR(AX36/AT22,"-")</f>
        <v>9.2148613715849759E-2</v>
      </c>
      <c r="AZ36" s="108">
        <f t="shared" si="8"/>
        <v>61167.043454345432</v>
      </c>
      <c r="BA36" s="72">
        <f t="shared" si="32"/>
        <v>8.7387040953662759E-2</v>
      </c>
      <c r="BB36" s="178"/>
      <c r="BC36" s="181"/>
      <c r="BD36" s="181"/>
      <c r="BE36" s="147" t="s">
        <v>95</v>
      </c>
      <c r="BF36" s="105">
        <v>37566793</v>
      </c>
      <c r="BG36" s="71">
        <f>IFERROR(BF36/BC22,"-")</f>
        <v>3.5348790808234715E-3</v>
      </c>
      <c r="BH36" s="105">
        <v>822</v>
      </c>
      <c r="BI36" s="71">
        <f>IFERROR(BH36/BD22,"-")</f>
        <v>9.0959389177824493E-2</v>
      </c>
      <c r="BJ36" s="105">
        <f t="shared" si="10"/>
        <v>45701.694647201948</v>
      </c>
      <c r="BK36" s="72">
        <f t="shared" si="33"/>
        <v>8.5031550636184963E-2</v>
      </c>
      <c r="BL36" s="178"/>
      <c r="BM36" s="181"/>
      <c r="BN36" s="181"/>
      <c r="BO36" s="147" t="s">
        <v>95</v>
      </c>
      <c r="BP36" s="105">
        <v>9905391</v>
      </c>
      <c r="BQ36" s="71">
        <f>IFERROR(BP36/BM22,"-")</f>
        <v>2.6154972309816505E-3</v>
      </c>
      <c r="BR36" s="105">
        <v>220</v>
      </c>
      <c r="BS36" s="71">
        <f>IFERROR(BR36/BN22,"-")</f>
        <v>6.907378335949764E-2</v>
      </c>
      <c r="BT36" s="108">
        <f t="shared" si="12"/>
        <v>45024.504545454547</v>
      </c>
      <c r="BU36" s="72">
        <f t="shared" si="34"/>
        <v>6.2875107173478134E-2</v>
      </c>
      <c r="BV36" s="175"/>
      <c r="BW36" s="181"/>
      <c r="BX36" s="181"/>
      <c r="BY36" s="147" t="s">
        <v>95</v>
      </c>
      <c r="BZ36" s="105">
        <f t="shared" si="14"/>
        <v>514451125</v>
      </c>
      <c r="CA36" s="71">
        <f>IFERROR(BZ36/BW22,"-")</f>
        <v>5.5085396729317006E-3</v>
      </c>
      <c r="CB36" s="105">
        <f t="shared" si="15"/>
        <v>7804</v>
      </c>
      <c r="CC36" s="71">
        <f>IFERROR(CB36/BX22,"-")</f>
        <v>7.4402463556712331E-2</v>
      </c>
      <c r="CD36" s="108">
        <f t="shared" si="16"/>
        <v>65921.466555612511</v>
      </c>
      <c r="CE36" s="72">
        <f t="shared" si="35"/>
        <v>6.9953388311222664E-2</v>
      </c>
      <c r="CR36" s="29"/>
      <c r="CS36" s="29"/>
      <c r="CT36" s="29"/>
      <c r="CU36" s="29"/>
      <c r="CV36" s="29"/>
    </row>
    <row r="37" spans="2:100" s="28" customFormat="1" ht="13.15" customHeight="1">
      <c r="B37" s="203"/>
      <c r="C37" s="190"/>
      <c r="D37" s="178"/>
      <c r="E37" s="181"/>
      <c r="F37" s="181"/>
      <c r="G37" s="148" t="s">
        <v>93</v>
      </c>
      <c r="H37" s="106">
        <v>494409</v>
      </c>
      <c r="I37" s="73">
        <f>IFERROR(H37/E22,"-")</f>
        <v>1.954999143121759E-3</v>
      </c>
      <c r="J37" s="106">
        <v>23</v>
      </c>
      <c r="K37" s="73">
        <f>IFERROR(J37/F22,"-")</f>
        <v>0.14556962025316456</v>
      </c>
      <c r="L37" s="109">
        <f t="shared" ref="L37:L68" si="36">IFERROR(H37/J37,"-")</f>
        <v>21496.043478260868</v>
      </c>
      <c r="M37" s="76">
        <f t="shared" si="28"/>
        <v>0.13609467455621302</v>
      </c>
      <c r="N37" s="178"/>
      <c r="O37" s="181"/>
      <c r="P37" s="181"/>
      <c r="Q37" s="148" t="s">
        <v>93</v>
      </c>
      <c r="R37" s="106">
        <v>1602556</v>
      </c>
      <c r="S37" s="73">
        <f>IFERROR(R37/O22,"-")</f>
        <v>1.9339225003869218E-3</v>
      </c>
      <c r="T37" s="106">
        <v>72</v>
      </c>
      <c r="U37" s="73">
        <f>IFERROR(T37/P22,"-")</f>
        <v>0.15859030837004406</v>
      </c>
      <c r="V37" s="109">
        <f t="shared" ref="V37:V68" si="37">IFERROR(R37/T37,"-")</f>
        <v>22257.722222222223</v>
      </c>
      <c r="W37" s="76">
        <f t="shared" si="29"/>
        <v>0.15189873417721519</v>
      </c>
      <c r="X37" s="178"/>
      <c r="Y37" s="181"/>
      <c r="Z37" s="181"/>
      <c r="AA37" s="148" t="s">
        <v>93</v>
      </c>
      <c r="AB37" s="106">
        <v>52669062</v>
      </c>
      <c r="AC37" s="73">
        <f>IFERROR(AB37/Y22,"-")</f>
        <v>1.8583648552368685E-3</v>
      </c>
      <c r="AD37" s="106">
        <v>2902</v>
      </c>
      <c r="AE37" s="73">
        <f>IFERROR(AD37/Z22,"-")</f>
        <v>7.1356561508765889E-2</v>
      </c>
      <c r="AF37" s="109">
        <f t="shared" ref="AF37:AF68" si="38">IFERROR(AB37/AD37,"-")</f>
        <v>18149.228807718813</v>
      </c>
      <c r="AG37" s="76">
        <f t="shared" si="30"/>
        <v>6.6571848045512944E-2</v>
      </c>
      <c r="AH37" s="178"/>
      <c r="AI37" s="181"/>
      <c r="AJ37" s="181"/>
      <c r="AK37" s="148" t="s">
        <v>93</v>
      </c>
      <c r="AL37" s="106">
        <v>75127035</v>
      </c>
      <c r="AM37" s="73">
        <f>IFERROR(AL37/AI22,"-")</f>
        <v>2.6443293054810696E-3</v>
      </c>
      <c r="AN37" s="106">
        <v>3214</v>
      </c>
      <c r="AO37" s="73">
        <f>IFERROR(AN37/AJ22,"-")</f>
        <v>0.10152572890671889</v>
      </c>
      <c r="AP37" s="109">
        <f t="shared" ref="AP37:AP68" si="39">IFERROR(AL37/AN37,"-")</f>
        <v>23374.933105164902</v>
      </c>
      <c r="AQ37" s="76">
        <f t="shared" si="31"/>
        <v>9.6357367710987851E-2</v>
      </c>
      <c r="AR37" s="178"/>
      <c r="AS37" s="181"/>
      <c r="AT37" s="181"/>
      <c r="AU37" s="148" t="s">
        <v>93</v>
      </c>
      <c r="AV37" s="106">
        <v>70356986</v>
      </c>
      <c r="AW37" s="73">
        <f>IFERROR(AV37/AS22,"-")</f>
        <v>3.3276536044727048E-3</v>
      </c>
      <c r="AX37" s="106">
        <v>2722</v>
      </c>
      <c r="AY37" s="73">
        <f>IFERROR(AX37/AT22,"-")</f>
        <v>0.13796948654265295</v>
      </c>
      <c r="AZ37" s="109">
        <f t="shared" ref="AZ37:AZ68" si="40">IFERROR(AV37/AX37,"-")</f>
        <v>25847.533431300515</v>
      </c>
      <c r="BA37" s="76">
        <f t="shared" si="32"/>
        <v>0.13084022303403192</v>
      </c>
      <c r="BB37" s="178"/>
      <c r="BC37" s="181"/>
      <c r="BD37" s="181"/>
      <c r="BE37" s="148" t="s">
        <v>93</v>
      </c>
      <c r="BF37" s="106">
        <v>47564020</v>
      </c>
      <c r="BG37" s="73">
        <f>IFERROR(BF37/BC22,"-")</f>
        <v>4.4755765896191679E-3</v>
      </c>
      <c r="BH37" s="106">
        <v>1543</v>
      </c>
      <c r="BI37" s="73">
        <f>IFERROR(BH37/BD22,"-")</f>
        <v>0.17074250304304525</v>
      </c>
      <c r="BJ37" s="127">
        <f t="shared" ref="BJ37:BJ68" si="41">IFERROR(BF37/BH37,"-")</f>
        <v>30825.677252106285</v>
      </c>
      <c r="BK37" s="76">
        <f t="shared" si="33"/>
        <v>0.15961518568325231</v>
      </c>
      <c r="BL37" s="178"/>
      <c r="BM37" s="181"/>
      <c r="BN37" s="181"/>
      <c r="BO37" s="148" t="s">
        <v>93</v>
      </c>
      <c r="BP37" s="106">
        <v>18924353</v>
      </c>
      <c r="BQ37" s="73">
        <f>IFERROR(BP37/BM22,"-")</f>
        <v>4.9969347872910099E-3</v>
      </c>
      <c r="BR37" s="106">
        <v>578</v>
      </c>
      <c r="BS37" s="73">
        <f>IFERROR(BR37/BN22,"-")</f>
        <v>0.18147566718995289</v>
      </c>
      <c r="BT37" s="109">
        <f t="shared" ref="BT37:BT68" si="42">IFERROR(BP37/BR37,"-")</f>
        <v>32741.095155709343</v>
      </c>
      <c r="BU37" s="76">
        <f t="shared" si="34"/>
        <v>0.16519005430122893</v>
      </c>
      <c r="BV37" s="175"/>
      <c r="BW37" s="181"/>
      <c r="BX37" s="181"/>
      <c r="BY37" s="148" t="s">
        <v>93</v>
      </c>
      <c r="BZ37" s="106">
        <f t="shared" ref="BZ37:BZ68" si="43">SUM(H37,R37,AB37,AL37,AV37,BF37,BP37)</f>
        <v>266738421</v>
      </c>
      <c r="CA37" s="73">
        <f>IFERROR(BZ37/BW22,"-")</f>
        <v>2.8561297720432785E-3</v>
      </c>
      <c r="CB37" s="106">
        <f t="shared" ref="CB37:CB68" si="44">SUM(J37,T37,AD37,AN37,AX37,BH37,BR37)</f>
        <v>11054</v>
      </c>
      <c r="CC37" s="73">
        <f>IFERROR(CB37/BX22,"-")</f>
        <v>0.10538760022499977</v>
      </c>
      <c r="CD37" s="109">
        <f t="shared" ref="CD37:CD68" si="45">IFERROR(BZ37/CB37,"-")</f>
        <v>24130.488601411253</v>
      </c>
      <c r="CE37" s="76">
        <f t="shared" si="35"/>
        <v>9.9085693797059879E-2</v>
      </c>
      <c r="CR37" s="29"/>
      <c r="CS37" s="29"/>
      <c r="CT37" s="29"/>
      <c r="CU37" s="29"/>
      <c r="CV37" s="29"/>
    </row>
    <row r="38" spans="2:100" s="28" customFormat="1" ht="13.15" customHeight="1">
      <c r="B38" s="203"/>
      <c r="C38" s="191"/>
      <c r="D38" s="179"/>
      <c r="E38" s="182"/>
      <c r="F38" s="182"/>
      <c r="G38" s="31" t="s">
        <v>100</v>
      </c>
      <c r="H38" s="102">
        <f>SUM(H22:H37)</f>
        <v>29175998</v>
      </c>
      <c r="I38" s="73">
        <f>IFERROR(H38/E22,"-")</f>
        <v>0.11536814881954445</v>
      </c>
      <c r="J38" s="106">
        <v>111</v>
      </c>
      <c r="K38" s="73">
        <f>IFERROR(J38/F22,"-")</f>
        <v>0.70253164556962022</v>
      </c>
      <c r="L38" s="109">
        <f t="shared" si="36"/>
        <v>262846.82882882882</v>
      </c>
      <c r="M38" s="77">
        <f t="shared" si="28"/>
        <v>0.65680473372781067</v>
      </c>
      <c r="N38" s="179"/>
      <c r="O38" s="182"/>
      <c r="P38" s="182"/>
      <c r="Q38" s="31" t="s">
        <v>100</v>
      </c>
      <c r="R38" s="102">
        <f>SUM(R22:R37)</f>
        <v>95167224</v>
      </c>
      <c r="S38" s="73">
        <f>IFERROR(R38/O22,"-")</f>
        <v>0.11484530699268061</v>
      </c>
      <c r="T38" s="106">
        <v>358</v>
      </c>
      <c r="U38" s="73">
        <f>IFERROR(T38/P22,"-")</f>
        <v>0.78854625550660795</v>
      </c>
      <c r="V38" s="109">
        <f t="shared" si="37"/>
        <v>265830.23463687149</v>
      </c>
      <c r="W38" s="77">
        <f t="shared" si="29"/>
        <v>0.75527426160337552</v>
      </c>
      <c r="X38" s="179"/>
      <c r="Y38" s="182"/>
      <c r="Z38" s="182"/>
      <c r="AA38" s="31" t="s">
        <v>100</v>
      </c>
      <c r="AB38" s="102">
        <f>SUM(AB22:AB37)</f>
        <v>4529794475</v>
      </c>
      <c r="AC38" s="73">
        <f>IFERROR(AB38/Y22,"-")</f>
        <v>0.15982837996594929</v>
      </c>
      <c r="AD38" s="106">
        <v>28386</v>
      </c>
      <c r="AE38" s="73">
        <f>IFERROR(AD38/Z22,"-")</f>
        <v>0.69797634561951361</v>
      </c>
      <c r="AF38" s="109">
        <f t="shared" si="38"/>
        <v>159578.47090114845</v>
      </c>
      <c r="AG38" s="77">
        <f t="shared" si="30"/>
        <v>0.65117452743622684</v>
      </c>
      <c r="AH38" s="179"/>
      <c r="AI38" s="182"/>
      <c r="AJ38" s="182"/>
      <c r="AK38" s="31" t="s">
        <v>100</v>
      </c>
      <c r="AL38" s="102">
        <f>SUM(AL22:AL37)</f>
        <v>5597994103</v>
      </c>
      <c r="AM38" s="73">
        <f>IFERROR(AL38/AI22,"-")</f>
        <v>0.19703878714863582</v>
      </c>
      <c r="AN38" s="106">
        <v>25202</v>
      </c>
      <c r="AO38" s="73">
        <f>IFERROR(AN38/AJ22,"-")</f>
        <v>0.79609565025112927</v>
      </c>
      <c r="AP38" s="109">
        <f t="shared" si="39"/>
        <v>222124.9941671296</v>
      </c>
      <c r="AQ38" s="77">
        <f t="shared" si="31"/>
        <v>0.75556888022785185</v>
      </c>
      <c r="AR38" s="179"/>
      <c r="AS38" s="182"/>
      <c r="AT38" s="182"/>
      <c r="AU38" s="31" t="s">
        <v>100</v>
      </c>
      <c r="AV38" s="102">
        <f>SUM(AV22:AV37)</f>
        <v>5393636413</v>
      </c>
      <c r="AW38" s="73">
        <f>IFERROR(AV38/AS22,"-")</f>
        <v>0.25510122976181326</v>
      </c>
      <c r="AX38" s="106">
        <v>16974</v>
      </c>
      <c r="AY38" s="73">
        <f>IFERROR(AX38/AT22,"-")</f>
        <v>0.86035784885194388</v>
      </c>
      <c r="AZ38" s="109">
        <f t="shared" si="40"/>
        <v>317758.7140921409</v>
      </c>
      <c r="BA38" s="77">
        <f t="shared" si="32"/>
        <v>0.81590078830994039</v>
      </c>
      <c r="BB38" s="179"/>
      <c r="BC38" s="182"/>
      <c r="BD38" s="182"/>
      <c r="BE38" s="31" t="s">
        <v>100</v>
      </c>
      <c r="BF38" s="102">
        <f>SUM(BF22:BF37)</f>
        <v>3118969391</v>
      </c>
      <c r="BG38" s="73">
        <f>IFERROR(BF38/BC22,"-")</f>
        <v>0.29348205618655343</v>
      </c>
      <c r="BH38" s="106">
        <v>8023</v>
      </c>
      <c r="BI38" s="125">
        <f>IFERROR(BH38/BD22,"-")</f>
        <v>0.88779462210910698</v>
      </c>
      <c r="BJ38" s="126">
        <f t="shared" si="41"/>
        <v>388753.50754082017</v>
      </c>
      <c r="BK38" s="77">
        <f t="shared" si="33"/>
        <v>0.8299368987276301</v>
      </c>
      <c r="BL38" s="179"/>
      <c r="BM38" s="182"/>
      <c r="BN38" s="182"/>
      <c r="BO38" s="31" t="s">
        <v>100</v>
      </c>
      <c r="BP38" s="102">
        <f>SUM(BP22:BP37)</f>
        <v>1246108278</v>
      </c>
      <c r="BQ38" s="73">
        <f>IFERROR(BP38/BM22,"-")</f>
        <v>0.32903221595314236</v>
      </c>
      <c r="BR38" s="106">
        <v>2724</v>
      </c>
      <c r="BS38" s="73">
        <f>IFERROR(BR38/BN22,"-")</f>
        <v>0.85525902668759812</v>
      </c>
      <c r="BT38" s="109">
        <f t="shared" si="42"/>
        <v>457455.31497797358</v>
      </c>
      <c r="BU38" s="77">
        <f t="shared" si="34"/>
        <v>0.77850814518433842</v>
      </c>
      <c r="BV38" s="176"/>
      <c r="BW38" s="182"/>
      <c r="BX38" s="182"/>
      <c r="BY38" s="31" t="s">
        <v>100</v>
      </c>
      <c r="BZ38" s="102">
        <f t="shared" si="43"/>
        <v>20010845882</v>
      </c>
      <c r="CA38" s="73">
        <f>IFERROR(BZ38/BW22,"-")</f>
        <v>0.21426824254669274</v>
      </c>
      <c r="CB38" s="102">
        <f t="shared" si="44"/>
        <v>81778</v>
      </c>
      <c r="CC38" s="73">
        <f>IFERROR(CB38/BX22,"-")</f>
        <v>0.77966230967975669</v>
      </c>
      <c r="CD38" s="109">
        <f t="shared" si="45"/>
        <v>244697.1787277752</v>
      </c>
      <c r="CE38" s="77">
        <f t="shared" si="35"/>
        <v>0.73304051631409106</v>
      </c>
      <c r="CR38" s="29"/>
      <c r="CS38" s="29"/>
      <c r="CT38" s="29"/>
      <c r="CU38" s="29"/>
      <c r="CV38" s="29"/>
    </row>
    <row r="39" spans="2:100" s="28" customFormat="1" ht="13.15" customHeight="1">
      <c r="B39" s="203">
        <v>3</v>
      </c>
      <c r="C39" s="189" t="s">
        <v>118</v>
      </c>
      <c r="D39" s="177">
        <f>CI7</f>
        <v>313</v>
      </c>
      <c r="E39" s="180">
        <v>483911430</v>
      </c>
      <c r="F39" s="180">
        <v>299</v>
      </c>
      <c r="G39" s="145" t="s">
        <v>66</v>
      </c>
      <c r="H39" s="112">
        <v>4199809</v>
      </c>
      <c r="I39" s="69">
        <f>IFERROR(H39/E39,"-")</f>
        <v>8.6788795214033272E-3</v>
      </c>
      <c r="J39" s="112">
        <v>48</v>
      </c>
      <c r="K39" s="69">
        <f>IFERROR(J39/F39,"-")</f>
        <v>0.16053511705685619</v>
      </c>
      <c r="L39" s="107">
        <f t="shared" si="36"/>
        <v>87496.020833333328</v>
      </c>
      <c r="M39" s="75">
        <f t="shared" ref="M39:M55" si="46">IFERROR(J39/$CI$7,"-")</f>
        <v>0.15335463258785942</v>
      </c>
      <c r="N39" s="177">
        <f>CJ7</f>
        <v>1088</v>
      </c>
      <c r="O39" s="180">
        <v>2098827620</v>
      </c>
      <c r="P39" s="180">
        <v>1042</v>
      </c>
      <c r="Q39" s="145" t="s">
        <v>66</v>
      </c>
      <c r="R39" s="112">
        <v>38043732</v>
      </c>
      <c r="S39" s="69">
        <f>IFERROR(R39/O39,"-")</f>
        <v>1.8126182273130176E-2</v>
      </c>
      <c r="T39" s="112">
        <v>271</v>
      </c>
      <c r="U39" s="69">
        <f>IFERROR(T39/P39,"-")</f>
        <v>0.26007677543186181</v>
      </c>
      <c r="V39" s="107">
        <f t="shared" si="37"/>
        <v>140382.77490774909</v>
      </c>
      <c r="W39" s="75">
        <f t="shared" ref="W39:W55" si="47">IFERROR(T39/$CJ$7,"-")</f>
        <v>0.24908088235294118</v>
      </c>
      <c r="X39" s="177">
        <f>CK7</f>
        <v>71025</v>
      </c>
      <c r="Y39" s="180">
        <v>46905211790</v>
      </c>
      <c r="Z39" s="180">
        <v>65835</v>
      </c>
      <c r="AA39" s="145" t="s">
        <v>66</v>
      </c>
      <c r="AB39" s="112">
        <v>1101828396</v>
      </c>
      <c r="AC39" s="69">
        <f>IFERROR(AB39/Y39,"-")</f>
        <v>2.3490532372671333E-2</v>
      </c>
      <c r="AD39" s="112">
        <v>11020</v>
      </c>
      <c r="AE39" s="69">
        <f>IFERROR(AD39/Z39,"-")</f>
        <v>0.16738816738816739</v>
      </c>
      <c r="AF39" s="107">
        <f t="shared" si="38"/>
        <v>99984.4279491833</v>
      </c>
      <c r="AG39" s="75">
        <f t="shared" ref="AG39:AG55" si="48">IFERROR(AD39/$CK$7,"-")</f>
        <v>0.1551566349876804</v>
      </c>
      <c r="AH39" s="177">
        <f>CL7</f>
        <v>54534</v>
      </c>
      <c r="AI39" s="180">
        <v>45175830960</v>
      </c>
      <c r="AJ39" s="180">
        <v>51604</v>
      </c>
      <c r="AK39" s="145" t="s">
        <v>66</v>
      </c>
      <c r="AL39" s="112">
        <v>1391085066</v>
      </c>
      <c r="AM39" s="69">
        <f>IFERROR(AL39/AI39,"-")</f>
        <v>3.0792683530972729E-2</v>
      </c>
      <c r="AN39" s="112">
        <v>11263</v>
      </c>
      <c r="AO39" s="69">
        <f>IFERROR(AN39/AJ39,"-")</f>
        <v>0.21825827455236027</v>
      </c>
      <c r="AP39" s="107">
        <f t="shared" si="39"/>
        <v>123509.28402734618</v>
      </c>
      <c r="AQ39" s="75">
        <f t="shared" ref="AQ39:AQ55" si="49">IFERROR(AN39/$CL$7,"-")</f>
        <v>0.20653170499138152</v>
      </c>
      <c r="AR39" s="177">
        <f>CM7</f>
        <v>32127</v>
      </c>
      <c r="AS39" s="180">
        <v>30671821400</v>
      </c>
      <c r="AT39" s="180">
        <v>30466</v>
      </c>
      <c r="AU39" s="145" t="s">
        <v>66</v>
      </c>
      <c r="AV39" s="112">
        <v>1170476469</v>
      </c>
      <c r="AW39" s="69">
        <f>IFERROR(AV39/AS39,"-")</f>
        <v>3.8161296446516217E-2</v>
      </c>
      <c r="AX39" s="112">
        <v>7919</v>
      </c>
      <c r="AY39" s="69">
        <f>IFERROR(AX39/AT39,"-")</f>
        <v>0.25992910129324492</v>
      </c>
      <c r="AZ39" s="107">
        <f t="shared" si="40"/>
        <v>147806.09534032075</v>
      </c>
      <c r="BA39" s="75">
        <f t="shared" ref="BA39:BA55" si="50">IFERROR(AX39/$CM$7,"-")</f>
        <v>0.24649049086438199</v>
      </c>
      <c r="BB39" s="177">
        <f>CN7</f>
        <v>13595</v>
      </c>
      <c r="BC39" s="180">
        <v>13445755710</v>
      </c>
      <c r="BD39" s="180">
        <v>12644</v>
      </c>
      <c r="BE39" s="145" t="s">
        <v>66</v>
      </c>
      <c r="BF39" s="112">
        <v>696217067</v>
      </c>
      <c r="BG39" s="69">
        <f>IFERROR(BF39/BC39,"-")</f>
        <v>5.1779690336200522E-2</v>
      </c>
      <c r="BH39" s="107">
        <v>3412</v>
      </c>
      <c r="BI39" s="134">
        <f>IFERROR(BH39/BD39,"-")</f>
        <v>0.26985131287567227</v>
      </c>
      <c r="BJ39" s="133">
        <f t="shared" si="41"/>
        <v>204049.55070339976</v>
      </c>
      <c r="BK39" s="75">
        <f t="shared" ref="BK39:BK55" si="51">IFERROR(BH39/$CN$7,"-")</f>
        <v>0.25097462302317031</v>
      </c>
      <c r="BL39" s="177">
        <f>CO7</f>
        <v>4879</v>
      </c>
      <c r="BM39" s="180">
        <v>4655322300</v>
      </c>
      <c r="BN39" s="180">
        <v>4410</v>
      </c>
      <c r="BO39" s="145" t="s">
        <v>66</v>
      </c>
      <c r="BP39" s="112">
        <v>277019930</v>
      </c>
      <c r="BQ39" s="69">
        <f>IFERROR(BP39/BM39,"-")</f>
        <v>5.9506068999776882E-2</v>
      </c>
      <c r="BR39" s="112">
        <v>1106</v>
      </c>
      <c r="BS39" s="69">
        <f>IFERROR(BR39/BN39,"-")</f>
        <v>0.25079365079365079</v>
      </c>
      <c r="BT39" s="107">
        <f t="shared" si="42"/>
        <v>250470.09945750452</v>
      </c>
      <c r="BU39" s="75">
        <f t="shared" ref="BU39:BU55" si="52">IFERROR(BR39/$CO$7,"-")</f>
        <v>0.2266857962697274</v>
      </c>
      <c r="BV39" s="174">
        <f t="shared" ref="BV39" si="53">SUM(D39,N39,X39,AH39,AR39,BB39,BL39)</f>
        <v>177561</v>
      </c>
      <c r="BW39" s="180">
        <f>SUM(E39,O39,Y39,AI39,AS39,BC39,BM39)</f>
        <v>143436681210</v>
      </c>
      <c r="BX39" s="180">
        <f>SUM(F39,P39,Z39,AJ39,AT39,BD39,BN39)</f>
        <v>166300</v>
      </c>
      <c r="BY39" s="145" t="s">
        <v>66</v>
      </c>
      <c r="BZ39" s="112">
        <f t="shared" si="43"/>
        <v>4678870469</v>
      </c>
      <c r="CA39" s="69">
        <f>IFERROR(BZ39/BW39,"-")</f>
        <v>3.2619762459156806E-2</v>
      </c>
      <c r="CB39" s="112">
        <f t="shared" si="44"/>
        <v>35039</v>
      </c>
      <c r="CC39" s="69">
        <f>IFERROR(CB39/BX39,"-")</f>
        <v>0.21069753457606735</v>
      </c>
      <c r="CD39" s="107">
        <f t="shared" si="45"/>
        <v>133533.21924141669</v>
      </c>
      <c r="CE39" s="75">
        <f t="shared" ref="CE39:CE55" si="54">IFERROR(CB39/$CP$7,"-")</f>
        <v>0.19733500036607138</v>
      </c>
      <c r="CR39" s="29"/>
      <c r="CS39" s="29"/>
      <c r="CT39" s="29"/>
      <c r="CU39" s="29"/>
      <c r="CV39" s="29"/>
    </row>
    <row r="40" spans="2:100" s="28" customFormat="1" ht="13.15" customHeight="1">
      <c r="B40" s="203"/>
      <c r="C40" s="190"/>
      <c r="D40" s="178"/>
      <c r="E40" s="181"/>
      <c r="F40" s="181"/>
      <c r="G40" s="146" t="s">
        <v>68</v>
      </c>
      <c r="H40" s="105">
        <v>5535277</v>
      </c>
      <c r="I40" s="71">
        <f>IFERROR(H40/E39,"-")</f>
        <v>1.1438615946723969E-2</v>
      </c>
      <c r="J40" s="105">
        <v>75</v>
      </c>
      <c r="K40" s="71">
        <f>IFERROR(J40/F39,"-")</f>
        <v>0.25083612040133779</v>
      </c>
      <c r="L40" s="108">
        <f t="shared" si="36"/>
        <v>73803.693333333329</v>
      </c>
      <c r="M40" s="72">
        <f t="shared" si="46"/>
        <v>0.23961661341853036</v>
      </c>
      <c r="N40" s="178"/>
      <c r="O40" s="181"/>
      <c r="P40" s="181"/>
      <c r="Q40" s="146" t="s">
        <v>68</v>
      </c>
      <c r="R40" s="105">
        <v>36971226</v>
      </c>
      <c r="S40" s="71">
        <f>IFERROR(R40/O39,"-")</f>
        <v>1.7615179849786805E-2</v>
      </c>
      <c r="T40" s="105">
        <v>311</v>
      </c>
      <c r="U40" s="71">
        <f>IFERROR(T40/P39,"-")</f>
        <v>0.29846449136276393</v>
      </c>
      <c r="V40" s="108">
        <f t="shared" si="37"/>
        <v>118878.54019292604</v>
      </c>
      <c r="W40" s="72">
        <f t="shared" si="47"/>
        <v>0.2858455882352941</v>
      </c>
      <c r="X40" s="178"/>
      <c r="Y40" s="181"/>
      <c r="Z40" s="181"/>
      <c r="AA40" s="146" t="s">
        <v>68</v>
      </c>
      <c r="AB40" s="105">
        <v>1177490711</v>
      </c>
      <c r="AC40" s="71">
        <f>IFERROR(AB40/Y39,"-")</f>
        <v>2.5103622093676087E-2</v>
      </c>
      <c r="AD40" s="105">
        <v>15046</v>
      </c>
      <c r="AE40" s="71">
        <f>IFERROR(AD40/Z39,"-")</f>
        <v>0.22854104959368118</v>
      </c>
      <c r="AF40" s="108">
        <f t="shared" si="38"/>
        <v>78259.385285125609</v>
      </c>
      <c r="AG40" s="72">
        <f t="shared" si="48"/>
        <v>0.21184090109116507</v>
      </c>
      <c r="AH40" s="178"/>
      <c r="AI40" s="181"/>
      <c r="AJ40" s="181"/>
      <c r="AK40" s="146" t="s">
        <v>68</v>
      </c>
      <c r="AL40" s="105">
        <v>1001373614</v>
      </c>
      <c r="AM40" s="71">
        <f>IFERROR(AL40/AI39,"-")</f>
        <v>2.2166136022747328E-2</v>
      </c>
      <c r="AN40" s="105">
        <v>14203</v>
      </c>
      <c r="AO40" s="71">
        <f>IFERROR(AN40/AJ39,"-")</f>
        <v>0.27523060227889312</v>
      </c>
      <c r="AP40" s="108">
        <f t="shared" si="39"/>
        <v>70504.373301415195</v>
      </c>
      <c r="AQ40" s="72">
        <f t="shared" si="49"/>
        <v>0.26044302636887079</v>
      </c>
      <c r="AR40" s="178"/>
      <c r="AS40" s="181"/>
      <c r="AT40" s="181"/>
      <c r="AU40" s="146" t="s">
        <v>68</v>
      </c>
      <c r="AV40" s="105">
        <v>545910735</v>
      </c>
      <c r="AW40" s="71">
        <f>IFERROR(AV40/AS39,"-")</f>
        <v>1.7798445285678404E-2</v>
      </c>
      <c r="AX40" s="105">
        <v>9425</v>
      </c>
      <c r="AY40" s="71">
        <f>IFERROR(AX40/AT39,"-")</f>
        <v>0.30936125516969737</v>
      </c>
      <c r="AZ40" s="108">
        <f t="shared" si="40"/>
        <v>57921.563395225465</v>
      </c>
      <c r="BA40" s="72">
        <f t="shared" si="50"/>
        <v>0.29336694991751489</v>
      </c>
      <c r="BB40" s="178"/>
      <c r="BC40" s="181"/>
      <c r="BD40" s="181"/>
      <c r="BE40" s="146" t="s">
        <v>68</v>
      </c>
      <c r="BF40" s="105">
        <v>199886611</v>
      </c>
      <c r="BG40" s="71">
        <f>IFERROR(BF40/BC39,"-")</f>
        <v>1.4866149237810301E-2</v>
      </c>
      <c r="BH40" s="108">
        <v>4081</v>
      </c>
      <c r="BI40" s="71">
        <f>IFERROR(BH40/BD39,"-")</f>
        <v>0.32276178424549196</v>
      </c>
      <c r="BJ40" s="129">
        <f t="shared" si="41"/>
        <v>48979.811565792697</v>
      </c>
      <c r="BK40" s="72">
        <f t="shared" si="51"/>
        <v>0.30018389113644722</v>
      </c>
      <c r="BL40" s="178"/>
      <c r="BM40" s="181"/>
      <c r="BN40" s="181"/>
      <c r="BO40" s="146" t="s">
        <v>68</v>
      </c>
      <c r="BP40" s="105">
        <v>68056427</v>
      </c>
      <c r="BQ40" s="71">
        <f>IFERROR(BP40/BM39,"-")</f>
        <v>1.4619058061780169E-2</v>
      </c>
      <c r="BR40" s="105">
        <v>1372</v>
      </c>
      <c r="BS40" s="71">
        <f>IFERROR(BR40/BN39,"-")</f>
        <v>0.31111111111111112</v>
      </c>
      <c r="BT40" s="108">
        <f t="shared" si="42"/>
        <v>49603.80976676385</v>
      </c>
      <c r="BU40" s="72">
        <f t="shared" si="52"/>
        <v>0.28120516499282638</v>
      </c>
      <c r="BV40" s="175"/>
      <c r="BW40" s="181"/>
      <c r="BX40" s="181"/>
      <c r="BY40" s="146" t="s">
        <v>68</v>
      </c>
      <c r="BZ40" s="105">
        <f t="shared" si="43"/>
        <v>3035224601</v>
      </c>
      <c r="CA40" s="71">
        <f>IFERROR(BZ40/BW39,"-")</f>
        <v>2.1160728032714637E-2</v>
      </c>
      <c r="CB40" s="105">
        <f t="shared" si="44"/>
        <v>44513</v>
      </c>
      <c r="CC40" s="71">
        <f>IFERROR(CB40/BX39,"-")</f>
        <v>0.26766686710763682</v>
      </c>
      <c r="CD40" s="108">
        <f t="shared" si="45"/>
        <v>68187.374497337863</v>
      </c>
      <c r="CE40" s="72">
        <f t="shared" si="54"/>
        <v>0.2506913117182264</v>
      </c>
      <c r="CR40" s="29"/>
      <c r="CS40" s="29"/>
      <c r="CT40" s="29"/>
      <c r="CU40" s="29"/>
      <c r="CV40" s="29"/>
    </row>
    <row r="41" spans="2:100" s="28" customFormat="1" ht="13.15" customHeight="1">
      <c r="B41" s="203"/>
      <c r="C41" s="190"/>
      <c r="D41" s="178"/>
      <c r="E41" s="181"/>
      <c r="F41" s="181"/>
      <c r="G41" s="147" t="s">
        <v>70</v>
      </c>
      <c r="H41" s="105">
        <v>938296</v>
      </c>
      <c r="I41" s="71">
        <f>IFERROR(H41/E39,"-")</f>
        <v>1.9389829250365093E-3</v>
      </c>
      <c r="J41" s="105">
        <v>38</v>
      </c>
      <c r="K41" s="71">
        <f>IFERROR(J41/F39,"-")</f>
        <v>0.12709030100334448</v>
      </c>
      <c r="L41" s="108">
        <f t="shared" si="36"/>
        <v>24692</v>
      </c>
      <c r="M41" s="72">
        <f t="shared" si="46"/>
        <v>0.12140575079872204</v>
      </c>
      <c r="N41" s="178"/>
      <c r="O41" s="181"/>
      <c r="P41" s="181"/>
      <c r="Q41" s="147" t="s">
        <v>70</v>
      </c>
      <c r="R41" s="105">
        <v>10824016</v>
      </c>
      <c r="S41" s="71">
        <f>IFERROR(R41/O39,"-")</f>
        <v>5.1571724599278907E-3</v>
      </c>
      <c r="T41" s="105">
        <v>186</v>
      </c>
      <c r="U41" s="71">
        <f>IFERROR(T41/P39,"-")</f>
        <v>0.1785028790786948</v>
      </c>
      <c r="V41" s="108">
        <f t="shared" si="37"/>
        <v>58193.634408602149</v>
      </c>
      <c r="W41" s="72">
        <f t="shared" si="47"/>
        <v>0.17095588235294118</v>
      </c>
      <c r="X41" s="178"/>
      <c r="Y41" s="181"/>
      <c r="Z41" s="181"/>
      <c r="AA41" s="147" t="s">
        <v>70</v>
      </c>
      <c r="AB41" s="105">
        <v>611606659</v>
      </c>
      <c r="AC41" s="71">
        <f>IFERROR(AB41/Y39,"-")</f>
        <v>1.303920472075114E-2</v>
      </c>
      <c r="AD41" s="105">
        <v>13172</v>
      </c>
      <c r="AE41" s="71">
        <f>IFERROR(AD41/Z39,"-")</f>
        <v>0.20007594744436849</v>
      </c>
      <c r="AF41" s="108">
        <f t="shared" si="38"/>
        <v>46432.33062556939</v>
      </c>
      <c r="AG41" s="72">
        <f t="shared" si="48"/>
        <v>0.18545582541358677</v>
      </c>
      <c r="AH41" s="178"/>
      <c r="AI41" s="181"/>
      <c r="AJ41" s="181"/>
      <c r="AK41" s="147" t="s">
        <v>70</v>
      </c>
      <c r="AL41" s="105">
        <v>596540684</v>
      </c>
      <c r="AM41" s="71">
        <f>IFERROR(AL41/AI39,"-")</f>
        <v>1.3204863559193732E-2</v>
      </c>
      <c r="AN41" s="105">
        <v>12154</v>
      </c>
      <c r="AO41" s="71">
        <f>IFERROR(AN41/AJ39,"-")</f>
        <v>0.23552437795519726</v>
      </c>
      <c r="AP41" s="108">
        <f t="shared" si="39"/>
        <v>49081.840052657564</v>
      </c>
      <c r="AQ41" s="72">
        <f t="shared" si="49"/>
        <v>0.22287013606190634</v>
      </c>
      <c r="AR41" s="178"/>
      <c r="AS41" s="181"/>
      <c r="AT41" s="181"/>
      <c r="AU41" s="147" t="s">
        <v>70</v>
      </c>
      <c r="AV41" s="105">
        <v>314951906</v>
      </c>
      <c r="AW41" s="71">
        <f>IFERROR(AV41/AS39,"-")</f>
        <v>1.0268444833863046E-2</v>
      </c>
      <c r="AX41" s="105">
        <v>7526</v>
      </c>
      <c r="AY41" s="71">
        <f>IFERROR(AX41/AT39,"-")</f>
        <v>0.2470294754808639</v>
      </c>
      <c r="AZ41" s="108">
        <f t="shared" si="40"/>
        <v>41848.512622907256</v>
      </c>
      <c r="BA41" s="72">
        <f t="shared" si="50"/>
        <v>0.23425778939832539</v>
      </c>
      <c r="BB41" s="178"/>
      <c r="BC41" s="181"/>
      <c r="BD41" s="181"/>
      <c r="BE41" s="147" t="s">
        <v>70</v>
      </c>
      <c r="BF41" s="105">
        <v>117420721</v>
      </c>
      <c r="BG41" s="71">
        <f>IFERROR(BF41/BC39,"-")</f>
        <v>8.732920895823712E-3</v>
      </c>
      <c r="BH41" s="108">
        <v>2942</v>
      </c>
      <c r="BI41" s="71">
        <f>IFERROR(BH41/BD39,"-")</f>
        <v>0.23267953179373616</v>
      </c>
      <c r="BJ41" s="129">
        <f t="shared" si="41"/>
        <v>39911.869816451392</v>
      </c>
      <c r="BK41" s="72">
        <f t="shared" si="51"/>
        <v>0.21640308937109232</v>
      </c>
      <c r="BL41" s="178"/>
      <c r="BM41" s="181"/>
      <c r="BN41" s="181"/>
      <c r="BO41" s="147" t="s">
        <v>70</v>
      </c>
      <c r="BP41" s="105">
        <v>37201181</v>
      </c>
      <c r="BQ41" s="71">
        <f>IFERROR(BP41/BM39,"-")</f>
        <v>7.9911075115035538E-3</v>
      </c>
      <c r="BR41" s="105">
        <v>937</v>
      </c>
      <c r="BS41" s="71">
        <f>IFERROR(BR41/BN39,"-")</f>
        <v>0.21247165532879819</v>
      </c>
      <c r="BT41" s="108">
        <f t="shared" si="42"/>
        <v>39702.43436499466</v>
      </c>
      <c r="BU41" s="72">
        <f t="shared" si="52"/>
        <v>0.19204755072760812</v>
      </c>
      <c r="BV41" s="175"/>
      <c r="BW41" s="181"/>
      <c r="BX41" s="181"/>
      <c r="BY41" s="147" t="s">
        <v>70</v>
      </c>
      <c r="BZ41" s="105">
        <f t="shared" si="43"/>
        <v>1689483463</v>
      </c>
      <c r="CA41" s="71">
        <f>IFERROR(BZ41/BW39,"-")</f>
        <v>1.1778601183099697E-2</v>
      </c>
      <c r="CB41" s="105">
        <f t="shared" si="44"/>
        <v>36955</v>
      </c>
      <c r="CC41" s="71">
        <f>IFERROR(CB41/BX39,"-")</f>
        <v>0.22221888153938665</v>
      </c>
      <c r="CD41" s="108">
        <f t="shared" si="45"/>
        <v>45717.317358950073</v>
      </c>
      <c r="CE41" s="72">
        <f t="shared" si="54"/>
        <v>0.2081256582244975</v>
      </c>
      <c r="CR41" s="29"/>
      <c r="CS41" s="29"/>
      <c r="CT41" s="29"/>
      <c r="CU41" s="29"/>
      <c r="CV41" s="29"/>
    </row>
    <row r="42" spans="2:100" s="28" customFormat="1" ht="13.15" customHeight="1">
      <c r="B42" s="203"/>
      <c r="C42" s="190"/>
      <c r="D42" s="178"/>
      <c r="E42" s="181"/>
      <c r="F42" s="181"/>
      <c r="G42" s="147" t="s">
        <v>72</v>
      </c>
      <c r="H42" s="105">
        <v>70966</v>
      </c>
      <c r="I42" s="71">
        <f>IFERROR(H42/E39,"-")</f>
        <v>1.4665080343318198E-4</v>
      </c>
      <c r="J42" s="105">
        <v>15</v>
      </c>
      <c r="K42" s="71">
        <f>IFERROR(J42/F39,"-")</f>
        <v>5.016722408026756E-2</v>
      </c>
      <c r="L42" s="108">
        <f t="shared" si="36"/>
        <v>4731.0666666666666</v>
      </c>
      <c r="M42" s="72">
        <f t="shared" si="46"/>
        <v>4.7923322683706068E-2</v>
      </c>
      <c r="N42" s="178"/>
      <c r="O42" s="181"/>
      <c r="P42" s="181"/>
      <c r="Q42" s="147" t="s">
        <v>72</v>
      </c>
      <c r="R42" s="105">
        <v>1254091</v>
      </c>
      <c r="S42" s="71">
        <f>IFERROR(R42/O39,"-")</f>
        <v>5.9751977153797893E-4</v>
      </c>
      <c r="T42" s="105">
        <v>53</v>
      </c>
      <c r="U42" s="71">
        <f>IFERROR(T42/P39,"-")</f>
        <v>5.0863723608445301E-2</v>
      </c>
      <c r="V42" s="108">
        <f t="shared" si="37"/>
        <v>23662.094339622643</v>
      </c>
      <c r="W42" s="72">
        <f t="shared" si="47"/>
        <v>4.8713235294117647E-2</v>
      </c>
      <c r="X42" s="178"/>
      <c r="Y42" s="181"/>
      <c r="Z42" s="181"/>
      <c r="AA42" s="147" t="s">
        <v>72</v>
      </c>
      <c r="AB42" s="105">
        <v>114793108</v>
      </c>
      <c r="AC42" s="71">
        <f>IFERROR(AB42/Y39,"-")</f>
        <v>2.447342280724408E-3</v>
      </c>
      <c r="AD42" s="105">
        <v>1848</v>
      </c>
      <c r="AE42" s="71">
        <f>IFERROR(AD42/Z39,"-")</f>
        <v>2.8070175438596492E-2</v>
      </c>
      <c r="AF42" s="108">
        <f t="shared" si="38"/>
        <v>62117.482683982686</v>
      </c>
      <c r="AG42" s="72">
        <f t="shared" si="48"/>
        <v>2.6019007391763462E-2</v>
      </c>
      <c r="AH42" s="178"/>
      <c r="AI42" s="181"/>
      <c r="AJ42" s="181"/>
      <c r="AK42" s="147" t="s">
        <v>72</v>
      </c>
      <c r="AL42" s="105">
        <v>99119761</v>
      </c>
      <c r="AM42" s="71">
        <f>IFERROR(AL42/AI39,"-")</f>
        <v>2.1940882744971206E-3</v>
      </c>
      <c r="AN42" s="105">
        <v>1763</v>
      </c>
      <c r="AO42" s="71">
        <f>IFERROR(AN42/AJ39,"-")</f>
        <v>3.4164018293155567E-2</v>
      </c>
      <c r="AP42" s="108">
        <f t="shared" si="39"/>
        <v>56222.212705615428</v>
      </c>
      <c r="AQ42" s="72">
        <f t="shared" si="49"/>
        <v>3.232845564235156E-2</v>
      </c>
      <c r="AR42" s="178"/>
      <c r="AS42" s="181"/>
      <c r="AT42" s="181"/>
      <c r="AU42" s="147" t="s">
        <v>72</v>
      </c>
      <c r="AV42" s="105">
        <v>32443720</v>
      </c>
      <c r="AW42" s="71">
        <f>IFERROR(AV42/AS39,"-")</f>
        <v>1.0577695917334731E-3</v>
      </c>
      <c r="AX42" s="105">
        <v>1092</v>
      </c>
      <c r="AY42" s="71">
        <f>IFERROR(AX42/AT39,"-")</f>
        <v>3.5843235081730457E-2</v>
      </c>
      <c r="AZ42" s="108">
        <f t="shared" si="40"/>
        <v>29710.366300366299</v>
      </c>
      <c r="BA42" s="72">
        <f t="shared" si="50"/>
        <v>3.3990101783546549E-2</v>
      </c>
      <c r="BB42" s="178"/>
      <c r="BC42" s="181"/>
      <c r="BD42" s="181"/>
      <c r="BE42" s="147" t="s">
        <v>72</v>
      </c>
      <c r="BF42" s="105">
        <v>10013820</v>
      </c>
      <c r="BG42" s="71">
        <f>IFERROR(BF42/BC39,"-")</f>
        <v>7.4475694903131627E-4</v>
      </c>
      <c r="BH42" s="108">
        <v>401</v>
      </c>
      <c r="BI42" s="71">
        <f>IFERROR(BH42/BD39,"-")</f>
        <v>3.1714647263524201E-2</v>
      </c>
      <c r="BJ42" s="129">
        <f t="shared" si="41"/>
        <v>24972.119700748131</v>
      </c>
      <c r="BK42" s="72">
        <f t="shared" si="51"/>
        <v>2.9496138286134607E-2</v>
      </c>
      <c r="BL42" s="178"/>
      <c r="BM42" s="181"/>
      <c r="BN42" s="181"/>
      <c r="BO42" s="147" t="s">
        <v>72</v>
      </c>
      <c r="BP42" s="105">
        <v>2809975</v>
      </c>
      <c r="BQ42" s="71">
        <f>IFERROR(BP42/BM39,"-")</f>
        <v>6.0360482452525362E-4</v>
      </c>
      <c r="BR42" s="105">
        <v>92</v>
      </c>
      <c r="BS42" s="71">
        <f>IFERROR(BR42/BN39,"-")</f>
        <v>2.0861678004535148E-2</v>
      </c>
      <c r="BT42" s="108">
        <f t="shared" si="42"/>
        <v>30543.206521739132</v>
      </c>
      <c r="BU42" s="72">
        <f t="shared" si="52"/>
        <v>1.8856323017011681E-2</v>
      </c>
      <c r="BV42" s="175"/>
      <c r="BW42" s="181"/>
      <c r="BX42" s="181"/>
      <c r="BY42" s="147" t="s">
        <v>72</v>
      </c>
      <c r="BZ42" s="105">
        <f t="shared" si="43"/>
        <v>260505441</v>
      </c>
      <c r="CA42" s="71">
        <f>IFERROR(BZ42/BW39,"-")</f>
        <v>1.8161703045722611E-3</v>
      </c>
      <c r="CB42" s="105">
        <f t="shared" si="44"/>
        <v>5264</v>
      </c>
      <c r="CC42" s="71">
        <f>IFERROR(CB42/BX39,"-")</f>
        <v>3.1653638003607938E-2</v>
      </c>
      <c r="CD42" s="108">
        <f t="shared" si="45"/>
        <v>49488.115691489358</v>
      </c>
      <c r="CE42" s="72">
        <f t="shared" si="54"/>
        <v>2.9646149773880526E-2</v>
      </c>
      <c r="CR42" s="29"/>
      <c r="CS42" s="29"/>
      <c r="CT42" s="29"/>
      <c r="CU42" s="29"/>
      <c r="CV42" s="29"/>
    </row>
    <row r="43" spans="2:100" s="28" customFormat="1" ht="13.15" customHeight="1">
      <c r="B43" s="203"/>
      <c r="C43" s="190"/>
      <c r="D43" s="178"/>
      <c r="E43" s="181"/>
      <c r="F43" s="181"/>
      <c r="G43" s="147" t="s">
        <v>74</v>
      </c>
      <c r="H43" s="105">
        <v>6418396</v>
      </c>
      <c r="I43" s="71">
        <f>IFERROR(H43/E39,"-")</f>
        <v>1.3263575939919418E-2</v>
      </c>
      <c r="J43" s="105">
        <v>64</v>
      </c>
      <c r="K43" s="71">
        <f>IFERROR(J43/F39,"-")</f>
        <v>0.21404682274247491</v>
      </c>
      <c r="L43" s="108">
        <f t="shared" si="36"/>
        <v>100287.4375</v>
      </c>
      <c r="M43" s="72">
        <f t="shared" si="46"/>
        <v>0.20447284345047922</v>
      </c>
      <c r="N43" s="178"/>
      <c r="O43" s="181"/>
      <c r="P43" s="181"/>
      <c r="Q43" s="147" t="s">
        <v>74</v>
      </c>
      <c r="R43" s="105">
        <v>31675383</v>
      </c>
      <c r="S43" s="71">
        <f>IFERROR(R43/O39,"-")</f>
        <v>1.5091941185717767E-2</v>
      </c>
      <c r="T43" s="105">
        <v>252</v>
      </c>
      <c r="U43" s="71">
        <f>IFERROR(T43/P39,"-")</f>
        <v>0.2418426103646833</v>
      </c>
      <c r="V43" s="108">
        <f t="shared" si="37"/>
        <v>125695.96428571429</v>
      </c>
      <c r="W43" s="72">
        <f t="shared" si="47"/>
        <v>0.23161764705882354</v>
      </c>
      <c r="X43" s="178"/>
      <c r="Y43" s="181"/>
      <c r="Z43" s="181"/>
      <c r="AA43" s="147" t="s">
        <v>74</v>
      </c>
      <c r="AB43" s="105">
        <v>1266000044</v>
      </c>
      <c r="AC43" s="71">
        <f>IFERROR(AB43/Y39,"-")</f>
        <v>2.6990605002873178E-2</v>
      </c>
      <c r="AD43" s="105">
        <v>16787</v>
      </c>
      <c r="AE43" s="71">
        <f>IFERROR(AD43/Z39,"-")</f>
        <v>0.25498594972279182</v>
      </c>
      <c r="AF43" s="108">
        <f t="shared" si="38"/>
        <v>75415.502710430694</v>
      </c>
      <c r="AG43" s="72">
        <f t="shared" si="48"/>
        <v>0.23635339669130587</v>
      </c>
      <c r="AH43" s="178"/>
      <c r="AI43" s="181"/>
      <c r="AJ43" s="181"/>
      <c r="AK43" s="147" t="s">
        <v>74</v>
      </c>
      <c r="AL43" s="105">
        <v>1266440200</v>
      </c>
      <c r="AM43" s="71">
        <f>IFERROR(AL43/AI39,"-")</f>
        <v>2.8033578422084655E-2</v>
      </c>
      <c r="AN43" s="105">
        <v>15926</v>
      </c>
      <c r="AO43" s="71">
        <f>IFERROR(AN43/AJ39,"-")</f>
        <v>0.30861948686148361</v>
      </c>
      <c r="AP43" s="108">
        <f t="shared" si="39"/>
        <v>79520.293859098325</v>
      </c>
      <c r="AQ43" s="72">
        <f t="shared" si="49"/>
        <v>0.29203799464554225</v>
      </c>
      <c r="AR43" s="178"/>
      <c r="AS43" s="181"/>
      <c r="AT43" s="181"/>
      <c r="AU43" s="147" t="s">
        <v>74</v>
      </c>
      <c r="AV43" s="105">
        <v>648518924</v>
      </c>
      <c r="AW43" s="71">
        <f>IFERROR(AV43/AS39,"-")</f>
        <v>2.1143802174069779E-2</v>
      </c>
      <c r="AX43" s="105">
        <v>9486</v>
      </c>
      <c r="AY43" s="71">
        <f>IFERROR(AX43/AT39,"-")</f>
        <v>0.31136348716602114</v>
      </c>
      <c r="AZ43" s="108">
        <f t="shared" si="40"/>
        <v>68365.899641577067</v>
      </c>
      <c r="BA43" s="72">
        <f t="shared" si="50"/>
        <v>0.29526566439443458</v>
      </c>
      <c r="BB43" s="178"/>
      <c r="BC43" s="181"/>
      <c r="BD43" s="181"/>
      <c r="BE43" s="147" t="s">
        <v>74</v>
      </c>
      <c r="BF43" s="105">
        <v>194889628</v>
      </c>
      <c r="BG43" s="71">
        <f>IFERROR(BF43/BC39,"-")</f>
        <v>1.4494509063187494E-2</v>
      </c>
      <c r="BH43" s="108">
        <v>3364</v>
      </c>
      <c r="BI43" s="71">
        <f>IFERROR(BH43/BD39,"-")</f>
        <v>0.26605504587155965</v>
      </c>
      <c r="BJ43" s="129">
        <f t="shared" si="41"/>
        <v>57933.896551724138</v>
      </c>
      <c r="BK43" s="72">
        <f t="shared" si="51"/>
        <v>0.2474439132033836</v>
      </c>
      <c r="BL43" s="178"/>
      <c r="BM43" s="181"/>
      <c r="BN43" s="181"/>
      <c r="BO43" s="147" t="s">
        <v>74</v>
      </c>
      <c r="BP43" s="105">
        <v>52744163</v>
      </c>
      <c r="BQ43" s="71">
        <f>IFERROR(BP43/BM39,"-")</f>
        <v>1.1329862811002366E-2</v>
      </c>
      <c r="BR43" s="105">
        <v>876</v>
      </c>
      <c r="BS43" s="71">
        <f>IFERROR(BR43/BN39,"-")</f>
        <v>0.19863945578231293</v>
      </c>
      <c r="BT43" s="108">
        <f t="shared" si="42"/>
        <v>60210.231735159818</v>
      </c>
      <c r="BU43" s="72">
        <f t="shared" si="52"/>
        <v>0.17954498872719821</v>
      </c>
      <c r="BV43" s="175"/>
      <c r="BW43" s="181"/>
      <c r="BX43" s="181"/>
      <c r="BY43" s="147" t="s">
        <v>74</v>
      </c>
      <c r="BZ43" s="105">
        <f t="shared" si="43"/>
        <v>3466686738</v>
      </c>
      <c r="CA43" s="71">
        <f>IFERROR(BZ43/BW39,"-")</f>
        <v>2.4168760102058973E-2</v>
      </c>
      <c r="CB43" s="105">
        <f t="shared" si="44"/>
        <v>46755</v>
      </c>
      <c r="CC43" s="71">
        <f>IFERROR(CB43/BX39,"-")</f>
        <v>0.28114852675886953</v>
      </c>
      <c r="CD43" s="108">
        <f t="shared" si="45"/>
        <v>74145.796984279761</v>
      </c>
      <c r="CE43" s="72">
        <f t="shared" si="54"/>
        <v>0.2633179583354453</v>
      </c>
      <c r="CR43" s="29"/>
      <c r="CS43" s="29"/>
      <c r="CT43" s="29"/>
      <c r="CU43" s="29"/>
      <c r="CV43" s="29"/>
    </row>
    <row r="44" spans="2:100" s="28" customFormat="1" ht="13.15" customHeight="1">
      <c r="B44" s="203"/>
      <c r="C44" s="190"/>
      <c r="D44" s="178"/>
      <c r="E44" s="181"/>
      <c r="F44" s="181"/>
      <c r="G44" s="147" t="s">
        <v>76</v>
      </c>
      <c r="H44" s="105">
        <v>2269918</v>
      </c>
      <c r="I44" s="71">
        <f>IFERROR(H44/E39,"-")</f>
        <v>4.6907716149626804E-3</v>
      </c>
      <c r="J44" s="105">
        <v>60</v>
      </c>
      <c r="K44" s="71">
        <f>IFERROR(J44/F39,"-")</f>
        <v>0.20066889632107024</v>
      </c>
      <c r="L44" s="108">
        <f t="shared" si="36"/>
        <v>37831.966666666667</v>
      </c>
      <c r="M44" s="72">
        <f t="shared" si="46"/>
        <v>0.19169329073482427</v>
      </c>
      <c r="N44" s="178"/>
      <c r="O44" s="181"/>
      <c r="P44" s="181"/>
      <c r="Q44" s="147" t="s">
        <v>76</v>
      </c>
      <c r="R44" s="105">
        <v>19753934</v>
      </c>
      <c r="S44" s="71">
        <f>IFERROR(R44/O39,"-")</f>
        <v>9.4118896720065074E-3</v>
      </c>
      <c r="T44" s="105">
        <v>327</v>
      </c>
      <c r="U44" s="71">
        <f>IFERROR(T44/P39,"-")</f>
        <v>0.31381957773512476</v>
      </c>
      <c r="V44" s="108">
        <f t="shared" si="37"/>
        <v>60409.584097859326</v>
      </c>
      <c r="W44" s="72">
        <f t="shared" si="47"/>
        <v>0.30055147058823528</v>
      </c>
      <c r="X44" s="178"/>
      <c r="Y44" s="181"/>
      <c r="Z44" s="181"/>
      <c r="AA44" s="147" t="s">
        <v>76</v>
      </c>
      <c r="AB44" s="105">
        <v>1046395048</v>
      </c>
      <c r="AC44" s="71">
        <f>IFERROR(AB44/Y39,"-")</f>
        <v>2.2308715984160361E-2</v>
      </c>
      <c r="AD44" s="105">
        <v>17071</v>
      </c>
      <c r="AE44" s="71">
        <f>IFERROR(AD44/Z39,"-")</f>
        <v>0.25929976456292247</v>
      </c>
      <c r="AF44" s="108">
        <f t="shared" si="38"/>
        <v>61296.646242165072</v>
      </c>
      <c r="AG44" s="72">
        <f t="shared" si="48"/>
        <v>0.24035198873636043</v>
      </c>
      <c r="AH44" s="178"/>
      <c r="AI44" s="181"/>
      <c r="AJ44" s="181"/>
      <c r="AK44" s="147" t="s">
        <v>76</v>
      </c>
      <c r="AL44" s="105">
        <v>1141922417</v>
      </c>
      <c r="AM44" s="71">
        <f>IFERROR(AL44/AI39,"-")</f>
        <v>2.527728638818158E-2</v>
      </c>
      <c r="AN44" s="105">
        <v>16326</v>
      </c>
      <c r="AO44" s="71">
        <f>IFERROR(AN44/AJ39,"-")</f>
        <v>0.31637082396713434</v>
      </c>
      <c r="AP44" s="108">
        <f t="shared" si="39"/>
        <v>69945.02125444077</v>
      </c>
      <c r="AQ44" s="72">
        <f t="shared" si="49"/>
        <v>0.2993728683023435</v>
      </c>
      <c r="AR44" s="178"/>
      <c r="AS44" s="181"/>
      <c r="AT44" s="181"/>
      <c r="AU44" s="147" t="s">
        <v>76</v>
      </c>
      <c r="AV44" s="105">
        <v>855396333</v>
      </c>
      <c r="AW44" s="71">
        <f>IFERROR(AV44/AS39,"-")</f>
        <v>2.7888670902341654E-2</v>
      </c>
      <c r="AX44" s="105">
        <v>10888</v>
      </c>
      <c r="AY44" s="71">
        <f>IFERROR(AX44/AT39,"-")</f>
        <v>0.35738199960611827</v>
      </c>
      <c r="AZ44" s="108">
        <f t="shared" si="40"/>
        <v>78563.219415870684</v>
      </c>
      <c r="BA44" s="72">
        <f t="shared" si="50"/>
        <v>0.33890497089675353</v>
      </c>
      <c r="BB44" s="178"/>
      <c r="BC44" s="181"/>
      <c r="BD44" s="181"/>
      <c r="BE44" s="147" t="s">
        <v>76</v>
      </c>
      <c r="BF44" s="105">
        <v>354313736</v>
      </c>
      <c r="BG44" s="71">
        <f>IFERROR(BF44/BC39,"-")</f>
        <v>2.6351344144716727E-2</v>
      </c>
      <c r="BH44" s="108">
        <v>4510</v>
      </c>
      <c r="BI44" s="71">
        <f>IFERROR(BH44/BD39,"-")</f>
        <v>0.3566909205947485</v>
      </c>
      <c r="BJ44" s="129">
        <f t="shared" si="41"/>
        <v>78561.803991130815</v>
      </c>
      <c r="BK44" s="72">
        <f t="shared" si="51"/>
        <v>0.33173961015079073</v>
      </c>
      <c r="BL44" s="178"/>
      <c r="BM44" s="181"/>
      <c r="BN44" s="181"/>
      <c r="BO44" s="147" t="s">
        <v>76</v>
      </c>
      <c r="BP44" s="105">
        <v>102974246</v>
      </c>
      <c r="BQ44" s="71">
        <f>IFERROR(BP44/BM39,"-")</f>
        <v>2.2119681380599578E-2</v>
      </c>
      <c r="BR44" s="105">
        <v>1450</v>
      </c>
      <c r="BS44" s="71">
        <f>IFERROR(BR44/BN39,"-")</f>
        <v>0.3287981859410431</v>
      </c>
      <c r="BT44" s="108">
        <f t="shared" si="42"/>
        <v>71016.721379310344</v>
      </c>
      <c r="BU44" s="72">
        <f t="shared" si="52"/>
        <v>0.29719204755072759</v>
      </c>
      <c r="BV44" s="175"/>
      <c r="BW44" s="181"/>
      <c r="BX44" s="181"/>
      <c r="BY44" s="147" t="s">
        <v>76</v>
      </c>
      <c r="BZ44" s="105">
        <f t="shared" si="43"/>
        <v>3523025632</v>
      </c>
      <c r="CA44" s="71">
        <f>IFERROR(BZ44/BW39,"-")</f>
        <v>2.4561538947224223E-2</v>
      </c>
      <c r="CB44" s="105">
        <f t="shared" si="44"/>
        <v>50632</v>
      </c>
      <c r="CC44" s="71">
        <f>IFERROR(CB44/BX39,"-")</f>
        <v>0.3044618159951894</v>
      </c>
      <c r="CD44" s="108">
        <f t="shared" si="45"/>
        <v>69581.008690156421</v>
      </c>
      <c r="CE44" s="72">
        <f t="shared" si="54"/>
        <v>0.28515270808341919</v>
      </c>
      <c r="CR44" s="29"/>
      <c r="CS44" s="29"/>
      <c r="CT44" s="29"/>
      <c r="CU44" s="29"/>
      <c r="CV44" s="29"/>
    </row>
    <row r="45" spans="2:100" s="28" customFormat="1" ht="13.15" customHeight="1">
      <c r="B45" s="203"/>
      <c r="C45" s="190"/>
      <c r="D45" s="178"/>
      <c r="E45" s="181"/>
      <c r="F45" s="181"/>
      <c r="G45" s="147" t="s">
        <v>77</v>
      </c>
      <c r="H45" s="105">
        <v>4498287</v>
      </c>
      <c r="I45" s="71">
        <f>IFERROR(H45/E39,"-")</f>
        <v>9.2956824764399548E-3</v>
      </c>
      <c r="J45" s="105">
        <v>21</v>
      </c>
      <c r="K45" s="71">
        <f>IFERROR(J45/F39,"-")</f>
        <v>7.0234113712374577E-2</v>
      </c>
      <c r="L45" s="108">
        <f t="shared" si="36"/>
        <v>214204.14285714287</v>
      </c>
      <c r="M45" s="72">
        <f t="shared" si="46"/>
        <v>6.7092651757188496E-2</v>
      </c>
      <c r="N45" s="178"/>
      <c r="O45" s="181"/>
      <c r="P45" s="181"/>
      <c r="Q45" s="147" t="s">
        <v>77</v>
      </c>
      <c r="R45" s="105">
        <v>31381961</v>
      </c>
      <c r="S45" s="71">
        <f>IFERROR(R45/O39,"-")</f>
        <v>1.495213837523255E-2</v>
      </c>
      <c r="T45" s="105">
        <v>106</v>
      </c>
      <c r="U45" s="71">
        <f>IFERROR(T45/P39,"-")</f>
        <v>0.1017274472168906</v>
      </c>
      <c r="V45" s="108">
        <f t="shared" si="37"/>
        <v>296056.23584905663</v>
      </c>
      <c r="W45" s="72">
        <f t="shared" si="47"/>
        <v>9.7426470588235295E-2</v>
      </c>
      <c r="X45" s="178"/>
      <c r="Y45" s="181"/>
      <c r="Z45" s="181"/>
      <c r="AA45" s="147" t="s">
        <v>77</v>
      </c>
      <c r="AB45" s="105">
        <v>898335643</v>
      </c>
      <c r="AC45" s="71">
        <f>IFERROR(AB45/Y39,"-")</f>
        <v>1.9152149808468012E-2</v>
      </c>
      <c r="AD45" s="105">
        <v>5112</v>
      </c>
      <c r="AE45" s="71">
        <f>IFERROR(AD45/Z39,"-")</f>
        <v>7.7648667122351328E-2</v>
      </c>
      <c r="AF45" s="108">
        <f t="shared" si="38"/>
        <v>175730.75958528952</v>
      </c>
      <c r="AG45" s="72">
        <f t="shared" si="48"/>
        <v>7.1974656810982043E-2</v>
      </c>
      <c r="AH45" s="178"/>
      <c r="AI45" s="181"/>
      <c r="AJ45" s="181"/>
      <c r="AK45" s="147" t="s">
        <v>77</v>
      </c>
      <c r="AL45" s="105">
        <v>1347089166</v>
      </c>
      <c r="AM45" s="71">
        <f>IFERROR(AL45/AI39,"-")</f>
        <v>2.9818802164209266E-2</v>
      </c>
      <c r="AN45" s="105">
        <v>6234</v>
      </c>
      <c r="AO45" s="71">
        <f>IFERROR(AN45/AJ39,"-")</f>
        <v>0.12080458879156654</v>
      </c>
      <c r="AP45" s="108">
        <f t="shared" si="39"/>
        <v>216087.45043310875</v>
      </c>
      <c r="AQ45" s="72">
        <f t="shared" si="49"/>
        <v>0.11431400594124766</v>
      </c>
      <c r="AR45" s="178"/>
      <c r="AS45" s="181"/>
      <c r="AT45" s="181"/>
      <c r="AU45" s="147" t="s">
        <v>77</v>
      </c>
      <c r="AV45" s="105">
        <v>1508731547</v>
      </c>
      <c r="AW45" s="71">
        <f>IFERROR(AV45/AS39,"-")</f>
        <v>4.9189499616739421E-2</v>
      </c>
      <c r="AX45" s="105">
        <v>5183</v>
      </c>
      <c r="AY45" s="71">
        <f>IFERROR(AX45/AT39,"-")</f>
        <v>0.17012407273682137</v>
      </c>
      <c r="AZ45" s="108">
        <f t="shared" si="40"/>
        <v>291092.33011769247</v>
      </c>
      <c r="BA45" s="72">
        <f t="shared" si="50"/>
        <v>0.16132847760450711</v>
      </c>
      <c r="BB45" s="178"/>
      <c r="BC45" s="181"/>
      <c r="BD45" s="181"/>
      <c r="BE45" s="147" t="s">
        <v>77</v>
      </c>
      <c r="BF45" s="105">
        <v>825685177</v>
      </c>
      <c r="BG45" s="71">
        <f>IFERROR(BF45/BC39,"-")</f>
        <v>6.1408610628401784E-2</v>
      </c>
      <c r="BH45" s="108">
        <v>2487</v>
      </c>
      <c r="BI45" s="71">
        <f>IFERROR(BH45/BD39,"-")</f>
        <v>0.19669408415058526</v>
      </c>
      <c r="BJ45" s="129">
        <f t="shared" si="41"/>
        <v>332000.47326095699</v>
      </c>
      <c r="BK45" s="72">
        <f t="shared" si="51"/>
        <v>0.18293490253769767</v>
      </c>
      <c r="BL45" s="178"/>
      <c r="BM45" s="181"/>
      <c r="BN45" s="181"/>
      <c r="BO45" s="147" t="s">
        <v>77</v>
      </c>
      <c r="BP45" s="105">
        <v>302820878</v>
      </c>
      <c r="BQ45" s="71">
        <f>IFERROR(BP45/BM39,"-")</f>
        <v>6.5048316418392774E-2</v>
      </c>
      <c r="BR45" s="105">
        <v>914</v>
      </c>
      <c r="BS45" s="71">
        <f>IFERROR(BR45/BN39,"-")</f>
        <v>0.20725623582766439</v>
      </c>
      <c r="BT45" s="108">
        <f t="shared" si="42"/>
        <v>331313.87089715537</v>
      </c>
      <c r="BU45" s="72">
        <f t="shared" si="52"/>
        <v>0.1873334699733552</v>
      </c>
      <c r="BV45" s="175"/>
      <c r="BW45" s="181"/>
      <c r="BX45" s="181"/>
      <c r="BY45" s="147" t="s">
        <v>77</v>
      </c>
      <c r="BZ45" s="105">
        <f t="shared" si="43"/>
        <v>4918542659</v>
      </c>
      <c r="CA45" s="71">
        <f>IFERROR(BZ45/BW39,"-")</f>
        <v>3.4290689226132855E-2</v>
      </c>
      <c r="CB45" s="105">
        <f t="shared" si="44"/>
        <v>20057</v>
      </c>
      <c r="CC45" s="71">
        <f>IFERROR(CB45/BX39,"-")</f>
        <v>0.12060733613950692</v>
      </c>
      <c r="CD45" s="108">
        <f t="shared" si="45"/>
        <v>245228.23248741089</v>
      </c>
      <c r="CE45" s="72">
        <f t="shared" si="54"/>
        <v>0.11295836360462039</v>
      </c>
      <c r="CR45" s="29"/>
      <c r="CS45" s="29"/>
      <c r="CT45" s="29"/>
      <c r="CU45" s="29"/>
      <c r="CV45" s="29"/>
    </row>
    <row r="46" spans="2:100" s="28" customFormat="1" ht="13.15" customHeight="1">
      <c r="B46" s="203"/>
      <c r="C46" s="190"/>
      <c r="D46" s="178"/>
      <c r="E46" s="181"/>
      <c r="F46" s="181"/>
      <c r="G46" s="147" t="s">
        <v>179</v>
      </c>
      <c r="H46" s="105">
        <v>0</v>
      </c>
      <c r="I46" s="71">
        <f>IFERROR(H46/E39,"-")</f>
        <v>0</v>
      </c>
      <c r="J46" s="105">
        <v>0</v>
      </c>
      <c r="K46" s="71">
        <f>IFERROR(J46/F39,"-")</f>
        <v>0</v>
      </c>
      <c r="L46" s="108" t="str">
        <f t="shared" si="36"/>
        <v>-</v>
      </c>
      <c r="M46" s="72">
        <f t="shared" si="46"/>
        <v>0</v>
      </c>
      <c r="N46" s="178"/>
      <c r="O46" s="181"/>
      <c r="P46" s="181"/>
      <c r="Q46" s="147" t="s">
        <v>179</v>
      </c>
      <c r="R46" s="105">
        <v>0</v>
      </c>
      <c r="S46" s="71">
        <f>IFERROR(R46/O39,"-")</f>
        <v>0</v>
      </c>
      <c r="T46" s="105">
        <v>0</v>
      </c>
      <c r="U46" s="71">
        <f>IFERROR(T46/P39,"-")</f>
        <v>0</v>
      </c>
      <c r="V46" s="108" t="str">
        <f t="shared" si="37"/>
        <v>-</v>
      </c>
      <c r="W46" s="72">
        <f t="shared" si="47"/>
        <v>0</v>
      </c>
      <c r="X46" s="178"/>
      <c r="Y46" s="181"/>
      <c r="Z46" s="181"/>
      <c r="AA46" s="147" t="s">
        <v>179</v>
      </c>
      <c r="AB46" s="105">
        <v>95699</v>
      </c>
      <c r="AC46" s="71">
        <f>IFERROR(AB46/Y39,"-")</f>
        <v>2.0402636796195566E-6</v>
      </c>
      <c r="AD46" s="105">
        <v>28</v>
      </c>
      <c r="AE46" s="71">
        <f>IFERROR(AD46/Z39,"-")</f>
        <v>4.2530568846358319E-4</v>
      </c>
      <c r="AF46" s="108">
        <f t="shared" si="38"/>
        <v>3417.8214285714284</v>
      </c>
      <c r="AG46" s="72">
        <f t="shared" si="48"/>
        <v>3.9422738472368887E-4</v>
      </c>
      <c r="AH46" s="178"/>
      <c r="AI46" s="181"/>
      <c r="AJ46" s="181"/>
      <c r="AK46" s="147" t="s">
        <v>179</v>
      </c>
      <c r="AL46" s="105">
        <v>84161</v>
      </c>
      <c r="AM46" s="71">
        <f>IFERROR(AL46/AI39,"-")</f>
        <v>1.8629651787593814E-6</v>
      </c>
      <c r="AN46" s="105">
        <v>23</v>
      </c>
      <c r="AO46" s="71">
        <f>IFERROR(AN46/AJ39,"-")</f>
        <v>4.4570188357491669E-4</v>
      </c>
      <c r="AP46" s="108">
        <f t="shared" si="39"/>
        <v>3659.1739130434785</v>
      </c>
      <c r="AQ46" s="72">
        <f t="shared" si="49"/>
        <v>4.2175523526607252E-4</v>
      </c>
      <c r="AR46" s="178"/>
      <c r="AS46" s="181"/>
      <c r="AT46" s="181"/>
      <c r="AU46" s="147" t="s">
        <v>179</v>
      </c>
      <c r="AV46" s="105">
        <v>47956</v>
      </c>
      <c r="AW46" s="71">
        <f>IFERROR(AV46/AS39,"-")</f>
        <v>1.5635197980123868E-6</v>
      </c>
      <c r="AX46" s="105">
        <v>23</v>
      </c>
      <c r="AY46" s="71">
        <f>IFERROR(AX46/AT39,"-")</f>
        <v>7.5493993304011028E-4</v>
      </c>
      <c r="AZ46" s="108">
        <f t="shared" si="40"/>
        <v>2085.0434782608695</v>
      </c>
      <c r="BA46" s="72">
        <f t="shared" si="50"/>
        <v>7.1590873719924047E-4</v>
      </c>
      <c r="BB46" s="178"/>
      <c r="BC46" s="181"/>
      <c r="BD46" s="181"/>
      <c r="BE46" s="147" t="s">
        <v>179</v>
      </c>
      <c r="BF46" s="105">
        <v>40684</v>
      </c>
      <c r="BG46" s="71">
        <f>IFERROR(BF46/BC39,"-")</f>
        <v>3.0257875330683067E-6</v>
      </c>
      <c r="BH46" s="108">
        <v>13</v>
      </c>
      <c r="BI46" s="71">
        <f>IFERROR(BH46/BD39,"-")</f>
        <v>1.0281556469471686E-3</v>
      </c>
      <c r="BJ46" s="129">
        <f t="shared" si="41"/>
        <v>3129.5384615384614</v>
      </c>
      <c r="BK46" s="72">
        <f t="shared" si="51"/>
        <v>9.562339095255609E-4</v>
      </c>
      <c r="BL46" s="178"/>
      <c r="BM46" s="181"/>
      <c r="BN46" s="181"/>
      <c r="BO46" s="147" t="s">
        <v>179</v>
      </c>
      <c r="BP46" s="105">
        <v>60135</v>
      </c>
      <c r="BQ46" s="71">
        <f>IFERROR(BP46/BM39,"-")</f>
        <v>1.291747297496459E-5</v>
      </c>
      <c r="BR46" s="105">
        <v>8</v>
      </c>
      <c r="BS46" s="71">
        <f>IFERROR(BR46/BN39,"-")</f>
        <v>1.8140589569160999E-3</v>
      </c>
      <c r="BT46" s="108">
        <f t="shared" si="42"/>
        <v>7516.875</v>
      </c>
      <c r="BU46" s="72">
        <f t="shared" si="52"/>
        <v>1.639680262348842E-3</v>
      </c>
      <c r="BV46" s="175"/>
      <c r="BW46" s="181"/>
      <c r="BX46" s="181"/>
      <c r="BY46" s="147" t="s">
        <v>179</v>
      </c>
      <c r="BZ46" s="105">
        <f t="shared" si="43"/>
        <v>328635</v>
      </c>
      <c r="CA46" s="71">
        <f>IFERROR(BZ46/BW39,"-")</f>
        <v>2.2911503335667564E-6</v>
      </c>
      <c r="CB46" s="105">
        <f t="shared" si="44"/>
        <v>95</v>
      </c>
      <c r="CC46" s="71">
        <f>IFERROR(CB46/BX39,"-")</f>
        <v>5.7125676488274202E-4</v>
      </c>
      <c r="CD46" s="108">
        <f t="shared" si="45"/>
        <v>3459.3157894736842</v>
      </c>
      <c r="CE46" s="72">
        <f t="shared" si="54"/>
        <v>5.3502739903469796E-4</v>
      </c>
      <c r="CR46" s="29"/>
      <c r="CS46" s="29"/>
      <c r="CT46" s="29"/>
      <c r="CU46" s="29"/>
      <c r="CV46" s="29"/>
    </row>
    <row r="47" spans="2:100" s="28" customFormat="1" ht="13.15" customHeight="1">
      <c r="B47" s="203"/>
      <c r="C47" s="190"/>
      <c r="D47" s="178"/>
      <c r="E47" s="181"/>
      <c r="F47" s="181"/>
      <c r="G47" s="147" t="s">
        <v>81</v>
      </c>
      <c r="H47" s="105">
        <v>0</v>
      </c>
      <c r="I47" s="71">
        <f>IFERROR(H47/E39,"-")</f>
        <v>0</v>
      </c>
      <c r="J47" s="105">
        <v>0</v>
      </c>
      <c r="K47" s="71">
        <f>IFERROR(J47/F39,"-")</f>
        <v>0</v>
      </c>
      <c r="L47" s="108" t="str">
        <f t="shared" si="36"/>
        <v>-</v>
      </c>
      <c r="M47" s="72">
        <f t="shared" si="46"/>
        <v>0</v>
      </c>
      <c r="N47" s="178"/>
      <c r="O47" s="181"/>
      <c r="P47" s="181"/>
      <c r="Q47" s="147" t="s">
        <v>81</v>
      </c>
      <c r="R47" s="105">
        <v>168089</v>
      </c>
      <c r="S47" s="71">
        <f>IFERROR(R47/O39,"-")</f>
        <v>8.0087091668824137E-5</v>
      </c>
      <c r="T47" s="105">
        <v>6</v>
      </c>
      <c r="U47" s="71">
        <f>IFERROR(T47/P39,"-")</f>
        <v>5.7581573896353169E-3</v>
      </c>
      <c r="V47" s="108">
        <f t="shared" si="37"/>
        <v>28014.833333333332</v>
      </c>
      <c r="W47" s="72">
        <f t="shared" si="47"/>
        <v>5.5147058823529415E-3</v>
      </c>
      <c r="X47" s="178"/>
      <c r="Y47" s="181"/>
      <c r="Z47" s="181"/>
      <c r="AA47" s="147" t="s">
        <v>81</v>
      </c>
      <c r="AB47" s="105">
        <v>13717953</v>
      </c>
      <c r="AC47" s="71">
        <f>IFERROR(AB47/Y39,"-")</f>
        <v>2.9246116745867913E-4</v>
      </c>
      <c r="AD47" s="105">
        <v>470</v>
      </c>
      <c r="AE47" s="71">
        <f>IFERROR(AD47/Z39,"-")</f>
        <v>7.1390597706387183E-3</v>
      </c>
      <c r="AF47" s="108">
        <f t="shared" si="38"/>
        <v>29187.134042553193</v>
      </c>
      <c r="AG47" s="72">
        <f t="shared" si="48"/>
        <v>6.6173882435762053E-3</v>
      </c>
      <c r="AH47" s="178"/>
      <c r="AI47" s="181"/>
      <c r="AJ47" s="181"/>
      <c r="AK47" s="147" t="s">
        <v>81</v>
      </c>
      <c r="AL47" s="105">
        <v>15027213</v>
      </c>
      <c r="AM47" s="71">
        <f>IFERROR(AL47/AI39,"-")</f>
        <v>3.3263833073276578E-4</v>
      </c>
      <c r="AN47" s="105">
        <v>459</v>
      </c>
      <c r="AO47" s="71">
        <f>IFERROR(AN47/AJ39,"-")</f>
        <v>8.8946593287342075E-3</v>
      </c>
      <c r="AP47" s="108">
        <f t="shared" si="39"/>
        <v>32739.026143790848</v>
      </c>
      <c r="AQ47" s="72">
        <f t="shared" si="49"/>
        <v>8.4167675211794472E-3</v>
      </c>
      <c r="AR47" s="178"/>
      <c r="AS47" s="181"/>
      <c r="AT47" s="181"/>
      <c r="AU47" s="147" t="s">
        <v>81</v>
      </c>
      <c r="AV47" s="105">
        <v>8257292</v>
      </c>
      <c r="AW47" s="71">
        <f>IFERROR(AV47/AS39,"-")</f>
        <v>2.6921426974662807E-4</v>
      </c>
      <c r="AX47" s="105">
        <v>296</v>
      </c>
      <c r="AY47" s="71">
        <f>IFERROR(AX47/AT39,"-")</f>
        <v>9.7157487034727243E-3</v>
      </c>
      <c r="AZ47" s="108">
        <f t="shared" si="40"/>
        <v>27896.256756756757</v>
      </c>
      <c r="BA47" s="72">
        <f t="shared" si="50"/>
        <v>9.2134341830858776E-3</v>
      </c>
      <c r="BB47" s="178"/>
      <c r="BC47" s="181"/>
      <c r="BD47" s="181"/>
      <c r="BE47" s="147" t="s">
        <v>81</v>
      </c>
      <c r="BF47" s="105">
        <v>2770508</v>
      </c>
      <c r="BG47" s="71">
        <f>IFERROR(BF47/BC39,"-")</f>
        <v>2.0605074640315624E-4</v>
      </c>
      <c r="BH47" s="108">
        <v>85</v>
      </c>
      <c r="BI47" s="71">
        <f>IFERROR(BH47/BD39,"-")</f>
        <v>6.7225561531161025E-3</v>
      </c>
      <c r="BJ47" s="129">
        <f t="shared" si="41"/>
        <v>32594.211764705884</v>
      </c>
      <c r="BK47" s="72">
        <f t="shared" si="51"/>
        <v>6.2522986392055903E-3</v>
      </c>
      <c r="BL47" s="178"/>
      <c r="BM47" s="181"/>
      <c r="BN47" s="181"/>
      <c r="BO47" s="147" t="s">
        <v>81</v>
      </c>
      <c r="BP47" s="105">
        <v>1505839</v>
      </c>
      <c r="BQ47" s="71">
        <f>IFERROR(BP47/BM39,"-")</f>
        <v>3.2346611103596412E-4</v>
      </c>
      <c r="BR47" s="105">
        <v>24</v>
      </c>
      <c r="BS47" s="71">
        <f>IFERROR(BR47/BN39,"-")</f>
        <v>5.4421768707482989E-3</v>
      </c>
      <c r="BT47" s="108">
        <f t="shared" si="42"/>
        <v>62743.291666666664</v>
      </c>
      <c r="BU47" s="72">
        <f t="shared" si="52"/>
        <v>4.9190407870465256E-3</v>
      </c>
      <c r="BV47" s="175"/>
      <c r="BW47" s="181"/>
      <c r="BX47" s="181"/>
      <c r="BY47" s="147" t="s">
        <v>81</v>
      </c>
      <c r="BZ47" s="105">
        <f t="shared" si="43"/>
        <v>41446894</v>
      </c>
      <c r="CA47" s="71">
        <f>IFERROR(BZ47/BW39,"-")</f>
        <v>2.8895603028711487E-4</v>
      </c>
      <c r="CB47" s="105">
        <f t="shared" si="44"/>
        <v>1340</v>
      </c>
      <c r="CC47" s="71">
        <f>IFERROR(CB47/BX39,"-")</f>
        <v>8.0577269993986778E-3</v>
      </c>
      <c r="CD47" s="108">
        <f t="shared" si="45"/>
        <v>30930.517910447761</v>
      </c>
      <c r="CE47" s="72">
        <f t="shared" si="54"/>
        <v>7.5467022600683711E-3</v>
      </c>
      <c r="CR47" s="29"/>
      <c r="CS47" s="29"/>
      <c r="CT47" s="29"/>
      <c r="CU47" s="29"/>
      <c r="CV47" s="29"/>
    </row>
    <row r="48" spans="2:100" s="28" customFormat="1" ht="13.15" customHeight="1">
      <c r="B48" s="203"/>
      <c r="C48" s="190"/>
      <c r="D48" s="178"/>
      <c r="E48" s="181"/>
      <c r="F48" s="181"/>
      <c r="G48" s="147" t="s">
        <v>83</v>
      </c>
      <c r="H48" s="105">
        <v>707489</v>
      </c>
      <c r="I48" s="71">
        <f>IFERROR(H48/E39,"-")</f>
        <v>1.4620216761567298E-3</v>
      </c>
      <c r="J48" s="105">
        <v>15</v>
      </c>
      <c r="K48" s="71">
        <f>IFERROR(J48/F39,"-")</f>
        <v>5.016722408026756E-2</v>
      </c>
      <c r="L48" s="108">
        <f t="shared" si="36"/>
        <v>47165.933333333334</v>
      </c>
      <c r="M48" s="72">
        <f t="shared" si="46"/>
        <v>4.7923322683706068E-2</v>
      </c>
      <c r="N48" s="178"/>
      <c r="O48" s="181"/>
      <c r="P48" s="181"/>
      <c r="Q48" s="147" t="s">
        <v>83</v>
      </c>
      <c r="R48" s="105">
        <v>2289931</v>
      </c>
      <c r="S48" s="71">
        <f>IFERROR(R48/O39,"-")</f>
        <v>1.0910524419342261E-3</v>
      </c>
      <c r="T48" s="105">
        <v>41</v>
      </c>
      <c r="U48" s="71">
        <f>IFERROR(T48/P39,"-")</f>
        <v>3.9347408829174667E-2</v>
      </c>
      <c r="V48" s="108">
        <f t="shared" si="37"/>
        <v>55851.975609756097</v>
      </c>
      <c r="W48" s="72">
        <f t="shared" si="47"/>
        <v>3.7683823529411763E-2</v>
      </c>
      <c r="X48" s="178"/>
      <c r="Y48" s="181"/>
      <c r="Z48" s="181"/>
      <c r="AA48" s="147" t="s">
        <v>83</v>
      </c>
      <c r="AB48" s="105">
        <v>34950601</v>
      </c>
      <c r="AC48" s="71">
        <f>IFERROR(AB48/Y39,"-")</f>
        <v>7.4513256984059335E-4</v>
      </c>
      <c r="AD48" s="105">
        <v>1781</v>
      </c>
      <c r="AE48" s="71">
        <f>IFERROR(AD48/Z39,"-")</f>
        <v>2.705247968405863E-2</v>
      </c>
      <c r="AF48" s="108">
        <f t="shared" si="38"/>
        <v>19624.144300954518</v>
      </c>
      <c r="AG48" s="72">
        <f t="shared" si="48"/>
        <v>2.5075677578317492E-2</v>
      </c>
      <c r="AH48" s="178"/>
      <c r="AI48" s="181"/>
      <c r="AJ48" s="181"/>
      <c r="AK48" s="147" t="s">
        <v>83</v>
      </c>
      <c r="AL48" s="105">
        <v>47104743</v>
      </c>
      <c r="AM48" s="71">
        <f>IFERROR(AL48/AI39,"-")</f>
        <v>1.0426978762539624E-3</v>
      </c>
      <c r="AN48" s="105">
        <v>2096</v>
      </c>
      <c r="AO48" s="71">
        <f>IFERROR(AN48/AJ39,"-")</f>
        <v>4.0617006433609798E-2</v>
      </c>
      <c r="AP48" s="108">
        <f t="shared" si="39"/>
        <v>22473.636927480915</v>
      </c>
      <c r="AQ48" s="72">
        <f t="shared" si="49"/>
        <v>3.8434737961638613E-2</v>
      </c>
      <c r="AR48" s="178"/>
      <c r="AS48" s="181"/>
      <c r="AT48" s="181"/>
      <c r="AU48" s="147" t="s">
        <v>83</v>
      </c>
      <c r="AV48" s="105">
        <v>55126728</v>
      </c>
      <c r="AW48" s="71">
        <f>IFERROR(AV48/AS39,"-")</f>
        <v>1.7973085876145589E-3</v>
      </c>
      <c r="AX48" s="105">
        <v>1704</v>
      </c>
      <c r="AY48" s="71">
        <f>IFERROR(AX48/AT39,"-")</f>
        <v>5.5931201995667298E-2</v>
      </c>
      <c r="AZ48" s="108">
        <f t="shared" si="40"/>
        <v>32351.366197183099</v>
      </c>
      <c r="BA48" s="72">
        <f t="shared" si="50"/>
        <v>5.3039499486413295E-2</v>
      </c>
      <c r="BB48" s="178"/>
      <c r="BC48" s="181"/>
      <c r="BD48" s="181"/>
      <c r="BE48" s="147" t="s">
        <v>83</v>
      </c>
      <c r="BF48" s="105">
        <v>35385498</v>
      </c>
      <c r="BG48" s="71">
        <f>IFERROR(BF48/BC39,"-")</f>
        <v>2.6317225125310566E-3</v>
      </c>
      <c r="BH48" s="108">
        <v>952</v>
      </c>
      <c r="BI48" s="71">
        <f>IFERROR(BH48/BD39,"-")</f>
        <v>7.529262891490035E-2</v>
      </c>
      <c r="BJ48" s="129">
        <f t="shared" si="41"/>
        <v>37169.64075630252</v>
      </c>
      <c r="BK48" s="72">
        <f t="shared" si="51"/>
        <v>7.0025744759102615E-2</v>
      </c>
      <c r="BL48" s="178"/>
      <c r="BM48" s="181"/>
      <c r="BN48" s="181"/>
      <c r="BO48" s="147" t="s">
        <v>83</v>
      </c>
      <c r="BP48" s="105">
        <v>14735907</v>
      </c>
      <c r="BQ48" s="71">
        <f>IFERROR(BP48/BM39,"-")</f>
        <v>3.1653892148348138E-3</v>
      </c>
      <c r="BR48" s="105">
        <v>375</v>
      </c>
      <c r="BS48" s="71">
        <f>IFERROR(BR48/BN39,"-")</f>
        <v>8.5034013605442174E-2</v>
      </c>
      <c r="BT48" s="108">
        <f t="shared" si="42"/>
        <v>39295.752</v>
      </c>
      <c r="BU48" s="72">
        <f t="shared" si="52"/>
        <v>7.6860012297601962E-2</v>
      </c>
      <c r="BV48" s="175"/>
      <c r="BW48" s="181"/>
      <c r="BX48" s="181"/>
      <c r="BY48" s="147" t="s">
        <v>83</v>
      </c>
      <c r="BZ48" s="105">
        <f t="shared" si="43"/>
        <v>190300897</v>
      </c>
      <c r="CA48" s="71">
        <f>IFERROR(BZ48/BW39,"-")</f>
        <v>1.3267240666380725E-3</v>
      </c>
      <c r="CB48" s="105">
        <f t="shared" si="44"/>
        <v>6964</v>
      </c>
      <c r="CC48" s="71">
        <f>IFERROR(CB48/BX39,"-")</f>
        <v>4.1876127480457007E-2</v>
      </c>
      <c r="CD48" s="108">
        <f t="shared" si="45"/>
        <v>27326.378087306144</v>
      </c>
      <c r="CE48" s="72">
        <f t="shared" si="54"/>
        <v>3.9220324282922492E-2</v>
      </c>
      <c r="CR48" s="29"/>
      <c r="CS48" s="29"/>
      <c r="CT48" s="29"/>
      <c r="CU48" s="29"/>
      <c r="CV48" s="29"/>
    </row>
    <row r="49" spans="2:100" s="28" customFormat="1" ht="13.15" customHeight="1">
      <c r="B49" s="203"/>
      <c r="C49" s="190"/>
      <c r="D49" s="178"/>
      <c r="E49" s="181"/>
      <c r="F49" s="181"/>
      <c r="G49" s="147" t="s">
        <v>85</v>
      </c>
      <c r="H49" s="105">
        <v>585238</v>
      </c>
      <c r="I49" s="71">
        <f>IFERROR(H49/E39,"-")</f>
        <v>1.2093907349946249E-3</v>
      </c>
      <c r="J49" s="105">
        <v>5</v>
      </c>
      <c r="K49" s="71">
        <f>IFERROR(J49/F39,"-")</f>
        <v>1.6722408026755852E-2</v>
      </c>
      <c r="L49" s="108">
        <f t="shared" si="36"/>
        <v>117047.6</v>
      </c>
      <c r="M49" s="72">
        <f t="shared" si="46"/>
        <v>1.5974440894568689E-2</v>
      </c>
      <c r="N49" s="178"/>
      <c r="O49" s="181"/>
      <c r="P49" s="181"/>
      <c r="Q49" s="147" t="s">
        <v>85</v>
      </c>
      <c r="R49" s="105">
        <v>5912552</v>
      </c>
      <c r="S49" s="71">
        <f>IFERROR(R49/O39,"-")</f>
        <v>2.8170736575307696E-3</v>
      </c>
      <c r="T49" s="105">
        <v>37</v>
      </c>
      <c r="U49" s="71">
        <f>IFERROR(T49/P39,"-")</f>
        <v>3.5508637236084453E-2</v>
      </c>
      <c r="V49" s="108">
        <f t="shared" si="37"/>
        <v>159798.70270270269</v>
      </c>
      <c r="W49" s="72">
        <f t="shared" si="47"/>
        <v>3.4007352941176468E-2</v>
      </c>
      <c r="X49" s="178"/>
      <c r="Y49" s="181"/>
      <c r="Z49" s="181"/>
      <c r="AA49" s="147" t="s">
        <v>85</v>
      </c>
      <c r="AB49" s="105">
        <v>44482658</v>
      </c>
      <c r="AC49" s="71">
        <f>IFERROR(AB49/Y39,"-")</f>
        <v>9.4835214046477291E-4</v>
      </c>
      <c r="AD49" s="105">
        <v>612</v>
      </c>
      <c r="AE49" s="71">
        <f>IFERROR(AD49/Z39,"-")</f>
        <v>9.2959671907040329E-3</v>
      </c>
      <c r="AF49" s="108">
        <f t="shared" si="38"/>
        <v>72684.08169934641</v>
      </c>
      <c r="AG49" s="72">
        <f t="shared" si="48"/>
        <v>8.6166842661034842E-3</v>
      </c>
      <c r="AH49" s="178"/>
      <c r="AI49" s="181"/>
      <c r="AJ49" s="181"/>
      <c r="AK49" s="147" t="s">
        <v>85</v>
      </c>
      <c r="AL49" s="105">
        <v>62283955</v>
      </c>
      <c r="AM49" s="71">
        <f>IFERROR(AL49/AI39,"-")</f>
        <v>1.3787008158222486E-3</v>
      </c>
      <c r="AN49" s="105">
        <v>768</v>
      </c>
      <c r="AO49" s="71">
        <f>IFERROR(AN49/AJ39,"-")</f>
        <v>1.4882567242849391E-2</v>
      </c>
      <c r="AP49" s="108">
        <f t="shared" si="39"/>
        <v>81098.899739583328</v>
      </c>
      <c r="AQ49" s="72">
        <f t="shared" si="49"/>
        <v>1.4082957421058423E-2</v>
      </c>
      <c r="AR49" s="178"/>
      <c r="AS49" s="181"/>
      <c r="AT49" s="181"/>
      <c r="AU49" s="147" t="s">
        <v>85</v>
      </c>
      <c r="AV49" s="105">
        <v>61818345</v>
      </c>
      <c r="AW49" s="71">
        <f>IFERROR(AV49/AS39,"-")</f>
        <v>2.0154768180803244E-3</v>
      </c>
      <c r="AX49" s="105">
        <v>709</v>
      </c>
      <c r="AY49" s="71">
        <f>IFERROR(AX49/AT39,"-")</f>
        <v>2.3271844022845139E-2</v>
      </c>
      <c r="AZ49" s="108">
        <f t="shared" si="40"/>
        <v>87190.895627644568</v>
      </c>
      <c r="BA49" s="72">
        <f t="shared" si="50"/>
        <v>2.2068664985837459E-2</v>
      </c>
      <c r="BB49" s="178"/>
      <c r="BC49" s="181"/>
      <c r="BD49" s="181"/>
      <c r="BE49" s="147" t="s">
        <v>85</v>
      </c>
      <c r="BF49" s="105">
        <v>46236681</v>
      </c>
      <c r="BG49" s="71">
        <f>IFERROR(BF49/BC39,"-")</f>
        <v>3.4387565858877262E-3</v>
      </c>
      <c r="BH49" s="108">
        <v>435</v>
      </c>
      <c r="BI49" s="71">
        <f>IFERROR(BH49/BD39,"-")</f>
        <v>3.4403669724770644E-2</v>
      </c>
      <c r="BJ49" s="129">
        <f t="shared" si="41"/>
        <v>106291.22068965517</v>
      </c>
      <c r="BK49" s="72">
        <f t="shared" si="51"/>
        <v>3.1997057741816846E-2</v>
      </c>
      <c r="BL49" s="178"/>
      <c r="BM49" s="181"/>
      <c r="BN49" s="181"/>
      <c r="BO49" s="147" t="s">
        <v>85</v>
      </c>
      <c r="BP49" s="105">
        <v>14184584</v>
      </c>
      <c r="BQ49" s="71">
        <f>IFERROR(BP49/BM39,"-")</f>
        <v>3.0469606798223187E-3</v>
      </c>
      <c r="BR49" s="105">
        <v>157</v>
      </c>
      <c r="BS49" s="71">
        <f>IFERROR(BR49/BN39,"-")</f>
        <v>3.5600907029478455E-2</v>
      </c>
      <c r="BT49" s="108">
        <f t="shared" si="42"/>
        <v>90347.668789808915</v>
      </c>
      <c r="BU49" s="72">
        <f t="shared" si="52"/>
        <v>3.2178725148596023E-2</v>
      </c>
      <c r="BV49" s="175"/>
      <c r="BW49" s="181"/>
      <c r="BX49" s="181"/>
      <c r="BY49" s="147" t="s">
        <v>85</v>
      </c>
      <c r="BZ49" s="105">
        <f t="shared" si="43"/>
        <v>235504013</v>
      </c>
      <c r="CA49" s="71">
        <f>IFERROR(BZ49/BW39,"-")</f>
        <v>1.6418674150387503E-3</v>
      </c>
      <c r="CB49" s="105">
        <f t="shared" si="44"/>
        <v>2723</v>
      </c>
      <c r="CC49" s="71">
        <f>IFERROR(CB49/BX39,"-")</f>
        <v>1.6374022850270595E-2</v>
      </c>
      <c r="CD49" s="108">
        <f t="shared" si="45"/>
        <v>86486.967682702903</v>
      </c>
      <c r="CE49" s="72">
        <f t="shared" si="54"/>
        <v>1.533557481654192E-2</v>
      </c>
      <c r="CR49" s="29"/>
      <c r="CS49" s="29"/>
      <c r="CT49" s="29"/>
      <c r="CU49" s="29"/>
      <c r="CV49" s="29"/>
    </row>
    <row r="50" spans="2:100" s="28" customFormat="1" ht="13.15" customHeight="1">
      <c r="B50" s="203"/>
      <c r="C50" s="190"/>
      <c r="D50" s="178"/>
      <c r="E50" s="181"/>
      <c r="F50" s="181"/>
      <c r="G50" s="147" t="s">
        <v>87</v>
      </c>
      <c r="H50" s="105">
        <v>3216975</v>
      </c>
      <c r="I50" s="71">
        <f>IFERROR(H50/E39,"-")</f>
        <v>6.6478590927269484E-3</v>
      </c>
      <c r="J50" s="105">
        <v>12</v>
      </c>
      <c r="K50" s="71">
        <f>IFERROR(J50/F39,"-")</f>
        <v>4.0133779264214048E-2</v>
      </c>
      <c r="L50" s="108">
        <f t="shared" si="36"/>
        <v>268081.25</v>
      </c>
      <c r="M50" s="72">
        <f t="shared" si="46"/>
        <v>3.8338658146964855E-2</v>
      </c>
      <c r="N50" s="178"/>
      <c r="O50" s="181"/>
      <c r="P50" s="181"/>
      <c r="Q50" s="147" t="s">
        <v>87</v>
      </c>
      <c r="R50" s="105">
        <v>18023200</v>
      </c>
      <c r="S50" s="71">
        <f>IFERROR(R50/O39,"-")</f>
        <v>8.5872702590029763E-3</v>
      </c>
      <c r="T50" s="105">
        <v>56</v>
      </c>
      <c r="U50" s="71">
        <f>IFERROR(T50/P39,"-")</f>
        <v>5.3742802303262956E-2</v>
      </c>
      <c r="V50" s="108">
        <f t="shared" si="37"/>
        <v>321842.85714285716</v>
      </c>
      <c r="W50" s="72">
        <f t="shared" si="47"/>
        <v>5.1470588235294115E-2</v>
      </c>
      <c r="X50" s="178"/>
      <c r="Y50" s="181"/>
      <c r="Z50" s="181"/>
      <c r="AA50" s="147" t="s">
        <v>87</v>
      </c>
      <c r="AB50" s="105">
        <v>281327942</v>
      </c>
      <c r="AC50" s="71">
        <f>IFERROR(AB50/Y39,"-")</f>
        <v>5.9977970733729414E-3</v>
      </c>
      <c r="AD50" s="105">
        <v>865</v>
      </c>
      <c r="AE50" s="71">
        <f>IFERROR(AD50/Z39,"-")</f>
        <v>1.3138907875749981E-2</v>
      </c>
      <c r="AF50" s="108">
        <f t="shared" si="38"/>
        <v>325234.61502890172</v>
      </c>
      <c r="AG50" s="72">
        <f t="shared" si="48"/>
        <v>1.2178810278071103E-2</v>
      </c>
      <c r="AH50" s="178"/>
      <c r="AI50" s="181"/>
      <c r="AJ50" s="181"/>
      <c r="AK50" s="147" t="s">
        <v>87</v>
      </c>
      <c r="AL50" s="105">
        <v>530045160</v>
      </c>
      <c r="AM50" s="71">
        <f>IFERROR(AL50/AI39,"-")</f>
        <v>1.1732936588799384E-2</v>
      </c>
      <c r="AN50" s="105">
        <v>1303</v>
      </c>
      <c r="AO50" s="71">
        <f>IFERROR(AN50/AJ39,"-")</f>
        <v>2.5249980621657234E-2</v>
      </c>
      <c r="AP50" s="108">
        <f t="shared" si="39"/>
        <v>406788.30391404452</v>
      </c>
      <c r="AQ50" s="72">
        <f t="shared" si="49"/>
        <v>2.389335093703011E-2</v>
      </c>
      <c r="AR50" s="178"/>
      <c r="AS50" s="181"/>
      <c r="AT50" s="181"/>
      <c r="AU50" s="147" t="s">
        <v>87</v>
      </c>
      <c r="AV50" s="105">
        <v>597357665</v>
      </c>
      <c r="AW50" s="71">
        <f>IFERROR(AV50/AS39,"-")</f>
        <v>1.9475780626448221E-2</v>
      </c>
      <c r="AX50" s="105">
        <v>1415</v>
      </c>
      <c r="AY50" s="71">
        <f>IFERROR(AX50/AT39,"-")</f>
        <v>4.6445217619641564E-2</v>
      </c>
      <c r="AZ50" s="108">
        <f t="shared" si="40"/>
        <v>422160.89399293286</v>
      </c>
      <c r="BA50" s="72">
        <f t="shared" si="50"/>
        <v>4.4043950571170665E-2</v>
      </c>
      <c r="BB50" s="178"/>
      <c r="BC50" s="181"/>
      <c r="BD50" s="181"/>
      <c r="BE50" s="147" t="s">
        <v>87</v>
      </c>
      <c r="BF50" s="105">
        <v>431496190</v>
      </c>
      <c r="BG50" s="71">
        <f>IFERROR(BF50/BC39,"-")</f>
        <v>3.2091627968451317E-2</v>
      </c>
      <c r="BH50" s="108">
        <v>962</v>
      </c>
      <c r="BI50" s="71">
        <f>IFERROR(BH50/BD39,"-")</f>
        <v>7.6083517874090484E-2</v>
      </c>
      <c r="BJ50" s="129">
        <f t="shared" si="41"/>
        <v>448540.73804573802</v>
      </c>
      <c r="BK50" s="72">
        <f t="shared" si="51"/>
        <v>7.0761309304891509E-2</v>
      </c>
      <c r="BL50" s="178"/>
      <c r="BM50" s="181"/>
      <c r="BN50" s="181"/>
      <c r="BO50" s="147" t="s">
        <v>87</v>
      </c>
      <c r="BP50" s="105">
        <v>202774848</v>
      </c>
      <c r="BQ50" s="71">
        <f>IFERROR(BP50/BM39,"-")</f>
        <v>4.3557638963042364E-2</v>
      </c>
      <c r="BR50" s="105">
        <v>490</v>
      </c>
      <c r="BS50" s="71">
        <f>IFERROR(BR50/BN39,"-")</f>
        <v>0.1111111111111111</v>
      </c>
      <c r="BT50" s="108">
        <f t="shared" si="42"/>
        <v>413826.22040816327</v>
      </c>
      <c r="BU50" s="72">
        <f t="shared" si="52"/>
        <v>0.10043041606886657</v>
      </c>
      <c r="BV50" s="175"/>
      <c r="BW50" s="181"/>
      <c r="BX50" s="181"/>
      <c r="BY50" s="147" t="s">
        <v>87</v>
      </c>
      <c r="BZ50" s="105">
        <f t="shared" si="43"/>
        <v>2064241980</v>
      </c>
      <c r="CA50" s="71">
        <f>IFERROR(BZ50/BW39,"-")</f>
        <v>1.4391311640694088E-2</v>
      </c>
      <c r="CB50" s="105">
        <f t="shared" si="44"/>
        <v>5103</v>
      </c>
      <c r="CC50" s="71">
        <f>IFERROR(CB50/BX39,"-")</f>
        <v>3.0685508117859292E-2</v>
      </c>
      <c r="CD50" s="108">
        <f t="shared" si="45"/>
        <v>404515.37918871251</v>
      </c>
      <c r="CE50" s="72">
        <f t="shared" si="54"/>
        <v>2.873941912920067E-2</v>
      </c>
      <c r="CR50" s="29"/>
      <c r="CS50" s="29"/>
      <c r="CT50" s="29"/>
      <c r="CU50" s="29"/>
      <c r="CV50" s="29"/>
    </row>
    <row r="51" spans="2:100" s="28" customFormat="1" ht="13.15" customHeight="1">
      <c r="B51" s="203"/>
      <c r="C51" s="190"/>
      <c r="D51" s="178"/>
      <c r="E51" s="181"/>
      <c r="F51" s="181"/>
      <c r="G51" s="147" t="s">
        <v>89</v>
      </c>
      <c r="H51" s="105">
        <v>3507682</v>
      </c>
      <c r="I51" s="71">
        <f>IFERROR(H51/E39,"-")</f>
        <v>7.2486033239595104E-3</v>
      </c>
      <c r="J51" s="105">
        <v>38</v>
      </c>
      <c r="K51" s="71">
        <f>IFERROR(J51/F39,"-")</f>
        <v>0.12709030100334448</v>
      </c>
      <c r="L51" s="108">
        <f t="shared" si="36"/>
        <v>92307.421052631573</v>
      </c>
      <c r="M51" s="72">
        <f t="shared" si="46"/>
        <v>0.12140575079872204</v>
      </c>
      <c r="N51" s="178"/>
      <c r="O51" s="181"/>
      <c r="P51" s="181"/>
      <c r="Q51" s="147" t="s">
        <v>89</v>
      </c>
      <c r="R51" s="105">
        <v>26966218</v>
      </c>
      <c r="S51" s="71">
        <f>IFERROR(R51/O39,"-")</f>
        <v>1.2848229050845062E-2</v>
      </c>
      <c r="T51" s="105">
        <v>165</v>
      </c>
      <c r="U51" s="71">
        <f>IFERROR(T51/P39,"-")</f>
        <v>0.15834932821497122</v>
      </c>
      <c r="V51" s="108">
        <f t="shared" si="37"/>
        <v>163431.62424242424</v>
      </c>
      <c r="W51" s="72">
        <f t="shared" si="47"/>
        <v>0.15165441176470587</v>
      </c>
      <c r="X51" s="178"/>
      <c r="Y51" s="181"/>
      <c r="Z51" s="181"/>
      <c r="AA51" s="147" t="s">
        <v>89</v>
      </c>
      <c r="AB51" s="105">
        <v>385113614</v>
      </c>
      <c r="AC51" s="71">
        <f>IFERROR(AB51/Y39,"-")</f>
        <v>8.2104653044569494E-3</v>
      </c>
      <c r="AD51" s="105">
        <v>6863</v>
      </c>
      <c r="AE51" s="71">
        <f>IFERROR(AD51/Z39,"-")</f>
        <v>0.10424546214019899</v>
      </c>
      <c r="AF51" s="108">
        <f t="shared" si="38"/>
        <v>56114.470931079704</v>
      </c>
      <c r="AG51" s="72">
        <f t="shared" si="48"/>
        <v>9.6627947905667019E-2</v>
      </c>
      <c r="AH51" s="178"/>
      <c r="AI51" s="181"/>
      <c r="AJ51" s="181"/>
      <c r="AK51" s="147" t="s">
        <v>89</v>
      </c>
      <c r="AL51" s="105">
        <v>431413439</v>
      </c>
      <c r="AM51" s="71">
        <f>IFERROR(AL51/AI39,"-")</f>
        <v>9.549651436007587E-3</v>
      </c>
      <c r="AN51" s="105">
        <v>6514</v>
      </c>
      <c r="AO51" s="71">
        <f>IFERROR(AN51/AJ39,"-")</f>
        <v>0.12623052476552205</v>
      </c>
      <c r="AP51" s="108">
        <f t="shared" si="39"/>
        <v>66228.651980350012</v>
      </c>
      <c r="AQ51" s="72">
        <f t="shared" si="49"/>
        <v>0.11944841750100854</v>
      </c>
      <c r="AR51" s="178"/>
      <c r="AS51" s="181"/>
      <c r="AT51" s="181"/>
      <c r="AU51" s="147" t="s">
        <v>89</v>
      </c>
      <c r="AV51" s="105">
        <v>340979441</v>
      </c>
      <c r="AW51" s="71">
        <f>IFERROR(AV51/AS39,"-")</f>
        <v>1.1117026163956472E-2</v>
      </c>
      <c r="AX51" s="105">
        <v>4385</v>
      </c>
      <c r="AY51" s="71">
        <f>IFERROR(AX51/AT39,"-")</f>
        <v>0.1439309394078645</v>
      </c>
      <c r="AZ51" s="108">
        <f t="shared" si="40"/>
        <v>77760.419840364877</v>
      </c>
      <c r="BA51" s="72">
        <f t="shared" si="50"/>
        <v>0.13648955707037694</v>
      </c>
      <c r="BB51" s="178"/>
      <c r="BC51" s="181"/>
      <c r="BD51" s="181"/>
      <c r="BE51" s="147" t="s">
        <v>89</v>
      </c>
      <c r="BF51" s="105">
        <v>167716274</v>
      </c>
      <c r="BG51" s="71">
        <f>IFERROR(BF51/BC39,"-")</f>
        <v>1.2473547609917122E-2</v>
      </c>
      <c r="BH51" s="108">
        <v>1819</v>
      </c>
      <c r="BI51" s="71">
        <f>IFERROR(BH51/BD39,"-")</f>
        <v>0.14386270167668461</v>
      </c>
      <c r="BJ51" s="129">
        <f t="shared" si="41"/>
        <v>92202.45959318307</v>
      </c>
      <c r="BK51" s="72">
        <f t="shared" si="51"/>
        <v>0.13379919087899964</v>
      </c>
      <c r="BL51" s="178"/>
      <c r="BM51" s="181"/>
      <c r="BN51" s="181"/>
      <c r="BO51" s="147" t="s">
        <v>89</v>
      </c>
      <c r="BP51" s="105">
        <v>67853006</v>
      </c>
      <c r="BQ51" s="71">
        <f>IFERROR(BP51/BM39,"-")</f>
        <v>1.457536162426391E-2</v>
      </c>
      <c r="BR51" s="105">
        <v>668</v>
      </c>
      <c r="BS51" s="71">
        <f>IFERROR(BR51/BN39,"-")</f>
        <v>0.15147392290249434</v>
      </c>
      <c r="BT51" s="108">
        <f t="shared" si="42"/>
        <v>101576.35628742515</v>
      </c>
      <c r="BU51" s="72">
        <f t="shared" si="52"/>
        <v>0.1369133019061283</v>
      </c>
      <c r="BV51" s="175"/>
      <c r="BW51" s="181"/>
      <c r="BX51" s="181"/>
      <c r="BY51" s="147" t="s">
        <v>89</v>
      </c>
      <c r="BZ51" s="105">
        <f t="shared" si="43"/>
        <v>1423549674</v>
      </c>
      <c r="CA51" s="71">
        <f>IFERROR(BZ51/BW39,"-")</f>
        <v>9.9245859705568411E-3</v>
      </c>
      <c r="CB51" s="105">
        <f t="shared" si="44"/>
        <v>20452</v>
      </c>
      <c r="CC51" s="71">
        <f>IFERROR(CB51/BX39,"-")</f>
        <v>0.12298256163559831</v>
      </c>
      <c r="CD51" s="108">
        <f t="shared" si="45"/>
        <v>69604.423723841188</v>
      </c>
      <c r="CE51" s="72">
        <f t="shared" si="54"/>
        <v>0.11518295121113307</v>
      </c>
      <c r="CR51" s="29"/>
      <c r="CS51" s="29"/>
      <c r="CT51" s="29"/>
      <c r="CU51" s="29"/>
      <c r="CV51" s="29"/>
    </row>
    <row r="52" spans="2:100" s="28" customFormat="1" ht="13.15" customHeight="1">
      <c r="B52" s="203"/>
      <c r="C52" s="190"/>
      <c r="D52" s="178"/>
      <c r="E52" s="181"/>
      <c r="F52" s="181"/>
      <c r="G52" s="147" t="s">
        <v>91</v>
      </c>
      <c r="H52" s="105">
        <v>11557906</v>
      </c>
      <c r="I52" s="71">
        <f>IFERROR(H52/E39,"-")</f>
        <v>2.3884341810235812E-2</v>
      </c>
      <c r="J52" s="105">
        <v>20</v>
      </c>
      <c r="K52" s="71">
        <f>IFERROR(J52/F39,"-")</f>
        <v>6.6889632107023408E-2</v>
      </c>
      <c r="L52" s="108">
        <f t="shared" si="36"/>
        <v>577895.30000000005</v>
      </c>
      <c r="M52" s="72">
        <f t="shared" si="46"/>
        <v>6.3897763578274758E-2</v>
      </c>
      <c r="N52" s="178"/>
      <c r="O52" s="181"/>
      <c r="P52" s="181"/>
      <c r="Q52" s="147" t="s">
        <v>91</v>
      </c>
      <c r="R52" s="105">
        <v>18850578</v>
      </c>
      <c r="S52" s="71">
        <f>IFERROR(R52/O39,"-")</f>
        <v>8.9814798606471548E-3</v>
      </c>
      <c r="T52" s="105">
        <v>85</v>
      </c>
      <c r="U52" s="71">
        <f>IFERROR(T52/P39,"-")</f>
        <v>8.1573896353166989E-2</v>
      </c>
      <c r="V52" s="108">
        <f t="shared" si="37"/>
        <v>221771.50588235294</v>
      </c>
      <c r="W52" s="72">
        <f t="shared" si="47"/>
        <v>7.8125E-2</v>
      </c>
      <c r="X52" s="178"/>
      <c r="Y52" s="181"/>
      <c r="Z52" s="181"/>
      <c r="AA52" s="147" t="s">
        <v>91</v>
      </c>
      <c r="AB52" s="105">
        <v>566874861</v>
      </c>
      <c r="AC52" s="71">
        <f>IFERROR(AB52/Y39,"-")</f>
        <v>1.2085541017018826E-2</v>
      </c>
      <c r="AD52" s="105">
        <v>4567</v>
      </c>
      <c r="AE52" s="71">
        <f>IFERROR(AD52/Z39,"-")</f>
        <v>6.9370395686185166E-2</v>
      </c>
      <c r="AF52" s="108">
        <f t="shared" si="38"/>
        <v>124124.12108605211</v>
      </c>
      <c r="AG52" s="72">
        <f t="shared" si="48"/>
        <v>6.4301302358324527E-2</v>
      </c>
      <c r="AH52" s="178"/>
      <c r="AI52" s="181"/>
      <c r="AJ52" s="181"/>
      <c r="AK52" s="147" t="s">
        <v>91</v>
      </c>
      <c r="AL52" s="105">
        <v>871781188</v>
      </c>
      <c r="AM52" s="71">
        <f>IFERROR(AL52/AI39,"-")</f>
        <v>1.9297513061174248E-2</v>
      </c>
      <c r="AN52" s="105">
        <v>6932</v>
      </c>
      <c r="AO52" s="71">
        <f>IFERROR(AN52/AJ39,"-")</f>
        <v>0.13433067204092705</v>
      </c>
      <c r="AP52" s="108">
        <f t="shared" si="39"/>
        <v>125761.8563185228</v>
      </c>
      <c r="AQ52" s="72">
        <f t="shared" si="49"/>
        <v>0.12711336047236588</v>
      </c>
      <c r="AR52" s="178"/>
      <c r="AS52" s="181"/>
      <c r="AT52" s="181"/>
      <c r="AU52" s="147" t="s">
        <v>91</v>
      </c>
      <c r="AV52" s="105">
        <v>987732004</v>
      </c>
      <c r="AW52" s="71">
        <f>IFERROR(AV52/AS39,"-")</f>
        <v>3.220323928985841E-2</v>
      </c>
      <c r="AX52" s="105">
        <v>6883</v>
      </c>
      <c r="AY52" s="71">
        <f>IFERROR(AX52/AT39,"-")</f>
        <v>0.22592398083109039</v>
      </c>
      <c r="AZ52" s="108">
        <f t="shared" si="40"/>
        <v>143503.1242190905</v>
      </c>
      <c r="BA52" s="72">
        <f t="shared" si="50"/>
        <v>0.21424347122358142</v>
      </c>
      <c r="BB52" s="178"/>
      <c r="BC52" s="181"/>
      <c r="BD52" s="181"/>
      <c r="BE52" s="147" t="s">
        <v>91</v>
      </c>
      <c r="BF52" s="105">
        <v>558855984</v>
      </c>
      <c r="BG52" s="71">
        <f>IFERROR(BF52/BC39,"-")</f>
        <v>4.1563746661287509E-2</v>
      </c>
      <c r="BH52" s="108">
        <v>3863</v>
      </c>
      <c r="BI52" s="71">
        <f>IFERROR(BH52/BD39,"-")</f>
        <v>0.30552040493514709</v>
      </c>
      <c r="BJ52" s="129">
        <f t="shared" si="41"/>
        <v>144668.90603158166</v>
      </c>
      <c r="BK52" s="72">
        <f t="shared" si="51"/>
        <v>0.28414858403824933</v>
      </c>
      <c r="BL52" s="178"/>
      <c r="BM52" s="181"/>
      <c r="BN52" s="181"/>
      <c r="BO52" s="147" t="s">
        <v>91</v>
      </c>
      <c r="BP52" s="105">
        <v>169219381</v>
      </c>
      <c r="BQ52" s="71">
        <f>IFERROR(BP52/BM39,"-")</f>
        <v>3.6349659614330031E-2</v>
      </c>
      <c r="BR52" s="105">
        <v>1363</v>
      </c>
      <c r="BS52" s="71">
        <f>IFERROR(BR52/BN39,"-")</f>
        <v>0.30907029478458048</v>
      </c>
      <c r="BT52" s="108">
        <f t="shared" si="42"/>
        <v>124152.15040352165</v>
      </c>
      <c r="BU52" s="72">
        <f t="shared" si="52"/>
        <v>0.27936052469768397</v>
      </c>
      <c r="BV52" s="175"/>
      <c r="BW52" s="181"/>
      <c r="BX52" s="181"/>
      <c r="BY52" s="147" t="s">
        <v>91</v>
      </c>
      <c r="BZ52" s="105">
        <f t="shared" si="43"/>
        <v>3184871902</v>
      </c>
      <c r="CA52" s="71">
        <f>IFERROR(BZ52/BW39,"-")</f>
        <v>2.2204026718501347E-2</v>
      </c>
      <c r="CB52" s="105">
        <f t="shared" si="44"/>
        <v>23713</v>
      </c>
      <c r="CC52" s="71">
        <f>IFERROR(CB52/BX39,"-")</f>
        <v>0.14259170174383645</v>
      </c>
      <c r="CD52" s="108">
        <f t="shared" si="45"/>
        <v>134309.10901193437</v>
      </c>
      <c r="CE52" s="72">
        <f t="shared" si="54"/>
        <v>0.13354847066641887</v>
      </c>
      <c r="CR52" s="29"/>
      <c r="CS52" s="29"/>
      <c r="CT52" s="29"/>
      <c r="CU52" s="29"/>
      <c r="CV52" s="29"/>
    </row>
    <row r="53" spans="2:100" s="28" customFormat="1" ht="13.15" customHeight="1">
      <c r="B53" s="203"/>
      <c r="C53" s="190"/>
      <c r="D53" s="178"/>
      <c r="E53" s="181"/>
      <c r="F53" s="181"/>
      <c r="G53" s="147" t="s">
        <v>95</v>
      </c>
      <c r="H53" s="105">
        <v>6823442</v>
      </c>
      <c r="I53" s="71">
        <f>IFERROR(H53/E39,"-")</f>
        <v>1.4100601012875434E-2</v>
      </c>
      <c r="J53" s="105">
        <v>36</v>
      </c>
      <c r="K53" s="71">
        <f>IFERROR(J53/F39,"-")</f>
        <v>0.12040133779264214</v>
      </c>
      <c r="L53" s="108">
        <f t="shared" si="36"/>
        <v>189540.05555555556</v>
      </c>
      <c r="M53" s="72">
        <f t="shared" si="46"/>
        <v>0.11501597444089456</v>
      </c>
      <c r="N53" s="178"/>
      <c r="O53" s="181"/>
      <c r="P53" s="181"/>
      <c r="Q53" s="147" t="s">
        <v>95</v>
      </c>
      <c r="R53" s="105">
        <v>13977081</v>
      </c>
      <c r="S53" s="71">
        <f>IFERROR(R53/O39,"-")</f>
        <v>6.65947068106527E-3</v>
      </c>
      <c r="T53" s="105">
        <v>94</v>
      </c>
      <c r="U53" s="71">
        <f>IFERROR(T53/P39,"-")</f>
        <v>9.0211132437619967E-2</v>
      </c>
      <c r="V53" s="108">
        <f t="shared" si="37"/>
        <v>148692.35106382979</v>
      </c>
      <c r="W53" s="72">
        <f t="shared" si="47"/>
        <v>8.639705882352941E-2</v>
      </c>
      <c r="X53" s="178"/>
      <c r="Y53" s="181"/>
      <c r="Z53" s="181"/>
      <c r="AA53" s="147" t="s">
        <v>95</v>
      </c>
      <c r="AB53" s="105">
        <v>199015583</v>
      </c>
      <c r="AC53" s="71">
        <f>IFERROR(AB53/Y39,"-")</f>
        <v>4.2429311243922215E-3</v>
      </c>
      <c r="AD53" s="105">
        <v>3463</v>
      </c>
      <c r="AE53" s="71">
        <f>IFERROR(AD53/Z39,"-")</f>
        <v>5.2601199969621024E-2</v>
      </c>
      <c r="AF53" s="108">
        <f t="shared" si="38"/>
        <v>57469.125902396765</v>
      </c>
      <c r="AG53" s="72">
        <f t="shared" si="48"/>
        <v>4.8757479760647662E-2</v>
      </c>
      <c r="AH53" s="178"/>
      <c r="AI53" s="181"/>
      <c r="AJ53" s="181"/>
      <c r="AK53" s="147" t="s">
        <v>95</v>
      </c>
      <c r="AL53" s="105">
        <v>202601270</v>
      </c>
      <c r="AM53" s="71">
        <f>IFERROR(AL53/AI39,"-")</f>
        <v>4.4847270253731263E-3</v>
      </c>
      <c r="AN53" s="105">
        <v>3410</v>
      </c>
      <c r="AO53" s="71">
        <f>IFERROR(AN53/AJ39,"-")</f>
        <v>6.6080148825672425E-2</v>
      </c>
      <c r="AP53" s="108">
        <f t="shared" si="39"/>
        <v>59413.862170087974</v>
      </c>
      <c r="AQ53" s="72">
        <f t="shared" si="49"/>
        <v>6.2529797924230759E-2</v>
      </c>
      <c r="AR53" s="178"/>
      <c r="AS53" s="181"/>
      <c r="AT53" s="181"/>
      <c r="AU53" s="147" t="s">
        <v>95</v>
      </c>
      <c r="AV53" s="105">
        <v>107906397</v>
      </c>
      <c r="AW53" s="71">
        <f>IFERROR(AV53/AS39,"-")</f>
        <v>3.5180955050814165E-3</v>
      </c>
      <c r="AX53" s="105">
        <v>2277</v>
      </c>
      <c r="AY53" s="71">
        <f>IFERROR(AX53/AT39,"-")</f>
        <v>7.473905337097092E-2</v>
      </c>
      <c r="AZ53" s="108">
        <f t="shared" si="40"/>
        <v>47389.722002635048</v>
      </c>
      <c r="BA53" s="72">
        <f t="shared" si="50"/>
        <v>7.0874964982724817E-2</v>
      </c>
      <c r="BB53" s="178"/>
      <c r="BC53" s="181"/>
      <c r="BD53" s="181"/>
      <c r="BE53" s="147" t="s">
        <v>95</v>
      </c>
      <c r="BF53" s="105">
        <v>45036589</v>
      </c>
      <c r="BG53" s="71">
        <f>IFERROR(BF53/BC39,"-")</f>
        <v>3.3495022497326034E-3</v>
      </c>
      <c r="BH53" s="108">
        <v>951</v>
      </c>
      <c r="BI53" s="71">
        <f>IFERROR(BH53/BD39,"-")</f>
        <v>7.521354001898134E-2</v>
      </c>
      <c r="BJ53" s="129">
        <f t="shared" si="41"/>
        <v>47357.086225026287</v>
      </c>
      <c r="BK53" s="72">
        <f t="shared" si="51"/>
        <v>6.9952188304523724E-2</v>
      </c>
      <c r="BL53" s="178"/>
      <c r="BM53" s="181"/>
      <c r="BN53" s="181"/>
      <c r="BO53" s="147" t="s">
        <v>95</v>
      </c>
      <c r="BP53" s="105">
        <v>9333519</v>
      </c>
      <c r="BQ53" s="71">
        <f>IFERROR(BP53/BM39,"-")</f>
        <v>2.0049136017929415E-3</v>
      </c>
      <c r="BR53" s="105">
        <v>264</v>
      </c>
      <c r="BS53" s="71">
        <f>IFERROR(BR53/BN39,"-")</f>
        <v>5.9863945578231291E-2</v>
      </c>
      <c r="BT53" s="108">
        <f t="shared" si="42"/>
        <v>35354.23863636364</v>
      </c>
      <c r="BU53" s="72">
        <f t="shared" si="52"/>
        <v>5.4109448657511786E-2</v>
      </c>
      <c r="BV53" s="175"/>
      <c r="BW53" s="181"/>
      <c r="BX53" s="181"/>
      <c r="BY53" s="147" t="s">
        <v>95</v>
      </c>
      <c r="BZ53" s="105">
        <f t="shared" si="43"/>
        <v>584693881</v>
      </c>
      <c r="CA53" s="71">
        <f>IFERROR(BZ53/BW39,"-")</f>
        <v>4.0763204786087651E-3</v>
      </c>
      <c r="CB53" s="105">
        <f t="shared" si="44"/>
        <v>10495</v>
      </c>
      <c r="CC53" s="71">
        <f>IFERROR(CB53/BX39,"-")</f>
        <v>6.3108839446782916E-2</v>
      </c>
      <c r="CD53" s="108">
        <f t="shared" si="45"/>
        <v>55711.660886136255</v>
      </c>
      <c r="CE53" s="72">
        <f t="shared" si="54"/>
        <v>5.9106447924938472E-2</v>
      </c>
      <c r="CR53" s="29"/>
      <c r="CS53" s="29"/>
      <c r="CT53" s="29"/>
      <c r="CU53" s="29"/>
      <c r="CV53" s="29"/>
    </row>
    <row r="54" spans="2:100" s="28" customFormat="1" ht="13.15" customHeight="1">
      <c r="B54" s="203"/>
      <c r="C54" s="190"/>
      <c r="D54" s="178"/>
      <c r="E54" s="181"/>
      <c r="F54" s="181"/>
      <c r="G54" s="148" t="s">
        <v>93</v>
      </c>
      <c r="H54" s="106">
        <v>2406724</v>
      </c>
      <c r="I54" s="73">
        <f>IFERROR(H54/E39,"-")</f>
        <v>4.9734803742908073E-3</v>
      </c>
      <c r="J54" s="106">
        <v>53</v>
      </c>
      <c r="K54" s="73">
        <f>IFERROR(J54/F39,"-")</f>
        <v>0.17725752508361203</v>
      </c>
      <c r="L54" s="109">
        <f t="shared" si="36"/>
        <v>45409.886792452831</v>
      </c>
      <c r="M54" s="76">
        <f t="shared" si="46"/>
        <v>0.16932907348242812</v>
      </c>
      <c r="N54" s="178"/>
      <c r="O54" s="181"/>
      <c r="P54" s="181"/>
      <c r="Q54" s="148" t="s">
        <v>93</v>
      </c>
      <c r="R54" s="106">
        <v>3691002</v>
      </c>
      <c r="S54" s="73">
        <f>IFERROR(R54/O39,"-")</f>
        <v>1.7586017855053765E-3</v>
      </c>
      <c r="T54" s="106">
        <v>211</v>
      </c>
      <c r="U54" s="73">
        <f>IFERROR(T54/P39,"-")</f>
        <v>0.20249520153550865</v>
      </c>
      <c r="V54" s="109">
        <f t="shared" si="37"/>
        <v>17492.900473933649</v>
      </c>
      <c r="W54" s="76">
        <f t="shared" si="47"/>
        <v>0.19393382352941177</v>
      </c>
      <c r="X54" s="178"/>
      <c r="Y54" s="181"/>
      <c r="Z54" s="181"/>
      <c r="AA54" s="148" t="s">
        <v>93</v>
      </c>
      <c r="AB54" s="106">
        <v>102363252</v>
      </c>
      <c r="AC54" s="73">
        <f>IFERROR(AB54/Y39,"-")</f>
        <v>2.1823428163653112E-3</v>
      </c>
      <c r="AD54" s="106">
        <v>4996</v>
      </c>
      <c r="AE54" s="73">
        <f>IFERROR(AD54/Z39,"-")</f>
        <v>7.5886686413002197E-2</v>
      </c>
      <c r="AF54" s="109">
        <f t="shared" si="38"/>
        <v>20489.041633306646</v>
      </c>
      <c r="AG54" s="76">
        <f t="shared" si="48"/>
        <v>7.0341429074269629E-2</v>
      </c>
      <c r="AH54" s="178"/>
      <c r="AI54" s="181"/>
      <c r="AJ54" s="181"/>
      <c r="AK54" s="148" t="s">
        <v>93</v>
      </c>
      <c r="AL54" s="106">
        <v>116408810</v>
      </c>
      <c r="AM54" s="73">
        <f>IFERROR(AL54/AI39,"-")</f>
        <v>2.5767939963975816E-3</v>
      </c>
      <c r="AN54" s="106">
        <v>5498</v>
      </c>
      <c r="AO54" s="73">
        <f>IFERROR(AN54/AJ39,"-")</f>
        <v>0.10654212851716921</v>
      </c>
      <c r="AP54" s="109">
        <f t="shared" si="39"/>
        <v>21172.93743179338</v>
      </c>
      <c r="AQ54" s="76">
        <f t="shared" si="49"/>
        <v>0.10081783841273334</v>
      </c>
      <c r="AR54" s="178"/>
      <c r="AS54" s="181"/>
      <c r="AT54" s="181"/>
      <c r="AU54" s="148" t="s">
        <v>93</v>
      </c>
      <c r="AV54" s="106">
        <v>100237965</v>
      </c>
      <c r="AW54" s="73">
        <f>IFERROR(AV54/AS39,"-")</f>
        <v>3.2680799647587934E-3</v>
      </c>
      <c r="AX54" s="106">
        <v>4413</v>
      </c>
      <c r="AY54" s="73">
        <f>IFERROR(AX54/AT39,"-")</f>
        <v>0.14484999671765247</v>
      </c>
      <c r="AZ54" s="109">
        <f t="shared" si="40"/>
        <v>22714.245411284839</v>
      </c>
      <c r="BA54" s="76">
        <f t="shared" si="50"/>
        <v>0.13736109814174993</v>
      </c>
      <c r="BB54" s="178"/>
      <c r="BC54" s="181"/>
      <c r="BD54" s="181"/>
      <c r="BE54" s="148" t="s">
        <v>93</v>
      </c>
      <c r="BF54" s="106">
        <v>54912452</v>
      </c>
      <c r="BG54" s="73">
        <f>IFERROR(BF54/BC39,"-")</f>
        <v>4.0839989350066807E-3</v>
      </c>
      <c r="BH54" s="109">
        <v>2270</v>
      </c>
      <c r="BI54" s="124">
        <f>IFERROR(BH54/BD39,"-")</f>
        <v>0.17953179373615943</v>
      </c>
      <c r="BJ54" s="130">
        <f t="shared" si="41"/>
        <v>24190.507488986783</v>
      </c>
      <c r="BK54" s="76">
        <f t="shared" si="51"/>
        <v>0.16697315189407871</v>
      </c>
      <c r="BL54" s="178"/>
      <c r="BM54" s="181"/>
      <c r="BN54" s="181"/>
      <c r="BO54" s="148" t="s">
        <v>93</v>
      </c>
      <c r="BP54" s="106">
        <v>20964622</v>
      </c>
      <c r="BQ54" s="73">
        <f>IFERROR(BP54/BM39,"-")</f>
        <v>4.5033663942021804E-3</v>
      </c>
      <c r="BR54" s="106">
        <v>826</v>
      </c>
      <c r="BS54" s="73">
        <f>IFERROR(BR54/BN39,"-")</f>
        <v>0.1873015873015873</v>
      </c>
      <c r="BT54" s="109">
        <f t="shared" si="42"/>
        <v>25380.898305084746</v>
      </c>
      <c r="BU54" s="76">
        <f t="shared" si="52"/>
        <v>0.16929698708751795</v>
      </c>
      <c r="BV54" s="175"/>
      <c r="BW54" s="181"/>
      <c r="BX54" s="181"/>
      <c r="BY54" s="148" t="s">
        <v>93</v>
      </c>
      <c r="BZ54" s="106">
        <f t="shared" si="43"/>
        <v>400984827</v>
      </c>
      <c r="CA54" s="73">
        <f>IFERROR(BZ54/BW39,"-")</f>
        <v>2.7955528782273894E-3</v>
      </c>
      <c r="CB54" s="106">
        <f t="shared" si="44"/>
        <v>18267</v>
      </c>
      <c r="CC54" s="73">
        <f>IFERROR(CB54/BX39,"-")</f>
        <v>0.10984365604329525</v>
      </c>
      <c r="CD54" s="109">
        <f t="shared" si="45"/>
        <v>21951.323534242078</v>
      </c>
      <c r="CE54" s="76">
        <f t="shared" si="54"/>
        <v>0.10287732103333502</v>
      </c>
      <c r="CR54" s="29"/>
      <c r="CS54" s="29"/>
      <c r="CT54" s="29"/>
      <c r="CU54" s="29"/>
      <c r="CV54" s="29"/>
    </row>
    <row r="55" spans="2:100" s="28" customFormat="1" ht="13.15" customHeight="1">
      <c r="B55" s="203"/>
      <c r="C55" s="191"/>
      <c r="D55" s="179"/>
      <c r="E55" s="182"/>
      <c r="F55" s="182"/>
      <c r="G55" s="31" t="s">
        <v>100</v>
      </c>
      <c r="H55" s="102">
        <f>SUM(H39:H54)</f>
        <v>52736405</v>
      </c>
      <c r="I55" s="73">
        <f>IFERROR(H55/E39,"-")</f>
        <v>0.10897945725315891</v>
      </c>
      <c r="J55" s="106">
        <v>227</v>
      </c>
      <c r="K55" s="73">
        <f>IFERROR(J55/F39,"-")</f>
        <v>0.75919732441471577</v>
      </c>
      <c r="L55" s="109">
        <f t="shared" si="36"/>
        <v>232318.96475770924</v>
      </c>
      <c r="M55" s="77">
        <f t="shared" si="46"/>
        <v>0.72523961661341851</v>
      </c>
      <c r="N55" s="179"/>
      <c r="O55" s="182"/>
      <c r="P55" s="182"/>
      <c r="Q55" s="31" t="s">
        <v>100</v>
      </c>
      <c r="R55" s="102">
        <f>SUM(R39:R54)</f>
        <v>259782994</v>
      </c>
      <c r="S55" s="73">
        <f>IFERROR(R55/O39,"-")</f>
        <v>0.12377528841553934</v>
      </c>
      <c r="T55" s="106">
        <v>847</v>
      </c>
      <c r="U55" s="73">
        <f>IFERROR(T55/P39,"-")</f>
        <v>0.81285988483685223</v>
      </c>
      <c r="V55" s="109">
        <f t="shared" si="37"/>
        <v>306709.55608028336</v>
      </c>
      <c r="W55" s="77">
        <f t="shared" si="47"/>
        <v>0.77849264705882348</v>
      </c>
      <c r="X55" s="179"/>
      <c r="Y55" s="182"/>
      <c r="Z55" s="182"/>
      <c r="AA55" s="31" t="s">
        <v>100</v>
      </c>
      <c r="AB55" s="102">
        <f>SUM(AB39:AB54)</f>
        <v>7844391772</v>
      </c>
      <c r="AC55" s="73">
        <f>IFERROR(AB55/Y39,"-")</f>
        <v>0.16723923574037441</v>
      </c>
      <c r="AD55" s="106">
        <v>46208</v>
      </c>
      <c r="AE55" s="73">
        <f>IFERROR(AD55/Z39,"-")</f>
        <v>0.70187590187590188</v>
      </c>
      <c r="AF55" s="109">
        <f t="shared" si="38"/>
        <v>169762.63356994459</v>
      </c>
      <c r="AG55" s="77">
        <f t="shared" si="48"/>
        <v>0.65058782118972192</v>
      </c>
      <c r="AH55" s="179"/>
      <c r="AI55" s="182"/>
      <c r="AJ55" s="182"/>
      <c r="AK55" s="31" t="s">
        <v>100</v>
      </c>
      <c r="AL55" s="102">
        <f>SUM(AL39:AL54)</f>
        <v>9120320847</v>
      </c>
      <c r="AM55" s="73">
        <f>IFERROR(AL55/AI39,"-")</f>
        <v>0.20188496045762608</v>
      </c>
      <c r="AN55" s="106">
        <v>40913</v>
      </c>
      <c r="AO55" s="73">
        <f>IFERROR(AN55/AJ39,"-")</f>
        <v>0.79282613750872022</v>
      </c>
      <c r="AP55" s="109">
        <f t="shared" si="39"/>
        <v>222919.87502749739</v>
      </c>
      <c r="AQ55" s="77">
        <f t="shared" si="49"/>
        <v>0.75022921480177507</v>
      </c>
      <c r="AR55" s="179"/>
      <c r="AS55" s="182"/>
      <c r="AT55" s="182"/>
      <c r="AU55" s="31" t="s">
        <v>100</v>
      </c>
      <c r="AV55" s="102">
        <f>SUM(AV39:AV54)</f>
        <v>7335893427</v>
      </c>
      <c r="AW55" s="73">
        <f>IFERROR(AV55/AS39,"-")</f>
        <v>0.23917371359628484</v>
      </c>
      <c r="AX55" s="106">
        <v>25993</v>
      </c>
      <c r="AY55" s="73">
        <f>IFERROR(AX55/AT39,"-")</f>
        <v>0.85318059476137331</v>
      </c>
      <c r="AZ55" s="109">
        <f t="shared" si="40"/>
        <v>282225.73104297312</v>
      </c>
      <c r="BA55" s="77">
        <f t="shared" si="50"/>
        <v>0.80907025243564601</v>
      </c>
      <c r="BB55" s="179"/>
      <c r="BC55" s="182"/>
      <c r="BD55" s="182"/>
      <c r="BE55" s="31" t="s">
        <v>100</v>
      </c>
      <c r="BF55" s="102">
        <f>SUM(BF39:BF54)</f>
        <v>3740877620</v>
      </c>
      <c r="BG55" s="73">
        <f>IFERROR(BF55/BC39,"-")</f>
        <v>0.27821996031192209</v>
      </c>
      <c r="BH55" s="109">
        <v>11116</v>
      </c>
      <c r="BI55" s="125">
        <f>IFERROR(BH55/BD39,"-")</f>
        <v>0.87915216703574817</v>
      </c>
      <c r="BJ55" s="131">
        <f t="shared" si="41"/>
        <v>336530.91219863261</v>
      </c>
      <c r="BK55" s="77">
        <f t="shared" si="51"/>
        <v>0.8176535490989334</v>
      </c>
      <c r="BL55" s="179"/>
      <c r="BM55" s="182"/>
      <c r="BN55" s="182"/>
      <c r="BO55" s="31" t="s">
        <v>100</v>
      </c>
      <c r="BP55" s="102">
        <f>SUM(BP39:BP54)</f>
        <v>1344258641</v>
      </c>
      <c r="BQ55" s="73">
        <f>IFERROR(BP55/BM39,"-")</f>
        <v>0.28875737368388005</v>
      </c>
      <c r="BR55" s="106">
        <v>3815</v>
      </c>
      <c r="BS55" s="73">
        <f>IFERROR(BR55/BN39,"-")</f>
        <v>0.86507936507936511</v>
      </c>
      <c r="BT55" s="109">
        <f t="shared" si="42"/>
        <v>352361.37378768023</v>
      </c>
      <c r="BU55" s="77">
        <f t="shared" si="52"/>
        <v>0.78192252510760407</v>
      </c>
      <c r="BV55" s="176"/>
      <c r="BW55" s="182"/>
      <c r="BX55" s="182"/>
      <c r="BY55" s="31" t="s">
        <v>100</v>
      </c>
      <c r="BZ55" s="102">
        <f t="shared" si="43"/>
        <v>29698261706</v>
      </c>
      <c r="CA55" s="73">
        <f>IFERROR(BZ55/BW39,"-")</f>
        <v>0.20704788660384538</v>
      </c>
      <c r="CB55" s="102">
        <f t="shared" si="44"/>
        <v>129119</v>
      </c>
      <c r="CC55" s="73">
        <f>IFERROR(CB55/BX39,"-")</f>
        <v>0.77642212868310279</v>
      </c>
      <c r="CD55" s="109">
        <f t="shared" si="45"/>
        <v>230006.90607888848</v>
      </c>
      <c r="CE55" s="77">
        <f t="shared" si="54"/>
        <v>0.72718108143117011</v>
      </c>
      <c r="CR55" s="29"/>
      <c r="CS55" s="29"/>
      <c r="CT55" s="29"/>
      <c r="CU55" s="29"/>
      <c r="CV55" s="29"/>
    </row>
    <row r="56" spans="2:100" s="28" customFormat="1" ht="13.15" customHeight="1">
      <c r="B56" s="203">
        <v>4</v>
      </c>
      <c r="C56" s="189" t="s">
        <v>119</v>
      </c>
      <c r="D56" s="177">
        <f>CI8</f>
        <v>127</v>
      </c>
      <c r="E56" s="180">
        <v>264851150</v>
      </c>
      <c r="F56" s="180">
        <v>122</v>
      </c>
      <c r="G56" s="145" t="s">
        <v>66</v>
      </c>
      <c r="H56" s="112">
        <v>3554576</v>
      </c>
      <c r="I56" s="69">
        <f>IFERROR(H56/E56,"-")</f>
        <v>1.3421032908484634E-2</v>
      </c>
      <c r="J56" s="112">
        <v>28</v>
      </c>
      <c r="K56" s="69">
        <f>IFERROR(J56/F56,"-")</f>
        <v>0.22950819672131148</v>
      </c>
      <c r="L56" s="107">
        <f t="shared" si="36"/>
        <v>126949.14285714286</v>
      </c>
      <c r="M56" s="75">
        <f t="shared" ref="M56:M72" si="55">IFERROR(J56/$CI$8,"-")</f>
        <v>0.22047244094488189</v>
      </c>
      <c r="N56" s="177">
        <f>CJ8</f>
        <v>358</v>
      </c>
      <c r="O56" s="180">
        <v>554293980</v>
      </c>
      <c r="P56" s="180">
        <v>336</v>
      </c>
      <c r="Q56" s="145" t="s">
        <v>66</v>
      </c>
      <c r="R56" s="112">
        <v>4109324</v>
      </c>
      <c r="S56" s="69">
        <f>IFERROR(R56/O56,"-")</f>
        <v>7.4136183113516765E-3</v>
      </c>
      <c r="T56" s="112">
        <v>74</v>
      </c>
      <c r="U56" s="69">
        <f>IFERROR(T56/P56,"-")</f>
        <v>0.22023809523809523</v>
      </c>
      <c r="V56" s="107">
        <f t="shared" si="37"/>
        <v>55531.405405405407</v>
      </c>
      <c r="W56" s="75">
        <f t="shared" ref="W56:W72" si="56">IFERROR(T56/$CJ$8,"-")</f>
        <v>0.20670391061452514</v>
      </c>
      <c r="X56" s="177">
        <f>CK8</f>
        <v>48444</v>
      </c>
      <c r="Y56" s="180">
        <v>32547912180</v>
      </c>
      <c r="Z56" s="180">
        <v>45260</v>
      </c>
      <c r="AA56" s="145" t="s">
        <v>66</v>
      </c>
      <c r="AB56" s="112">
        <v>759093268</v>
      </c>
      <c r="AC56" s="69">
        <f>IFERROR(AB56/Y56,"-")</f>
        <v>2.3322333666195853E-2</v>
      </c>
      <c r="AD56" s="112">
        <v>6764</v>
      </c>
      <c r="AE56" s="69">
        <f>IFERROR(AD56/Z56,"-")</f>
        <v>0.14944763588157314</v>
      </c>
      <c r="AF56" s="107">
        <f t="shared" si="38"/>
        <v>112225.4979302188</v>
      </c>
      <c r="AG56" s="75">
        <f t="shared" ref="AG56:AG72" si="57">IFERROR(AD56/$CK$8,"-")</f>
        <v>0.1396251341755429</v>
      </c>
      <c r="AH56" s="177">
        <f>CL8</f>
        <v>39151</v>
      </c>
      <c r="AI56" s="180">
        <v>32660931040</v>
      </c>
      <c r="AJ56" s="180">
        <v>37188</v>
      </c>
      <c r="AK56" s="145" t="s">
        <v>66</v>
      </c>
      <c r="AL56" s="112">
        <v>979530508</v>
      </c>
      <c r="AM56" s="69">
        <f>IFERROR(AL56/AI56,"-")</f>
        <v>2.9990893609259463E-2</v>
      </c>
      <c r="AN56" s="112">
        <v>7304</v>
      </c>
      <c r="AO56" s="69">
        <f>IFERROR(AN56/AJ56,"-")</f>
        <v>0.19640744326126708</v>
      </c>
      <c r="AP56" s="107">
        <f t="shared" si="39"/>
        <v>134108.77710843374</v>
      </c>
      <c r="AQ56" s="75">
        <f t="shared" ref="AQ56:AQ72" si="58">IFERROR(AN56/$CL$8,"-")</f>
        <v>0.18655973027508876</v>
      </c>
      <c r="AR56" s="177">
        <f>CM8</f>
        <v>24237</v>
      </c>
      <c r="AS56" s="180">
        <v>22794613800</v>
      </c>
      <c r="AT56" s="180">
        <v>22946</v>
      </c>
      <c r="AU56" s="145" t="s">
        <v>66</v>
      </c>
      <c r="AV56" s="112">
        <v>810484032</v>
      </c>
      <c r="AW56" s="69">
        <f>IFERROR(AV56/AS56,"-")</f>
        <v>3.5555944887296138E-2</v>
      </c>
      <c r="AX56" s="112">
        <v>5269</v>
      </c>
      <c r="AY56" s="69">
        <f>IFERROR(AX56/AT56,"-")</f>
        <v>0.22962607861936721</v>
      </c>
      <c r="AZ56" s="107">
        <f t="shared" si="40"/>
        <v>153821.22452078192</v>
      </c>
      <c r="BA56" s="75">
        <f t="shared" ref="BA56:BA72" si="59">IFERROR(AX56/$CM$8,"-")</f>
        <v>0.21739489210710897</v>
      </c>
      <c r="BB56" s="177">
        <f>CN8</f>
        <v>10311</v>
      </c>
      <c r="BC56" s="180">
        <v>10229492300</v>
      </c>
      <c r="BD56" s="180">
        <v>9567</v>
      </c>
      <c r="BE56" s="145" t="s">
        <v>66</v>
      </c>
      <c r="BF56" s="112">
        <v>361042308</v>
      </c>
      <c r="BG56" s="69">
        <f>IFERROR(BF56/BC56,"-")</f>
        <v>3.529425482826748E-2</v>
      </c>
      <c r="BH56" s="107">
        <v>2302</v>
      </c>
      <c r="BI56" s="136">
        <f>IFERROR(BH56/BD56,"-")</f>
        <v>0.24061879377025192</v>
      </c>
      <c r="BJ56" s="129">
        <f t="shared" si="41"/>
        <v>156838.53518679409</v>
      </c>
      <c r="BK56" s="75">
        <f t="shared" ref="BK56:BK72" si="60">IFERROR(BH56/$CN$8,"-")</f>
        <v>0.22325671612840656</v>
      </c>
      <c r="BL56" s="177">
        <f>CO8</f>
        <v>3758</v>
      </c>
      <c r="BM56" s="180">
        <v>3467504510</v>
      </c>
      <c r="BN56" s="180">
        <v>3321</v>
      </c>
      <c r="BO56" s="145" t="s">
        <v>66</v>
      </c>
      <c r="BP56" s="112">
        <v>133401214</v>
      </c>
      <c r="BQ56" s="69">
        <f>IFERROR(BP56/BM56,"-")</f>
        <v>3.8471821338741385E-2</v>
      </c>
      <c r="BR56" s="112">
        <v>777</v>
      </c>
      <c r="BS56" s="69">
        <f>IFERROR(BR56/BN56,"-")</f>
        <v>0.23396567299006324</v>
      </c>
      <c r="BT56" s="107">
        <f t="shared" si="42"/>
        <v>171687.53410553411</v>
      </c>
      <c r="BU56" s="75">
        <f t="shared" ref="BU56:BU72" si="61">IFERROR(BR56/$CO$8,"-")</f>
        <v>0.20675891431612559</v>
      </c>
      <c r="BV56" s="174">
        <f t="shared" ref="BV56" si="62">SUM(D56,N56,X56,AH56,AR56,BB56,BL56)</f>
        <v>126386</v>
      </c>
      <c r="BW56" s="180">
        <f>SUM(E56,O56,Y56,AI56,AS56,BC56,BM56)</f>
        <v>102519598960</v>
      </c>
      <c r="BX56" s="180">
        <f>SUM(F56,P56,Z56,AJ56,AT56,BD56,BN56)</f>
        <v>118740</v>
      </c>
      <c r="BY56" s="145" t="s">
        <v>66</v>
      </c>
      <c r="BZ56" s="112">
        <f t="shared" si="43"/>
        <v>3051215230</v>
      </c>
      <c r="CA56" s="69">
        <f>IFERROR(BZ56/BW56,"-")</f>
        <v>2.9762262640048859E-2</v>
      </c>
      <c r="CB56" s="112">
        <f t="shared" si="44"/>
        <v>22518</v>
      </c>
      <c r="CC56" s="69">
        <f>IFERROR(CB56/BX56,"-")</f>
        <v>0.1896412329459323</v>
      </c>
      <c r="CD56" s="107">
        <f t="shared" si="45"/>
        <v>135501.16484590105</v>
      </c>
      <c r="CE56" s="75">
        <f t="shared" ref="CE56:CE72" si="63">IFERROR(CB56/$CP$8,"-")</f>
        <v>0.17816846802652192</v>
      </c>
      <c r="CR56" s="29"/>
      <c r="CS56" s="29"/>
      <c r="CT56" s="29"/>
      <c r="CU56" s="29"/>
      <c r="CV56" s="29"/>
    </row>
    <row r="57" spans="2:100" s="28" customFormat="1" ht="13.15" customHeight="1">
      <c r="B57" s="203"/>
      <c r="C57" s="190"/>
      <c r="D57" s="178"/>
      <c r="E57" s="181"/>
      <c r="F57" s="181"/>
      <c r="G57" s="146" t="s">
        <v>68</v>
      </c>
      <c r="H57" s="105">
        <v>12838152</v>
      </c>
      <c r="I57" s="71">
        <f>IFERROR(H57/E56,"-")</f>
        <v>4.8473083843509839E-2</v>
      </c>
      <c r="J57" s="105">
        <v>38</v>
      </c>
      <c r="K57" s="71">
        <f>IFERROR(J57/F56,"-")</f>
        <v>0.31147540983606559</v>
      </c>
      <c r="L57" s="108">
        <f t="shared" si="36"/>
        <v>337846.10526315792</v>
      </c>
      <c r="M57" s="72">
        <f t="shared" si="55"/>
        <v>0.29921259842519687</v>
      </c>
      <c r="N57" s="178"/>
      <c r="O57" s="181"/>
      <c r="P57" s="181"/>
      <c r="Q57" s="146" t="s">
        <v>68</v>
      </c>
      <c r="R57" s="105">
        <v>18501316</v>
      </c>
      <c r="S57" s="71">
        <f>IFERROR(R57/O56,"-")</f>
        <v>3.3378165139011616E-2</v>
      </c>
      <c r="T57" s="105">
        <v>99</v>
      </c>
      <c r="U57" s="71">
        <f>IFERROR(T57/P56,"-")</f>
        <v>0.29464285714285715</v>
      </c>
      <c r="V57" s="108">
        <f t="shared" si="37"/>
        <v>186881.97979797979</v>
      </c>
      <c r="W57" s="72">
        <f t="shared" si="56"/>
        <v>0.27653631284916202</v>
      </c>
      <c r="X57" s="178"/>
      <c r="Y57" s="181"/>
      <c r="Z57" s="181"/>
      <c r="AA57" s="146" t="s">
        <v>68</v>
      </c>
      <c r="AB57" s="105">
        <v>763737855</v>
      </c>
      <c r="AC57" s="71">
        <f>IFERROR(AB57/Y56,"-")</f>
        <v>2.346503366410398E-2</v>
      </c>
      <c r="AD57" s="105">
        <v>10153</v>
      </c>
      <c r="AE57" s="71">
        <f>IFERROR(AD57/Z56,"-")</f>
        <v>0.22432611577551922</v>
      </c>
      <c r="AF57" s="108">
        <f t="shared" si="38"/>
        <v>75222.875504776908</v>
      </c>
      <c r="AG57" s="72">
        <f t="shared" si="57"/>
        <v>0.20958219800181654</v>
      </c>
      <c r="AH57" s="178"/>
      <c r="AI57" s="181"/>
      <c r="AJ57" s="181"/>
      <c r="AK57" s="146" t="s">
        <v>68</v>
      </c>
      <c r="AL57" s="105">
        <v>777401301</v>
      </c>
      <c r="AM57" s="71">
        <f>IFERROR(AL57/AI56,"-")</f>
        <v>2.3802178206368731E-2</v>
      </c>
      <c r="AN57" s="105">
        <v>10159</v>
      </c>
      <c r="AO57" s="71">
        <f>IFERROR(AN57/AJ56,"-")</f>
        <v>0.27317952027535763</v>
      </c>
      <c r="AP57" s="108">
        <f t="shared" si="39"/>
        <v>76523.407914164782</v>
      </c>
      <c r="AQ57" s="72">
        <f t="shared" si="58"/>
        <v>0.25948251641081965</v>
      </c>
      <c r="AR57" s="178"/>
      <c r="AS57" s="181"/>
      <c r="AT57" s="181"/>
      <c r="AU57" s="146" t="s">
        <v>68</v>
      </c>
      <c r="AV57" s="105">
        <v>423090422</v>
      </c>
      <c r="AW57" s="71">
        <f>IFERROR(AV57/AS56,"-")</f>
        <v>1.8560982243972037E-2</v>
      </c>
      <c r="AX57" s="105">
        <v>6879</v>
      </c>
      <c r="AY57" s="71">
        <f>IFERROR(AX57/AT56,"-")</f>
        <v>0.29979081321363199</v>
      </c>
      <c r="AZ57" s="108">
        <f t="shared" si="40"/>
        <v>61504.640500072688</v>
      </c>
      <c r="BA57" s="72">
        <f t="shared" si="59"/>
        <v>0.28382225522960763</v>
      </c>
      <c r="BB57" s="178"/>
      <c r="BC57" s="181"/>
      <c r="BD57" s="181"/>
      <c r="BE57" s="146" t="s">
        <v>68</v>
      </c>
      <c r="BF57" s="105">
        <v>143018649</v>
      </c>
      <c r="BG57" s="71">
        <f>IFERROR(BF57/BC56,"-")</f>
        <v>1.3981011452542958E-2</v>
      </c>
      <c r="BH57" s="108">
        <v>2970</v>
      </c>
      <c r="BI57" s="71">
        <f>IFERROR(BH57/BD56,"-")</f>
        <v>0.31044214487300092</v>
      </c>
      <c r="BJ57" s="129">
        <f t="shared" si="41"/>
        <v>48154.427272727269</v>
      </c>
      <c r="BK57" s="72">
        <f t="shared" si="60"/>
        <v>0.28804189700320049</v>
      </c>
      <c r="BL57" s="178"/>
      <c r="BM57" s="181"/>
      <c r="BN57" s="181"/>
      <c r="BO57" s="146" t="s">
        <v>68</v>
      </c>
      <c r="BP57" s="105">
        <v>45679314</v>
      </c>
      <c r="BQ57" s="71">
        <f>IFERROR(BP57/BM56,"-")</f>
        <v>1.3173541337369451E-2</v>
      </c>
      <c r="BR57" s="105">
        <v>971</v>
      </c>
      <c r="BS57" s="71">
        <f>IFERROR(BR57/BN56,"-")</f>
        <v>0.29238181270701596</v>
      </c>
      <c r="BT57" s="108">
        <f t="shared" si="42"/>
        <v>47043.577754891863</v>
      </c>
      <c r="BU57" s="72">
        <f t="shared" si="61"/>
        <v>0.25838211814795103</v>
      </c>
      <c r="BV57" s="175"/>
      <c r="BW57" s="181"/>
      <c r="BX57" s="181"/>
      <c r="BY57" s="146" t="s">
        <v>68</v>
      </c>
      <c r="BZ57" s="105">
        <f t="shared" si="43"/>
        <v>2184267009</v>
      </c>
      <c r="CA57" s="71">
        <f>IFERROR(BZ57/BW56,"-")</f>
        <v>2.1305848161308493E-2</v>
      </c>
      <c r="CB57" s="105">
        <f t="shared" si="44"/>
        <v>31269</v>
      </c>
      <c r="CC57" s="71">
        <f>IFERROR(CB57/BX56,"-")</f>
        <v>0.26334007074279941</v>
      </c>
      <c r="CD57" s="108">
        <f t="shared" si="45"/>
        <v>69854.07301160894</v>
      </c>
      <c r="CE57" s="72">
        <f t="shared" si="63"/>
        <v>0.24740873197980789</v>
      </c>
      <c r="CR57" s="29"/>
      <c r="CS57" s="29"/>
      <c r="CT57" s="29"/>
      <c r="CU57" s="29"/>
      <c r="CV57" s="29"/>
    </row>
    <row r="58" spans="2:100" s="28" customFormat="1" ht="13.15" customHeight="1">
      <c r="B58" s="203"/>
      <c r="C58" s="190"/>
      <c r="D58" s="178"/>
      <c r="E58" s="181"/>
      <c r="F58" s="181"/>
      <c r="G58" s="147" t="s">
        <v>70</v>
      </c>
      <c r="H58" s="105">
        <v>649264</v>
      </c>
      <c r="I58" s="71">
        <f>IFERROR(H58/E56,"-")</f>
        <v>2.4514297936784491E-3</v>
      </c>
      <c r="J58" s="105">
        <v>19</v>
      </c>
      <c r="K58" s="71">
        <f>IFERROR(J58/F56,"-")</f>
        <v>0.15573770491803279</v>
      </c>
      <c r="L58" s="108">
        <f t="shared" si="36"/>
        <v>34171.789473684214</v>
      </c>
      <c r="M58" s="72">
        <f t="shared" si="55"/>
        <v>0.14960629921259844</v>
      </c>
      <c r="N58" s="178"/>
      <c r="O58" s="181"/>
      <c r="P58" s="181"/>
      <c r="Q58" s="147" t="s">
        <v>70</v>
      </c>
      <c r="R58" s="105">
        <v>1619093</v>
      </c>
      <c r="S58" s="71">
        <f>IFERROR(R58/O56,"-")</f>
        <v>2.9210005131212143E-3</v>
      </c>
      <c r="T58" s="105">
        <v>52</v>
      </c>
      <c r="U58" s="71">
        <f>IFERROR(T58/P56,"-")</f>
        <v>0.15476190476190477</v>
      </c>
      <c r="V58" s="108">
        <f t="shared" si="37"/>
        <v>31136.403846153848</v>
      </c>
      <c r="W58" s="72">
        <f t="shared" si="56"/>
        <v>0.14525139664804471</v>
      </c>
      <c r="X58" s="178"/>
      <c r="Y58" s="181"/>
      <c r="Z58" s="181"/>
      <c r="AA58" s="147" t="s">
        <v>70</v>
      </c>
      <c r="AB58" s="105">
        <v>552083120</v>
      </c>
      <c r="AC58" s="71">
        <f>IFERROR(AB58/Y56,"-")</f>
        <v>1.6962166941670787E-2</v>
      </c>
      <c r="AD58" s="105">
        <v>9991</v>
      </c>
      <c r="AE58" s="71">
        <f>IFERROR(AD58/Z56,"-")</f>
        <v>0.22074679628811311</v>
      </c>
      <c r="AF58" s="108">
        <f t="shared" si="38"/>
        <v>55258.044239815834</v>
      </c>
      <c r="AG58" s="72">
        <f t="shared" si="57"/>
        <v>0.20623813062505161</v>
      </c>
      <c r="AH58" s="178"/>
      <c r="AI58" s="181"/>
      <c r="AJ58" s="181"/>
      <c r="AK58" s="147" t="s">
        <v>70</v>
      </c>
      <c r="AL58" s="105">
        <v>572633596</v>
      </c>
      <c r="AM58" s="71">
        <f>IFERROR(AL58/AI56,"-")</f>
        <v>1.7532678272358278E-2</v>
      </c>
      <c r="AN58" s="105">
        <v>10034</v>
      </c>
      <c r="AO58" s="71">
        <f>IFERROR(AN58/AJ56,"-")</f>
        <v>0.26981822093148328</v>
      </c>
      <c r="AP58" s="108">
        <f t="shared" si="39"/>
        <v>57069.323898744267</v>
      </c>
      <c r="AQ58" s="72">
        <f t="shared" si="58"/>
        <v>0.25628974994253018</v>
      </c>
      <c r="AR58" s="178"/>
      <c r="AS58" s="181"/>
      <c r="AT58" s="181"/>
      <c r="AU58" s="147" t="s">
        <v>70</v>
      </c>
      <c r="AV58" s="105">
        <v>306967689</v>
      </c>
      <c r="AW58" s="71">
        <f>IFERROR(AV58/AS56,"-")</f>
        <v>1.3466676456698731E-2</v>
      </c>
      <c r="AX58" s="105">
        <v>6417</v>
      </c>
      <c r="AY58" s="71">
        <f>IFERROR(AX58/AT56,"-")</f>
        <v>0.27965658502571256</v>
      </c>
      <c r="AZ58" s="108">
        <f t="shared" si="40"/>
        <v>47836.635343618516</v>
      </c>
      <c r="BA58" s="72">
        <f t="shared" si="59"/>
        <v>0.26476049015967323</v>
      </c>
      <c r="BB58" s="178"/>
      <c r="BC58" s="181"/>
      <c r="BD58" s="181"/>
      <c r="BE58" s="147" t="s">
        <v>70</v>
      </c>
      <c r="BF58" s="105">
        <v>126485747</v>
      </c>
      <c r="BG58" s="71">
        <f>IFERROR(BF58/BC56,"-")</f>
        <v>1.2364811790317296E-2</v>
      </c>
      <c r="BH58" s="108">
        <v>2597</v>
      </c>
      <c r="BI58" s="71">
        <f>IFERROR(BH58/BD56,"-")</f>
        <v>0.27145395630814256</v>
      </c>
      <c r="BJ58" s="129">
        <f t="shared" si="41"/>
        <v>48704.561802079319</v>
      </c>
      <c r="BK58" s="72">
        <f t="shared" si="60"/>
        <v>0.25186693822131706</v>
      </c>
      <c r="BL58" s="178"/>
      <c r="BM58" s="181"/>
      <c r="BN58" s="181"/>
      <c r="BO58" s="147" t="s">
        <v>70</v>
      </c>
      <c r="BP58" s="105">
        <v>27804234</v>
      </c>
      <c r="BQ58" s="71">
        <f>IFERROR(BP58/BM56,"-")</f>
        <v>8.0185141561647175E-3</v>
      </c>
      <c r="BR58" s="105">
        <v>719</v>
      </c>
      <c r="BS58" s="71">
        <f>IFERROR(BR58/BN56,"-")</f>
        <v>0.21650105389942789</v>
      </c>
      <c r="BT58" s="108">
        <f t="shared" si="42"/>
        <v>38670.700973574407</v>
      </c>
      <c r="BU58" s="72">
        <f t="shared" si="61"/>
        <v>0.19132517296434273</v>
      </c>
      <c r="BV58" s="175"/>
      <c r="BW58" s="181"/>
      <c r="BX58" s="181"/>
      <c r="BY58" s="147" t="s">
        <v>70</v>
      </c>
      <c r="BZ58" s="105">
        <f t="shared" si="43"/>
        <v>1588242743</v>
      </c>
      <c r="CA58" s="71">
        <f>IFERROR(BZ58/BW56,"-")</f>
        <v>1.5492088918721615E-2</v>
      </c>
      <c r="CB58" s="105">
        <f t="shared" si="44"/>
        <v>29829</v>
      </c>
      <c r="CC58" s="71">
        <f>IFERROR(CB58/BX56,"-")</f>
        <v>0.25121273370389086</v>
      </c>
      <c r="CD58" s="108">
        <f t="shared" si="45"/>
        <v>53244.920815313955</v>
      </c>
      <c r="CE58" s="72">
        <f t="shared" si="63"/>
        <v>0.23601506495972654</v>
      </c>
      <c r="CR58" s="29"/>
      <c r="CS58" s="29"/>
      <c r="CT58" s="29"/>
      <c r="CU58" s="29"/>
      <c r="CV58" s="29"/>
    </row>
    <row r="59" spans="2:100" s="28" customFormat="1" ht="13.15" customHeight="1">
      <c r="B59" s="203"/>
      <c r="C59" s="190"/>
      <c r="D59" s="178"/>
      <c r="E59" s="181"/>
      <c r="F59" s="181"/>
      <c r="G59" s="147" t="s">
        <v>72</v>
      </c>
      <c r="H59" s="105">
        <v>183985</v>
      </c>
      <c r="I59" s="71">
        <f>IFERROR(H59/E56,"-")</f>
        <v>6.9467321550236805E-4</v>
      </c>
      <c r="J59" s="105">
        <v>6</v>
      </c>
      <c r="K59" s="71">
        <f>IFERROR(J59/F56,"-")</f>
        <v>4.9180327868852458E-2</v>
      </c>
      <c r="L59" s="108">
        <f t="shared" si="36"/>
        <v>30664.166666666668</v>
      </c>
      <c r="M59" s="72">
        <f t="shared" si="55"/>
        <v>4.7244094488188976E-2</v>
      </c>
      <c r="N59" s="178"/>
      <c r="O59" s="181"/>
      <c r="P59" s="181"/>
      <c r="Q59" s="147" t="s">
        <v>72</v>
      </c>
      <c r="R59" s="105">
        <v>407246</v>
      </c>
      <c r="S59" s="71">
        <f>IFERROR(R59/O56,"-")</f>
        <v>7.3471120866223374E-4</v>
      </c>
      <c r="T59" s="105">
        <v>23</v>
      </c>
      <c r="U59" s="71">
        <f>IFERROR(T59/P56,"-")</f>
        <v>6.8452380952380959E-2</v>
      </c>
      <c r="V59" s="108">
        <f t="shared" si="37"/>
        <v>17706.347826086956</v>
      </c>
      <c r="W59" s="72">
        <f t="shared" si="56"/>
        <v>6.4245810055865923E-2</v>
      </c>
      <c r="X59" s="178"/>
      <c r="Y59" s="181"/>
      <c r="Z59" s="181"/>
      <c r="AA59" s="147" t="s">
        <v>72</v>
      </c>
      <c r="AB59" s="105">
        <v>60737836</v>
      </c>
      <c r="AC59" s="71">
        <f>IFERROR(AB59/Y56,"-")</f>
        <v>1.8661054406224589E-3</v>
      </c>
      <c r="AD59" s="105">
        <v>1414</v>
      </c>
      <c r="AE59" s="71">
        <f>IFERROR(AD59/Z56,"-")</f>
        <v>3.1241714538223598E-2</v>
      </c>
      <c r="AF59" s="108">
        <f t="shared" si="38"/>
        <v>42954.62234794908</v>
      </c>
      <c r="AG59" s="72">
        <f t="shared" si="57"/>
        <v>2.9188341177441995E-2</v>
      </c>
      <c r="AH59" s="178"/>
      <c r="AI59" s="181"/>
      <c r="AJ59" s="181"/>
      <c r="AK59" s="147" t="s">
        <v>72</v>
      </c>
      <c r="AL59" s="105">
        <v>90966905</v>
      </c>
      <c r="AM59" s="71">
        <f>IFERROR(AL59/AI56,"-")</f>
        <v>2.7851901983012178E-3</v>
      </c>
      <c r="AN59" s="105">
        <v>1301</v>
      </c>
      <c r="AO59" s="71">
        <f>IFERROR(AN59/AJ56,"-")</f>
        <v>3.4984403571044424E-2</v>
      </c>
      <c r="AP59" s="108">
        <f t="shared" si="39"/>
        <v>69920.757109915445</v>
      </c>
      <c r="AQ59" s="72">
        <f t="shared" si="58"/>
        <v>3.3230313401956528E-2</v>
      </c>
      <c r="AR59" s="178"/>
      <c r="AS59" s="181"/>
      <c r="AT59" s="181"/>
      <c r="AU59" s="147" t="s">
        <v>72</v>
      </c>
      <c r="AV59" s="105">
        <v>52629592</v>
      </c>
      <c r="AW59" s="71">
        <f>IFERROR(AV59/AS56,"-")</f>
        <v>2.3088608765988393E-3</v>
      </c>
      <c r="AX59" s="105">
        <v>851</v>
      </c>
      <c r="AY59" s="71">
        <f>IFERROR(AX59/AT56,"-")</f>
        <v>3.7087073999825679E-2</v>
      </c>
      <c r="AZ59" s="108">
        <f t="shared" si="40"/>
        <v>61844.408930669801</v>
      </c>
      <c r="BA59" s="72">
        <f t="shared" si="59"/>
        <v>3.5111606221892147E-2</v>
      </c>
      <c r="BB59" s="178"/>
      <c r="BC59" s="181"/>
      <c r="BD59" s="181"/>
      <c r="BE59" s="147" t="s">
        <v>72</v>
      </c>
      <c r="BF59" s="105">
        <v>18495000</v>
      </c>
      <c r="BG59" s="71">
        <f>IFERROR(BF59/BC56,"-")</f>
        <v>1.8080076173477349E-3</v>
      </c>
      <c r="BH59" s="108">
        <v>293</v>
      </c>
      <c r="BI59" s="71">
        <f>IFERROR(BH59/BD56,"-")</f>
        <v>3.0626110588481237E-2</v>
      </c>
      <c r="BJ59" s="129">
        <f t="shared" si="41"/>
        <v>63122.866894197956</v>
      </c>
      <c r="BK59" s="72">
        <f t="shared" si="60"/>
        <v>2.8416254485500923E-2</v>
      </c>
      <c r="BL59" s="178"/>
      <c r="BM59" s="181"/>
      <c r="BN59" s="181"/>
      <c r="BO59" s="147" t="s">
        <v>72</v>
      </c>
      <c r="BP59" s="105">
        <v>3701930</v>
      </c>
      <c r="BQ59" s="71">
        <f>IFERROR(BP59/BM56,"-")</f>
        <v>1.0676063980086935E-3</v>
      </c>
      <c r="BR59" s="105">
        <v>88</v>
      </c>
      <c r="BS59" s="71">
        <f>IFERROR(BR59/BN56,"-")</f>
        <v>2.6498042758205359E-2</v>
      </c>
      <c r="BT59" s="108">
        <f t="shared" si="42"/>
        <v>42067.38636363636</v>
      </c>
      <c r="BU59" s="72">
        <f t="shared" si="61"/>
        <v>2.3416711016498136E-2</v>
      </c>
      <c r="BV59" s="175"/>
      <c r="BW59" s="181"/>
      <c r="BX59" s="181"/>
      <c r="BY59" s="147" t="s">
        <v>72</v>
      </c>
      <c r="BZ59" s="105">
        <f t="shared" si="43"/>
        <v>227122494</v>
      </c>
      <c r="CA59" s="71">
        <f>IFERROR(BZ59/BW56,"-")</f>
        <v>2.2154056034555522E-3</v>
      </c>
      <c r="CB59" s="105">
        <f t="shared" si="44"/>
        <v>3976</v>
      </c>
      <c r="CC59" s="71">
        <f>IFERROR(CB59/BX56,"-")</f>
        <v>3.348492504631969E-2</v>
      </c>
      <c r="CD59" s="108">
        <f t="shared" si="45"/>
        <v>57123.363682092553</v>
      </c>
      <c r="CE59" s="72">
        <f t="shared" si="63"/>
        <v>3.1459180605446807E-2</v>
      </c>
      <c r="CR59" s="29"/>
      <c r="CS59" s="29"/>
      <c r="CT59" s="29"/>
      <c r="CU59" s="29"/>
      <c r="CV59" s="29"/>
    </row>
    <row r="60" spans="2:100" s="28" customFormat="1" ht="13.15" customHeight="1">
      <c r="B60" s="203"/>
      <c r="C60" s="190"/>
      <c r="D60" s="178"/>
      <c r="E60" s="181"/>
      <c r="F60" s="181"/>
      <c r="G60" s="147" t="s">
        <v>74</v>
      </c>
      <c r="H60" s="105">
        <v>930003</v>
      </c>
      <c r="I60" s="71">
        <f>IFERROR(H60/E56,"-")</f>
        <v>3.5114176396817609E-3</v>
      </c>
      <c r="J60" s="105">
        <v>28</v>
      </c>
      <c r="K60" s="71">
        <f>IFERROR(J60/F56,"-")</f>
        <v>0.22950819672131148</v>
      </c>
      <c r="L60" s="108">
        <f t="shared" si="36"/>
        <v>33214.392857142855</v>
      </c>
      <c r="M60" s="72">
        <f t="shared" si="55"/>
        <v>0.22047244094488189</v>
      </c>
      <c r="N60" s="178"/>
      <c r="O60" s="181"/>
      <c r="P60" s="181"/>
      <c r="Q60" s="147" t="s">
        <v>74</v>
      </c>
      <c r="R60" s="105">
        <v>4175462</v>
      </c>
      <c r="S60" s="71">
        <f>IFERROR(R60/O56,"-")</f>
        <v>7.5329376660377943E-3</v>
      </c>
      <c r="T60" s="105">
        <v>73</v>
      </c>
      <c r="U60" s="71">
        <f>IFERROR(T60/P56,"-")</f>
        <v>0.21726190476190477</v>
      </c>
      <c r="V60" s="108">
        <f t="shared" si="37"/>
        <v>57198.109589041094</v>
      </c>
      <c r="W60" s="72">
        <f t="shared" si="56"/>
        <v>0.20391061452513967</v>
      </c>
      <c r="X60" s="178"/>
      <c r="Y60" s="181"/>
      <c r="Z60" s="181"/>
      <c r="AA60" s="147" t="s">
        <v>74</v>
      </c>
      <c r="AB60" s="105">
        <v>672269958</v>
      </c>
      <c r="AC60" s="71">
        <f>IFERROR(AB60/Y56,"-")</f>
        <v>2.0654779768426917E-2</v>
      </c>
      <c r="AD60" s="105">
        <v>11568</v>
      </c>
      <c r="AE60" s="71">
        <f>IFERROR(AD60/Z56,"-")</f>
        <v>0.25558992487847987</v>
      </c>
      <c r="AF60" s="108">
        <f t="shared" si="38"/>
        <v>58114.622925311203</v>
      </c>
      <c r="AG60" s="72">
        <f t="shared" si="57"/>
        <v>0.23879118157047313</v>
      </c>
      <c r="AH60" s="178"/>
      <c r="AI60" s="181"/>
      <c r="AJ60" s="181"/>
      <c r="AK60" s="147" t="s">
        <v>74</v>
      </c>
      <c r="AL60" s="105">
        <v>661768627</v>
      </c>
      <c r="AM60" s="71">
        <f>IFERROR(AL60/AI56,"-")</f>
        <v>2.026178084726148E-2</v>
      </c>
      <c r="AN60" s="105">
        <v>11598</v>
      </c>
      <c r="AO60" s="71">
        <f>IFERROR(AN60/AJ56,"-")</f>
        <v>0.31187479832203935</v>
      </c>
      <c r="AP60" s="108">
        <f t="shared" si="39"/>
        <v>57058.85730298327</v>
      </c>
      <c r="AQ60" s="72">
        <f t="shared" si="58"/>
        <v>0.29623764399376773</v>
      </c>
      <c r="AR60" s="178"/>
      <c r="AS60" s="181"/>
      <c r="AT60" s="181"/>
      <c r="AU60" s="147" t="s">
        <v>74</v>
      </c>
      <c r="AV60" s="105">
        <v>361999536</v>
      </c>
      <c r="AW60" s="71">
        <f>IFERROR(AV60/AS56,"-")</f>
        <v>1.5880924290983162E-2</v>
      </c>
      <c r="AX60" s="105">
        <v>7303</v>
      </c>
      <c r="AY60" s="71">
        <f>IFERROR(AX60/AT56,"-")</f>
        <v>0.31826897934280485</v>
      </c>
      <c r="AZ60" s="108">
        <f t="shared" si="40"/>
        <v>49568.606873887446</v>
      </c>
      <c r="BA60" s="72">
        <f t="shared" si="59"/>
        <v>0.30131616949292406</v>
      </c>
      <c r="BB60" s="178"/>
      <c r="BC60" s="181"/>
      <c r="BD60" s="181"/>
      <c r="BE60" s="147" t="s">
        <v>74</v>
      </c>
      <c r="BF60" s="105">
        <v>130859936</v>
      </c>
      <c r="BG60" s="71">
        <f>IFERROR(BF60/BC56,"-")</f>
        <v>1.279241746924234E-2</v>
      </c>
      <c r="BH60" s="108">
        <v>2590</v>
      </c>
      <c r="BI60" s="71">
        <f>IFERROR(BH60/BD56,"-")</f>
        <v>0.27072227448520958</v>
      </c>
      <c r="BJ60" s="129">
        <f t="shared" si="41"/>
        <v>50525.071814671814</v>
      </c>
      <c r="BK60" s="72">
        <f t="shared" si="60"/>
        <v>0.25118805159538354</v>
      </c>
      <c r="BL60" s="178"/>
      <c r="BM60" s="181"/>
      <c r="BN60" s="181"/>
      <c r="BO60" s="147" t="s">
        <v>74</v>
      </c>
      <c r="BP60" s="105">
        <v>33980647</v>
      </c>
      <c r="BQ60" s="71">
        <f>IFERROR(BP60/BM56,"-")</f>
        <v>9.7997412554194484E-3</v>
      </c>
      <c r="BR60" s="105">
        <v>662</v>
      </c>
      <c r="BS60" s="71">
        <f>IFERROR(BR60/BN56,"-")</f>
        <v>0.19933754893104486</v>
      </c>
      <c r="BT60" s="108">
        <f t="shared" si="42"/>
        <v>51330.282477341389</v>
      </c>
      <c r="BU60" s="72">
        <f t="shared" si="61"/>
        <v>0.17615753060138373</v>
      </c>
      <c r="BV60" s="175"/>
      <c r="BW60" s="181"/>
      <c r="BX60" s="181"/>
      <c r="BY60" s="147" t="s">
        <v>74</v>
      </c>
      <c r="BZ60" s="105">
        <f t="shared" si="43"/>
        <v>1865984169</v>
      </c>
      <c r="CA60" s="71">
        <f>IFERROR(BZ60/BW56,"-")</f>
        <v>1.8201243351800955E-2</v>
      </c>
      <c r="CB60" s="105">
        <f t="shared" si="44"/>
        <v>33822</v>
      </c>
      <c r="CC60" s="71">
        <f>IFERROR(CB60/BX56,"-")</f>
        <v>0.28484082870136435</v>
      </c>
      <c r="CD60" s="108">
        <f t="shared" si="45"/>
        <v>55170.722281355331</v>
      </c>
      <c r="CE60" s="72">
        <f t="shared" si="63"/>
        <v>0.26760875413416041</v>
      </c>
      <c r="CR60" s="29"/>
      <c r="CS60" s="29"/>
      <c r="CT60" s="29"/>
      <c r="CU60" s="29"/>
      <c r="CV60" s="29"/>
    </row>
    <row r="61" spans="2:100" s="28" customFormat="1" ht="13.15" customHeight="1">
      <c r="B61" s="203"/>
      <c r="C61" s="190"/>
      <c r="D61" s="178"/>
      <c r="E61" s="181"/>
      <c r="F61" s="181"/>
      <c r="G61" s="147" t="s">
        <v>76</v>
      </c>
      <c r="H61" s="105">
        <v>1693634</v>
      </c>
      <c r="I61" s="71">
        <f>IFERROR(H61/E56,"-")</f>
        <v>6.3946635685742728E-3</v>
      </c>
      <c r="J61" s="105">
        <v>29</v>
      </c>
      <c r="K61" s="71">
        <f>IFERROR(J61/F56,"-")</f>
        <v>0.23770491803278687</v>
      </c>
      <c r="L61" s="108">
        <f t="shared" si="36"/>
        <v>58401.172413793101</v>
      </c>
      <c r="M61" s="72">
        <f t="shared" si="55"/>
        <v>0.2283464566929134</v>
      </c>
      <c r="N61" s="178"/>
      <c r="O61" s="181"/>
      <c r="P61" s="181"/>
      <c r="Q61" s="147" t="s">
        <v>76</v>
      </c>
      <c r="R61" s="105">
        <v>5418053</v>
      </c>
      <c r="S61" s="71">
        <f>IFERROR(R61/O56,"-")</f>
        <v>9.7746921227612835E-3</v>
      </c>
      <c r="T61" s="105">
        <v>105</v>
      </c>
      <c r="U61" s="71">
        <f>IFERROR(T61/P56,"-")</f>
        <v>0.3125</v>
      </c>
      <c r="V61" s="108">
        <f t="shared" si="37"/>
        <v>51600.504761904762</v>
      </c>
      <c r="W61" s="72">
        <f t="shared" si="56"/>
        <v>0.29329608938547486</v>
      </c>
      <c r="X61" s="178"/>
      <c r="Y61" s="181"/>
      <c r="Z61" s="181"/>
      <c r="AA61" s="147" t="s">
        <v>76</v>
      </c>
      <c r="AB61" s="105">
        <v>785000155</v>
      </c>
      <c r="AC61" s="71">
        <f>IFERROR(AB61/Y56,"-")</f>
        <v>2.4118295227623415E-2</v>
      </c>
      <c r="AD61" s="105">
        <v>12472</v>
      </c>
      <c r="AE61" s="71">
        <f>IFERROR(AD61/Z56,"-")</f>
        <v>0.27556341140079538</v>
      </c>
      <c r="AF61" s="108">
        <f t="shared" si="38"/>
        <v>62941.000240538808</v>
      </c>
      <c r="AG61" s="72">
        <f t="shared" si="57"/>
        <v>0.25745190322847</v>
      </c>
      <c r="AH61" s="178"/>
      <c r="AI61" s="181"/>
      <c r="AJ61" s="181"/>
      <c r="AK61" s="147" t="s">
        <v>76</v>
      </c>
      <c r="AL61" s="105">
        <v>898718766</v>
      </c>
      <c r="AM61" s="71">
        <f>IFERROR(AL61/AI56,"-")</f>
        <v>2.7516630340370114E-2</v>
      </c>
      <c r="AN61" s="105">
        <v>12653</v>
      </c>
      <c r="AO61" s="71">
        <f>IFERROR(AN61/AJ56,"-")</f>
        <v>0.34024416478433905</v>
      </c>
      <c r="AP61" s="108">
        <f t="shared" si="39"/>
        <v>71028.117126373196</v>
      </c>
      <c r="AQ61" s="72">
        <f t="shared" si="58"/>
        <v>0.32318459298613061</v>
      </c>
      <c r="AR61" s="178"/>
      <c r="AS61" s="181"/>
      <c r="AT61" s="181"/>
      <c r="AU61" s="147" t="s">
        <v>76</v>
      </c>
      <c r="AV61" s="105">
        <v>697745539</v>
      </c>
      <c r="AW61" s="71">
        <f>IFERROR(AV61/AS56,"-")</f>
        <v>3.0610105752263281E-2</v>
      </c>
      <c r="AX61" s="105">
        <v>8893</v>
      </c>
      <c r="AY61" s="71">
        <f>IFERROR(AX61/AT56,"-")</f>
        <v>0.38756210232720301</v>
      </c>
      <c r="AZ61" s="108">
        <f t="shared" si="40"/>
        <v>78460.085348026536</v>
      </c>
      <c r="BA61" s="72">
        <f t="shared" si="59"/>
        <v>0.3669183479803606</v>
      </c>
      <c r="BB61" s="178"/>
      <c r="BC61" s="181"/>
      <c r="BD61" s="181"/>
      <c r="BE61" s="147" t="s">
        <v>76</v>
      </c>
      <c r="BF61" s="105">
        <v>328003837</v>
      </c>
      <c r="BG61" s="71">
        <f>IFERROR(BF61/BC56,"-")</f>
        <v>3.2064527483929968E-2</v>
      </c>
      <c r="BH61" s="108">
        <v>3723</v>
      </c>
      <c r="BI61" s="71">
        <f>IFERROR(BH61/BD56,"-")</f>
        <v>0.38915020382565069</v>
      </c>
      <c r="BJ61" s="129">
        <f t="shared" si="41"/>
        <v>88102.024442653768</v>
      </c>
      <c r="BK61" s="72">
        <f t="shared" si="60"/>
        <v>0.3610707011929008</v>
      </c>
      <c r="BL61" s="178"/>
      <c r="BM61" s="181"/>
      <c r="BN61" s="181"/>
      <c r="BO61" s="147" t="s">
        <v>76</v>
      </c>
      <c r="BP61" s="105">
        <v>95402963</v>
      </c>
      <c r="BQ61" s="71">
        <f>IFERROR(BP61/BM56,"-")</f>
        <v>2.75134358801454E-2</v>
      </c>
      <c r="BR61" s="105">
        <v>1145</v>
      </c>
      <c r="BS61" s="71">
        <f>IFERROR(BR61/BN56,"-")</f>
        <v>0.34477566997892201</v>
      </c>
      <c r="BT61" s="108">
        <f t="shared" si="42"/>
        <v>83321.365065502177</v>
      </c>
      <c r="BU61" s="72">
        <f t="shared" si="61"/>
        <v>0.30468334220329962</v>
      </c>
      <c r="BV61" s="175"/>
      <c r="BW61" s="181"/>
      <c r="BX61" s="181"/>
      <c r="BY61" s="147" t="s">
        <v>76</v>
      </c>
      <c r="BZ61" s="105">
        <f t="shared" si="43"/>
        <v>2811982947</v>
      </c>
      <c r="CA61" s="71">
        <f>IFERROR(BZ61/BW56,"-")</f>
        <v>2.7428735339641248E-2</v>
      </c>
      <c r="CB61" s="105">
        <f t="shared" si="44"/>
        <v>39020</v>
      </c>
      <c r="CC61" s="71">
        <f>IFERROR(CB61/BX56,"-")</f>
        <v>0.32861714670709113</v>
      </c>
      <c r="CD61" s="108">
        <f t="shared" si="45"/>
        <v>72065.170348539206</v>
      </c>
      <c r="CE61" s="72">
        <f t="shared" si="63"/>
        <v>0.30873672716914846</v>
      </c>
      <c r="CR61" s="29"/>
      <c r="CS61" s="29"/>
      <c r="CT61" s="29"/>
      <c r="CU61" s="29"/>
      <c r="CV61" s="29"/>
    </row>
    <row r="62" spans="2:100" s="28" customFormat="1" ht="13.15" customHeight="1">
      <c r="B62" s="203"/>
      <c r="C62" s="190"/>
      <c r="D62" s="178"/>
      <c r="E62" s="181"/>
      <c r="F62" s="181"/>
      <c r="G62" s="147" t="s">
        <v>77</v>
      </c>
      <c r="H62" s="105">
        <v>1334545</v>
      </c>
      <c r="I62" s="71">
        <f>IFERROR(H62/E56,"-")</f>
        <v>5.038849180001673E-3</v>
      </c>
      <c r="J62" s="105">
        <v>10</v>
      </c>
      <c r="K62" s="71">
        <f>IFERROR(J62/F56,"-")</f>
        <v>8.1967213114754092E-2</v>
      </c>
      <c r="L62" s="108">
        <f t="shared" si="36"/>
        <v>133454.5</v>
      </c>
      <c r="M62" s="72">
        <f t="shared" si="55"/>
        <v>7.874015748031496E-2</v>
      </c>
      <c r="N62" s="178"/>
      <c r="O62" s="181"/>
      <c r="P62" s="181"/>
      <c r="Q62" s="147" t="s">
        <v>77</v>
      </c>
      <c r="R62" s="105">
        <v>6245545</v>
      </c>
      <c r="S62" s="71">
        <f>IFERROR(R62/O56,"-")</f>
        <v>1.1267567798589478E-2</v>
      </c>
      <c r="T62" s="105">
        <v>28</v>
      </c>
      <c r="U62" s="71">
        <f>IFERROR(T62/P56,"-")</f>
        <v>8.3333333333333329E-2</v>
      </c>
      <c r="V62" s="108">
        <f t="shared" si="37"/>
        <v>223055.17857142858</v>
      </c>
      <c r="W62" s="72">
        <f t="shared" si="56"/>
        <v>7.8212290502793297E-2</v>
      </c>
      <c r="X62" s="178"/>
      <c r="Y62" s="181"/>
      <c r="Z62" s="181"/>
      <c r="AA62" s="147" t="s">
        <v>77</v>
      </c>
      <c r="AB62" s="105">
        <v>666644900</v>
      </c>
      <c r="AC62" s="71">
        <f>IFERROR(AB62/Y56,"-")</f>
        <v>2.0481955841383865E-2</v>
      </c>
      <c r="AD62" s="105">
        <v>3883</v>
      </c>
      <c r="AE62" s="71">
        <f>IFERROR(AD62/Z56,"-")</f>
        <v>8.579319487406098E-2</v>
      </c>
      <c r="AF62" s="108">
        <f t="shared" si="38"/>
        <v>171682.9513262941</v>
      </c>
      <c r="AG62" s="72">
        <f t="shared" si="57"/>
        <v>8.0154405086285199E-2</v>
      </c>
      <c r="AH62" s="178"/>
      <c r="AI62" s="181"/>
      <c r="AJ62" s="181"/>
      <c r="AK62" s="147" t="s">
        <v>77</v>
      </c>
      <c r="AL62" s="105">
        <v>1000725604</v>
      </c>
      <c r="AM62" s="71">
        <f>IFERROR(AL62/AI56,"-")</f>
        <v>3.0639837020396219E-2</v>
      </c>
      <c r="AN62" s="105">
        <v>4581</v>
      </c>
      <c r="AO62" s="71">
        <f>IFERROR(AN62/AJ56,"-")</f>
        <v>0.12318489835430785</v>
      </c>
      <c r="AP62" s="108">
        <f t="shared" si="39"/>
        <v>218451.34337480899</v>
      </c>
      <c r="AQ62" s="72">
        <f t="shared" si="58"/>
        <v>0.11700850552987152</v>
      </c>
      <c r="AR62" s="178"/>
      <c r="AS62" s="181"/>
      <c r="AT62" s="181"/>
      <c r="AU62" s="147" t="s">
        <v>77</v>
      </c>
      <c r="AV62" s="105">
        <v>986422669</v>
      </c>
      <c r="AW62" s="71">
        <f>IFERROR(AV62/AS56,"-")</f>
        <v>4.3274375150852522E-2</v>
      </c>
      <c r="AX62" s="105">
        <v>3971</v>
      </c>
      <c r="AY62" s="71">
        <f>IFERROR(AX62/AT56,"-")</f>
        <v>0.17305848513902206</v>
      </c>
      <c r="AZ62" s="108">
        <f t="shared" si="40"/>
        <v>248406.6152102745</v>
      </c>
      <c r="BA62" s="72">
        <f t="shared" si="59"/>
        <v>0.163840409291579</v>
      </c>
      <c r="BB62" s="178"/>
      <c r="BC62" s="181"/>
      <c r="BD62" s="181"/>
      <c r="BE62" s="147" t="s">
        <v>77</v>
      </c>
      <c r="BF62" s="105">
        <v>656559085</v>
      </c>
      <c r="BG62" s="71">
        <f>IFERROR(BF62/BC56,"-")</f>
        <v>6.4182959011563068E-2</v>
      </c>
      <c r="BH62" s="108">
        <v>1955</v>
      </c>
      <c r="BI62" s="71">
        <f>IFERROR(BH62/BD56,"-")</f>
        <v>0.20434828054771612</v>
      </c>
      <c r="BJ62" s="129">
        <f t="shared" si="41"/>
        <v>335835.84910485934</v>
      </c>
      <c r="BK62" s="72">
        <f t="shared" si="60"/>
        <v>0.18960333624284745</v>
      </c>
      <c r="BL62" s="178"/>
      <c r="BM62" s="181"/>
      <c r="BN62" s="181"/>
      <c r="BO62" s="147" t="s">
        <v>77</v>
      </c>
      <c r="BP62" s="105">
        <v>206459488</v>
      </c>
      <c r="BQ62" s="71">
        <f>IFERROR(BP62/BM56,"-")</f>
        <v>5.9541231281628526E-2</v>
      </c>
      <c r="BR62" s="105">
        <v>682</v>
      </c>
      <c r="BS62" s="71">
        <f>IFERROR(BR62/BN56,"-")</f>
        <v>0.20535983137609154</v>
      </c>
      <c r="BT62" s="108">
        <f t="shared" si="42"/>
        <v>302726.52199413488</v>
      </c>
      <c r="BU62" s="72">
        <f t="shared" si="61"/>
        <v>0.18147951037786056</v>
      </c>
      <c r="BV62" s="175"/>
      <c r="BW62" s="181"/>
      <c r="BX62" s="181"/>
      <c r="BY62" s="147" t="s">
        <v>77</v>
      </c>
      <c r="BZ62" s="105">
        <f t="shared" si="43"/>
        <v>3524391836</v>
      </c>
      <c r="CA62" s="71">
        <f>IFERROR(BZ62/BW56,"-")</f>
        <v>3.4377737249782936E-2</v>
      </c>
      <c r="CB62" s="105">
        <f t="shared" si="44"/>
        <v>15110</v>
      </c>
      <c r="CC62" s="71">
        <f>IFERROR(CB62/BX56,"-")</f>
        <v>0.12725282129021392</v>
      </c>
      <c r="CD62" s="108">
        <f t="shared" si="45"/>
        <v>233248.96333553939</v>
      </c>
      <c r="CE62" s="72">
        <f t="shared" si="63"/>
        <v>0.1195543810232146</v>
      </c>
      <c r="CR62" s="29"/>
      <c r="CS62" s="29"/>
      <c r="CT62" s="29"/>
      <c r="CU62" s="29"/>
      <c r="CV62" s="29"/>
    </row>
    <row r="63" spans="2:100" s="28" customFormat="1" ht="13.15" customHeight="1">
      <c r="B63" s="203"/>
      <c r="C63" s="190"/>
      <c r="D63" s="178"/>
      <c r="E63" s="181"/>
      <c r="F63" s="181"/>
      <c r="G63" s="147" t="s">
        <v>179</v>
      </c>
      <c r="H63" s="105">
        <v>0</v>
      </c>
      <c r="I63" s="71">
        <f>IFERROR(H63/E56,"-")</f>
        <v>0</v>
      </c>
      <c r="J63" s="105">
        <v>0</v>
      </c>
      <c r="K63" s="71">
        <f>IFERROR(J63/F56,"-")</f>
        <v>0</v>
      </c>
      <c r="L63" s="108" t="str">
        <f t="shared" si="36"/>
        <v>-</v>
      </c>
      <c r="M63" s="72">
        <f t="shared" si="55"/>
        <v>0</v>
      </c>
      <c r="N63" s="178"/>
      <c r="O63" s="181"/>
      <c r="P63" s="181"/>
      <c r="Q63" s="147" t="s">
        <v>179</v>
      </c>
      <c r="R63" s="105">
        <v>0</v>
      </c>
      <c r="S63" s="71">
        <f>IFERROR(R63/O56,"-")</f>
        <v>0</v>
      </c>
      <c r="T63" s="105">
        <v>0</v>
      </c>
      <c r="U63" s="71">
        <f>IFERROR(T63/P56,"-")</f>
        <v>0</v>
      </c>
      <c r="V63" s="108" t="str">
        <f t="shared" si="37"/>
        <v>-</v>
      </c>
      <c r="W63" s="72">
        <f t="shared" si="56"/>
        <v>0</v>
      </c>
      <c r="X63" s="178"/>
      <c r="Y63" s="181"/>
      <c r="Z63" s="181"/>
      <c r="AA63" s="147" t="s">
        <v>179</v>
      </c>
      <c r="AB63" s="105">
        <v>27877</v>
      </c>
      <c r="AC63" s="71">
        <f>IFERROR(AB63/Y56,"-")</f>
        <v>8.5649118892270527E-7</v>
      </c>
      <c r="AD63" s="105">
        <v>14</v>
      </c>
      <c r="AE63" s="71">
        <f>IFERROR(AD63/Z56,"-")</f>
        <v>3.0932390631904549E-4</v>
      </c>
      <c r="AF63" s="108">
        <f t="shared" si="38"/>
        <v>1991.2142857142858</v>
      </c>
      <c r="AG63" s="72">
        <f t="shared" si="57"/>
        <v>2.8899347700437619E-4</v>
      </c>
      <c r="AH63" s="178"/>
      <c r="AI63" s="181"/>
      <c r="AJ63" s="181"/>
      <c r="AK63" s="147" t="s">
        <v>179</v>
      </c>
      <c r="AL63" s="105">
        <v>479596</v>
      </c>
      <c r="AM63" s="71">
        <f>IFERROR(AL63/AI56,"-")</f>
        <v>1.4684088442323842E-5</v>
      </c>
      <c r="AN63" s="105">
        <v>19</v>
      </c>
      <c r="AO63" s="71">
        <f>IFERROR(AN63/AJ56,"-")</f>
        <v>5.1091750026890394E-4</v>
      </c>
      <c r="AP63" s="108">
        <f t="shared" si="39"/>
        <v>25241.894736842107</v>
      </c>
      <c r="AQ63" s="72">
        <f t="shared" si="58"/>
        <v>4.8530050317999542E-4</v>
      </c>
      <c r="AR63" s="178"/>
      <c r="AS63" s="181"/>
      <c r="AT63" s="181"/>
      <c r="AU63" s="147" t="s">
        <v>179</v>
      </c>
      <c r="AV63" s="105">
        <v>121996</v>
      </c>
      <c r="AW63" s="71">
        <f>IFERROR(AV63/AS56,"-")</f>
        <v>5.3519660859531648E-6</v>
      </c>
      <c r="AX63" s="105">
        <v>19</v>
      </c>
      <c r="AY63" s="71">
        <f>IFERROR(AX63/AT56,"-")</f>
        <v>8.2803102937331131E-4</v>
      </c>
      <c r="AZ63" s="108">
        <f t="shared" si="40"/>
        <v>6420.8421052631575</v>
      </c>
      <c r="BA63" s="72">
        <f t="shared" si="59"/>
        <v>7.8392540330899036E-4</v>
      </c>
      <c r="BB63" s="178"/>
      <c r="BC63" s="181"/>
      <c r="BD63" s="181"/>
      <c r="BE63" s="147" t="s">
        <v>179</v>
      </c>
      <c r="BF63" s="105">
        <v>40411</v>
      </c>
      <c r="BG63" s="71">
        <f>IFERROR(BF63/BC56,"-")</f>
        <v>3.9504404338815529E-6</v>
      </c>
      <c r="BH63" s="108">
        <v>9</v>
      </c>
      <c r="BI63" s="71">
        <f>IFERROR(BH63/BD56,"-")</f>
        <v>9.4073377234242712E-4</v>
      </c>
      <c r="BJ63" s="129">
        <f t="shared" si="41"/>
        <v>4490.1111111111113</v>
      </c>
      <c r="BK63" s="72">
        <f t="shared" si="60"/>
        <v>8.7285423334303169E-4</v>
      </c>
      <c r="BL63" s="178"/>
      <c r="BM63" s="181"/>
      <c r="BN63" s="181"/>
      <c r="BO63" s="147" t="s">
        <v>179</v>
      </c>
      <c r="BP63" s="105">
        <v>16034</v>
      </c>
      <c r="BQ63" s="71">
        <f>IFERROR(BP63/BM56,"-")</f>
        <v>4.6240747355221177E-6</v>
      </c>
      <c r="BR63" s="105">
        <v>5</v>
      </c>
      <c r="BS63" s="71">
        <f>IFERROR(BR63/BN56,"-")</f>
        <v>1.5055706112616681E-3</v>
      </c>
      <c r="BT63" s="108">
        <f t="shared" si="42"/>
        <v>3206.8</v>
      </c>
      <c r="BU63" s="72">
        <f t="shared" si="61"/>
        <v>1.3304949441192123E-3</v>
      </c>
      <c r="BV63" s="175"/>
      <c r="BW63" s="181"/>
      <c r="BX63" s="181"/>
      <c r="BY63" s="147" t="s">
        <v>179</v>
      </c>
      <c r="BZ63" s="105">
        <f t="shared" si="43"/>
        <v>685914</v>
      </c>
      <c r="CA63" s="71">
        <f>IFERROR(BZ63/BW56,"-")</f>
        <v>6.6905646038239246E-6</v>
      </c>
      <c r="CB63" s="105">
        <f t="shared" si="44"/>
        <v>66</v>
      </c>
      <c r="CC63" s="71">
        <f>IFERROR(CB63/BX56,"-")</f>
        <v>5.5583628094997475E-4</v>
      </c>
      <c r="CD63" s="108">
        <f t="shared" si="45"/>
        <v>10392.636363636364</v>
      </c>
      <c r="CE63" s="72">
        <f t="shared" si="63"/>
        <v>5.2220973842039464E-4</v>
      </c>
      <c r="CR63" s="29"/>
      <c r="CS63" s="29"/>
      <c r="CT63" s="29"/>
      <c r="CU63" s="29"/>
      <c r="CV63" s="29"/>
    </row>
    <row r="64" spans="2:100" s="28" customFormat="1" ht="13.15" customHeight="1">
      <c r="B64" s="203"/>
      <c r="C64" s="190"/>
      <c r="D64" s="178"/>
      <c r="E64" s="181"/>
      <c r="F64" s="181"/>
      <c r="G64" s="147" t="s">
        <v>81</v>
      </c>
      <c r="H64" s="105">
        <v>0</v>
      </c>
      <c r="I64" s="71">
        <f>IFERROR(H64/E56,"-")</f>
        <v>0</v>
      </c>
      <c r="J64" s="105">
        <v>0</v>
      </c>
      <c r="K64" s="71">
        <f>IFERROR(J64/F56,"-")</f>
        <v>0</v>
      </c>
      <c r="L64" s="108" t="str">
        <f t="shared" si="36"/>
        <v>-</v>
      </c>
      <c r="M64" s="72">
        <f t="shared" si="55"/>
        <v>0</v>
      </c>
      <c r="N64" s="178"/>
      <c r="O64" s="181"/>
      <c r="P64" s="181"/>
      <c r="Q64" s="147" t="s">
        <v>81</v>
      </c>
      <c r="R64" s="105">
        <v>2619</v>
      </c>
      <c r="S64" s="71">
        <f>IFERROR(R64/O56,"-")</f>
        <v>4.724929540097116E-6</v>
      </c>
      <c r="T64" s="105">
        <v>1</v>
      </c>
      <c r="U64" s="71">
        <f>IFERROR(T64/P56,"-")</f>
        <v>2.976190476190476E-3</v>
      </c>
      <c r="V64" s="108">
        <f t="shared" si="37"/>
        <v>2619</v>
      </c>
      <c r="W64" s="72">
        <f t="shared" si="56"/>
        <v>2.7932960893854749E-3</v>
      </c>
      <c r="X64" s="178"/>
      <c r="Y64" s="181"/>
      <c r="Z64" s="181"/>
      <c r="AA64" s="147" t="s">
        <v>81</v>
      </c>
      <c r="AB64" s="105">
        <v>5639430</v>
      </c>
      <c r="AC64" s="71">
        <f>IFERROR(AB64/Y56,"-")</f>
        <v>1.7326549146415941E-4</v>
      </c>
      <c r="AD64" s="105">
        <v>228</v>
      </c>
      <c r="AE64" s="71">
        <f>IFERROR(AD64/Z56,"-")</f>
        <v>5.0375607600530265E-3</v>
      </c>
      <c r="AF64" s="108">
        <f t="shared" si="38"/>
        <v>24734.342105263157</v>
      </c>
      <c r="AG64" s="72">
        <f t="shared" si="57"/>
        <v>4.7064651969284119E-3</v>
      </c>
      <c r="AH64" s="178"/>
      <c r="AI64" s="181"/>
      <c r="AJ64" s="181"/>
      <c r="AK64" s="147" t="s">
        <v>81</v>
      </c>
      <c r="AL64" s="105">
        <v>5034524</v>
      </c>
      <c r="AM64" s="71">
        <f>IFERROR(AL64/AI56,"-")</f>
        <v>1.5414514650039199E-4</v>
      </c>
      <c r="AN64" s="105">
        <v>247</v>
      </c>
      <c r="AO64" s="71">
        <f>IFERROR(AN64/AJ56,"-")</f>
        <v>6.6419275034957509E-3</v>
      </c>
      <c r="AP64" s="108">
        <f t="shared" si="39"/>
        <v>20382.688259109313</v>
      </c>
      <c r="AQ64" s="72">
        <f t="shared" si="58"/>
        <v>6.3089065413399403E-3</v>
      </c>
      <c r="AR64" s="178"/>
      <c r="AS64" s="181"/>
      <c r="AT64" s="181"/>
      <c r="AU64" s="147" t="s">
        <v>81</v>
      </c>
      <c r="AV64" s="105">
        <v>2418917</v>
      </c>
      <c r="AW64" s="71">
        <f>IFERROR(AV64/AS56,"-")</f>
        <v>1.0611791983946664E-4</v>
      </c>
      <c r="AX64" s="105">
        <v>122</v>
      </c>
      <c r="AY64" s="71">
        <f>IFERROR(AX64/AT56,"-")</f>
        <v>5.3168308201865253E-3</v>
      </c>
      <c r="AZ64" s="108">
        <f t="shared" si="40"/>
        <v>19827.188524590165</v>
      </c>
      <c r="BA64" s="72">
        <f t="shared" si="59"/>
        <v>5.0336262738787801E-3</v>
      </c>
      <c r="BB64" s="178"/>
      <c r="BC64" s="181"/>
      <c r="BD64" s="181"/>
      <c r="BE64" s="147" t="s">
        <v>81</v>
      </c>
      <c r="BF64" s="105">
        <v>1190463</v>
      </c>
      <c r="BG64" s="71">
        <f>IFERROR(BF64/BC56,"-")</f>
        <v>1.1637557027145912E-4</v>
      </c>
      <c r="BH64" s="108">
        <v>46</v>
      </c>
      <c r="BI64" s="71">
        <f>IFERROR(BH64/BD56,"-")</f>
        <v>4.8081948364168499E-3</v>
      </c>
      <c r="BJ64" s="129">
        <f t="shared" si="41"/>
        <v>25879.630434782608</v>
      </c>
      <c r="BK64" s="72">
        <f t="shared" si="60"/>
        <v>4.4612549704199402E-3</v>
      </c>
      <c r="BL64" s="178"/>
      <c r="BM64" s="181"/>
      <c r="BN64" s="181"/>
      <c r="BO64" s="147" t="s">
        <v>81</v>
      </c>
      <c r="BP64" s="105">
        <v>51764</v>
      </c>
      <c r="BQ64" s="71">
        <f>IFERROR(BP64/BM56,"-")</f>
        <v>1.492831511847118E-5</v>
      </c>
      <c r="BR64" s="105">
        <v>2</v>
      </c>
      <c r="BS64" s="71">
        <f>IFERROR(BR64/BN56,"-")</f>
        <v>6.0222824450466728E-4</v>
      </c>
      <c r="BT64" s="108">
        <f t="shared" si="42"/>
        <v>25882</v>
      </c>
      <c r="BU64" s="72">
        <f t="shared" si="61"/>
        <v>5.3219797764768491E-4</v>
      </c>
      <c r="BV64" s="175"/>
      <c r="BW64" s="181"/>
      <c r="BX64" s="181"/>
      <c r="BY64" s="147" t="s">
        <v>81</v>
      </c>
      <c r="BZ64" s="105">
        <f t="shared" si="43"/>
        <v>14337717</v>
      </c>
      <c r="CA64" s="71">
        <f>IFERROR(BZ64/BW56,"-")</f>
        <v>1.3985342456903423E-4</v>
      </c>
      <c r="CB64" s="105">
        <f t="shared" si="44"/>
        <v>646</v>
      </c>
      <c r="CC64" s="71">
        <f>IFERROR(CB64/BX56,"-")</f>
        <v>5.4404581438436917E-3</v>
      </c>
      <c r="CD64" s="108">
        <f t="shared" si="45"/>
        <v>22194.608359133126</v>
      </c>
      <c r="CE64" s="72">
        <f t="shared" si="63"/>
        <v>5.1113256215087116E-3</v>
      </c>
      <c r="CR64" s="29"/>
      <c r="CS64" s="29"/>
      <c r="CT64" s="29"/>
      <c r="CU64" s="29"/>
      <c r="CV64" s="29"/>
    </row>
    <row r="65" spans="2:100" s="28" customFormat="1" ht="13.15" customHeight="1">
      <c r="B65" s="203"/>
      <c r="C65" s="190"/>
      <c r="D65" s="178"/>
      <c r="E65" s="181"/>
      <c r="F65" s="181"/>
      <c r="G65" s="147" t="s">
        <v>83</v>
      </c>
      <c r="H65" s="105">
        <v>322075</v>
      </c>
      <c r="I65" s="71">
        <f>IFERROR(H65/E56,"-")</f>
        <v>1.2160604173325281E-3</v>
      </c>
      <c r="J65" s="105">
        <v>7</v>
      </c>
      <c r="K65" s="71">
        <f>IFERROR(J65/F56,"-")</f>
        <v>5.737704918032787E-2</v>
      </c>
      <c r="L65" s="108">
        <f t="shared" si="36"/>
        <v>46010.714285714283</v>
      </c>
      <c r="M65" s="72">
        <f t="shared" si="55"/>
        <v>5.5118110236220472E-2</v>
      </c>
      <c r="N65" s="178"/>
      <c r="O65" s="181"/>
      <c r="P65" s="181"/>
      <c r="Q65" s="147" t="s">
        <v>83</v>
      </c>
      <c r="R65" s="105">
        <v>956644</v>
      </c>
      <c r="S65" s="71">
        <f>IFERROR(R65/O56,"-")</f>
        <v>1.7258783867723044E-3</v>
      </c>
      <c r="T65" s="105">
        <v>16</v>
      </c>
      <c r="U65" s="71">
        <f>IFERROR(T65/P56,"-")</f>
        <v>4.7619047619047616E-2</v>
      </c>
      <c r="V65" s="108">
        <f t="shared" si="37"/>
        <v>59790.25</v>
      </c>
      <c r="W65" s="72">
        <f t="shared" si="56"/>
        <v>4.4692737430167599E-2</v>
      </c>
      <c r="X65" s="178"/>
      <c r="Y65" s="181"/>
      <c r="Z65" s="181"/>
      <c r="AA65" s="147" t="s">
        <v>83</v>
      </c>
      <c r="AB65" s="105">
        <v>32450546</v>
      </c>
      <c r="AC65" s="71">
        <f>IFERROR(AB65/Y56,"-")</f>
        <v>9.9700852762962073E-4</v>
      </c>
      <c r="AD65" s="105">
        <v>1295</v>
      </c>
      <c r="AE65" s="71">
        <f>IFERROR(AD65/Z56,"-")</f>
        <v>2.8612461334511709E-2</v>
      </c>
      <c r="AF65" s="108">
        <f t="shared" si="38"/>
        <v>25058.336679536678</v>
      </c>
      <c r="AG65" s="72">
        <f t="shared" si="57"/>
        <v>2.6731896622904799E-2</v>
      </c>
      <c r="AH65" s="178"/>
      <c r="AI65" s="181"/>
      <c r="AJ65" s="181"/>
      <c r="AK65" s="147" t="s">
        <v>83</v>
      </c>
      <c r="AL65" s="105">
        <v>39377928</v>
      </c>
      <c r="AM65" s="71">
        <f>IFERROR(AL65/AI56,"-")</f>
        <v>1.2056584655156849E-3</v>
      </c>
      <c r="AN65" s="105">
        <v>1510</v>
      </c>
      <c r="AO65" s="71">
        <f>IFERROR(AN65/AJ56,"-")</f>
        <v>4.0604496074002364E-2</v>
      </c>
      <c r="AP65" s="108">
        <f t="shared" si="39"/>
        <v>26078.098013245031</v>
      </c>
      <c r="AQ65" s="72">
        <f t="shared" si="58"/>
        <v>3.8568618936936479E-2</v>
      </c>
      <c r="AR65" s="178"/>
      <c r="AS65" s="181"/>
      <c r="AT65" s="181"/>
      <c r="AU65" s="147" t="s">
        <v>83</v>
      </c>
      <c r="AV65" s="105">
        <v>45085791</v>
      </c>
      <c r="AW65" s="71">
        <f>IFERROR(AV65/AS56,"-")</f>
        <v>1.9779142298958362E-3</v>
      </c>
      <c r="AX65" s="105">
        <v>1300</v>
      </c>
      <c r="AY65" s="71">
        <f>IFERROR(AX65/AT56,"-")</f>
        <v>5.6654754641331823E-2</v>
      </c>
      <c r="AZ65" s="108">
        <f t="shared" si="40"/>
        <v>34681.377692307695</v>
      </c>
      <c r="BA65" s="72">
        <f t="shared" si="59"/>
        <v>5.3637001279036187E-2</v>
      </c>
      <c r="BB65" s="178"/>
      <c r="BC65" s="181"/>
      <c r="BD65" s="181"/>
      <c r="BE65" s="147" t="s">
        <v>83</v>
      </c>
      <c r="BF65" s="105">
        <v>29317707</v>
      </c>
      <c r="BG65" s="71">
        <f>IFERROR(BF65/BC56,"-")</f>
        <v>2.8659982470488786E-3</v>
      </c>
      <c r="BH65" s="108">
        <v>733</v>
      </c>
      <c r="BI65" s="71">
        <f>IFERROR(BH65/BD56,"-")</f>
        <v>7.6617539458555456E-2</v>
      </c>
      <c r="BJ65" s="129">
        <f t="shared" si="41"/>
        <v>39996.871759890862</v>
      </c>
      <c r="BK65" s="72">
        <f t="shared" si="60"/>
        <v>7.1089128115604694E-2</v>
      </c>
      <c r="BL65" s="178"/>
      <c r="BM65" s="181"/>
      <c r="BN65" s="181"/>
      <c r="BO65" s="147" t="s">
        <v>83</v>
      </c>
      <c r="BP65" s="105">
        <v>16814839</v>
      </c>
      <c r="BQ65" s="71">
        <f>IFERROR(BP65/BM56,"-")</f>
        <v>4.8492623301591613E-3</v>
      </c>
      <c r="BR65" s="105">
        <v>310</v>
      </c>
      <c r="BS65" s="71">
        <f>IFERROR(BR65/BN56,"-")</f>
        <v>9.3345377898223433E-2</v>
      </c>
      <c r="BT65" s="108">
        <f t="shared" si="42"/>
        <v>54241.416129032259</v>
      </c>
      <c r="BU65" s="72">
        <f t="shared" si="61"/>
        <v>8.2490686535391169E-2</v>
      </c>
      <c r="BV65" s="175"/>
      <c r="BW65" s="181"/>
      <c r="BX65" s="181"/>
      <c r="BY65" s="147" t="s">
        <v>83</v>
      </c>
      <c r="BZ65" s="105">
        <f t="shared" si="43"/>
        <v>164325530</v>
      </c>
      <c r="CA65" s="71">
        <f>IFERROR(BZ65/BW56,"-")</f>
        <v>1.6028694187939106E-3</v>
      </c>
      <c r="CB65" s="105">
        <f t="shared" si="44"/>
        <v>5171</v>
      </c>
      <c r="CC65" s="71">
        <f>IFERROR(CB65/BX56,"-")</f>
        <v>4.354893043624726E-2</v>
      </c>
      <c r="CD65" s="108">
        <f t="shared" si="45"/>
        <v>31778.2885321988</v>
      </c>
      <c r="CE65" s="72">
        <f t="shared" si="63"/>
        <v>4.0914341778361528E-2</v>
      </c>
      <c r="CR65" s="29"/>
      <c r="CS65" s="29"/>
      <c r="CT65" s="29"/>
      <c r="CU65" s="29"/>
      <c r="CV65" s="29"/>
    </row>
    <row r="66" spans="2:100" s="28" customFormat="1" ht="13.15" customHeight="1">
      <c r="B66" s="203"/>
      <c r="C66" s="190"/>
      <c r="D66" s="178"/>
      <c r="E66" s="181"/>
      <c r="F66" s="181"/>
      <c r="G66" s="147" t="s">
        <v>85</v>
      </c>
      <c r="H66" s="105">
        <v>111800</v>
      </c>
      <c r="I66" s="71">
        <f>IFERROR(H66/E56,"-")</f>
        <v>4.2212389865024184E-4</v>
      </c>
      <c r="J66" s="105">
        <v>5</v>
      </c>
      <c r="K66" s="71">
        <f>IFERROR(J66/F56,"-")</f>
        <v>4.0983606557377046E-2</v>
      </c>
      <c r="L66" s="108">
        <f t="shared" si="36"/>
        <v>22360</v>
      </c>
      <c r="M66" s="72">
        <f t="shared" si="55"/>
        <v>3.937007874015748E-2</v>
      </c>
      <c r="N66" s="178"/>
      <c r="O66" s="181"/>
      <c r="P66" s="181"/>
      <c r="Q66" s="147" t="s">
        <v>85</v>
      </c>
      <c r="R66" s="105">
        <v>2027932</v>
      </c>
      <c r="S66" s="71">
        <f>IFERROR(R66/O56,"-")</f>
        <v>3.6585856479985582E-3</v>
      </c>
      <c r="T66" s="105">
        <v>11</v>
      </c>
      <c r="U66" s="71">
        <f>IFERROR(T66/P56,"-")</f>
        <v>3.273809523809524E-2</v>
      </c>
      <c r="V66" s="108">
        <f t="shared" si="37"/>
        <v>184357.45454545456</v>
      </c>
      <c r="W66" s="72">
        <f t="shared" si="56"/>
        <v>3.0726256983240222E-2</v>
      </c>
      <c r="X66" s="178"/>
      <c r="Y66" s="181"/>
      <c r="Z66" s="181"/>
      <c r="AA66" s="147" t="s">
        <v>85</v>
      </c>
      <c r="AB66" s="105">
        <v>42212801</v>
      </c>
      <c r="AC66" s="71">
        <f>IFERROR(AB66/Y56,"-")</f>
        <v>1.2969434342378148E-3</v>
      </c>
      <c r="AD66" s="105">
        <v>309</v>
      </c>
      <c r="AE66" s="71">
        <f>IFERROR(AD66/Z56,"-")</f>
        <v>6.8272205037560761E-3</v>
      </c>
      <c r="AF66" s="108">
        <f t="shared" si="38"/>
        <v>136611.00647249192</v>
      </c>
      <c r="AG66" s="72">
        <f t="shared" si="57"/>
        <v>6.3784988853108748E-3</v>
      </c>
      <c r="AH66" s="178"/>
      <c r="AI66" s="181"/>
      <c r="AJ66" s="181"/>
      <c r="AK66" s="147" t="s">
        <v>85</v>
      </c>
      <c r="AL66" s="105">
        <v>38849892</v>
      </c>
      <c r="AM66" s="71">
        <f>IFERROR(AL66/AI56,"-")</f>
        <v>1.1894912595241192E-3</v>
      </c>
      <c r="AN66" s="105">
        <v>369</v>
      </c>
      <c r="AO66" s="71">
        <f>IFERROR(AN66/AJ56,"-")</f>
        <v>9.9225556631171354E-3</v>
      </c>
      <c r="AP66" s="108">
        <f t="shared" si="39"/>
        <v>105284.26016260163</v>
      </c>
      <c r="AQ66" s="72">
        <f t="shared" si="58"/>
        <v>9.4250466143904373E-3</v>
      </c>
      <c r="AR66" s="178"/>
      <c r="AS66" s="181"/>
      <c r="AT66" s="181"/>
      <c r="AU66" s="147" t="s">
        <v>85</v>
      </c>
      <c r="AV66" s="105">
        <v>62122886</v>
      </c>
      <c r="AW66" s="71">
        <f>IFERROR(AV66/AS56,"-")</f>
        <v>2.7253318062357345E-3</v>
      </c>
      <c r="AX66" s="105">
        <v>413</v>
      </c>
      <c r="AY66" s="71">
        <f>IFERROR(AX66/AT56,"-")</f>
        <v>1.7998779743746186E-2</v>
      </c>
      <c r="AZ66" s="108">
        <f t="shared" si="40"/>
        <v>150418.61016949153</v>
      </c>
      <c r="BA66" s="72">
        <f t="shared" si="59"/>
        <v>1.7040062714032266E-2</v>
      </c>
      <c r="BB66" s="178"/>
      <c r="BC66" s="181"/>
      <c r="BD66" s="181"/>
      <c r="BE66" s="147" t="s">
        <v>85</v>
      </c>
      <c r="BF66" s="105">
        <v>41230711</v>
      </c>
      <c r="BG66" s="71">
        <f>IFERROR(BF66/BC56,"-")</f>
        <v>4.030572563215087E-3</v>
      </c>
      <c r="BH66" s="108">
        <v>279</v>
      </c>
      <c r="BI66" s="71">
        <f>IFERROR(BH66/BD56,"-")</f>
        <v>2.9162746942615239E-2</v>
      </c>
      <c r="BJ66" s="129">
        <f t="shared" si="41"/>
        <v>147780.32616487454</v>
      </c>
      <c r="BK66" s="72">
        <f t="shared" si="60"/>
        <v>2.7058481233633982E-2</v>
      </c>
      <c r="BL66" s="178"/>
      <c r="BM66" s="181"/>
      <c r="BN66" s="181"/>
      <c r="BO66" s="147" t="s">
        <v>85</v>
      </c>
      <c r="BP66" s="105">
        <v>11246765</v>
      </c>
      <c r="BQ66" s="71">
        <f>IFERROR(BP66/BM56,"-")</f>
        <v>3.2434752334323568E-3</v>
      </c>
      <c r="BR66" s="105">
        <v>93</v>
      </c>
      <c r="BS66" s="71">
        <f>IFERROR(BR66/BN56,"-")</f>
        <v>2.8003613369467027E-2</v>
      </c>
      <c r="BT66" s="108">
        <f t="shared" si="42"/>
        <v>120932.95698924731</v>
      </c>
      <c r="BU66" s="72">
        <f t="shared" si="61"/>
        <v>2.4747205960617351E-2</v>
      </c>
      <c r="BV66" s="175"/>
      <c r="BW66" s="181"/>
      <c r="BX66" s="181"/>
      <c r="BY66" s="147" t="s">
        <v>85</v>
      </c>
      <c r="BZ66" s="105">
        <f t="shared" si="43"/>
        <v>197802787</v>
      </c>
      <c r="CA66" s="71">
        <f>IFERROR(BZ66/BW56,"-")</f>
        <v>1.9294143657075421E-3</v>
      </c>
      <c r="CB66" s="105">
        <f t="shared" si="44"/>
        <v>1479</v>
      </c>
      <c r="CC66" s="71">
        <f>IFERROR(CB66/BX56,"-")</f>
        <v>1.245578575037898E-2</v>
      </c>
      <c r="CD66" s="108">
        <f t="shared" si="45"/>
        <v>133740.89722785665</v>
      </c>
      <c r="CE66" s="72">
        <f t="shared" si="63"/>
        <v>1.1702245501875208E-2</v>
      </c>
      <c r="CR66" s="29"/>
      <c r="CS66" s="29"/>
      <c r="CT66" s="29"/>
      <c r="CU66" s="29"/>
      <c r="CV66" s="29"/>
    </row>
    <row r="67" spans="2:100" s="28" customFormat="1" ht="13.15" customHeight="1">
      <c r="B67" s="203"/>
      <c r="C67" s="190"/>
      <c r="D67" s="178"/>
      <c r="E67" s="181"/>
      <c r="F67" s="181"/>
      <c r="G67" s="147" t="s">
        <v>87</v>
      </c>
      <c r="H67" s="105">
        <v>1533603</v>
      </c>
      <c r="I67" s="71">
        <f>IFERROR(H67/E56,"-")</f>
        <v>5.7904336077075746E-3</v>
      </c>
      <c r="J67" s="105">
        <v>6</v>
      </c>
      <c r="K67" s="71">
        <f>IFERROR(J67/F56,"-")</f>
        <v>4.9180327868852458E-2</v>
      </c>
      <c r="L67" s="108">
        <f t="shared" si="36"/>
        <v>255600.5</v>
      </c>
      <c r="M67" s="72">
        <f t="shared" si="55"/>
        <v>4.7244094488188976E-2</v>
      </c>
      <c r="N67" s="178"/>
      <c r="O67" s="181"/>
      <c r="P67" s="181"/>
      <c r="Q67" s="147" t="s">
        <v>87</v>
      </c>
      <c r="R67" s="105">
        <v>6123036</v>
      </c>
      <c r="S67" s="71">
        <f>IFERROR(R67/O56,"-")</f>
        <v>1.1046549702740773E-2</v>
      </c>
      <c r="T67" s="105">
        <v>13</v>
      </c>
      <c r="U67" s="71">
        <f>IFERROR(T67/P56,"-")</f>
        <v>3.8690476190476192E-2</v>
      </c>
      <c r="V67" s="108">
        <f t="shared" si="37"/>
        <v>471002.76923076925</v>
      </c>
      <c r="W67" s="72">
        <f t="shared" si="56"/>
        <v>3.6312849162011177E-2</v>
      </c>
      <c r="X67" s="178"/>
      <c r="Y67" s="181"/>
      <c r="Z67" s="181"/>
      <c r="AA67" s="147" t="s">
        <v>87</v>
      </c>
      <c r="AB67" s="105">
        <v>207675007</v>
      </c>
      <c r="AC67" s="71">
        <f>IFERROR(AB67/Y56,"-")</f>
        <v>6.3805938104875394E-3</v>
      </c>
      <c r="AD67" s="105">
        <v>500</v>
      </c>
      <c r="AE67" s="71">
        <f>IFERROR(AD67/Z56,"-")</f>
        <v>1.104728236853734E-2</v>
      </c>
      <c r="AF67" s="108">
        <f t="shared" si="38"/>
        <v>415350.01400000002</v>
      </c>
      <c r="AG67" s="72">
        <f t="shared" si="57"/>
        <v>1.032119560729915E-2</v>
      </c>
      <c r="AH67" s="178"/>
      <c r="AI67" s="181"/>
      <c r="AJ67" s="181"/>
      <c r="AK67" s="147" t="s">
        <v>87</v>
      </c>
      <c r="AL67" s="105">
        <v>313647551</v>
      </c>
      <c r="AM67" s="71">
        <f>IFERROR(AL67/AI56,"-")</f>
        <v>9.6031417664081391E-3</v>
      </c>
      <c r="AN67" s="105">
        <v>773</v>
      </c>
      <c r="AO67" s="71">
        <f>IFERROR(AN67/AJ56,"-")</f>
        <v>2.0786275142519094E-2</v>
      </c>
      <c r="AP67" s="108">
        <f t="shared" si="39"/>
        <v>405753.62354463129</v>
      </c>
      <c r="AQ67" s="72">
        <f t="shared" si="58"/>
        <v>1.9744067839901919E-2</v>
      </c>
      <c r="AR67" s="178"/>
      <c r="AS67" s="181"/>
      <c r="AT67" s="181"/>
      <c r="AU67" s="147" t="s">
        <v>87</v>
      </c>
      <c r="AV67" s="105">
        <v>442365582</v>
      </c>
      <c r="AW67" s="71">
        <f>IFERROR(AV67/AS56,"-")</f>
        <v>1.9406583760589968E-2</v>
      </c>
      <c r="AX67" s="105">
        <v>938</v>
      </c>
      <c r="AY67" s="71">
        <f>IFERROR(AX67/AT56,"-")</f>
        <v>4.0878584502745577E-2</v>
      </c>
      <c r="AZ67" s="108">
        <f t="shared" si="40"/>
        <v>471605.09808102343</v>
      </c>
      <c r="BA67" s="72">
        <f t="shared" si="59"/>
        <v>3.8701159384412265E-2</v>
      </c>
      <c r="BB67" s="178"/>
      <c r="BC67" s="181"/>
      <c r="BD67" s="181"/>
      <c r="BE67" s="147" t="s">
        <v>87</v>
      </c>
      <c r="BF67" s="105">
        <v>314680961</v>
      </c>
      <c r="BG67" s="71">
        <f>IFERROR(BF67/BC56,"-")</f>
        <v>3.0762128927942983E-2</v>
      </c>
      <c r="BH67" s="108">
        <v>726</v>
      </c>
      <c r="BI67" s="71">
        <f>IFERROR(BH67/BD56,"-")</f>
        <v>7.5885857635622458E-2</v>
      </c>
      <c r="BJ67" s="129">
        <f t="shared" si="41"/>
        <v>433444.84986225894</v>
      </c>
      <c r="BK67" s="72">
        <f t="shared" si="60"/>
        <v>7.0410241489671219E-2</v>
      </c>
      <c r="BL67" s="178"/>
      <c r="BM67" s="181"/>
      <c r="BN67" s="181"/>
      <c r="BO67" s="147" t="s">
        <v>87</v>
      </c>
      <c r="BP67" s="105">
        <v>142440532</v>
      </c>
      <c r="BQ67" s="71">
        <f>IFERROR(BP67/BM56,"-")</f>
        <v>4.1078686873863651E-2</v>
      </c>
      <c r="BR67" s="105">
        <v>312</v>
      </c>
      <c r="BS67" s="71">
        <f>IFERROR(BR67/BN56,"-")</f>
        <v>9.3947606142728096E-2</v>
      </c>
      <c r="BT67" s="108">
        <f t="shared" si="42"/>
        <v>456540.16666666669</v>
      </c>
      <c r="BU67" s="72">
        <f t="shared" si="61"/>
        <v>8.3022884513038853E-2</v>
      </c>
      <c r="BV67" s="175"/>
      <c r="BW67" s="181"/>
      <c r="BX67" s="181"/>
      <c r="BY67" s="147" t="s">
        <v>87</v>
      </c>
      <c r="BZ67" s="105">
        <f t="shared" si="43"/>
        <v>1428466272</v>
      </c>
      <c r="CA67" s="71">
        <f>IFERROR(BZ67/BW56,"-")</f>
        <v>1.3933592078889653E-2</v>
      </c>
      <c r="CB67" s="105">
        <f t="shared" si="44"/>
        <v>3268</v>
      </c>
      <c r="CC67" s="71">
        <f>IFERROR(CB67/BX56,"-")</f>
        <v>2.7522317668856325E-2</v>
      </c>
      <c r="CD67" s="108">
        <f t="shared" si="45"/>
        <v>437107.18237454101</v>
      </c>
      <c r="CE67" s="72">
        <f t="shared" si="63"/>
        <v>2.585729432057348E-2</v>
      </c>
      <c r="CR67" s="29"/>
      <c r="CS67" s="29"/>
      <c r="CT67" s="29"/>
      <c r="CU67" s="29"/>
      <c r="CV67" s="29"/>
    </row>
    <row r="68" spans="2:100" s="28" customFormat="1" ht="13.15" customHeight="1">
      <c r="B68" s="203"/>
      <c r="C68" s="190"/>
      <c r="D68" s="178"/>
      <c r="E68" s="181"/>
      <c r="F68" s="181"/>
      <c r="G68" s="147" t="s">
        <v>89</v>
      </c>
      <c r="H68" s="105">
        <v>2947596</v>
      </c>
      <c r="I68" s="71">
        <f>IFERROR(H68/E56,"-")</f>
        <v>1.112925505515079E-2</v>
      </c>
      <c r="J68" s="105">
        <v>16</v>
      </c>
      <c r="K68" s="71">
        <f>IFERROR(J68/F56,"-")</f>
        <v>0.13114754098360656</v>
      </c>
      <c r="L68" s="108">
        <f t="shared" si="36"/>
        <v>184224.75</v>
      </c>
      <c r="M68" s="72">
        <f t="shared" si="55"/>
        <v>0.12598425196850394</v>
      </c>
      <c r="N68" s="178"/>
      <c r="O68" s="181"/>
      <c r="P68" s="181"/>
      <c r="Q68" s="147" t="s">
        <v>89</v>
      </c>
      <c r="R68" s="105">
        <v>4080948</v>
      </c>
      <c r="S68" s="71">
        <f>IFERROR(R68/O56,"-")</f>
        <v>7.3624252603284633E-3</v>
      </c>
      <c r="T68" s="105">
        <v>43</v>
      </c>
      <c r="U68" s="71">
        <f>IFERROR(T68/P56,"-")</f>
        <v>0.12797619047619047</v>
      </c>
      <c r="V68" s="108">
        <f t="shared" si="37"/>
        <v>94905.767441860458</v>
      </c>
      <c r="W68" s="72">
        <f t="shared" si="56"/>
        <v>0.12011173184357542</v>
      </c>
      <c r="X68" s="178"/>
      <c r="Y68" s="181"/>
      <c r="Z68" s="181"/>
      <c r="AA68" s="147" t="s">
        <v>89</v>
      </c>
      <c r="AB68" s="105">
        <v>253584201</v>
      </c>
      <c r="AC68" s="71">
        <f>IFERROR(AB68/Y56,"-")</f>
        <v>7.7911049900098381E-3</v>
      </c>
      <c r="AD68" s="105">
        <v>4658</v>
      </c>
      <c r="AE68" s="71">
        <f>IFERROR(AD68/Z56,"-")</f>
        <v>0.10291648254529386</v>
      </c>
      <c r="AF68" s="108">
        <f t="shared" si="38"/>
        <v>54440.5755689137</v>
      </c>
      <c r="AG68" s="72">
        <f t="shared" si="57"/>
        <v>9.6152258277598879E-2</v>
      </c>
      <c r="AH68" s="178"/>
      <c r="AI68" s="181"/>
      <c r="AJ68" s="181"/>
      <c r="AK68" s="147" t="s">
        <v>89</v>
      </c>
      <c r="AL68" s="105">
        <v>300077279</v>
      </c>
      <c r="AM68" s="71">
        <f>IFERROR(AL68/AI56,"-")</f>
        <v>9.1876523248064761E-3</v>
      </c>
      <c r="AN68" s="105">
        <v>4681</v>
      </c>
      <c r="AO68" s="71">
        <f>IFERROR(AN68/AJ56,"-")</f>
        <v>0.12587393782940734</v>
      </c>
      <c r="AP68" s="108">
        <f t="shared" si="39"/>
        <v>64105.378978850677</v>
      </c>
      <c r="AQ68" s="72">
        <f t="shared" si="58"/>
        <v>0.11956271870450308</v>
      </c>
      <c r="AR68" s="178"/>
      <c r="AS68" s="181"/>
      <c r="AT68" s="181"/>
      <c r="AU68" s="147" t="s">
        <v>89</v>
      </c>
      <c r="AV68" s="105">
        <v>273631892</v>
      </c>
      <c r="AW68" s="71">
        <f>IFERROR(AV68/AS56,"-")</f>
        <v>1.2004234614407023E-2</v>
      </c>
      <c r="AX68" s="105">
        <v>3309</v>
      </c>
      <c r="AY68" s="71">
        <f>IFERROR(AX68/AT56,"-")</f>
        <v>0.14420814085243616</v>
      </c>
      <c r="AZ68" s="108">
        <f t="shared" si="40"/>
        <v>82693.228165608947</v>
      </c>
      <c r="BA68" s="72">
        <f t="shared" si="59"/>
        <v>0.13652679787102365</v>
      </c>
      <c r="BB68" s="178"/>
      <c r="BC68" s="181"/>
      <c r="BD68" s="181"/>
      <c r="BE68" s="147" t="s">
        <v>89</v>
      </c>
      <c r="BF68" s="105">
        <v>145892849</v>
      </c>
      <c r="BG68" s="71">
        <f>IFERROR(BF68/BC56,"-")</f>
        <v>1.4261983363534082E-2</v>
      </c>
      <c r="BH68" s="108">
        <v>1449</v>
      </c>
      <c r="BI68" s="71">
        <f>IFERROR(BH68/BD56,"-")</f>
        <v>0.15145813734713076</v>
      </c>
      <c r="BJ68" s="129">
        <f t="shared" si="41"/>
        <v>100685.19599723947</v>
      </c>
      <c r="BK68" s="72">
        <f t="shared" si="60"/>
        <v>0.14052953156822812</v>
      </c>
      <c r="BL68" s="178"/>
      <c r="BM68" s="181"/>
      <c r="BN68" s="181"/>
      <c r="BO68" s="147" t="s">
        <v>89</v>
      </c>
      <c r="BP68" s="105">
        <v>55018824</v>
      </c>
      <c r="BQ68" s="71">
        <f>IFERROR(BP68/BM56,"-")</f>
        <v>1.586697979521878E-2</v>
      </c>
      <c r="BR68" s="105">
        <v>465</v>
      </c>
      <c r="BS68" s="71">
        <f>IFERROR(BR68/BN56,"-")</f>
        <v>0.14001806684733514</v>
      </c>
      <c r="BT68" s="108">
        <f t="shared" si="42"/>
        <v>118320.05161290323</v>
      </c>
      <c r="BU68" s="72">
        <f t="shared" si="61"/>
        <v>0.12373602980308675</v>
      </c>
      <c r="BV68" s="175"/>
      <c r="BW68" s="181"/>
      <c r="BX68" s="181"/>
      <c r="BY68" s="147" t="s">
        <v>89</v>
      </c>
      <c r="BZ68" s="105">
        <f t="shared" si="43"/>
        <v>1035233589</v>
      </c>
      <c r="CA68" s="71">
        <f>IFERROR(BZ68/BW56,"-")</f>
        <v>1.0097909077891695E-2</v>
      </c>
      <c r="CB68" s="105">
        <f t="shared" si="44"/>
        <v>14621</v>
      </c>
      <c r="CC68" s="71">
        <f>IFERROR(CB68/BX56,"-")</f>
        <v>0.12313457975408455</v>
      </c>
      <c r="CD68" s="108">
        <f t="shared" si="45"/>
        <v>70804.568018603371</v>
      </c>
      <c r="CE68" s="72">
        <f t="shared" si="63"/>
        <v>0.11568528159764531</v>
      </c>
      <c r="CR68" s="29"/>
      <c r="CS68" s="29"/>
      <c r="CT68" s="29"/>
      <c r="CU68" s="29"/>
      <c r="CV68" s="29"/>
    </row>
    <row r="69" spans="2:100" s="28" customFormat="1" ht="13.15" customHeight="1">
      <c r="B69" s="203"/>
      <c r="C69" s="190"/>
      <c r="D69" s="178"/>
      <c r="E69" s="181"/>
      <c r="F69" s="181"/>
      <c r="G69" s="147" t="s">
        <v>91</v>
      </c>
      <c r="H69" s="105">
        <v>75160</v>
      </c>
      <c r="I69" s="71">
        <f>IFERROR(H69/E56,"-")</f>
        <v>2.8378204134662052E-4</v>
      </c>
      <c r="J69" s="105">
        <v>3</v>
      </c>
      <c r="K69" s="71">
        <f>IFERROR(J69/F56,"-")</f>
        <v>2.4590163934426229E-2</v>
      </c>
      <c r="L69" s="108">
        <f t="shared" ref="L69:L100" si="64">IFERROR(H69/J69,"-")</f>
        <v>25053.333333333332</v>
      </c>
      <c r="M69" s="72">
        <f t="shared" si="55"/>
        <v>2.3622047244094488E-2</v>
      </c>
      <c r="N69" s="178"/>
      <c r="O69" s="181"/>
      <c r="P69" s="181"/>
      <c r="Q69" s="147" t="s">
        <v>91</v>
      </c>
      <c r="R69" s="105">
        <v>5888693</v>
      </c>
      <c r="S69" s="71">
        <f>IFERROR(R69/O56,"-")</f>
        <v>1.0623772244468539E-2</v>
      </c>
      <c r="T69" s="105">
        <v>27</v>
      </c>
      <c r="U69" s="71">
        <f>IFERROR(T69/P56,"-")</f>
        <v>8.0357142857142863E-2</v>
      </c>
      <c r="V69" s="108">
        <f t="shared" ref="V69:V100" si="65">IFERROR(R69/T69,"-")</f>
        <v>218099.74074074073</v>
      </c>
      <c r="W69" s="72">
        <f t="shared" si="56"/>
        <v>7.5418994413407825E-2</v>
      </c>
      <c r="X69" s="178"/>
      <c r="Y69" s="181"/>
      <c r="Z69" s="181"/>
      <c r="AA69" s="147" t="s">
        <v>91</v>
      </c>
      <c r="AB69" s="105">
        <v>463718487</v>
      </c>
      <c r="AC69" s="71">
        <f>IFERROR(AB69/Y56,"-")</f>
        <v>1.4247257533309469E-2</v>
      </c>
      <c r="AD69" s="105">
        <v>3167</v>
      </c>
      <c r="AE69" s="71">
        <f>IFERROR(AD69/Z56,"-")</f>
        <v>6.9973486522315512E-2</v>
      </c>
      <c r="AF69" s="108">
        <f t="shared" ref="AF69:AF100" si="66">IFERROR(AB69/AD69,"-")</f>
        <v>146422.00410483108</v>
      </c>
      <c r="AG69" s="72">
        <f t="shared" si="57"/>
        <v>6.5374452976632816E-2</v>
      </c>
      <c r="AH69" s="178"/>
      <c r="AI69" s="181"/>
      <c r="AJ69" s="181"/>
      <c r="AK69" s="147" t="s">
        <v>91</v>
      </c>
      <c r="AL69" s="105">
        <v>780278785</v>
      </c>
      <c r="AM69" s="71">
        <f>IFERROR(AL69/AI56,"-")</f>
        <v>2.3890279920201565E-2</v>
      </c>
      <c r="AN69" s="105">
        <v>5070</v>
      </c>
      <c r="AO69" s="71">
        <f>IFERROR(AN69/AJ56,"-")</f>
        <v>0.13633430138754438</v>
      </c>
      <c r="AP69" s="108">
        <f t="shared" ref="AP69:AP100" si="67">IFERROR(AL69/AN69,"-")</f>
        <v>153901.14102564103</v>
      </c>
      <c r="AQ69" s="72">
        <f t="shared" si="58"/>
        <v>0.12949860795381982</v>
      </c>
      <c r="AR69" s="178"/>
      <c r="AS69" s="181"/>
      <c r="AT69" s="181"/>
      <c r="AU69" s="147" t="s">
        <v>91</v>
      </c>
      <c r="AV69" s="105">
        <v>796998031</v>
      </c>
      <c r="AW69" s="71">
        <f>IFERROR(AV69/AS56,"-")</f>
        <v>3.4964313850318444E-2</v>
      </c>
      <c r="AX69" s="105">
        <v>5211</v>
      </c>
      <c r="AY69" s="71">
        <f>IFERROR(AX69/AT56,"-")</f>
        <v>0.22709840495075395</v>
      </c>
      <c r="AZ69" s="108">
        <f t="shared" ref="AZ69:AZ100" si="68">IFERROR(AV69/AX69,"-")</f>
        <v>152945.31395125695</v>
      </c>
      <c r="BA69" s="72">
        <f t="shared" si="59"/>
        <v>0.2150018566654289</v>
      </c>
      <c r="BB69" s="178"/>
      <c r="BC69" s="181"/>
      <c r="BD69" s="181"/>
      <c r="BE69" s="147" t="s">
        <v>91</v>
      </c>
      <c r="BF69" s="105">
        <v>425725027</v>
      </c>
      <c r="BG69" s="71">
        <f>IFERROR(BF69/BC56,"-")</f>
        <v>4.1617415069563131E-2</v>
      </c>
      <c r="BH69" s="108">
        <v>2786</v>
      </c>
      <c r="BI69" s="71">
        <f>IFERROR(BH69/BD56,"-")</f>
        <v>0.29120936552733356</v>
      </c>
      <c r="BJ69" s="129">
        <f t="shared" ref="BJ69:BJ100" si="69">IFERROR(BF69/BH69,"-")</f>
        <v>152808.69597989949</v>
      </c>
      <c r="BK69" s="72">
        <f t="shared" si="60"/>
        <v>0.27019687712152068</v>
      </c>
      <c r="BL69" s="178"/>
      <c r="BM69" s="181"/>
      <c r="BN69" s="181"/>
      <c r="BO69" s="147" t="s">
        <v>91</v>
      </c>
      <c r="BP69" s="105">
        <v>168572218</v>
      </c>
      <c r="BQ69" s="71">
        <f>IFERROR(BP69/BM56,"-")</f>
        <v>4.8614851837640437E-2</v>
      </c>
      <c r="BR69" s="105">
        <v>1038</v>
      </c>
      <c r="BS69" s="71">
        <f>IFERROR(BR69/BN56,"-")</f>
        <v>0.31255645889792233</v>
      </c>
      <c r="BT69" s="108">
        <f t="shared" ref="BT69:BT100" si="70">IFERROR(BP69/BR69,"-")</f>
        <v>162400.98073217727</v>
      </c>
      <c r="BU69" s="72">
        <f t="shared" si="61"/>
        <v>0.2762107503991485</v>
      </c>
      <c r="BV69" s="175"/>
      <c r="BW69" s="181"/>
      <c r="BX69" s="181"/>
      <c r="BY69" s="147" t="s">
        <v>91</v>
      </c>
      <c r="BZ69" s="105">
        <f t="shared" ref="BZ69:BZ100" si="71">SUM(H69,R69,AB69,AL69,AV69,BF69,BP69)</f>
        <v>2641256401</v>
      </c>
      <c r="CA69" s="71">
        <f>IFERROR(BZ69/BW56,"-")</f>
        <v>2.5763428922800771E-2</v>
      </c>
      <c r="CB69" s="105">
        <f t="shared" ref="CB69:CB100" si="72">SUM(J69,T69,AD69,AN69,AX69,BH69,BR69)</f>
        <v>17302</v>
      </c>
      <c r="CC69" s="71">
        <f>IFERROR(CB69/BX56,"-")</f>
        <v>0.14571332322721914</v>
      </c>
      <c r="CD69" s="108">
        <f t="shared" ref="CD69:CD100" si="73">IFERROR(BZ69/CB69,"-")</f>
        <v>152656.1322968443</v>
      </c>
      <c r="CE69" s="72">
        <f t="shared" si="63"/>
        <v>0.13689807415378286</v>
      </c>
      <c r="CR69" s="29"/>
      <c r="CS69" s="29"/>
      <c r="CT69" s="29"/>
      <c r="CU69" s="29"/>
      <c r="CV69" s="29"/>
    </row>
    <row r="70" spans="2:100" s="28" customFormat="1" ht="13.15" customHeight="1">
      <c r="B70" s="203"/>
      <c r="C70" s="190"/>
      <c r="D70" s="178"/>
      <c r="E70" s="181"/>
      <c r="F70" s="181"/>
      <c r="G70" s="147" t="s">
        <v>95</v>
      </c>
      <c r="H70" s="105">
        <v>4369139</v>
      </c>
      <c r="I70" s="71">
        <f>IFERROR(H70/E56,"-")</f>
        <v>1.6496583080722889E-2</v>
      </c>
      <c r="J70" s="105">
        <v>16</v>
      </c>
      <c r="K70" s="71">
        <f>IFERROR(J70/F56,"-")</f>
        <v>0.13114754098360656</v>
      </c>
      <c r="L70" s="108">
        <f t="shared" si="64"/>
        <v>273071.1875</v>
      </c>
      <c r="M70" s="72">
        <f t="shared" si="55"/>
        <v>0.12598425196850394</v>
      </c>
      <c r="N70" s="178"/>
      <c r="O70" s="181"/>
      <c r="P70" s="181"/>
      <c r="Q70" s="147" t="s">
        <v>95</v>
      </c>
      <c r="R70" s="105">
        <v>5234989</v>
      </c>
      <c r="S70" s="71">
        <f>IFERROR(R70/O56,"-")</f>
        <v>9.4444269447054065E-3</v>
      </c>
      <c r="T70" s="105">
        <v>34</v>
      </c>
      <c r="U70" s="71">
        <f>IFERROR(T70/P56,"-")</f>
        <v>0.10119047619047619</v>
      </c>
      <c r="V70" s="108">
        <f t="shared" si="65"/>
        <v>153970.26470588235</v>
      </c>
      <c r="W70" s="72">
        <f t="shared" si="56"/>
        <v>9.4972067039106142E-2</v>
      </c>
      <c r="X70" s="178"/>
      <c r="Y70" s="181"/>
      <c r="Z70" s="181"/>
      <c r="AA70" s="147" t="s">
        <v>95</v>
      </c>
      <c r="AB70" s="105">
        <v>165266671</v>
      </c>
      <c r="AC70" s="71">
        <f>IFERROR(AB70/Y56,"-")</f>
        <v>5.0776427712482539E-3</v>
      </c>
      <c r="AD70" s="105">
        <v>2374</v>
      </c>
      <c r="AE70" s="71">
        <f>IFERROR(AD70/Z56,"-")</f>
        <v>5.2452496685815288E-2</v>
      </c>
      <c r="AF70" s="108">
        <f t="shared" si="66"/>
        <v>69615.278433024432</v>
      </c>
      <c r="AG70" s="72">
        <f t="shared" si="57"/>
        <v>4.9005036743456361E-2</v>
      </c>
      <c r="AH70" s="178"/>
      <c r="AI70" s="181"/>
      <c r="AJ70" s="181"/>
      <c r="AK70" s="147" t="s">
        <v>95</v>
      </c>
      <c r="AL70" s="105">
        <v>146625087</v>
      </c>
      <c r="AM70" s="71">
        <f>IFERROR(AL70/AI56,"-")</f>
        <v>4.4893113065401459E-3</v>
      </c>
      <c r="AN70" s="105">
        <v>2419</v>
      </c>
      <c r="AO70" s="71">
        <f>IFERROR(AN70/AJ56,"-")</f>
        <v>6.5047864902656766E-2</v>
      </c>
      <c r="AP70" s="108">
        <f t="shared" si="67"/>
        <v>60613.926002480366</v>
      </c>
      <c r="AQ70" s="72">
        <f t="shared" si="58"/>
        <v>6.1786416694337307E-2</v>
      </c>
      <c r="AR70" s="178"/>
      <c r="AS70" s="181"/>
      <c r="AT70" s="181"/>
      <c r="AU70" s="147" t="s">
        <v>95</v>
      </c>
      <c r="AV70" s="105">
        <v>78540127</v>
      </c>
      <c r="AW70" s="71">
        <f>IFERROR(AV70/AS56,"-")</f>
        <v>3.4455563796391233E-3</v>
      </c>
      <c r="AX70" s="105">
        <v>1646</v>
      </c>
      <c r="AY70" s="71">
        <f>IFERROR(AX70/AT56,"-")</f>
        <v>7.1733635492024758E-2</v>
      </c>
      <c r="AZ70" s="108">
        <f t="shared" si="68"/>
        <v>47715.751518833538</v>
      </c>
      <c r="BA70" s="72">
        <f t="shared" si="59"/>
        <v>6.7912695465610434E-2</v>
      </c>
      <c r="BB70" s="178"/>
      <c r="BC70" s="181"/>
      <c r="BD70" s="181"/>
      <c r="BE70" s="147" t="s">
        <v>95</v>
      </c>
      <c r="BF70" s="105">
        <v>34697366</v>
      </c>
      <c r="BG70" s="71">
        <f>IFERROR(BF70/BC56,"-")</f>
        <v>3.39189521653973E-3</v>
      </c>
      <c r="BH70" s="108">
        <v>682</v>
      </c>
      <c r="BI70" s="71">
        <f>IFERROR(BH70/BD56,"-")</f>
        <v>7.1286714748615032E-2</v>
      </c>
      <c r="BJ70" s="129">
        <f t="shared" si="69"/>
        <v>50875.903225806454</v>
      </c>
      <c r="BK70" s="72">
        <f t="shared" si="60"/>
        <v>6.6142954126660852E-2</v>
      </c>
      <c r="BL70" s="178"/>
      <c r="BM70" s="181"/>
      <c r="BN70" s="181"/>
      <c r="BO70" s="147" t="s">
        <v>95</v>
      </c>
      <c r="BP70" s="105">
        <v>11847788</v>
      </c>
      <c r="BQ70" s="71">
        <f>IFERROR(BP70/BM56,"-")</f>
        <v>3.4168053612711811E-3</v>
      </c>
      <c r="BR70" s="105">
        <v>196</v>
      </c>
      <c r="BS70" s="71">
        <f>IFERROR(BR70/BN56,"-")</f>
        <v>5.9018367961457395E-2</v>
      </c>
      <c r="BT70" s="108">
        <f t="shared" si="70"/>
        <v>60447.897959183676</v>
      </c>
      <c r="BU70" s="72">
        <f t="shared" si="61"/>
        <v>5.2155401809473124E-2</v>
      </c>
      <c r="BV70" s="175"/>
      <c r="BW70" s="181"/>
      <c r="BX70" s="181"/>
      <c r="BY70" s="147" t="s">
        <v>95</v>
      </c>
      <c r="BZ70" s="105">
        <f t="shared" si="71"/>
        <v>446581167</v>
      </c>
      <c r="CA70" s="71">
        <f>IFERROR(BZ70/BW56,"-")</f>
        <v>4.3560565153424203E-3</v>
      </c>
      <c r="CB70" s="105">
        <f t="shared" si="72"/>
        <v>7367</v>
      </c>
      <c r="CC70" s="71">
        <f>IFERROR(CB70/BX56,"-")</f>
        <v>6.2043119420582785E-2</v>
      </c>
      <c r="CD70" s="108">
        <f t="shared" si="73"/>
        <v>60619.134926021448</v>
      </c>
      <c r="CE70" s="72">
        <f t="shared" si="63"/>
        <v>5.8289683983985568E-2</v>
      </c>
      <c r="CR70" s="29"/>
      <c r="CS70" s="29"/>
      <c r="CT70" s="29"/>
      <c r="CU70" s="29"/>
      <c r="CV70" s="29"/>
    </row>
    <row r="71" spans="2:100" s="28" customFormat="1" ht="13.15" customHeight="1">
      <c r="B71" s="203"/>
      <c r="C71" s="190"/>
      <c r="D71" s="178"/>
      <c r="E71" s="181"/>
      <c r="F71" s="181"/>
      <c r="G71" s="148" t="s">
        <v>93</v>
      </c>
      <c r="H71" s="106">
        <v>961260</v>
      </c>
      <c r="I71" s="73">
        <f>IFERROR(H71/E56,"-")</f>
        <v>3.6294348731353439E-3</v>
      </c>
      <c r="J71" s="106">
        <v>19</v>
      </c>
      <c r="K71" s="73">
        <f>IFERROR(J71/F56,"-")</f>
        <v>0.15573770491803279</v>
      </c>
      <c r="L71" s="109">
        <f t="shared" si="64"/>
        <v>50592.631578947367</v>
      </c>
      <c r="M71" s="76">
        <f t="shared" si="55"/>
        <v>0.14960629921259844</v>
      </c>
      <c r="N71" s="178"/>
      <c r="O71" s="181"/>
      <c r="P71" s="181"/>
      <c r="Q71" s="148" t="s">
        <v>93</v>
      </c>
      <c r="R71" s="106">
        <v>2460836</v>
      </c>
      <c r="S71" s="73">
        <f>IFERROR(R71/O56,"-")</f>
        <v>4.4395863725599184E-3</v>
      </c>
      <c r="T71" s="106">
        <v>54</v>
      </c>
      <c r="U71" s="73">
        <f>IFERROR(T71/P56,"-")</f>
        <v>0.16071428571428573</v>
      </c>
      <c r="V71" s="109">
        <f t="shared" si="65"/>
        <v>45571.037037037036</v>
      </c>
      <c r="W71" s="76">
        <f t="shared" si="56"/>
        <v>0.15083798882681565</v>
      </c>
      <c r="X71" s="178"/>
      <c r="Y71" s="181"/>
      <c r="Z71" s="181"/>
      <c r="AA71" s="148" t="s">
        <v>93</v>
      </c>
      <c r="AB71" s="106">
        <v>80754423</v>
      </c>
      <c r="AC71" s="73">
        <f>IFERROR(AB71/Y56,"-")</f>
        <v>2.4810937965361072E-3</v>
      </c>
      <c r="AD71" s="106">
        <v>3273</v>
      </c>
      <c r="AE71" s="73">
        <f>IFERROR(AD71/Z56,"-")</f>
        <v>7.2315510384445433E-2</v>
      </c>
      <c r="AF71" s="109">
        <f t="shared" si="66"/>
        <v>24672.906507791016</v>
      </c>
      <c r="AG71" s="76">
        <f t="shared" si="57"/>
        <v>6.7562546445380234E-2</v>
      </c>
      <c r="AH71" s="178"/>
      <c r="AI71" s="181"/>
      <c r="AJ71" s="181"/>
      <c r="AK71" s="148" t="s">
        <v>93</v>
      </c>
      <c r="AL71" s="106">
        <v>98842387</v>
      </c>
      <c r="AM71" s="73">
        <f>IFERROR(AL71/AI56,"-")</f>
        <v>3.0263187194188449E-3</v>
      </c>
      <c r="AN71" s="106">
        <v>3893</v>
      </c>
      <c r="AO71" s="73">
        <f>IFERROR(AN71/AJ56,"-")</f>
        <v>0.10468430676562332</v>
      </c>
      <c r="AP71" s="109">
        <f t="shared" si="67"/>
        <v>25389.773182635501</v>
      </c>
      <c r="AQ71" s="76">
        <f t="shared" si="58"/>
        <v>9.9435518888406432E-2</v>
      </c>
      <c r="AR71" s="178"/>
      <c r="AS71" s="181"/>
      <c r="AT71" s="181"/>
      <c r="AU71" s="148" t="s">
        <v>93</v>
      </c>
      <c r="AV71" s="106">
        <v>86417775</v>
      </c>
      <c r="AW71" s="73">
        <f>IFERROR(AV71/AS56,"-")</f>
        <v>3.7911488985174209E-3</v>
      </c>
      <c r="AX71" s="106">
        <v>3223</v>
      </c>
      <c r="AY71" s="73">
        <f>IFERROR(AX71/AT56,"-")</f>
        <v>0.1404602109300096</v>
      </c>
      <c r="AZ71" s="109">
        <f t="shared" si="68"/>
        <v>26812.837418554143</v>
      </c>
      <c r="BA71" s="76">
        <f t="shared" si="59"/>
        <v>0.13297850394025662</v>
      </c>
      <c r="BB71" s="178"/>
      <c r="BC71" s="181"/>
      <c r="BD71" s="181"/>
      <c r="BE71" s="148" t="s">
        <v>93</v>
      </c>
      <c r="BF71" s="106">
        <v>45408339</v>
      </c>
      <c r="BG71" s="73">
        <f>IFERROR(BF71/BC56,"-")</f>
        <v>4.4389631145232891E-3</v>
      </c>
      <c r="BH71" s="109">
        <v>1675</v>
      </c>
      <c r="BI71" s="124">
        <f>IFERROR(BH71/BD56,"-")</f>
        <v>0.17508100763039616</v>
      </c>
      <c r="BJ71" s="130">
        <f t="shared" si="69"/>
        <v>27109.456119402985</v>
      </c>
      <c r="BK71" s="76">
        <f t="shared" si="60"/>
        <v>0.16244787120550869</v>
      </c>
      <c r="BL71" s="178"/>
      <c r="BM71" s="181"/>
      <c r="BN71" s="181"/>
      <c r="BO71" s="148" t="s">
        <v>93</v>
      </c>
      <c r="BP71" s="106">
        <v>19654940</v>
      </c>
      <c r="BQ71" s="73">
        <f>IFERROR(BP71/BM56,"-")</f>
        <v>5.6683242785457834E-3</v>
      </c>
      <c r="BR71" s="106">
        <v>575</v>
      </c>
      <c r="BS71" s="73">
        <f>IFERROR(BR71/BN56,"-")</f>
        <v>0.17314062029509183</v>
      </c>
      <c r="BT71" s="109">
        <f t="shared" si="70"/>
        <v>34182.504347826085</v>
      </c>
      <c r="BU71" s="76">
        <f t="shared" si="61"/>
        <v>0.15300691857370943</v>
      </c>
      <c r="BV71" s="175"/>
      <c r="BW71" s="181"/>
      <c r="BX71" s="181"/>
      <c r="BY71" s="148" t="s">
        <v>93</v>
      </c>
      <c r="BZ71" s="106">
        <f t="shared" si="71"/>
        <v>334499960</v>
      </c>
      <c r="CA71" s="73">
        <f>IFERROR(BZ71/BW56,"-")</f>
        <v>3.2627903678252939E-3</v>
      </c>
      <c r="CB71" s="106">
        <f t="shared" si="72"/>
        <v>12712</v>
      </c>
      <c r="CC71" s="73">
        <f>IFERROR(CB71/BX56,"-")</f>
        <v>0.10705743641569816</v>
      </c>
      <c r="CD71" s="109">
        <f t="shared" si="73"/>
        <v>26313.716173694149</v>
      </c>
      <c r="CE71" s="76">
        <f t="shared" si="63"/>
        <v>0.10058076052727359</v>
      </c>
      <c r="CR71" s="29"/>
      <c r="CS71" s="29"/>
      <c r="CT71" s="29"/>
      <c r="CU71" s="29"/>
      <c r="CV71" s="29"/>
    </row>
    <row r="72" spans="2:100" s="28" customFormat="1" ht="13.15" customHeight="1">
      <c r="B72" s="203"/>
      <c r="C72" s="191"/>
      <c r="D72" s="179"/>
      <c r="E72" s="182"/>
      <c r="F72" s="182"/>
      <c r="G72" s="31" t="s">
        <v>100</v>
      </c>
      <c r="H72" s="102">
        <f>SUM(H56:H71)</f>
        <v>31504792</v>
      </c>
      <c r="I72" s="73">
        <f>IFERROR(H72/E56,"-")</f>
        <v>0.11895282312347898</v>
      </c>
      <c r="J72" s="106">
        <v>96</v>
      </c>
      <c r="K72" s="73">
        <f>IFERROR(J72/F56,"-")</f>
        <v>0.78688524590163933</v>
      </c>
      <c r="L72" s="109">
        <f t="shared" si="64"/>
        <v>328174.91666666669</v>
      </c>
      <c r="M72" s="77">
        <f t="shared" si="55"/>
        <v>0.75590551181102361</v>
      </c>
      <c r="N72" s="179"/>
      <c r="O72" s="182"/>
      <c r="P72" s="182"/>
      <c r="Q72" s="31" t="s">
        <v>100</v>
      </c>
      <c r="R72" s="102">
        <f>SUM(R56:R71)</f>
        <v>67251736</v>
      </c>
      <c r="S72" s="73">
        <f>IFERROR(R72/O56,"-")</f>
        <v>0.12132864224864935</v>
      </c>
      <c r="T72" s="106">
        <v>275</v>
      </c>
      <c r="U72" s="73">
        <f>IFERROR(T72/P56,"-")</f>
        <v>0.81845238095238093</v>
      </c>
      <c r="V72" s="109">
        <f t="shared" si="65"/>
        <v>244551.76727272727</v>
      </c>
      <c r="W72" s="77">
        <f t="shared" si="56"/>
        <v>0.76815642458100564</v>
      </c>
      <c r="X72" s="179"/>
      <c r="Y72" s="182"/>
      <c r="Z72" s="182"/>
      <c r="AA72" s="31" t="s">
        <v>100</v>
      </c>
      <c r="AB72" s="102">
        <f>SUM(AB56:AB71)</f>
        <v>5510896535</v>
      </c>
      <c r="AC72" s="73">
        <f>IFERROR(AB72/Y56,"-")</f>
        <v>0.169316437396139</v>
      </c>
      <c r="AD72" s="106">
        <v>32109</v>
      </c>
      <c r="AE72" s="73">
        <f>IFERROR(AD72/Z56,"-")</f>
        <v>0.70943437914273089</v>
      </c>
      <c r="AF72" s="109">
        <f t="shared" si="66"/>
        <v>171630.89896913638</v>
      </c>
      <c r="AG72" s="77">
        <f t="shared" si="57"/>
        <v>0.66280653950953683</v>
      </c>
      <c r="AH72" s="179"/>
      <c r="AI72" s="182"/>
      <c r="AJ72" s="182"/>
      <c r="AK72" s="31" t="s">
        <v>100</v>
      </c>
      <c r="AL72" s="102">
        <f>SUM(AL56:AL71)</f>
        <v>6704958336</v>
      </c>
      <c r="AM72" s="73">
        <f>IFERROR(AL72/AI56,"-")</f>
        <v>0.20528987149167319</v>
      </c>
      <c r="AN72" s="106">
        <v>29834</v>
      </c>
      <c r="AO72" s="73">
        <f>IFERROR(AN72/AJ56,"-")</f>
        <v>0.80224803700118319</v>
      </c>
      <c r="AP72" s="109">
        <f t="shared" si="67"/>
        <v>224742.1846215727</v>
      </c>
      <c r="AQ72" s="77">
        <f t="shared" si="58"/>
        <v>0.76202395851957805</v>
      </c>
      <c r="AR72" s="179"/>
      <c r="AS72" s="182"/>
      <c r="AT72" s="182"/>
      <c r="AU72" s="31" t="s">
        <v>100</v>
      </c>
      <c r="AV72" s="102">
        <f>SUM(AV56:AV71)</f>
        <v>5427042476</v>
      </c>
      <c r="AW72" s="73">
        <f>IFERROR(AV72/AS56,"-")</f>
        <v>0.2380844230841937</v>
      </c>
      <c r="AX72" s="106">
        <v>19676</v>
      </c>
      <c r="AY72" s="73">
        <f>IFERROR(AX72/AT56,"-")</f>
        <v>0.85749150178680378</v>
      </c>
      <c r="AZ72" s="109">
        <f t="shared" si="68"/>
        <v>275820.41451514536</v>
      </c>
      <c r="BA72" s="77">
        <f t="shared" si="59"/>
        <v>0.81181664397408915</v>
      </c>
      <c r="BB72" s="179"/>
      <c r="BC72" s="182"/>
      <c r="BD72" s="182"/>
      <c r="BE72" s="31" t="s">
        <v>100</v>
      </c>
      <c r="BF72" s="102">
        <f>SUM(BF56:BF71)</f>
        <v>2802648396</v>
      </c>
      <c r="BG72" s="73">
        <f>IFERROR(BF72/BC56,"-")</f>
        <v>0.27397727216628337</v>
      </c>
      <c r="BH72" s="109">
        <v>8418</v>
      </c>
      <c r="BI72" s="125">
        <f>IFERROR(BH72/BD56,"-")</f>
        <v>0.87989965506428347</v>
      </c>
      <c r="BJ72" s="131">
        <f t="shared" si="69"/>
        <v>332935.18602993584</v>
      </c>
      <c r="BK72" s="77">
        <f t="shared" si="60"/>
        <v>0.81640965958684897</v>
      </c>
      <c r="BL72" s="179"/>
      <c r="BM72" s="182"/>
      <c r="BN72" s="182"/>
      <c r="BO72" s="31" t="s">
        <v>100</v>
      </c>
      <c r="BP72" s="102">
        <f>SUM(BP56:BP71)</f>
        <v>972093494</v>
      </c>
      <c r="BQ72" s="73">
        <f>IFERROR(BP72/BM56,"-")</f>
        <v>0.28034382974746297</v>
      </c>
      <c r="BR72" s="106">
        <v>2821</v>
      </c>
      <c r="BS72" s="73">
        <f>IFERROR(BR72/BN56,"-")</f>
        <v>0.84944293887383315</v>
      </c>
      <c r="BT72" s="109">
        <f t="shared" si="70"/>
        <v>344591.80928748671</v>
      </c>
      <c r="BU72" s="77">
        <f t="shared" si="61"/>
        <v>0.75066524747205965</v>
      </c>
      <c r="BV72" s="176"/>
      <c r="BW72" s="182"/>
      <c r="BX72" s="182"/>
      <c r="BY72" s="31" t="s">
        <v>100</v>
      </c>
      <c r="BZ72" s="102">
        <f t="shared" si="71"/>
        <v>21516395765</v>
      </c>
      <c r="CA72" s="73">
        <f>IFERROR(BZ72/BW56,"-")</f>
        <v>0.20987592600118379</v>
      </c>
      <c r="CB72" s="102">
        <f t="shared" si="72"/>
        <v>93229</v>
      </c>
      <c r="CC72" s="73">
        <f>IFERROR(CB72/BX56,"-")</f>
        <v>0.78515243388916967</v>
      </c>
      <c r="CD72" s="109">
        <f t="shared" si="73"/>
        <v>230790.80291540187</v>
      </c>
      <c r="CE72" s="77">
        <f t="shared" si="63"/>
        <v>0.73765290459386323</v>
      </c>
      <c r="CR72" s="29"/>
      <c r="CS72" s="29"/>
      <c r="CT72" s="29"/>
      <c r="CU72" s="29"/>
      <c r="CV72" s="29"/>
    </row>
    <row r="73" spans="2:100" s="28" customFormat="1" ht="13.15" customHeight="1">
      <c r="B73" s="203">
        <v>5</v>
      </c>
      <c r="C73" s="189" t="s">
        <v>120</v>
      </c>
      <c r="D73" s="177">
        <f>CI9</f>
        <v>190</v>
      </c>
      <c r="E73" s="180">
        <v>335589490</v>
      </c>
      <c r="F73" s="180">
        <v>182</v>
      </c>
      <c r="G73" s="145" t="s">
        <v>66</v>
      </c>
      <c r="H73" s="112">
        <v>10825740</v>
      </c>
      <c r="I73" s="69">
        <f>IFERROR(H73/E73,"-")</f>
        <v>3.2258876760413446E-2</v>
      </c>
      <c r="J73" s="112">
        <v>38</v>
      </c>
      <c r="K73" s="69">
        <f>IFERROR(J73/F73,"-")</f>
        <v>0.2087912087912088</v>
      </c>
      <c r="L73" s="107">
        <f t="shared" si="64"/>
        <v>284887.89473684208</v>
      </c>
      <c r="M73" s="75">
        <f t="shared" ref="M73:M89" si="74">IFERROR(J73/$CI$9,"-")</f>
        <v>0.2</v>
      </c>
      <c r="N73" s="177">
        <f>CJ9</f>
        <v>598</v>
      </c>
      <c r="O73" s="180">
        <v>979532330</v>
      </c>
      <c r="P73" s="180">
        <v>571</v>
      </c>
      <c r="Q73" s="145" t="s">
        <v>66</v>
      </c>
      <c r="R73" s="112">
        <v>21044609</v>
      </c>
      <c r="S73" s="69">
        <f>IFERROR(R73/O73,"-")</f>
        <v>2.1484343451940988E-2</v>
      </c>
      <c r="T73" s="112">
        <v>125</v>
      </c>
      <c r="U73" s="69">
        <f>IFERROR(T73/P73,"-")</f>
        <v>0.21891418563922943</v>
      </c>
      <c r="V73" s="107">
        <f t="shared" si="65"/>
        <v>168356.872</v>
      </c>
      <c r="W73" s="75">
        <f t="shared" ref="W73:W89" si="75">IFERROR(T73/$CJ$9,"-")</f>
        <v>0.20903010033444816</v>
      </c>
      <c r="X73" s="177">
        <f>CK9</f>
        <v>38694</v>
      </c>
      <c r="Y73" s="180">
        <v>24753077800</v>
      </c>
      <c r="Z73" s="180">
        <v>36275</v>
      </c>
      <c r="AA73" s="145" t="s">
        <v>66</v>
      </c>
      <c r="AB73" s="112">
        <v>534081872</v>
      </c>
      <c r="AC73" s="69">
        <f>IFERROR(AB73/Y73,"-")</f>
        <v>2.1576382392334257E-2</v>
      </c>
      <c r="AD73" s="112">
        <v>5880</v>
      </c>
      <c r="AE73" s="69">
        <f>IFERROR(AD73/Z73,"-")</f>
        <v>0.16209510682288078</v>
      </c>
      <c r="AF73" s="107">
        <f t="shared" si="66"/>
        <v>90830.250340136059</v>
      </c>
      <c r="AG73" s="75">
        <f t="shared" ref="AG73:AG89" si="76">IFERROR(AD73/$CK$9,"-")</f>
        <v>0.15196154442549231</v>
      </c>
      <c r="AH73" s="177">
        <f>CL9</f>
        <v>30442</v>
      </c>
      <c r="AI73" s="180">
        <v>24610007840</v>
      </c>
      <c r="AJ73" s="180">
        <v>28932</v>
      </c>
      <c r="AK73" s="145" t="s">
        <v>66</v>
      </c>
      <c r="AL73" s="112">
        <v>603989507</v>
      </c>
      <c r="AM73" s="69">
        <f>IFERROR(AL73/AI73,"-")</f>
        <v>2.4542434562670176E-2</v>
      </c>
      <c r="AN73" s="112">
        <v>6236</v>
      </c>
      <c r="AO73" s="69">
        <f>IFERROR(AN73/AJ73,"-")</f>
        <v>0.21553988663072032</v>
      </c>
      <c r="AP73" s="107">
        <f t="shared" si="67"/>
        <v>96855.276940346375</v>
      </c>
      <c r="AQ73" s="75">
        <f t="shared" ref="AQ73:AQ89" si="77">IFERROR(AN73/$CL$9,"-")</f>
        <v>0.20484856448327968</v>
      </c>
      <c r="AR73" s="177">
        <f>CM9</f>
        <v>19362</v>
      </c>
      <c r="AS73" s="180">
        <v>18146007370</v>
      </c>
      <c r="AT73" s="180">
        <v>18288</v>
      </c>
      <c r="AU73" s="145" t="s">
        <v>66</v>
      </c>
      <c r="AV73" s="112">
        <v>555211794</v>
      </c>
      <c r="AW73" s="69">
        <f>IFERROR(AV73/AS73,"-")</f>
        <v>3.0596912184545199E-2</v>
      </c>
      <c r="AX73" s="112">
        <v>4512</v>
      </c>
      <c r="AY73" s="69">
        <f>IFERROR(AX73/AT73,"-")</f>
        <v>0.24671916010498687</v>
      </c>
      <c r="AZ73" s="107">
        <f t="shared" si="68"/>
        <v>123052.25930851063</v>
      </c>
      <c r="BA73" s="75">
        <f t="shared" ref="BA73:BA89" si="78">IFERROR(AX73/$CM$9,"-")</f>
        <v>0.23303377750232415</v>
      </c>
      <c r="BB73" s="177">
        <f>CN9</f>
        <v>9342</v>
      </c>
      <c r="BC73" s="180">
        <v>9250471630</v>
      </c>
      <c r="BD73" s="180">
        <v>8643</v>
      </c>
      <c r="BE73" s="145" t="s">
        <v>66</v>
      </c>
      <c r="BF73" s="112">
        <v>376742440</v>
      </c>
      <c r="BG73" s="69">
        <f>IFERROR(BF73/BC73,"-")</f>
        <v>4.0726835892150072E-2</v>
      </c>
      <c r="BH73" s="107">
        <v>2158</v>
      </c>
      <c r="BI73" s="69">
        <f>IFERROR(BH73/BD73,"-")</f>
        <v>0.24968182344093487</v>
      </c>
      <c r="BJ73" s="129">
        <f t="shared" si="69"/>
        <v>174579.44392956441</v>
      </c>
      <c r="BK73" s="75">
        <f t="shared" ref="BK73:BK89" si="79">IFERROR(BH73/$CN$9,"-")</f>
        <v>0.23099978591308071</v>
      </c>
      <c r="BL73" s="177">
        <f>CO9</f>
        <v>3412</v>
      </c>
      <c r="BM73" s="180">
        <v>3613476770</v>
      </c>
      <c r="BN73" s="180">
        <v>3038</v>
      </c>
      <c r="BO73" s="145" t="s">
        <v>66</v>
      </c>
      <c r="BP73" s="112">
        <v>189214612</v>
      </c>
      <c r="BQ73" s="69">
        <f>IFERROR(BP73/BM73,"-")</f>
        <v>5.2363588876759265E-2</v>
      </c>
      <c r="BR73" s="112">
        <v>757</v>
      </c>
      <c r="BS73" s="69">
        <f>IFERROR(BR73/BN73,"-")</f>
        <v>0.24917709019091508</v>
      </c>
      <c r="BT73" s="107">
        <f t="shared" si="70"/>
        <v>249953.25231175692</v>
      </c>
      <c r="BU73" s="75">
        <f t="shared" ref="BU73:BU89" si="80">IFERROR(BR73/$CO$9,"-")</f>
        <v>0.22186400937866355</v>
      </c>
      <c r="BV73" s="174">
        <f t="shared" ref="BV73" si="81">SUM(D73,N73,X73,AH73,AR73,BB73,BL73)</f>
        <v>102040</v>
      </c>
      <c r="BW73" s="180">
        <f>SUM(E73,O73,Y73,AI73,AS73,BC73,BM73)</f>
        <v>81688163230</v>
      </c>
      <c r="BX73" s="180">
        <f>SUM(F73,P73,Z73,AJ73,AT73,BD73,BN73)</f>
        <v>95929</v>
      </c>
      <c r="BY73" s="145" t="s">
        <v>66</v>
      </c>
      <c r="BZ73" s="112">
        <f t="shared" si="71"/>
        <v>2291110574</v>
      </c>
      <c r="CA73" s="69">
        <f>IFERROR(BZ73/BW73,"-")</f>
        <v>2.8047032561488529E-2</v>
      </c>
      <c r="CB73" s="112">
        <f t="shared" si="72"/>
        <v>19706</v>
      </c>
      <c r="CC73" s="69">
        <f>IFERROR(CB73/BX73,"-")</f>
        <v>0.2054227605833481</v>
      </c>
      <c r="CD73" s="107">
        <f t="shared" si="73"/>
        <v>116264.61859332184</v>
      </c>
      <c r="CE73" s="75">
        <f t="shared" ref="CE73:CE89" si="82">IFERROR(CB73/$CP$9,"-")</f>
        <v>0.1931203449627597</v>
      </c>
      <c r="CR73" s="29"/>
      <c r="CS73" s="29"/>
      <c r="CT73" s="29"/>
      <c r="CU73" s="29"/>
      <c r="CV73" s="29"/>
    </row>
    <row r="74" spans="2:100" s="28" customFormat="1" ht="13.15" customHeight="1">
      <c r="B74" s="203"/>
      <c r="C74" s="190"/>
      <c r="D74" s="178"/>
      <c r="E74" s="181"/>
      <c r="F74" s="181"/>
      <c r="G74" s="146" t="s">
        <v>68</v>
      </c>
      <c r="H74" s="105">
        <v>1923976</v>
      </c>
      <c r="I74" s="71">
        <f>IFERROR(H74/E73,"-")</f>
        <v>5.733123525411955E-3</v>
      </c>
      <c r="J74" s="105">
        <v>41</v>
      </c>
      <c r="K74" s="71">
        <f>IFERROR(J74/F73,"-")</f>
        <v>0.22527472527472528</v>
      </c>
      <c r="L74" s="108">
        <f t="shared" si="64"/>
        <v>46926.243902439026</v>
      </c>
      <c r="M74" s="72">
        <f t="shared" si="74"/>
        <v>0.21578947368421053</v>
      </c>
      <c r="N74" s="178"/>
      <c r="O74" s="181"/>
      <c r="P74" s="181"/>
      <c r="Q74" s="146" t="s">
        <v>68</v>
      </c>
      <c r="R74" s="105">
        <v>10943891</v>
      </c>
      <c r="S74" s="71">
        <f>IFERROR(R74/O73,"-")</f>
        <v>1.1172567423068108E-2</v>
      </c>
      <c r="T74" s="105">
        <v>142</v>
      </c>
      <c r="U74" s="71">
        <f>IFERROR(T74/P73,"-")</f>
        <v>0.24868651488616461</v>
      </c>
      <c r="V74" s="108">
        <f t="shared" si="65"/>
        <v>77069.65492957746</v>
      </c>
      <c r="W74" s="72">
        <f t="shared" si="75"/>
        <v>0.23745819397993312</v>
      </c>
      <c r="X74" s="178"/>
      <c r="Y74" s="181"/>
      <c r="Z74" s="181"/>
      <c r="AA74" s="146" t="s">
        <v>68</v>
      </c>
      <c r="AB74" s="105">
        <v>517501848</v>
      </c>
      <c r="AC74" s="71">
        <f>IFERROR(AB74/Y73,"-")</f>
        <v>2.0906565728161693E-2</v>
      </c>
      <c r="AD74" s="105">
        <v>7214</v>
      </c>
      <c r="AE74" s="71">
        <f>IFERROR(AD74/Z73,"-")</f>
        <v>0.1988697450034459</v>
      </c>
      <c r="AF74" s="108">
        <f t="shared" si="66"/>
        <v>71735.770446354305</v>
      </c>
      <c r="AG74" s="72">
        <f t="shared" si="76"/>
        <v>0.18643717372202409</v>
      </c>
      <c r="AH74" s="178"/>
      <c r="AI74" s="181"/>
      <c r="AJ74" s="181"/>
      <c r="AK74" s="146" t="s">
        <v>68</v>
      </c>
      <c r="AL74" s="105">
        <v>450472255</v>
      </c>
      <c r="AM74" s="71">
        <f>IFERROR(AL74/AI73,"-")</f>
        <v>1.8304433624268198E-2</v>
      </c>
      <c r="AN74" s="105">
        <v>7162</v>
      </c>
      <c r="AO74" s="71">
        <f>IFERROR(AN74/AJ73,"-")</f>
        <v>0.24754596986036223</v>
      </c>
      <c r="AP74" s="108">
        <f t="shared" si="67"/>
        <v>62897.550265289028</v>
      </c>
      <c r="AQ74" s="72">
        <f t="shared" si="77"/>
        <v>0.2352670652388148</v>
      </c>
      <c r="AR74" s="178"/>
      <c r="AS74" s="181"/>
      <c r="AT74" s="181"/>
      <c r="AU74" s="146" t="s">
        <v>68</v>
      </c>
      <c r="AV74" s="105">
        <v>287533009</v>
      </c>
      <c r="AW74" s="71">
        <f>IFERROR(AV74/AS73,"-")</f>
        <v>1.5845524755785437E-2</v>
      </c>
      <c r="AX74" s="105">
        <v>5026</v>
      </c>
      <c r="AY74" s="71">
        <f>IFERROR(AX74/AT73,"-")</f>
        <v>0.27482502187226598</v>
      </c>
      <c r="AZ74" s="108">
        <f t="shared" si="68"/>
        <v>57209.114405093511</v>
      </c>
      <c r="BA74" s="72">
        <f t="shared" si="78"/>
        <v>0.25958062183658714</v>
      </c>
      <c r="BB74" s="178"/>
      <c r="BC74" s="181"/>
      <c r="BD74" s="181"/>
      <c r="BE74" s="146" t="s">
        <v>68</v>
      </c>
      <c r="BF74" s="105">
        <v>117370063</v>
      </c>
      <c r="BG74" s="71">
        <f>IFERROR(BF74/BC73,"-")</f>
        <v>1.2688008535625335E-2</v>
      </c>
      <c r="BH74" s="108">
        <v>2465</v>
      </c>
      <c r="BI74" s="71">
        <f>IFERROR(BH74/BD73,"-")</f>
        <v>0.2852018974892977</v>
      </c>
      <c r="BJ74" s="129">
        <f t="shared" si="69"/>
        <v>47614.630020283978</v>
      </c>
      <c r="BK74" s="72">
        <f t="shared" si="79"/>
        <v>0.26386212802397774</v>
      </c>
      <c r="BL74" s="178"/>
      <c r="BM74" s="181"/>
      <c r="BN74" s="181"/>
      <c r="BO74" s="146" t="s">
        <v>68</v>
      </c>
      <c r="BP74" s="105">
        <v>38742081</v>
      </c>
      <c r="BQ74" s="71">
        <f>IFERROR(BP74/BM73,"-")</f>
        <v>1.0721552528480763E-2</v>
      </c>
      <c r="BR74" s="105">
        <v>844</v>
      </c>
      <c r="BS74" s="71">
        <f>IFERROR(BR74/BN73,"-")</f>
        <v>0.27781435154707046</v>
      </c>
      <c r="BT74" s="108">
        <f t="shared" si="70"/>
        <v>45902.939573459713</v>
      </c>
      <c r="BU74" s="72">
        <f t="shared" si="80"/>
        <v>0.24736225087924971</v>
      </c>
      <c r="BV74" s="175"/>
      <c r="BW74" s="181"/>
      <c r="BX74" s="181"/>
      <c r="BY74" s="146" t="s">
        <v>68</v>
      </c>
      <c r="BZ74" s="105">
        <f t="shared" si="71"/>
        <v>1424487123</v>
      </c>
      <c r="CA74" s="71">
        <f>IFERROR(BZ74/BW73,"-")</f>
        <v>1.7438109349934026E-2</v>
      </c>
      <c r="CB74" s="105">
        <f t="shared" si="72"/>
        <v>22894</v>
      </c>
      <c r="CC74" s="71">
        <f>IFERROR(CB74/BX73,"-")</f>
        <v>0.2386556724243972</v>
      </c>
      <c r="CD74" s="108">
        <f t="shared" si="73"/>
        <v>62220.980300515417</v>
      </c>
      <c r="CE74" s="72">
        <f t="shared" si="82"/>
        <v>0.22436299490395922</v>
      </c>
      <c r="CR74" s="29"/>
      <c r="CS74" s="29"/>
      <c r="CT74" s="29"/>
      <c r="CU74" s="29"/>
      <c r="CV74" s="29"/>
    </row>
    <row r="75" spans="2:100" s="28" customFormat="1" ht="13.15" customHeight="1">
      <c r="B75" s="203"/>
      <c r="C75" s="190"/>
      <c r="D75" s="178"/>
      <c r="E75" s="181"/>
      <c r="F75" s="181"/>
      <c r="G75" s="147" t="s">
        <v>70</v>
      </c>
      <c r="H75" s="105">
        <v>261560</v>
      </c>
      <c r="I75" s="71">
        <f>IFERROR(H75/E73,"-")</f>
        <v>7.7940462319007662E-4</v>
      </c>
      <c r="J75" s="105">
        <v>18</v>
      </c>
      <c r="K75" s="71">
        <f>IFERROR(J75/F73,"-")</f>
        <v>9.8901098901098897E-2</v>
      </c>
      <c r="L75" s="108">
        <f t="shared" si="64"/>
        <v>14531.111111111111</v>
      </c>
      <c r="M75" s="72">
        <f t="shared" si="74"/>
        <v>9.4736842105263161E-2</v>
      </c>
      <c r="N75" s="178"/>
      <c r="O75" s="181"/>
      <c r="P75" s="181"/>
      <c r="Q75" s="147" t="s">
        <v>70</v>
      </c>
      <c r="R75" s="105">
        <v>1491310</v>
      </c>
      <c r="S75" s="71">
        <f>IFERROR(R75/O73,"-")</f>
        <v>1.5224714430814141E-3</v>
      </c>
      <c r="T75" s="105">
        <v>82</v>
      </c>
      <c r="U75" s="71">
        <f>IFERROR(T75/P73,"-")</f>
        <v>0.14360770577933449</v>
      </c>
      <c r="V75" s="108">
        <f t="shared" si="65"/>
        <v>18186.707317073171</v>
      </c>
      <c r="W75" s="72">
        <f t="shared" si="75"/>
        <v>0.13712374581939799</v>
      </c>
      <c r="X75" s="178"/>
      <c r="Y75" s="181"/>
      <c r="Z75" s="181"/>
      <c r="AA75" s="147" t="s">
        <v>70</v>
      </c>
      <c r="AB75" s="105">
        <v>371188388</v>
      </c>
      <c r="AC75" s="71">
        <f>IFERROR(AB75/Y73,"-")</f>
        <v>1.4995645834393976E-2</v>
      </c>
      <c r="AD75" s="105">
        <v>7198</v>
      </c>
      <c r="AE75" s="71">
        <f>IFERROR(AD75/Z73,"-")</f>
        <v>0.19842866988283941</v>
      </c>
      <c r="AF75" s="108">
        <f t="shared" si="66"/>
        <v>51568.26729647124</v>
      </c>
      <c r="AG75" s="72">
        <f t="shared" si="76"/>
        <v>0.18602367292086627</v>
      </c>
      <c r="AH75" s="178"/>
      <c r="AI75" s="181"/>
      <c r="AJ75" s="181"/>
      <c r="AK75" s="147" t="s">
        <v>70</v>
      </c>
      <c r="AL75" s="105">
        <v>329392442</v>
      </c>
      <c r="AM75" s="71">
        <f>IFERROR(AL75/AI73,"-")</f>
        <v>1.3384491550816183E-2</v>
      </c>
      <c r="AN75" s="105">
        <v>6996</v>
      </c>
      <c r="AO75" s="71">
        <f>IFERROR(AN75/AJ73,"-")</f>
        <v>0.24180837826627954</v>
      </c>
      <c r="AP75" s="108">
        <f t="shared" si="67"/>
        <v>47082.967695826184</v>
      </c>
      <c r="AQ75" s="72">
        <f t="shared" si="77"/>
        <v>0.22981407266276854</v>
      </c>
      <c r="AR75" s="178"/>
      <c r="AS75" s="181"/>
      <c r="AT75" s="181"/>
      <c r="AU75" s="147" t="s">
        <v>70</v>
      </c>
      <c r="AV75" s="105">
        <v>253223237</v>
      </c>
      <c r="AW75" s="71">
        <f>IFERROR(AV75/AS73,"-")</f>
        <v>1.3954763262062976E-2</v>
      </c>
      <c r="AX75" s="105">
        <v>4756</v>
      </c>
      <c r="AY75" s="71">
        <f>IFERROR(AX75/AT73,"-")</f>
        <v>0.2600612423447069</v>
      </c>
      <c r="AZ75" s="108">
        <f t="shared" si="68"/>
        <v>53242.900967199326</v>
      </c>
      <c r="BA75" s="72">
        <f t="shared" si="78"/>
        <v>0.24563578142753847</v>
      </c>
      <c r="BB75" s="178"/>
      <c r="BC75" s="181"/>
      <c r="BD75" s="181"/>
      <c r="BE75" s="147" t="s">
        <v>70</v>
      </c>
      <c r="BF75" s="105">
        <v>105958103</v>
      </c>
      <c r="BG75" s="71">
        <f>IFERROR(BF75/BC73,"-")</f>
        <v>1.1454346031003395E-2</v>
      </c>
      <c r="BH75" s="108">
        <v>2217</v>
      </c>
      <c r="BI75" s="71">
        <f>IFERROR(BH75/BD73,"-")</f>
        <v>0.25650815688996875</v>
      </c>
      <c r="BJ75" s="129">
        <f t="shared" si="69"/>
        <v>47793.460983310782</v>
      </c>
      <c r="BK75" s="72">
        <f t="shared" si="79"/>
        <v>0.23731535003211304</v>
      </c>
      <c r="BL75" s="178"/>
      <c r="BM75" s="181"/>
      <c r="BN75" s="181"/>
      <c r="BO75" s="147" t="s">
        <v>70</v>
      </c>
      <c r="BP75" s="105">
        <v>53428106</v>
      </c>
      <c r="BQ75" s="71">
        <f>IFERROR(BP75/BM73,"-")</f>
        <v>1.4785789255260662E-2</v>
      </c>
      <c r="BR75" s="105">
        <v>579</v>
      </c>
      <c r="BS75" s="71">
        <f>IFERROR(BR75/BN73,"-")</f>
        <v>0.19058591178406847</v>
      </c>
      <c r="BT75" s="108">
        <f t="shared" si="70"/>
        <v>92276.52158894646</v>
      </c>
      <c r="BU75" s="72">
        <f t="shared" si="80"/>
        <v>0.16969519343493553</v>
      </c>
      <c r="BV75" s="175"/>
      <c r="BW75" s="181"/>
      <c r="BX75" s="181"/>
      <c r="BY75" s="147" t="s">
        <v>70</v>
      </c>
      <c r="BZ75" s="105">
        <f t="shared" si="71"/>
        <v>1114943146</v>
      </c>
      <c r="CA75" s="71">
        <f>IFERROR(BZ75/BW73,"-")</f>
        <v>1.3648772379185247E-2</v>
      </c>
      <c r="CB75" s="105">
        <f t="shared" si="72"/>
        <v>21846</v>
      </c>
      <c r="CC75" s="71">
        <f>IFERROR(CB75/BX73,"-")</f>
        <v>0.2277309259973522</v>
      </c>
      <c r="CD75" s="108">
        <f t="shared" si="73"/>
        <v>51036.489334431935</v>
      </c>
      <c r="CE75" s="72">
        <f t="shared" si="82"/>
        <v>0.21409251274010191</v>
      </c>
      <c r="CR75" s="29"/>
      <c r="CS75" s="29"/>
      <c r="CT75" s="29"/>
      <c r="CU75" s="29"/>
      <c r="CV75" s="29"/>
    </row>
    <row r="76" spans="2:100" s="28" customFormat="1" ht="13.15" customHeight="1">
      <c r="B76" s="203"/>
      <c r="C76" s="190"/>
      <c r="D76" s="178"/>
      <c r="E76" s="181"/>
      <c r="F76" s="181"/>
      <c r="G76" s="147" t="s">
        <v>72</v>
      </c>
      <c r="H76" s="105">
        <v>56435</v>
      </c>
      <c r="I76" s="71">
        <f>IFERROR(H76/E73,"-")</f>
        <v>1.6816676827394089E-4</v>
      </c>
      <c r="J76" s="105">
        <v>14</v>
      </c>
      <c r="K76" s="71">
        <f>IFERROR(J76/F73,"-")</f>
        <v>7.6923076923076927E-2</v>
      </c>
      <c r="L76" s="108">
        <f t="shared" si="64"/>
        <v>4031.0714285714284</v>
      </c>
      <c r="M76" s="72">
        <f t="shared" si="74"/>
        <v>7.3684210526315783E-2</v>
      </c>
      <c r="N76" s="178"/>
      <c r="O76" s="181"/>
      <c r="P76" s="181"/>
      <c r="Q76" s="147" t="s">
        <v>72</v>
      </c>
      <c r="R76" s="105">
        <v>404161</v>
      </c>
      <c r="S76" s="71">
        <f>IFERROR(R76/O73,"-")</f>
        <v>4.1260608519169554E-4</v>
      </c>
      <c r="T76" s="105">
        <v>40</v>
      </c>
      <c r="U76" s="71">
        <f>IFERROR(T76/P73,"-")</f>
        <v>7.0052539404553416E-2</v>
      </c>
      <c r="V76" s="108">
        <f t="shared" si="65"/>
        <v>10104.025</v>
      </c>
      <c r="W76" s="72">
        <f t="shared" si="75"/>
        <v>6.6889632107023408E-2</v>
      </c>
      <c r="X76" s="178"/>
      <c r="Y76" s="181"/>
      <c r="Z76" s="181"/>
      <c r="AA76" s="147" t="s">
        <v>72</v>
      </c>
      <c r="AB76" s="105">
        <v>63495947</v>
      </c>
      <c r="AC76" s="71">
        <f>IFERROR(AB76/Y73,"-")</f>
        <v>2.5651738144660137E-3</v>
      </c>
      <c r="AD76" s="105">
        <v>1219</v>
      </c>
      <c r="AE76" s="71">
        <f>IFERROR(AD76/Z73,"-")</f>
        <v>3.3604410751206064E-2</v>
      </c>
      <c r="AF76" s="108">
        <f t="shared" si="66"/>
        <v>52088.553732567678</v>
      </c>
      <c r="AG76" s="72">
        <f t="shared" si="76"/>
        <v>3.1503592288210057E-2</v>
      </c>
      <c r="AH76" s="178"/>
      <c r="AI76" s="181"/>
      <c r="AJ76" s="181"/>
      <c r="AK76" s="147" t="s">
        <v>72</v>
      </c>
      <c r="AL76" s="105">
        <v>40445452</v>
      </c>
      <c r="AM76" s="71">
        <f>IFERROR(AL76/AI73,"-")</f>
        <v>1.643455469943483E-3</v>
      </c>
      <c r="AN76" s="105">
        <v>1091</v>
      </c>
      <c r="AO76" s="71">
        <f>IFERROR(AN76/AJ73,"-")</f>
        <v>3.7709111018940963E-2</v>
      </c>
      <c r="AP76" s="108">
        <f t="shared" si="67"/>
        <v>37071.908340971582</v>
      </c>
      <c r="AQ76" s="72">
        <f t="shared" si="77"/>
        <v>3.583864397871362E-2</v>
      </c>
      <c r="AR76" s="178"/>
      <c r="AS76" s="181"/>
      <c r="AT76" s="181"/>
      <c r="AU76" s="147" t="s">
        <v>72</v>
      </c>
      <c r="AV76" s="105">
        <v>24266371</v>
      </c>
      <c r="AW76" s="71">
        <f>IFERROR(AV76/AS73,"-")</f>
        <v>1.3372843130284699E-3</v>
      </c>
      <c r="AX76" s="105">
        <v>807</v>
      </c>
      <c r="AY76" s="71">
        <f>IFERROR(AX76/AT73,"-")</f>
        <v>4.4127296587926509E-2</v>
      </c>
      <c r="AZ76" s="108">
        <f t="shared" si="68"/>
        <v>30069.852540272615</v>
      </c>
      <c r="BA76" s="72">
        <f t="shared" si="78"/>
        <v>4.1679578555934307E-2</v>
      </c>
      <c r="BB76" s="178"/>
      <c r="BC76" s="181"/>
      <c r="BD76" s="181"/>
      <c r="BE76" s="147" t="s">
        <v>72</v>
      </c>
      <c r="BF76" s="105">
        <v>7183138</v>
      </c>
      <c r="BG76" s="71">
        <f>IFERROR(BF76/BC73,"-")</f>
        <v>7.7651586722395039E-4</v>
      </c>
      <c r="BH76" s="108">
        <v>253</v>
      </c>
      <c r="BI76" s="71">
        <f>IFERROR(BH76/BD73,"-")</f>
        <v>2.9272243433992828E-2</v>
      </c>
      <c r="BJ76" s="129">
        <f t="shared" si="69"/>
        <v>28391.84980237154</v>
      </c>
      <c r="BK76" s="72">
        <f t="shared" si="79"/>
        <v>2.7081995290087774E-2</v>
      </c>
      <c r="BL76" s="178"/>
      <c r="BM76" s="181"/>
      <c r="BN76" s="181"/>
      <c r="BO76" s="147" t="s">
        <v>72</v>
      </c>
      <c r="BP76" s="105">
        <v>2360737</v>
      </c>
      <c r="BQ76" s="71">
        <f>IFERROR(BP76/BM73,"-")</f>
        <v>6.5331456385701349E-4</v>
      </c>
      <c r="BR76" s="105">
        <v>63</v>
      </c>
      <c r="BS76" s="71">
        <f>IFERROR(BR76/BN73,"-")</f>
        <v>2.0737327188940093E-2</v>
      </c>
      <c r="BT76" s="108">
        <f t="shared" si="70"/>
        <v>37472.015873015873</v>
      </c>
      <c r="BU76" s="72">
        <f t="shared" si="80"/>
        <v>1.8464243845252051E-2</v>
      </c>
      <c r="BV76" s="175"/>
      <c r="BW76" s="181"/>
      <c r="BX76" s="181"/>
      <c r="BY76" s="147" t="s">
        <v>72</v>
      </c>
      <c r="BZ76" s="105">
        <f t="shared" si="71"/>
        <v>138212241</v>
      </c>
      <c r="CA76" s="71">
        <f>IFERROR(BZ76/BW73,"-")</f>
        <v>1.6919494273711557E-3</v>
      </c>
      <c r="CB76" s="105">
        <f t="shared" si="72"/>
        <v>3487</v>
      </c>
      <c r="CC76" s="71">
        <f>IFERROR(CB76/BX73,"-")</f>
        <v>3.6349800373192673E-2</v>
      </c>
      <c r="CD76" s="108">
        <f t="shared" si="73"/>
        <v>39636.432750215085</v>
      </c>
      <c r="CE76" s="72">
        <f t="shared" si="82"/>
        <v>3.4172873382987065E-2</v>
      </c>
      <c r="CR76" s="29"/>
      <c r="CS76" s="29"/>
      <c r="CT76" s="29"/>
      <c r="CU76" s="29"/>
      <c r="CV76" s="29"/>
    </row>
    <row r="77" spans="2:100" s="28" customFormat="1" ht="13.15" customHeight="1">
      <c r="B77" s="203"/>
      <c r="C77" s="190"/>
      <c r="D77" s="178"/>
      <c r="E77" s="181"/>
      <c r="F77" s="181"/>
      <c r="G77" s="147" t="s">
        <v>74</v>
      </c>
      <c r="H77" s="105">
        <v>2837097</v>
      </c>
      <c r="I77" s="71">
        <f>IFERROR(H77/E73,"-")</f>
        <v>8.4540698816282945E-3</v>
      </c>
      <c r="J77" s="105">
        <v>35</v>
      </c>
      <c r="K77" s="71">
        <f>IFERROR(J77/F73,"-")</f>
        <v>0.19230769230769232</v>
      </c>
      <c r="L77" s="108">
        <f t="shared" si="64"/>
        <v>81059.914285714287</v>
      </c>
      <c r="M77" s="72">
        <f t="shared" si="74"/>
        <v>0.18421052631578946</v>
      </c>
      <c r="N77" s="178"/>
      <c r="O77" s="181"/>
      <c r="P77" s="181"/>
      <c r="Q77" s="147" t="s">
        <v>74</v>
      </c>
      <c r="R77" s="105">
        <v>12046085</v>
      </c>
      <c r="S77" s="71">
        <f>IFERROR(R77/O73,"-")</f>
        <v>1.2297792151485189E-2</v>
      </c>
      <c r="T77" s="105">
        <v>129</v>
      </c>
      <c r="U77" s="71">
        <f>IFERROR(T77/P73,"-")</f>
        <v>0.22591943957968477</v>
      </c>
      <c r="V77" s="108">
        <f t="shared" si="65"/>
        <v>93380.503875968992</v>
      </c>
      <c r="W77" s="72">
        <f t="shared" si="75"/>
        <v>0.2157190635451505</v>
      </c>
      <c r="X77" s="178"/>
      <c r="Y77" s="181"/>
      <c r="Z77" s="181"/>
      <c r="AA77" s="147" t="s">
        <v>74</v>
      </c>
      <c r="AB77" s="105">
        <v>376992813</v>
      </c>
      <c r="AC77" s="71">
        <f>IFERROR(AB77/Y73,"-")</f>
        <v>1.5230138896101236E-2</v>
      </c>
      <c r="AD77" s="105">
        <v>8454</v>
      </c>
      <c r="AE77" s="71">
        <f>IFERROR(AD77/Z73,"-")</f>
        <v>0.23305306685044797</v>
      </c>
      <c r="AF77" s="108">
        <f t="shared" si="66"/>
        <v>44593.424769339959</v>
      </c>
      <c r="AG77" s="72">
        <f t="shared" si="76"/>
        <v>0.21848348581175375</v>
      </c>
      <c r="AH77" s="178"/>
      <c r="AI77" s="181"/>
      <c r="AJ77" s="181"/>
      <c r="AK77" s="147" t="s">
        <v>74</v>
      </c>
      <c r="AL77" s="105">
        <v>416339218</v>
      </c>
      <c r="AM77" s="71">
        <f>IFERROR(AL77/AI73,"-")</f>
        <v>1.6917476040917832E-2</v>
      </c>
      <c r="AN77" s="105">
        <v>8422</v>
      </c>
      <c r="AO77" s="71">
        <f>IFERROR(AN77/AJ73,"-")</f>
        <v>0.29109636388773674</v>
      </c>
      <c r="AP77" s="108">
        <f t="shared" si="67"/>
        <v>49434.720731417714</v>
      </c>
      <c r="AQ77" s="72">
        <f t="shared" si="77"/>
        <v>0.27665724985217793</v>
      </c>
      <c r="AR77" s="178"/>
      <c r="AS77" s="181"/>
      <c r="AT77" s="181"/>
      <c r="AU77" s="147" t="s">
        <v>74</v>
      </c>
      <c r="AV77" s="105">
        <v>299154127</v>
      </c>
      <c r="AW77" s="71">
        <f>IFERROR(AV77/AS73,"-")</f>
        <v>1.6485947619231018E-2</v>
      </c>
      <c r="AX77" s="105">
        <v>5472</v>
      </c>
      <c r="AY77" s="71">
        <f>IFERROR(AX77/AT73,"-")</f>
        <v>0.29921259842519687</v>
      </c>
      <c r="AZ77" s="108">
        <f t="shared" si="68"/>
        <v>54669.979349415204</v>
      </c>
      <c r="BA77" s="72">
        <f t="shared" si="78"/>
        <v>0.2826154322900527</v>
      </c>
      <c r="BB77" s="178"/>
      <c r="BC77" s="181"/>
      <c r="BD77" s="181"/>
      <c r="BE77" s="147" t="s">
        <v>74</v>
      </c>
      <c r="BF77" s="105">
        <v>141102173</v>
      </c>
      <c r="BG77" s="71">
        <f>IFERROR(BF77/BC73,"-")</f>
        <v>1.5253511241783032E-2</v>
      </c>
      <c r="BH77" s="108">
        <v>2232</v>
      </c>
      <c r="BI77" s="71">
        <f>IFERROR(BH77/BD73,"-")</f>
        <v>0.25824366539396043</v>
      </c>
      <c r="BJ77" s="129">
        <f t="shared" si="69"/>
        <v>63217.819444444445</v>
      </c>
      <c r="BK77" s="72">
        <f t="shared" si="79"/>
        <v>0.23892100192678228</v>
      </c>
      <c r="BL77" s="178"/>
      <c r="BM77" s="181"/>
      <c r="BN77" s="181"/>
      <c r="BO77" s="147" t="s">
        <v>74</v>
      </c>
      <c r="BP77" s="105">
        <v>49402615</v>
      </c>
      <c r="BQ77" s="71">
        <f>IFERROR(BP77/BM73,"-")</f>
        <v>1.367176770310329E-2</v>
      </c>
      <c r="BR77" s="105">
        <v>571</v>
      </c>
      <c r="BS77" s="71">
        <f>IFERROR(BR77/BN73,"-")</f>
        <v>0.1879526003949967</v>
      </c>
      <c r="BT77" s="108">
        <f t="shared" si="70"/>
        <v>86519.465849387037</v>
      </c>
      <c r="BU77" s="72">
        <f t="shared" si="80"/>
        <v>0.16735052754982416</v>
      </c>
      <c r="BV77" s="175"/>
      <c r="BW77" s="181"/>
      <c r="BX77" s="181"/>
      <c r="BY77" s="147" t="s">
        <v>74</v>
      </c>
      <c r="BZ77" s="105">
        <f t="shared" si="71"/>
        <v>1297874128</v>
      </c>
      <c r="CA77" s="71">
        <f>IFERROR(BZ77/BW73,"-")</f>
        <v>1.5888154130063184E-2</v>
      </c>
      <c r="CB77" s="105">
        <f t="shared" si="72"/>
        <v>25315</v>
      </c>
      <c r="CC77" s="71">
        <f>IFERROR(CB77/BX73,"-")</f>
        <v>0.26389308759603458</v>
      </c>
      <c r="CD77" s="108">
        <f t="shared" si="73"/>
        <v>51268.976022121271</v>
      </c>
      <c r="CE77" s="72">
        <f t="shared" si="82"/>
        <v>0.24808898471187771</v>
      </c>
      <c r="CR77" s="29"/>
      <c r="CS77" s="29"/>
      <c r="CT77" s="29"/>
      <c r="CU77" s="29"/>
      <c r="CV77" s="29"/>
    </row>
    <row r="78" spans="2:100" s="28" customFormat="1" ht="13.15" customHeight="1">
      <c r="B78" s="203"/>
      <c r="C78" s="190"/>
      <c r="D78" s="178"/>
      <c r="E78" s="181"/>
      <c r="F78" s="181"/>
      <c r="G78" s="147" t="s">
        <v>76</v>
      </c>
      <c r="H78" s="105">
        <v>2572858</v>
      </c>
      <c r="I78" s="71">
        <f>IFERROR(H78/E73,"-")</f>
        <v>7.6666822909144143E-3</v>
      </c>
      <c r="J78" s="105">
        <v>50</v>
      </c>
      <c r="K78" s="71">
        <f>IFERROR(J78/F73,"-")</f>
        <v>0.27472527472527475</v>
      </c>
      <c r="L78" s="108">
        <f t="shared" si="64"/>
        <v>51457.16</v>
      </c>
      <c r="M78" s="72">
        <f t="shared" si="74"/>
        <v>0.26315789473684209</v>
      </c>
      <c r="N78" s="178"/>
      <c r="O78" s="181"/>
      <c r="P78" s="181"/>
      <c r="Q78" s="147" t="s">
        <v>76</v>
      </c>
      <c r="R78" s="105">
        <v>8761584</v>
      </c>
      <c r="S78" s="71">
        <f>IFERROR(R78/O73,"-")</f>
        <v>8.9446603564376486E-3</v>
      </c>
      <c r="T78" s="105">
        <v>165</v>
      </c>
      <c r="U78" s="71">
        <f>IFERROR(T78/P73,"-")</f>
        <v>0.28896672504378285</v>
      </c>
      <c r="V78" s="108">
        <f t="shared" si="65"/>
        <v>53100.509090909094</v>
      </c>
      <c r="W78" s="72">
        <f t="shared" si="75"/>
        <v>0.27591973244147155</v>
      </c>
      <c r="X78" s="178"/>
      <c r="Y78" s="181"/>
      <c r="Z78" s="181"/>
      <c r="AA78" s="147" t="s">
        <v>76</v>
      </c>
      <c r="AB78" s="105">
        <v>525330495</v>
      </c>
      <c r="AC78" s="71">
        <f>IFERROR(AB78/Y73,"-")</f>
        <v>2.1222835367971898E-2</v>
      </c>
      <c r="AD78" s="105">
        <v>9708</v>
      </c>
      <c r="AE78" s="71">
        <f>IFERROR(AD78/Z73,"-")</f>
        <v>0.2676223294279807</v>
      </c>
      <c r="AF78" s="108">
        <f t="shared" si="66"/>
        <v>54113.153584672436</v>
      </c>
      <c r="AG78" s="72">
        <f t="shared" si="76"/>
        <v>0.25089161110249653</v>
      </c>
      <c r="AH78" s="178"/>
      <c r="AI78" s="181"/>
      <c r="AJ78" s="181"/>
      <c r="AK78" s="147" t="s">
        <v>76</v>
      </c>
      <c r="AL78" s="105">
        <v>631232370</v>
      </c>
      <c r="AM78" s="71">
        <f>IFERROR(AL78/AI73,"-")</f>
        <v>2.5649417672026227E-2</v>
      </c>
      <c r="AN78" s="105">
        <v>9534</v>
      </c>
      <c r="AO78" s="71">
        <f>IFERROR(AN78/AJ73,"-")</f>
        <v>0.32953131480713399</v>
      </c>
      <c r="AP78" s="108">
        <f t="shared" si="67"/>
        <v>66208.555695405914</v>
      </c>
      <c r="AQ78" s="72">
        <f t="shared" si="77"/>
        <v>0.31318573024111424</v>
      </c>
      <c r="AR78" s="178"/>
      <c r="AS78" s="181"/>
      <c r="AT78" s="181"/>
      <c r="AU78" s="147" t="s">
        <v>76</v>
      </c>
      <c r="AV78" s="105">
        <v>514613571</v>
      </c>
      <c r="AW78" s="71">
        <f>IFERROR(AV78/AS73,"-")</f>
        <v>2.8359603327990934E-2</v>
      </c>
      <c r="AX78" s="105">
        <v>6902</v>
      </c>
      <c r="AY78" s="71">
        <f>IFERROR(AX78/AT73,"-")</f>
        <v>0.37740594925634297</v>
      </c>
      <c r="AZ78" s="108">
        <f t="shared" si="68"/>
        <v>74560.065343378737</v>
      </c>
      <c r="BA78" s="72">
        <f t="shared" si="78"/>
        <v>0.35647143890093996</v>
      </c>
      <c r="BB78" s="178"/>
      <c r="BC78" s="181"/>
      <c r="BD78" s="181"/>
      <c r="BE78" s="147" t="s">
        <v>76</v>
      </c>
      <c r="BF78" s="105">
        <v>231479722</v>
      </c>
      <c r="BG78" s="71">
        <f>IFERROR(BF78/BC73,"-")</f>
        <v>2.5023558933935135E-2</v>
      </c>
      <c r="BH78" s="108">
        <v>3173</v>
      </c>
      <c r="BI78" s="71">
        <f>IFERROR(BH78/BD73,"-")</f>
        <v>0.36711789887770452</v>
      </c>
      <c r="BJ78" s="129">
        <f t="shared" si="69"/>
        <v>72952.953671604162</v>
      </c>
      <c r="BK78" s="72">
        <f t="shared" si="79"/>
        <v>0.33964889745236565</v>
      </c>
      <c r="BL78" s="178"/>
      <c r="BM78" s="181"/>
      <c r="BN78" s="181"/>
      <c r="BO78" s="147" t="s">
        <v>76</v>
      </c>
      <c r="BP78" s="105">
        <v>68078957</v>
      </c>
      <c r="BQ78" s="71">
        <f>IFERROR(BP78/BM73,"-")</f>
        <v>1.88402918666058E-2</v>
      </c>
      <c r="BR78" s="105">
        <v>933</v>
      </c>
      <c r="BS78" s="71">
        <f>IFERROR(BR78/BN73,"-")</f>
        <v>0.30710994075049375</v>
      </c>
      <c r="BT78" s="108">
        <f t="shared" si="70"/>
        <v>72967.799571275449</v>
      </c>
      <c r="BU78" s="72">
        <f t="shared" si="80"/>
        <v>0.27344665885111369</v>
      </c>
      <c r="BV78" s="175"/>
      <c r="BW78" s="181"/>
      <c r="BX78" s="181"/>
      <c r="BY78" s="147" t="s">
        <v>76</v>
      </c>
      <c r="BZ78" s="105">
        <f t="shared" si="71"/>
        <v>1982069557</v>
      </c>
      <c r="CA78" s="71">
        <f>IFERROR(BZ78/BW73,"-")</f>
        <v>2.426385266393264E-2</v>
      </c>
      <c r="CB78" s="105">
        <f t="shared" si="72"/>
        <v>30465</v>
      </c>
      <c r="CC78" s="71">
        <f>IFERROR(CB78/BX73,"-")</f>
        <v>0.317578625858708</v>
      </c>
      <c r="CD78" s="108">
        <f t="shared" si="73"/>
        <v>65060.546758575416</v>
      </c>
      <c r="CE78" s="72">
        <f t="shared" si="82"/>
        <v>0.29855938847510782</v>
      </c>
      <c r="CR78" s="29"/>
      <c r="CS78" s="29"/>
      <c r="CT78" s="29"/>
      <c r="CU78" s="29"/>
      <c r="CV78" s="29"/>
    </row>
    <row r="79" spans="2:100" s="28" customFormat="1" ht="13.15" customHeight="1">
      <c r="B79" s="203"/>
      <c r="C79" s="190"/>
      <c r="D79" s="178"/>
      <c r="E79" s="181"/>
      <c r="F79" s="181"/>
      <c r="G79" s="147" t="s">
        <v>77</v>
      </c>
      <c r="H79" s="105">
        <v>2069576</v>
      </c>
      <c r="I79" s="71">
        <f>IFERROR(H79/E73,"-")</f>
        <v>6.1669869339471863E-3</v>
      </c>
      <c r="J79" s="105">
        <v>14</v>
      </c>
      <c r="K79" s="71">
        <f>IFERROR(J79/F73,"-")</f>
        <v>7.6923076923076927E-2</v>
      </c>
      <c r="L79" s="108">
        <f t="shared" si="64"/>
        <v>147826.85714285713</v>
      </c>
      <c r="M79" s="72">
        <f t="shared" si="74"/>
        <v>7.3684210526315783E-2</v>
      </c>
      <c r="N79" s="178"/>
      <c r="O79" s="181"/>
      <c r="P79" s="181"/>
      <c r="Q79" s="147" t="s">
        <v>77</v>
      </c>
      <c r="R79" s="105">
        <v>16854620</v>
      </c>
      <c r="S79" s="71">
        <f>IFERROR(R79/O73,"-")</f>
        <v>1.7206803169018424E-2</v>
      </c>
      <c r="T79" s="105">
        <v>56</v>
      </c>
      <c r="U79" s="71">
        <f>IFERROR(T79/P73,"-")</f>
        <v>9.8073555166374782E-2</v>
      </c>
      <c r="V79" s="108">
        <f t="shared" si="65"/>
        <v>300975.35714285716</v>
      </c>
      <c r="W79" s="72">
        <f t="shared" si="75"/>
        <v>9.3645484949832769E-2</v>
      </c>
      <c r="X79" s="178"/>
      <c r="Y79" s="181"/>
      <c r="Z79" s="181"/>
      <c r="AA79" s="147" t="s">
        <v>77</v>
      </c>
      <c r="AB79" s="105">
        <v>419330772</v>
      </c>
      <c r="AC79" s="71">
        <f>IFERROR(AB79/Y73,"-")</f>
        <v>1.6940550802938936E-2</v>
      </c>
      <c r="AD79" s="105">
        <v>2831</v>
      </c>
      <c r="AE79" s="71">
        <f>IFERROR(AD79/Z73,"-")</f>
        <v>7.8042729152308754E-2</v>
      </c>
      <c r="AF79" s="108">
        <f t="shared" si="66"/>
        <v>148121.07806428825</v>
      </c>
      <c r="AG79" s="72">
        <f t="shared" si="76"/>
        <v>7.3163798004858629E-2</v>
      </c>
      <c r="AH79" s="178"/>
      <c r="AI79" s="181"/>
      <c r="AJ79" s="181"/>
      <c r="AK79" s="147" t="s">
        <v>77</v>
      </c>
      <c r="AL79" s="105">
        <v>647208500</v>
      </c>
      <c r="AM79" s="71">
        <f>IFERROR(AL79/AI73,"-")</f>
        <v>2.6298589752907612E-2</v>
      </c>
      <c r="AN79" s="105">
        <v>3405</v>
      </c>
      <c r="AO79" s="71">
        <f>IFERROR(AN79/AJ73,"-")</f>
        <v>0.11768975528826213</v>
      </c>
      <c r="AP79" s="108">
        <f t="shared" si="67"/>
        <v>190075.91776798826</v>
      </c>
      <c r="AQ79" s="72">
        <f t="shared" si="77"/>
        <v>0.11185204651468367</v>
      </c>
      <c r="AR79" s="178"/>
      <c r="AS79" s="181"/>
      <c r="AT79" s="181"/>
      <c r="AU79" s="147" t="s">
        <v>77</v>
      </c>
      <c r="AV79" s="105">
        <v>802584439</v>
      </c>
      <c r="AW79" s="71">
        <f>IFERROR(AV79/AS73,"-")</f>
        <v>4.4229257854643975E-2</v>
      </c>
      <c r="AX79" s="105">
        <v>3105</v>
      </c>
      <c r="AY79" s="71">
        <f>IFERROR(AX79/AT73,"-")</f>
        <v>0.16978346456692914</v>
      </c>
      <c r="AZ79" s="108">
        <f t="shared" si="68"/>
        <v>258481.30080515298</v>
      </c>
      <c r="BA79" s="72">
        <f t="shared" si="78"/>
        <v>0.1603656647040595</v>
      </c>
      <c r="BB79" s="178"/>
      <c r="BC79" s="181"/>
      <c r="BD79" s="181"/>
      <c r="BE79" s="147" t="s">
        <v>77</v>
      </c>
      <c r="BF79" s="105">
        <v>507188586</v>
      </c>
      <c r="BG79" s="71">
        <f>IFERROR(BF79/BC73,"-")</f>
        <v>5.4828402949223469E-2</v>
      </c>
      <c r="BH79" s="108">
        <v>1658</v>
      </c>
      <c r="BI79" s="71">
        <f>IFERROR(BH79/BD73,"-")</f>
        <v>0.19183153997454588</v>
      </c>
      <c r="BJ79" s="129">
        <f t="shared" si="69"/>
        <v>305903.85162846802</v>
      </c>
      <c r="BK79" s="72">
        <f t="shared" si="79"/>
        <v>0.17747805609077286</v>
      </c>
      <c r="BL79" s="178"/>
      <c r="BM79" s="181"/>
      <c r="BN79" s="181"/>
      <c r="BO79" s="147" t="s">
        <v>77</v>
      </c>
      <c r="BP79" s="105">
        <v>252507047</v>
      </c>
      <c r="BQ79" s="71">
        <f>IFERROR(BP79/BM73,"-")</f>
        <v>6.9879250116225325E-2</v>
      </c>
      <c r="BR79" s="105">
        <v>618</v>
      </c>
      <c r="BS79" s="71">
        <f>IFERROR(BR79/BN73,"-")</f>
        <v>0.20342330480579329</v>
      </c>
      <c r="BT79" s="108">
        <f t="shared" si="70"/>
        <v>408587.45469255664</v>
      </c>
      <c r="BU79" s="72">
        <f t="shared" si="80"/>
        <v>0.18112543962485345</v>
      </c>
      <c r="BV79" s="175"/>
      <c r="BW79" s="181"/>
      <c r="BX79" s="181"/>
      <c r="BY79" s="147" t="s">
        <v>77</v>
      </c>
      <c r="BZ79" s="105">
        <f t="shared" si="71"/>
        <v>2647743540</v>
      </c>
      <c r="CA79" s="71">
        <f>IFERROR(BZ79/BW73,"-")</f>
        <v>3.2412817663007701E-2</v>
      </c>
      <c r="CB79" s="105">
        <f t="shared" si="72"/>
        <v>11687</v>
      </c>
      <c r="CC79" s="71">
        <f>IFERROR(CB79/BX73,"-")</f>
        <v>0.12182968653900281</v>
      </c>
      <c r="CD79" s="108">
        <f t="shared" si="73"/>
        <v>226554.59399332592</v>
      </c>
      <c r="CE79" s="72">
        <f t="shared" si="82"/>
        <v>0.11453351626813014</v>
      </c>
      <c r="CR79" s="29"/>
      <c r="CS79" s="29"/>
      <c r="CT79" s="29"/>
      <c r="CU79" s="29"/>
      <c r="CV79" s="29"/>
    </row>
    <row r="80" spans="2:100" s="28" customFormat="1" ht="13.15" customHeight="1">
      <c r="B80" s="203"/>
      <c r="C80" s="190"/>
      <c r="D80" s="178"/>
      <c r="E80" s="181"/>
      <c r="F80" s="181"/>
      <c r="G80" s="147" t="s">
        <v>179</v>
      </c>
      <c r="H80" s="105">
        <v>0</v>
      </c>
      <c r="I80" s="71">
        <f>IFERROR(H80/E73,"-")</f>
        <v>0</v>
      </c>
      <c r="J80" s="105">
        <v>0</v>
      </c>
      <c r="K80" s="71">
        <f>IFERROR(J80/F73,"-")</f>
        <v>0</v>
      </c>
      <c r="L80" s="108" t="str">
        <f t="shared" si="64"/>
        <v>-</v>
      </c>
      <c r="M80" s="72">
        <f t="shared" si="74"/>
        <v>0</v>
      </c>
      <c r="N80" s="178"/>
      <c r="O80" s="181"/>
      <c r="P80" s="181"/>
      <c r="Q80" s="147" t="s">
        <v>179</v>
      </c>
      <c r="R80" s="105">
        <v>0</v>
      </c>
      <c r="S80" s="71">
        <f>IFERROR(R80/O73,"-")</f>
        <v>0</v>
      </c>
      <c r="T80" s="105">
        <v>0</v>
      </c>
      <c r="U80" s="71">
        <f>IFERROR(T80/P73,"-")</f>
        <v>0</v>
      </c>
      <c r="V80" s="108" t="str">
        <f t="shared" si="65"/>
        <v>-</v>
      </c>
      <c r="W80" s="72">
        <f t="shared" si="75"/>
        <v>0</v>
      </c>
      <c r="X80" s="178"/>
      <c r="Y80" s="181"/>
      <c r="Z80" s="181"/>
      <c r="AA80" s="147" t="s">
        <v>179</v>
      </c>
      <c r="AB80" s="105">
        <v>81222</v>
      </c>
      <c r="AC80" s="71">
        <f>IFERROR(AB80/Y73,"-")</f>
        <v>3.2812889231899882E-6</v>
      </c>
      <c r="AD80" s="105">
        <v>6</v>
      </c>
      <c r="AE80" s="71">
        <f>IFERROR(AD80/Z73,"-")</f>
        <v>1.6540317022742935E-4</v>
      </c>
      <c r="AF80" s="108">
        <f t="shared" si="66"/>
        <v>13537</v>
      </c>
      <c r="AG80" s="72">
        <f t="shared" si="76"/>
        <v>1.5506280043417584E-4</v>
      </c>
      <c r="AH80" s="178"/>
      <c r="AI80" s="181"/>
      <c r="AJ80" s="181"/>
      <c r="AK80" s="147" t="s">
        <v>179</v>
      </c>
      <c r="AL80" s="105">
        <v>17963</v>
      </c>
      <c r="AM80" s="71">
        <f>IFERROR(AL80/AI73,"-")</f>
        <v>7.2990630953005014E-7</v>
      </c>
      <c r="AN80" s="105">
        <v>13</v>
      </c>
      <c r="AO80" s="71">
        <f>IFERROR(AN80/AJ73,"-")</f>
        <v>4.4932946218719758E-4</v>
      </c>
      <c r="AP80" s="108">
        <f t="shared" si="67"/>
        <v>1381.7692307692307</v>
      </c>
      <c r="AQ80" s="72">
        <f t="shared" si="77"/>
        <v>4.2704158728073058E-4</v>
      </c>
      <c r="AR80" s="178"/>
      <c r="AS80" s="181"/>
      <c r="AT80" s="181"/>
      <c r="AU80" s="147" t="s">
        <v>179</v>
      </c>
      <c r="AV80" s="105">
        <v>29808</v>
      </c>
      <c r="AW80" s="71">
        <f>IFERROR(AV80/AS73,"-")</f>
        <v>1.6426754046887616E-6</v>
      </c>
      <c r="AX80" s="105">
        <v>7</v>
      </c>
      <c r="AY80" s="71">
        <f>IFERROR(AX80/AT73,"-")</f>
        <v>3.827646544181977E-4</v>
      </c>
      <c r="AZ80" s="108">
        <f t="shared" si="68"/>
        <v>4258.2857142857147</v>
      </c>
      <c r="BA80" s="72">
        <f t="shared" si="78"/>
        <v>3.6153289949385393E-4</v>
      </c>
      <c r="BB80" s="178"/>
      <c r="BC80" s="181"/>
      <c r="BD80" s="181"/>
      <c r="BE80" s="147" t="s">
        <v>179</v>
      </c>
      <c r="BF80" s="105">
        <v>9086</v>
      </c>
      <c r="BG80" s="71">
        <f>IFERROR(BF80/BC73,"-")</f>
        <v>9.8222018978290722E-7</v>
      </c>
      <c r="BH80" s="108">
        <v>3</v>
      </c>
      <c r="BI80" s="71">
        <f>IFERROR(BH80/BD73,"-")</f>
        <v>3.4710170079833391E-4</v>
      </c>
      <c r="BJ80" s="129">
        <f t="shared" si="69"/>
        <v>3028.6666666666665</v>
      </c>
      <c r="BK80" s="72">
        <f t="shared" si="79"/>
        <v>3.2113037893384712E-4</v>
      </c>
      <c r="BL80" s="178"/>
      <c r="BM80" s="181"/>
      <c r="BN80" s="181"/>
      <c r="BO80" s="147" t="s">
        <v>179</v>
      </c>
      <c r="BP80" s="105">
        <v>22580</v>
      </c>
      <c r="BQ80" s="71">
        <f>IFERROR(BP80/BM73,"-")</f>
        <v>6.2488294341518629E-6</v>
      </c>
      <c r="BR80" s="105">
        <v>3</v>
      </c>
      <c r="BS80" s="71">
        <f>IFERROR(BR80/BN73,"-")</f>
        <v>9.8749177090190921E-4</v>
      </c>
      <c r="BT80" s="108">
        <f t="shared" si="70"/>
        <v>7526.666666666667</v>
      </c>
      <c r="BU80" s="72">
        <f t="shared" si="80"/>
        <v>8.7924970691676441E-4</v>
      </c>
      <c r="BV80" s="175"/>
      <c r="BW80" s="181"/>
      <c r="BX80" s="181"/>
      <c r="BY80" s="147" t="s">
        <v>179</v>
      </c>
      <c r="BZ80" s="105">
        <f t="shared" si="71"/>
        <v>160659</v>
      </c>
      <c r="CA80" s="71">
        <f>IFERROR(BZ80/BW73,"-")</f>
        <v>1.9667353707984699E-6</v>
      </c>
      <c r="CB80" s="105">
        <f t="shared" si="72"/>
        <v>32</v>
      </c>
      <c r="CC80" s="71">
        <f>IFERROR(CB80/BX73,"-")</f>
        <v>3.3358004357389318E-4</v>
      </c>
      <c r="CD80" s="108">
        <f t="shared" si="73"/>
        <v>5020.59375</v>
      </c>
      <c r="CE80" s="72">
        <f t="shared" si="82"/>
        <v>3.1360250882007056E-4</v>
      </c>
      <c r="CR80" s="29"/>
      <c r="CS80" s="29"/>
      <c r="CT80" s="29"/>
      <c r="CU80" s="29"/>
      <c r="CV80" s="29"/>
    </row>
    <row r="81" spans="2:100" s="28" customFormat="1" ht="13.15" customHeight="1">
      <c r="B81" s="203"/>
      <c r="C81" s="190"/>
      <c r="D81" s="178"/>
      <c r="E81" s="181"/>
      <c r="F81" s="181"/>
      <c r="G81" s="147" t="s">
        <v>81</v>
      </c>
      <c r="H81" s="105">
        <v>6436</v>
      </c>
      <c r="I81" s="71">
        <f>IFERROR(H81/E73,"-")</f>
        <v>1.9178192976186471E-5</v>
      </c>
      <c r="J81" s="105">
        <v>1</v>
      </c>
      <c r="K81" s="71">
        <f>IFERROR(J81/F73,"-")</f>
        <v>5.4945054945054949E-3</v>
      </c>
      <c r="L81" s="108">
        <f t="shared" si="64"/>
        <v>6436</v>
      </c>
      <c r="M81" s="72">
        <f t="shared" si="74"/>
        <v>5.263157894736842E-3</v>
      </c>
      <c r="N81" s="178"/>
      <c r="O81" s="181"/>
      <c r="P81" s="181"/>
      <c r="Q81" s="147" t="s">
        <v>81</v>
      </c>
      <c r="R81" s="105">
        <v>115508</v>
      </c>
      <c r="S81" s="71">
        <f>IFERROR(R81/O73,"-")</f>
        <v>1.1792157998501182E-4</v>
      </c>
      <c r="T81" s="105">
        <v>2</v>
      </c>
      <c r="U81" s="71">
        <f>IFERROR(T81/P73,"-")</f>
        <v>3.5026269702276708E-3</v>
      </c>
      <c r="V81" s="108">
        <f t="shared" si="65"/>
        <v>57754</v>
      </c>
      <c r="W81" s="72">
        <f t="shared" si="75"/>
        <v>3.3444816053511705E-3</v>
      </c>
      <c r="X81" s="178"/>
      <c r="Y81" s="181"/>
      <c r="Z81" s="181"/>
      <c r="AA81" s="147" t="s">
        <v>81</v>
      </c>
      <c r="AB81" s="105">
        <v>3482848</v>
      </c>
      <c r="AC81" s="71">
        <f>IFERROR(AB81/Y73,"-")</f>
        <v>1.4070363403455226E-4</v>
      </c>
      <c r="AD81" s="105">
        <v>193</v>
      </c>
      <c r="AE81" s="71">
        <f>IFERROR(AD81/Z73,"-")</f>
        <v>5.3204686423156443E-3</v>
      </c>
      <c r="AF81" s="108">
        <f t="shared" si="66"/>
        <v>18045.844559585494</v>
      </c>
      <c r="AG81" s="72">
        <f t="shared" si="76"/>
        <v>4.9878534139659895E-3</v>
      </c>
      <c r="AH81" s="178"/>
      <c r="AI81" s="181"/>
      <c r="AJ81" s="181"/>
      <c r="AK81" s="147" t="s">
        <v>81</v>
      </c>
      <c r="AL81" s="105">
        <v>3946713</v>
      </c>
      <c r="AM81" s="71">
        <f>IFERROR(AL81/AI73,"-")</f>
        <v>1.6037024553828831E-4</v>
      </c>
      <c r="AN81" s="105">
        <v>193</v>
      </c>
      <c r="AO81" s="71">
        <f>IFERROR(AN81/AJ73,"-")</f>
        <v>6.6708143232407022E-3</v>
      </c>
      <c r="AP81" s="108">
        <f t="shared" si="67"/>
        <v>20449.290155440416</v>
      </c>
      <c r="AQ81" s="72">
        <f t="shared" si="77"/>
        <v>6.3399251034754614E-3</v>
      </c>
      <c r="AR81" s="178"/>
      <c r="AS81" s="181"/>
      <c r="AT81" s="181"/>
      <c r="AU81" s="147" t="s">
        <v>81</v>
      </c>
      <c r="AV81" s="105">
        <v>2268112</v>
      </c>
      <c r="AW81" s="71">
        <f>IFERROR(AV81/AS73,"-")</f>
        <v>1.2499234425253074E-4</v>
      </c>
      <c r="AX81" s="105">
        <v>91</v>
      </c>
      <c r="AY81" s="71">
        <f>IFERROR(AX81/AT73,"-")</f>
        <v>4.9759405074365701E-3</v>
      </c>
      <c r="AZ81" s="108">
        <f t="shared" si="68"/>
        <v>24924.307692307691</v>
      </c>
      <c r="BA81" s="72">
        <f t="shared" si="78"/>
        <v>4.6999276934201013E-3</v>
      </c>
      <c r="BB81" s="178"/>
      <c r="BC81" s="181"/>
      <c r="BD81" s="181"/>
      <c r="BE81" s="147" t="s">
        <v>81</v>
      </c>
      <c r="BF81" s="105">
        <v>600792</v>
      </c>
      <c r="BG81" s="71">
        <f>IFERROR(BF81/BC73,"-")</f>
        <v>6.4947175023118259E-5</v>
      </c>
      <c r="BH81" s="108">
        <v>26</v>
      </c>
      <c r="BI81" s="71">
        <f>IFERROR(BH81/BD73,"-")</f>
        <v>3.0082147402522271E-3</v>
      </c>
      <c r="BJ81" s="129">
        <f t="shared" si="69"/>
        <v>23107.384615384617</v>
      </c>
      <c r="BK81" s="72">
        <f t="shared" si="79"/>
        <v>2.7831299507600086E-3</v>
      </c>
      <c r="BL81" s="178"/>
      <c r="BM81" s="181"/>
      <c r="BN81" s="181"/>
      <c r="BO81" s="147" t="s">
        <v>81</v>
      </c>
      <c r="BP81" s="105">
        <v>136383</v>
      </c>
      <c r="BQ81" s="71">
        <f>IFERROR(BP81/BM73,"-")</f>
        <v>3.774287443392088E-5</v>
      </c>
      <c r="BR81" s="105">
        <v>6</v>
      </c>
      <c r="BS81" s="71">
        <f>IFERROR(BR81/BN73,"-")</f>
        <v>1.9749835418038184E-3</v>
      </c>
      <c r="BT81" s="108">
        <f t="shared" si="70"/>
        <v>22730.5</v>
      </c>
      <c r="BU81" s="72">
        <f t="shared" si="80"/>
        <v>1.7584994138335288E-3</v>
      </c>
      <c r="BV81" s="175"/>
      <c r="BW81" s="181"/>
      <c r="BX81" s="181"/>
      <c r="BY81" s="147" t="s">
        <v>81</v>
      </c>
      <c r="BZ81" s="105">
        <f t="shared" si="71"/>
        <v>10556792</v>
      </c>
      <c r="CA81" s="71">
        <f>IFERROR(BZ81/BW73,"-")</f>
        <v>1.2923282373575288E-4</v>
      </c>
      <c r="CB81" s="105">
        <f t="shared" si="72"/>
        <v>512</v>
      </c>
      <c r="CC81" s="71">
        <f>IFERROR(CB81/BX73,"-")</f>
        <v>5.3372806971822909E-3</v>
      </c>
      <c r="CD81" s="108">
        <f t="shared" si="73"/>
        <v>20618.734375</v>
      </c>
      <c r="CE81" s="72">
        <f t="shared" si="82"/>
        <v>5.017640141121129E-3</v>
      </c>
      <c r="CR81" s="29"/>
      <c r="CS81" s="29"/>
      <c r="CT81" s="29"/>
      <c r="CU81" s="29"/>
      <c r="CV81" s="29"/>
    </row>
    <row r="82" spans="2:100" s="28" customFormat="1" ht="13.15" customHeight="1">
      <c r="B82" s="203"/>
      <c r="C82" s="190"/>
      <c r="D82" s="178"/>
      <c r="E82" s="181"/>
      <c r="F82" s="181"/>
      <c r="G82" s="147" t="s">
        <v>83</v>
      </c>
      <c r="H82" s="105">
        <v>1388248</v>
      </c>
      <c r="I82" s="71">
        <f>IFERROR(H82/E73,"-")</f>
        <v>4.1367445684905094E-3</v>
      </c>
      <c r="J82" s="105">
        <v>13</v>
      </c>
      <c r="K82" s="71">
        <f>IFERROR(J82/F73,"-")</f>
        <v>7.1428571428571425E-2</v>
      </c>
      <c r="L82" s="108">
        <f t="shared" si="64"/>
        <v>106788.30769230769</v>
      </c>
      <c r="M82" s="72">
        <f t="shared" si="74"/>
        <v>6.8421052631578952E-2</v>
      </c>
      <c r="N82" s="178"/>
      <c r="O82" s="181"/>
      <c r="P82" s="181"/>
      <c r="Q82" s="147" t="s">
        <v>83</v>
      </c>
      <c r="R82" s="105">
        <v>375977</v>
      </c>
      <c r="S82" s="71">
        <f>IFERROR(R82/O73,"-")</f>
        <v>3.8383317067237585E-4</v>
      </c>
      <c r="T82" s="105">
        <v>28</v>
      </c>
      <c r="U82" s="71">
        <f>IFERROR(T82/P73,"-")</f>
        <v>4.9036777583187391E-2</v>
      </c>
      <c r="V82" s="108">
        <f t="shared" si="65"/>
        <v>13427.75</v>
      </c>
      <c r="W82" s="72">
        <f t="shared" si="75"/>
        <v>4.6822742474916385E-2</v>
      </c>
      <c r="X82" s="178"/>
      <c r="Y82" s="181"/>
      <c r="Z82" s="181"/>
      <c r="AA82" s="147" t="s">
        <v>83</v>
      </c>
      <c r="AB82" s="105">
        <v>20740844</v>
      </c>
      <c r="AC82" s="71">
        <f>IFERROR(AB82/Y73,"-")</f>
        <v>8.3790970026361735E-4</v>
      </c>
      <c r="AD82" s="105">
        <v>1291</v>
      </c>
      <c r="AE82" s="71">
        <f>IFERROR(AD82/Z73,"-")</f>
        <v>3.558924879393522E-2</v>
      </c>
      <c r="AF82" s="108">
        <f t="shared" si="66"/>
        <v>16065.719597211464</v>
      </c>
      <c r="AG82" s="72">
        <f t="shared" si="76"/>
        <v>3.3364345893420168E-2</v>
      </c>
      <c r="AH82" s="178"/>
      <c r="AI82" s="181"/>
      <c r="AJ82" s="181"/>
      <c r="AK82" s="147" t="s">
        <v>83</v>
      </c>
      <c r="AL82" s="105">
        <v>34270622</v>
      </c>
      <c r="AM82" s="71">
        <f>IFERROR(AL82/AI73,"-")</f>
        <v>1.3925481951410871E-3</v>
      </c>
      <c r="AN82" s="105">
        <v>1340</v>
      </c>
      <c r="AO82" s="71">
        <f>IFERROR(AN82/AJ73,"-")</f>
        <v>4.6315498410064979E-2</v>
      </c>
      <c r="AP82" s="108">
        <f t="shared" si="67"/>
        <v>25575.09104477612</v>
      </c>
      <c r="AQ82" s="72">
        <f t="shared" si="77"/>
        <v>4.4018132842782998E-2</v>
      </c>
      <c r="AR82" s="178"/>
      <c r="AS82" s="181"/>
      <c r="AT82" s="181"/>
      <c r="AU82" s="147" t="s">
        <v>83</v>
      </c>
      <c r="AV82" s="105">
        <v>29848253</v>
      </c>
      <c r="AW82" s="71">
        <f>IFERROR(AV82/AS73,"-")</f>
        <v>1.6448936888092975E-3</v>
      </c>
      <c r="AX82" s="105">
        <v>1057</v>
      </c>
      <c r="AY82" s="71">
        <f>IFERROR(AX82/AT73,"-")</f>
        <v>5.7797462817147857E-2</v>
      </c>
      <c r="AZ82" s="108">
        <f t="shared" si="68"/>
        <v>28238.649952696309</v>
      </c>
      <c r="BA82" s="72">
        <f t="shared" si="78"/>
        <v>5.4591467823571944E-2</v>
      </c>
      <c r="BB82" s="178"/>
      <c r="BC82" s="181"/>
      <c r="BD82" s="181"/>
      <c r="BE82" s="147" t="s">
        <v>83</v>
      </c>
      <c r="BF82" s="105">
        <v>23251576</v>
      </c>
      <c r="BG82" s="71">
        <f>IFERROR(BF82/BC73,"-")</f>
        <v>2.5135557331577916E-3</v>
      </c>
      <c r="BH82" s="108">
        <v>602</v>
      </c>
      <c r="BI82" s="71">
        <f>IFERROR(BH82/BD73,"-")</f>
        <v>6.965174129353234E-2</v>
      </c>
      <c r="BJ82" s="129">
        <f t="shared" si="69"/>
        <v>38623.880398671099</v>
      </c>
      <c r="BK82" s="72">
        <f t="shared" si="79"/>
        <v>6.4440162706058665E-2</v>
      </c>
      <c r="BL82" s="178"/>
      <c r="BM82" s="181"/>
      <c r="BN82" s="181"/>
      <c r="BO82" s="147" t="s">
        <v>83</v>
      </c>
      <c r="BP82" s="105">
        <v>7335242</v>
      </c>
      <c r="BQ82" s="71">
        <f>IFERROR(BP82/BM73,"-")</f>
        <v>2.0299679413740912E-3</v>
      </c>
      <c r="BR82" s="105">
        <v>221</v>
      </c>
      <c r="BS82" s="71">
        <f>IFERROR(BR82/BN73,"-")</f>
        <v>7.2745227123107312E-2</v>
      </c>
      <c r="BT82" s="108">
        <f t="shared" si="70"/>
        <v>33191.140271493212</v>
      </c>
      <c r="BU82" s="72">
        <f t="shared" si="80"/>
        <v>6.4771395076201638E-2</v>
      </c>
      <c r="BV82" s="175"/>
      <c r="BW82" s="181"/>
      <c r="BX82" s="181"/>
      <c r="BY82" s="147" t="s">
        <v>83</v>
      </c>
      <c r="BZ82" s="105">
        <f t="shared" si="71"/>
        <v>117210762</v>
      </c>
      <c r="CA82" s="71">
        <f>IFERROR(BZ82/BW73,"-")</f>
        <v>1.4348561329501691E-3</v>
      </c>
      <c r="CB82" s="105">
        <f t="shared" si="72"/>
        <v>4552</v>
      </c>
      <c r="CC82" s="71">
        <f>IFERROR(CB82/BX73,"-")</f>
        <v>4.7451761198386309E-2</v>
      </c>
      <c r="CD82" s="108">
        <f t="shared" si="73"/>
        <v>25749.288664323376</v>
      </c>
      <c r="CE82" s="72">
        <f t="shared" si="82"/>
        <v>4.4609956879655036E-2</v>
      </c>
      <c r="CR82" s="29"/>
      <c r="CS82" s="29"/>
      <c r="CT82" s="29"/>
      <c r="CU82" s="29"/>
      <c r="CV82" s="29"/>
    </row>
    <row r="83" spans="2:100" s="28" customFormat="1" ht="13.15" customHeight="1">
      <c r="B83" s="203"/>
      <c r="C83" s="190"/>
      <c r="D83" s="178"/>
      <c r="E83" s="181"/>
      <c r="F83" s="181"/>
      <c r="G83" s="147" t="s">
        <v>85</v>
      </c>
      <c r="H83" s="105">
        <v>7682</v>
      </c>
      <c r="I83" s="71">
        <f>IFERROR(H83/E73,"-")</f>
        <v>2.2891062529997586E-5</v>
      </c>
      <c r="J83" s="105">
        <v>2</v>
      </c>
      <c r="K83" s="71">
        <f>IFERROR(J83/F73,"-")</f>
        <v>1.098901098901099E-2</v>
      </c>
      <c r="L83" s="108">
        <f t="shared" si="64"/>
        <v>3841</v>
      </c>
      <c r="M83" s="72">
        <f t="shared" si="74"/>
        <v>1.0526315789473684E-2</v>
      </c>
      <c r="N83" s="178"/>
      <c r="O83" s="181"/>
      <c r="P83" s="181"/>
      <c r="Q83" s="147" t="s">
        <v>85</v>
      </c>
      <c r="R83" s="105">
        <v>1159984</v>
      </c>
      <c r="S83" s="71">
        <f>IFERROR(R83/O73,"-")</f>
        <v>1.1842222706421543E-3</v>
      </c>
      <c r="T83" s="105">
        <v>13</v>
      </c>
      <c r="U83" s="71">
        <f>IFERROR(T83/P73,"-")</f>
        <v>2.276707530647986E-2</v>
      </c>
      <c r="V83" s="108">
        <f t="shared" si="65"/>
        <v>89229.538461538468</v>
      </c>
      <c r="W83" s="72">
        <f t="shared" si="75"/>
        <v>2.1739130434782608E-2</v>
      </c>
      <c r="X83" s="178"/>
      <c r="Y83" s="181"/>
      <c r="Z83" s="181"/>
      <c r="AA83" s="147" t="s">
        <v>85</v>
      </c>
      <c r="AB83" s="105">
        <v>22967469</v>
      </c>
      <c r="AC83" s="71">
        <f>IFERROR(AB83/Y73,"-")</f>
        <v>9.2786316051574004E-4</v>
      </c>
      <c r="AD83" s="105">
        <v>259</v>
      </c>
      <c r="AE83" s="71">
        <f>IFERROR(AD83/Z73,"-")</f>
        <v>7.1399035148173671E-3</v>
      </c>
      <c r="AF83" s="108">
        <f t="shared" si="66"/>
        <v>88677.486486486479</v>
      </c>
      <c r="AG83" s="72">
        <f t="shared" si="76"/>
        <v>6.6935442187419239E-3</v>
      </c>
      <c r="AH83" s="178"/>
      <c r="AI83" s="181"/>
      <c r="AJ83" s="181"/>
      <c r="AK83" s="147" t="s">
        <v>85</v>
      </c>
      <c r="AL83" s="105">
        <v>35811566</v>
      </c>
      <c r="AM83" s="71">
        <f>IFERROR(AL83/AI73,"-")</f>
        <v>1.455162722126138E-3</v>
      </c>
      <c r="AN83" s="105">
        <v>305</v>
      </c>
      <c r="AO83" s="71">
        <f>IFERROR(AN83/AJ73,"-")</f>
        <v>1.0541960459007328E-2</v>
      </c>
      <c r="AP83" s="108">
        <f t="shared" si="67"/>
        <v>117414.97049180328</v>
      </c>
      <c r="AQ83" s="72">
        <f t="shared" si="77"/>
        <v>1.0019052624663294E-2</v>
      </c>
      <c r="AR83" s="178"/>
      <c r="AS83" s="181"/>
      <c r="AT83" s="181"/>
      <c r="AU83" s="147" t="s">
        <v>85</v>
      </c>
      <c r="AV83" s="105">
        <v>51208493</v>
      </c>
      <c r="AW83" s="71">
        <f>IFERROR(AV83/AS73,"-")</f>
        <v>2.822025361053295E-3</v>
      </c>
      <c r="AX83" s="105">
        <v>269</v>
      </c>
      <c r="AY83" s="71">
        <f>IFERROR(AX83/AT73,"-")</f>
        <v>1.470909886264217E-2</v>
      </c>
      <c r="AZ83" s="108">
        <f t="shared" si="68"/>
        <v>190366.14498141265</v>
      </c>
      <c r="BA83" s="72">
        <f t="shared" si="78"/>
        <v>1.3893192851978101E-2</v>
      </c>
      <c r="BB83" s="178"/>
      <c r="BC83" s="181"/>
      <c r="BD83" s="181"/>
      <c r="BE83" s="147" t="s">
        <v>85</v>
      </c>
      <c r="BF83" s="105">
        <v>36656635</v>
      </c>
      <c r="BG83" s="71">
        <f>IFERROR(BF83/BC73,"-")</f>
        <v>3.9626774143190361E-3</v>
      </c>
      <c r="BH83" s="108">
        <v>200</v>
      </c>
      <c r="BI83" s="71">
        <f>IFERROR(BH83/BD73,"-")</f>
        <v>2.3140113386555593E-2</v>
      </c>
      <c r="BJ83" s="129">
        <f t="shared" si="69"/>
        <v>183283.17499999999</v>
      </c>
      <c r="BK83" s="72">
        <f t="shared" si="79"/>
        <v>2.1408691928923144E-2</v>
      </c>
      <c r="BL83" s="178"/>
      <c r="BM83" s="181"/>
      <c r="BN83" s="181"/>
      <c r="BO83" s="147" t="s">
        <v>85</v>
      </c>
      <c r="BP83" s="105">
        <v>19749780</v>
      </c>
      <c r="BQ83" s="71">
        <f>IFERROR(BP83/BM73,"-")</f>
        <v>5.4655893083270053E-3</v>
      </c>
      <c r="BR83" s="105">
        <v>74</v>
      </c>
      <c r="BS83" s="71">
        <f>IFERROR(BR83/BN73,"-")</f>
        <v>2.4358130348913758E-2</v>
      </c>
      <c r="BT83" s="108">
        <f t="shared" si="70"/>
        <v>266888.91891891893</v>
      </c>
      <c r="BU83" s="72">
        <f t="shared" si="80"/>
        <v>2.1688159437280186E-2</v>
      </c>
      <c r="BV83" s="175"/>
      <c r="BW83" s="181"/>
      <c r="BX83" s="181"/>
      <c r="BY83" s="147" t="s">
        <v>85</v>
      </c>
      <c r="BZ83" s="105">
        <f t="shared" si="71"/>
        <v>167561609</v>
      </c>
      <c r="CA83" s="71">
        <f>IFERROR(BZ83/BW73,"-")</f>
        <v>2.0512348714245903E-3</v>
      </c>
      <c r="CB83" s="105">
        <f t="shared" si="72"/>
        <v>1122</v>
      </c>
      <c r="CC83" s="71">
        <f>IFERROR(CB83/BX73,"-")</f>
        <v>1.169615027780963E-2</v>
      </c>
      <c r="CD83" s="108">
        <f t="shared" si="73"/>
        <v>149341.89750445634</v>
      </c>
      <c r="CE83" s="72">
        <f t="shared" si="82"/>
        <v>1.0995687965503724E-2</v>
      </c>
      <c r="CR83" s="29"/>
      <c r="CS83" s="29"/>
      <c r="CT83" s="29"/>
      <c r="CU83" s="29"/>
      <c r="CV83" s="29"/>
    </row>
    <row r="84" spans="2:100" s="28" customFormat="1" ht="13.15" customHeight="1">
      <c r="B84" s="203"/>
      <c r="C84" s="190"/>
      <c r="D84" s="178"/>
      <c r="E84" s="181"/>
      <c r="F84" s="181"/>
      <c r="G84" s="147" t="s">
        <v>87</v>
      </c>
      <c r="H84" s="105">
        <v>3491357</v>
      </c>
      <c r="I84" s="71">
        <f>IFERROR(H84/E73,"-")</f>
        <v>1.0403654178800415E-2</v>
      </c>
      <c r="J84" s="105">
        <v>6</v>
      </c>
      <c r="K84" s="71">
        <f>IFERROR(J84/F73,"-")</f>
        <v>3.2967032967032968E-2</v>
      </c>
      <c r="L84" s="108">
        <f t="shared" si="64"/>
        <v>581892.83333333337</v>
      </c>
      <c r="M84" s="72">
        <f t="shared" si="74"/>
        <v>3.1578947368421054E-2</v>
      </c>
      <c r="N84" s="178"/>
      <c r="O84" s="181"/>
      <c r="P84" s="181"/>
      <c r="Q84" s="147" t="s">
        <v>87</v>
      </c>
      <c r="R84" s="105">
        <v>7042800</v>
      </c>
      <c r="S84" s="71">
        <f>IFERROR(R84/O73,"-")</f>
        <v>7.1899617647127583E-3</v>
      </c>
      <c r="T84" s="105">
        <v>11</v>
      </c>
      <c r="U84" s="71">
        <f>IFERROR(T84/P73,"-")</f>
        <v>1.9264448336252189E-2</v>
      </c>
      <c r="V84" s="108">
        <f t="shared" si="65"/>
        <v>640254.54545454541</v>
      </c>
      <c r="W84" s="72">
        <f t="shared" si="75"/>
        <v>1.839464882943144E-2</v>
      </c>
      <c r="X84" s="178"/>
      <c r="Y84" s="181"/>
      <c r="Z84" s="181"/>
      <c r="AA84" s="147" t="s">
        <v>87</v>
      </c>
      <c r="AB84" s="105">
        <v>136931289</v>
      </c>
      <c r="AC84" s="71">
        <f>IFERROR(AB84/Y73,"-")</f>
        <v>5.5318894121522133E-3</v>
      </c>
      <c r="AD84" s="105">
        <v>345</v>
      </c>
      <c r="AE84" s="71">
        <f>IFERROR(AD84/Z73,"-")</f>
        <v>9.5106822880771883E-3</v>
      </c>
      <c r="AF84" s="108">
        <f t="shared" si="66"/>
        <v>396902.28695652174</v>
      </c>
      <c r="AG84" s="72">
        <f t="shared" si="76"/>
        <v>8.9161110249651107E-3</v>
      </c>
      <c r="AH84" s="178"/>
      <c r="AI84" s="181"/>
      <c r="AJ84" s="181"/>
      <c r="AK84" s="147" t="s">
        <v>87</v>
      </c>
      <c r="AL84" s="105">
        <v>199898568</v>
      </c>
      <c r="AM84" s="71">
        <f>IFERROR(AL84/AI73,"-")</f>
        <v>8.1226535684029259E-3</v>
      </c>
      <c r="AN84" s="105">
        <v>522</v>
      </c>
      <c r="AO84" s="71">
        <f>IFERROR(AN84/AJ73,"-")</f>
        <v>1.8042306097055164E-2</v>
      </c>
      <c r="AP84" s="108">
        <f t="shared" si="67"/>
        <v>382947.44827586209</v>
      </c>
      <c r="AQ84" s="72">
        <f t="shared" si="77"/>
        <v>1.7147362196964718E-2</v>
      </c>
      <c r="AR84" s="178"/>
      <c r="AS84" s="181"/>
      <c r="AT84" s="181"/>
      <c r="AU84" s="147" t="s">
        <v>87</v>
      </c>
      <c r="AV84" s="105">
        <v>275207874</v>
      </c>
      <c r="AW84" s="71">
        <f>IFERROR(AV84/AS73,"-")</f>
        <v>1.5166304542286759E-2</v>
      </c>
      <c r="AX84" s="105">
        <v>644</v>
      </c>
      <c r="AY84" s="71">
        <f>IFERROR(AX84/AT73,"-")</f>
        <v>3.5214348206474191E-2</v>
      </c>
      <c r="AZ84" s="108">
        <f t="shared" si="68"/>
        <v>427341.41925465839</v>
      </c>
      <c r="BA84" s="72">
        <f t="shared" si="78"/>
        <v>3.3261026753434564E-2</v>
      </c>
      <c r="BB84" s="178"/>
      <c r="BC84" s="181"/>
      <c r="BD84" s="181"/>
      <c r="BE84" s="147" t="s">
        <v>87</v>
      </c>
      <c r="BF84" s="105">
        <v>233903614</v>
      </c>
      <c r="BG84" s="71">
        <f>IFERROR(BF84/BC73,"-")</f>
        <v>2.5285587952232874E-2</v>
      </c>
      <c r="BH84" s="108">
        <v>500</v>
      </c>
      <c r="BI84" s="71">
        <f>IFERROR(BH84/BD73,"-")</f>
        <v>5.7850283466388985E-2</v>
      </c>
      <c r="BJ84" s="129">
        <f t="shared" si="69"/>
        <v>467807.228</v>
      </c>
      <c r="BK84" s="72">
        <f t="shared" si="79"/>
        <v>5.3521729822307858E-2</v>
      </c>
      <c r="BL84" s="178"/>
      <c r="BM84" s="181"/>
      <c r="BN84" s="181"/>
      <c r="BO84" s="147" t="s">
        <v>87</v>
      </c>
      <c r="BP84" s="105">
        <v>114849171</v>
      </c>
      <c r="BQ84" s="71">
        <f>IFERROR(BP84/BM73,"-")</f>
        <v>3.1783564226427835E-2</v>
      </c>
      <c r="BR84" s="105">
        <v>243</v>
      </c>
      <c r="BS84" s="71">
        <f>IFERROR(BR84/BN73,"-")</f>
        <v>7.9986833443054642E-2</v>
      </c>
      <c r="BT84" s="108">
        <f t="shared" si="70"/>
        <v>472630.33333333331</v>
      </c>
      <c r="BU84" s="72">
        <f t="shared" si="80"/>
        <v>7.1219226260257909E-2</v>
      </c>
      <c r="BV84" s="175"/>
      <c r="BW84" s="181"/>
      <c r="BX84" s="181"/>
      <c r="BY84" s="147" t="s">
        <v>87</v>
      </c>
      <c r="BZ84" s="105">
        <f t="shared" si="71"/>
        <v>971324673</v>
      </c>
      <c r="CA84" s="71">
        <f>IFERROR(BZ84/BW73,"-")</f>
        <v>1.1890641613095797E-2</v>
      </c>
      <c r="CB84" s="105">
        <f t="shared" si="72"/>
        <v>2271</v>
      </c>
      <c r="CC84" s="71">
        <f>IFERROR(CB84/BX73,"-")</f>
        <v>2.3673758717384731E-2</v>
      </c>
      <c r="CD84" s="108">
        <f t="shared" si="73"/>
        <v>427707.9141347424</v>
      </c>
      <c r="CE84" s="72">
        <f t="shared" si="82"/>
        <v>2.2255978047824383E-2</v>
      </c>
      <c r="CR84" s="29"/>
      <c r="CS84" s="29"/>
      <c r="CT84" s="29"/>
      <c r="CU84" s="29"/>
      <c r="CV84" s="29"/>
    </row>
    <row r="85" spans="2:100" s="28" customFormat="1" ht="13.15" customHeight="1">
      <c r="B85" s="203"/>
      <c r="C85" s="190"/>
      <c r="D85" s="178"/>
      <c r="E85" s="181"/>
      <c r="F85" s="181"/>
      <c r="G85" s="147" t="s">
        <v>89</v>
      </c>
      <c r="H85" s="105">
        <v>3436047</v>
      </c>
      <c r="I85" s="71">
        <f>IFERROR(H85/E73,"-")</f>
        <v>1.0238839720516873E-2</v>
      </c>
      <c r="J85" s="105">
        <v>24</v>
      </c>
      <c r="K85" s="71">
        <f>IFERROR(J85/F73,"-")</f>
        <v>0.13186813186813187</v>
      </c>
      <c r="L85" s="108">
        <f t="shared" si="64"/>
        <v>143168.625</v>
      </c>
      <c r="M85" s="72">
        <f t="shared" si="74"/>
        <v>0.12631578947368421</v>
      </c>
      <c r="N85" s="178"/>
      <c r="O85" s="181"/>
      <c r="P85" s="181"/>
      <c r="Q85" s="147" t="s">
        <v>89</v>
      </c>
      <c r="R85" s="105">
        <v>14954209</v>
      </c>
      <c r="S85" s="71">
        <f>IFERROR(R85/O73,"-")</f>
        <v>1.5266682417720709E-2</v>
      </c>
      <c r="T85" s="105">
        <v>86</v>
      </c>
      <c r="U85" s="71">
        <f>IFERROR(T85/P73,"-")</f>
        <v>0.15061295971978983</v>
      </c>
      <c r="V85" s="108">
        <f t="shared" si="65"/>
        <v>173886.15116279069</v>
      </c>
      <c r="W85" s="72">
        <f t="shared" si="75"/>
        <v>0.14381270903010032</v>
      </c>
      <c r="X85" s="178"/>
      <c r="Y85" s="181"/>
      <c r="Z85" s="181"/>
      <c r="AA85" s="147" t="s">
        <v>89</v>
      </c>
      <c r="AB85" s="105">
        <v>196842153</v>
      </c>
      <c r="AC85" s="71">
        <f>IFERROR(AB85/Y73,"-")</f>
        <v>7.9522293991254704E-3</v>
      </c>
      <c r="AD85" s="105">
        <v>3316</v>
      </c>
      <c r="AE85" s="71">
        <f>IFERROR(AD85/Z73,"-")</f>
        <v>9.1412818745692626E-2</v>
      </c>
      <c r="AF85" s="108">
        <f t="shared" si="66"/>
        <v>59361.32478890229</v>
      </c>
      <c r="AG85" s="72">
        <f t="shared" si="76"/>
        <v>8.5698041039954514E-2</v>
      </c>
      <c r="AH85" s="178"/>
      <c r="AI85" s="181"/>
      <c r="AJ85" s="181"/>
      <c r="AK85" s="147" t="s">
        <v>89</v>
      </c>
      <c r="AL85" s="105">
        <v>231781669</v>
      </c>
      <c r="AM85" s="71">
        <f>IFERROR(AL85/AI73,"-")</f>
        <v>9.4181875319548861E-3</v>
      </c>
      <c r="AN85" s="105">
        <v>3238</v>
      </c>
      <c r="AO85" s="71">
        <f>IFERROR(AN85/AJ73,"-")</f>
        <v>0.11191759988939583</v>
      </c>
      <c r="AP85" s="108">
        <f t="shared" si="67"/>
        <v>71581.738418777022</v>
      </c>
      <c r="AQ85" s="72">
        <f t="shared" si="77"/>
        <v>0.10636620458576966</v>
      </c>
      <c r="AR85" s="178"/>
      <c r="AS85" s="181"/>
      <c r="AT85" s="181"/>
      <c r="AU85" s="147" t="s">
        <v>89</v>
      </c>
      <c r="AV85" s="105">
        <v>220758680</v>
      </c>
      <c r="AW85" s="71">
        <f>IFERROR(AV85/AS73,"-")</f>
        <v>1.2165688875723189E-2</v>
      </c>
      <c r="AX85" s="105">
        <v>2409</v>
      </c>
      <c r="AY85" s="71">
        <f>IFERROR(AX85/AT73,"-")</f>
        <v>0.1317257217847769</v>
      </c>
      <c r="AZ85" s="108">
        <f t="shared" si="68"/>
        <v>91639.136571191368</v>
      </c>
      <c r="BA85" s="72">
        <f t="shared" si="78"/>
        <v>0.12441896498295631</v>
      </c>
      <c r="BB85" s="178"/>
      <c r="BC85" s="181"/>
      <c r="BD85" s="181"/>
      <c r="BE85" s="147" t="s">
        <v>89</v>
      </c>
      <c r="BF85" s="105">
        <v>142594781</v>
      </c>
      <c r="BG85" s="71">
        <f>IFERROR(BF85/BC73,"-")</f>
        <v>1.5414866041808509E-2</v>
      </c>
      <c r="BH85" s="108">
        <v>1200</v>
      </c>
      <c r="BI85" s="71">
        <f>IFERROR(BH85/BD73,"-")</f>
        <v>0.13884068031933355</v>
      </c>
      <c r="BJ85" s="129">
        <f t="shared" si="69"/>
        <v>118828.98416666666</v>
      </c>
      <c r="BK85" s="72">
        <f t="shared" si="79"/>
        <v>0.12845215157353887</v>
      </c>
      <c r="BL85" s="178"/>
      <c r="BM85" s="181"/>
      <c r="BN85" s="181"/>
      <c r="BO85" s="147" t="s">
        <v>89</v>
      </c>
      <c r="BP85" s="105">
        <v>68054894</v>
      </c>
      <c r="BQ85" s="71">
        <f>IFERROR(BP85/BM73,"-")</f>
        <v>1.8833632629109167E-2</v>
      </c>
      <c r="BR85" s="105">
        <v>457</v>
      </c>
      <c r="BS85" s="71">
        <f>IFERROR(BR85/BN73,"-")</f>
        <v>0.15042791310072415</v>
      </c>
      <c r="BT85" s="108">
        <f t="shared" si="70"/>
        <v>148916.61706783369</v>
      </c>
      <c r="BU85" s="72">
        <f t="shared" si="80"/>
        <v>0.13393903868698712</v>
      </c>
      <c r="BV85" s="175"/>
      <c r="BW85" s="181"/>
      <c r="BX85" s="181"/>
      <c r="BY85" s="147" t="s">
        <v>89</v>
      </c>
      <c r="BZ85" s="105">
        <f t="shared" si="71"/>
        <v>878422433</v>
      </c>
      <c r="CA85" s="71">
        <f>IFERROR(BZ85/BW73,"-")</f>
        <v>1.0753362522385608E-2</v>
      </c>
      <c r="CB85" s="105">
        <f t="shared" si="72"/>
        <v>10730</v>
      </c>
      <c r="CC85" s="71">
        <f>IFERROR(CB85/BX73,"-")</f>
        <v>0.11185355836087106</v>
      </c>
      <c r="CD85" s="108">
        <f t="shared" si="73"/>
        <v>81866.023578751163</v>
      </c>
      <c r="CE85" s="72">
        <f t="shared" si="82"/>
        <v>0.10515484123872991</v>
      </c>
      <c r="CR85" s="29"/>
      <c r="CS85" s="29"/>
      <c r="CT85" s="29"/>
      <c r="CU85" s="29"/>
      <c r="CV85" s="29"/>
    </row>
    <row r="86" spans="2:100" s="28" customFormat="1" ht="13.15" customHeight="1">
      <c r="B86" s="203"/>
      <c r="C86" s="190"/>
      <c r="D86" s="178"/>
      <c r="E86" s="181"/>
      <c r="F86" s="181"/>
      <c r="G86" s="147" t="s">
        <v>91</v>
      </c>
      <c r="H86" s="105">
        <v>778281</v>
      </c>
      <c r="I86" s="71">
        <f>IFERROR(H86/E73,"-")</f>
        <v>2.3191459303448388E-3</v>
      </c>
      <c r="J86" s="105">
        <v>13</v>
      </c>
      <c r="K86" s="71">
        <f>IFERROR(J86/F73,"-")</f>
        <v>7.1428571428571425E-2</v>
      </c>
      <c r="L86" s="108">
        <f t="shared" si="64"/>
        <v>59867.769230769234</v>
      </c>
      <c r="M86" s="72">
        <f t="shared" si="74"/>
        <v>6.8421052631578952E-2</v>
      </c>
      <c r="N86" s="178"/>
      <c r="O86" s="181"/>
      <c r="P86" s="181"/>
      <c r="Q86" s="147" t="s">
        <v>91</v>
      </c>
      <c r="R86" s="105">
        <v>5610879</v>
      </c>
      <c r="S86" s="71">
        <f>IFERROR(R86/O73,"-")</f>
        <v>5.728120275519645E-3</v>
      </c>
      <c r="T86" s="105">
        <v>36</v>
      </c>
      <c r="U86" s="71">
        <f>IFERROR(T86/P73,"-")</f>
        <v>6.3047285464098074E-2</v>
      </c>
      <c r="V86" s="108">
        <f t="shared" si="65"/>
        <v>155857.75</v>
      </c>
      <c r="W86" s="72">
        <f t="shared" si="75"/>
        <v>6.0200668896321072E-2</v>
      </c>
      <c r="X86" s="178"/>
      <c r="Y86" s="181"/>
      <c r="Z86" s="181"/>
      <c r="AA86" s="147" t="s">
        <v>91</v>
      </c>
      <c r="AB86" s="105">
        <v>414925889</v>
      </c>
      <c r="AC86" s="71">
        <f>IFERROR(AB86/Y73,"-")</f>
        <v>1.676259786166874E-2</v>
      </c>
      <c r="AD86" s="105">
        <v>2468</v>
      </c>
      <c r="AE86" s="71">
        <f>IFERROR(AD86/Z73,"-")</f>
        <v>6.8035837353549275E-2</v>
      </c>
      <c r="AF86" s="108">
        <f t="shared" si="66"/>
        <v>168122.32131280389</v>
      </c>
      <c r="AG86" s="72">
        <f t="shared" si="76"/>
        <v>6.3782498578591001E-2</v>
      </c>
      <c r="AH86" s="178"/>
      <c r="AI86" s="181"/>
      <c r="AJ86" s="181"/>
      <c r="AK86" s="147" t="s">
        <v>91</v>
      </c>
      <c r="AL86" s="105">
        <v>656730824</v>
      </c>
      <c r="AM86" s="71">
        <f>IFERROR(AL86/AI73,"-")</f>
        <v>2.6685518682874179E-2</v>
      </c>
      <c r="AN86" s="105">
        <v>3908</v>
      </c>
      <c r="AO86" s="71">
        <f>IFERROR(AN86/AJ73,"-")</f>
        <v>0.13507534909442831</v>
      </c>
      <c r="AP86" s="108">
        <f t="shared" si="67"/>
        <v>168047.80552712386</v>
      </c>
      <c r="AQ86" s="72">
        <f t="shared" si="77"/>
        <v>0.12837527100716115</v>
      </c>
      <c r="AR86" s="178"/>
      <c r="AS86" s="181"/>
      <c r="AT86" s="181"/>
      <c r="AU86" s="147" t="s">
        <v>91</v>
      </c>
      <c r="AV86" s="105">
        <v>726797724</v>
      </c>
      <c r="AW86" s="71">
        <f>IFERROR(AV86/AS73,"-")</f>
        <v>4.0052762526790485E-2</v>
      </c>
      <c r="AX86" s="105">
        <v>3982</v>
      </c>
      <c r="AY86" s="71">
        <f>IFERROR(AX86/AT73,"-")</f>
        <v>0.21773840769903763</v>
      </c>
      <c r="AZ86" s="108">
        <f t="shared" si="68"/>
        <v>182520.77448518333</v>
      </c>
      <c r="BA86" s="72">
        <f t="shared" si="78"/>
        <v>0.20566057225493234</v>
      </c>
      <c r="BB86" s="178"/>
      <c r="BC86" s="181"/>
      <c r="BD86" s="181"/>
      <c r="BE86" s="147" t="s">
        <v>91</v>
      </c>
      <c r="BF86" s="105">
        <v>518841579</v>
      </c>
      <c r="BG86" s="71">
        <f>IFERROR(BF86/BC73,"-")</f>
        <v>5.608812174693411E-2</v>
      </c>
      <c r="BH86" s="108">
        <v>2348</v>
      </c>
      <c r="BI86" s="71">
        <f>IFERROR(BH86/BD73,"-")</f>
        <v>0.27166493115816265</v>
      </c>
      <c r="BJ86" s="129">
        <f t="shared" si="69"/>
        <v>220971.71166950595</v>
      </c>
      <c r="BK86" s="72">
        <f t="shared" si="79"/>
        <v>0.2513380432455577</v>
      </c>
      <c r="BL86" s="178"/>
      <c r="BM86" s="181"/>
      <c r="BN86" s="181"/>
      <c r="BO86" s="147" t="s">
        <v>91</v>
      </c>
      <c r="BP86" s="105">
        <v>206429337</v>
      </c>
      <c r="BQ86" s="71">
        <f>IFERROR(BP86/BM73,"-")</f>
        <v>5.7127622547300895E-2</v>
      </c>
      <c r="BR86" s="105">
        <v>855</v>
      </c>
      <c r="BS86" s="71">
        <f>IFERROR(BR86/BN73,"-")</f>
        <v>0.28143515470704411</v>
      </c>
      <c r="BT86" s="108">
        <f t="shared" si="70"/>
        <v>241437.82105263157</v>
      </c>
      <c r="BU86" s="72">
        <f t="shared" si="80"/>
        <v>0.25058616647127785</v>
      </c>
      <c r="BV86" s="175"/>
      <c r="BW86" s="181"/>
      <c r="BX86" s="181"/>
      <c r="BY86" s="147" t="s">
        <v>91</v>
      </c>
      <c r="BZ86" s="105">
        <f t="shared" si="71"/>
        <v>2530114513</v>
      </c>
      <c r="CA86" s="71">
        <f>IFERROR(BZ86/BW73,"-")</f>
        <v>3.0972841265585156E-2</v>
      </c>
      <c r="CB86" s="105">
        <f t="shared" si="72"/>
        <v>13610</v>
      </c>
      <c r="CC86" s="71">
        <f>IFERROR(CB86/BX73,"-")</f>
        <v>0.14187576228252144</v>
      </c>
      <c r="CD86" s="108">
        <f t="shared" si="73"/>
        <v>185901.13982365906</v>
      </c>
      <c r="CE86" s="72">
        <f t="shared" si="82"/>
        <v>0.13337906703253627</v>
      </c>
      <c r="CR86" s="29"/>
      <c r="CS86" s="29"/>
      <c r="CT86" s="29"/>
      <c r="CU86" s="29"/>
      <c r="CV86" s="29"/>
    </row>
    <row r="87" spans="2:100" s="28" customFormat="1" ht="13.15" customHeight="1">
      <c r="B87" s="203"/>
      <c r="C87" s="190"/>
      <c r="D87" s="178"/>
      <c r="E87" s="181"/>
      <c r="F87" s="181"/>
      <c r="G87" s="147" t="s">
        <v>95</v>
      </c>
      <c r="H87" s="105">
        <v>3780529</v>
      </c>
      <c r="I87" s="71">
        <f>IFERROR(H87/E73,"-")</f>
        <v>1.1265337898394852E-2</v>
      </c>
      <c r="J87" s="105">
        <v>21</v>
      </c>
      <c r="K87" s="71">
        <f>IFERROR(J87/F73,"-")</f>
        <v>0.11538461538461539</v>
      </c>
      <c r="L87" s="108">
        <f t="shared" si="64"/>
        <v>180025.19047619047</v>
      </c>
      <c r="M87" s="72">
        <f t="shared" si="74"/>
        <v>0.11052631578947368</v>
      </c>
      <c r="N87" s="178"/>
      <c r="O87" s="181"/>
      <c r="P87" s="181"/>
      <c r="Q87" s="147" t="s">
        <v>95</v>
      </c>
      <c r="R87" s="105">
        <v>11622457</v>
      </c>
      <c r="S87" s="71">
        <f>IFERROR(R87/O73,"-")</f>
        <v>1.1865312296532367E-2</v>
      </c>
      <c r="T87" s="105">
        <v>66</v>
      </c>
      <c r="U87" s="71">
        <f>IFERROR(T87/P73,"-")</f>
        <v>0.11558669001751314</v>
      </c>
      <c r="V87" s="108">
        <f t="shared" si="65"/>
        <v>176097.83333333334</v>
      </c>
      <c r="W87" s="72">
        <f t="shared" si="75"/>
        <v>0.11036789297658862</v>
      </c>
      <c r="X87" s="178"/>
      <c r="Y87" s="181"/>
      <c r="Z87" s="181"/>
      <c r="AA87" s="147" t="s">
        <v>95</v>
      </c>
      <c r="AB87" s="105">
        <v>178271878</v>
      </c>
      <c r="AC87" s="71">
        <f>IFERROR(AB87/Y73,"-")</f>
        <v>7.2020085518415813E-3</v>
      </c>
      <c r="AD87" s="105">
        <v>2262</v>
      </c>
      <c r="AE87" s="71">
        <f>IFERROR(AD87/Z73,"-")</f>
        <v>6.2356995175740872E-2</v>
      </c>
      <c r="AF87" s="108">
        <f t="shared" si="66"/>
        <v>78811.617152961975</v>
      </c>
      <c r="AG87" s="72">
        <f t="shared" si="76"/>
        <v>5.8458675763684291E-2</v>
      </c>
      <c r="AH87" s="178"/>
      <c r="AI87" s="181"/>
      <c r="AJ87" s="181"/>
      <c r="AK87" s="147" t="s">
        <v>95</v>
      </c>
      <c r="AL87" s="105">
        <v>170302166</v>
      </c>
      <c r="AM87" s="71">
        <f>IFERROR(AL87/AI73,"-")</f>
        <v>6.9200370478224114E-3</v>
      </c>
      <c r="AN87" s="105">
        <v>2185</v>
      </c>
      <c r="AO87" s="71">
        <f>IFERROR(AN87/AJ73,"-")</f>
        <v>7.5521913452232817E-2</v>
      </c>
      <c r="AP87" s="108">
        <f t="shared" si="67"/>
        <v>77941.494736842098</v>
      </c>
      <c r="AQ87" s="72">
        <f t="shared" si="77"/>
        <v>7.1775836016030478E-2</v>
      </c>
      <c r="AR87" s="178"/>
      <c r="AS87" s="181"/>
      <c r="AT87" s="181"/>
      <c r="AU87" s="147" t="s">
        <v>95</v>
      </c>
      <c r="AV87" s="105">
        <v>101869497</v>
      </c>
      <c r="AW87" s="71">
        <f>IFERROR(AV87/AS73,"-")</f>
        <v>5.6138794018356008E-3</v>
      </c>
      <c r="AX87" s="105">
        <v>1671</v>
      </c>
      <c r="AY87" s="71">
        <f>IFERROR(AX87/AT73,"-")</f>
        <v>9.1371391076115485E-2</v>
      </c>
      <c r="AZ87" s="108">
        <f t="shared" si="68"/>
        <v>60963.19389587074</v>
      </c>
      <c r="BA87" s="72">
        <f t="shared" si="78"/>
        <v>8.630306786488999E-2</v>
      </c>
      <c r="BB87" s="178"/>
      <c r="BC87" s="181"/>
      <c r="BD87" s="181"/>
      <c r="BE87" s="147" t="s">
        <v>95</v>
      </c>
      <c r="BF87" s="105">
        <v>57515623</v>
      </c>
      <c r="BG87" s="71">
        <f>IFERROR(BF87/BC73,"-")</f>
        <v>6.2175881728529772E-3</v>
      </c>
      <c r="BH87" s="108">
        <v>750</v>
      </c>
      <c r="BI87" s="71">
        <f>IFERROR(BH87/BD73,"-")</f>
        <v>8.6775425199583478E-2</v>
      </c>
      <c r="BJ87" s="129">
        <f t="shared" si="69"/>
        <v>76687.497333333333</v>
      </c>
      <c r="BK87" s="72">
        <f t="shared" si="79"/>
        <v>8.028259473346179E-2</v>
      </c>
      <c r="BL87" s="178"/>
      <c r="BM87" s="181"/>
      <c r="BN87" s="181"/>
      <c r="BO87" s="147" t="s">
        <v>95</v>
      </c>
      <c r="BP87" s="105">
        <v>20683614</v>
      </c>
      <c r="BQ87" s="71">
        <f>IFERROR(BP87/BM73,"-")</f>
        <v>5.7240201934382435E-3</v>
      </c>
      <c r="BR87" s="105">
        <v>221</v>
      </c>
      <c r="BS87" s="71">
        <f>IFERROR(BR87/BN73,"-")</f>
        <v>7.2745227123107312E-2</v>
      </c>
      <c r="BT87" s="108">
        <f t="shared" si="70"/>
        <v>93591.013574660639</v>
      </c>
      <c r="BU87" s="72">
        <f t="shared" si="80"/>
        <v>6.4771395076201638E-2</v>
      </c>
      <c r="BV87" s="175"/>
      <c r="BW87" s="181"/>
      <c r="BX87" s="181"/>
      <c r="BY87" s="147" t="s">
        <v>95</v>
      </c>
      <c r="BZ87" s="105">
        <f t="shared" si="71"/>
        <v>544045764</v>
      </c>
      <c r="CA87" s="71">
        <f>IFERROR(BZ87/BW73,"-")</f>
        <v>6.6600317902630844E-3</v>
      </c>
      <c r="CB87" s="105">
        <f t="shared" si="72"/>
        <v>7176</v>
      </c>
      <c r="CC87" s="71">
        <f>IFERROR(CB87/BX73,"-")</f>
        <v>7.4805324771445553E-2</v>
      </c>
      <c r="CD87" s="108">
        <f t="shared" si="73"/>
        <v>75814.627090301001</v>
      </c>
      <c r="CE87" s="72">
        <f t="shared" si="82"/>
        <v>7.0325362602900829E-2</v>
      </c>
      <c r="CR87" s="29"/>
      <c r="CS87" s="29"/>
      <c r="CT87" s="29"/>
      <c r="CU87" s="29"/>
      <c r="CV87" s="29"/>
    </row>
    <row r="88" spans="2:100" s="28" customFormat="1" ht="13.15" customHeight="1">
      <c r="B88" s="203"/>
      <c r="C88" s="190"/>
      <c r="D88" s="178"/>
      <c r="E88" s="181"/>
      <c r="F88" s="181"/>
      <c r="G88" s="148" t="s">
        <v>93</v>
      </c>
      <c r="H88" s="106">
        <v>201372</v>
      </c>
      <c r="I88" s="73">
        <f>IFERROR(H88/E73,"-")</f>
        <v>6.0005454878816382E-4</v>
      </c>
      <c r="J88" s="106">
        <v>24</v>
      </c>
      <c r="K88" s="73">
        <f>IFERROR(J88/F73,"-")</f>
        <v>0.13186813186813187</v>
      </c>
      <c r="L88" s="109">
        <f t="shared" si="64"/>
        <v>8390.5</v>
      </c>
      <c r="M88" s="76">
        <f t="shared" si="74"/>
        <v>0.12631578947368421</v>
      </c>
      <c r="N88" s="178"/>
      <c r="O88" s="181"/>
      <c r="P88" s="181"/>
      <c r="Q88" s="148" t="s">
        <v>93</v>
      </c>
      <c r="R88" s="106">
        <v>1390343</v>
      </c>
      <c r="S88" s="73">
        <f>IFERROR(R88/O73,"-")</f>
        <v>1.4193947023678126E-3</v>
      </c>
      <c r="T88" s="106">
        <v>99</v>
      </c>
      <c r="U88" s="73">
        <f>IFERROR(T88/P73,"-")</f>
        <v>0.1733800350262697</v>
      </c>
      <c r="V88" s="109">
        <f t="shared" si="65"/>
        <v>14043.868686868687</v>
      </c>
      <c r="W88" s="76">
        <f t="shared" si="75"/>
        <v>0.16555183946488294</v>
      </c>
      <c r="X88" s="178"/>
      <c r="Y88" s="181"/>
      <c r="Z88" s="181"/>
      <c r="AA88" s="148" t="s">
        <v>93</v>
      </c>
      <c r="AB88" s="106">
        <v>63509862</v>
      </c>
      <c r="AC88" s="73">
        <f>IFERROR(AB88/Y73,"-")</f>
        <v>2.5657359667814721E-3</v>
      </c>
      <c r="AD88" s="106">
        <v>2703</v>
      </c>
      <c r="AE88" s="73">
        <f>IFERROR(AD88/Z73,"-")</f>
        <v>7.4514128187456924E-2</v>
      </c>
      <c r="AF88" s="109">
        <f t="shared" si="66"/>
        <v>23496.06437291898</v>
      </c>
      <c r="AG88" s="76">
        <f t="shared" si="76"/>
        <v>6.9855791595596212E-2</v>
      </c>
      <c r="AH88" s="178"/>
      <c r="AI88" s="181"/>
      <c r="AJ88" s="181"/>
      <c r="AK88" s="148" t="s">
        <v>93</v>
      </c>
      <c r="AL88" s="106">
        <v>74213030</v>
      </c>
      <c r="AM88" s="73">
        <f>IFERROR(AL88/AI73,"-")</f>
        <v>3.0155630377076709E-3</v>
      </c>
      <c r="AN88" s="106">
        <v>2981</v>
      </c>
      <c r="AO88" s="73">
        <f>IFERROR(AN88/AJ73,"-")</f>
        <v>0.10303470206000276</v>
      </c>
      <c r="AP88" s="109">
        <f t="shared" si="67"/>
        <v>24895.347198926534</v>
      </c>
      <c r="AQ88" s="76">
        <f t="shared" si="77"/>
        <v>9.7923920898758288E-2</v>
      </c>
      <c r="AR88" s="178"/>
      <c r="AS88" s="181"/>
      <c r="AT88" s="181"/>
      <c r="AU88" s="148" t="s">
        <v>93</v>
      </c>
      <c r="AV88" s="106">
        <v>65788801</v>
      </c>
      <c r="AW88" s="73">
        <f>IFERROR(AV88/AS73,"-")</f>
        <v>3.6255248693861848E-3</v>
      </c>
      <c r="AX88" s="106">
        <v>2493</v>
      </c>
      <c r="AY88" s="73">
        <f>IFERROR(AX88/AT73,"-")</f>
        <v>0.13631889763779528</v>
      </c>
      <c r="AZ88" s="109">
        <f t="shared" si="68"/>
        <v>26389.41075010028</v>
      </c>
      <c r="BA88" s="76">
        <f t="shared" si="78"/>
        <v>0.12875735977688255</v>
      </c>
      <c r="BB88" s="178"/>
      <c r="BC88" s="181"/>
      <c r="BD88" s="181"/>
      <c r="BE88" s="148" t="s">
        <v>93</v>
      </c>
      <c r="BF88" s="106">
        <v>35234627</v>
      </c>
      <c r="BG88" s="73">
        <f>IFERROR(BF88/BC73,"-")</f>
        <v>3.8089546575907937E-3</v>
      </c>
      <c r="BH88" s="109">
        <v>1430</v>
      </c>
      <c r="BI88" s="124">
        <f>IFERROR(BH88/BD73,"-")</f>
        <v>0.16545181071387249</v>
      </c>
      <c r="BJ88" s="102">
        <f t="shared" si="69"/>
        <v>24639.599300699301</v>
      </c>
      <c r="BK88" s="76">
        <f t="shared" si="79"/>
        <v>0.15307214729180046</v>
      </c>
      <c r="BL88" s="178"/>
      <c r="BM88" s="181"/>
      <c r="BN88" s="181"/>
      <c r="BO88" s="148" t="s">
        <v>93</v>
      </c>
      <c r="BP88" s="106">
        <v>20935798</v>
      </c>
      <c r="BQ88" s="73">
        <f>IFERROR(BP88/BM73,"-")</f>
        <v>5.793810042952068E-3</v>
      </c>
      <c r="BR88" s="106">
        <v>507</v>
      </c>
      <c r="BS88" s="73">
        <f>IFERROR(BR88/BN73,"-")</f>
        <v>0.16688610928242265</v>
      </c>
      <c r="BT88" s="109">
        <f t="shared" si="70"/>
        <v>41293.48717948718</v>
      </c>
      <c r="BU88" s="76">
        <f t="shared" si="80"/>
        <v>0.14859320046893318</v>
      </c>
      <c r="BV88" s="175"/>
      <c r="BW88" s="181"/>
      <c r="BX88" s="181"/>
      <c r="BY88" s="148" t="s">
        <v>93</v>
      </c>
      <c r="BZ88" s="106">
        <f t="shared" si="71"/>
        <v>261273833</v>
      </c>
      <c r="CA88" s="73">
        <f>IFERROR(BZ88/BW73,"-")</f>
        <v>3.1984295235573017E-3</v>
      </c>
      <c r="CB88" s="106">
        <f t="shared" si="72"/>
        <v>10237</v>
      </c>
      <c r="CC88" s="73">
        <f>IFERROR(CB88/BX73,"-")</f>
        <v>0.10671434081456077</v>
      </c>
      <c r="CD88" s="109">
        <f t="shared" si="73"/>
        <v>25522.500048842434</v>
      </c>
      <c r="CE88" s="76">
        <f t="shared" si="82"/>
        <v>0.10032340258722069</v>
      </c>
      <c r="CR88" s="29"/>
      <c r="CS88" s="29"/>
      <c r="CT88" s="29"/>
      <c r="CU88" s="29"/>
      <c r="CV88" s="29"/>
    </row>
    <row r="89" spans="2:100" s="28" customFormat="1" ht="13.15" customHeight="1">
      <c r="B89" s="203"/>
      <c r="C89" s="191"/>
      <c r="D89" s="179"/>
      <c r="E89" s="182"/>
      <c r="F89" s="182"/>
      <c r="G89" s="31" t="s">
        <v>100</v>
      </c>
      <c r="H89" s="102">
        <f>SUM(H73:H88)</f>
        <v>33637194</v>
      </c>
      <c r="I89" s="73">
        <f>IFERROR(H89/E73,"-")</f>
        <v>0.10023315688462114</v>
      </c>
      <c r="J89" s="106">
        <v>138</v>
      </c>
      <c r="K89" s="73">
        <f>IFERROR(J89/F73,"-")</f>
        <v>0.75824175824175821</v>
      </c>
      <c r="L89" s="109">
        <f t="shared" si="64"/>
        <v>243747.78260869565</v>
      </c>
      <c r="M89" s="77">
        <f t="shared" si="74"/>
        <v>0.72631578947368425</v>
      </c>
      <c r="N89" s="179"/>
      <c r="O89" s="182"/>
      <c r="P89" s="182"/>
      <c r="Q89" s="31" t="s">
        <v>100</v>
      </c>
      <c r="R89" s="102">
        <f>SUM(R73:R88)</f>
        <v>113818417</v>
      </c>
      <c r="S89" s="73">
        <f>IFERROR(R89/O73,"-")</f>
        <v>0.11619669255837631</v>
      </c>
      <c r="T89" s="106">
        <v>445</v>
      </c>
      <c r="U89" s="73">
        <f>IFERROR(T89/P73,"-")</f>
        <v>0.7793345008756567</v>
      </c>
      <c r="V89" s="109">
        <f t="shared" si="65"/>
        <v>255771.72359550561</v>
      </c>
      <c r="W89" s="77">
        <f t="shared" si="75"/>
        <v>0.7441471571906354</v>
      </c>
      <c r="X89" s="179"/>
      <c r="Y89" s="182"/>
      <c r="Z89" s="182"/>
      <c r="AA89" s="31" t="s">
        <v>100</v>
      </c>
      <c r="AB89" s="102">
        <f>SUM(AB73:AB88)</f>
        <v>3845675589</v>
      </c>
      <c r="AC89" s="73">
        <f>IFERROR(AB89/Y73,"-")</f>
        <v>0.1553615118116746</v>
      </c>
      <c r="AD89" s="106">
        <v>25343</v>
      </c>
      <c r="AE89" s="73">
        <f>IFERROR(AD89/Z73,"-")</f>
        <v>0.69863542384562372</v>
      </c>
      <c r="AF89" s="109">
        <f t="shared" si="66"/>
        <v>151745.08104802115</v>
      </c>
      <c r="AG89" s="77">
        <f t="shared" si="76"/>
        <v>0.65495942523388639</v>
      </c>
      <c r="AH89" s="179"/>
      <c r="AI89" s="182"/>
      <c r="AJ89" s="182"/>
      <c r="AK89" s="31" t="s">
        <v>100</v>
      </c>
      <c r="AL89" s="102">
        <f>SUM(AL73:AL88)</f>
        <v>4526052865</v>
      </c>
      <c r="AM89" s="73">
        <f>IFERROR(AL89/AI73,"-")</f>
        <v>0.18391106961142684</v>
      </c>
      <c r="AN89" s="106">
        <v>22960</v>
      </c>
      <c r="AO89" s="73">
        <f>IFERROR(AN89/AJ73,"-")</f>
        <v>0.79358495783215821</v>
      </c>
      <c r="AP89" s="109">
        <f t="shared" si="67"/>
        <v>197127.73802264809</v>
      </c>
      <c r="AQ89" s="77">
        <f t="shared" si="77"/>
        <v>0.75422114184350564</v>
      </c>
      <c r="AR89" s="179"/>
      <c r="AS89" s="182"/>
      <c r="AT89" s="182"/>
      <c r="AU89" s="31" t="s">
        <v>100</v>
      </c>
      <c r="AV89" s="102">
        <f>SUM(AV73:AV88)</f>
        <v>4210363790</v>
      </c>
      <c r="AW89" s="73">
        <f>IFERROR(AV89/AS73,"-")</f>
        <v>0.23202700760283004</v>
      </c>
      <c r="AX89" s="106">
        <v>15653</v>
      </c>
      <c r="AY89" s="73">
        <f>IFERROR(AX89/AT73,"-")</f>
        <v>0.85591644794400701</v>
      </c>
      <c r="AZ89" s="109">
        <f t="shared" si="68"/>
        <v>268981.2681275155</v>
      </c>
      <c r="BA89" s="77">
        <f t="shared" si="78"/>
        <v>0.80843921082532799</v>
      </c>
      <c r="BB89" s="179"/>
      <c r="BC89" s="182"/>
      <c r="BD89" s="182"/>
      <c r="BE89" s="31" t="s">
        <v>100</v>
      </c>
      <c r="BF89" s="102">
        <f>SUM(BF73:BF88)</f>
        <v>2535632538</v>
      </c>
      <c r="BG89" s="73">
        <f>IFERROR(BF89/BC73,"-")</f>
        <v>0.27410846056505339</v>
      </c>
      <c r="BH89" s="109">
        <v>7532</v>
      </c>
      <c r="BI89" s="125">
        <f>IFERROR(BH89/BD73,"-")</f>
        <v>0.87145667013768369</v>
      </c>
      <c r="BJ89" s="126">
        <f t="shared" si="69"/>
        <v>336647.97371216142</v>
      </c>
      <c r="BK89" s="77">
        <f t="shared" si="79"/>
        <v>0.80625133804324556</v>
      </c>
      <c r="BL89" s="179"/>
      <c r="BM89" s="182"/>
      <c r="BN89" s="182"/>
      <c r="BO89" s="31" t="s">
        <v>100</v>
      </c>
      <c r="BP89" s="102">
        <f>SUM(BP73:BP88)</f>
        <v>1111930954</v>
      </c>
      <c r="BQ89" s="73">
        <f>IFERROR(BP89/BM73,"-")</f>
        <v>0.3077177535030895</v>
      </c>
      <c r="BR89" s="106">
        <v>2589</v>
      </c>
      <c r="BS89" s="73">
        <f>IFERROR(BR89/BN73,"-")</f>
        <v>0.85220539828834763</v>
      </c>
      <c r="BT89" s="109">
        <f t="shared" si="70"/>
        <v>429482.79412900732</v>
      </c>
      <c r="BU89" s="77">
        <f t="shared" si="80"/>
        <v>0.75879249706916763</v>
      </c>
      <c r="BV89" s="176"/>
      <c r="BW89" s="182"/>
      <c r="BX89" s="182"/>
      <c r="BY89" s="31" t="s">
        <v>100</v>
      </c>
      <c r="BZ89" s="102">
        <f t="shared" si="71"/>
        <v>16377111347</v>
      </c>
      <c r="CA89" s="73">
        <f>IFERROR(BZ89/BW73,"-")</f>
        <v>0.20048328545335073</v>
      </c>
      <c r="CB89" s="102">
        <f t="shared" si="72"/>
        <v>74660</v>
      </c>
      <c r="CC89" s="73">
        <f>IFERROR(CB89/BX73,"-")</f>
        <v>0.7782839391633396</v>
      </c>
      <c r="CD89" s="109">
        <f t="shared" si="73"/>
        <v>219355.8980310742</v>
      </c>
      <c r="CE89" s="77">
        <f t="shared" si="82"/>
        <v>0.73167385339082713</v>
      </c>
      <c r="CR89" s="29"/>
      <c r="CS89" s="29"/>
      <c r="CT89" s="29"/>
      <c r="CU89" s="29"/>
      <c r="CV89" s="29"/>
    </row>
    <row r="90" spans="2:100" s="28" customFormat="1" ht="13.15" customHeight="1">
      <c r="B90" s="203">
        <v>6</v>
      </c>
      <c r="C90" s="189" t="s">
        <v>121</v>
      </c>
      <c r="D90" s="177">
        <f>CI10</f>
        <v>522</v>
      </c>
      <c r="E90" s="180">
        <v>866362320</v>
      </c>
      <c r="F90" s="180">
        <v>495</v>
      </c>
      <c r="G90" s="145" t="s">
        <v>66</v>
      </c>
      <c r="H90" s="112">
        <v>27698485</v>
      </c>
      <c r="I90" s="69">
        <f>IFERROR(H90/E90,"-")</f>
        <v>3.197101762228071E-2</v>
      </c>
      <c r="J90" s="112">
        <v>109</v>
      </c>
      <c r="K90" s="69">
        <f>IFERROR(J90/F90,"-")</f>
        <v>0.2202020202020202</v>
      </c>
      <c r="L90" s="107">
        <f t="shared" si="64"/>
        <v>254114.54128440368</v>
      </c>
      <c r="M90" s="75">
        <f t="shared" ref="M90:M106" si="83">IFERROR(J90/$CI$10,"-")</f>
        <v>0.20881226053639848</v>
      </c>
      <c r="N90" s="177">
        <f>CJ10</f>
        <v>1204</v>
      </c>
      <c r="O90" s="180">
        <v>2076766800</v>
      </c>
      <c r="P90" s="180">
        <v>1123</v>
      </c>
      <c r="Q90" s="145" t="s">
        <v>66</v>
      </c>
      <c r="R90" s="112">
        <v>45015642</v>
      </c>
      <c r="S90" s="69">
        <f>IFERROR(R90/O90,"-")</f>
        <v>2.1675828985709904E-2</v>
      </c>
      <c r="T90" s="112">
        <v>280</v>
      </c>
      <c r="U90" s="69">
        <f>IFERROR(T90/P90,"-")</f>
        <v>0.24933214603739981</v>
      </c>
      <c r="V90" s="107">
        <f t="shared" si="65"/>
        <v>160770.15</v>
      </c>
      <c r="W90" s="75">
        <f t="shared" ref="W90:W106" si="84">IFERROR(T90/$CJ$10,"-")</f>
        <v>0.23255813953488372</v>
      </c>
      <c r="X90" s="177">
        <f>CK10</f>
        <v>48486</v>
      </c>
      <c r="Y90" s="180">
        <v>32643787220</v>
      </c>
      <c r="Z90" s="180">
        <v>44841</v>
      </c>
      <c r="AA90" s="145" t="s">
        <v>66</v>
      </c>
      <c r="AB90" s="112">
        <v>931373569</v>
      </c>
      <c r="AC90" s="69">
        <f>IFERROR(AB90/Y90,"-")</f>
        <v>2.8531418941162918E-2</v>
      </c>
      <c r="AD90" s="112">
        <v>7324</v>
      </c>
      <c r="AE90" s="69">
        <f>IFERROR(AD90/Z90,"-")</f>
        <v>0.16333266430275864</v>
      </c>
      <c r="AF90" s="107">
        <f t="shared" si="66"/>
        <v>127167.33601856908</v>
      </c>
      <c r="AG90" s="75">
        <f t="shared" ref="AG90:AG106" si="85">IFERROR(AD90/$CK$10,"-")</f>
        <v>0.15105391246957886</v>
      </c>
      <c r="AH90" s="177">
        <f>CL10</f>
        <v>38059</v>
      </c>
      <c r="AI90" s="180">
        <v>32301367810</v>
      </c>
      <c r="AJ90" s="180">
        <v>35333</v>
      </c>
      <c r="AK90" s="145" t="s">
        <v>66</v>
      </c>
      <c r="AL90" s="112">
        <v>1171630644</v>
      </c>
      <c r="AM90" s="69">
        <f>IFERROR(AL90/AI90,"-")</f>
        <v>3.6271858544556168E-2</v>
      </c>
      <c r="AN90" s="112">
        <v>7457</v>
      </c>
      <c r="AO90" s="69">
        <f>IFERROR(AN90/AJ90,"-")</f>
        <v>0.21104916084114</v>
      </c>
      <c r="AP90" s="107">
        <f t="shared" si="67"/>
        <v>157118.23038755532</v>
      </c>
      <c r="AQ90" s="75">
        <f t="shared" ref="AQ90:AQ106" si="86">IFERROR(AN90/$CL$10,"-")</f>
        <v>0.19593263091515806</v>
      </c>
      <c r="AR90" s="177">
        <f>CM10</f>
        <v>24080</v>
      </c>
      <c r="AS90" s="180">
        <v>24226843170</v>
      </c>
      <c r="AT90" s="180">
        <v>22154</v>
      </c>
      <c r="AU90" s="145" t="s">
        <v>66</v>
      </c>
      <c r="AV90" s="112">
        <v>1127881367</v>
      </c>
      <c r="AW90" s="69">
        <f>IFERROR(AV90/AS90,"-")</f>
        <v>4.6555028200977122E-2</v>
      </c>
      <c r="AX90" s="112">
        <v>5614</v>
      </c>
      <c r="AY90" s="69">
        <f>IFERROR(AX90/AT90,"-")</f>
        <v>0.25340796244470526</v>
      </c>
      <c r="AZ90" s="107">
        <f t="shared" si="68"/>
        <v>200905.12415390095</v>
      </c>
      <c r="BA90" s="75">
        <f t="shared" ref="BA90:BA106" si="87">IFERROR(AX90/$CM$10,"-")</f>
        <v>0.23313953488372094</v>
      </c>
      <c r="BB90" s="177">
        <f>CN10</f>
        <v>11434</v>
      </c>
      <c r="BC90" s="180">
        <v>12209862750</v>
      </c>
      <c r="BD90" s="180">
        <v>10070</v>
      </c>
      <c r="BE90" s="145" t="s">
        <v>66</v>
      </c>
      <c r="BF90" s="112">
        <v>615926693</v>
      </c>
      <c r="BG90" s="69">
        <f>IFERROR(BF90/BC90,"-")</f>
        <v>5.0445013642761875E-2</v>
      </c>
      <c r="BH90" s="107">
        <v>2607</v>
      </c>
      <c r="BI90" s="136">
        <f>IFERROR(BH90/BD90,"-")</f>
        <v>0.25888778550148955</v>
      </c>
      <c r="BJ90" s="112">
        <f t="shared" si="69"/>
        <v>236258.80053701572</v>
      </c>
      <c r="BK90" s="75">
        <f t="shared" ref="BK90:BK106" si="88">IFERROR(BH90/$CN$10,"-")</f>
        <v>0.22800419800594718</v>
      </c>
      <c r="BL90" s="177">
        <f>CO10</f>
        <v>4258</v>
      </c>
      <c r="BM90" s="180">
        <v>4746925810</v>
      </c>
      <c r="BN90" s="180">
        <v>3591</v>
      </c>
      <c r="BO90" s="145" t="s">
        <v>66</v>
      </c>
      <c r="BP90" s="112">
        <v>286311601</v>
      </c>
      <c r="BQ90" s="69">
        <f>IFERROR(BP90/BM90,"-")</f>
        <v>6.0315162372423931E-2</v>
      </c>
      <c r="BR90" s="112">
        <v>969</v>
      </c>
      <c r="BS90" s="69">
        <f>IFERROR(BR90/BN90,"-")</f>
        <v>0.26984126984126983</v>
      </c>
      <c r="BT90" s="107">
        <f t="shared" si="70"/>
        <v>295471.20846233232</v>
      </c>
      <c r="BU90" s="75">
        <f t="shared" ref="BU90:BU106" si="89">IFERROR(BR90/$CO$10,"-")</f>
        <v>0.22757162987317989</v>
      </c>
      <c r="BV90" s="174">
        <f t="shared" ref="BV90" si="90">SUM(D90,N90,X90,AH90,AR90,BB90,BL90)</f>
        <v>128043</v>
      </c>
      <c r="BW90" s="180">
        <f>SUM(E90,O90,Y90,AI90,AS90,BC90,BM90)</f>
        <v>109071915880</v>
      </c>
      <c r="BX90" s="180">
        <f>SUM(F90,P90,Z90,AJ90,AT90,BD90,BN90)</f>
        <v>117607</v>
      </c>
      <c r="BY90" s="145" t="s">
        <v>66</v>
      </c>
      <c r="BZ90" s="112">
        <f t="shared" si="71"/>
        <v>4205838001</v>
      </c>
      <c r="CA90" s="69">
        <f>IFERROR(BZ90/BW90,"-")</f>
        <v>3.8560228515901629E-2</v>
      </c>
      <c r="CB90" s="112">
        <f t="shared" si="72"/>
        <v>24360</v>
      </c>
      <c r="CC90" s="69">
        <f>IFERROR(CB90/BX90,"-")</f>
        <v>0.20713052794476519</v>
      </c>
      <c r="CD90" s="107">
        <f t="shared" si="73"/>
        <v>172653.44831691298</v>
      </c>
      <c r="CE90" s="75">
        <f t="shared" ref="CE90:CE106" si="91">IFERROR(CB90/$CP$10,"-")</f>
        <v>0.19024858836484618</v>
      </c>
      <c r="CR90" s="29"/>
      <c r="CS90" s="29"/>
      <c r="CT90" s="29"/>
      <c r="CU90" s="29"/>
      <c r="CV90" s="29"/>
    </row>
    <row r="91" spans="2:100" s="28" customFormat="1" ht="13.15" customHeight="1">
      <c r="B91" s="203"/>
      <c r="C91" s="190"/>
      <c r="D91" s="178"/>
      <c r="E91" s="181"/>
      <c r="F91" s="181"/>
      <c r="G91" s="146" t="s">
        <v>68</v>
      </c>
      <c r="H91" s="105">
        <v>11795402</v>
      </c>
      <c r="I91" s="71">
        <f>IFERROR(H91/E90,"-")</f>
        <v>1.3614860350805653E-2</v>
      </c>
      <c r="J91" s="105">
        <v>120</v>
      </c>
      <c r="K91" s="71">
        <f>IFERROR(J91/F90,"-")</f>
        <v>0.24242424242424243</v>
      </c>
      <c r="L91" s="108">
        <f t="shared" si="64"/>
        <v>98295.016666666663</v>
      </c>
      <c r="M91" s="72">
        <f t="shared" si="83"/>
        <v>0.22988505747126436</v>
      </c>
      <c r="N91" s="178"/>
      <c r="O91" s="181"/>
      <c r="P91" s="181"/>
      <c r="Q91" s="146" t="s">
        <v>68</v>
      </c>
      <c r="R91" s="105">
        <v>48944140</v>
      </c>
      <c r="S91" s="71">
        <f>IFERROR(R91/O90,"-")</f>
        <v>2.3567470358251106E-2</v>
      </c>
      <c r="T91" s="105">
        <v>381</v>
      </c>
      <c r="U91" s="71">
        <f>IFERROR(T91/P90,"-")</f>
        <v>0.33926981300089049</v>
      </c>
      <c r="V91" s="108">
        <f t="shared" si="65"/>
        <v>128462.30971128609</v>
      </c>
      <c r="W91" s="72">
        <f t="shared" si="84"/>
        <v>0.31644518272425248</v>
      </c>
      <c r="X91" s="178"/>
      <c r="Y91" s="181"/>
      <c r="Z91" s="181"/>
      <c r="AA91" s="146" t="s">
        <v>68</v>
      </c>
      <c r="AB91" s="105">
        <v>834868795</v>
      </c>
      <c r="AC91" s="71">
        <f>IFERROR(AB91/Y90,"-")</f>
        <v>2.5575120600237755E-2</v>
      </c>
      <c r="AD91" s="105">
        <v>10404</v>
      </c>
      <c r="AE91" s="71">
        <f>IFERROR(AD91/Z90,"-")</f>
        <v>0.23201980330501104</v>
      </c>
      <c r="AF91" s="108">
        <f t="shared" si="66"/>
        <v>80244.982218377554</v>
      </c>
      <c r="AG91" s="72">
        <f t="shared" si="85"/>
        <v>0.21457740378666007</v>
      </c>
      <c r="AH91" s="178"/>
      <c r="AI91" s="181"/>
      <c r="AJ91" s="181"/>
      <c r="AK91" s="146" t="s">
        <v>68</v>
      </c>
      <c r="AL91" s="105">
        <v>701369038</v>
      </c>
      <c r="AM91" s="71">
        <f>IFERROR(AL91/AI90,"-")</f>
        <v>2.1713292208723964E-2</v>
      </c>
      <c r="AN91" s="105">
        <v>9759</v>
      </c>
      <c r="AO91" s="71">
        <f>IFERROR(AN91/AJ90,"-")</f>
        <v>0.27620071887470637</v>
      </c>
      <c r="AP91" s="108">
        <f t="shared" si="67"/>
        <v>71868.945383748331</v>
      </c>
      <c r="AQ91" s="72">
        <f t="shared" si="86"/>
        <v>0.25641766730602483</v>
      </c>
      <c r="AR91" s="178"/>
      <c r="AS91" s="181"/>
      <c r="AT91" s="181"/>
      <c r="AU91" s="146" t="s">
        <v>68</v>
      </c>
      <c r="AV91" s="105">
        <v>391468188</v>
      </c>
      <c r="AW91" s="71">
        <f>IFERROR(AV91/AS90,"-")</f>
        <v>1.6158448100442299E-2</v>
      </c>
      <c r="AX91" s="105">
        <v>6851</v>
      </c>
      <c r="AY91" s="71">
        <f>IFERROR(AX91/AT90,"-")</f>
        <v>0.3092443802473594</v>
      </c>
      <c r="AZ91" s="108">
        <f t="shared" si="68"/>
        <v>57140.298934462124</v>
      </c>
      <c r="BA91" s="72">
        <f t="shared" si="87"/>
        <v>0.28450996677740864</v>
      </c>
      <c r="BB91" s="178"/>
      <c r="BC91" s="181"/>
      <c r="BD91" s="181"/>
      <c r="BE91" s="146" t="s">
        <v>68</v>
      </c>
      <c r="BF91" s="105">
        <v>168921556</v>
      </c>
      <c r="BG91" s="71">
        <f>IFERROR(BF91/BC90,"-")</f>
        <v>1.3834844785622181E-2</v>
      </c>
      <c r="BH91" s="108">
        <v>3014</v>
      </c>
      <c r="BI91" s="71">
        <f>IFERROR(BH91/BD90,"-")</f>
        <v>0.29930486593843098</v>
      </c>
      <c r="BJ91" s="129">
        <f t="shared" si="69"/>
        <v>56045.639017916394</v>
      </c>
      <c r="BK91" s="72">
        <f t="shared" si="88"/>
        <v>0.26359979009970264</v>
      </c>
      <c r="BL91" s="178"/>
      <c r="BM91" s="181"/>
      <c r="BN91" s="181"/>
      <c r="BO91" s="146" t="s">
        <v>68</v>
      </c>
      <c r="BP91" s="105">
        <v>52947785</v>
      </c>
      <c r="BQ91" s="71">
        <f>IFERROR(BP91/BM90,"-")</f>
        <v>1.1154121028910708E-2</v>
      </c>
      <c r="BR91" s="105">
        <v>961</v>
      </c>
      <c r="BS91" s="71">
        <f>IFERROR(BR91/BN90,"-")</f>
        <v>0.26761347813979391</v>
      </c>
      <c r="BT91" s="108">
        <f t="shared" si="70"/>
        <v>55096.550468262227</v>
      </c>
      <c r="BU91" s="72">
        <f t="shared" si="89"/>
        <v>0.22569281352747769</v>
      </c>
      <c r="BV91" s="175"/>
      <c r="BW91" s="181"/>
      <c r="BX91" s="181"/>
      <c r="BY91" s="146" t="s">
        <v>68</v>
      </c>
      <c r="BZ91" s="105">
        <f t="shared" si="71"/>
        <v>2210314904</v>
      </c>
      <c r="CA91" s="71">
        <f>IFERROR(BZ91/BW90,"-")</f>
        <v>2.0264748135824164E-2</v>
      </c>
      <c r="CB91" s="105">
        <f t="shared" si="72"/>
        <v>31490</v>
      </c>
      <c r="CC91" s="71">
        <f>IFERROR(CB91/BX90,"-")</f>
        <v>0.2677561709762174</v>
      </c>
      <c r="CD91" s="108">
        <f t="shared" si="73"/>
        <v>70191.009971419495</v>
      </c>
      <c r="CE91" s="72">
        <f t="shared" si="91"/>
        <v>0.24593300688050107</v>
      </c>
      <c r="CR91" s="29"/>
      <c r="CS91" s="29"/>
      <c r="CT91" s="29"/>
      <c r="CU91" s="29"/>
      <c r="CV91" s="29"/>
    </row>
    <row r="92" spans="2:100" s="28" customFormat="1" ht="13.15" customHeight="1">
      <c r="B92" s="203"/>
      <c r="C92" s="190"/>
      <c r="D92" s="178"/>
      <c r="E92" s="181"/>
      <c r="F92" s="181"/>
      <c r="G92" s="147" t="s">
        <v>70</v>
      </c>
      <c r="H92" s="105">
        <v>1960997</v>
      </c>
      <c r="I92" s="71">
        <f>IFERROR(H92/E90,"-")</f>
        <v>2.2634837119878434E-3</v>
      </c>
      <c r="J92" s="105">
        <v>74</v>
      </c>
      <c r="K92" s="71">
        <f>IFERROR(J92/F90,"-")</f>
        <v>0.14949494949494949</v>
      </c>
      <c r="L92" s="108">
        <f t="shared" si="64"/>
        <v>26499.95945945946</v>
      </c>
      <c r="M92" s="72">
        <f t="shared" si="83"/>
        <v>0.1417624521072797</v>
      </c>
      <c r="N92" s="178"/>
      <c r="O92" s="181"/>
      <c r="P92" s="181"/>
      <c r="Q92" s="147" t="s">
        <v>70</v>
      </c>
      <c r="R92" s="105">
        <v>9318155</v>
      </c>
      <c r="S92" s="71">
        <f>IFERROR(R92/O90,"-")</f>
        <v>4.4868566851126472E-3</v>
      </c>
      <c r="T92" s="105">
        <v>198</v>
      </c>
      <c r="U92" s="71">
        <f>IFERROR(T92/P90,"-")</f>
        <v>0.176313446126447</v>
      </c>
      <c r="V92" s="108">
        <f t="shared" si="65"/>
        <v>47061.388888888891</v>
      </c>
      <c r="W92" s="72">
        <f t="shared" si="84"/>
        <v>0.16445182724252491</v>
      </c>
      <c r="X92" s="178"/>
      <c r="Y92" s="181"/>
      <c r="Z92" s="181"/>
      <c r="AA92" s="147" t="s">
        <v>70</v>
      </c>
      <c r="AB92" s="105">
        <v>467216842</v>
      </c>
      <c r="AC92" s="71">
        <f>IFERROR(AB92/Y90,"-")</f>
        <v>1.4312580793742841E-2</v>
      </c>
      <c r="AD92" s="105">
        <v>9514</v>
      </c>
      <c r="AE92" s="71">
        <f>IFERROR(AD92/Z90,"-")</f>
        <v>0.21217189625565888</v>
      </c>
      <c r="AF92" s="108">
        <f t="shared" si="66"/>
        <v>49108.350010510825</v>
      </c>
      <c r="AG92" s="72">
        <f t="shared" si="85"/>
        <v>0.19622158973724374</v>
      </c>
      <c r="AH92" s="178"/>
      <c r="AI92" s="181"/>
      <c r="AJ92" s="181"/>
      <c r="AK92" s="147" t="s">
        <v>70</v>
      </c>
      <c r="AL92" s="105">
        <v>454871437</v>
      </c>
      <c r="AM92" s="71">
        <f>IFERROR(AL92/AI90,"-")</f>
        <v>1.4082110691893948E-2</v>
      </c>
      <c r="AN92" s="105">
        <v>8907</v>
      </c>
      <c r="AO92" s="71">
        <f>IFERROR(AN92/AJ90,"-")</f>
        <v>0.25208728384230039</v>
      </c>
      <c r="AP92" s="108">
        <f t="shared" si="67"/>
        <v>51068.983608397888</v>
      </c>
      <c r="AQ92" s="72">
        <f t="shared" si="86"/>
        <v>0.23403137234294122</v>
      </c>
      <c r="AR92" s="178"/>
      <c r="AS92" s="181"/>
      <c r="AT92" s="181"/>
      <c r="AU92" s="147" t="s">
        <v>70</v>
      </c>
      <c r="AV92" s="105">
        <v>322382877</v>
      </c>
      <c r="AW92" s="71">
        <f>IFERROR(AV92/AS90,"-")</f>
        <v>1.3306846242320394E-2</v>
      </c>
      <c r="AX92" s="105">
        <v>5847</v>
      </c>
      <c r="AY92" s="71">
        <f>IFERROR(AX92/AT90,"-")</f>
        <v>0.2639252505190936</v>
      </c>
      <c r="AZ92" s="108">
        <f t="shared" si="68"/>
        <v>55136.459209851208</v>
      </c>
      <c r="BA92" s="72">
        <f t="shared" si="87"/>
        <v>0.24281561461794021</v>
      </c>
      <c r="BB92" s="178"/>
      <c r="BC92" s="181"/>
      <c r="BD92" s="181"/>
      <c r="BE92" s="147" t="s">
        <v>70</v>
      </c>
      <c r="BF92" s="105">
        <v>139292885</v>
      </c>
      <c r="BG92" s="71">
        <f>IFERROR(BF92/BC90,"-")</f>
        <v>1.1408226927038963E-2</v>
      </c>
      <c r="BH92" s="108">
        <v>2542</v>
      </c>
      <c r="BI92" s="71">
        <f>IFERROR(BH92/BD90,"-")</f>
        <v>0.25243296921549158</v>
      </c>
      <c r="BJ92" s="129">
        <f t="shared" si="69"/>
        <v>54796.571597167582</v>
      </c>
      <c r="BK92" s="72">
        <f t="shared" si="88"/>
        <v>0.22231939828581423</v>
      </c>
      <c r="BL92" s="178"/>
      <c r="BM92" s="181"/>
      <c r="BN92" s="181"/>
      <c r="BO92" s="147" t="s">
        <v>70</v>
      </c>
      <c r="BP92" s="105">
        <v>52652819</v>
      </c>
      <c r="BQ92" s="71">
        <f>IFERROR(BP92/BM90,"-")</f>
        <v>1.1091982707856983E-2</v>
      </c>
      <c r="BR92" s="105">
        <v>753</v>
      </c>
      <c r="BS92" s="71">
        <f>IFERROR(BR92/BN90,"-")</f>
        <v>0.20969089390142021</v>
      </c>
      <c r="BT92" s="108">
        <f t="shared" si="70"/>
        <v>69924.06241699867</v>
      </c>
      <c r="BU92" s="72">
        <f t="shared" si="89"/>
        <v>0.1768435885392203</v>
      </c>
      <c r="BV92" s="175"/>
      <c r="BW92" s="181"/>
      <c r="BX92" s="181"/>
      <c r="BY92" s="147" t="s">
        <v>70</v>
      </c>
      <c r="BZ92" s="105">
        <f t="shared" si="71"/>
        <v>1447696012</v>
      </c>
      <c r="CA92" s="71">
        <f>IFERROR(BZ92/BW90,"-")</f>
        <v>1.3272857640024798E-2</v>
      </c>
      <c r="CB92" s="105">
        <f t="shared" si="72"/>
        <v>27835</v>
      </c>
      <c r="CC92" s="71">
        <f>IFERROR(CB92/BX90,"-")</f>
        <v>0.23667808888926681</v>
      </c>
      <c r="CD92" s="108">
        <f t="shared" si="73"/>
        <v>52009.916005029641</v>
      </c>
      <c r="CE92" s="72">
        <f t="shared" si="91"/>
        <v>0.2173879087494045</v>
      </c>
      <c r="CR92" s="29"/>
      <c r="CS92" s="29"/>
      <c r="CT92" s="29"/>
      <c r="CU92" s="29"/>
      <c r="CV92" s="29"/>
    </row>
    <row r="93" spans="2:100" s="28" customFormat="1" ht="13.15" customHeight="1">
      <c r="B93" s="203"/>
      <c r="C93" s="190"/>
      <c r="D93" s="178"/>
      <c r="E93" s="181"/>
      <c r="F93" s="181"/>
      <c r="G93" s="147" t="s">
        <v>72</v>
      </c>
      <c r="H93" s="105">
        <v>1744094</v>
      </c>
      <c r="I93" s="71">
        <f>IFERROR(H93/E90,"-")</f>
        <v>2.0131231007368836E-3</v>
      </c>
      <c r="J93" s="105">
        <v>40</v>
      </c>
      <c r="K93" s="71">
        <f>IFERROR(J93/F90,"-")</f>
        <v>8.0808080808080815E-2</v>
      </c>
      <c r="L93" s="108">
        <f t="shared" si="64"/>
        <v>43602.35</v>
      </c>
      <c r="M93" s="72">
        <f t="shared" si="83"/>
        <v>7.662835249042145E-2</v>
      </c>
      <c r="N93" s="178"/>
      <c r="O93" s="181"/>
      <c r="P93" s="181"/>
      <c r="Q93" s="147" t="s">
        <v>72</v>
      </c>
      <c r="R93" s="105">
        <v>767569</v>
      </c>
      <c r="S93" s="71">
        <f>IFERROR(R93/O90,"-")</f>
        <v>3.6959806946066357E-4</v>
      </c>
      <c r="T93" s="105">
        <v>76</v>
      </c>
      <c r="U93" s="71">
        <f>IFERROR(T93/P90,"-")</f>
        <v>6.7675868210151383E-2</v>
      </c>
      <c r="V93" s="108">
        <f t="shared" si="65"/>
        <v>10099.592105263158</v>
      </c>
      <c r="W93" s="72">
        <f t="shared" si="84"/>
        <v>6.3122923588039864E-2</v>
      </c>
      <c r="X93" s="178"/>
      <c r="Y93" s="181"/>
      <c r="Z93" s="181"/>
      <c r="AA93" s="147" t="s">
        <v>72</v>
      </c>
      <c r="AB93" s="105">
        <v>131965048</v>
      </c>
      <c r="AC93" s="71">
        <f>IFERROR(AB93/Y90,"-")</f>
        <v>4.0425777533296889E-3</v>
      </c>
      <c r="AD93" s="105">
        <v>1532</v>
      </c>
      <c r="AE93" s="71">
        <f>IFERROR(AD93/Z90,"-")</f>
        <v>3.4165161347873597E-2</v>
      </c>
      <c r="AF93" s="108">
        <f t="shared" si="66"/>
        <v>86139.065274151435</v>
      </c>
      <c r="AG93" s="72">
        <f t="shared" si="85"/>
        <v>3.159674957719754E-2</v>
      </c>
      <c r="AH93" s="178"/>
      <c r="AI93" s="181"/>
      <c r="AJ93" s="181"/>
      <c r="AK93" s="147" t="s">
        <v>72</v>
      </c>
      <c r="AL93" s="105">
        <v>102560266</v>
      </c>
      <c r="AM93" s="71">
        <f>IFERROR(AL93/AI90,"-")</f>
        <v>3.1751059770369519E-3</v>
      </c>
      <c r="AN93" s="105">
        <v>1408</v>
      </c>
      <c r="AO93" s="71">
        <f>IFERROR(AN93/AJ90,"-")</f>
        <v>3.9849432541816429E-2</v>
      </c>
      <c r="AP93" s="108">
        <f t="shared" si="67"/>
        <v>72841.098011363632</v>
      </c>
      <c r="AQ93" s="72">
        <f t="shared" si="86"/>
        <v>3.6995191676081875E-2</v>
      </c>
      <c r="AR93" s="178"/>
      <c r="AS93" s="181"/>
      <c r="AT93" s="181"/>
      <c r="AU93" s="147" t="s">
        <v>72</v>
      </c>
      <c r="AV93" s="105">
        <v>51466442</v>
      </c>
      <c r="AW93" s="71">
        <f>IFERROR(AV93/AS90,"-")</f>
        <v>2.1243560970308621E-3</v>
      </c>
      <c r="AX93" s="105">
        <v>981</v>
      </c>
      <c r="AY93" s="71">
        <f>IFERROR(AX93/AT90,"-")</f>
        <v>4.4280942493454906E-2</v>
      </c>
      <c r="AZ93" s="108">
        <f t="shared" si="68"/>
        <v>52463.243628950047</v>
      </c>
      <c r="BA93" s="72">
        <f t="shared" si="87"/>
        <v>4.0739202657807311E-2</v>
      </c>
      <c r="BB93" s="178"/>
      <c r="BC93" s="181"/>
      <c r="BD93" s="181"/>
      <c r="BE93" s="147" t="s">
        <v>72</v>
      </c>
      <c r="BF93" s="105">
        <v>11562030</v>
      </c>
      <c r="BG93" s="71">
        <f>IFERROR(BF93/BC90,"-")</f>
        <v>9.4694184830210312E-4</v>
      </c>
      <c r="BH93" s="108">
        <v>308</v>
      </c>
      <c r="BI93" s="71">
        <f>IFERROR(BH93/BD90,"-")</f>
        <v>3.0585898709036743E-2</v>
      </c>
      <c r="BJ93" s="129">
        <f t="shared" si="69"/>
        <v>37539.058441558438</v>
      </c>
      <c r="BK93" s="72">
        <f t="shared" si="88"/>
        <v>2.693720482770684E-2</v>
      </c>
      <c r="BL93" s="178"/>
      <c r="BM93" s="181"/>
      <c r="BN93" s="181"/>
      <c r="BO93" s="147" t="s">
        <v>72</v>
      </c>
      <c r="BP93" s="105">
        <v>9241558</v>
      </c>
      <c r="BQ93" s="71">
        <f>IFERROR(BP93/BM90,"-")</f>
        <v>1.9468511558641782E-3</v>
      </c>
      <c r="BR93" s="105">
        <v>76</v>
      </c>
      <c r="BS93" s="71">
        <f>IFERROR(BR93/BN90,"-")</f>
        <v>2.1164021164021163E-2</v>
      </c>
      <c r="BT93" s="108">
        <f t="shared" si="70"/>
        <v>121599.44736842105</v>
      </c>
      <c r="BU93" s="72">
        <f t="shared" si="89"/>
        <v>1.7848755284170972E-2</v>
      </c>
      <c r="BV93" s="175"/>
      <c r="BW93" s="181"/>
      <c r="BX93" s="181"/>
      <c r="BY93" s="147" t="s">
        <v>72</v>
      </c>
      <c r="BZ93" s="105">
        <f t="shared" si="71"/>
        <v>309307007</v>
      </c>
      <c r="CA93" s="71">
        <f>IFERROR(BZ93/BW90,"-")</f>
        <v>2.8358079575708283E-3</v>
      </c>
      <c r="CB93" s="105">
        <f t="shared" si="72"/>
        <v>4421</v>
      </c>
      <c r="CC93" s="71">
        <f>IFERROR(CB93/BX90,"-")</f>
        <v>3.7591299837594704E-2</v>
      </c>
      <c r="CD93" s="108">
        <f t="shared" si="73"/>
        <v>69963.132096810674</v>
      </c>
      <c r="CE93" s="72">
        <f t="shared" si="91"/>
        <v>3.4527463430253896E-2</v>
      </c>
      <c r="CR93" s="29"/>
      <c r="CS93" s="29"/>
      <c r="CT93" s="29"/>
      <c r="CU93" s="29"/>
      <c r="CV93" s="29"/>
    </row>
    <row r="94" spans="2:100" s="28" customFormat="1" ht="13.15" customHeight="1">
      <c r="B94" s="203"/>
      <c r="C94" s="190"/>
      <c r="D94" s="178"/>
      <c r="E94" s="181"/>
      <c r="F94" s="181"/>
      <c r="G94" s="147" t="s">
        <v>74</v>
      </c>
      <c r="H94" s="105">
        <v>7694237</v>
      </c>
      <c r="I94" s="71">
        <f>IFERROR(H94/E90,"-")</f>
        <v>8.8810845328545687E-3</v>
      </c>
      <c r="J94" s="105">
        <v>107</v>
      </c>
      <c r="K94" s="71">
        <f>IFERROR(J94/F90,"-")</f>
        <v>0.21616161616161617</v>
      </c>
      <c r="L94" s="108">
        <f t="shared" si="64"/>
        <v>71908.757009345791</v>
      </c>
      <c r="M94" s="72">
        <f t="shared" si="83"/>
        <v>0.2049808429118774</v>
      </c>
      <c r="N94" s="178"/>
      <c r="O94" s="181"/>
      <c r="P94" s="181"/>
      <c r="Q94" s="147" t="s">
        <v>74</v>
      </c>
      <c r="R94" s="105">
        <v>20925161</v>
      </c>
      <c r="S94" s="71">
        <f>IFERROR(R94/O90,"-")</f>
        <v>1.007583566917576E-2</v>
      </c>
      <c r="T94" s="105">
        <v>306</v>
      </c>
      <c r="U94" s="71">
        <f>IFERROR(T94/P90,"-")</f>
        <v>0.27248441674087265</v>
      </c>
      <c r="V94" s="108">
        <f t="shared" si="65"/>
        <v>68382.879084967324</v>
      </c>
      <c r="W94" s="72">
        <f t="shared" si="84"/>
        <v>0.25415282392026578</v>
      </c>
      <c r="X94" s="178"/>
      <c r="Y94" s="181"/>
      <c r="Z94" s="181"/>
      <c r="AA94" s="147" t="s">
        <v>74</v>
      </c>
      <c r="AB94" s="105">
        <v>697080621</v>
      </c>
      <c r="AC94" s="71">
        <f>IFERROR(AB94/Y90,"-")</f>
        <v>2.1354158949207856E-2</v>
      </c>
      <c r="AD94" s="105">
        <v>11458</v>
      </c>
      <c r="AE94" s="71">
        <f>IFERROR(AD94/Z90,"-")</f>
        <v>0.25552507749604159</v>
      </c>
      <c r="AF94" s="108">
        <f t="shared" si="66"/>
        <v>60837.896753360095</v>
      </c>
      <c r="AG94" s="72">
        <f t="shared" si="85"/>
        <v>0.23631563750360929</v>
      </c>
      <c r="AH94" s="178"/>
      <c r="AI94" s="181"/>
      <c r="AJ94" s="181"/>
      <c r="AK94" s="147" t="s">
        <v>74</v>
      </c>
      <c r="AL94" s="105">
        <v>749667936</v>
      </c>
      <c r="AM94" s="71">
        <f>IFERROR(AL94/AI90,"-")</f>
        <v>2.3208550808424728E-2</v>
      </c>
      <c r="AN94" s="105">
        <v>10952</v>
      </c>
      <c r="AO94" s="71">
        <f>IFERROR(AN94/AJ90,"-")</f>
        <v>0.30996518835083348</v>
      </c>
      <c r="AP94" s="108">
        <f t="shared" si="67"/>
        <v>68450.322863403941</v>
      </c>
      <c r="AQ94" s="72">
        <f t="shared" si="86"/>
        <v>0.28776373525315957</v>
      </c>
      <c r="AR94" s="178"/>
      <c r="AS94" s="181"/>
      <c r="AT94" s="181"/>
      <c r="AU94" s="147" t="s">
        <v>74</v>
      </c>
      <c r="AV94" s="105">
        <v>665741941</v>
      </c>
      <c r="AW94" s="71">
        <f>IFERROR(AV94/AS90,"-")</f>
        <v>2.7479516680257603E-2</v>
      </c>
      <c r="AX94" s="105">
        <v>7158</v>
      </c>
      <c r="AY94" s="71">
        <f>IFERROR(AX94/AT90,"-")</f>
        <v>0.32310192290331319</v>
      </c>
      <c r="AZ94" s="108">
        <f t="shared" si="68"/>
        <v>93006.697541212634</v>
      </c>
      <c r="BA94" s="72">
        <f t="shared" si="87"/>
        <v>0.29725913621262456</v>
      </c>
      <c r="BB94" s="178"/>
      <c r="BC94" s="181"/>
      <c r="BD94" s="181"/>
      <c r="BE94" s="147" t="s">
        <v>74</v>
      </c>
      <c r="BF94" s="105">
        <v>392501269</v>
      </c>
      <c r="BG94" s="71">
        <f>IFERROR(BF94/BC90,"-")</f>
        <v>3.2146247426081839E-2</v>
      </c>
      <c r="BH94" s="108">
        <v>2830</v>
      </c>
      <c r="BI94" s="71">
        <f>IFERROR(BH94/BD90,"-")</f>
        <v>0.28103277060575971</v>
      </c>
      <c r="BJ94" s="129">
        <f t="shared" si="69"/>
        <v>138693.02791519434</v>
      </c>
      <c r="BK94" s="72">
        <f t="shared" si="88"/>
        <v>0.24750743396886479</v>
      </c>
      <c r="BL94" s="178"/>
      <c r="BM94" s="181"/>
      <c r="BN94" s="181"/>
      <c r="BO94" s="147" t="s">
        <v>74</v>
      </c>
      <c r="BP94" s="105">
        <v>183992782</v>
      </c>
      <c r="BQ94" s="71">
        <f>IFERROR(BP94/BM90,"-")</f>
        <v>3.8760408180889605E-2</v>
      </c>
      <c r="BR94" s="105">
        <v>785</v>
      </c>
      <c r="BS94" s="71">
        <f>IFERROR(BR94/BN90,"-")</f>
        <v>0.21860206070732385</v>
      </c>
      <c r="BT94" s="108">
        <f t="shared" si="70"/>
        <v>234385.70955414014</v>
      </c>
      <c r="BU94" s="72">
        <f t="shared" si="89"/>
        <v>0.18435885392202911</v>
      </c>
      <c r="BV94" s="175"/>
      <c r="BW94" s="181"/>
      <c r="BX94" s="181"/>
      <c r="BY94" s="147" t="s">
        <v>74</v>
      </c>
      <c r="BZ94" s="105">
        <f t="shared" si="71"/>
        <v>2717603947</v>
      </c>
      <c r="CA94" s="71">
        <f>IFERROR(BZ94/BW90,"-")</f>
        <v>2.4915707449293226E-2</v>
      </c>
      <c r="CB94" s="105">
        <f t="shared" si="72"/>
        <v>33596</v>
      </c>
      <c r="CC94" s="71">
        <f>IFERROR(CB94/BX90,"-")</f>
        <v>0.28566326834287076</v>
      </c>
      <c r="CD94" s="108">
        <f t="shared" si="73"/>
        <v>80890.699696392432</v>
      </c>
      <c r="CE94" s="72">
        <f t="shared" si="91"/>
        <v>0.26238060651499889</v>
      </c>
      <c r="CR94" s="29"/>
      <c r="CS94" s="29"/>
      <c r="CT94" s="29"/>
      <c r="CU94" s="29"/>
      <c r="CV94" s="29"/>
    </row>
    <row r="95" spans="2:100" s="28" customFormat="1" ht="13.15" customHeight="1">
      <c r="B95" s="203"/>
      <c r="C95" s="190"/>
      <c r="D95" s="178"/>
      <c r="E95" s="181"/>
      <c r="F95" s="181"/>
      <c r="G95" s="147" t="s">
        <v>76</v>
      </c>
      <c r="H95" s="105">
        <v>7134318</v>
      </c>
      <c r="I95" s="71">
        <f>IFERROR(H95/E90,"-")</f>
        <v>8.2347971920108433E-3</v>
      </c>
      <c r="J95" s="105">
        <v>136</v>
      </c>
      <c r="K95" s="71">
        <f>IFERROR(J95/F90,"-")</f>
        <v>0.27474747474747474</v>
      </c>
      <c r="L95" s="108">
        <f t="shared" si="64"/>
        <v>52458.220588235294</v>
      </c>
      <c r="M95" s="72">
        <f t="shared" si="83"/>
        <v>0.26053639846743293</v>
      </c>
      <c r="N95" s="178"/>
      <c r="O95" s="181"/>
      <c r="P95" s="181"/>
      <c r="Q95" s="147" t="s">
        <v>76</v>
      </c>
      <c r="R95" s="105">
        <v>21514727</v>
      </c>
      <c r="S95" s="71">
        <f>IFERROR(R95/O90,"-")</f>
        <v>1.035972214116674E-2</v>
      </c>
      <c r="T95" s="105">
        <v>379</v>
      </c>
      <c r="U95" s="71">
        <f>IFERROR(T95/P90,"-")</f>
        <v>0.33748886910062331</v>
      </c>
      <c r="V95" s="108">
        <f t="shared" si="65"/>
        <v>56767.089709762535</v>
      </c>
      <c r="W95" s="72">
        <f t="shared" si="84"/>
        <v>0.31478405315614616</v>
      </c>
      <c r="X95" s="178"/>
      <c r="Y95" s="181"/>
      <c r="Z95" s="181"/>
      <c r="AA95" s="147" t="s">
        <v>76</v>
      </c>
      <c r="AB95" s="105">
        <v>755822850</v>
      </c>
      <c r="AC95" s="71">
        <f>IFERROR(AB95/Y90,"-")</f>
        <v>2.3153650797506944E-2</v>
      </c>
      <c r="AD95" s="105">
        <v>12867</v>
      </c>
      <c r="AE95" s="71">
        <f>IFERROR(AD95/Z90,"-")</f>
        <v>0.28694721348765639</v>
      </c>
      <c r="AF95" s="108">
        <f t="shared" si="66"/>
        <v>58741.18675681977</v>
      </c>
      <c r="AG95" s="72">
        <f t="shared" si="85"/>
        <v>0.26537557233015718</v>
      </c>
      <c r="AH95" s="178"/>
      <c r="AI95" s="181"/>
      <c r="AJ95" s="181"/>
      <c r="AK95" s="147" t="s">
        <v>76</v>
      </c>
      <c r="AL95" s="105">
        <v>871017467</v>
      </c>
      <c r="AM95" s="71">
        <f>IFERROR(AL95/AI90,"-")</f>
        <v>2.6965343143467334E-2</v>
      </c>
      <c r="AN95" s="105">
        <v>12296</v>
      </c>
      <c r="AO95" s="71">
        <f>IFERROR(AN95/AJ90,"-")</f>
        <v>0.34800328304984007</v>
      </c>
      <c r="AP95" s="108">
        <f t="shared" si="67"/>
        <v>70837.464785296033</v>
      </c>
      <c r="AQ95" s="72">
        <f t="shared" si="86"/>
        <v>0.32307732730760136</v>
      </c>
      <c r="AR95" s="178"/>
      <c r="AS95" s="181"/>
      <c r="AT95" s="181"/>
      <c r="AU95" s="147" t="s">
        <v>76</v>
      </c>
      <c r="AV95" s="105">
        <v>681500460</v>
      </c>
      <c r="AW95" s="71">
        <f>IFERROR(AV95/AS90,"-")</f>
        <v>2.812997365021536E-2</v>
      </c>
      <c r="AX95" s="105">
        <v>8597</v>
      </c>
      <c r="AY95" s="71">
        <f>IFERROR(AX95/AT90,"-")</f>
        <v>0.38805633294213232</v>
      </c>
      <c r="AZ95" s="108">
        <f t="shared" si="68"/>
        <v>79271.892520646739</v>
      </c>
      <c r="BA95" s="72">
        <f t="shared" si="87"/>
        <v>0.35701827242524919</v>
      </c>
      <c r="BB95" s="178"/>
      <c r="BC95" s="181"/>
      <c r="BD95" s="181"/>
      <c r="BE95" s="147" t="s">
        <v>76</v>
      </c>
      <c r="BF95" s="105">
        <v>346553151</v>
      </c>
      <c r="BG95" s="71">
        <f>IFERROR(BF95/BC90,"-")</f>
        <v>2.8383050497434954E-2</v>
      </c>
      <c r="BH95" s="108">
        <v>3747</v>
      </c>
      <c r="BI95" s="71">
        <f>IFERROR(BH95/BD90,"-")</f>
        <v>0.3720953326713009</v>
      </c>
      <c r="BJ95" s="129">
        <f t="shared" si="69"/>
        <v>92488.16413130505</v>
      </c>
      <c r="BK95" s="72">
        <f t="shared" si="88"/>
        <v>0.32770683925135563</v>
      </c>
      <c r="BL95" s="178"/>
      <c r="BM95" s="181"/>
      <c r="BN95" s="181"/>
      <c r="BO95" s="147" t="s">
        <v>76</v>
      </c>
      <c r="BP95" s="105">
        <v>115848586</v>
      </c>
      <c r="BQ95" s="71">
        <f>IFERROR(BP95/BM90,"-")</f>
        <v>2.4404970845752483E-2</v>
      </c>
      <c r="BR95" s="105">
        <v>1100</v>
      </c>
      <c r="BS95" s="71">
        <f>IFERROR(BR95/BN90,"-")</f>
        <v>0.30632135895293788</v>
      </c>
      <c r="BT95" s="108">
        <f t="shared" si="70"/>
        <v>105316.89636363636</v>
      </c>
      <c r="BU95" s="72">
        <f t="shared" si="89"/>
        <v>0.25833724753405357</v>
      </c>
      <c r="BV95" s="175"/>
      <c r="BW95" s="181"/>
      <c r="BX95" s="181"/>
      <c r="BY95" s="147" t="s">
        <v>76</v>
      </c>
      <c r="BZ95" s="105">
        <f t="shared" si="71"/>
        <v>2799391559</v>
      </c>
      <c r="CA95" s="71">
        <f>IFERROR(BZ95/BW90,"-")</f>
        <v>2.5665557778226496E-2</v>
      </c>
      <c r="CB95" s="105">
        <f t="shared" si="72"/>
        <v>39122</v>
      </c>
      <c r="CC95" s="71">
        <f>IFERROR(CB95/BX90,"-")</f>
        <v>0.33265026741605519</v>
      </c>
      <c r="CD95" s="108">
        <f t="shared" si="73"/>
        <v>71555.43067839068</v>
      </c>
      <c r="CE95" s="72">
        <f t="shared" si="91"/>
        <v>0.30553798333372384</v>
      </c>
      <c r="CR95" s="29"/>
      <c r="CS95" s="29"/>
      <c r="CT95" s="29"/>
      <c r="CU95" s="29"/>
      <c r="CV95" s="29"/>
    </row>
    <row r="96" spans="2:100" s="28" customFormat="1" ht="13.15" customHeight="1">
      <c r="B96" s="203"/>
      <c r="C96" s="190"/>
      <c r="D96" s="178"/>
      <c r="E96" s="181"/>
      <c r="F96" s="181"/>
      <c r="G96" s="147" t="s">
        <v>77</v>
      </c>
      <c r="H96" s="105">
        <v>13081586</v>
      </c>
      <c r="I96" s="71">
        <f>IFERROR(H96/E90,"-")</f>
        <v>1.5099440151090597E-2</v>
      </c>
      <c r="J96" s="105">
        <v>33</v>
      </c>
      <c r="K96" s="71">
        <f>IFERROR(J96/F90,"-")</f>
        <v>6.6666666666666666E-2</v>
      </c>
      <c r="L96" s="108">
        <f t="shared" si="64"/>
        <v>396411.69696969696</v>
      </c>
      <c r="M96" s="72">
        <f t="shared" si="83"/>
        <v>6.3218390804597707E-2</v>
      </c>
      <c r="N96" s="178"/>
      <c r="O96" s="181"/>
      <c r="P96" s="181"/>
      <c r="Q96" s="147" t="s">
        <v>77</v>
      </c>
      <c r="R96" s="105">
        <v>18612248</v>
      </c>
      <c r="S96" s="71">
        <f>IFERROR(R96/O90,"-")</f>
        <v>8.9621270910147446E-3</v>
      </c>
      <c r="T96" s="105">
        <v>109</v>
      </c>
      <c r="U96" s="71">
        <f>IFERROR(T96/P90,"-")</f>
        <v>9.7061442564559217E-2</v>
      </c>
      <c r="V96" s="108">
        <f t="shared" si="65"/>
        <v>170754.56880733944</v>
      </c>
      <c r="W96" s="72">
        <f t="shared" si="84"/>
        <v>9.0531561461794016E-2</v>
      </c>
      <c r="X96" s="178"/>
      <c r="Y96" s="181"/>
      <c r="Z96" s="181"/>
      <c r="AA96" s="147" t="s">
        <v>77</v>
      </c>
      <c r="AB96" s="105">
        <v>596494603</v>
      </c>
      <c r="AC96" s="71">
        <f>IFERROR(AB96/Y90,"-")</f>
        <v>1.8272837002029692E-2</v>
      </c>
      <c r="AD96" s="105">
        <v>3156</v>
      </c>
      <c r="AE96" s="71">
        <f>IFERROR(AD96/Z90,"-")</f>
        <v>7.0382016458152133E-2</v>
      </c>
      <c r="AF96" s="108">
        <f t="shared" si="66"/>
        <v>189003.35963244614</v>
      </c>
      <c r="AG96" s="72">
        <f t="shared" si="85"/>
        <v>6.5090954089840364E-2</v>
      </c>
      <c r="AH96" s="178"/>
      <c r="AI96" s="181"/>
      <c r="AJ96" s="181"/>
      <c r="AK96" s="147" t="s">
        <v>77</v>
      </c>
      <c r="AL96" s="105">
        <v>995485845</v>
      </c>
      <c r="AM96" s="71">
        <f>IFERROR(AL96/AI90,"-")</f>
        <v>3.0818690120355E-2</v>
      </c>
      <c r="AN96" s="105">
        <v>3941</v>
      </c>
      <c r="AO96" s="71">
        <f>IFERROR(AN96/AJ90,"-")</f>
        <v>0.11153878810177455</v>
      </c>
      <c r="AP96" s="108">
        <f t="shared" si="67"/>
        <v>252597.27099720883</v>
      </c>
      <c r="AQ96" s="72">
        <f t="shared" si="86"/>
        <v>0.10354975170130587</v>
      </c>
      <c r="AR96" s="178"/>
      <c r="AS96" s="181"/>
      <c r="AT96" s="181"/>
      <c r="AU96" s="147" t="s">
        <v>77</v>
      </c>
      <c r="AV96" s="105">
        <v>1187782361</v>
      </c>
      <c r="AW96" s="71">
        <f>IFERROR(AV96/AS90,"-")</f>
        <v>4.902753333008842E-2</v>
      </c>
      <c r="AX96" s="105">
        <v>3414</v>
      </c>
      <c r="AY96" s="71">
        <f>IFERROR(AX96/AT90,"-")</f>
        <v>0.15410309650627427</v>
      </c>
      <c r="AZ96" s="108">
        <f t="shared" si="68"/>
        <v>347915.16139425896</v>
      </c>
      <c r="BA96" s="72">
        <f t="shared" si="87"/>
        <v>0.14177740863787375</v>
      </c>
      <c r="BB96" s="178"/>
      <c r="BC96" s="181"/>
      <c r="BD96" s="181"/>
      <c r="BE96" s="147" t="s">
        <v>77</v>
      </c>
      <c r="BF96" s="105">
        <v>854991534</v>
      </c>
      <c r="BG96" s="71">
        <f>IFERROR(BF96/BC90,"-")</f>
        <v>7.0024663790753908E-2</v>
      </c>
      <c r="BH96" s="108">
        <v>1973</v>
      </c>
      <c r="BI96" s="71">
        <f>IFERROR(BH96/BD90,"-")</f>
        <v>0.19592850049652433</v>
      </c>
      <c r="BJ96" s="129">
        <f t="shared" si="69"/>
        <v>433345.93715154589</v>
      </c>
      <c r="BK96" s="72">
        <f t="shared" si="88"/>
        <v>0.17255553612034283</v>
      </c>
      <c r="BL96" s="178"/>
      <c r="BM96" s="181"/>
      <c r="BN96" s="181"/>
      <c r="BO96" s="147" t="s">
        <v>77</v>
      </c>
      <c r="BP96" s="105">
        <v>345923775</v>
      </c>
      <c r="BQ96" s="71">
        <f>IFERROR(BP96/BM90,"-")</f>
        <v>7.2873221290138512E-2</v>
      </c>
      <c r="BR96" s="105">
        <v>674</v>
      </c>
      <c r="BS96" s="71">
        <f>IFERROR(BR96/BN90,"-")</f>
        <v>0.18769145084934558</v>
      </c>
      <c r="BT96" s="108">
        <f t="shared" si="70"/>
        <v>513240.02225519286</v>
      </c>
      <c r="BU96" s="72">
        <f t="shared" si="89"/>
        <v>0.15829027712541099</v>
      </c>
      <c r="BV96" s="175"/>
      <c r="BW96" s="181"/>
      <c r="BX96" s="181"/>
      <c r="BY96" s="147" t="s">
        <v>77</v>
      </c>
      <c r="BZ96" s="105">
        <f t="shared" si="71"/>
        <v>4012371952</v>
      </c>
      <c r="CA96" s="71">
        <f>IFERROR(BZ96/BW90,"-")</f>
        <v>3.6786480916080888E-2</v>
      </c>
      <c r="CB96" s="105">
        <f t="shared" si="72"/>
        <v>13300</v>
      </c>
      <c r="CC96" s="71">
        <f>IFERROR(CB96/BX90,"-")</f>
        <v>0.11308850663650973</v>
      </c>
      <c r="CD96" s="108">
        <f t="shared" si="73"/>
        <v>301682.10165413533</v>
      </c>
      <c r="CE96" s="72">
        <f t="shared" si="91"/>
        <v>0.103871355716439</v>
      </c>
      <c r="CR96" s="29"/>
      <c r="CS96" s="29"/>
      <c r="CT96" s="29"/>
      <c r="CU96" s="29"/>
      <c r="CV96" s="29"/>
    </row>
    <row r="97" spans="2:100" s="28" customFormat="1" ht="13.15" customHeight="1">
      <c r="B97" s="203"/>
      <c r="C97" s="190"/>
      <c r="D97" s="178"/>
      <c r="E97" s="181"/>
      <c r="F97" s="181"/>
      <c r="G97" s="147" t="s">
        <v>179</v>
      </c>
      <c r="H97" s="105">
        <v>1286</v>
      </c>
      <c r="I97" s="71">
        <f>IFERROR(H97/E90,"-")</f>
        <v>1.4843674180105156E-6</v>
      </c>
      <c r="J97" s="105">
        <v>1</v>
      </c>
      <c r="K97" s="71">
        <f>IFERROR(J97/F90,"-")</f>
        <v>2.0202020202020202E-3</v>
      </c>
      <c r="L97" s="108">
        <f t="shared" si="64"/>
        <v>1286</v>
      </c>
      <c r="M97" s="72">
        <f t="shared" si="83"/>
        <v>1.9157088122605363E-3</v>
      </c>
      <c r="N97" s="178"/>
      <c r="O97" s="181"/>
      <c r="P97" s="181"/>
      <c r="Q97" s="147" t="s">
        <v>179</v>
      </c>
      <c r="R97" s="105">
        <v>5584</v>
      </c>
      <c r="S97" s="71">
        <f>IFERROR(R97/O90,"-")</f>
        <v>2.6887949094717809E-6</v>
      </c>
      <c r="T97" s="105">
        <v>2</v>
      </c>
      <c r="U97" s="71">
        <f>IFERROR(T97/P90,"-")</f>
        <v>1.7809439002671415E-3</v>
      </c>
      <c r="V97" s="108">
        <f t="shared" si="65"/>
        <v>2792</v>
      </c>
      <c r="W97" s="72">
        <f t="shared" si="84"/>
        <v>1.6611295681063123E-3</v>
      </c>
      <c r="X97" s="178"/>
      <c r="Y97" s="181"/>
      <c r="Z97" s="181"/>
      <c r="AA97" s="147" t="s">
        <v>179</v>
      </c>
      <c r="AB97" s="105">
        <v>18683</v>
      </c>
      <c r="AC97" s="71">
        <f>IFERROR(AB97/Y90,"-")</f>
        <v>5.7232942593601431E-7</v>
      </c>
      <c r="AD97" s="105">
        <v>10</v>
      </c>
      <c r="AE97" s="71">
        <f>IFERROR(AD97/Z90,"-")</f>
        <v>2.2301019156575455E-4</v>
      </c>
      <c r="AF97" s="108">
        <f t="shared" si="66"/>
        <v>1868.3</v>
      </c>
      <c r="AG97" s="72">
        <f t="shared" si="85"/>
        <v>2.0624510167883514E-4</v>
      </c>
      <c r="AH97" s="178"/>
      <c r="AI97" s="181"/>
      <c r="AJ97" s="181"/>
      <c r="AK97" s="147" t="s">
        <v>179</v>
      </c>
      <c r="AL97" s="105">
        <v>1237243</v>
      </c>
      <c r="AM97" s="71">
        <f>IFERROR(AL97/AI90,"-")</f>
        <v>3.830311481784895E-5</v>
      </c>
      <c r="AN97" s="105">
        <v>18</v>
      </c>
      <c r="AO97" s="71">
        <f>IFERROR(AN97/AJ90,"-")</f>
        <v>5.0943876829026688E-4</v>
      </c>
      <c r="AP97" s="108">
        <f t="shared" si="67"/>
        <v>68735.722222222219</v>
      </c>
      <c r="AQ97" s="72">
        <f t="shared" si="86"/>
        <v>4.7294989358627395E-4</v>
      </c>
      <c r="AR97" s="178"/>
      <c r="AS97" s="181"/>
      <c r="AT97" s="181"/>
      <c r="AU97" s="147" t="s">
        <v>179</v>
      </c>
      <c r="AV97" s="105">
        <v>85574</v>
      </c>
      <c r="AW97" s="71">
        <f>IFERROR(AV97/AS90,"-")</f>
        <v>3.5321977114197829E-6</v>
      </c>
      <c r="AX97" s="105">
        <v>21</v>
      </c>
      <c r="AY97" s="71">
        <f>IFERROR(AX97/AT90,"-")</f>
        <v>9.4791008395775031E-4</v>
      </c>
      <c r="AZ97" s="108">
        <f t="shared" si="68"/>
        <v>4074.9523809523807</v>
      </c>
      <c r="BA97" s="72">
        <f t="shared" si="87"/>
        <v>8.7209302325581394E-4</v>
      </c>
      <c r="BB97" s="178"/>
      <c r="BC97" s="181"/>
      <c r="BD97" s="181"/>
      <c r="BE97" s="147" t="s">
        <v>179</v>
      </c>
      <c r="BF97" s="105">
        <v>57222</v>
      </c>
      <c r="BG97" s="71">
        <f>IFERROR(BF97/BC90,"-")</f>
        <v>4.6865391668714706E-6</v>
      </c>
      <c r="BH97" s="108">
        <v>13</v>
      </c>
      <c r="BI97" s="71">
        <f>IFERROR(BH97/BD90,"-")</f>
        <v>1.2909632571996028E-3</v>
      </c>
      <c r="BJ97" s="129">
        <f t="shared" si="69"/>
        <v>4401.6923076923076</v>
      </c>
      <c r="BK97" s="72">
        <f t="shared" si="88"/>
        <v>1.1369599440265875E-3</v>
      </c>
      <c r="BL97" s="178"/>
      <c r="BM97" s="181"/>
      <c r="BN97" s="181"/>
      <c r="BO97" s="147" t="s">
        <v>179</v>
      </c>
      <c r="BP97" s="105">
        <v>205311</v>
      </c>
      <c r="BQ97" s="71">
        <f>IFERROR(BP97/BM90,"-")</f>
        <v>4.3251360610584304E-5</v>
      </c>
      <c r="BR97" s="105">
        <v>9</v>
      </c>
      <c r="BS97" s="71">
        <f>IFERROR(BR97/BN90,"-")</f>
        <v>2.5062656641604009E-3</v>
      </c>
      <c r="BT97" s="108">
        <f t="shared" si="70"/>
        <v>22812.333333333332</v>
      </c>
      <c r="BU97" s="72">
        <f t="shared" si="89"/>
        <v>2.1136683889149835E-3</v>
      </c>
      <c r="BV97" s="175"/>
      <c r="BW97" s="181"/>
      <c r="BX97" s="181"/>
      <c r="BY97" s="147" t="s">
        <v>179</v>
      </c>
      <c r="BZ97" s="105">
        <f t="shared" si="71"/>
        <v>1610903</v>
      </c>
      <c r="CA97" s="71">
        <f>IFERROR(BZ97/BW90,"-")</f>
        <v>1.47691822134334E-5</v>
      </c>
      <c r="CB97" s="105">
        <f t="shared" si="72"/>
        <v>74</v>
      </c>
      <c r="CC97" s="71">
        <f>IFERROR(CB97/BX90,"-")</f>
        <v>6.2921424745125719E-4</v>
      </c>
      <c r="CD97" s="108">
        <f t="shared" si="73"/>
        <v>21768.95945945946</v>
      </c>
      <c r="CE97" s="72">
        <f t="shared" si="91"/>
        <v>5.7793085135462302E-4</v>
      </c>
      <c r="CR97" s="29"/>
      <c r="CS97" s="29"/>
      <c r="CT97" s="29"/>
      <c r="CU97" s="29"/>
      <c r="CV97" s="29"/>
    </row>
    <row r="98" spans="2:100" s="28" customFormat="1" ht="13.15" customHeight="1">
      <c r="B98" s="203"/>
      <c r="C98" s="190"/>
      <c r="D98" s="178"/>
      <c r="E98" s="181"/>
      <c r="F98" s="181"/>
      <c r="G98" s="147" t="s">
        <v>81</v>
      </c>
      <c r="H98" s="105">
        <v>12595</v>
      </c>
      <c r="I98" s="71">
        <f>IFERROR(H98/E90,"-")</f>
        <v>1.4537797534869707E-5</v>
      </c>
      <c r="J98" s="105">
        <v>2</v>
      </c>
      <c r="K98" s="71">
        <f>IFERROR(J98/F90,"-")</f>
        <v>4.0404040404040404E-3</v>
      </c>
      <c r="L98" s="108">
        <f t="shared" si="64"/>
        <v>6297.5</v>
      </c>
      <c r="M98" s="72">
        <f t="shared" si="83"/>
        <v>3.8314176245210726E-3</v>
      </c>
      <c r="N98" s="178"/>
      <c r="O98" s="181"/>
      <c r="P98" s="181"/>
      <c r="Q98" s="147" t="s">
        <v>81</v>
      </c>
      <c r="R98" s="105">
        <v>220484</v>
      </c>
      <c r="S98" s="71">
        <f>IFERROR(R98/O90,"-")</f>
        <v>1.0616695143624214E-4</v>
      </c>
      <c r="T98" s="105">
        <v>8</v>
      </c>
      <c r="U98" s="71">
        <f>IFERROR(T98/P90,"-")</f>
        <v>7.1237756010685662E-3</v>
      </c>
      <c r="V98" s="108">
        <f t="shared" si="65"/>
        <v>27560.5</v>
      </c>
      <c r="W98" s="72">
        <f t="shared" si="84"/>
        <v>6.6445182724252493E-3</v>
      </c>
      <c r="X98" s="178"/>
      <c r="Y98" s="181"/>
      <c r="Z98" s="181"/>
      <c r="AA98" s="147" t="s">
        <v>81</v>
      </c>
      <c r="AB98" s="105">
        <v>6548722</v>
      </c>
      <c r="AC98" s="71">
        <f>IFERROR(AB98/Y90,"-")</f>
        <v>2.0061158822857932E-4</v>
      </c>
      <c r="AD98" s="105">
        <v>283</v>
      </c>
      <c r="AE98" s="71">
        <f>IFERROR(AD98/Z90,"-")</f>
        <v>6.311188421310854E-3</v>
      </c>
      <c r="AF98" s="108">
        <f t="shared" si="66"/>
        <v>23140.360424028269</v>
      </c>
      <c r="AG98" s="72">
        <f t="shared" si="85"/>
        <v>5.8367363775110341E-3</v>
      </c>
      <c r="AH98" s="178"/>
      <c r="AI98" s="181"/>
      <c r="AJ98" s="181"/>
      <c r="AK98" s="147" t="s">
        <v>81</v>
      </c>
      <c r="AL98" s="105">
        <v>4716407</v>
      </c>
      <c r="AM98" s="71">
        <f>IFERROR(AL98/AI90,"-")</f>
        <v>1.4601260936510167E-4</v>
      </c>
      <c r="AN98" s="105">
        <v>256</v>
      </c>
      <c r="AO98" s="71">
        <f>IFERROR(AN98/AJ90,"-")</f>
        <v>7.2453513712393515E-3</v>
      </c>
      <c r="AP98" s="108">
        <f t="shared" si="67"/>
        <v>18423.46484375</v>
      </c>
      <c r="AQ98" s="72">
        <f t="shared" si="86"/>
        <v>6.7263984865603404E-3</v>
      </c>
      <c r="AR98" s="178"/>
      <c r="AS98" s="181"/>
      <c r="AT98" s="181"/>
      <c r="AU98" s="147" t="s">
        <v>81</v>
      </c>
      <c r="AV98" s="105">
        <v>3890216</v>
      </c>
      <c r="AW98" s="71">
        <f>IFERROR(AV98/AS90,"-")</f>
        <v>1.6057461439372499E-4</v>
      </c>
      <c r="AX98" s="105">
        <v>164</v>
      </c>
      <c r="AY98" s="71">
        <f>IFERROR(AX98/AT90,"-")</f>
        <v>7.402726369955764E-3</v>
      </c>
      <c r="AZ98" s="108">
        <f t="shared" si="68"/>
        <v>23720.829268292684</v>
      </c>
      <c r="BA98" s="72">
        <f t="shared" si="87"/>
        <v>6.8106312292358804E-3</v>
      </c>
      <c r="BB98" s="178"/>
      <c r="BC98" s="181"/>
      <c r="BD98" s="181"/>
      <c r="BE98" s="147" t="s">
        <v>81</v>
      </c>
      <c r="BF98" s="105">
        <v>1581979</v>
      </c>
      <c r="BG98" s="71">
        <f>IFERROR(BF98/BC90,"-")</f>
        <v>1.2956566608416625E-4</v>
      </c>
      <c r="BH98" s="108">
        <v>60</v>
      </c>
      <c r="BI98" s="71">
        <f>IFERROR(BH98/BD90,"-")</f>
        <v>5.9582919563058593E-3</v>
      </c>
      <c r="BJ98" s="129">
        <f t="shared" si="69"/>
        <v>26366.316666666666</v>
      </c>
      <c r="BK98" s="72">
        <f t="shared" si="88"/>
        <v>5.2475074339688645E-3</v>
      </c>
      <c r="BL98" s="178"/>
      <c r="BM98" s="181"/>
      <c r="BN98" s="181"/>
      <c r="BO98" s="147" t="s">
        <v>81</v>
      </c>
      <c r="BP98" s="105">
        <v>144526</v>
      </c>
      <c r="BQ98" s="71">
        <f>IFERROR(BP98/BM90,"-")</f>
        <v>3.0446231052429278E-5</v>
      </c>
      <c r="BR98" s="105">
        <v>6</v>
      </c>
      <c r="BS98" s="71">
        <f>IFERROR(BR98/BN90,"-")</f>
        <v>1.6708437761069339E-3</v>
      </c>
      <c r="BT98" s="108">
        <f t="shared" si="70"/>
        <v>24087.666666666668</v>
      </c>
      <c r="BU98" s="72">
        <f t="shared" si="89"/>
        <v>1.4091122592766556E-3</v>
      </c>
      <c r="BV98" s="175"/>
      <c r="BW98" s="181"/>
      <c r="BX98" s="181"/>
      <c r="BY98" s="147" t="s">
        <v>81</v>
      </c>
      <c r="BZ98" s="105">
        <f t="shared" si="71"/>
        <v>17114929</v>
      </c>
      <c r="CA98" s="71">
        <f>IFERROR(BZ98/BW90,"-")</f>
        <v>1.5691416861907605E-4</v>
      </c>
      <c r="CB98" s="105">
        <f t="shared" si="72"/>
        <v>779</v>
      </c>
      <c r="CC98" s="71">
        <f>IFERROR(CB98/BX90,"-")</f>
        <v>6.6237553887098554E-3</v>
      </c>
      <c r="CD98" s="108">
        <f t="shared" si="73"/>
        <v>21970.383825417201</v>
      </c>
      <c r="CE98" s="72">
        <f t="shared" si="91"/>
        <v>6.0838936919628559E-3</v>
      </c>
      <c r="CR98" s="29"/>
      <c r="CS98" s="29"/>
      <c r="CT98" s="29"/>
      <c r="CU98" s="29"/>
      <c r="CV98" s="29"/>
    </row>
    <row r="99" spans="2:100" s="28" customFormat="1" ht="13.15" customHeight="1">
      <c r="B99" s="203"/>
      <c r="C99" s="190"/>
      <c r="D99" s="178"/>
      <c r="E99" s="181"/>
      <c r="F99" s="181"/>
      <c r="G99" s="147" t="s">
        <v>83</v>
      </c>
      <c r="H99" s="105">
        <v>312867</v>
      </c>
      <c r="I99" s="71">
        <f>IFERROR(H99/E90,"-")</f>
        <v>3.6112720137690201E-4</v>
      </c>
      <c r="J99" s="105">
        <v>18</v>
      </c>
      <c r="K99" s="71">
        <f>IFERROR(J99/F90,"-")</f>
        <v>3.6363636363636362E-2</v>
      </c>
      <c r="L99" s="108">
        <f t="shared" si="64"/>
        <v>17381.5</v>
      </c>
      <c r="M99" s="72">
        <f t="shared" si="83"/>
        <v>3.4482758620689655E-2</v>
      </c>
      <c r="N99" s="178"/>
      <c r="O99" s="181"/>
      <c r="P99" s="181"/>
      <c r="Q99" s="147" t="s">
        <v>83</v>
      </c>
      <c r="R99" s="105">
        <v>1692977</v>
      </c>
      <c r="S99" s="71">
        <f>IFERROR(R99/O90,"-")</f>
        <v>8.1519841322578925E-4</v>
      </c>
      <c r="T99" s="105">
        <v>65</v>
      </c>
      <c r="U99" s="71">
        <f>IFERROR(T99/P90,"-")</f>
        <v>5.7880676758682102E-2</v>
      </c>
      <c r="V99" s="108">
        <f t="shared" si="65"/>
        <v>26045.8</v>
      </c>
      <c r="W99" s="72">
        <f t="shared" si="84"/>
        <v>5.3986710963455149E-2</v>
      </c>
      <c r="X99" s="178"/>
      <c r="Y99" s="181"/>
      <c r="Z99" s="181"/>
      <c r="AA99" s="147" t="s">
        <v>83</v>
      </c>
      <c r="AB99" s="105">
        <v>36354443</v>
      </c>
      <c r="AC99" s="71">
        <f>IFERROR(AB99/Y90,"-")</f>
        <v>1.1136711177227186E-3</v>
      </c>
      <c r="AD99" s="105">
        <v>1571</v>
      </c>
      <c r="AE99" s="71">
        <f>IFERROR(AD99/Z90,"-")</f>
        <v>3.5034901094980038E-2</v>
      </c>
      <c r="AF99" s="108">
        <f t="shared" si="66"/>
        <v>23140.956715467855</v>
      </c>
      <c r="AG99" s="72">
        <f t="shared" si="85"/>
        <v>3.2401105473745001E-2</v>
      </c>
      <c r="AH99" s="178"/>
      <c r="AI99" s="181"/>
      <c r="AJ99" s="181"/>
      <c r="AK99" s="147" t="s">
        <v>83</v>
      </c>
      <c r="AL99" s="105">
        <v>33510341</v>
      </c>
      <c r="AM99" s="71">
        <f>IFERROR(AL99/AI90,"-")</f>
        <v>1.0374279255637503E-3</v>
      </c>
      <c r="AN99" s="105">
        <v>1635</v>
      </c>
      <c r="AO99" s="71">
        <f>IFERROR(AN99/AJ90,"-")</f>
        <v>4.6274021453032575E-2</v>
      </c>
      <c r="AP99" s="108">
        <f t="shared" si="67"/>
        <v>20495.621406727827</v>
      </c>
      <c r="AQ99" s="72">
        <f t="shared" si="86"/>
        <v>4.295961533408655E-2</v>
      </c>
      <c r="AR99" s="178"/>
      <c r="AS99" s="181"/>
      <c r="AT99" s="181"/>
      <c r="AU99" s="147" t="s">
        <v>83</v>
      </c>
      <c r="AV99" s="105">
        <v>36910045</v>
      </c>
      <c r="AW99" s="71">
        <f>IFERROR(AV99/AS90,"-")</f>
        <v>1.5235185509313717E-3</v>
      </c>
      <c r="AX99" s="105">
        <v>1442</v>
      </c>
      <c r="AY99" s="71">
        <f>IFERROR(AX99/AT90,"-")</f>
        <v>6.5089825765098849E-2</v>
      </c>
      <c r="AZ99" s="108">
        <f t="shared" si="68"/>
        <v>25596.42510402219</v>
      </c>
      <c r="BA99" s="72">
        <f t="shared" si="87"/>
        <v>5.9883720930232559E-2</v>
      </c>
      <c r="BB99" s="178"/>
      <c r="BC99" s="181"/>
      <c r="BD99" s="181"/>
      <c r="BE99" s="147" t="s">
        <v>83</v>
      </c>
      <c r="BF99" s="105">
        <v>33680604</v>
      </c>
      <c r="BG99" s="71">
        <f>IFERROR(BF99/BC90,"-")</f>
        <v>2.758475233474676E-3</v>
      </c>
      <c r="BH99" s="108">
        <v>731</v>
      </c>
      <c r="BI99" s="71">
        <f>IFERROR(BH99/BD90,"-")</f>
        <v>7.2591857000993049E-2</v>
      </c>
      <c r="BJ99" s="129">
        <f t="shared" si="69"/>
        <v>46074.697674418603</v>
      </c>
      <c r="BK99" s="72">
        <f t="shared" si="88"/>
        <v>6.3932132237187342E-2</v>
      </c>
      <c r="BL99" s="178"/>
      <c r="BM99" s="181"/>
      <c r="BN99" s="181"/>
      <c r="BO99" s="147" t="s">
        <v>83</v>
      </c>
      <c r="BP99" s="105">
        <v>24348026</v>
      </c>
      <c r="BQ99" s="71">
        <f>IFERROR(BP99/BM90,"-")</f>
        <v>5.1292198308024537E-3</v>
      </c>
      <c r="BR99" s="105">
        <v>312</v>
      </c>
      <c r="BS99" s="71">
        <f>IFERROR(BR99/BN90,"-")</f>
        <v>8.6883876357560563E-2</v>
      </c>
      <c r="BT99" s="108">
        <f t="shared" si="70"/>
        <v>78038.544871794875</v>
      </c>
      <c r="BU99" s="72">
        <f t="shared" si="89"/>
        <v>7.3273837482386098E-2</v>
      </c>
      <c r="BV99" s="175"/>
      <c r="BW99" s="181"/>
      <c r="BX99" s="181"/>
      <c r="BY99" s="147" t="s">
        <v>83</v>
      </c>
      <c r="BZ99" s="105">
        <f t="shared" si="71"/>
        <v>166809303</v>
      </c>
      <c r="CA99" s="71">
        <f>IFERROR(BZ99/BW90,"-")</f>
        <v>1.5293515443840025E-3</v>
      </c>
      <c r="CB99" s="105">
        <f t="shared" si="72"/>
        <v>5774</v>
      </c>
      <c r="CC99" s="71">
        <f>IFERROR(CB99/BX90,"-")</f>
        <v>4.9095717091669711E-2</v>
      </c>
      <c r="CD99" s="108">
        <f t="shared" si="73"/>
        <v>28889.730342916522</v>
      </c>
      <c r="CE99" s="72">
        <f t="shared" si="91"/>
        <v>4.5094226158399912E-2</v>
      </c>
      <c r="CR99" s="29"/>
      <c r="CS99" s="29"/>
      <c r="CT99" s="29"/>
      <c r="CU99" s="29"/>
      <c r="CV99" s="29"/>
    </row>
    <row r="100" spans="2:100" s="28" customFormat="1" ht="13.15" customHeight="1">
      <c r="B100" s="203"/>
      <c r="C100" s="190"/>
      <c r="D100" s="178"/>
      <c r="E100" s="181"/>
      <c r="F100" s="181"/>
      <c r="G100" s="147" t="s">
        <v>85</v>
      </c>
      <c r="H100" s="105">
        <v>571720</v>
      </c>
      <c r="I100" s="71">
        <f>IFERROR(H100/E90,"-")</f>
        <v>6.5990866269437936E-4</v>
      </c>
      <c r="J100" s="105">
        <v>8</v>
      </c>
      <c r="K100" s="71">
        <f>IFERROR(J100/F90,"-")</f>
        <v>1.6161616161616162E-2</v>
      </c>
      <c r="L100" s="108">
        <f t="shared" si="64"/>
        <v>71465</v>
      </c>
      <c r="M100" s="72">
        <f t="shared" si="83"/>
        <v>1.532567049808429E-2</v>
      </c>
      <c r="N100" s="178"/>
      <c r="O100" s="181"/>
      <c r="P100" s="181"/>
      <c r="Q100" s="147" t="s">
        <v>85</v>
      </c>
      <c r="R100" s="105">
        <v>2924793</v>
      </c>
      <c r="S100" s="71">
        <f>IFERROR(R100/O90,"-")</f>
        <v>1.4083396364001966E-3</v>
      </c>
      <c r="T100" s="105">
        <v>19</v>
      </c>
      <c r="U100" s="71">
        <f>IFERROR(T100/P90,"-")</f>
        <v>1.6918967052537846E-2</v>
      </c>
      <c r="V100" s="108">
        <f t="shared" si="65"/>
        <v>153936.47368421053</v>
      </c>
      <c r="W100" s="72">
        <f t="shared" si="84"/>
        <v>1.5780730897009966E-2</v>
      </c>
      <c r="X100" s="178"/>
      <c r="Y100" s="181"/>
      <c r="Z100" s="181"/>
      <c r="AA100" s="147" t="s">
        <v>85</v>
      </c>
      <c r="AB100" s="105">
        <v>39733323</v>
      </c>
      <c r="AC100" s="71">
        <f>IFERROR(AB100/Y90,"-")</f>
        <v>1.21717871557674E-3</v>
      </c>
      <c r="AD100" s="105">
        <v>374</v>
      </c>
      <c r="AE100" s="71">
        <f>IFERROR(AD100/Z90,"-")</f>
        <v>8.3405811645592201E-3</v>
      </c>
      <c r="AF100" s="108">
        <f t="shared" si="66"/>
        <v>106238.83155080213</v>
      </c>
      <c r="AG100" s="72">
        <f t="shared" si="85"/>
        <v>7.7135668027884336E-3</v>
      </c>
      <c r="AH100" s="178"/>
      <c r="AI100" s="181"/>
      <c r="AJ100" s="181"/>
      <c r="AK100" s="147" t="s">
        <v>85</v>
      </c>
      <c r="AL100" s="105">
        <v>49035372</v>
      </c>
      <c r="AM100" s="71">
        <f>IFERROR(AL100/AI90,"-")</f>
        <v>1.5180586868157148E-3</v>
      </c>
      <c r="AN100" s="105">
        <v>478</v>
      </c>
      <c r="AO100" s="71">
        <f>IFERROR(AN100/AJ90,"-")</f>
        <v>1.3528429513485976E-2</v>
      </c>
      <c r="AP100" s="108">
        <f t="shared" si="67"/>
        <v>102584.46025104602</v>
      </c>
      <c r="AQ100" s="72">
        <f t="shared" si="86"/>
        <v>1.2559447174124386E-2</v>
      </c>
      <c r="AR100" s="178"/>
      <c r="AS100" s="181"/>
      <c r="AT100" s="181"/>
      <c r="AU100" s="147" t="s">
        <v>85</v>
      </c>
      <c r="AV100" s="105">
        <v>98596844</v>
      </c>
      <c r="AW100" s="71">
        <f>IFERROR(AV100/AS90,"-")</f>
        <v>4.0697355123052959E-3</v>
      </c>
      <c r="AX100" s="105">
        <v>514</v>
      </c>
      <c r="AY100" s="71">
        <f>IFERROR(AX100/AT90,"-")</f>
        <v>2.3201227769251601E-2</v>
      </c>
      <c r="AZ100" s="108">
        <f t="shared" si="68"/>
        <v>191822.65369649805</v>
      </c>
      <c r="BA100" s="72">
        <f t="shared" si="87"/>
        <v>2.1345514950166112E-2</v>
      </c>
      <c r="BB100" s="178"/>
      <c r="BC100" s="181"/>
      <c r="BD100" s="181"/>
      <c r="BE100" s="147" t="s">
        <v>85</v>
      </c>
      <c r="BF100" s="105">
        <v>78761264</v>
      </c>
      <c r="BG100" s="71">
        <f>IFERROR(BF100/BC90,"-")</f>
        <v>6.450626482267378E-3</v>
      </c>
      <c r="BH100" s="108">
        <v>328</v>
      </c>
      <c r="BI100" s="71">
        <f>IFERROR(BH100/BD90,"-")</f>
        <v>3.2571996027805361E-2</v>
      </c>
      <c r="BJ100" s="129">
        <f t="shared" si="69"/>
        <v>240125.80487804877</v>
      </c>
      <c r="BK100" s="72">
        <f t="shared" si="88"/>
        <v>2.8686373972363129E-2</v>
      </c>
      <c r="BL100" s="178"/>
      <c r="BM100" s="181"/>
      <c r="BN100" s="181"/>
      <c r="BO100" s="147" t="s">
        <v>85</v>
      </c>
      <c r="BP100" s="105">
        <v>28248131</v>
      </c>
      <c r="BQ100" s="71">
        <f>IFERROR(BP100/BM90,"-")</f>
        <v>5.9508263096279572E-3</v>
      </c>
      <c r="BR100" s="105">
        <v>158</v>
      </c>
      <c r="BS100" s="71">
        <f>IFERROR(BR100/BN90,"-")</f>
        <v>4.399888610414926E-2</v>
      </c>
      <c r="BT100" s="108">
        <f t="shared" si="70"/>
        <v>178785.63924050634</v>
      </c>
      <c r="BU100" s="72">
        <f t="shared" si="89"/>
        <v>3.7106622827618597E-2</v>
      </c>
      <c r="BV100" s="175"/>
      <c r="BW100" s="181"/>
      <c r="BX100" s="181"/>
      <c r="BY100" s="147" t="s">
        <v>85</v>
      </c>
      <c r="BZ100" s="105">
        <f t="shared" si="71"/>
        <v>297871447</v>
      </c>
      <c r="CA100" s="71">
        <f>IFERROR(BZ100/BW90,"-")</f>
        <v>2.7309637370605613E-3</v>
      </c>
      <c r="CB100" s="105">
        <f t="shared" si="72"/>
        <v>1879</v>
      </c>
      <c r="CC100" s="71">
        <f>IFERROR(CB100/BX90,"-")</f>
        <v>1.5976940148120435E-2</v>
      </c>
      <c r="CD100" s="108">
        <f t="shared" si="73"/>
        <v>158526.58169238956</v>
      </c>
      <c r="CE100" s="72">
        <f t="shared" si="91"/>
        <v>1.4674757698585632E-2</v>
      </c>
      <c r="CR100" s="29"/>
      <c r="CS100" s="29"/>
      <c r="CT100" s="29"/>
      <c r="CU100" s="29"/>
      <c r="CV100" s="29"/>
    </row>
    <row r="101" spans="2:100" s="28" customFormat="1" ht="13.15" customHeight="1">
      <c r="B101" s="203"/>
      <c r="C101" s="190"/>
      <c r="D101" s="178"/>
      <c r="E101" s="181"/>
      <c r="F101" s="181"/>
      <c r="G101" s="147" t="s">
        <v>87</v>
      </c>
      <c r="H101" s="105">
        <v>12323667</v>
      </c>
      <c r="I101" s="71">
        <f>IFERROR(H101/E90,"-")</f>
        <v>1.4224611014938876E-2</v>
      </c>
      <c r="J101" s="105">
        <v>22</v>
      </c>
      <c r="K101" s="71">
        <f>IFERROR(J101/F90,"-")</f>
        <v>4.4444444444444446E-2</v>
      </c>
      <c r="L101" s="108">
        <f t="shared" ref="L101:L132" si="92">IFERROR(H101/J101,"-")</f>
        <v>560166.68181818177</v>
      </c>
      <c r="M101" s="72">
        <f t="shared" si="83"/>
        <v>4.2145593869731802E-2</v>
      </c>
      <c r="N101" s="178"/>
      <c r="O101" s="181"/>
      <c r="P101" s="181"/>
      <c r="Q101" s="147" t="s">
        <v>87</v>
      </c>
      <c r="R101" s="105">
        <v>15194716</v>
      </c>
      <c r="S101" s="71">
        <f>IFERROR(R101/O90,"-")</f>
        <v>7.3165248982216009E-3</v>
      </c>
      <c r="T101" s="105">
        <v>39</v>
      </c>
      <c r="U101" s="71">
        <f>IFERROR(T101/P90,"-")</f>
        <v>3.4728406055209264E-2</v>
      </c>
      <c r="V101" s="108">
        <f t="shared" ref="V101:V132" si="93">IFERROR(R101/T101,"-")</f>
        <v>389608.10256410256</v>
      </c>
      <c r="W101" s="72">
        <f t="shared" si="84"/>
        <v>3.2392026578073087E-2</v>
      </c>
      <c r="X101" s="178"/>
      <c r="Y101" s="181"/>
      <c r="Z101" s="181"/>
      <c r="AA101" s="147" t="s">
        <v>87</v>
      </c>
      <c r="AB101" s="105">
        <v>178813789</v>
      </c>
      <c r="AC101" s="71">
        <f>IFERROR(AB101/Y90,"-")</f>
        <v>5.4777280526582236E-3</v>
      </c>
      <c r="AD101" s="105">
        <v>505</v>
      </c>
      <c r="AE101" s="71">
        <f>IFERROR(AD101/Z90,"-")</f>
        <v>1.1262014674070606E-2</v>
      </c>
      <c r="AF101" s="108">
        <f t="shared" ref="AF101:AF132" si="94">IFERROR(AB101/AD101,"-")</f>
        <v>354086.71089108911</v>
      </c>
      <c r="AG101" s="72">
        <f t="shared" si="85"/>
        <v>1.0415377634781174E-2</v>
      </c>
      <c r="AH101" s="178"/>
      <c r="AI101" s="181"/>
      <c r="AJ101" s="181"/>
      <c r="AK101" s="147" t="s">
        <v>87</v>
      </c>
      <c r="AL101" s="105">
        <v>334657770</v>
      </c>
      <c r="AM101" s="71">
        <f>IFERROR(AL101/AI90,"-")</f>
        <v>1.03604829358463E-2</v>
      </c>
      <c r="AN101" s="105">
        <v>793</v>
      </c>
      <c r="AO101" s="71">
        <f>IFERROR(AN101/AJ90,"-")</f>
        <v>2.2443607958565648E-2</v>
      </c>
      <c r="AP101" s="108">
        <f t="shared" ref="AP101:AP132" si="95">IFERROR(AL101/AN101,"-")</f>
        <v>422014.84237074404</v>
      </c>
      <c r="AQ101" s="72">
        <f t="shared" si="86"/>
        <v>2.083607031188418E-2</v>
      </c>
      <c r="AR101" s="178"/>
      <c r="AS101" s="181"/>
      <c r="AT101" s="181"/>
      <c r="AU101" s="147" t="s">
        <v>87</v>
      </c>
      <c r="AV101" s="105">
        <v>375177170</v>
      </c>
      <c r="AW101" s="71">
        <f>IFERROR(AV101/AS90,"-")</f>
        <v>1.5486011419951748E-2</v>
      </c>
      <c r="AX101" s="105">
        <v>929</v>
      </c>
      <c r="AY101" s="71">
        <f>IFERROR(AX101/AT90,"-")</f>
        <v>4.1933736571273812E-2</v>
      </c>
      <c r="AZ101" s="108">
        <f t="shared" ref="AZ101:AZ132" si="96">IFERROR(AV101/AX101,"-")</f>
        <v>403850.55974165769</v>
      </c>
      <c r="BA101" s="72">
        <f t="shared" si="87"/>
        <v>3.85797342192691E-2</v>
      </c>
      <c r="BB101" s="178"/>
      <c r="BC101" s="181"/>
      <c r="BD101" s="181"/>
      <c r="BE101" s="147" t="s">
        <v>87</v>
      </c>
      <c r="BF101" s="105">
        <v>301007212</v>
      </c>
      <c r="BG101" s="71">
        <f>IFERROR(BF101/BC90,"-")</f>
        <v>2.4652792432085284E-2</v>
      </c>
      <c r="BH101" s="108">
        <v>677</v>
      </c>
      <c r="BI101" s="71">
        <f>IFERROR(BH101/BD90,"-")</f>
        <v>6.7229394240317777E-2</v>
      </c>
      <c r="BJ101" s="129">
        <f t="shared" ref="BJ101:BJ132" si="97">IFERROR(BF101/BH101,"-")</f>
        <v>444619.22008862632</v>
      </c>
      <c r="BK101" s="72">
        <f t="shared" si="88"/>
        <v>5.9209375546615359E-2</v>
      </c>
      <c r="BL101" s="178"/>
      <c r="BM101" s="181"/>
      <c r="BN101" s="181"/>
      <c r="BO101" s="147" t="s">
        <v>87</v>
      </c>
      <c r="BP101" s="105">
        <v>146636213</v>
      </c>
      <c r="BQ101" s="71">
        <f>IFERROR(BP101/BM90,"-")</f>
        <v>3.0890774128193084E-2</v>
      </c>
      <c r="BR101" s="105">
        <v>383</v>
      </c>
      <c r="BS101" s="71">
        <f>IFERROR(BR101/BN90,"-")</f>
        <v>0.10665552770815928</v>
      </c>
      <c r="BT101" s="108">
        <f t="shared" ref="BT101:BT132" si="98">IFERROR(BP101/BR101,"-")</f>
        <v>382862.17493472586</v>
      </c>
      <c r="BU101" s="72">
        <f t="shared" si="89"/>
        <v>8.9948332550493185E-2</v>
      </c>
      <c r="BV101" s="175"/>
      <c r="BW101" s="181"/>
      <c r="BX101" s="181"/>
      <c r="BY101" s="147" t="s">
        <v>87</v>
      </c>
      <c r="BZ101" s="105">
        <f t="shared" ref="BZ101:BZ132" si="99">SUM(H101,R101,AB101,AL101,AV101,BF101,BP101)</f>
        <v>1363810537</v>
      </c>
      <c r="CA101" s="71">
        <f>IFERROR(BZ101/BW90,"-")</f>
        <v>1.2503773551575392E-2</v>
      </c>
      <c r="CB101" s="105">
        <f t="shared" ref="CB101:CB132" si="100">SUM(J101,T101,AD101,AN101,AX101,BH101,BR101)</f>
        <v>3348</v>
      </c>
      <c r="CC101" s="71">
        <f>IFERROR(CB101/BX90,"-")</f>
        <v>2.8467693249551472E-2</v>
      </c>
      <c r="CD101" s="108">
        <f t="shared" ref="CD101:CD132" si="101">IFERROR(BZ101/CB101,"-")</f>
        <v>407350.81750298687</v>
      </c>
      <c r="CE101" s="72">
        <f t="shared" si="91"/>
        <v>2.6147466085611866E-2</v>
      </c>
      <c r="CR101" s="29"/>
      <c r="CS101" s="29"/>
      <c r="CT101" s="29"/>
      <c r="CU101" s="29"/>
      <c r="CV101" s="29"/>
    </row>
    <row r="102" spans="2:100" s="28" customFormat="1" ht="13.15" customHeight="1">
      <c r="B102" s="203"/>
      <c r="C102" s="190"/>
      <c r="D102" s="178"/>
      <c r="E102" s="181"/>
      <c r="F102" s="181"/>
      <c r="G102" s="147" t="s">
        <v>89</v>
      </c>
      <c r="H102" s="105">
        <v>3791428</v>
      </c>
      <c r="I102" s="71">
        <f>IFERROR(H102/E90,"-")</f>
        <v>4.3762614237424363E-3</v>
      </c>
      <c r="J102" s="105">
        <v>46</v>
      </c>
      <c r="K102" s="71">
        <f>IFERROR(J102/F90,"-")</f>
        <v>9.2929292929292931E-2</v>
      </c>
      <c r="L102" s="108">
        <f t="shared" si="92"/>
        <v>82422.34782608696</v>
      </c>
      <c r="M102" s="72">
        <f t="shared" si="83"/>
        <v>8.8122605363984668E-2</v>
      </c>
      <c r="N102" s="178"/>
      <c r="O102" s="181"/>
      <c r="P102" s="181"/>
      <c r="Q102" s="147" t="s">
        <v>89</v>
      </c>
      <c r="R102" s="105">
        <v>18013446</v>
      </c>
      <c r="S102" s="71">
        <f>IFERROR(R102/O90,"-")</f>
        <v>8.6737933214263638E-3</v>
      </c>
      <c r="T102" s="105">
        <v>159</v>
      </c>
      <c r="U102" s="71">
        <f>IFERROR(T102/P90,"-")</f>
        <v>0.14158504007123776</v>
      </c>
      <c r="V102" s="108">
        <f t="shared" si="93"/>
        <v>113292.11320754717</v>
      </c>
      <c r="W102" s="72">
        <f t="shared" si="84"/>
        <v>0.13205980066445183</v>
      </c>
      <c r="X102" s="178"/>
      <c r="Y102" s="181"/>
      <c r="Z102" s="181"/>
      <c r="AA102" s="147" t="s">
        <v>89</v>
      </c>
      <c r="AB102" s="105">
        <v>254044670</v>
      </c>
      <c r="AC102" s="71">
        <f>IFERROR(AB102/Y90,"-")</f>
        <v>7.782328327527923E-3</v>
      </c>
      <c r="AD102" s="105">
        <v>4618</v>
      </c>
      <c r="AE102" s="71">
        <f>IFERROR(AD102/Z90,"-")</f>
        <v>0.10298610646506545</v>
      </c>
      <c r="AF102" s="108">
        <f t="shared" si="94"/>
        <v>55011.838458207014</v>
      </c>
      <c r="AG102" s="72">
        <f t="shared" si="85"/>
        <v>9.5243987955286061E-2</v>
      </c>
      <c r="AH102" s="178"/>
      <c r="AI102" s="181"/>
      <c r="AJ102" s="181"/>
      <c r="AK102" s="147" t="s">
        <v>89</v>
      </c>
      <c r="AL102" s="105">
        <v>320640092</v>
      </c>
      <c r="AM102" s="71">
        <f>IFERROR(AL102/AI90,"-")</f>
        <v>9.926517473997953E-3</v>
      </c>
      <c r="AN102" s="105">
        <v>4471</v>
      </c>
      <c r="AO102" s="71">
        <f>IFERROR(AN102/AJ90,"-")</f>
        <v>0.12653892961254351</v>
      </c>
      <c r="AP102" s="108">
        <f t="shared" si="95"/>
        <v>71715.52046522031</v>
      </c>
      <c r="AQ102" s="72">
        <f t="shared" si="86"/>
        <v>0.11747549856801283</v>
      </c>
      <c r="AR102" s="178"/>
      <c r="AS102" s="181"/>
      <c r="AT102" s="181"/>
      <c r="AU102" s="147" t="s">
        <v>89</v>
      </c>
      <c r="AV102" s="105">
        <v>270663076</v>
      </c>
      <c r="AW102" s="71">
        <f>IFERROR(AV102/AS90,"-")</f>
        <v>1.1172032365123038E-2</v>
      </c>
      <c r="AX102" s="105">
        <v>3013</v>
      </c>
      <c r="AY102" s="71">
        <f>IFERROR(AX102/AT90,"-")</f>
        <v>0.1360025277602239</v>
      </c>
      <c r="AZ102" s="108">
        <f t="shared" si="96"/>
        <v>89831.754397610348</v>
      </c>
      <c r="BA102" s="72">
        <f t="shared" si="87"/>
        <v>0.12512458471760798</v>
      </c>
      <c r="BB102" s="178"/>
      <c r="BC102" s="181"/>
      <c r="BD102" s="181"/>
      <c r="BE102" s="147" t="s">
        <v>89</v>
      </c>
      <c r="BF102" s="105">
        <v>156640374</v>
      </c>
      <c r="BG102" s="71">
        <f>IFERROR(BF102/BC90,"-")</f>
        <v>1.2829003667547368E-2</v>
      </c>
      <c r="BH102" s="108">
        <v>1395</v>
      </c>
      <c r="BI102" s="71">
        <f>IFERROR(BH102/BD90,"-")</f>
        <v>0.13853028798411121</v>
      </c>
      <c r="BJ102" s="129">
        <f t="shared" si="97"/>
        <v>112287.00645161291</v>
      </c>
      <c r="BK102" s="72">
        <f t="shared" si="88"/>
        <v>0.1220045478397761</v>
      </c>
      <c r="BL102" s="178"/>
      <c r="BM102" s="181"/>
      <c r="BN102" s="181"/>
      <c r="BO102" s="147" t="s">
        <v>89</v>
      </c>
      <c r="BP102" s="105">
        <v>59964246</v>
      </c>
      <c r="BQ102" s="71">
        <f>IFERROR(BP102/BM90,"-")</f>
        <v>1.2632227340414238E-2</v>
      </c>
      <c r="BR102" s="105">
        <v>483</v>
      </c>
      <c r="BS102" s="71">
        <f>IFERROR(BR102/BN90,"-")</f>
        <v>0.13450292397660818</v>
      </c>
      <c r="BT102" s="108">
        <f t="shared" si="98"/>
        <v>124149.57763975156</v>
      </c>
      <c r="BU102" s="72">
        <f t="shared" si="89"/>
        <v>0.11343353687177078</v>
      </c>
      <c r="BV102" s="175"/>
      <c r="BW102" s="181"/>
      <c r="BX102" s="181"/>
      <c r="BY102" s="147" t="s">
        <v>89</v>
      </c>
      <c r="BZ102" s="105">
        <f t="shared" si="99"/>
        <v>1083757332</v>
      </c>
      <c r="CA102" s="71">
        <f>IFERROR(BZ102/BW90,"-")</f>
        <v>9.9361721416202191E-3</v>
      </c>
      <c r="CB102" s="105">
        <f t="shared" si="100"/>
        <v>14185</v>
      </c>
      <c r="CC102" s="71">
        <f>IFERROR(CB102/BX90,"-")</f>
        <v>0.12061356892021734</v>
      </c>
      <c r="CD102" s="108">
        <f t="shared" si="101"/>
        <v>76401.644836094463</v>
      </c>
      <c r="CE102" s="72">
        <f t="shared" si="91"/>
        <v>0.11078309630358552</v>
      </c>
      <c r="CR102" s="29"/>
      <c r="CS102" s="29"/>
      <c r="CT102" s="29"/>
      <c r="CU102" s="29"/>
      <c r="CV102" s="29"/>
    </row>
    <row r="103" spans="2:100" s="28" customFormat="1" ht="13.15" customHeight="1">
      <c r="B103" s="203"/>
      <c r="C103" s="190"/>
      <c r="D103" s="178"/>
      <c r="E103" s="181"/>
      <c r="F103" s="181"/>
      <c r="G103" s="147" t="s">
        <v>91</v>
      </c>
      <c r="H103" s="105">
        <v>25751920</v>
      </c>
      <c r="I103" s="71">
        <f>IFERROR(H103/E90,"-")</f>
        <v>2.972419206781754E-2</v>
      </c>
      <c r="J103" s="105">
        <v>34</v>
      </c>
      <c r="K103" s="71">
        <f>IFERROR(J103/F90,"-")</f>
        <v>6.8686868686868685E-2</v>
      </c>
      <c r="L103" s="108">
        <f t="shared" si="92"/>
        <v>757409.4117647059</v>
      </c>
      <c r="M103" s="72">
        <f t="shared" si="83"/>
        <v>6.5134099616858232E-2</v>
      </c>
      <c r="N103" s="178"/>
      <c r="O103" s="181"/>
      <c r="P103" s="181"/>
      <c r="Q103" s="147" t="s">
        <v>91</v>
      </c>
      <c r="R103" s="105">
        <v>27817524</v>
      </c>
      <c r="S103" s="71">
        <f>IFERROR(R103/O90,"-")</f>
        <v>1.3394630538200052E-2</v>
      </c>
      <c r="T103" s="105">
        <v>72</v>
      </c>
      <c r="U103" s="71">
        <f>IFERROR(T103/P90,"-")</f>
        <v>6.4113980409617091E-2</v>
      </c>
      <c r="V103" s="108">
        <f t="shared" si="93"/>
        <v>386354.5</v>
      </c>
      <c r="W103" s="72">
        <f t="shared" si="84"/>
        <v>5.9800664451827246E-2</v>
      </c>
      <c r="X103" s="178"/>
      <c r="Y103" s="181"/>
      <c r="Z103" s="181"/>
      <c r="AA103" s="147" t="s">
        <v>91</v>
      </c>
      <c r="AB103" s="105">
        <v>573799770</v>
      </c>
      <c r="AC103" s="71">
        <f>IFERROR(AB103/Y90,"-")</f>
        <v>1.7577610285624205E-2</v>
      </c>
      <c r="AD103" s="105">
        <v>3088</v>
      </c>
      <c r="AE103" s="71">
        <f>IFERROR(AD103/Z90,"-")</f>
        <v>6.8865547155505011E-2</v>
      </c>
      <c r="AF103" s="108">
        <f t="shared" si="94"/>
        <v>185815.98769430051</v>
      </c>
      <c r="AG103" s="72">
        <f t="shared" si="85"/>
        <v>6.3688487398424282E-2</v>
      </c>
      <c r="AH103" s="178"/>
      <c r="AI103" s="181"/>
      <c r="AJ103" s="181"/>
      <c r="AK103" s="147" t="s">
        <v>91</v>
      </c>
      <c r="AL103" s="105">
        <v>960741263</v>
      </c>
      <c r="AM103" s="71">
        <f>IFERROR(AL103/AI90,"-")</f>
        <v>2.9743052017214253E-2</v>
      </c>
      <c r="AN103" s="105">
        <v>4806</v>
      </c>
      <c r="AO103" s="71">
        <f>IFERROR(AN103/AJ90,"-")</f>
        <v>0.13602015113350127</v>
      </c>
      <c r="AP103" s="108">
        <f t="shared" si="95"/>
        <v>199904.54910528506</v>
      </c>
      <c r="AQ103" s="72">
        <f t="shared" si="86"/>
        <v>0.12627762158753514</v>
      </c>
      <c r="AR103" s="178"/>
      <c r="AS103" s="181"/>
      <c r="AT103" s="181"/>
      <c r="AU103" s="147" t="s">
        <v>91</v>
      </c>
      <c r="AV103" s="105">
        <v>1094873688</v>
      </c>
      <c r="AW103" s="71">
        <f>IFERROR(AV103/AS90,"-")</f>
        <v>4.5192585774269489E-2</v>
      </c>
      <c r="AX103" s="105">
        <v>5127</v>
      </c>
      <c r="AY103" s="71">
        <f>IFERROR(AX103/AT90,"-")</f>
        <v>0.23142547621197074</v>
      </c>
      <c r="AZ103" s="108">
        <f t="shared" si="96"/>
        <v>213550.55354008192</v>
      </c>
      <c r="BA103" s="72">
        <f t="shared" si="87"/>
        <v>0.21291528239202659</v>
      </c>
      <c r="BB103" s="178"/>
      <c r="BC103" s="181"/>
      <c r="BD103" s="181"/>
      <c r="BE103" s="147" t="s">
        <v>91</v>
      </c>
      <c r="BF103" s="105">
        <v>707772148</v>
      </c>
      <c r="BG103" s="71">
        <f>IFERROR(BF103/BC90,"-")</f>
        <v>5.7967248485246078E-2</v>
      </c>
      <c r="BH103" s="108">
        <v>3003</v>
      </c>
      <c r="BI103" s="71">
        <f>IFERROR(BH103/BD90,"-")</f>
        <v>0.29821251241310825</v>
      </c>
      <c r="BJ103" s="129">
        <f t="shared" si="97"/>
        <v>235688.36097236097</v>
      </c>
      <c r="BK103" s="72">
        <f t="shared" si="88"/>
        <v>0.2626377470701417</v>
      </c>
      <c r="BL103" s="178"/>
      <c r="BM103" s="181"/>
      <c r="BN103" s="181"/>
      <c r="BO103" s="147" t="s">
        <v>91</v>
      </c>
      <c r="BP103" s="105">
        <v>304118737</v>
      </c>
      <c r="BQ103" s="71">
        <f>IFERROR(BP103/BM90,"-")</f>
        <v>6.4066460941802669E-2</v>
      </c>
      <c r="BR103" s="105">
        <v>1135</v>
      </c>
      <c r="BS103" s="71">
        <f>IFERROR(BR103/BN90,"-")</f>
        <v>0.316067947646895</v>
      </c>
      <c r="BT103" s="108">
        <f t="shared" si="98"/>
        <v>267946.02378854627</v>
      </c>
      <c r="BU103" s="72">
        <f t="shared" si="89"/>
        <v>0.26655706904650073</v>
      </c>
      <c r="BV103" s="175"/>
      <c r="BW103" s="181"/>
      <c r="BX103" s="181"/>
      <c r="BY103" s="147" t="s">
        <v>91</v>
      </c>
      <c r="BZ103" s="105">
        <f t="shared" si="99"/>
        <v>3694875050</v>
      </c>
      <c r="CA103" s="71">
        <f>IFERROR(BZ103/BW90,"-")</f>
        <v>3.3875585848011237E-2</v>
      </c>
      <c r="CB103" s="105">
        <f t="shared" si="100"/>
        <v>17265</v>
      </c>
      <c r="CC103" s="71">
        <f>IFERROR(CB103/BX90,"-")</f>
        <v>0.14680248624656694</v>
      </c>
      <c r="CD103" s="108">
        <f t="shared" si="101"/>
        <v>214009.5598030698</v>
      </c>
      <c r="CE103" s="72">
        <f t="shared" si="91"/>
        <v>0.13483751552212928</v>
      </c>
      <c r="CR103" s="29"/>
      <c r="CS103" s="29"/>
      <c r="CT103" s="29"/>
      <c r="CU103" s="29"/>
      <c r="CV103" s="29"/>
    </row>
    <row r="104" spans="2:100" s="28" customFormat="1" ht="13.15" customHeight="1">
      <c r="B104" s="203"/>
      <c r="C104" s="190"/>
      <c r="D104" s="178"/>
      <c r="E104" s="181"/>
      <c r="F104" s="181"/>
      <c r="G104" s="147" t="s">
        <v>95</v>
      </c>
      <c r="H104" s="105">
        <v>4360740</v>
      </c>
      <c r="I104" s="71">
        <f>IFERROR(H104/E90,"-")</f>
        <v>5.0333906488453928E-3</v>
      </c>
      <c r="J104" s="105">
        <v>83</v>
      </c>
      <c r="K104" s="71">
        <f>IFERROR(J104/F90,"-")</f>
        <v>0.16767676767676767</v>
      </c>
      <c r="L104" s="108">
        <f t="shared" si="92"/>
        <v>52539.036144578313</v>
      </c>
      <c r="M104" s="72">
        <f t="shared" si="83"/>
        <v>0.15900383141762453</v>
      </c>
      <c r="N104" s="178"/>
      <c r="O104" s="181"/>
      <c r="P104" s="181"/>
      <c r="Q104" s="147" t="s">
        <v>95</v>
      </c>
      <c r="R104" s="105">
        <v>16268374</v>
      </c>
      <c r="S104" s="71">
        <f>IFERROR(R104/O90,"-")</f>
        <v>7.8335102429410945E-3</v>
      </c>
      <c r="T104" s="105">
        <v>115</v>
      </c>
      <c r="U104" s="71">
        <f>IFERROR(T104/P90,"-")</f>
        <v>0.10240427426536064</v>
      </c>
      <c r="V104" s="108">
        <f t="shared" si="93"/>
        <v>141464.12173913044</v>
      </c>
      <c r="W104" s="72">
        <f t="shared" si="84"/>
        <v>9.5514950166112958E-2</v>
      </c>
      <c r="X104" s="178"/>
      <c r="Y104" s="181"/>
      <c r="Z104" s="181"/>
      <c r="AA104" s="147" t="s">
        <v>95</v>
      </c>
      <c r="AB104" s="105">
        <v>240570139</v>
      </c>
      <c r="AC104" s="71">
        <f>IFERROR(AB104/Y90,"-")</f>
        <v>7.3695535808605238E-3</v>
      </c>
      <c r="AD104" s="105">
        <v>2591</v>
      </c>
      <c r="AE104" s="71">
        <f>IFERROR(AD104/Z90,"-")</f>
        <v>5.7781940634687008E-2</v>
      </c>
      <c r="AF104" s="108">
        <f t="shared" si="94"/>
        <v>92848.374758780395</v>
      </c>
      <c r="AG104" s="72">
        <f t="shared" si="85"/>
        <v>5.3438105844986185E-2</v>
      </c>
      <c r="AH104" s="178"/>
      <c r="AI104" s="181"/>
      <c r="AJ104" s="181"/>
      <c r="AK104" s="147" t="s">
        <v>95</v>
      </c>
      <c r="AL104" s="105">
        <v>200771634</v>
      </c>
      <c r="AM104" s="71">
        <f>IFERROR(AL104/AI90,"-")</f>
        <v>6.2155768505209935E-3</v>
      </c>
      <c r="AN104" s="105">
        <v>2559</v>
      </c>
      <c r="AO104" s="71">
        <f>IFERROR(AN104/AJ90,"-")</f>
        <v>7.2425211558599614E-2</v>
      </c>
      <c r="AP104" s="108">
        <f t="shared" si="95"/>
        <v>78457.066822977722</v>
      </c>
      <c r="AQ104" s="72">
        <f t="shared" si="86"/>
        <v>6.7237709871515283E-2</v>
      </c>
      <c r="AR104" s="178"/>
      <c r="AS104" s="181"/>
      <c r="AT104" s="181"/>
      <c r="AU104" s="147" t="s">
        <v>95</v>
      </c>
      <c r="AV104" s="105">
        <v>174866407</v>
      </c>
      <c r="AW104" s="71">
        <f>IFERROR(AV104/AS90,"-")</f>
        <v>7.2178783580246373E-3</v>
      </c>
      <c r="AX104" s="105">
        <v>1860</v>
      </c>
      <c r="AY104" s="71">
        <f>IFERROR(AX104/AT90,"-")</f>
        <v>8.3957750293400746E-2</v>
      </c>
      <c r="AZ104" s="108">
        <f t="shared" si="96"/>
        <v>94014.197311827957</v>
      </c>
      <c r="BA104" s="72">
        <f t="shared" si="87"/>
        <v>7.7242524916943528E-2</v>
      </c>
      <c r="BB104" s="178"/>
      <c r="BC104" s="181"/>
      <c r="BD104" s="181"/>
      <c r="BE104" s="147" t="s">
        <v>95</v>
      </c>
      <c r="BF104" s="105">
        <v>70657196</v>
      </c>
      <c r="BG104" s="71">
        <f>IFERROR(BF104/BC90,"-")</f>
        <v>5.7868951884819508E-3</v>
      </c>
      <c r="BH104" s="108">
        <v>816</v>
      </c>
      <c r="BI104" s="71">
        <f>IFERROR(BH104/BD90,"-")</f>
        <v>8.1032770605759682E-2</v>
      </c>
      <c r="BJ104" s="129">
        <f t="shared" si="97"/>
        <v>86589.700980392154</v>
      </c>
      <c r="BK104" s="72">
        <f t="shared" si="88"/>
        <v>7.1366101101976567E-2</v>
      </c>
      <c r="BL104" s="178"/>
      <c r="BM104" s="181"/>
      <c r="BN104" s="181"/>
      <c r="BO104" s="147" t="s">
        <v>95</v>
      </c>
      <c r="BP104" s="105">
        <v>31990707</v>
      </c>
      <c r="BQ104" s="71">
        <f>IFERROR(BP104/BM90,"-")</f>
        <v>6.7392473108822404E-3</v>
      </c>
      <c r="BR104" s="105">
        <v>261</v>
      </c>
      <c r="BS104" s="71">
        <f>IFERROR(BR104/BN90,"-")</f>
        <v>7.2681704260651625E-2</v>
      </c>
      <c r="BT104" s="108">
        <f t="shared" si="98"/>
        <v>122569.75862068965</v>
      </c>
      <c r="BU104" s="72">
        <f t="shared" si="89"/>
        <v>6.1296383278534525E-2</v>
      </c>
      <c r="BV104" s="175"/>
      <c r="BW104" s="181"/>
      <c r="BX104" s="181"/>
      <c r="BY104" s="147" t="s">
        <v>95</v>
      </c>
      <c r="BZ104" s="105">
        <f t="shared" si="99"/>
        <v>739485197</v>
      </c>
      <c r="CA104" s="71">
        <f>IFERROR(BZ104/BW90,"-")</f>
        <v>6.7797946981473702E-3</v>
      </c>
      <c r="CB104" s="105">
        <f t="shared" si="100"/>
        <v>8285</v>
      </c>
      <c r="CC104" s="71">
        <f>IFERROR(CB104/BX90,"-")</f>
        <v>7.0446487028833313E-2</v>
      </c>
      <c r="CD104" s="108">
        <f t="shared" si="101"/>
        <v>89255.90790585395</v>
      </c>
      <c r="CE104" s="72">
        <f t="shared" si="91"/>
        <v>6.4704825722608814E-2</v>
      </c>
      <c r="CR104" s="29"/>
      <c r="CS104" s="29"/>
      <c r="CT104" s="29"/>
      <c r="CU104" s="29"/>
      <c r="CV104" s="29"/>
    </row>
    <row r="105" spans="2:100" s="28" customFormat="1" ht="13.15" customHeight="1">
      <c r="B105" s="203"/>
      <c r="C105" s="190"/>
      <c r="D105" s="178"/>
      <c r="E105" s="181"/>
      <c r="F105" s="181"/>
      <c r="G105" s="148" t="s">
        <v>93</v>
      </c>
      <c r="H105" s="106">
        <v>1364061</v>
      </c>
      <c r="I105" s="73">
        <f>IFERROR(H105/E90,"-")</f>
        <v>1.5744694436849471E-3</v>
      </c>
      <c r="J105" s="106">
        <v>82</v>
      </c>
      <c r="K105" s="73">
        <f>IFERROR(J105/F90,"-")</f>
        <v>0.16565656565656567</v>
      </c>
      <c r="L105" s="109">
        <f t="shared" si="92"/>
        <v>16634.890243902439</v>
      </c>
      <c r="M105" s="76">
        <f t="shared" si="83"/>
        <v>0.15708812260536398</v>
      </c>
      <c r="N105" s="178"/>
      <c r="O105" s="181"/>
      <c r="P105" s="181"/>
      <c r="Q105" s="148" t="s">
        <v>93</v>
      </c>
      <c r="R105" s="106">
        <v>4670438</v>
      </c>
      <c r="S105" s="73">
        <f>IFERROR(R105/O90,"-")</f>
        <v>2.2488986245350223E-3</v>
      </c>
      <c r="T105" s="106">
        <v>204</v>
      </c>
      <c r="U105" s="73">
        <f>IFERROR(T105/P90,"-")</f>
        <v>0.18165627782724844</v>
      </c>
      <c r="V105" s="109">
        <f t="shared" si="93"/>
        <v>22894.303921568626</v>
      </c>
      <c r="W105" s="76">
        <f t="shared" si="84"/>
        <v>0.16943521594684385</v>
      </c>
      <c r="X105" s="178"/>
      <c r="Y105" s="181"/>
      <c r="Z105" s="181"/>
      <c r="AA105" s="148" t="s">
        <v>93</v>
      </c>
      <c r="AB105" s="106">
        <v>66956723</v>
      </c>
      <c r="AC105" s="73">
        <f>IFERROR(AB105/Y90,"-")</f>
        <v>2.0511321970318858E-3</v>
      </c>
      <c r="AD105" s="106">
        <v>3569</v>
      </c>
      <c r="AE105" s="73">
        <f>IFERROR(AD105/Z90,"-")</f>
        <v>7.95923373698178E-2</v>
      </c>
      <c r="AF105" s="109">
        <f t="shared" si="94"/>
        <v>18760.639674978986</v>
      </c>
      <c r="AG105" s="76">
        <f t="shared" si="85"/>
        <v>7.3608876789176256E-2</v>
      </c>
      <c r="AH105" s="178"/>
      <c r="AI105" s="181"/>
      <c r="AJ105" s="181"/>
      <c r="AK105" s="148" t="s">
        <v>93</v>
      </c>
      <c r="AL105" s="106">
        <v>80437482</v>
      </c>
      <c r="AM105" s="73">
        <f>IFERROR(AL105/AI90,"-")</f>
        <v>2.4902190666705394E-3</v>
      </c>
      <c r="AN105" s="106">
        <v>3953</v>
      </c>
      <c r="AO105" s="73">
        <f>IFERROR(AN105/AJ90,"-")</f>
        <v>0.11187841394730139</v>
      </c>
      <c r="AP105" s="109">
        <f t="shared" si="95"/>
        <v>20348.464963318998</v>
      </c>
      <c r="AQ105" s="76">
        <f t="shared" si="86"/>
        <v>0.10386505163036339</v>
      </c>
      <c r="AR105" s="178"/>
      <c r="AS105" s="181"/>
      <c r="AT105" s="181"/>
      <c r="AU105" s="148" t="s">
        <v>93</v>
      </c>
      <c r="AV105" s="106">
        <v>70272157</v>
      </c>
      <c r="AW105" s="73">
        <f>IFERROR(AV105/AS90,"-")</f>
        <v>2.9005907417198177E-3</v>
      </c>
      <c r="AX105" s="106">
        <v>3333</v>
      </c>
      <c r="AY105" s="73">
        <f>IFERROR(AX105/AT90,"-")</f>
        <v>0.15044687189672293</v>
      </c>
      <c r="AZ105" s="109">
        <f t="shared" si="96"/>
        <v>21083.755475547554</v>
      </c>
      <c r="BA105" s="76">
        <f t="shared" si="87"/>
        <v>0.13841362126245846</v>
      </c>
      <c r="BB105" s="178"/>
      <c r="BC105" s="181"/>
      <c r="BD105" s="181"/>
      <c r="BE105" s="148" t="s">
        <v>93</v>
      </c>
      <c r="BF105" s="106">
        <v>45966780</v>
      </c>
      <c r="BG105" s="73">
        <f>IFERROR(BF105/BC90,"-")</f>
        <v>3.7647253651561315E-3</v>
      </c>
      <c r="BH105" s="109">
        <v>1716</v>
      </c>
      <c r="BI105" s="124">
        <f>IFERROR(BH105/BD90,"-")</f>
        <v>0.17040714995034756</v>
      </c>
      <c r="BJ105" s="130">
        <f t="shared" si="97"/>
        <v>26787.167832167834</v>
      </c>
      <c r="BK105" s="76">
        <f t="shared" si="88"/>
        <v>0.15007871261150954</v>
      </c>
      <c r="BL105" s="178"/>
      <c r="BM105" s="181"/>
      <c r="BN105" s="181"/>
      <c r="BO105" s="148" t="s">
        <v>93</v>
      </c>
      <c r="BP105" s="106">
        <v>22490161</v>
      </c>
      <c r="BQ105" s="73">
        <f>IFERROR(BP105/BM90,"-")</f>
        <v>4.7378370550097137E-3</v>
      </c>
      <c r="BR105" s="106">
        <v>582</v>
      </c>
      <c r="BS105" s="73">
        <f>IFERROR(BR105/BN90,"-")</f>
        <v>0.16207184628237259</v>
      </c>
      <c r="BT105" s="109">
        <f t="shared" si="98"/>
        <v>38642.888316151206</v>
      </c>
      <c r="BU105" s="76">
        <f t="shared" si="89"/>
        <v>0.13668388914983559</v>
      </c>
      <c r="BV105" s="175"/>
      <c r="BW105" s="181"/>
      <c r="BX105" s="181"/>
      <c r="BY105" s="148" t="s">
        <v>93</v>
      </c>
      <c r="BZ105" s="106">
        <f t="shared" si="99"/>
        <v>292157802</v>
      </c>
      <c r="CA105" s="73">
        <f>IFERROR(BZ105/BW90,"-")</f>
        <v>2.6785795375725272E-3</v>
      </c>
      <c r="CB105" s="106">
        <f t="shared" si="100"/>
        <v>13439</v>
      </c>
      <c r="CC105" s="73">
        <f>IFERROR(CB105/BX90,"-")</f>
        <v>0.1142704090742898</v>
      </c>
      <c r="CD105" s="109">
        <f t="shared" si="101"/>
        <v>21739.549222412381</v>
      </c>
      <c r="CE105" s="76">
        <f t="shared" si="91"/>
        <v>0.10495692853182134</v>
      </c>
      <c r="CR105" s="29"/>
      <c r="CS105" s="29"/>
      <c r="CT105" s="29"/>
      <c r="CU105" s="29"/>
      <c r="CV105" s="29"/>
    </row>
    <row r="106" spans="2:100" s="28" customFormat="1" ht="13.15" customHeight="1">
      <c r="B106" s="203"/>
      <c r="C106" s="191"/>
      <c r="D106" s="179"/>
      <c r="E106" s="182"/>
      <c r="F106" s="182"/>
      <c r="G106" s="31" t="s">
        <v>100</v>
      </c>
      <c r="H106" s="102">
        <f>SUM(H90:H105)</f>
        <v>119599403</v>
      </c>
      <c r="I106" s="73">
        <f>IFERROR(H106/E90,"-")</f>
        <v>0.13804778928982045</v>
      </c>
      <c r="J106" s="106">
        <v>380</v>
      </c>
      <c r="K106" s="73">
        <f>IFERROR(J106/F90,"-")</f>
        <v>0.76767676767676762</v>
      </c>
      <c r="L106" s="109">
        <f t="shared" si="92"/>
        <v>314735.27105263161</v>
      </c>
      <c r="M106" s="77">
        <f t="shared" si="83"/>
        <v>0.72796934865900387</v>
      </c>
      <c r="N106" s="179"/>
      <c r="O106" s="182"/>
      <c r="P106" s="182"/>
      <c r="Q106" s="31" t="s">
        <v>100</v>
      </c>
      <c r="R106" s="102">
        <f>SUM(R90:R105)</f>
        <v>251905978</v>
      </c>
      <c r="S106" s="73">
        <f>IFERROR(R106/O90,"-")</f>
        <v>0.12129719042118739</v>
      </c>
      <c r="T106" s="106">
        <v>927</v>
      </c>
      <c r="U106" s="73">
        <f>IFERROR(T106/P90,"-")</f>
        <v>0.82546749777382011</v>
      </c>
      <c r="V106" s="109">
        <f t="shared" si="93"/>
        <v>271743.23408845736</v>
      </c>
      <c r="W106" s="77">
        <f t="shared" si="84"/>
        <v>0.76993355481727577</v>
      </c>
      <c r="X106" s="179"/>
      <c r="Y106" s="182"/>
      <c r="Z106" s="182"/>
      <c r="AA106" s="31" t="s">
        <v>100</v>
      </c>
      <c r="AB106" s="102">
        <f>SUM(AB90:AB105)</f>
        <v>5811662590</v>
      </c>
      <c r="AC106" s="73">
        <f>IFERROR(AB106/Y90,"-")</f>
        <v>0.17803273103187442</v>
      </c>
      <c r="AD106" s="106">
        <v>32150</v>
      </c>
      <c r="AE106" s="73">
        <f>IFERROR(AD106/Z90,"-")</f>
        <v>0.71697776588390094</v>
      </c>
      <c r="AF106" s="109">
        <f t="shared" si="94"/>
        <v>180767.1101088647</v>
      </c>
      <c r="AG106" s="77">
        <f t="shared" si="85"/>
        <v>0.66307800189745492</v>
      </c>
      <c r="AH106" s="179"/>
      <c r="AI106" s="182"/>
      <c r="AJ106" s="182"/>
      <c r="AK106" s="31" t="s">
        <v>100</v>
      </c>
      <c r="AL106" s="102">
        <f>SUM(AL90:AL105)</f>
        <v>7032350237</v>
      </c>
      <c r="AM106" s="73">
        <f>IFERROR(AL106/AI90,"-")</f>
        <v>0.21771060217527055</v>
      </c>
      <c r="AN106" s="106">
        <v>28546</v>
      </c>
      <c r="AO106" s="73">
        <f>IFERROR(AN106/AJ90,"-")</f>
        <v>0.80791328220077552</v>
      </c>
      <c r="AP106" s="109">
        <f t="shared" si="95"/>
        <v>246351.51113991451</v>
      </c>
      <c r="AQ106" s="77">
        <f t="shared" si="86"/>
        <v>0.75004598123965427</v>
      </c>
      <c r="AR106" s="179"/>
      <c r="AS106" s="182"/>
      <c r="AT106" s="182"/>
      <c r="AU106" s="31" t="s">
        <v>100</v>
      </c>
      <c r="AV106" s="102">
        <f>SUM(AV90:AV105)</f>
        <v>6553558813</v>
      </c>
      <c r="AW106" s="73">
        <f>IFERROR(AV106/AS90,"-")</f>
        <v>0.27050816183576259</v>
      </c>
      <c r="AX106" s="106">
        <v>19092</v>
      </c>
      <c r="AY106" s="73">
        <f>IFERROR(AX106/AT90,"-")</f>
        <v>0.86178568204387473</v>
      </c>
      <c r="AZ106" s="109">
        <f t="shared" si="96"/>
        <v>343262.03713597317</v>
      </c>
      <c r="BA106" s="77">
        <f t="shared" si="87"/>
        <v>0.79285714285714282</v>
      </c>
      <c r="BB106" s="179"/>
      <c r="BC106" s="182"/>
      <c r="BD106" s="182"/>
      <c r="BE106" s="31" t="s">
        <v>100</v>
      </c>
      <c r="BF106" s="102">
        <f>SUM(BF90:BF105)</f>
        <v>3925873897</v>
      </c>
      <c r="BG106" s="73">
        <f>IFERROR(BF106/BC90,"-")</f>
        <v>0.32153300797750572</v>
      </c>
      <c r="BH106" s="109">
        <v>8828</v>
      </c>
      <c r="BI106" s="125">
        <f>IFERROR(BH106/BD90,"-")</f>
        <v>0.87666335650446869</v>
      </c>
      <c r="BJ106" s="103">
        <f t="shared" si="97"/>
        <v>444707.05675124604</v>
      </c>
      <c r="BK106" s="77">
        <f t="shared" si="88"/>
        <v>0.77208326045128561</v>
      </c>
      <c r="BL106" s="179"/>
      <c r="BM106" s="182"/>
      <c r="BN106" s="182"/>
      <c r="BO106" s="31" t="s">
        <v>100</v>
      </c>
      <c r="BP106" s="102">
        <f>SUM(BP90:BP105)</f>
        <v>1665064964</v>
      </c>
      <c r="BQ106" s="73">
        <f>IFERROR(BP106/BM90,"-")</f>
        <v>0.35076700809023176</v>
      </c>
      <c r="BR106" s="106">
        <v>3053</v>
      </c>
      <c r="BS106" s="73">
        <f>IFERROR(BR106/BN90,"-")</f>
        <v>0.85018100807574493</v>
      </c>
      <c r="BT106" s="109">
        <f t="shared" si="98"/>
        <v>545386.49328529311</v>
      </c>
      <c r="BU106" s="77">
        <f t="shared" si="89"/>
        <v>0.71700328792860502</v>
      </c>
      <c r="BV106" s="176"/>
      <c r="BW106" s="182"/>
      <c r="BX106" s="182"/>
      <c r="BY106" s="31" t="s">
        <v>100</v>
      </c>
      <c r="BZ106" s="102">
        <f t="shared" si="99"/>
        <v>25360015882</v>
      </c>
      <c r="CA106" s="73">
        <f>IFERROR(BZ106/BW90,"-")</f>
        <v>0.23250729280212584</v>
      </c>
      <c r="CB106" s="102">
        <f t="shared" si="100"/>
        <v>92976</v>
      </c>
      <c r="CC106" s="73">
        <f>IFERROR(CB106/BX90,"-")</f>
        <v>0.79056518744632542</v>
      </c>
      <c r="CD106" s="109">
        <f t="shared" si="101"/>
        <v>272758.73216744105</v>
      </c>
      <c r="CE106" s="77">
        <f t="shared" si="91"/>
        <v>0.72613106534523564</v>
      </c>
      <c r="CR106" s="29"/>
      <c r="CS106" s="29"/>
      <c r="CT106" s="29"/>
      <c r="CU106" s="29"/>
      <c r="CV106" s="29"/>
    </row>
    <row r="107" spans="2:100" s="28" customFormat="1" ht="13.15" customHeight="1">
      <c r="B107" s="203">
        <v>7</v>
      </c>
      <c r="C107" s="189" t="s">
        <v>122</v>
      </c>
      <c r="D107" s="177">
        <f>CI11</f>
        <v>539</v>
      </c>
      <c r="E107" s="180">
        <v>949491890</v>
      </c>
      <c r="F107" s="180">
        <v>510</v>
      </c>
      <c r="G107" s="145" t="s">
        <v>66</v>
      </c>
      <c r="H107" s="112">
        <v>20649365</v>
      </c>
      <c r="I107" s="69">
        <f>IFERROR(H107/E107,"-")</f>
        <v>2.1747805555242816E-2</v>
      </c>
      <c r="J107" s="112">
        <v>129</v>
      </c>
      <c r="K107" s="69">
        <f>IFERROR(J107/F107,"-")</f>
        <v>0.25294117647058822</v>
      </c>
      <c r="L107" s="107">
        <f t="shared" si="92"/>
        <v>160072.59689922479</v>
      </c>
      <c r="M107" s="75">
        <f t="shared" ref="M107:M123" si="102">IFERROR(J107/$CI$11,"-")</f>
        <v>0.23933209647495363</v>
      </c>
      <c r="N107" s="177">
        <f>CJ11</f>
        <v>1243</v>
      </c>
      <c r="O107" s="180">
        <v>2269279700</v>
      </c>
      <c r="P107" s="180">
        <v>1203</v>
      </c>
      <c r="Q107" s="145" t="s">
        <v>66</v>
      </c>
      <c r="R107" s="112">
        <v>71677703</v>
      </c>
      <c r="S107" s="69">
        <f>IFERROR(R107/O107,"-")</f>
        <v>3.1586103290837178E-2</v>
      </c>
      <c r="T107" s="112">
        <v>321</v>
      </c>
      <c r="U107" s="69">
        <f>IFERROR(T107/P107,"-")</f>
        <v>0.26683291770573564</v>
      </c>
      <c r="V107" s="107">
        <f t="shared" si="93"/>
        <v>223295.02492211838</v>
      </c>
      <c r="W107" s="75">
        <f t="shared" ref="W107:W123" si="103">IFERROR(T107/$CJ$11,"-")</f>
        <v>0.25824617860016091</v>
      </c>
      <c r="X107" s="177">
        <f>CK11</f>
        <v>49531</v>
      </c>
      <c r="Y107" s="180">
        <v>33926383370</v>
      </c>
      <c r="Z107" s="180">
        <v>46452</v>
      </c>
      <c r="AA107" s="145" t="s">
        <v>66</v>
      </c>
      <c r="AB107" s="112">
        <v>830330754</v>
      </c>
      <c r="AC107" s="69">
        <f>IFERROR(AB107/Y107,"-")</f>
        <v>2.4474484796815524E-2</v>
      </c>
      <c r="AD107" s="112">
        <v>7673</v>
      </c>
      <c r="AE107" s="69">
        <f>IFERROR(AD107/Z107,"-")</f>
        <v>0.16518126237836908</v>
      </c>
      <c r="AF107" s="107">
        <f t="shared" si="94"/>
        <v>108214.61670793692</v>
      </c>
      <c r="AG107" s="75">
        <f t="shared" ref="AG107:AG123" si="104">IFERROR(AD107/$CK$11,"-")</f>
        <v>0.15491308473481255</v>
      </c>
      <c r="AH107" s="177">
        <f>CL11</f>
        <v>38656</v>
      </c>
      <c r="AI107" s="180">
        <v>34688361190</v>
      </c>
      <c r="AJ107" s="180">
        <v>36866</v>
      </c>
      <c r="AK107" s="145" t="s">
        <v>66</v>
      </c>
      <c r="AL107" s="112">
        <v>1117307869</v>
      </c>
      <c r="AM107" s="69">
        <f>IFERROR(AL107/AI107,"-")</f>
        <v>3.2209877626680698E-2</v>
      </c>
      <c r="AN107" s="112">
        <v>8040</v>
      </c>
      <c r="AO107" s="69">
        <f>IFERROR(AN107/AJ107,"-")</f>
        <v>0.21808712634948191</v>
      </c>
      <c r="AP107" s="107">
        <f t="shared" si="95"/>
        <v>138968.64042288557</v>
      </c>
      <c r="AQ107" s="75">
        <f t="shared" ref="AQ107:AQ123" si="105">IFERROR(AN107/$CL$11,"-")</f>
        <v>0.20798841059602649</v>
      </c>
      <c r="AR107" s="177">
        <f>CM11</f>
        <v>24938</v>
      </c>
      <c r="AS107" s="180">
        <v>26727105350</v>
      </c>
      <c r="AT107" s="180">
        <v>23679</v>
      </c>
      <c r="AU107" s="145" t="s">
        <v>66</v>
      </c>
      <c r="AV107" s="112">
        <v>1122230231</v>
      </c>
      <c r="AW107" s="69">
        <f>IFERROR(AV107/AS107,"-")</f>
        <v>4.1988468870984563E-2</v>
      </c>
      <c r="AX107" s="112">
        <v>6135</v>
      </c>
      <c r="AY107" s="69">
        <f>IFERROR(AX107/AT107,"-")</f>
        <v>0.25909033320663877</v>
      </c>
      <c r="AZ107" s="107">
        <f t="shared" si="96"/>
        <v>182922.6130399348</v>
      </c>
      <c r="BA107" s="75">
        <f t="shared" ref="BA107:BA123" si="106">IFERROR(AX107/$CM$11,"-")</f>
        <v>0.24601010506055015</v>
      </c>
      <c r="BB107" s="177">
        <f>CN11</f>
        <v>11778</v>
      </c>
      <c r="BC107" s="180">
        <v>13671758550</v>
      </c>
      <c r="BD107" s="180">
        <v>10986</v>
      </c>
      <c r="BE107" s="145" t="s">
        <v>66</v>
      </c>
      <c r="BF107" s="112">
        <v>642721846</v>
      </c>
      <c r="BG107" s="69">
        <f>IFERROR(BF107/BC107,"-")</f>
        <v>4.7010912579347738E-2</v>
      </c>
      <c r="BH107" s="107">
        <v>2890</v>
      </c>
      <c r="BI107" s="69">
        <f>IFERROR(BH107/BD107,"-")</f>
        <v>0.26306207900964862</v>
      </c>
      <c r="BJ107" s="133">
        <f t="shared" si="97"/>
        <v>222395.10242214534</v>
      </c>
      <c r="BK107" s="75">
        <f t="shared" ref="BK107:BK123" si="107">IFERROR(BH107/$CN$11,"-")</f>
        <v>0.24537272881643743</v>
      </c>
      <c r="BL107" s="177">
        <f>CO11</f>
        <v>4168</v>
      </c>
      <c r="BM107" s="180">
        <v>4791006640</v>
      </c>
      <c r="BN107" s="180">
        <v>3735</v>
      </c>
      <c r="BO107" s="145" t="s">
        <v>66</v>
      </c>
      <c r="BP107" s="112">
        <v>251083462</v>
      </c>
      <c r="BQ107" s="69">
        <f>IFERROR(BP107/BM107,"-")</f>
        <v>5.2407245672279008E-2</v>
      </c>
      <c r="BR107" s="112">
        <v>975</v>
      </c>
      <c r="BS107" s="69">
        <f>IFERROR(BR107/BN107,"-")</f>
        <v>0.26104417670682734</v>
      </c>
      <c r="BT107" s="107">
        <f t="shared" si="98"/>
        <v>257521.49948717948</v>
      </c>
      <c r="BU107" s="75">
        <f t="shared" ref="BU107:BU123" si="108">IFERROR(BR107/$CO$11,"-")</f>
        <v>0.23392514395393474</v>
      </c>
      <c r="BV107" s="174">
        <f t="shared" ref="BV107" si="109">SUM(D107,N107,X107,AH107,AR107,BB107,BL107)</f>
        <v>130853</v>
      </c>
      <c r="BW107" s="180">
        <f>SUM(E107,O107,Y107,AI107,AS107,BC107,BM107)</f>
        <v>117023386690</v>
      </c>
      <c r="BX107" s="180">
        <f>SUM(F107,P107,Z107,AJ107,AT107,BD107,BN107)</f>
        <v>123431</v>
      </c>
      <c r="BY107" s="145" t="s">
        <v>66</v>
      </c>
      <c r="BZ107" s="112">
        <f t="shared" si="99"/>
        <v>4056001230</v>
      </c>
      <c r="CA107" s="69">
        <f>IFERROR(BZ107/BW107,"-")</f>
        <v>3.4659749172569428E-2</v>
      </c>
      <c r="CB107" s="112">
        <f t="shared" si="100"/>
        <v>26163</v>
      </c>
      <c r="CC107" s="69">
        <f>IFERROR(CB107/BX107,"-")</f>
        <v>0.21196457940063679</v>
      </c>
      <c r="CD107" s="107">
        <f t="shared" si="101"/>
        <v>155028.1401215457</v>
      </c>
      <c r="CE107" s="75">
        <f t="shared" ref="CE107:CE123" si="110">IFERROR(CB107/$CP$11,"-")</f>
        <v>0.19994191955858864</v>
      </c>
      <c r="CR107" s="29"/>
      <c r="CS107" s="29"/>
      <c r="CT107" s="29"/>
      <c r="CU107" s="29"/>
      <c r="CV107" s="29"/>
    </row>
    <row r="108" spans="2:100" s="28" customFormat="1" ht="13.15" customHeight="1">
      <c r="B108" s="203"/>
      <c r="C108" s="190"/>
      <c r="D108" s="178"/>
      <c r="E108" s="181"/>
      <c r="F108" s="181"/>
      <c r="G108" s="146" t="s">
        <v>68</v>
      </c>
      <c r="H108" s="105">
        <v>10154356</v>
      </c>
      <c r="I108" s="71">
        <f>IFERROR(H108/E107,"-")</f>
        <v>1.0694515779381748E-2</v>
      </c>
      <c r="J108" s="105">
        <v>153</v>
      </c>
      <c r="K108" s="71">
        <f>IFERROR(J108/F107,"-")</f>
        <v>0.3</v>
      </c>
      <c r="L108" s="108">
        <f t="shared" si="92"/>
        <v>66368.339869281044</v>
      </c>
      <c r="M108" s="72">
        <f t="shared" si="102"/>
        <v>0.28385899814471244</v>
      </c>
      <c r="N108" s="178"/>
      <c r="O108" s="181"/>
      <c r="P108" s="181"/>
      <c r="Q108" s="146" t="s">
        <v>68</v>
      </c>
      <c r="R108" s="105">
        <v>29672720</v>
      </c>
      <c r="S108" s="71">
        <f>IFERROR(R108/O107,"-")</f>
        <v>1.3075831947908404E-2</v>
      </c>
      <c r="T108" s="105">
        <v>377</v>
      </c>
      <c r="U108" s="71">
        <f>IFERROR(T108/P107,"-")</f>
        <v>0.31338320864505403</v>
      </c>
      <c r="V108" s="108">
        <f t="shared" si="93"/>
        <v>78707.480106100789</v>
      </c>
      <c r="W108" s="72">
        <f t="shared" si="103"/>
        <v>0.30329847144006439</v>
      </c>
      <c r="X108" s="178"/>
      <c r="Y108" s="181"/>
      <c r="Z108" s="181"/>
      <c r="AA108" s="146" t="s">
        <v>68</v>
      </c>
      <c r="AB108" s="105">
        <v>885997336</v>
      </c>
      <c r="AC108" s="71">
        <f>IFERROR(AB108/Y107,"-")</f>
        <v>2.6115289871523964E-2</v>
      </c>
      <c r="AD108" s="105">
        <v>10398</v>
      </c>
      <c r="AE108" s="71">
        <f>IFERROR(AD108/Z107,"-")</f>
        <v>0.22384396796693362</v>
      </c>
      <c r="AF108" s="108">
        <f t="shared" si="94"/>
        <v>85208.437776495484</v>
      </c>
      <c r="AG108" s="72">
        <f t="shared" si="104"/>
        <v>0.20992913528901092</v>
      </c>
      <c r="AH108" s="178"/>
      <c r="AI108" s="181"/>
      <c r="AJ108" s="181"/>
      <c r="AK108" s="146" t="s">
        <v>68</v>
      </c>
      <c r="AL108" s="105">
        <v>686189916</v>
      </c>
      <c r="AM108" s="71">
        <f>IFERROR(AL108/AI107,"-")</f>
        <v>1.9781560513669225E-2</v>
      </c>
      <c r="AN108" s="105">
        <v>9860</v>
      </c>
      <c r="AO108" s="71">
        <f>IFERROR(AN108/AJ107,"-")</f>
        <v>0.26745510768729996</v>
      </c>
      <c r="AP108" s="108">
        <f t="shared" si="95"/>
        <v>69593.297768762684</v>
      </c>
      <c r="AQ108" s="72">
        <f t="shared" si="105"/>
        <v>0.25507036423841062</v>
      </c>
      <c r="AR108" s="178"/>
      <c r="AS108" s="181"/>
      <c r="AT108" s="181"/>
      <c r="AU108" s="146" t="s">
        <v>68</v>
      </c>
      <c r="AV108" s="105">
        <v>499960314</v>
      </c>
      <c r="AW108" s="71">
        <f>IFERROR(AV108/AS107,"-")</f>
        <v>1.870611528831348E-2</v>
      </c>
      <c r="AX108" s="105">
        <v>7094</v>
      </c>
      <c r="AY108" s="71">
        <f>IFERROR(AX108/AT107,"-")</f>
        <v>0.29959035432239539</v>
      </c>
      <c r="AZ108" s="108">
        <f t="shared" si="96"/>
        <v>70476.503242176492</v>
      </c>
      <c r="BA108" s="72">
        <f t="shared" si="106"/>
        <v>0.28446547437645359</v>
      </c>
      <c r="BB108" s="178"/>
      <c r="BC108" s="181"/>
      <c r="BD108" s="181"/>
      <c r="BE108" s="146" t="s">
        <v>68</v>
      </c>
      <c r="BF108" s="105">
        <v>197122221</v>
      </c>
      <c r="BG108" s="71">
        <f>IFERROR(BF108/BC107,"-")</f>
        <v>1.4418205257143017E-2</v>
      </c>
      <c r="BH108" s="108">
        <v>3382</v>
      </c>
      <c r="BI108" s="71">
        <f>IFERROR(BH108/BD107,"-")</f>
        <v>0.30784634989987258</v>
      </c>
      <c r="BJ108" s="129">
        <f t="shared" si="97"/>
        <v>58285.695150798347</v>
      </c>
      <c r="BK108" s="72">
        <f t="shared" si="107"/>
        <v>0.28714552555612161</v>
      </c>
      <c r="BL108" s="178"/>
      <c r="BM108" s="181"/>
      <c r="BN108" s="181"/>
      <c r="BO108" s="146" t="s">
        <v>68</v>
      </c>
      <c r="BP108" s="105">
        <v>65975101</v>
      </c>
      <c r="BQ108" s="71">
        <f>IFERROR(BP108/BM107,"-")</f>
        <v>1.3770613559408467E-2</v>
      </c>
      <c r="BR108" s="105">
        <v>1169</v>
      </c>
      <c r="BS108" s="71">
        <f>IFERROR(BR108/BN107,"-")</f>
        <v>0.31298527443105756</v>
      </c>
      <c r="BT108" s="108">
        <f t="shared" si="98"/>
        <v>56437.212147134305</v>
      </c>
      <c r="BU108" s="72">
        <f t="shared" si="108"/>
        <v>0.28047024952015354</v>
      </c>
      <c r="BV108" s="175"/>
      <c r="BW108" s="181"/>
      <c r="BX108" s="181"/>
      <c r="BY108" s="146" t="s">
        <v>68</v>
      </c>
      <c r="BZ108" s="105">
        <f t="shared" si="99"/>
        <v>2375071964</v>
      </c>
      <c r="CA108" s="71">
        <f>IFERROR(BZ108/BW107,"-")</f>
        <v>2.0295703544212645E-2</v>
      </c>
      <c r="CB108" s="105">
        <f t="shared" si="100"/>
        <v>32433</v>
      </c>
      <c r="CC108" s="71">
        <f>IFERROR(CB108/BX107,"-")</f>
        <v>0.26276219102170445</v>
      </c>
      <c r="CD108" s="108">
        <f t="shared" si="101"/>
        <v>73230.104029846145</v>
      </c>
      <c r="CE108" s="72">
        <f t="shared" si="110"/>
        <v>0.24785828372295629</v>
      </c>
      <c r="CR108" s="29"/>
      <c r="CS108" s="29"/>
      <c r="CT108" s="29"/>
      <c r="CU108" s="29"/>
      <c r="CV108" s="29"/>
    </row>
    <row r="109" spans="2:100" s="28" customFormat="1" ht="13.15" customHeight="1">
      <c r="B109" s="203"/>
      <c r="C109" s="190"/>
      <c r="D109" s="178"/>
      <c r="E109" s="181"/>
      <c r="F109" s="181"/>
      <c r="G109" s="147" t="s">
        <v>70</v>
      </c>
      <c r="H109" s="105">
        <v>5520352</v>
      </c>
      <c r="I109" s="71">
        <f>IFERROR(H109/E107,"-")</f>
        <v>5.8140064787704504E-3</v>
      </c>
      <c r="J109" s="105">
        <v>76</v>
      </c>
      <c r="K109" s="71">
        <f>IFERROR(J109/F107,"-")</f>
        <v>0.14901960784313725</v>
      </c>
      <c r="L109" s="108">
        <f t="shared" si="92"/>
        <v>72636.210526315786</v>
      </c>
      <c r="M109" s="72">
        <f t="shared" si="102"/>
        <v>0.14100185528756956</v>
      </c>
      <c r="N109" s="178"/>
      <c r="O109" s="181"/>
      <c r="P109" s="181"/>
      <c r="Q109" s="147" t="s">
        <v>70</v>
      </c>
      <c r="R109" s="105">
        <v>9066761</v>
      </c>
      <c r="S109" s="71">
        <f>IFERROR(R109/O107,"-")</f>
        <v>3.9954356441826008E-3</v>
      </c>
      <c r="T109" s="105">
        <v>207</v>
      </c>
      <c r="U109" s="71">
        <f>IFERROR(T109/P107,"-")</f>
        <v>0.17206982543640897</v>
      </c>
      <c r="V109" s="108">
        <f t="shared" si="93"/>
        <v>43800.777777777781</v>
      </c>
      <c r="W109" s="72">
        <f t="shared" si="103"/>
        <v>0.16653258246178601</v>
      </c>
      <c r="X109" s="178"/>
      <c r="Y109" s="181"/>
      <c r="Z109" s="181"/>
      <c r="AA109" s="147" t="s">
        <v>70</v>
      </c>
      <c r="AB109" s="105">
        <v>503120841</v>
      </c>
      <c r="AC109" s="71">
        <f>IFERROR(AB109/Y107,"-")</f>
        <v>1.4829781162141009E-2</v>
      </c>
      <c r="AD109" s="105">
        <v>9668</v>
      </c>
      <c r="AE109" s="71">
        <f>IFERROR(AD109/Z107,"-")</f>
        <v>0.20812882114871264</v>
      </c>
      <c r="AF109" s="108">
        <f t="shared" si="94"/>
        <v>52039.805647496898</v>
      </c>
      <c r="AG109" s="72">
        <f t="shared" si="104"/>
        <v>0.19519089055339081</v>
      </c>
      <c r="AH109" s="178"/>
      <c r="AI109" s="181"/>
      <c r="AJ109" s="181"/>
      <c r="AK109" s="147" t="s">
        <v>70</v>
      </c>
      <c r="AL109" s="105">
        <v>511216455</v>
      </c>
      <c r="AM109" s="71">
        <f>IFERROR(AL109/AI107,"-")</f>
        <v>1.4737405788641697E-2</v>
      </c>
      <c r="AN109" s="105">
        <v>9297</v>
      </c>
      <c r="AO109" s="71">
        <f>IFERROR(AN109/AJ107,"-")</f>
        <v>0.25218358378994193</v>
      </c>
      <c r="AP109" s="108">
        <f t="shared" si="95"/>
        <v>54987.24911261697</v>
      </c>
      <c r="AQ109" s="72">
        <f t="shared" si="105"/>
        <v>0.24050600165562913</v>
      </c>
      <c r="AR109" s="178"/>
      <c r="AS109" s="181"/>
      <c r="AT109" s="181"/>
      <c r="AU109" s="147" t="s">
        <v>70</v>
      </c>
      <c r="AV109" s="105">
        <v>358090469</v>
      </c>
      <c r="AW109" s="71">
        <f>IFERROR(AV109/AS107,"-")</f>
        <v>1.3398026621689506E-2</v>
      </c>
      <c r="AX109" s="105">
        <v>6353</v>
      </c>
      <c r="AY109" s="71">
        <f>IFERROR(AX109/AT107,"-")</f>
        <v>0.26829680307445414</v>
      </c>
      <c r="AZ109" s="108">
        <f t="shared" si="96"/>
        <v>56365.570439162599</v>
      </c>
      <c r="BA109" s="72">
        <f t="shared" si="106"/>
        <v>0.25475178442537494</v>
      </c>
      <c r="BB109" s="178"/>
      <c r="BC109" s="181"/>
      <c r="BD109" s="181"/>
      <c r="BE109" s="147" t="s">
        <v>70</v>
      </c>
      <c r="BF109" s="105">
        <v>194927894</v>
      </c>
      <c r="BG109" s="71">
        <f>IFERROR(BF109/BC107,"-")</f>
        <v>1.4257704543794771E-2</v>
      </c>
      <c r="BH109" s="108">
        <v>2815</v>
      </c>
      <c r="BI109" s="71">
        <f>IFERROR(BH109/BD107,"-")</f>
        <v>0.2562352084471145</v>
      </c>
      <c r="BJ109" s="129">
        <f t="shared" si="97"/>
        <v>69246.143516873883</v>
      </c>
      <c r="BK109" s="72">
        <f t="shared" si="107"/>
        <v>0.23900492443538801</v>
      </c>
      <c r="BL109" s="178"/>
      <c r="BM109" s="181"/>
      <c r="BN109" s="181"/>
      <c r="BO109" s="147" t="s">
        <v>70</v>
      </c>
      <c r="BP109" s="105">
        <v>48094810</v>
      </c>
      <c r="BQ109" s="71">
        <f>IFERROR(BP109/BM107,"-")</f>
        <v>1.0038560497590962E-2</v>
      </c>
      <c r="BR109" s="105">
        <v>748</v>
      </c>
      <c r="BS109" s="71">
        <f>IFERROR(BR109/BN107,"-")</f>
        <v>0.20026773761713521</v>
      </c>
      <c r="BT109" s="108">
        <f t="shared" si="98"/>
        <v>64297.874331550804</v>
      </c>
      <c r="BU109" s="72">
        <f t="shared" si="108"/>
        <v>0.17946257197696738</v>
      </c>
      <c r="BV109" s="175"/>
      <c r="BW109" s="181"/>
      <c r="BX109" s="181"/>
      <c r="BY109" s="147" t="s">
        <v>70</v>
      </c>
      <c r="BZ109" s="105">
        <f t="shared" si="99"/>
        <v>1630037582</v>
      </c>
      <c r="CA109" s="71">
        <f>IFERROR(BZ109/BW107,"-")</f>
        <v>1.3929160897710471E-2</v>
      </c>
      <c r="CB109" s="105">
        <f t="shared" si="100"/>
        <v>29164</v>
      </c>
      <c r="CC109" s="71">
        <f>IFERROR(CB109/BX107,"-")</f>
        <v>0.23627775842373472</v>
      </c>
      <c r="CD109" s="108">
        <f t="shared" si="101"/>
        <v>55892.112947469483</v>
      </c>
      <c r="CE109" s="72">
        <f t="shared" si="110"/>
        <v>0.22287605175273018</v>
      </c>
      <c r="CR109" s="29"/>
      <c r="CS109" s="29"/>
      <c r="CT109" s="29"/>
      <c r="CU109" s="29"/>
      <c r="CV109" s="29"/>
    </row>
    <row r="110" spans="2:100" s="28" customFormat="1" ht="13.15" customHeight="1">
      <c r="B110" s="203"/>
      <c r="C110" s="190"/>
      <c r="D110" s="178"/>
      <c r="E110" s="181"/>
      <c r="F110" s="181"/>
      <c r="G110" s="147" t="s">
        <v>72</v>
      </c>
      <c r="H110" s="105">
        <v>504881</v>
      </c>
      <c r="I110" s="71">
        <f>IFERROR(H110/E107,"-")</f>
        <v>5.3173808572498703E-4</v>
      </c>
      <c r="J110" s="105">
        <v>40</v>
      </c>
      <c r="K110" s="71">
        <f>IFERROR(J110/F107,"-")</f>
        <v>7.8431372549019607E-2</v>
      </c>
      <c r="L110" s="108">
        <f t="shared" si="92"/>
        <v>12622.025</v>
      </c>
      <c r="M110" s="72">
        <f t="shared" si="102"/>
        <v>7.4211502782931357E-2</v>
      </c>
      <c r="N110" s="178"/>
      <c r="O110" s="181"/>
      <c r="P110" s="181"/>
      <c r="Q110" s="147" t="s">
        <v>72</v>
      </c>
      <c r="R110" s="105">
        <v>2181077</v>
      </c>
      <c r="S110" s="71">
        <f>IFERROR(R110/O107,"-")</f>
        <v>9.611318516620054E-4</v>
      </c>
      <c r="T110" s="105">
        <v>84</v>
      </c>
      <c r="U110" s="71">
        <f>IFERROR(T110/P107,"-")</f>
        <v>6.9825436408977551E-2</v>
      </c>
      <c r="V110" s="108">
        <f t="shared" si="93"/>
        <v>25965.202380952382</v>
      </c>
      <c r="W110" s="72">
        <f t="shared" si="103"/>
        <v>6.7578439259855183E-2</v>
      </c>
      <c r="X110" s="178"/>
      <c r="Y110" s="181"/>
      <c r="Z110" s="181"/>
      <c r="AA110" s="147" t="s">
        <v>72</v>
      </c>
      <c r="AB110" s="105">
        <v>90529343</v>
      </c>
      <c r="AC110" s="71">
        <f>IFERROR(AB110/Y107,"-")</f>
        <v>2.6684053532228889E-3</v>
      </c>
      <c r="AD110" s="105">
        <v>1521</v>
      </c>
      <c r="AE110" s="71">
        <f>IFERROR(AD110/Z107,"-")</f>
        <v>3.2743477137690519E-2</v>
      </c>
      <c r="AF110" s="108">
        <f t="shared" si="94"/>
        <v>59519.620644312949</v>
      </c>
      <c r="AG110" s="72">
        <f t="shared" si="104"/>
        <v>3.0708041428600272E-2</v>
      </c>
      <c r="AH110" s="178"/>
      <c r="AI110" s="181"/>
      <c r="AJ110" s="181"/>
      <c r="AK110" s="147" t="s">
        <v>72</v>
      </c>
      <c r="AL110" s="105">
        <v>95237578</v>
      </c>
      <c r="AM110" s="71">
        <f>IFERROR(AL110/AI107,"-")</f>
        <v>2.7455196709452851E-3</v>
      </c>
      <c r="AN110" s="105">
        <v>1395</v>
      </c>
      <c r="AO110" s="71">
        <f>IFERROR(AN110/AJ107,"-")</f>
        <v>3.7839743937503389E-2</v>
      </c>
      <c r="AP110" s="108">
        <f t="shared" si="95"/>
        <v>68270.665232974905</v>
      </c>
      <c r="AQ110" s="72">
        <f t="shared" si="105"/>
        <v>3.6087541390728478E-2</v>
      </c>
      <c r="AR110" s="178"/>
      <c r="AS110" s="181"/>
      <c r="AT110" s="181"/>
      <c r="AU110" s="147" t="s">
        <v>72</v>
      </c>
      <c r="AV110" s="105">
        <v>43336366</v>
      </c>
      <c r="AW110" s="71">
        <f>IFERROR(AV110/AS107,"-")</f>
        <v>1.6214388139866407E-3</v>
      </c>
      <c r="AX110" s="105">
        <v>937</v>
      </c>
      <c r="AY110" s="71">
        <f>IFERROR(AX110/AT107,"-")</f>
        <v>3.957092782634402E-2</v>
      </c>
      <c r="AZ110" s="108">
        <f t="shared" si="96"/>
        <v>46250.123799359659</v>
      </c>
      <c r="BA110" s="72">
        <f t="shared" si="106"/>
        <v>3.7573181490095434E-2</v>
      </c>
      <c r="BB110" s="178"/>
      <c r="BC110" s="181"/>
      <c r="BD110" s="181"/>
      <c r="BE110" s="147" t="s">
        <v>72</v>
      </c>
      <c r="BF110" s="105">
        <v>20677606</v>
      </c>
      <c r="BG110" s="71">
        <f>IFERROR(BF110/BC107,"-")</f>
        <v>1.5124320638327832E-3</v>
      </c>
      <c r="BH110" s="108">
        <v>316</v>
      </c>
      <c r="BI110" s="71">
        <f>IFERROR(BH110/BD107,"-")</f>
        <v>2.8763881303477151E-2</v>
      </c>
      <c r="BJ110" s="129">
        <f t="shared" si="97"/>
        <v>65435.462025316454</v>
      </c>
      <c r="BK110" s="72">
        <f t="shared" si="107"/>
        <v>2.6829682458821533E-2</v>
      </c>
      <c r="BL110" s="178"/>
      <c r="BM110" s="181"/>
      <c r="BN110" s="181"/>
      <c r="BO110" s="147" t="s">
        <v>72</v>
      </c>
      <c r="BP110" s="105">
        <v>14708199</v>
      </c>
      <c r="BQ110" s="71">
        <f>IFERROR(BP110/BM107,"-")</f>
        <v>3.0699600533219047E-3</v>
      </c>
      <c r="BR110" s="105">
        <v>108</v>
      </c>
      <c r="BS110" s="71">
        <f>IFERROR(BR110/BN107,"-")</f>
        <v>2.891566265060241E-2</v>
      </c>
      <c r="BT110" s="108">
        <f t="shared" si="98"/>
        <v>136187.02777777778</v>
      </c>
      <c r="BU110" s="72">
        <f t="shared" si="108"/>
        <v>2.5911708253358926E-2</v>
      </c>
      <c r="BV110" s="175"/>
      <c r="BW110" s="181"/>
      <c r="BX110" s="181"/>
      <c r="BY110" s="147" t="s">
        <v>72</v>
      </c>
      <c r="BZ110" s="105">
        <f t="shared" si="99"/>
        <v>267175050</v>
      </c>
      <c r="CA110" s="71">
        <f>IFERROR(BZ110/BW107,"-")</f>
        <v>2.2830910774079565E-3</v>
      </c>
      <c r="CB110" s="105">
        <f t="shared" si="100"/>
        <v>4401</v>
      </c>
      <c r="CC110" s="71">
        <f>IFERROR(CB110/BX107,"-")</f>
        <v>3.5655548444069964E-2</v>
      </c>
      <c r="CD110" s="108">
        <f t="shared" si="101"/>
        <v>60707.805044308108</v>
      </c>
      <c r="CE110" s="72">
        <f t="shared" si="110"/>
        <v>3.3633160875180548E-2</v>
      </c>
      <c r="CR110" s="29"/>
      <c r="CS110" s="29"/>
      <c r="CT110" s="29"/>
      <c r="CU110" s="29"/>
      <c r="CV110" s="29"/>
    </row>
    <row r="111" spans="2:100" s="28" customFormat="1" ht="13.15" customHeight="1">
      <c r="B111" s="203"/>
      <c r="C111" s="190"/>
      <c r="D111" s="178"/>
      <c r="E111" s="181"/>
      <c r="F111" s="181"/>
      <c r="G111" s="147" t="s">
        <v>74</v>
      </c>
      <c r="H111" s="105">
        <v>10659291</v>
      </c>
      <c r="I111" s="71">
        <f>IFERROR(H111/E107,"-")</f>
        <v>1.1226310737630418E-2</v>
      </c>
      <c r="J111" s="105">
        <v>112</v>
      </c>
      <c r="K111" s="71">
        <f>IFERROR(J111/F107,"-")</f>
        <v>0.2196078431372549</v>
      </c>
      <c r="L111" s="108">
        <f t="shared" si="92"/>
        <v>95172.241071428565</v>
      </c>
      <c r="M111" s="72">
        <f t="shared" si="102"/>
        <v>0.20779220779220781</v>
      </c>
      <c r="N111" s="178"/>
      <c r="O111" s="181"/>
      <c r="P111" s="181"/>
      <c r="Q111" s="147" t="s">
        <v>74</v>
      </c>
      <c r="R111" s="105">
        <v>16976359</v>
      </c>
      <c r="S111" s="71">
        <f>IFERROR(R111/O107,"-")</f>
        <v>7.4809460464481305E-3</v>
      </c>
      <c r="T111" s="105">
        <v>292</v>
      </c>
      <c r="U111" s="71">
        <f>IFERROR(T111/P107,"-")</f>
        <v>0.2427265170407315</v>
      </c>
      <c r="V111" s="108">
        <f t="shared" si="93"/>
        <v>58138.215753424658</v>
      </c>
      <c r="W111" s="72">
        <f t="shared" si="103"/>
        <v>0.23491552695092519</v>
      </c>
      <c r="X111" s="178"/>
      <c r="Y111" s="181"/>
      <c r="Z111" s="181"/>
      <c r="AA111" s="147" t="s">
        <v>74</v>
      </c>
      <c r="AB111" s="105">
        <v>626662911</v>
      </c>
      <c r="AC111" s="71">
        <f>IFERROR(AB111/Y107,"-")</f>
        <v>1.8471255959282052E-2</v>
      </c>
      <c r="AD111" s="105">
        <v>11235</v>
      </c>
      <c r="AE111" s="71">
        <f>IFERROR(AD111/Z107,"-")</f>
        <v>0.24186256781193491</v>
      </c>
      <c r="AF111" s="108">
        <f t="shared" si="94"/>
        <v>55777.740186915886</v>
      </c>
      <c r="AG111" s="72">
        <f t="shared" si="104"/>
        <v>0.22682764329409866</v>
      </c>
      <c r="AH111" s="178"/>
      <c r="AI111" s="181"/>
      <c r="AJ111" s="181"/>
      <c r="AK111" s="147" t="s">
        <v>74</v>
      </c>
      <c r="AL111" s="105">
        <v>714027592</v>
      </c>
      <c r="AM111" s="71">
        <f>IFERROR(AL111/AI107,"-")</f>
        <v>2.058406818612811E-2</v>
      </c>
      <c r="AN111" s="105">
        <v>10865</v>
      </c>
      <c r="AO111" s="71">
        <f>IFERROR(AN111/AJ107,"-")</f>
        <v>0.29471599848098518</v>
      </c>
      <c r="AP111" s="108">
        <f t="shared" si="95"/>
        <v>65718.140082834798</v>
      </c>
      <c r="AQ111" s="72">
        <f t="shared" si="105"/>
        <v>0.28106891556291391</v>
      </c>
      <c r="AR111" s="178"/>
      <c r="AS111" s="181"/>
      <c r="AT111" s="181"/>
      <c r="AU111" s="147" t="s">
        <v>74</v>
      </c>
      <c r="AV111" s="105">
        <v>504932858</v>
      </c>
      <c r="AW111" s="71">
        <f>IFERROR(AV111/AS107,"-")</f>
        <v>1.889216401805368E-2</v>
      </c>
      <c r="AX111" s="105">
        <v>7209</v>
      </c>
      <c r="AY111" s="71">
        <f>IFERROR(AX111/AT107,"-")</f>
        <v>0.30444697833523376</v>
      </c>
      <c r="AZ111" s="108">
        <f t="shared" si="96"/>
        <v>70042.011097239563</v>
      </c>
      <c r="BA111" s="72">
        <f t="shared" si="106"/>
        <v>0.28907691073863179</v>
      </c>
      <c r="BB111" s="178"/>
      <c r="BC111" s="181"/>
      <c r="BD111" s="181"/>
      <c r="BE111" s="147" t="s">
        <v>74</v>
      </c>
      <c r="BF111" s="105">
        <v>266612851</v>
      </c>
      <c r="BG111" s="71">
        <f>IFERROR(BF111/BC107,"-")</f>
        <v>1.9500991772561694E-2</v>
      </c>
      <c r="BH111" s="108">
        <v>3014</v>
      </c>
      <c r="BI111" s="71">
        <f>IFERROR(BH111/BD107,"-")</f>
        <v>0.27434917167303841</v>
      </c>
      <c r="BJ111" s="129">
        <f t="shared" si="97"/>
        <v>88458.145653616462</v>
      </c>
      <c r="BK111" s="72">
        <f t="shared" si="107"/>
        <v>0.25590083205977243</v>
      </c>
      <c r="BL111" s="178"/>
      <c r="BM111" s="181"/>
      <c r="BN111" s="181"/>
      <c r="BO111" s="147" t="s">
        <v>74</v>
      </c>
      <c r="BP111" s="105">
        <v>107136210</v>
      </c>
      <c r="BQ111" s="71">
        <f>IFERROR(BP111/BM107,"-")</f>
        <v>2.2361941456211381E-2</v>
      </c>
      <c r="BR111" s="105">
        <v>730</v>
      </c>
      <c r="BS111" s="71">
        <f>IFERROR(BR111/BN107,"-")</f>
        <v>0.19544846050870146</v>
      </c>
      <c r="BT111" s="108">
        <f t="shared" si="98"/>
        <v>146761.9315068493</v>
      </c>
      <c r="BU111" s="72">
        <f t="shared" si="108"/>
        <v>0.17514395393474089</v>
      </c>
      <c r="BV111" s="175"/>
      <c r="BW111" s="181"/>
      <c r="BX111" s="181"/>
      <c r="BY111" s="147" t="s">
        <v>74</v>
      </c>
      <c r="BZ111" s="105">
        <f t="shared" si="99"/>
        <v>2247008072</v>
      </c>
      <c r="CA111" s="71">
        <f>IFERROR(BZ111/BW107,"-")</f>
        <v>1.9201359109119114E-2</v>
      </c>
      <c r="CB111" s="105">
        <f t="shared" si="100"/>
        <v>33457</v>
      </c>
      <c r="CC111" s="71">
        <f>IFERROR(CB111/BX107,"-")</f>
        <v>0.27105832408390113</v>
      </c>
      <c r="CD111" s="108">
        <f t="shared" si="101"/>
        <v>67161.074573332939</v>
      </c>
      <c r="CE111" s="72">
        <f t="shared" si="110"/>
        <v>0.25568385898680196</v>
      </c>
      <c r="CR111" s="29"/>
      <c r="CS111" s="29"/>
      <c r="CT111" s="29"/>
      <c r="CU111" s="29"/>
      <c r="CV111" s="29"/>
    </row>
    <row r="112" spans="2:100" s="28" customFormat="1" ht="13.15" customHeight="1">
      <c r="B112" s="203"/>
      <c r="C112" s="190"/>
      <c r="D112" s="178"/>
      <c r="E112" s="181"/>
      <c r="F112" s="181"/>
      <c r="G112" s="147" t="s">
        <v>76</v>
      </c>
      <c r="H112" s="105">
        <v>6394801</v>
      </c>
      <c r="I112" s="71">
        <f>IFERROR(H112/E107,"-")</f>
        <v>6.7349716910167605E-3</v>
      </c>
      <c r="J112" s="105">
        <v>127</v>
      </c>
      <c r="K112" s="71">
        <f>IFERROR(J112/F107,"-")</f>
        <v>0.24901960784313726</v>
      </c>
      <c r="L112" s="108">
        <f t="shared" si="92"/>
        <v>50352.763779527559</v>
      </c>
      <c r="M112" s="72">
        <f t="shared" si="102"/>
        <v>0.23562152133580705</v>
      </c>
      <c r="N112" s="178"/>
      <c r="O112" s="181"/>
      <c r="P112" s="181"/>
      <c r="Q112" s="147" t="s">
        <v>76</v>
      </c>
      <c r="R112" s="105">
        <v>19605152</v>
      </c>
      <c r="S112" s="71">
        <f>IFERROR(R112/O107,"-")</f>
        <v>8.6393722201807029E-3</v>
      </c>
      <c r="T112" s="105">
        <v>357</v>
      </c>
      <c r="U112" s="71">
        <f>IFERROR(T112/P107,"-")</f>
        <v>0.29675810473815462</v>
      </c>
      <c r="V112" s="108">
        <f t="shared" si="93"/>
        <v>54916.392156862748</v>
      </c>
      <c r="W112" s="72">
        <f t="shared" si="103"/>
        <v>0.28720836685438456</v>
      </c>
      <c r="X112" s="178"/>
      <c r="Y112" s="181"/>
      <c r="Z112" s="181"/>
      <c r="AA112" s="147" t="s">
        <v>76</v>
      </c>
      <c r="AB112" s="105">
        <v>729711026</v>
      </c>
      <c r="AC112" s="71">
        <f>IFERROR(AB112/Y107,"-")</f>
        <v>2.1508659441880261E-2</v>
      </c>
      <c r="AD112" s="105">
        <v>11901</v>
      </c>
      <c r="AE112" s="71">
        <f>IFERROR(AD112/Z107,"-")</f>
        <v>0.25619994833376386</v>
      </c>
      <c r="AF112" s="108">
        <f t="shared" si="94"/>
        <v>61315.101756154945</v>
      </c>
      <c r="AG112" s="72">
        <f t="shared" si="104"/>
        <v>0.24027376794330824</v>
      </c>
      <c r="AH112" s="178"/>
      <c r="AI112" s="181"/>
      <c r="AJ112" s="181"/>
      <c r="AK112" s="147" t="s">
        <v>76</v>
      </c>
      <c r="AL112" s="105">
        <v>859948586</v>
      </c>
      <c r="AM112" s="71">
        <f>IFERROR(AL112/AI107,"-")</f>
        <v>2.4790695106343248E-2</v>
      </c>
      <c r="AN112" s="105">
        <v>11866</v>
      </c>
      <c r="AO112" s="71">
        <f>IFERROR(AN112/AJ107,"-")</f>
        <v>0.3218683882167851</v>
      </c>
      <c r="AP112" s="108">
        <f t="shared" si="95"/>
        <v>72471.64891286027</v>
      </c>
      <c r="AQ112" s="72">
        <f t="shared" si="105"/>
        <v>0.30696399006622516</v>
      </c>
      <c r="AR112" s="178"/>
      <c r="AS112" s="181"/>
      <c r="AT112" s="181"/>
      <c r="AU112" s="147" t="s">
        <v>76</v>
      </c>
      <c r="AV112" s="105">
        <v>757045462</v>
      </c>
      <c r="AW112" s="71">
        <f>IFERROR(AV112/AS107,"-")</f>
        <v>2.832500759383582E-2</v>
      </c>
      <c r="AX112" s="105">
        <v>8505</v>
      </c>
      <c r="AY112" s="71">
        <f>IFERROR(AX112/AT107,"-")</f>
        <v>0.35917901938426455</v>
      </c>
      <c r="AZ112" s="108">
        <f t="shared" si="96"/>
        <v>89011.812110523228</v>
      </c>
      <c r="BA112" s="72">
        <f t="shared" si="106"/>
        <v>0.34104579356804876</v>
      </c>
      <c r="BB112" s="178"/>
      <c r="BC112" s="181"/>
      <c r="BD112" s="181"/>
      <c r="BE112" s="147" t="s">
        <v>76</v>
      </c>
      <c r="BF112" s="105">
        <v>361521961</v>
      </c>
      <c r="BG112" s="71">
        <f>IFERROR(BF112/BC107,"-")</f>
        <v>2.6442974375085054E-2</v>
      </c>
      <c r="BH112" s="108">
        <v>4009</v>
      </c>
      <c r="BI112" s="71">
        <f>IFERROR(BH112/BD107,"-")</f>
        <v>0.36491898780265791</v>
      </c>
      <c r="BJ112" s="129">
        <f t="shared" si="97"/>
        <v>90177.590670990277</v>
      </c>
      <c r="BK112" s="72">
        <f t="shared" si="107"/>
        <v>0.3403803701816947</v>
      </c>
      <c r="BL112" s="178"/>
      <c r="BM112" s="181"/>
      <c r="BN112" s="181"/>
      <c r="BO112" s="147" t="s">
        <v>76</v>
      </c>
      <c r="BP112" s="105">
        <v>117832913</v>
      </c>
      <c r="BQ112" s="71">
        <f>IFERROR(BP112/BM107,"-")</f>
        <v>2.4594604402385048E-2</v>
      </c>
      <c r="BR112" s="105">
        <v>1189</v>
      </c>
      <c r="BS112" s="71">
        <f>IFERROR(BR112/BN107,"-")</f>
        <v>0.31834002677376172</v>
      </c>
      <c r="BT112" s="108">
        <f t="shared" si="98"/>
        <v>99102.534062237173</v>
      </c>
      <c r="BU112" s="72">
        <f t="shared" si="108"/>
        <v>0.28526871401151632</v>
      </c>
      <c r="BV112" s="175"/>
      <c r="BW112" s="181"/>
      <c r="BX112" s="181"/>
      <c r="BY112" s="147" t="s">
        <v>76</v>
      </c>
      <c r="BZ112" s="105">
        <f t="shared" si="99"/>
        <v>2852059901</v>
      </c>
      <c r="CA112" s="71">
        <f>IFERROR(BZ112/BW107,"-")</f>
        <v>2.4371708781213364E-2</v>
      </c>
      <c r="CB112" s="105">
        <f t="shared" si="100"/>
        <v>37954</v>
      </c>
      <c r="CC112" s="71">
        <f>IFERROR(CB112/BX107,"-")</f>
        <v>0.30749163500255206</v>
      </c>
      <c r="CD112" s="108">
        <f t="shared" si="101"/>
        <v>75145.173130631811</v>
      </c>
      <c r="CE112" s="72">
        <f t="shared" si="110"/>
        <v>0.29005066754296804</v>
      </c>
      <c r="CR112" s="29"/>
      <c r="CS112" s="29"/>
      <c r="CT112" s="29"/>
      <c r="CU112" s="29"/>
      <c r="CV112" s="29"/>
    </row>
    <row r="113" spans="2:100" s="28" customFormat="1" ht="13.15" customHeight="1">
      <c r="B113" s="203"/>
      <c r="C113" s="190"/>
      <c r="D113" s="178"/>
      <c r="E113" s="181"/>
      <c r="F113" s="181"/>
      <c r="G113" s="147" t="s">
        <v>77</v>
      </c>
      <c r="H113" s="105">
        <v>5737834</v>
      </c>
      <c r="I113" s="71">
        <f>IFERROR(H113/E107,"-")</f>
        <v>6.0430574083155152E-3</v>
      </c>
      <c r="J113" s="105">
        <v>39</v>
      </c>
      <c r="K113" s="71">
        <f>IFERROR(J113/F107,"-")</f>
        <v>7.6470588235294124E-2</v>
      </c>
      <c r="L113" s="108">
        <f t="shared" si="92"/>
        <v>147123.94871794872</v>
      </c>
      <c r="M113" s="72">
        <f t="shared" si="102"/>
        <v>7.2356215213358069E-2</v>
      </c>
      <c r="N113" s="178"/>
      <c r="O113" s="181"/>
      <c r="P113" s="181"/>
      <c r="Q113" s="147" t="s">
        <v>77</v>
      </c>
      <c r="R113" s="105">
        <v>30639831</v>
      </c>
      <c r="S113" s="71">
        <f>IFERROR(R113/O107,"-")</f>
        <v>1.3502007266887373E-2</v>
      </c>
      <c r="T113" s="105">
        <v>114</v>
      </c>
      <c r="U113" s="71">
        <f>IFERROR(T113/P107,"-")</f>
        <v>9.4763092269326679E-2</v>
      </c>
      <c r="V113" s="108">
        <f t="shared" si="93"/>
        <v>268770.44736842107</v>
      </c>
      <c r="W113" s="72">
        <f t="shared" si="103"/>
        <v>9.1713596138374903E-2</v>
      </c>
      <c r="X113" s="178"/>
      <c r="Y113" s="181"/>
      <c r="Z113" s="181"/>
      <c r="AA113" s="147" t="s">
        <v>77</v>
      </c>
      <c r="AB113" s="105">
        <v>665840365</v>
      </c>
      <c r="AC113" s="71">
        <f>IFERROR(AB113/Y107,"-")</f>
        <v>1.9626034338478326E-2</v>
      </c>
      <c r="AD113" s="105">
        <v>3484</v>
      </c>
      <c r="AE113" s="71">
        <f>IFERROR(AD113/Z107,"-")</f>
        <v>7.5002152759838112E-2</v>
      </c>
      <c r="AF113" s="108">
        <f t="shared" si="94"/>
        <v>191113.76722158439</v>
      </c>
      <c r="AG113" s="72">
        <f t="shared" si="104"/>
        <v>7.033978720397327E-2</v>
      </c>
      <c r="AH113" s="178"/>
      <c r="AI113" s="181"/>
      <c r="AJ113" s="181"/>
      <c r="AK113" s="147" t="s">
        <v>77</v>
      </c>
      <c r="AL113" s="105">
        <v>1146812164</v>
      </c>
      <c r="AM113" s="71">
        <f>IFERROR(AL113/AI107,"-")</f>
        <v>3.3060430780183538E-2</v>
      </c>
      <c r="AN113" s="105">
        <v>4385</v>
      </c>
      <c r="AO113" s="71">
        <f>IFERROR(AN113/AJ107,"-")</f>
        <v>0.11894428470677589</v>
      </c>
      <c r="AP113" s="108">
        <f t="shared" si="95"/>
        <v>261530.71014823261</v>
      </c>
      <c r="AQ113" s="72">
        <f t="shared" si="105"/>
        <v>0.11343646523178808</v>
      </c>
      <c r="AR113" s="178"/>
      <c r="AS113" s="181"/>
      <c r="AT113" s="181"/>
      <c r="AU113" s="147" t="s">
        <v>77</v>
      </c>
      <c r="AV113" s="105">
        <v>1453871355</v>
      </c>
      <c r="AW113" s="71">
        <f>IFERROR(AV113/AS107,"-")</f>
        <v>5.4396887951803578E-2</v>
      </c>
      <c r="AX113" s="105">
        <v>3987</v>
      </c>
      <c r="AY113" s="71">
        <f>IFERROR(AX113/AT107,"-")</f>
        <v>0.16837704294944889</v>
      </c>
      <c r="AZ113" s="108">
        <f t="shared" si="96"/>
        <v>364652.9608728367</v>
      </c>
      <c r="BA113" s="72">
        <f t="shared" si="106"/>
        <v>0.15987649370438689</v>
      </c>
      <c r="BB113" s="178"/>
      <c r="BC113" s="181"/>
      <c r="BD113" s="181"/>
      <c r="BE113" s="147" t="s">
        <v>77</v>
      </c>
      <c r="BF113" s="105">
        <v>938205861</v>
      </c>
      <c r="BG113" s="71">
        <f>IFERROR(BF113/BC107,"-")</f>
        <v>6.8623641762602661E-2</v>
      </c>
      <c r="BH113" s="108">
        <v>2149</v>
      </c>
      <c r="BI113" s="71">
        <f>IFERROR(BH113/BD107,"-")</f>
        <v>0.1956125978518114</v>
      </c>
      <c r="BJ113" s="129">
        <f t="shared" si="97"/>
        <v>436577.87854816194</v>
      </c>
      <c r="BK113" s="72">
        <f t="shared" si="107"/>
        <v>0.1824588215316692</v>
      </c>
      <c r="BL113" s="178"/>
      <c r="BM113" s="181"/>
      <c r="BN113" s="181"/>
      <c r="BO113" s="147" t="s">
        <v>77</v>
      </c>
      <c r="BP113" s="105">
        <v>375268872</v>
      </c>
      <c r="BQ113" s="71">
        <f>IFERROR(BP113/BM107,"-")</f>
        <v>7.8327771217616179E-2</v>
      </c>
      <c r="BR113" s="105">
        <v>764</v>
      </c>
      <c r="BS113" s="71">
        <f>IFERROR(BR113/BN107,"-")</f>
        <v>0.20455153949129853</v>
      </c>
      <c r="BT113" s="108">
        <f t="shared" si="98"/>
        <v>491189.62303664919</v>
      </c>
      <c r="BU113" s="72">
        <f t="shared" si="108"/>
        <v>0.18330134357005759</v>
      </c>
      <c r="BV113" s="175"/>
      <c r="BW113" s="181"/>
      <c r="BX113" s="181"/>
      <c r="BY113" s="147" t="s">
        <v>77</v>
      </c>
      <c r="BZ113" s="105">
        <f t="shared" si="99"/>
        <v>4616376282</v>
      </c>
      <c r="CA113" s="71">
        <f>IFERROR(BZ113/BW107,"-")</f>
        <v>3.944832236165733E-2</v>
      </c>
      <c r="CB113" s="105">
        <f t="shared" si="100"/>
        <v>14922</v>
      </c>
      <c r="CC113" s="71">
        <f>IFERROR(CB113/BX107,"-")</f>
        <v>0.12089345464267486</v>
      </c>
      <c r="CD113" s="108">
        <f t="shared" si="101"/>
        <v>309367.12786489748</v>
      </c>
      <c r="CE113" s="72">
        <f t="shared" si="110"/>
        <v>0.11403636141318885</v>
      </c>
      <c r="CR113" s="29"/>
      <c r="CS113" s="29"/>
      <c r="CT113" s="29"/>
      <c r="CU113" s="29"/>
      <c r="CV113" s="29"/>
    </row>
    <row r="114" spans="2:100" s="28" customFormat="1" ht="13.15" customHeight="1">
      <c r="B114" s="203"/>
      <c r="C114" s="190"/>
      <c r="D114" s="178"/>
      <c r="E114" s="181"/>
      <c r="F114" s="181"/>
      <c r="G114" s="147" t="s">
        <v>179</v>
      </c>
      <c r="H114" s="105">
        <v>0</v>
      </c>
      <c r="I114" s="71">
        <f>IFERROR(H114/E107,"-")</f>
        <v>0</v>
      </c>
      <c r="J114" s="105">
        <v>0</v>
      </c>
      <c r="K114" s="71">
        <f>IFERROR(J114/F107,"-")</f>
        <v>0</v>
      </c>
      <c r="L114" s="108" t="str">
        <f t="shared" si="92"/>
        <v>-</v>
      </c>
      <c r="M114" s="72">
        <f t="shared" si="102"/>
        <v>0</v>
      </c>
      <c r="N114" s="178"/>
      <c r="O114" s="181"/>
      <c r="P114" s="181"/>
      <c r="Q114" s="147" t="s">
        <v>179</v>
      </c>
      <c r="R114" s="105">
        <v>5974</v>
      </c>
      <c r="S114" s="71">
        <f>IFERROR(R114/O107,"-")</f>
        <v>2.6325534045009967E-6</v>
      </c>
      <c r="T114" s="105">
        <v>3</v>
      </c>
      <c r="U114" s="71">
        <f>IFERROR(T114/P107,"-")</f>
        <v>2.4937655860349127E-3</v>
      </c>
      <c r="V114" s="108">
        <f t="shared" si="93"/>
        <v>1991.3333333333333</v>
      </c>
      <c r="W114" s="72">
        <f t="shared" si="103"/>
        <v>2.4135156878519709E-3</v>
      </c>
      <c r="X114" s="178"/>
      <c r="Y114" s="181"/>
      <c r="Z114" s="181"/>
      <c r="AA114" s="147" t="s">
        <v>179</v>
      </c>
      <c r="AB114" s="105">
        <v>441776</v>
      </c>
      <c r="AC114" s="71">
        <f>IFERROR(AB114/Y107,"-")</f>
        <v>1.3021606081084616E-5</v>
      </c>
      <c r="AD114" s="105">
        <v>35</v>
      </c>
      <c r="AE114" s="71">
        <f>IFERROR(AD114/Z107,"-")</f>
        <v>7.5346594333936109E-4</v>
      </c>
      <c r="AF114" s="108">
        <f t="shared" si="94"/>
        <v>12622.171428571428</v>
      </c>
      <c r="AG114" s="72">
        <f t="shared" si="104"/>
        <v>7.0662817225575897E-4</v>
      </c>
      <c r="AH114" s="178"/>
      <c r="AI114" s="181"/>
      <c r="AJ114" s="181"/>
      <c r="AK114" s="147" t="s">
        <v>179</v>
      </c>
      <c r="AL114" s="105">
        <v>647098</v>
      </c>
      <c r="AM114" s="71">
        <f>IFERROR(AL114/AI107,"-")</f>
        <v>1.8654614337518666E-5</v>
      </c>
      <c r="AN114" s="105">
        <v>39</v>
      </c>
      <c r="AO114" s="71">
        <f>IFERROR(AN114/AJ107,"-")</f>
        <v>1.0578853143818152E-3</v>
      </c>
      <c r="AP114" s="108">
        <f t="shared" si="95"/>
        <v>16592.25641025641</v>
      </c>
      <c r="AQ114" s="72">
        <f t="shared" si="105"/>
        <v>1.0088990066225165E-3</v>
      </c>
      <c r="AR114" s="178"/>
      <c r="AS114" s="181"/>
      <c r="AT114" s="181"/>
      <c r="AU114" s="147" t="s">
        <v>179</v>
      </c>
      <c r="AV114" s="105">
        <v>1137407</v>
      </c>
      <c r="AW114" s="71">
        <f>IFERROR(AV114/AS107,"-")</f>
        <v>4.2556310722964242E-5</v>
      </c>
      <c r="AX114" s="105">
        <v>30</v>
      </c>
      <c r="AY114" s="71">
        <f>IFERROR(AX114/AT107,"-")</f>
        <v>1.2669453946534905E-3</v>
      </c>
      <c r="AZ114" s="108">
        <f t="shared" si="96"/>
        <v>37913.566666666666</v>
      </c>
      <c r="BA114" s="72">
        <f t="shared" si="106"/>
        <v>1.2029833988290962E-3</v>
      </c>
      <c r="BB114" s="178"/>
      <c r="BC114" s="181"/>
      <c r="BD114" s="181"/>
      <c r="BE114" s="147" t="s">
        <v>179</v>
      </c>
      <c r="BF114" s="105">
        <v>69490</v>
      </c>
      <c r="BG114" s="71">
        <f>IFERROR(BF114/BC107,"-")</f>
        <v>5.0827404350261876E-6</v>
      </c>
      <c r="BH114" s="108">
        <v>30</v>
      </c>
      <c r="BI114" s="71">
        <f>IFERROR(BH114/BD107,"-")</f>
        <v>2.7307482250136538E-3</v>
      </c>
      <c r="BJ114" s="129">
        <f t="shared" si="97"/>
        <v>2316.3333333333335</v>
      </c>
      <c r="BK114" s="72">
        <f t="shared" si="107"/>
        <v>2.5471217524197657E-3</v>
      </c>
      <c r="BL114" s="178"/>
      <c r="BM114" s="181"/>
      <c r="BN114" s="181"/>
      <c r="BO114" s="147" t="s">
        <v>179</v>
      </c>
      <c r="BP114" s="105">
        <v>512695</v>
      </c>
      <c r="BQ114" s="71">
        <f>IFERROR(BP114/BM107,"-")</f>
        <v>1.0701195772085174E-4</v>
      </c>
      <c r="BR114" s="105">
        <v>9</v>
      </c>
      <c r="BS114" s="71">
        <f>IFERROR(BR114/BN107,"-")</f>
        <v>2.4096385542168677E-3</v>
      </c>
      <c r="BT114" s="108">
        <f t="shared" si="98"/>
        <v>56966.111111111109</v>
      </c>
      <c r="BU114" s="72">
        <f t="shared" si="108"/>
        <v>2.1593090211132438E-3</v>
      </c>
      <c r="BV114" s="175"/>
      <c r="BW114" s="181"/>
      <c r="BX114" s="181"/>
      <c r="BY114" s="147" t="s">
        <v>179</v>
      </c>
      <c r="BZ114" s="105">
        <f t="shared" si="99"/>
        <v>2814440</v>
      </c>
      <c r="CA114" s="71">
        <f>IFERROR(BZ114/BW107,"-")</f>
        <v>2.4050235423929177E-5</v>
      </c>
      <c r="CB114" s="105">
        <f t="shared" si="100"/>
        <v>146</v>
      </c>
      <c r="CC114" s="71">
        <f>IFERROR(CB114/BX107,"-")</f>
        <v>1.1828470967585128E-3</v>
      </c>
      <c r="CD114" s="108">
        <f t="shared" si="101"/>
        <v>19276.986301369863</v>
      </c>
      <c r="CE114" s="72">
        <f t="shared" si="110"/>
        <v>1.1157558481654987E-3</v>
      </c>
      <c r="CR114" s="29"/>
      <c r="CS114" s="29"/>
      <c r="CT114" s="29"/>
      <c r="CU114" s="29"/>
      <c r="CV114" s="29"/>
    </row>
    <row r="115" spans="2:100" s="28" customFormat="1" ht="13.15" customHeight="1">
      <c r="B115" s="203"/>
      <c r="C115" s="190"/>
      <c r="D115" s="178"/>
      <c r="E115" s="181"/>
      <c r="F115" s="181"/>
      <c r="G115" s="147" t="s">
        <v>81</v>
      </c>
      <c r="H115" s="105">
        <v>20690</v>
      </c>
      <c r="I115" s="71">
        <f>IFERROR(H115/E107,"-")</f>
        <v>2.1790602129313606E-5</v>
      </c>
      <c r="J115" s="105">
        <v>1</v>
      </c>
      <c r="K115" s="71">
        <f>IFERROR(J115/F107,"-")</f>
        <v>1.9607843137254902E-3</v>
      </c>
      <c r="L115" s="108">
        <f t="shared" si="92"/>
        <v>20690</v>
      </c>
      <c r="M115" s="72">
        <f t="shared" si="102"/>
        <v>1.8552875695732839E-3</v>
      </c>
      <c r="N115" s="178"/>
      <c r="O115" s="181"/>
      <c r="P115" s="181"/>
      <c r="Q115" s="147" t="s">
        <v>81</v>
      </c>
      <c r="R115" s="105">
        <v>154243</v>
      </c>
      <c r="S115" s="71">
        <f>IFERROR(R115/O107,"-")</f>
        <v>6.797002590733967E-5</v>
      </c>
      <c r="T115" s="105">
        <v>5</v>
      </c>
      <c r="U115" s="71">
        <f>IFERROR(T115/P107,"-")</f>
        <v>4.1562759767248547E-3</v>
      </c>
      <c r="V115" s="108">
        <f t="shared" si="93"/>
        <v>30848.6</v>
      </c>
      <c r="W115" s="72">
        <f t="shared" si="103"/>
        <v>4.0225261464199519E-3</v>
      </c>
      <c r="X115" s="178"/>
      <c r="Y115" s="181"/>
      <c r="Z115" s="181"/>
      <c r="AA115" s="147" t="s">
        <v>81</v>
      </c>
      <c r="AB115" s="105">
        <v>5812389</v>
      </c>
      <c r="AC115" s="71">
        <f>IFERROR(AB115/Y107,"-")</f>
        <v>1.7132356657679305E-4</v>
      </c>
      <c r="AD115" s="105">
        <v>290</v>
      </c>
      <c r="AE115" s="71">
        <f>IFERROR(AD115/Z107,"-")</f>
        <v>6.2430035305261347E-3</v>
      </c>
      <c r="AF115" s="108">
        <f t="shared" si="94"/>
        <v>20042.720689655172</v>
      </c>
      <c r="AG115" s="72">
        <f t="shared" si="104"/>
        <v>5.8549191415477172E-3</v>
      </c>
      <c r="AH115" s="178"/>
      <c r="AI115" s="181"/>
      <c r="AJ115" s="181"/>
      <c r="AK115" s="147" t="s">
        <v>81</v>
      </c>
      <c r="AL115" s="105">
        <v>6199843</v>
      </c>
      <c r="AM115" s="71">
        <f>IFERROR(AL115/AI107,"-")</f>
        <v>1.7872977527077E-4</v>
      </c>
      <c r="AN115" s="105">
        <v>263</v>
      </c>
      <c r="AO115" s="71">
        <f>IFERROR(AN115/AJ107,"-")</f>
        <v>7.1339445559594206E-3</v>
      </c>
      <c r="AP115" s="108">
        <f t="shared" si="95"/>
        <v>23573.547528517109</v>
      </c>
      <c r="AQ115" s="72">
        <f t="shared" si="105"/>
        <v>6.8036009933774835E-3</v>
      </c>
      <c r="AR115" s="178"/>
      <c r="AS115" s="181"/>
      <c r="AT115" s="181"/>
      <c r="AU115" s="147" t="s">
        <v>81</v>
      </c>
      <c r="AV115" s="105">
        <v>3725226</v>
      </c>
      <c r="AW115" s="71">
        <f>IFERROR(AV115/AS107,"-")</f>
        <v>1.3938007693751242E-4</v>
      </c>
      <c r="AX115" s="105">
        <v>143</v>
      </c>
      <c r="AY115" s="71">
        <f>IFERROR(AX115/AT107,"-")</f>
        <v>6.0391063811816382E-3</v>
      </c>
      <c r="AZ115" s="108">
        <f t="shared" si="96"/>
        <v>26050.53146853147</v>
      </c>
      <c r="BA115" s="72">
        <f t="shared" si="106"/>
        <v>5.7342208677520247E-3</v>
      </c>
      <c r="BB115" s="178"/>
      <c r="BC115" s="181"/>
      <c r="BD115" s="181"/>
      <c r="BE115" s="147" t="s">
        <v>81</v>
      </c>
      <c r="BF115" s="105">
        <v>1511693</v>
      </c>
      <c r="BG115" s="71">
        <f>IFERROR(BF115/BC107,"-")</f>
        <v>1.1057048692539995E-4</v>
      </c>
      <c r="BH115" s="108">
        <v>62</v>
      </c>
      <c r="BI115" s="71">
        <f>IFERROR(BH115/BD107,"-")</f>
        <v>5.6435463316948844E-3</v>
      </c>
      <c r="BJ115" s="129">
        <f t="shared" si="97"/>
        <v>24382.145161290322</v>
      </c>
      <c r="BK115" s="72">
        <f t="shared" si="107"/>
        <v>5.2640516216675157E-3</v>
      </c>
      <c r="BL115" s="178"/>
      <c r="BM115" s="181"/>
      <c r="BN115" s="181"/>
      <c r="BO115" s="147" t="s">
        <v>81</v>
      </c>
      <c r="BP115" s="105">
        <v>164337</v>
      </c>
      <c r="BQ115" s="71">
        <f>IFERROR(BP115/BM107,"-")</f>
        <v>3.4301142191696062E-5</v>
      </c>
      <c r="BR115" s="105">
        <v>9</v>
      </c>
      <c r="BS115" s="71">
        <f>IFERROR(BR115/BN107,"-")</f>
        <v>2.4096385542168677E-3</v>
      </c>
      <c r="BT115" s="108">
        <f t="shared" si="98"/>
        <v>18259.666666666668</v>
      </c>
      <c r="BU115" s="72">
        <f t="shared" si="108"/>
        <v>2.1593090211132438E-3</v>
      </c>
      <c r="BV115" s="175"/>
      <c r="BW115" s="181"/>
      <c r="BX115" s="181"/>
      <c r="BY115" s="147" t="s">
        <v>81</v>
      </c>
      <c r="BZ115" s="105">
        <f t="shared" si="99"/>
        <v>17588421</v>
      </c>
      <c r="CA115" s="71">
        <f>IFERROR(BZ115/BW107,"-")</f>
        <v>1.5029834204501776E-4</v>
      </c>
      <c r="CB115" s="105">
        <f t="shared" si="100"/>
        <v>773</v>
      </c>
      <c r="CC115" s="71">
        <f>IFERROR(CB115/BX107,"-")</f>
        <v>6.2626082588652767E-3</v>
      </c>
      <c r="CD115" s="108">
        <f t="shared" si="101"/>
        <v>22753.455368693401</v>
      </c>
      <c r="CE115" s="72">
        <f t="shared" si="110"/>
        <v>5.9073922646022637E-3</v>
      </c>
      <c r="CR115" s="29"/>
      <c r="CS115" s="29"/>
      <c r="CT115" s="29"/>
      <c r="CU115" s="29"/>
      <c r="CV115" s="29"/>
    </row>
    <row r="116" spans="2:100" s="28" customFormat="1" ht="13.15" customHeight="1">
      <c r="B116" s="203"/>
      <c r="C116" s="190"/>
      <c r="D116" s="178"/>
      <c r="E116" s="181"/>
      <c r="F116" s="181"/>
      <c r="G116" s="147" t="s">
        <v>83</v>
      </c>
      <c r="H116" s="105">
        <v>850108</v>
      </c>
      <c r="I116" s="71">
        <f>IFERROR(H116/E107,"-")</f>
        <v>8.9532939559915569E-4</v>
      </c>
      <c r="J116" s="105">
        <v>20</v>
      </c>
      <c r="K116" s="71">
        <f>IFERROR(J116/F107,"-")</f>
        <v>3.9215686274509803E-2</v>
      </c>
      <c r="L116" s="108">
        <f t="shared" si="92"/>
        <v>42505.4</v>
      </c>
      <c r="M116" s="72">
        <f t="shared" si="102"/>
        <v>3.7105751391465679E-2</v>
      </c>
      <c r="N116" s="178"/>
      <c r="O116" s="181"/>
      <c r="P116" s="181"/>
      <c r="Q116" s="147" t="s">
        <v>83</v>
      </c>
      <c r="R116" s="105">
        <v>5324775</v>
      </c>
      <c r="S116" s="71">
        <f>IFERROR(R116/O107,"-")</f>
        <v>2.3464604208991956E-3</v>
      </c>
      <c r="T116" s="105">
        <v>47</v>
      </c>
      <c r="U116" s="71">
        <f>IFERROR(T116/P107,"-")</f>
        <v>3.906899418121363E-2</v>
      </c>
      <c r="V116" s="108">
        <f t="shared" si="93"/>
        <v>113293.08510638298</v>
      </c>
      <c r="W116" s="72">
        <f t="shared" si="103"/>
        <v>3.781174577634755E-2</v>
      </c>
      <c r="X116" s="178"/>
      <c r="Y116" s="181"/>
      <c r="Z116" s="181"/>
      <c r="AA116" s="147" t="s">
        <v>83</v>
      </c>
      <c r="AB116" s="105">
        <v>35024188</v>
      </c>
      <c r="AC116" s="71">
        <f>IFERROR(AB116/Y107,"-")</f>
        <v>1.0323584337896374E-3</v>
      </c>
      <c r="AD116" s="105">
        <v>1409</v>
      </c>
      <c r="AE116" s="71">
        <f>IFERROR(AD116/Z107,"-")</f>
        <v>3.0332386119004563E-2</v>
      </c>
      <c r="AF116" s="108">
        <f t="shared" si="94"/>
        <v>24857.479063165367</v>
      </c>
      <c r="AG116" s="72">
        <f t="shared" si="104"/>
        <v>2.8446831277381842E-2</v>
      </c>
      <c r="AH116" s="178"/>
      <c r="AI116" s="181"/>
      <c r="AJ116" s="181"/>
      <c r="AK116" s="147" t="s">
        <v>83</v>
      </c>
      <c r="AL116" s="105">
        <v>80439489</v>
      </c>
      <c r="AM116" s="71">
        <f>IFERROR(AL116/AI107,"-")</f>
        <v>2.3189186874354038E-3</v>
      </c>
      <c r="AN116" s="105">
        <v>1767</v>
      </c>
      <c r="AO116" s="71">
        <f>IFERROR(AN116/AJ107,"-")</f>
        <v>4.7930342320837628E-2</v>
      </c>
      <c r="AP116" s="108">
        <f t="shared" si="95"/>
        <v>45523.196943972835</v>
      </c>
      <c r="AQ116" s="72">
        <f t="shared" si="105"/>
        <v>4.5710885761589402E-2</v>
      </c>
      <c r="AR116" s="178"/>
      <c r="AS116" s="181"/>
      <c r="AT116" s="181"/>
      <c r="AU116" s="147" t="s">
        <v>83</v>
      </c>
      <c r="AV116" s="105">
        <v>87868260</v>
      </c>
      <c r="AW116" s="71">
        <f>IFERROR(AV116/AS107,"-")</f>
        <v>3.2876085475526439E-3</v>
      </c>
      <c r="AX116" s="105">
        <v>1489</v>
      </c>
      <c r="AY116" s="71">
        <f>IFERROR(AX116/AT107,"-")</f>
        <v>6.2882723087968245E-2</v>
      </c>
      <c r="AZ116" s="108">
        <f t="shared" si="96"/>
        <v>59011.591672263261</v>
      </c>
      <c r="BA116" s="72">
        <f t="shared" si="106"/>
        <v>5.9708076028550806E-2</v>
      </c>
      <c r="BB116" s="178"/>
      <c r="BC116" s="181"/>
      <c r="BD116" s="181"/>
      <c r="BE116" s="147" t="s">
        <v>83</v>
      </c>
      <c r="BF116" s="105">
        <v>77314347</v>
      </c>
      <c r="BG116" s="71">
        <f>IFERROR(BF116/BC107,"-")</f>
        <v>5.6550404044401446E-3</v>
      </c>
      <c r="BH116" s="108">
        <v>823</v>
      </c>
      <c r="BI116" s="71">
        <f>IFERROR(BH116/BD107,"-")</f>
        <v>7.49135263062079E-2</v>
      </c>
      <c r="BJ116" s="129">
        <f t="shared" si="97"/>
        <v>93942.098420413124</v>
      </c>
      <c r="BK116" s="72">
        <f t="shared" si="107"/>
        <v>6.9876040074715567E-2</v>
      </c>
      <c r="BL116" s="178"/>
      <c r="BM116" s="181"/>
      <c r="BN116" s="181"/>
      <c r="BO116" s="147" t="s">
        <v>83</v>
      </c>
      <c r="BP116" s="105">
        <v>36091623</v>
      </c>
      <c r="BQ116" s="71">
        <f>IFERROR(BP116/BM107,"-")</f>
        <v>7.533202458679957E-3</v>
      </c>
      <c r="BR116" s="105">
        <v>371</v>
      </c>
      <c r="BS116" s="71">
        <f>IFERROR(BR116/BN107,"-")</f>
        <v>9.9330655957161978E-2</v>
      </c>
      <c r="BT116" s="108">
        <f t="shared" si="98"/>
        <v>97282.002695417788</v>
      </c>
      <c r="BU116" s="72">
        <f t="shared" si="108"/>
        <v>8.9011516314779271E-2</v>
      </c>
      <c r="BV116" s="175"/>
      <c r="BW116" s="181"/>
      <c r="BX116" s="181"/>
      <c r="BY116" s="147" t="s">
        <v>83</v>
      </c>
      <c r="BZ116" s="105">
        <f t="shared" si="99"/>
        <v>322912790</v>
      </c>
      <c r="CA116" s="71">
        <f>IFERROR(BZ116/BW107,"-")</f>
        <v>2.7593868126155837E-3</v>
      </c>
      <c r="CB116" s="105">
        <f t="shared" si="100"/>
        <v>5926</v>
      </c>
      <c r="CC116" s="71">
        <f>IFERROR(CB116/BX107,"-")</f>
        <v>4.8010629420485937E-2</v>
      </c>
      <c r="CD116" s="108">
        <f t="shared" si="101"/>
        <v>54490.852176847788</v>
      </c>
      <c r="CE116" s="72">
        <f t="shared" si="110"/>
        <v>4.528745997416949E-2</v>
      </c>
      <c r="CR116" s="29"/>
      <c r="CS116" s="29"/>
      <c r="CT116" s="29"/>
      <c r="CU116" s="29"/>
      <c r="CV116" s="29"/>
    </row>
    <row r="117" spans="2:100" s="28" customFormat="1" ht="13.15" customHeight="1">
      <c r="B117" s="203"/>
      <c r="C117" s="190"/>
      <c r="D117" s="178"/>
      <c r="E117" s="181"/>
      <c r="F117" s="181"/>
      <c r="G117" s="147" t="s">
        <v>85</v>
      </c>
      <c r="H117" s="105">
        <v>1351323</v>
      </c>
      <c r="I117" s="71">
        <f>IFERROR(H117/E107,"-")</f>
        <v>1.4232064688830569E-3</v>
      </c>
      <c r="J117" s="105">
        <v>7</v>
      </c>
      <c r="K117" s="71">
        <f>IFERROR(J117/F107,"-")</f>
        <v>1.3725490196078431E-2</v>
      </c>
      <c r="L117" s="108">
        <f t="shared" si="92"/>
        <v>193046.14285714287</v>
      </c>
      <c r="M117" s="72">
        <f t="shared" si="102"/>
        <v>1.2987012987012988E-2</v>
      </c>
      <c r="N117" s="178"/>
      <c r="O117" s="181"/>
      <c r="P117" s="181"/>
      <c r="Q117" s="147" t="s">
        <v>85</v>
      </c>
      <c r="R117" s="105">
        <v>1819173</v>
      </c>
      <c r="S117" s="71">
        <f>IFERROR(R117/O107,"-")</f>
        <v>8.0165217183232195E-4</v>
      </c>
      <c r="T117" s="105">
        <v>31</v>
      </c>
      <c r="U117" s="71">
        <f>IFERROR(T117/P107,"-")</f>
        <v>2.5768911055694097E-2</v>
      </c>
      <c r="V117" s="108">
        <f t="shared" si="93"/>
        <v>58683</v>
      </c>
      <c r="W117" s="72">
        <f t="shared" si="103"/>
        <v>2.4939662107803701E-2</v>
      </c>
      <c r="X117" s="178"/>
      <c r="Y117" s="181"/>
      <c r="Z117" s="181"/>
      <c r="AA117" s="147" t="s">
        <v>85</v>
      </c>
      <c r="AB117" s="105">
        <v>22685006</v>
      </c>
      <c r="AC117" s="71">
        <f>IFERROR(AB117/Y107,"-")</f>
        <v>6.6865382474159073E-4</v>
      </c>
      <c r="AD117" s="105">
        <v>300</v>
      </c>
      <c r="AE117" s="71">
        <f>IFERROR(AD117/Z107,"-")</f>
        <v>6.4582795143373808E-3</v>
      </c>
      <c r="AF117" s="108">
        <f t="shared" si="94"/>
        <v>75616.686666666661</v>
      </c>
      <c r="AG117" s="72">
        <f t="shared" si="104"/>
        <v>6.0568129050493627E-3</v>
      </c>
      <c r="AH117" s="178"/>
      <c r="AI117" s="181"/>
      <c r="AJ117" s="181"/>
      <c r="AK117" s="147" t="s">
        <v>85</v>
      </c>
      <c r="AL117" s="105">
        <v>48110806</v>
      </c>
      <c r="AM117" s="71">
        <f>IFERROR(AL117/AI107,"-")</f>
        <v>1.3869437572008861E-3</v>
      </c>
      <c r="AN117" s="105">
        <v>382</v>
      </c>
      <c r="AO117" s="71">
        <f>IFERROR(AN117/AJ107,"-")</f>
        <v>1.0361851028047523E-2</v>
      </c>
      <c r="AP117" s="108">
        <f t="shared" si="95"/>
        <v>125944.51832460733</v>
      </c>
      <c r="AQ117" s="72">
        <f t="shared" si="105"/>
        <v>9.8820364238410598E-3</v>
      </c>
      <c r="AR117" s="178"/>
      <c r="AS117" s="181"/>
      <c r="AT117" s="181"/>
      <c r="AU117" s="147" t="s">
        <v>85</v>
      </c>
      <c r="AV117" s="105">
        <v>54526028</v>
      </c>
      <c r="AW117" s="71">
        <f>IFERROR(AV117/AS107,"-")</f>
        <v>2.0401022589601157E-3</v>
      </c>
      <c r="AX117" s="105">
        <v>404</v>
      </c>
      <c r="AY117" s="71">
        <f>IFERROR(AX117/AT107,"-")</f>
        <v>1.7061531314667006E-2</v>
      </c>
      <c r="AZ117" s="108">
        <f t="shared" si="96"/>
        <v>134965.41584158415</v>
      </c>
      <c r="BA117" s="72">
        <f t="shared" si="106"/>
        <v>1.6200176437565161E-2</v>
      </c>
      <c r="BB117" s="178"/>
      <c r="BC117" s="181"/>
      <c r="BD117" s="181"/>
      <c r="BE117" s="147" t="s">
        <v>85</v>
      </c>
      <c r="BF117" s="105">
        <v>43748669</v>
      </c>
      <c r="BG117" s="71">
        <f>IFERROR(BF117/BC107,"-")</f>
        <v>3.1999299022143716E-3</v>
      </c>
      <c r="BH117" s="108">
        <v>250</v>
      </c>
      <c r="BI117" s="71">
        <f>IFERROR(BH117/BD107,"-")</f>
        <v>2.2756235208447113E-2</v>
      </c>
      <c r="BJ117" s="129">
        <f t="shared" si="97"/>
        <v>174994.67600000001</v>
      </c>
      <c r="BK117" s="72">
        <f t="shared" si="107"/>
        <v>2.1226014603498048E-2</v>
      </c>
      <c r="BL117" s="178"/>
      <c r="BM117" s="181"/>
      <c r="BN117" s="181"/>
      <c r="BO117" s="147" t="s">
        <v>85</v>
      </c>
      <c r="BP117" s="105">
        <v>21668747</v>
      </c>
      <c r="BQ117" s="71">
        <f>IFERROR(BP117/BM107,"-")</f>
        <v>4.5227962781533527E-3</v>
      </c>
      <c r="BR117" s="105">
        <v>115</v>
      </c>
      <c r="BS117" s="71">
        <f>IFERROR(BR117/BN107,"-")</f>
        <v>3.0789825970548863E-2</v>
      </c>
      <c r="BT117" s="108">
        <f t="shared" si="98"/>
        <v>188423.88695652175</v>
      </c>
      <c r="BU117" s="72">
        <f t="shared" si="108"/>
        <v>2.7591170825335892E-2</v>
      </c>
      <c r="BV117" s="175"/>
      <c r="BW117" s="181"/>
      <c r="BX117" s="181"/>
      <c r="BY117" s="147" t="s">
        <v>85</v>
      </c>
      <c r="BZ117" s="105">
        <f t="shared" si="99"/>
        <v>193909752</v>
      </c>
      <c r="CA117" s="71">
        <f>IFERROR(BZ117/BW107,"-")</f>
        <v>1.6570170927771497E-3</v>
      </c>
      <c r="CB117" s="105">
        <f t="shared" si="100"/>
        <v>1489</v>
      </c>
      <c r="CC117" s="71">
        <f>IFERROR(CB117/BX107,"-")</f>
        <v>1.2063420048448121E-2</v>
      </c>
      <c r="CD117" s="108">
        <f t="shared" si="101"/>
        <v>130228.1746138348</v>
      </c>
      <c r="CE117" s="72">
        <f t="shared" si="110"/>
        <v>1.1379181218619366E-2</v>
      </c>
      <c r="CR117" s="29"/>
      <c r="CS117" s="29"/>
      <c r="CT117" s="29"/>
      <c r="CU117" s="29"/>
      <c r="CV117" s="29"/>
    </row>
    <row r="118" spans="2:100" s="28" customFormat="1" ht="13.15" customHeight="1">
      <c r="B118" s="203"/>
      <c r="C118" s="190"/>
      <c r="D118" s="178"/>
      <c r="E118" s="181"/>
      <c r="F118" s="181"/>
      <c r="G118" s="147" t="s">
        <v>87</v>
      </c>
      <c r="H118" s="105">
        <v>5469105</v>
      </c>
      <c r="I118" s="71">
        <f>IFERROR(H118/E107,"-")</f>
        <v>5.7600334006012418E-3</v>
      </c>
      <c r="J118" s="105">
        <v>15</v>
      </c>
      <c r="K118" s="71">
        <f>IFERROR(J118/F107,"-")</f>
        <v>2.9411764705882353E-2</v>
      </c>
      <c r="L118" s="108">
        <f t="shared" si="92"/>
        <v>364607</v>
      </c>
      <c r="M118" s="72">
        <f t="shared" si="102"/>
        <v>2.7829313543599257E-2</v>
      </c>
      <c r="N118" s="178"/>
      <c r="O118" s="181"/>
      <c r="P118" s="181"/>
      <c r="Q118" s="147" t="s">
        <v>87</v>
      </c>
      <c r="R118" s="105">
        <v>20193196</v>
      </c>
      <c r="S118" s="71">
        <f>IFERROR(R118/O107,"-")</f>
        <v>8.8985046664807332E-3</v>
      </c>
      <c r="T118" s="105">
        <v>41</v>
      </c>
      <c r="U118" s="71">
        <f>IFERROR(T118/P107,"-")</f>
        <v>3.408146300914381E-2</v>
      </c>
      <c r="V118" s="108">
        <f t="shared" si="93"/>
        <v>492516.97560975607</v>
      </c>
      <c r="W118" s="72">
        <f t="shared" si="103"/>
        <v>3.2984714400643607E-2</v>
      </c>
      <c r="X118" s="178"/>
      <c r="Y118" s="181"/>
      <c r="Z118" s="181"/>
      <c r="AA118" s="147" t="s">
        <v>87</v>
      </c>
      <c r="AB118" s="105">
        <v>126747339</v>
      </c>
      <c r="AC118" s="71">
        <f>IFERROR(AB118/Y107,"-")</f>
        <v>3.7359519763040393E-3</v>
      </c>
      <c r="AD118" s="105">
        <v>427</v>
      </c>
      <c r="AE118" s="71">
        <f>IFERROR(AD118/Z107,"-")</f>
        <v>9.1922845087402047E-3</v>
      </c>
      <c r="AF118" s="108">
        <f t="shared" si="94"/>
        <v>296832.17564402812</v>
      </c>
      <c r="AG118" s="72">
        <f t="shared" si="104"/>
        <v>8.6208637015202597E-3</v>
      </c>
      <c r="AH118" s="178"/>
      <c r="AI118" s="181"/>
      <c r="AJ118" s="181"/>
      <c r="AK118" s="147" t="s">
        <v>87</v>
      </c>
      <c r="AL118" s="105">
        <v>237197915</v>
      </c>
      <c r="AM118" s="71">
        <f>IFERROR(AL118/AI107,"-")</f>
        <v>6.8379683231728945E-3</v>
      </c>
      <c r="AN118" s="105">
        <v>696</v>
      </c>
      <c r="AO118" s="71">
        <f>IFERROR(AN118/AJ107,"-")</f>
        <v>1.8879184072044704E-2</v>
      </c>
      <c r="AP118" s="108">
        <f t="shared" si="95"/>
        <v>340801.60201149428</v>
      </c>
      <c r="AQ118" s="72">
        <f t="shared" si="105"/>
        <v>1.8004966887417217E-2</v>
      </c>
      <c r="AR118" s="178"/>
      <c r="AS118" s="181"/>
      <c r="AT118" s="181"/>
      <c r="AU118" s="147" t="s">
        <v>87</v>
      </c>
      <c r="AV118" s="105">
        <v>295233240</v>
      </c>
      <c r="AW118" s="71">
        <f>IFERROR(AV118/AS107,"-")</f>
        <v>1.1046210808608946E-2</v>
      </c>
      <c r="AX118" s="105">
        <v>791</v>
      </c>
      <c r="AY118" s="71">
        <f>IFERROR(AX118/AT107,"-")</f>
        <v>3.3405126905697032E-2</v>
      </c>
      <c r="AZ118" s="108">
        <f t="shared" si="96"/>
        <v>373240.50568900129</v>
      </c>
      <c r="BA118" s="72">
        <f t="shared" si="106"/>
        <v>3.1718662282460501E-2</v>
      </c>
      <c r="BB118" s="178"/>
      <c r="BC118" s="181"/>
      <c r="BD118" s="181"/>
      <c r="BE118" s="147" t="s">
        <v>87</v>
      </c>
      <c r="BF118" s="105">
        <v>252997660</v>
      </c>
      <c r="BG118" s="71">
        <f>IFERROR(BF118/BC107,"-")</f>
        <v>1.8505129320031767E-2</v>
      </c>
      <c r="BH118" s="108">
        <v>609</v>
      </c>
      <c r="BI118" s="71">
        <f>IFERROR(BH118/BD107,"-")</f>
        <v>5.5434188967777173E-2</v>
      </c>
      <c r="BJ118" s="129">
        <f t="shared" si="97"/>
        <v>415431.29720853857</v>
      </c>
      <c r="BK118" s="72">
        <f t="shared" si="107"/>
        <v>5.1706571574121243E-2</v>
      </c>
      <c r="BL118" s="178"/>
      <c r="BM118" s="181"/>
      <c r="BN118" s="181"/>
      <c r="BO118" s="147" t="s">
        <v>87</v>
      </c>
      <c r="BP118" s="105">
        <v>125336214</v>
      </c>
      <c r="BQ118" s="71">
        <f>IFERROR(BP118/BM107,"-")</f>
        <v>2.6160726423038311E-2</v>
      </c>
      <c r="BR118" s="105">
        <v>312</v>
      </c>
      <c r="BS118" s="71">
        <f>IFERROR(BR118/BN107,"-")</f>
        <v>8.3534136546184745E-2</v>
      </c>
      <c r="BT118" s="108">
        <f t="shared" si="98"/>
        <v>401718.63461538462</v>
      </c>
      <c r="BU118" s="72">
        <f t="shared" si="108"/>
        <v>7.4856046065259113E-2</v>
      </c>
      <c r="BV118" s="175"/>
      <c r="BW118" s="181"/>
      <c r="BX118" s="181"/>
      <c r="BY118" s="147" t="s">
        <v>87</v>
      </c>
      <c r="BZ118" s="105">
        <f t="shared" si="99"/>
        <v>1063174669</v>
      </c>
      <c r="CA118" s="71">
        <f>IFERROR(BZ118/BW107,"-")</f>
        <v>9.0851469870411074E-3</v>
      </c>
      <c r="CB118" s="105">
        <f t="shared" si="100"/>
        <v>2891</v>
      </c>
      <c r="CC118" s="71">
        <f>IFERROR(CB118/BX107,"-")</f>
        <v>2.3421992854307266E-2</v>
      </c>
      <c r="CD118" s="108">
        <f t="shared" si="101"/>
        <v>367753.25804219994</v>
      </c>
      <c r="CE118" s="72">
        <f t="shared" si="110"/>
        <v>2.2093494226345593E-2</v>
      </c>
      <c r="CR118" s="29"/>
      <c r="CS118" s="29"/>
      <c r="CT118" s="29"/>
      <c r="CU118" s="29"/>
      <c r="CV118" s="29"/>
    </row>
    <row r="119" spans="2:100" s="28" customFormat="1" ht="13.15" customHeight="1">
      <c r="B119" s="203"/>
      <c r="C119" s="190"/>
      <c r="D119" s="178"/>
      <c r="E119" s="181"/>
      <c r="F119" s="181"/>
      <c r="G119" s="147" t="s">
        <v>89</v>
      </c>
      <c r="H119" s="105">
        <v>8804554</v>
      </c>
      <c r="I119" s="71">
        <f>IFERROR(H119/E107,"-")</f>
        <v>9.2729112199157384E-3</v>
      </c>
      <c r="J119" s="105">
        <v>81</v>
      </c>
      <c r="K119" s="71">
        <f>IFERROR(J119/F107,"-")</f>
        <v>0.1588235294117647</v>
      </c>
      <c r="L119" s="108">
        <f t="shared" si="92"/>
        <v>108698.1975308642</v>
      </c>
      <c r="M119" s="72">
        <f t="shared" si="102"/>
        <v>0.150278293135436</v>
      </c>
      <c r="N119" s="178"/>
      <c r="O119" s="181"/>
      <c r="P119" s="181"/>
      <c r="Q119" s="147" t="s">
        <v>89</v>
      </c>
      <c r="R119" s="105">
        <v>16020814</v>
      </c>
      <c r="S119" s="71">
        <f>IFERROR(R119/O107,"-")</f>
        <v>7.0598674989248789E-3</v>
      </c>
      <c r="T119" s="105">
        <v>150</v>
      </c>
      <c r="U119" s="71">
        <f>IFERROR(T119/P107,"-")</f>
        <v>0.12468827930174564</v>
      </c>
      <c r="V119" s="108">
        <f t="shared" si="93"/>
        <v>106805.42666666667</v>
      </c>
      <c r="W119" s="72">
        <f t="shared" si="103"/>
        <v>0.12067578439259855</v>
      </c>
      <c r="X119" s="178"/>
      <c r="Y119" s="181"/>
      <c r="Z119" s="181"/>
      <c r="AA119" s="147" t="s">
        <v>89</v>
      </c>
      <c r="AB119" s="105">
        <v>281198837</v>
      </c>
      <c r="AC119" s="71">
        <f>IFERROR(AB119/Y107,"-")</f>
        <v>8.2885002487077652E-3</v>
      </c>
      <c r="AD119" s="105">
        <v>4470</v>
      </c>
      <c r="AE119" s="71">
        <f>IFERROR(AD119/Z107,"-")</f>
        <v>9.6228364763626964E-2</v>
      </c>
      <c r="AF119" s="108">
        <f t="shared" si="94"/>
        <v>62908.017225950782</v>
      </c>
      <c r="AG119" s="72">
        <f t="shared" si="104"/>
        <v>9.0246512285235503E-2</v>
      </c>
      <c r="AH119" s="178"/>
      <c r="AI119" s="181"/>
      <c r="AJ119" s="181"/>
      <c r="AK119" s="147" t="s">
        <v>89</v>
      </c>
      <c r="AL119" s="105">
        <v>311891322</v>
      </c>
      <c r="AM119" s="71">
        <f>IFERROR(AL119/AI107,"-")</f>
        <v>8.9912383087706188E-3</v>
      </c>
      <c r="AN119" s="105">
        <v>4324</v>
      </c>
      <c r="AO119" s="71">
        <f>IFERROR(AN119/AJ107,"-")</f>
        <v>0.11728964357402484</v>
      </c>
      <c r="AP119" s="108">
        <f t="shared" si="95"/>
        <v>72130.277983348758</v>
      </c>
      <c r="AQ119" s="72">
        <f t="shared" si="105"/>
        <v>0.11185844370860927</v>
      </c>
      <c r="AR119" s="178"/>
      <c r="AS119" s="181"/>
      <c r="AT119" s="181"/>
      <c r="AU119" s="147" t="s">
        <v>89</v>
      </c>
      <c r="AV119" s="105">
        <v>270298237</v>
      </c>
      <c r="AW119" s="71">
        <f>IFERROR(AV119/AS107,"-")</f>
        <v>1.0113262676984959E-2</v>
      </c>
      <c r="AX119" s="105">
        <v>3096</v>
      </c>
      <c r="AY119" s="71">
        <f>IFERROR(AX119/AT107,"-")</f>
        <v>0.13074876472824021</v>
      </c>
      <c r="AZ119" s="108">
        <f t="shared" si="96"/>
        <v>87305.63210594315</v>
      </c>
      <c r="BA119" s="72">
        <f t="shared" si="106"/>
        <v>0.12414788675916272</v>
      </c>
      <c r="BB119" s="178"/>
      <c r="BC119" s="181"/>
      <c r="BD119" s="181"/>
      <c r="BE119" s="147" t="s">
        <v>89</v>
      </c>
      <c r="BF119" s="105">
        <v>133042249</v>
      </c>
      <c r="BG119" s="71">
        <f>IFERROR(BF119/BC107,"-")</f>
        <v>9.7311730976992715E-3</v>
      </c>
      <c r="BH119" s="108">
        <v>1421</v>
      </c>
      <c r="BI119" s="71">
        <f>IFERROR(BH119/BD107,"-")</f>
        <v>0.1293464409248134</v>
      </c>
      <c r="BJ119" s="129">
        <f t="shared" si="97"/>
        <v>93625.790992258975</v>
      </c>
      <c r="BK119" s="72">
        <f t="shared" si="107"/>
        <v>0.12064866700628291</v>
      </c>
      <c r="BL119" s="178"/>
      <c r="BM119" s="181"/>
      <c r="BN119" s="181"/>
      <c r="BO119" s="147" t="s">
        <v>89</v>
      </c>
      <c r="BP119" s="105">
        <v>58222575</v>
      </c>
      <c r="BQ119" s="71">
        <f>IFERROR(BP119/BM107,"-")</f>
        <v>1.21524721994541E-2</v>
      </c>
      <c r="BR119" s="105">
        <v>503</v>
      </c>
      <c r="BS119" s="71">
        <f>IFERROR(BR119/BN107,"-")</f>
        <v>0.13467202141900936</v>
      </c>
      <c r="BT119" s="108">
        <f t="shared" si="98"/>
        <v>115750.64612326043</v>
      </c>
      <c r="BU119" s="72">
        <f t="shared" si="108"/>
        <v>0.12068138195777352</v>
      </c>
      <c r="BV119" s="175"/>
      <c r="BW119" s="181"/>
      <c r="BX119" s="181"/>
      <c r="BY119" s="147" t="s">
        <v>89</v>
      </c>
      <c r="BZ119" s="105">
        <f t="shared" si="99"/>
        <v>1079478588</v>
      </c>
      <c r="CA119" s="71">
        <f>IFERROR(BZ119/BW107,"-")</f>
        <v>9.2244688735558938E-3</v>
      </c>
      <c r="CB119" s="105">
        <f t="shared" si="100"/>
        <v>14045</v>
      </c>
      <c r="CC119" s="71">
        <f>IFERROR(CB119/BX107,"-")</f>
        <v>0.11378827036968023</v>
      </c>
      <c r="CD119" s="108">
        <f t="shared" si="101"/>
        <v>76858.568031327872</v>
      </c>
      <c r="CE119" s="72">
        <f t="shared" si="110"/>
        <v>0.10733418416085225</v>
      </c>
      <c r="CR119" s="29"/>
      <c r="CS119" s="29"/>
      <c r="CT119" s="29"/>
      <c r="CU119" s="29"/>
      <c r="CV119" s="29"/>
    </row>
    <row r="120" spans="2:100" s="28" customFormat="1" ht="13.15" customHeight="1">
      <c r="B120" s="203"/>
      <c r="C120" s="190"/>
      <c r="D120" s="178"/>
      <c r="E120" s="181"/>
      <c r="F120" s="181"/>
      <c r="G120" s="147" t="s">
        <v>91</v>
      </c>
      <c r="H120" s="105">
        <v>23453924</v>
      </c>
      <c r="I120" s="71">
        <f>IFERROR(H120/E107,"-")</f>
        <v>2.4701552743120324E-2</v>
      </c>
      <c r="J120" s="105">
        <v>32</v>
      </c>
      <c r="K120" s="71">
        <f>IFERROR(J120/F107,"-")</f>
        <v>6.2745098039215685E-2</v>
      </c>
      <c r="L120" s="108">
        <f t="shared" si="92"/>
        <v>732935.125</v>
      </c>
      <c r="M120" s="72">
        <f t="shared" si="102"/>
        <v>5.9369202226345084E-2</v>
      </c>
      <c r="N120" s="178"/>
      <c r="O120" s="181"/>
      <c r="P120" s="181"/>
      <c r="Q120" s="147" t="s">
        <v>91</v>
      </c>
      <c r="R120" s="105">
        <v>35483562</v>
      </c>
      <c r="S120" s="71">
        <f>IFERROR(R120/O107,"-")</f>
        <v>1.5636486767144658E-2</v>
      </c>
      <c r="T120" s="105">
        <v>98</v>
      </c>
      <c r="U120" s="71">
        <f>IFERROR(T120/P107,"-")</f>
        <v>8.146300914380715E-2</v>
      </c>
      <c r="V120" s="108">
        <f t="shared" si="93"/>
        <v>362077.1632653061</v>
      </c>
      <c r="W120" s="72">
        <f t="shared" si="103"/>
        <v>7.8841512469831052E-2</v>
      </c>
      <c r="X120" s="178"/>
      <c r="Y120" s="181"/>
      <c r="Z120" s="181"/>
      <c r="AA120" s="147" t="s">
        <v>91</v>
      </c>
      <c r="AB120" s="105">
        <v>775578464</v>
      </c>
      <c r="AC120" s="71">
        <f>IFERROR(AB120/Y107,"-")</f>
        <v>2.2860629013755084E-2</v>
      </c>
      <c r="AD120" s="105">
        <v>3314</v>
      </c>
      <c r="AE120" s="71">
        <f>IFERROR(AD120/Z107,"-")</f>
        <v>7.1342461035046933E-2</v>
      </c>
      <c r="AF120" s="108">
        <f t="shared" si="94"/>
        <v>234030.91852745926</v>
      </c>
      <c r="AG120" s="72">
        <f t="shared" si="104"/>
        <v>6.6907593224445297E-2</v>
      </c>
      <c r="AH120" s="178"/>
      <c r="AI120" s="181"/>
      <c r="AJ120" s="181"/>
      <c r="AK120" s="147" t="s">
        <v>91</v>
      </c>
      <c r="AL120" s="105">
        <v>1444167316</v>
      </c>
      <c r="AM120" s="71">
        <f>IFERROR(AL120/AI107,"-")</f>
        <v>4.163261873600204E-2</v>
      </c>
      <c r="AN120" s="105">
        <v>5339</v>
      </c>
      <c r="AO120" s="71">
        <f>IFERROR(AN120/AJ107,"-")</f>
        <v>0.14482178701242338</v>
      </c>
      <c r="AP120" s="108">
        <f t="shared" si="95"/>
        <v>270493.97190485109</v>
      </c>
      <c r="AQ120" s="72">
        <f t="shared" si="105"/>
        <v>0.1381156870860927</v>
      </c>
      <c r="AR120" s="178"/>
      <c r="AS120" s="181"/>
      <c r="AT120" s="181"/>
      <c r="AU120" s="147" t="s">
        <v>91</v>
      </c>
      <c r="AV120" s="105">
        <v>1664956513</v>
      </c>
      <c r="AW120" s="71">
        <f>IFERROR(AV120/AS107,"-")</f>
        <v>6.2294681417866302E-2</v>
      </c>
      <c r="AX120" s="105">
        <v>5631</v>
      </c>
      <c r="AY120" s="71">
        <f>IFERROR(AX120/AT107,"-")</f>
        <v>0.23780565057646016</v>
      </c>
      <c r="AZ120" s="108">
        <f t="shared" si="96"/>
        <v>295676.88030545198</v>
      </c>
      <c r="BA120" s="72">
        <f t="shared" si="106"/>
        <v>0.22579998396022136</v>
      </c>
      <c r="BB120" s="178"/>
      <c r="BC120" s="181"/>
      <c r="BD120" s="181"/>
      <c r="BE120" s="147" t="s">
        <v>91</v>
      </c>
      <c r="BF120" s="105">
        <v>1019901999</v>
      </c>
      <c r="BG120" s="71">
        <f>IFERROR(BF120/BC107,"-")</f>
        <v>7.4599181610035092E-2</v>
      </c>
      <c r="BH120" s="108">
        <v>3183</v>
      </c>
      <c r="BI120" s="71">
        <f>IFERROR(BH120/BD107,"-")</f>
        <v>0.28973238667394868</v>
      </c>
      <c r="BJ120" s="129">
        <f t="shared" si="97"/>
        <v>320421.61451460887</v>
      </c>
      <c r="BK120" s="72">
        <f t="shared" si="107"/>
        <v>0.27024961793173713</v>
      </c>
      <c r="BL120" s="178"/>
      <c r="BM120" s="181"/>
      <c r="BN120" s="181"/>
      <c r="BO120" s="147" t="s">
        <v>91</v>
      </c>
      <c r="BP120" s="105">
        <v>407275037</v>
      </c>
      <c r="BQ120" s="71">
        <f>IFERROR(BP120/BM107,"-")</f>
        <v>8.5008238894864072E-2</v>
      </c>
      <c r="BR120" s="105">
        <v>1160</v>
      </c>
      <c r="BS120" s="71">
        <f>IFERROR(BR120/BN107,"-")</f>
        <v>0.31057563587684067</v>
      </c>
      <c r="BT120" s="108">
        <f t="shared" si="98"/>
        <v>351099.16982758621</v>
      </c>
      <c r="BU120" s="72">
        <f t="shared" si="108"/>
        <v>0.27831094049904032</v>
      </c>
      <c r="BV120" s="175"/>
      <c r="BW120" s="181"/>
      <c r="BX120" s="181"/>
      <c r="BY120" s="147" t="s">
        <v>91</v>
      </c>
      <c r="BZ120" s="105">
        <f t="shared" si="99"/>
        <v>5370816815</v>
      </c>
      <c r="CA120" s="71">
        <f>IFERROR(BZ120/BW107,"-")</f>
        <v>4.589524339461757E-2</v>
      </c>
      <c r="CB120" s="105">
        <f t="shared" si="100"/>
        <v>18757</v>
      </c>
      <c r="CC120" s="71">
        <f>IFERROR(CB120/BX107,"-")</f>
        <v>0.1519634451636947</v>
      </c>
      <c r="CD120" s="108">
        <f t="shared" si="101"/>
        <v>286336.66444527375</v>
      </c>
      <c r="CE120" s="72">
        <f t="shared" si="110"/>
        <v>0.14334405783589219</v>
      </c>
      <c r="CR120" s="29"/>
      <c r="CS120" s="29"/>
      <c r="CT120" s="29"/>
      <c r="CU120" s="29"/>
      <c r="CV120" s="29"/>
    </row>
    <row r="121" spans="2:100" s="28" customFormat="1" ht="13.15" customHeight="1">
      <c r="B121" s="203"/>
      <c r="C121" s="190"/>
      <c r="D121" s="178"/>
      <c r="E121" s="181"/>
      <c r="F121" s="181"/>
      <c r="G121" s="147" t="s">
        <v>95</v>
      </c>
      <c r="H121" s="105">
        <v>11665295</v>
      </c>
      <c r="I121" s="71">
        <f>IFERROR(H121/E107,"-")</f>
        <v>1.228582900271007E-2</v>
      </c>
      <c r="J121" s="105">
        <v>59</v>
      </c>
      <c r="K121" s="71">
        <f>IFERROR(J121/F107,"-")</f>
        <v>0.11568627450980393</v>
      </c>
      <c r="L121" s="108">
        <f t="shared" si="92"/>
        <v>197716.86440677967</v>
      </c>
      <c r="M121" s="72">
        <f t="shared" si="102"/>
        <v>0.10946196660482375</v>
      </c>
      <c r="N121" s="178"/>
      <c r="O121" s="181"/>
      <c r="P121" s="181"/>
      <c r="Q121" s="147" t="s">
        <v>95</v>
      </c>
      <c r="R121" s="105">
        <v>19875243</v>
      </c>
      <c r="S121" s="71">
        <f>IFERROR(R121/O107,"-")</f>
        <v>8.7583928063164704E-3</v>
      </c>
      <c r="T121" s="105">
        <v>102</v>
      </c>
      <c r="U121" s="71">
        <f>IFERROR(T121/P107,"-")</f>
        <v>8.4788029925187039E-2</v>
      </c>
      <c r="V121" s="108">
        <f t="shared" si="93"/>
        <v>194855.32352941178</v>
      </c>
      <c r="W121" s="72">
        <f t="shared" si="103"/>
        <v>8.2059533386967018E-2</v>
      </c>
      <c r="X121" s="178"/>
      <c r="Y121" s="181"/>
      <c r="Z121" s="181"/>
      <c r="AA121" s="147" t="s">
        <v>95</v>
      </c>
      <c r="AB121" s="105">
        <v>292396530</v>
      </c>
      <c r="AC121" s="71">
        <f>IFERROR(AB121/Y107,"-")</f>
        <v>8.6185588016009021E-3</v>
      </c>
      <c r="AD121" s="105">
        <v>2817</v>
      </c>
      <c r="AE121" s="71">
        <f>IFERROR(AD121/Z107,"-")</f>
        <v>6.0643244639628002E-2</v>
      </c>
      <c r="AF121" s="108">
        <f t="shared" si="94"/>
        <v>103797.13525026623</v>
      </c>
      <c r="AG121" s="72">
        <f t="shared" si="104"/>
        <v>5.6873473178413521E-2</v>
      </c>
      <c r="AH121" s="178"/>
      <c r="AI121" s="181"/>
      <c r="AJ121" s="181"/>
      <c r="AK121" s="147" t="s">
        <v>95</v>
      </c>
      <c r="AL121" s="105">
        <v>273673505</v>
      </c>
      <c r="AM121" s="71">
        <f>IFERROR(AL121/AI107,"-")</f>
        <v>7.8894907574617538E-3</v>
      </c>
      <c r="AN121" s="105">
        <v>2766</v>
      </c>
      <c r="AO121" s="71">
        <f>IFERROR(AN121/AJ107,"-")</f>
        <v>7.5028481527694896E-2</v>
      </c>
      <c r="AP121" s="108">
        <f t="shared" si="95"/>
        <v>98941.975777295738</v>
      </c>
      <c r="AQ121" s="72">
        <f t="shared" si="105"/>
        <v>7.1554221854304642E-2</v>
      </c>
      <c r="AR121" s="178"/>
      <c r="AS121" s="181"/>
      <c r="AT121" s="181"/>
      <c r="AU121" s="147" t="s">
        <v>95</v>
      </c>
      <c r="AV121" s="105">
        <v>247501187</v>
      </c>
      <c r="AW121" s="71">
        <f>IFERROR(AV121/AS107,"-")</f>
        <v>9.2603064850792002E-3</v>
      </c>
      <c r="AX121" s="105">
        <v>2153</v>
      </c>
      <c r="AY121" s="71">
        <f>IFERROR(AX121/AT107,"-")</f>
        <v>9.0924447822965493E-2</v>
      </c>
      <c r="AZ121" s="108">
        <f t="shared" si="96"/>
        <v>114956.42684626103</v>
      </c>
      <c r="BA121" s="72">
        <f t="shared" si="106"/>
        <v>8.6334108589301461E-2</v>
      </c>
      <c r="BB121" s="178"/>
      <c r="BC121" s="181"/>
      <c r="BD121" s="181"/>
      <c r="BE121" s="147" t="s">
        <v>95</v>
      </c>
      <c r="BF121" s="105">
        <v>143220725</v>
      </c>
      <c r="BG121" s="71">
        <f>IFERROR(BF121/BC107,"-")</f>
        <v>1.0475662254875033E-2</v>
      </c>
      <c r="BH121" s="108">
        <v>998</v>
      </c>
      <c r="BI121" s="71">
        <f>IFERROR(BH121/BD107,"-")</f>
        <v>9.0842890952120878E-2</v>
      </c>
      <c r="BJ121" s="129">
        <f t="shared" si="97"/>
        <v>143507.74048096192</v>
      </c>
      <c r="BK121" s="72">
        <f t="shared" si="107"/>
        <v>8.4734250297164207E-2</v>
      </c>
      <c r="BL121" s="178"/>
      <c r="BM121" s="181"/>
      <c r="BN121" s="181"/>
      <c r="BO121" s="147" t="s">
        <v>95</v>
      </c>
      <c r="BP121" s="105">
        <v>40503450</v>
      </c>
      <c r="BQ121" s="71">
        <f>IFERROR(BP121/BM107,"-")</f>
        <v>8.4540584147468432E-3</v>
      </c>
      <c r="BR121" s="105">
        <v>286</v>
      </c>
      <c r="BS121" s="71">
        <f>IFERROR(BR121/BN107,"-")</f>
        <v>7.657295850066935E-2</v>
      </c>
      <c r="BT121" s="108">
        <f t="shared" si="98"/>
        <v>141620.45454545456</v>
      </c>
      <c r="BU121" s="72">
        <f t="shared" si="108"/>
        <v>6.8618042226487527E-2</v>
      </c>
      <c r="BV121" s="175"/>
      <c r="BW121" s="181"/>
      <c r="BX121" s="181"/>
      <c r="BY121" s="147" t="s">
        <v>95</v>
      </c>
      <c r="BZ121" s="105">
        <f t="shared" si="99"/>
        <v>1028835935</v>
      </c>
      <c r="CA121" s="71">
        <f>IFERROR(BZ121/BW107,"-")</f>
        <v>8.7917121876281944E-3</v>
      </c>
      <c r="CB121" s="105">
        <f t="shared" si="100"/>
        <v>9181</v>
      </c>
      <c r="CC121" s="71">
        <f>IFERROR(CB121/BX107,"-")</f>
        <v>7.4381638324245936E-2</v>
      </c>
      <c r="CD121" s="108">
        <f t="shared" si="101"/>
        <v>112061.42413680427</v>
      </c>
      <c r="CE121" s="72">
        <f t="shared" si="110"/>
        <v>7.016270165758523E-2</v>
      </c>
      <c r="CR121" s="29"/>
      <c r="CS121" s="29"/>
      <c r="CT121" s="29"/>
      <c r="CU121" s="29"/>
      <c r="CV121" s="29"/>
    </row>
    <row r="122" spans="2:100" s="28" customFormat="1" ht="13.15" customHeight="1">
      <c r="B122" s="203"/>
      <c r="C122" s="190"/>
      <c r="D122" s="178"/>
      <c r="E122" s="181"/>
      <c r="F122" s="181"/>
      <c r="G122" s="148" t="s">
        <v>93</v>
      </c>
      <c r="H122" s="106">
        <v>1484205</v>
      </c>
      <c r="I122" s="73">
        <f>IFERROR(H122/E107,"-")</f>
        <v>1.5631571113261431E-3</v>
      </c>
      <c r="J122" s="106">
        <v>75</v>
      </c>
      <c r="K122" s="73">
        <f>IFERROR(J122/F107,"-")</f>
        <v>0.14705882352941177</v>
      </c>
      <c r="L122" s="109">
        <f t="shared" si="92"/>
        <v>19789.400000000001</v>
      </c>
      <c r="M122" s="76">
        <f t="shared" si="102"/>
        <v>0.1391465677179963</v>
      </c>
      <c r="N122" s="178"/>
      <c r="O122" s="181"/>
      <c r="P122" s="181"/>
      <c r="Q122" s="148" t="s">
        <v>93</v>
      </c>
      <c r="R122" s="106">
        <v>3473945</v>
      </c>
      <c r="S122" s="73">
        <f>IFERROR(R122/O107,"-")</f>
        <v>1.5308580074990315E-3</v>
      </c>
      <c r="T122" s="106">
        <v>207</v>
      </c>
      <c r="U122" s="73">
        <f>IFERROR(T122/P107,"-")</f>
        <v>0.17206982543640897</v>
      </c>
      <c r="V122" s="109">
        <f t="shared" si="93"/>
        <v>16782.342995169081</v>
      </c>
      <c r="W122" s="76">
        <f t="shared" si="103"/>
        <v>0.16653258246178601</v>
      </c>
      <c r="X122" s="178"/>
      <c r="Y122" s="181"/>
      <c r="Z122" s="181"/>
      <c r="AA122" s="148" t="s">
        <v>93</v>
      </c>
      <c r="AB122" s="106">
        <v>50337117</v>
      </c>
      <c r="AC122" s="73">
        <f>IFERROR(AB122/Y107,"-")</f>
        <v>1.4837159755882344E-3</v>
      </c>
      <c r="AD122" s="106">
        <v>3421</v>
      </c>
      <c r="AE122" s="73">
        <f>IFERROR(AD122/Z107,"-")</f>
        <v>7.3645914061827258E-2</v>
      </c>
      <c r="AF122" s="109">
        <f t="shared" si="94"/>
        <v>14714.152879275065</v>
      </c>
      <c r="AG122" s="76">
        <f t="shared" si="104"/>
        <v>6.9067856493912907E-2</v>
      </c>
      <c r="AH122" s="178"/>
      <c r="AI122" s="181"/>
      <c r="AJ122" s="181"/>
      <c r="AK122" s="148" t="s">
        <v>93</v>
      </c>
      <c r="AL122" s="106">
        <v>66264233</v>
      </c>
      <c r="AM122" s="73">
        <f>IFERROR(AL122/AI107,"-")</f>
        <v>1.9102728040984169E-3</v>
      </c>
      <c r="AN122" s="106">
        <v>3718</v>
      </c>
      <c r="AO122" s="73">
        <f>IFERROR(AN122/AJ107,"-")</f>
        <v>0.10085173330439971</v>
      </c>
      <c r="AP122" s="109">
        <f t="shared" si="95"/>
        <v>17822.547875201722</v>
      </c>
      <c r="AQ122" s="76">
        <f t="shared" si="105"/>
        <v>9.6181705298013245E-2</v>
      </c>
      <c r="AR122" s="178"/>
      <c r="AS122" s="181"/>
      <c r="AT122" s="181"/>
      <c r="AU122" s="148" t="s">
        <v>93</v>
      </c>
      <c r="AV122" s="106">
        <v>71939725</v>
      </c>
      <c r="AW122" s="73">
        <f>IFERROR(AV122/AS107,"-")</f>
        <v>2.6916392201073135E-3</v>
      </c>
      <c r="AX122" s="106">
        <v>3053</v>
      </c>
      <c r="AY122" s="73">
        <f>IFERROR(AX122/AT107,"-")</f>
        <v>0.1289328096625702</v>
      </c>
      <c r="AZ122" s="109">
        <f t="shared" si="96"/>
        <v>23563.617753029808</v>
      </c>
      <c r="BA122" s="76">
        <f t="shared" si="106"/>
        <v>0.12242361055417435</v>
      </c>
      <c r="BB122" s="178"/>
      <c r="BC122" s="181"/>
      <c r="BD122" s="181"/>
      <c r="BE122" s="148" t="s">
        <v>93</v>
      </c>
      <c r="BF122" s="106">
        <v>47071361</v>
      </c>
      <c r="BG122" s="73">
        <f>IFERROR(BF122/BC107,"-")</f>
        <v>3.4429631585323746E-3</v>
      </c>
      <c r="BH122" s="109">
        <v>1708</v>
      </c>
      <c r="BI122" s="73">
        <f>IFERROR(BH122/BD107,"-")</f>
        <v>0.15547059894411069</v>
      </c>
      <c r="BJ122" s="130">
        <f t="shared" si="97"/>
        <v>27559.344847775177</v>
      </c>
      <c r="BK122" s="76">
        <f t="shared" si="107"/>
        <v>0.14501613177109865</v>
      </c>
      <c r="BL122" s="178"/>
      <c r="BM122" s="181"/>
      <c r="BN122" s="181"/>
      <c r="BO122" s="148" t="s">
        <v>93</v>
      </c>
      <c r="BP122" s="106">
        <v>19734731</v>
      </c>
      <c r="BQ122" s="73">
        <f>IFERROR(BP122/BM107,"-")</f>
        <v>4.1191199434447035E-3</v>
      </c>
      <c r="BR122" s="106">
        <v>574</v>
      </c>
      <c r="BS122" s="73">
        <f>IFERROR(BR122/BN107,"-")</f>
        <v>0.15368139223560912</v>
      </c>
      <c r="BT122" s="109">
        <f t="shared" si="98"/>
        <v>34381.064459930312</v>
      </c>
      <c r="BU122" s="76">
        <f t="shared" si="108"/>
        <v>0.13771593090211132</v>
      </c>
      <c r="BV122" s="175"/>
      <c r="BW122" s="181"/>
      <c r="BX122" s="181"/>
      <c r="BY122" s="148" t="s">
        <v>93</v>
      </c>
      <c r="BZ122" s="106">
        <f t="shared" si="99"/>
        <v>260305317</v>
      </c>
      <c r="CA122" s="73">
        <f>IFERROR(BZ122/BW107,"-")</f>
        <v>2.2243871448496019E-3</v>
      </c>
      <c r="CB122" s="106">
        <f t="shared" si="100"/>
        <v>12756</v>
      </c>
      <c r="CC122" s="73">
        <f>IFERROR(CB122/BX107,"-")</f>
        <v>0.1033451888099424</v>
      </c>
      <c r="CD122" s="109">
        <f t="shared" si="101"/>
        <v>20406.500235183445</v>
      </c>
      <c r="CE122" s="76">
        <f t="shared" si="110"/>
        <v>9.7483435610952754E-2</v>
      </c>
      <c r="CR122" s="29"/>
      <c r="CS122" s="29"/>
      <c r="CT122" s="29"/>
      <c r="CU122" s="29"/>
      <c r="CV122" s="29"/>
    </row>
    <row r="123" spans="2:100" s="28" customFormat="1" ht="13.15" customHeight="1">
      <c r="B123" s="203"/>
      <c r="C123" s="191"/>
      <c r="D123" s="179"/>
      <c r="E123" s="182"/>
      <c r="F123" s="182"/>
      <c r="G123" s="31" t="s">
        <v>100</v>
      </c>
      <c r="H123" s="102">
        <f>SUM(H107:H122)</f>
        <v>112720084</v>
      </c>
      <c r="I123" s="73">
        <f>IFERROR(H123/E107,"-")</f>
        <v>0.11871621568036773</v>
      </c>
      <c r="J123" s="106">
        <v>396</v>
      </c>
      <c r="K123" s="73">
        <f>IFERROR(J123/F107,"-")</f>
        <v>0.77647058823529413</v>
      </c>
      <c r="L123" s="109">
        <f t="shared" si="92"/>
        <v>284646.67676767678</v>
      </c>
      <c r="M123" s="77">
        <f t="shared" si="102"/>
        <v>0.73469387755102045</v>
      </c>
      <c r="N123" s="179"/>
      <c r="O123" s="182"/>
      <c r="P123" s="182"/>
      <c r="Q123" s="31" t="s">
        <v>100</v>
      </c>
      <c r="R123" s="102">
        <f>SUM(R107:R122)</f>
        <v>282170528</v>
      </c>
      <c r="S123" s="73">
        <f>IFERROR(R123/O107,"-")</f>
        <v>0.12434365318651552</v>
      </c>
      <c r="T123" s="106">
        <v>966</v>
      </c>
      <c r="U123" s="73">
        <f>IFERROR(T123/P107,"-")</f>
        <v>0.80299251870324184</v>
      </c>
      <c r="V123" s="109">
        <f t="shared" si="93"/>
        <v>292101.99585921323</v>
      </c>
      <c r="W123" s="77">
        <f t="shared" si="103"/>
        <v>0.77715205148833466</v>
      </c>
      <c r="X123" s="179"/>
      <c r="Y123" s="182"/>
      <c r="Z123" s="182"/>
      <c r="AA123" s="31" t="s">
        <v>100</v>
      </c>
      <c r="AB123" s="102">
        <f>SUM(AB107:AB122)</f>
        <v>5922414222</v>
      </c>
      <c r="AC123" s="73">
        <f>IFERROR(AB123/Y107,"-")</f>
        <v>0.17456662437048914</v>
      </c>
      <c r="AD123" s="106">
        <v>32640</v>
      </c>
      <c r="AE123" s="73">
        <f>IFERROR(AD123/Z107,"-")</f>
        <v>0.70266081115990697</v>
      </c>
      <c r="AF123" s="109">
        <f t="shared" si="94"/>
        <v>181446.51415441177</v>
      </c>
      <c r="AG123" s="77">
        <f t="shared" si="104"/>
        <v>0.65898124406937064</v>
      </c>
      <c r="AH123" s="179"/>
      <c r="AI123" s="182"/>
      <c r="AJ123" s="182"/>
      <c r="AK123" s="31" t="s">
        <v>100</v>
      </c>
      <c r="AL123" s="102">
        <f>SUM(AL107:AL122)</f>
        <v>7599331687</v>
      </c>
      <c r="AM123" s="73">
        <f>IFERROR(AL123/AI107,"-")</f>
        <v>0.21907439343634211</v>
      </c>
      <c r="AN123" s="106">
        <v>29465</v>
      </c>
      <c r="AO123" s="73">
        <f>IFERROR(AN123/AJ107,"-")</f>
        <v>0.79924591764769704</v>
      </c>
      <c r="AP123" s="109">
        <f t="shared" si="95"/>
        <v>257910.45942643814</v>
      </c>
      <c r="AQ123" s="77">
        <f t="shared" si="105"/>
        <v>0.76223613410596025</v>
      </c>
      <c r="AR123" s="179"/>
      <c r="AS123" s="182"/>
      <c r="AT123" s="182"/>
      <c r="AU123" s="31" t="s">
        <v>100</v>
      </c>
      <c r="AV123" s="102">
        <f>SUM(AV107:AV122)</f>
        <v>7436652878</v>
      </c>
      <c r="AW123" s="73">
        <f>IFERROR(AV123/AS107,"-")</f>
        <v>0.27824385696148723</v>
      </c>
      <c r="AX123" s="106">
        <v>20268</v>
      </c>
      <c r="AY123" s="73">
        <f>IFERROR(AX123/AT107,"-")</f>
        <v>0.85594830862789817</v>
      </c>
      <c r="AZ123" s="109">
        <f t="shared" si="96"/>
        <v>366915.96990329586</v>
      </c>
      <c r="BA123" s="77">
        <f t="shared" si="106"/>
        <v>0.81273558424893733</v>
      </c>
      <c r="BB123" s="179"/>
      <c r="BC123" s="182"/>
      <c r="BD123" s="182"/>
      <c r="BE123" s="31" t="s">
        <v>100</v>
      </c>
      <c r="BF123" s="102">
        <f>SUM(BF107:BF122)</f>
        <v>4340668433</v>
      </c>
      <c r="BG123" s="73">
        <f>IFERROR(BF123/BC107,"-")</f>
        <v>0.31749159532955618</v>
      </c>
      <c r="BH123" s="109">
        <v>9645</v>
      </c>
      <c r="BI123" s="132">
        <f>IFERROR(BH123/BD107,"-")</f>
        <v>0.87793555434188963</v>
      </c>
      <c r="BJ123" s="131">
        <f t="shared" si="97"/>
        <v>450043.38341109385</v>
      </c>
      <c r="BK123" s="77">
        <f t="shared" si="107"/>
        <v>0.81889964340295462</v>
      </c>
      <c r="BL123" s="179"/>
      <c r="BM123" s="182"/>
      <c r="BN123" s="182"/>
      <c r="BO123" s="31" t="s">
        <v>100</v>
      </c>
      <c r="BP123" s="102">
        <f>SUM(BP107:BP122)</f>
        <v>1689608976</v>
      </c>
      <c r="BQ123" s="73">
        <f>IFERROR(BP123/BM107,"-")</f>
        <v>0.35266262457110681</v>
      </c>
      <c r="BR123" s="106">
        <v>3227</v>
      </c>
      <c r="BS123" s="73">
        <f>IFERROR(BR123/BN107,"-")</f>
        <v>0.86398929049531459</v>
      </c>
      <c r="BT123" s="109">
        <f t="shared" si="98"/>
        <v>523585.05608924699</v>
      </c>
      <c r="BU123" s="77">
        <f t="shared" si="108"/>
        <v>0.77423224568138194</v>
      </c>
      <c r="BV123" s="176"/>
      <c r="BW123" s="182"/>
      <c r="BX123" s="182"/>
      <c r="BY123" s="31" t="s">
        <v>100</v>
      </c>
      <c r="BZ123" s="102">
        <f t="shared" si="99"/>
        <v>27383566808</v>
      </c>
      <c r="CA123" s="73">
        <f>IFERROR(BZ123/BW107,"-")</f>
        <v>0.23400080601444437</v>
      </c>
      <c r="CB123" s="102">
        <f t="shared" si="100"/>
        <v>96607</v>
      </c>
      <c r="CC123" s="73">
        <f>IFERROR(CB123/BX107,"-")</f>
        <v>0.78268020189417564</v>
      </c>
      <c r="CD123" s="109">
        <f t="shared" si="101"/>
        <v>283453.23639073776</v>
      </c>
      <c r="CE123" s="77">
        <f t="shared" si="110"/>
        <v>0.73828647413509818</v>
      </c>
      <c r="CR123" s="29"/>
      <c r="CS123" s="29"/>
      <c r="CT123" s="29"/>
      <c r="CU123" s="29"/>
      <c r="CV123" s="29"/>
    </row>
    <row r="124" spans="2:100" s="28" customFormat="1" ht="13.15" customHeight="1" thickBot="1">
      <c r="B124" s="204">
        <v>8</v>
      </c>
      <c r="C124" s="192" t="s">
        <v>123</v>
      </c>
      <c r="D124" s="177">
        <f>CI12</f>
        <v>1169</v>
      </c>
      <c r="E124" s="186">
        <v>2253082140</v>
      </c>
      <c r="F124" s="186">
        <v>1122</v>
      </c>
      <c r="G124" s="145" t="s">
        <v>66</v>
      </c>
      <c r="H124" s="112">
        <v>25985520</v>
      </c>
      <c r="I124" s="69">
        <f>IFERROR(H124/E124,"-")</f>
        <v>1.1533321195293839E-2</v>
      </c>
      <c r="J124" s="112">
        <v>223</v>
      </c>
      <c r="K124" s="69">
        <f>IFERROR(J124/F124,"-")</f>
        <v>0.19875222816399288</v>
      </c>
      <c r="L124" s="107">
        <f t="shared" si="92"/>
        <v>116526.99551569506</v>
      </c>
      <c r="M124" s="75">
        <f t="shared" ref="M124:M140" si="111">IFERROR(J124/$CI$12,"-")</f>
        <v>0.19076133447390933</v>
      </c>
      <c r="N124" s="177">
        <f>CJ12</f>
        <v>3200</v>
      </c>
      <c r="O124" s="186">
        <v>6549933030</v>
      </c>
      <c r="P124" s="186">
        <v>2978</v>
      </c>
      <c r="Q124" s="145" t="s">
        <v>66</v>
      </c>
      <c r="R124" s="112">
        <v>111945124</v>
      </c>
      <c r="S124" s="69">
        <f>IFERROR(R124/O124,"-")</f>
        <v>1.7091033371985483E-2</v>
      </c>
      <c r="T124" s="112">
        <v>817</v>
      </c>
      <c r="U124" s="69">
        <f>IFERROR(T124/P124,"-")</f>
        <v>0.27434519811954333</v>
      </c>
      <c r="V124" s="107">
        <f t="shared" si="93"/>
        <v>137019.73561811505</v>
      </c>
      <c r="W124" s="75">
        <f t="shared" ref="W124:W140" si="112">IFERROR(T124/$CJ$12,"-")</f>
        <v>0.2553125</v>
      </c>
      <c r="X124" s="177">
        <f>CK12</f>
        <v>122918</v>
      </c>
      <c r="Y124" s="186">
        <v>86911404430</v>
      </c>
      <c r="Z124" s="186">
        <v>113176</v>
      </c>
      <c r="AA124" s="145" t="s">
        <v>66</v>
      </c>
      <c r="AB124" s="112">
        <v>2165479309</v>
      </c>
      <c r="AC124" s="69">
        <f>IFERROR(AB124/Y124,"-")</f>
        <v>2.4915939665249753E-2</v>
      </c>
      <c r="AD124" s="112">
        <v>19973</v>
      </c>
      <c r="AE124" s="69">
        <f>IFERROR(AD124/Z124,"-")</f>
        <v>0.17647734502014562</v>
      </c>
      <c r="AF124" s="107">
        <f t="shared" si="94"/>
        <v>108420.33289941421</v>
      </c>
      <c r="AG124" s="75">
        <f t="shared" ref="AG124:AG140" si="113">IFERROR(AD124/$CK$12,"-")</f>
        <v>0.16249044078165931</v>
      </c>
      <c r="AH124" s="177">
        <f>CL12</f>
        <v>106112</v>
      </c>
      <c r="AI124" s="186">
        <v>93560109370</v>
      </c>
      <c r="AJ124" s="186">
        <v>98203</v>
      </c>
      <c r="AK124" s="145" t="s">
        <v>66</v>
      </c>
      <c r="AL124" s="112">
        <v>2806846134</v>
      </c>
      <c r="AM124" s="69">
        <f>IFERROR(AL124/AI124,"-")</f>
        <v>3.0000458025330332E-2</v>
      </c>
      <c r="AN124" s="112">
        <v>22830</v>
      </c>
      <c r="AO124" s="69">
        <f>IFERROR(AN124/AJ124,"-")</f>
        <v>0.2324776228832113</v>
      </c>
      <c r="AP124" s="107">
        <f t="shared" si="95"/>
        <v>122945.5161629435</v>
      </c>
      <c r="AQ124" s="75">
        <f t="shared" ref="AQ124:AQ140" si="114">IFERROR(AN124/$CL$12,"-")</f>
        <v>0.21515003015681544</v>
      </c>
      <c r="AR124" s="177">
        <f>CM12</f>
        <v>76026</v>
      </c>
      <c r="AS124" s="186">
        <v>76181790540</v>
      </c>
      <c r="AT124" s="186">
        <v>69714</v>
      </c>
      <c r="AU124" s="145" t="s">
        <v>66</v>
      </c>
      <c r="AV124" s="112">
        <v>2778168201</v>
      </c>
      <c r="AW124" s="69">
        <f>IFERROR(AV124/AS124,"-")</f>
        <v>3.646761491568376E-2</v>
      </c>
      <c r="AX124" s="112">
        <v>18722</v>
      </c>
      <c r="AY124" s="69">
        <f>IFERROR(AX124/AT124,"-")</f>
        <v>0.26855437932122672</v>
      </c>
      <c r="AZ124" s="107">
        <f t="shared" si="96"/>
        <v>148390.56730050209</v>
      </c>
      <c r="BA124" s="75">
        <f t="shared" ref="BA124:BA140" si="115">IFERROR(AX124/$CM$12,"-")</f>
        <v>0.2462578591534475</v>
      </c>
      <c r="BB124" s="177">
        <f>CN12</f>
        <v>36496</v>
      </c>
      <c r="BC124" s="186">
        <v>37890274040</v>
      </c>
      <c r="BD124" s="186">
        <v>32298</v>
      </c>
      <c r="BE124" s="145" t="s">
        <v>66</v>
      </c>
      <c r="BF124" s="112">
        <v>1862331046</v>
      </c>
      <c r="BG124" s="69">
        <f>IFERROR(BF124/BC124,"-")</f>
        <v>4.9150635438370664E-2</v>
      </c>
      <c r="BH124" s="107">
        <v>8936</v>
      </c>
      <c r="BI124" s="136">
        <f>IFERROR(BH124/BD124,"-")</f>
        <v>0.27667347823394639</v>
      </c>
      <c r="BJ124" s="133">
        <f t="shared" si="97"/>
        <v>208407.68196060878</v>
      </c>
      <c r="BK124" s="75">
        <f t="shared" ref="BK124:BK140" si="116">IFERROR(BH124/$CN$12,"-")</f>
        <v>0.24484875054800526</v>
      </c>
      <c r="BL124" s="177">
        <f>CO12</f>
        <v>13674</v>
      </c>
      <c r="BM124" s="186">
        <v>13668183780</v>
      </c>
      <c r="BN124" s="186">
        <v>11392</v>
      </c>
      <c r="BO124" s="145" t="s">
        <v>66</v>
      </c>
      <c r="BP124" s="112">
        <v>787015273</v>
      </c>
      <c r="BQ124" s="69">
        <f>IFERROR(BP124/BM124,"-")</f>
        <v>5.7580091522591456E-2</v>
      </c>
      <c r="BR124" s="112">
        <v>3090</v>
      </c>
      <c r="BS124" s="69">
        <f>IFERROR(BR124/BN124,"-")</f>
        <v>0.2712429775280899</v>
      </c>
      <c r="BT124" s="107">
        <f t="shared" si="98"/>
        <v>254697.4993527508</v>
      </c>
      <c r="BU124" s="75">
        <f t="shared" ref="BU124:BU140" si="117">IFERROR(BR124/$CO$12,"-")</f>
        <v>0.225976305397104</v>
      </c>
      <c r="BV124" s="174">
        <f t="shared" ref="BV124" si="118">SUM(D124,N124,X124,AH124,AR124,BB124,BL124)</f>
        <v>359595</v>
      </c>
      <c r="BW124" s="186">
        <f>SUM(E124,O124,Y124,AI124,AS124,BC124,BM124)</f>
        <v>317014777330</v>
      </c>
      <c r="BX124" s="186">
        <f>SUM(F124,P124,Z124,AJ124,AT124,BD124,BN124)</f>
        <v>328883</v>
      </c>
      <c r="BY124" s="145" t="s">
        <v>66</v>
      </c>
      <c r="BZ124" s="112">
        <f t="shared" si="99"/>
        <v>10537770607</v>
      </c>
      <c r="CA124" s="69">
        <f>IFERROR(BZ124/BW124,"-")</f>
        <v>3.3240629019733653E-2</v>
      </c>
      <c r="CB124" s="112">
        <f t="shared" si="100"/>
        <v>74591</v>
      </c>
      <c r="CC124" s="69">
        <f>IFERROR(CB124/BX124,"-")</f>
        <v>0.2268010204236765</v>
      </c>
      <c r="CD124" s="107">
        <f t="shared" si="101"/>
        <v>141274.02242897937</v>
      </c>
      <c r="CE124" s="75">
        <f t="shared" ref="CE124:CE140" si="119">IFERROR(CB124/$CP$12,"-")</f>
        <v>0.20743058162655209</v>
      </c>
      <c r="CR124" s="29"/>
      <c r="CS124" s="29"/>
      <c r="CT124" s="29"/>
      <c r="CU124" s="29"/>
      <c r="CV124" s="29"/>
    </row>
    <row r="125" spans="2:100" s="28" customFormat="1" ht="13.15" customHeight="1" thickTop="1" thickBot="1">
      <c r="B125" s="205"/>
      <c r="C125" s="193"/>
      <c r="D125" s="178"/>
      <c r="E125" s="184"/>
      <c r="F125" s="184"/>
      <c r="G125" s="146" t="s">
        <v>68</v>
      </c>
      <c r="H125" s="105">
        <v>44870295</v>
      </c>
      <c r="I125" s="71">
        <f>IFERROR(H125/E124,"-")</f>
        <v>1.991507286991321E-2</v>
      </c>
      <c r="J125" s="105">
        <v>330</v>
      </c>
      <c r="K125" s="71">
        <f>IFERROR(J125/F124,"-")</f>
        <v>0.29411764705882354</v>
      </c>
      <c r="L125" s="108">
        <f t="shared" si="92"/>
        <v>135970.59090909091</v>
      </c>
      <c r="M125" s="72">
        <f t="shared" si="111"/>
        <v>0.28229255774165951</v>
      </c>
      <c r="N125" s="178"/>
      <c r="O125" s="184"/>
      <c r="P125" s="184"/>
      <c r="Q125" s="146" t="s">
        <v>68</v>
      </c>
      <c r="R125" s="105">
        <v>162029995</v>
      </c>
      <c r="S125" s="71">
        <f>IFERROR(R125/O124,"-")</f>
        <v>2.4737656745171331E-2</v>
      </c>
      <c r="T125" s="105">
        <v>1036</v>
      </c>
      <c r="U125" s="71">
        <f>IFERROR(T125/P124,"-")</f>
        <v>0.34788448623237073</v>
      </c>
      <c r="V125" s="108">
        <f t="shared" si="93"/>
        <v>156399.60907335908</v>
      </c>
      <c r="W125" s="72">
        <f t="shared" si="112"/>
        <v>0.32374999999999998</v>
      </c>
      <c r="X125" s="178"/>
      <c r="Y125" s="184"/>
      <c r="Z125" s="184"/>
      <c r="AA125" s="146" t="s">
        <v>68</v>
      </c>
      <c r="AB125" s="105">
        <v>1984505677</v>
      </c>
      <c r="AC125" s="71">
        <f>IFERROR(AB125/Y124,"-")</f>
        <v>2.2833662509715354E-2</v>
      </c>
      <c r="AD125" s="105">
        <v>27927</v>
      </c>
      <c r="AE125" s="71">
        <f>IFERROR(AD125/Z124,"-")</f>
        <v>0.24675726302396267</v>
      </c>
      <c r="AF125" s="108">
        <f t="shared" si="94"/>
        <v>71060.467540373109</v>
      </c>
      <c r="AG125" s="72">
        <f t="shared" si="113"/>
        <v>0.22720024731935112</v>
      </c>
      <c r="AH125" s="178"/>
      <c r="AI125" s="184"/>
      <c r="AJ125" s="184"/>
      <c r="AK125" s="146" t="s">
        <v>68</v>
      </c>
      <c r="AL125" s="105">
        <v>1959420884</v>
      </c>
      <c r="AM125" s="71">
        <f>IFERROR(AL125/AI124,"-")</f>
        <v>2.0942909293223712E-2</v>
      </c>
      <c r="AN125" s="105">
        <v>28887</v>
      </c>
      <c r="AO125" s="71">
        <f>IFERROR(AN125/AJ124,"-")</f>
        <v>0.29415598301477552</v>
      </c>
      <c r="AP125" s="108">
        <f t="shared" si="95"/>
        <v>67830.542597015956</v>
      </c>
      <c r="AQ125" s="72">
        <f t="shared" si="114"/>
        <v>0.27223122738238842</v>
      </c>
      <c r="AR125" s="178"/>
      <c r="AS125" s="184"/>
      <c r="AT125" s="184"/>
      <c r="AU125" s="146" t="s">
        <v>68</v>
      </c>
      <c r="AV125" s="105">
        <v>1356449877</v>
      </c>
      <c r="AW125" s="71">
        <f>IFERROR(AV125/AS124,"-")</f>
        <v>1.7805434440239135E-2</v>
      </c>
      <c r="AX125" s="105">
        <v>22823</v>
      </c>
      <c r="AY125" s="71">
        <f>IFERROR(AX125/AT124,"-")</f>
        <v>0.32738044008377082</v>
      </c>
      <c r="AZ125" s="108">
        <f t="shared" si="96"/>
        <v>59433.460850896023</v>
      </c>
      <c r="BA125" s="72">
        <f t="shared" si="115"/>
        <v>0.30019993160234659</v>
      </c>
      <c r="BB125" s="178"/>
      <c r="BC125" s="184"/>
      <c r="BD125" s="184"/>
      <c r="BE125" s="146" t="s">
        <v>68</v>
      </c>
      <c r="BF125" s="105">
        <v>598197848</v>
      </c>
      <c r="BG125" s="71">
        <f>IFERROR(BF125/BC124,"-")</f>
        <v>1.5787635828880375E-2</v>
      </c>
      <c r="BH125" s="108">
        <v>10930</v>
      </c>
      <c r="BI125" s="71">
        <f>IFERROR(BH125/BD124,"-")</f>
        <v>0.33841104712366094</v>
      </c>
      <c r="BJ125" s="129">
        <f t="shared" si="97"/>
        <v>54729.90375114364</v>
      </c>
      <c r="BK125" s="72">
        <f t="shared" si="116"/>
        <v>0.29948487505480054</v>
      </c>
      <c r="BL125" s="178"/>
      <c r="BM125" s="184"/>
      <c r="BN125" s="184"/>
      <c r="BO125" s="146" t="s">
        <v>68</v>
      </c>
      <c r="BP125" s="105">
        <v>197340549</v>
      </c>
      <c r="BQ125" s="71">
        <f>IFERROR(BP125/BM124,"-")</f>
        <v>1.4437949633714978E-2</v>
      </c>
      <c r="BR125" s="105">
        <v>3585</v>
      </c>
      <c r="BS125" s="71">
        <f>IFERROR(BR125/BN124,"-")</f>
        <v>0.3146945224719101</v>
      </c>
      <c r="BT125" s="108">
        <f t="shared" si="98"/>
        <v>55046.178242677823</v>
      </c>
      <c r="BU125" s="72">
        <f t="shared" si="117"/>
        <v>0.2621763931548925</v>
      </c>
      <c r="BV125" s="175"/>
      <c r="BW125" s="184"/>
      <c r="BX125" s="184"/>
      <c r="BY125" s="146" t="s">
        <v>68</v>
      </c>
      <c r="BZ125" s="105">
        <f t="shared" si="99"/>
        <v>6302815125</v>
      </c>
      <c r="CA125" s="71">
        <f>IFERROR(BZ125/BW124,"-")</f>
        <v>1.9881770742942419E-2</v>
      </c>
      <c r="CB125" s="105">
        <f t="shared" si="100"/>
        <v>95518</v>
      </c>
      <c r="CC125" s="71">
        <f>IFERROR(CB125/BX124,"-")</f>
        <v>0.29043155164602608</v>
      </c>
      <c r="CD125" s="108">
        <f t="shared" si="101"/>
        <v>65985.62705458657</v>
      </c>
      <c r="CE125" s="72">
        <f t="shared" si="119"/>
        <v>0.26562660771145319</v>
      </c>
      <c r="CR125" s="29"/>
      <c r="CS125" s="29"/>
      <c r="CT125" s="29"/>
      <c r="CU125" s="29"/>
      <c r="CV125" s="29"/>
    </row>
    <row r="126" spans="2:100" s="28" customFormat="1" ht="13.15" customHeight="1" thickTop="1" thickBot="1">
      <c r="B126" s="205"/>
      <c r="C126" s="193"/>
      <c r="D126" s="178"/>
      <c r="E126" s="184"/>
      <c r="F126" s="184"/>
      <c r="G126" s="147" t="s">
        <v>70</v>
      </c>
      <c r="H126" s="105">
        <v>4805720</v>
      </c>
      <c r="I126" s="71">
        <f>IFERROR(H126/E124,"-")</f>
        <v>2.1329537501903945E-3</v>
      </c>
      <c r="J126" s="105">
        <v>164</v>
      </c>
      <c r="K126" s="71">
        <f>IFERROR(J126/F124,"-")</f>
        <v>0.14616755793226383</v>
      </c>
      <c r="L126" s="108">
        <f t="shared" si="92"/>
        <v>29303.170731707316</v>
      </c>
      <c r="M126" s="72">
        <f t="shared" si="111"/>
        <v>0.14029084687767324</v>
      </c>
      <c r="N126" s="178"/>
      <c r="O126" s="184"/>
      <c r="P126" s="184"/>
      <c r="Q126" s="147" t="s">
        <v>70</v>
      </c>
      <c r="R126" s="105">
        <v>31309870</v>
      </c>
      <c r="S126" s="71">
        <f>IFERROR(R126/O124,"-")</f>
        <v>4.7801816990486086E-3</v>
      </c>
      <c r="T126" s="105">
        <v>525</v>
      </c>
      <c r="U126" s="71">
        <f>IFERROR(T126/P124,"-")</f>
        <v>0.17629281396910679</v>
      </c>
      <c r="V126" s="108">
        <f t="shared" si="93"/>
        <v>59637.847619047621</v>
      </c>
      <c r="W126" s="72">
        <f t="shared" si="112"/>
        <v>0.1640625</v>
      </c>
      <c r="X126" s="178"/>
      <c r="Y126" s="184"/>
      <c r="Z126" s="184"/>
      <c r="AA126" s="147" t="s">
        <v>70</v>
      </c>
      <c r="AB126" s="105">
        <v>1382421003</v>
      </c>
      <c r="AC126" s="71">
        <f>IFERROR(AB126/Y124,"-")</f>
        <v>1.5906094396546389E-2</v>
      </c>
      <c r="AD126" s="105">
        <v>26485</v>
      </c>
      <c r="AE126" s="71">
        <f>IFERROR(AD126/Z124,"-")</f>
        <v>0.23401604580476426</v>
      </c>
      <c r="AF126" s="108">
        <f t="shared" si="94"/>
        <v>52196.375420049088</v>
      </c>
      <c r="AG126" s="72">
        <f t="shared" si="113"/>
        <v>0.21546884915146683</v>
      </c>
      <c r="AH126" s="178"/>
      <c r="AI126" s="184"/>
      <c r="AJ126" s="184"/>
      <c r="AK126" s="147" t="s">
        <v>70</v>
      </c>
      <c r="AL126" s="105">
        <v>1446510321</v>
      </c>
      <c r="AM126" s="71">
        <f>IFERROR(AL126/AI124,"-")</f>
        <v>1.5460759192569123E-2</v>
      </c>
      <c r="AN126" s="105">
        <v>27397</v>
      </c>
      <c r="AO126" s="71">
        <f>IFERROR(AN126/AJ124,"-")</f>
        <v>0.27898333044815332</v>
      </c>
      <c r="AP126" s="108">
        <f t="shared" si="95"/>
        <v>52798.128298718839</v>
      </c>
      <c r="AQ126" s="72">
        <f t="shared" si="114"/>
        <v>0.25818946019300359</v>
      </c>
      <c r="AR126" s="178"/>
      <c r="AS126" s="184"/>
      <c r="AT126" s="184"/>
      <c r="AU126" s="147" t="s">
        <v>70</v>
      </c>
      <c r="AV126" s="105">
        <v>1089891418</v>
      </c>
      <c r="AW126" s="71">
        <f>IFERROR(AV126/AS124,"-")</f>
        <v>1.4306455785227859E-2</v>
      </c>
      <c r="AX126" s="105">
        <v>20866</v>
      </c>
      <c r="AY126" s="71">
        <f>IFERROR(AX126/AT124,"-")</f>
        <v>0.29930860372378576</v>
      </c>
      <c r="AZ126" s="108">
        <f t="shared" si="96"/>
        <v>52232.886897344964</v>
      </c>
      <c r="BA126" s="72">
        <f t="shared" si="115"/>
        <v>0.27445873780022623</v>
      </c>
      <c r="BB126" s="178"/>
      <c r="BC126" s="184"/>
      <c r="BD126" s="184"/>
      <c r="BE126" s="147" t="s">
        <v>70</v>
      </c>
      <c r="BF126" s="105">
        <v>430674025</v>
      </c>
      <c r="BG126" s="71">
        <f>IFERROR(BF126/BC124,"-")</f>
        <v>1.1366347589498721E-2</v>
      </c>
      <c r="BH126" s="108">
        <v>8987</v>
      </c>
      <c r="BI126" s="71">
        <f>IFERROR(BH126/BD124,"-")</f>
        <v>0.27825252337606043</v>
      </c>
      <c r="BJ126" s="129">
        <f t="shared" si="97"/>
        <v>47921.889952153113</v>
      </c>
      <c r="BK126" s="72">
        <f t="shared" si="116"/>
        <v>0.24624616396317406</v>
      </c>
      <c r="BL126" s="178"/>
      <c r="BM126" s="184"/>
      <c r="BN126" s="184"/>
      <c r="BO126" s="147" t="s">
        <v>70</v>
      </c>
      <c r="BP126" s="105">
        <v>144643516</v>
      </c>
      <c r="BQ126" s="71">
        <f>IFERROR(BP126/BM124,"-")</f>
        <v>1.0582497157497249E-2</v>
      </c>
      <c r="BR126" s="105">
        <v>2548</v>
      </c>
      <c r="BS126" s="71">
        <f>IFERROR(BR126/BN124,"-")</f>
        <v>0.22366573033707865</v>
      </c>
      <c r="BT126" s="108">
        <f t="shared" si="98"/>
        <v>56767.470957613812</v>
      </c>
      <c r="BU126" s="72">
        <f t="shared" si="117"/>
        <v>0.18633903758958609</v>
      </c>
      <c r="BV126" s="175"/>
      <c r="BW126" s="184"/>
      <c r="BX126" s="184"/>
      <c r="BY126" s="147" t="s">
        <v>70</v>
      </c>
      <c r="BZ126" s="105">
        <f t="shared" si="99"/>
        <v>4530255873</v>
      </c>
      <c r="CA126" s="71">
        <f>IFERROR(BZ126/BW124,"-")</f>
        <v>1.4290361828414644E-2</v>
      </c>
      <c r="CB126" s="105">
        <f t="shared" si="100"/>
        <v>86972</v>
      </c>
      <c r="CC126" s="71">
        <f>IFERROR(CB126/BX124,"-")</f>
        <v>0.26444662691595494</v>
      </c>
      <c r="CD126" s="108">
        <f t="shared" si="101"/>
        <v>52088.670756105414</v>
      </c>
      <c r="CE126" s="72">
        <f t="shared" si="119"/>
        <v>0.24186098249419485</v>
      </c>
      <c r="CR126" s="29"/>
      <c r="CS126" s="29"/>
      <c r="CT126" s="29"/>
      <c r="CU126" s="29"/>
      <c r="CV126" s="29"/>
    </row>
    <row r="127" spans="2:100" s="28" customFormat="1" ht="13.15" customHeight="1" thickTop="1" thickBot="1">
      <c r="B127" s="205"/>
      <c r="C127" s="193"/>
      <c r="D127" s="178"/>
      <c r="E127" s="184"/>
      <c r="F127" s="184"/>
      <c r="G127" s="147" t="s">
        <v>72</v>
      </c>
      <c r="H127" s="105">
        <v>4119762</v>
      </c>
      <c r="I127" s="71">
        <f>IFERROR(H127/E124,"-")</f>
        <v>1.8285005800986909E-3</v>
      </c>
      <c r="J127" s="105">
        <v>66</v>
      </c>
      <c r="K127" s="71">
        <f>IFERROR(J127/F124,"-")</f>
        <v>5.8823529411764705E-2</v>
      </c>
      <c r="L127" s="108">
        <f t="shared" si="92"/>
        <v>62420.63636363636</v>
      </c>
      <c r="M127" s="72">
        <f t="shared" si="111"/>
        <v>5.6458511548331911E-2</v>
      </c>
      <c r="N127" s="178"/>
      <c r="O127" s="184"/>
      <c r="P127" s="184"/>
      <c r="Q127" s="147" t="s">
        <v>72</v>
      </c>
      <c r="R127" s="105">
        <v>9344018</v>
      </c>
      <c r="S127" s="71">
        <f>IFERROR(R127/O124,"-")</f>
        <v>1.4265822195742358E-3</v>
      </c>
      <c r="T127" s="105">
        <v>178</v>
      </c>
      <c r="U127" s="71">
        <f>IFERROR(T127/P124,"-")</f>
        <v>5.9771658831430492E-2</v>
      </c>
      <c r="V127" s="108">
        <f t="shared" si="93"/>
        <v>52494.483146067418</v>
      </c>
      <c r="W127" s="72">
        <f t="shared" si="112"/>
        <v>5.5625000000000001E-2</v>
      </c>
      <c r="X127" s="178"/>
      <c r="Y127" s="184"/>
      <c r="Z127" s="184"/>
      <c r="AA127" s="147" t="s">
        <v>72</v>
      </c>
      <c r="AB127" s="105">
        <v>202507787</v>
      </c>
      <c r="AC127" s="71">
        <f>IFERROR(AB127/Y124,"-")</f>
        <v>2.3300484939591951E-3</v>
      </c>
      <c r="AD127" s="105">
        <v>4457</v>
      </c>
      <c r="AE127" s="71">
        <f>IFERROR(AD127/Z124,"-")</f>
        <v>3.9381140877924652E-2</v>
      </c>
      <c r="AF127" s="108">
        <f t="shared" si="94"/>
        <v>45435.895669733007</v>
      </c>
      <c r="AG127" s="72">
        <f t="shared" si="113"/>
        <v>3.6259945654826792E-2</v>
      </c>
      <c r="AH127" s="178"/>
      <c r="AI127" s="184"/>
      <c r="AJ127" s="184"/>
      <c r="AK127" s="147" t="s">
        <v>72</v>
      </c>
      <c r="AL127" s="105">
        <v>230799081</v>
      </c>
      <c r="AM127" s="71">
        <f>IFERROR(AL127/AI124,"-")</f>
        <v>2.4668534758468933E-3</v>
      </c>
      <c r="AN127" s="105">
        <v>4568</v>
      </c>
      <c r="AO127" s="71">
        <f>IFERROR(AN127/AJ124,"-")</f>
        <v>4.6515890553241755E-2</v>
      </c>
      <c r="AP127" s="108">
        <f t="shared" si="95"/>
        <v>50525.192863397548</v>
      </c>
      <c r="AQ127" s="72">
        <f t="shared" si="114"/>
        <v>4.3048854041013267E-2</v>
      </c>
      <c r="AR127" s="178"/>
      <c r="AS127" s="184"/>
      <c r="AT127" s="184"/>
      <c r="AU127" s="147" t="s">
        <v>72</v>
      </c>
      <c r="AV127" s="105">
        <v>148131289</v>
      </c>
      <c r="AW127" s="71">
        <f>IFERROR(AV127/AS124,"-")</f>
        <v>1.944444833207513E-3</v>
      </c>
      <c r="AX127" s="105">
        <v>3433</v>
      </c>
      <c r="AY127" s="71">
        <f>IFERROR(AX127/AT124,"-")</f>
        <v>4.924405427891098E-2</v>
      </c>
      <c r="AZ127" s="108">
        <f t="shared" si="96"/>
        <v>43149.224876201573</v>
      </c>
      <c r="BA127" s="72">
        <f t="shared" si="115"/>
        <v>4.5155604661563147E-2</v>
      </c>
      <c r="BB127" s="178"/>
      <c r="BC127" s="184"/>
      <c r="BD127" s="184"/>
      <c r="BE127" s="147" t="s">
        <v>72</v>
      </c>
      <c r="BF127" s="105">
        <v>60164267</v>
      </c>
      <c r="BG127" s="71">
        <f>IFERROR(BF127/BC124,"-")</f>
        <v>1.5878551560879659E-3</v>
      </c>
      <c r="BH127" s="108">
        <v>1303</v>
      </c>
      <c r="BI127" s="71">
        <f>IFERROR(BH127/BD124,"-")</f>
        <v>4.0343055297541647E-2</v>
      </c>
      <c r="BJ127" s="129">
        <f t="shared" si="97"/>
        <v>46173.650805832694</v>
      </c>
      <c r="BK127" s="72">
        <f t="shared" si="116"/>
        <v>3.570254274441035E-2</v>
      </c>
      <c r="BL127" s="178"/>
      <c r="BM127" s="184"/>
      <c r="BN127" s="184"/>
      <c r="BO127" s="147" t="s">
        <v>72</v>
      </c>
      <c r="BP127" s="105">
        <v>14730948</v>
      </c>
      <c r="BQ127" s="71">
        <f>IFERROR(BP127/BM124,"-")</f>
        <v>1.0777546042038952E-3</v>
      </c>
      <c r="BR127" s="105">
        <v>358</v>
      </c>
      <c r="BS127" s="71">
        <f>IFERROR(BR127/BN124,"-")</f>
        <v>3.1425561797752806E-2</v>
      </c>
      <c r="BT127" s="108">
        <f t="shared" si="98"/>
        <v>41147.899441340785</v>
      </c>
      <c r="BU127" s="72">
        <f t="shared" si="117"/>
        <v>2.6181073570279361E-2</v>
      </c>
      <c r="BV127" s="175"/>
      <c r="BW127" s="184"/>
      <c r="BX127" s="184"/>
      <c r="BY127" s="147" t="s">
        <v>72</v>
      </c>
      <c r="BZ127" s="105">
        <f t="shared" si="99"/>
        <v>669797152</v>
      </c>
      <c r="CA127" s="71">
        <f>IFERROR(BZ127/BW124,"-")</f>
        <v>2.1128262778197476E-3</v>
      </c>
      <c r="CB127" s="105">
        <f t="shared" si="100"/>
        <v>14363</v>
      </c>
      <c r="CC127" s="71">
        <f>IFERROR(CB127/BX124,"-")</f>
        <v>4.3672065749825927E-2</v>
      </c>
      <c r="CD127" s="108">
        <f t="shared" si="101"/>
        <v>46633.513332869181</v>
      </c>
      <c r="CE127" s="72">
        <f t="shared" si="119"/>
        <v>3.9942157149014862E-2</v>
      </c>
      <c r="CR127" s="29"/>
      <c r="CS127" s="29"/>
      <c r="CT127" s="29"/>
      <c r="CU127" s="29"/>
      <c r="CV127" s="29"/>
    </row>
    <row r="128" spans="2:100" s="28" customFormat="1" ht="13.15" customHeight="1" thickTop="1" thickBot="1">
      <c r="B128" s="205"/>
      <c r="C128" s="193"/>
      <c r="D128" s="178"/>
      <c r="E128" s="184"/>
      <c r="F128" s="184"/>
      <c r="G128" s="147" t="s">
        <v>74</v>
      </c>
      <c r="H128" s="105">
        <v>16199087</v>
      </c>
      <c r="I128" s="71">
        <f>IFERROR(H128/E124,"-")</f>
        <v>7.1897454213542345E-3</v>
      </c>
      <c r="J128" s="105">
        <v>236</v>
      </c>
      <c r="K128" s="71">
        <f>IFERROR(J128/F124,"-")</f>
        <v>0.21033868092691621</v>
      </c>
      <c r="L128" s="108">
        <f t="shared" si="92"/>
        <v>68640.19915254238</v>
      </c>
      <c r="M128" s="72">
        <f t="shared" si="111"/>
        <v>0.20188195038494439</v>
      </c>
      <c r="N128" s="178"/>
      <c r="O128" s="184"/>
      <c r="P128" s="184"/>
      <c r="Q128" s="147" t="s">
        <v>74</v>
      </c>
      <c r="R128" s="105">
        <v>77202818</v>
      </c>
      <c r="S128" s="71">
        <f>IFERROR(R128/O124,"-")</f>
        <v>1.178681028437935E-2</v>
      </c>
      <c r="T128" s="105">
        <v>800</v>
      </c>
      <c r="U128" s="71">
        <f>IFERROR(T128/P124,"-")</f>
        <v>0.26863666890530558</v>
      </c>
      <c r="V128" s="108">
        <f t="shared" si="93"/>
        <v>96503.522500000006</v>
      </c>
      <c r="W128" s="72">
        <f t="shared" si="112"/>
        <v>0.25</v>
      </c>
      <c r="X128" s="178"/>
      <c r="Y128" s="184"/>
      <c r="Z128" s="184"/>
      <c r="AA128" s="147" t="s">
        <v>74</v>
      </c>
      <c r="AB128" s="105">
        <v>1673188561</v>
      </c>
      <c r="AC128" s="71">
        <f>IFERROR(AB128/Y124,"-")</f>
        <v>1.9251657155622378E-2</v>
      </c>
      <c r="AD128" s="105">
        <v>31685</v>
      </c>
      <c r="AE128" s="71">
        <f>IFERROR(AD128/Z124,"-")</f>
        <v>0.27996218279493884</v>
      </c>
      <c r="AF128" s="108">
        <f t="shared" si="94"/>
        <v>52806.961054126557</v>
      </c>
      <c r="AG128" s="72">
        <f t="shared" si="113"/>
        <v>0.25777347499959324</v>
      </c>
      <c r="AH128" s="178"/>
      <c r="AI128" s="184"/>
      <c r="AJ128" s="184"/>
      <c r="AK128" s="147" t="s">
        <v>74</v>
      </c>
      <c r="AL128" s="105">
        <v>1977177879</v>
      </c>
      <c r="AM128" s="71">
        <f>IFERROR(AL128/AI124,"-")</f>
        <v>2.1132701664348216E-2</v>
      </c>
      <c r="AN128" s="105">
        <v>33043</v>
      </c>
      <c r="AO128" s="71">
        <f>IFERROR(AN128/AJ124,"-")</f>
        <v>0.33647648238852174</v>
      </c>
      <c r="AP128" s="108">
        <f t="shared" si="95"/>
        <v>59836.512392942532</v>
      </c>
      <c r="AQ128" s="72">
        <f t="shared" si="114"/>
        <v>0.31139739143546441</v>
      </c>
      <c r="AR128" s="178"/>
      <c r="AS128" s="184"/>
      <c r="AT128" s="184"/>
      <c r="AU128" s="147" t="s">
        <v>74</v>
      </c>
      <c r="AV128" s="105">
        <v>1500556107</v>
      </c>
      <c r="AW128" s="71">
        <f>IFERROR(AV128/AS124,"-")</f>
        <v>1.9697044350934733E-2</v>
      </c>
      <c r="AX128" s="105">
        <v>23955</v>
      </c>
      <c r="AY128" s="71">
        <f>IFERROR(AX128/AT124,"-")</f>
        <v>0.34361821155004735</v>
      </c>
      <c r="AZ128" s="108">
        <f t="shared" si="96"/>
        <v>62640.622291797117</v>
      </c>
      <c r="BA128" s="72">
        <f t="shared" si="115"/>
        <v>0.31508957461920922</v>
      </c>
      <c r="BB128" s="178"/>
      <c r="BC128" s="184"/>
      <c r="BD128" s="184"/>
      <c r="BE128" s="147" t="s">
        <v>74</v>
      </c>
      <c r="BF128" s="105">
        <v>673144504</v>
      </c>
      <c r="BG128" s="71">
        <f>IFERROR(BF128/BC124,"-")</f>
        <v>1.7765627751580127E-2</v>
      </c>
      <c r="BH128" s="108">
        <v>9651</v>
      </c>
      <c r="BI128" s="71">
        <f>IFERROR(BH128/BD124,"-")</f>
        <v>0.29881107189299649</v>
      </c>
      <c r="BJ128" s="129">
        <f t="shared" si="97"/>
        <v>69748.679307843748</v>
      </c>
      <c r="BK128" s="72">
        <f t="shared" si="116"/>
        <v>0.26443993862341081</v>
      </c>
      <c r="BL128" s="178"/>
      <c r="BM128" s="184"/>
      <c r="BN128" s="184"/>
      <c r="BO128" s="147" t="s">
        <v>74</v>
      </c>
      <c r="BP128" s="105">
        <v>223232394</v>
      </c>
      <c r="BQ128" s="71">
        <f>IFERROR(BP128/BM124,"-")</f>
        <v>1.6332264592947988E-2</v>
      </c>
      <c r="BR128" s="105">
        <v>2517</v>
      </c>
      <c r="BS128" s="71">
        <f>IFERROR(BR128/BN124,"-")</f>
        <v>0.2209445224719101</v>
      </c>
      <c r="BT128" s="108">
        <f t="shared" si="98"/>
        <v>88689.866507747312</v>
      </c>
      <c r="BU128" s="72">
        <f t="shared" si="117"/>
        <v>0.18407196138657306</v>
      </c>
      <c r="BV128" s="175"/>
      <c r="BW128" s="184"/>
      <c r="BX128" s="184"/>
      <c r="BY128" s="147" t="s">
        <v>74</v>
      </c>
      <c r="BZ128" s="105">
        <f t="shared" si="99"/>
        <v>6140701350</v>
      </c>
      <c r="CA128" s="71">
        <f>IFERROR(BZ128/BW124,"-")</f>
        <v>1.9370394660207811E-2</v>
      </c>
      <c r="CB128" s="105">
        <f t="shared" si="100"/>
        <v>101887</v>
      </c>
      <c r="CC128" s="71">
        <f>IFERROR(CB128/BX124,"-")</f>
        <v>0.30979710109674263</v>
      </c>
      <c r="CD128" s="108">
        <f t="shared" si="101"/>
        <v>60269.723811673713</v>
      </c>
      <c r="CE128" s="72">
        <f t="shared" si="119"/>
        <v>0.28333819991935372</v>
      </c>
      <c r="CR128" s="29"/>
      <c r="CS128" s="29"/>
      <c r="CT128" s="29"/>
      <c r="CU128" s="29"/>
      <c r="CV128" s="29"/>
    </row>
    <row r="129" spans="2:100" s="28" customFormat="1" ht="13.15" customHeight="1" thickTop="1" thickBot="1">
      <c r="B129" s="205"/>
      <c r="C129" s="193"/>
      <c r="D129" s="178"/>
      <c r="E129" s="184"/>
      <c r="F129" s="184"/>
      <c r="G129" s="147" t="s">
        <v>76</v>
      </c>
      <c r="H129" s="105">
        <v>15154725</v>
      </c>
      <c r="I129" s="71">
        <f>IFERROR(H129/E124,"-")</f>
        <v>6.7262194888287564E-3</v>
      </c>
      <c r="J129" s="105">
        <v>349</v>
      </c>
      <c r="K129" s="71">
        <f>IFERROR(J129/F124,"-")</f>
        <v>0.31105169340463457</v>
      </c>
      <c r="L129" s="108">
        <f t="shared" si="92"/>
        <v>43423.280802292262</v>
      </c>
      <c r="M129" s="72">
        <f t="shared" si="111"/>
        <v>0.29854576561163387</v>
      </c>
      <c r="N129" s="178"/>
      <c r="O129" s="184"/>
      <c r="P129" s="184"/>
      <c r="Q129" s="147" t="s">
        <v>76</v>
      </c>
      <c r="R129" s="105">
        <v>60218391</v>
      </c>
      <c r="S129" s="71">
        <f>IFERROR(R129/O124,"-")</f>
        <v>9.1937414816590877E-3</v>
      </c>
      <c r="T129" s="105">
        <v>1045</v>
      </c>
      <c r="U129" s="71">
        <f>IFERROR(T129/P124,"-")</f>
        <v>0.35090664875755539</v>
      </c>
      <c r="V129" s="108">
        <f t="shared" si="93"/>
        <v>57625.254545454547</v>
      </c>
      <c r="W129" s="72">
        <f t="shared" si="112"/>
        <v>0.32656249999999998</v>
      </c>
      <c r="X129" s="178"/>
      <c r="Y129" s="184"/>
      <c r="Z129" s="184"/>
      <c r="AA129" s="147" t="s">
        <v>76</v>
      </c>
      <c r="AB129" s="105">
        <v>2314631306</v>
      </c>
      <c r="AC129" s="71">
        <f>IFERROR(AB129/Y124,"-")</f>
        <v>2.6632078047527645E-2</v>
      </c>
      <c r="AD129" s="105">
        <v>37618</v>
      </c>
      <c r="AE129" s="71">
        <f>IFERROR(AD129/Z124,"-")</f>
        <v>0.33238495794161305</v>
      </c>
      <c r="AF129" s="108">
        <f t="shared" si="94"/>
        <v>61529.887447498535</v>
      </c>
      <c r="AG129" s="72">
        <f t="shared" si="113"/>
        <v>0.30604142599131129</v>
      </c>
      <c r="AH129" s="178"/>
      <c r="AI129" s="184"/>
      <c r="AJ129" s="184"/>
      <c r="AK129" s="147" t="s">
        <v>76</v>
      </c>
      <c r="AL129" s="105">
        <v>2912066152</v>
      </c>
      <c r="AM129" s="71">
        <f>IFERROR(AL129/AI124,"-")</f>
        <v>3.112508281156149E-2</v>
      </c>
      <c r="AN129" s="105">
        <v>40353</v>
      </c>
      <c r="AO129" s="71">
        <f>IFERROR(AN129/AJ124,"-")</f>
        <v>0.41091412685966822</v>
      </c>
      <c r="AP129" s="108">
        <f t="shared" si="95"/>
        <v>72164.799444898774</v>
      </c>
      <c r="AQ129" s="72">
        <f t="shared" si="114"/>
        <v>0.38028686670687578</v>
      </c>
      <c r="AR129" s="178"/>
      <c r="AS129" s="184"/>
      <c r="AT129" s="184"/>
      <c r="AU129" s="147" t="s">
        <v>76</v>
      </c>
      <c r="AV129" s="105">
        <v>2505707167</v>
      </c>
      <c r="AW129" s="71">
        <f>IFERROR(AV129/AS124,"-")</f>
        <v>3.2891156131127607E-2</v>
      </c>
      <c r="AX129" s="105">
        <v>31421</v>
      </c>
      <c r="AY129" s="71">
        <f>IFERROR(AX129/AT124,"-")</f>
        <v>0.45071291275783915</v>
      </c>
      <c r="AZ129" s="108">
        <f t="shared" si="96"/>
        <v>79746.25782120238</v>
      </c>
      <c r="BA129" s="72">
        <f t="shared" si="115"/>
        <v>0.41329282087706837</v>
      </c>
      <c r="BB129" s="178"/>
      <c r="BC129" s="184"/>
      <c r="BD129" s="184"/>
      <c r="BE129" s="147" t="s">
        <v>76</v>
      </c>
      <c r="BF129" s="105">
        <v>1216365272</v>
      </c>
      <c r="BG129" s="71">
        <f>IFERROR(BF129/BC124,"-")</f>
        <v>3.2102308648280231E-2</v>
      </c>
      <c r="BH129" s="108">
        <v>14290</v>
      </c>
      <c r="BI129" s="71">
        <f>IFERROR(BH129/BD124,"-")</f>
        <v>0.44244225648646973</v>
      </c>
      <c r="BJ129" s="129">
        <f t="shared" si="97"/>
        <v>85120.03303009097</v>
      </c>
      <c r="BK129" s="72">
        <f t="shared" si="116"/>
        <v>0.39154975887768523</v>
      </c>
      <c r="BL129" s="178"/>
      <c r="BM129" s="184"/>
      <c r="BN129" s="184"/>
      <c r="BO129" s="147" t="s">
        <v>76</v>
      </c>
      <c r="BP129" s="105">
        <v>350433017</v>
      </c>
      <c r="BQ129" s="71">
        <f>IFERROR(BP129/BM124,"-")</f>
        <v>2.563859417172689E-2</v>
      </c>
      <c r="BR129" s="105">
        <v>4291</v>
      </c>
      <c r="BS129" s="71">
        <f>IFERROR(BR129/BN124,"-")</f>
        <v>0.3766678370786517</v>
      </c>
      <c r="BT129" s="108">
        <f t="shared" si="98"/>
        <v>81666.981356327204</v>
      </c>
      <c r="BU129" s="72">
        <f t="shared" si="117"/>
        <v>0.3138072253912535</v>
      </c>
      <c r="BV129" s="175"/>
      <c r="BW129" s="184"/>
      <c r="BX129" s="184"/>
      <c r="BY129" s="147" t="s">
        <v>76</v>
      </c>
      <c r="BZ129" s="105">
        <f t="shared" si="99"/>
        <v>9374576030</v>
      </c>
      <c r="CA129" s="71">
        <f>IFERROR(BZ129/BW124,"-")</f>
        <v>2.9571416540754604E-2</v>
      </c>
      <c r="CB129" s="105">
        <f t="shared" si="100"/>
        <v>129367</v>
      </c>
      <c r="CC129" s="71">
        <f>IFERROR(CB129/BX124,"-")</f>
        <v>0.39335265124679597</v>
      </c>
      <c r="CD129" s="108">
        <f t="shared" si="101"/>
        <v>72464.97197894362</v>
      </c>
      <c r="CE129" s="72">
        <f t="shared" si="119"/>
        <v>0.35975750497087</v>
      </c>
      <c r="CR129" s="29"/>
      <c r="CS129" s="29"/>
      <c r="CT129" s="29"/>
      <c r="CU129" s="29"/>
      <c r="CV129" s="29"/>
    </row>
    <row r="130" spans="2:100" s="28" customFormat="1" ht="13.15" customHeight="1" thickTop="1" thickBot="1">
      <c r="B130" s="205"/>
      <c r="C130" s="193"/>
      <c r="D130" s="178"/>
      <c r="E130" s="184"/>
      <c r="F130" s="184"/>
      <c r="G130" s="147" t="s">
        <v>77</v>
      </c>
      <c r="H130" s="105">
        <v>24112404</v>
      </c>
      <c r="I130" s="71">
        <f>IFERROR(H130/E124,"-")</f>
        <v>1.0701964021604645E-2</v>
      </c>
      <c r="J130" s="105">
        <v>95</v>
      </c>
      <c r="K130" s="71">
        <f>IFERROR(J130/F124,"-")</f>
        <v>8.4670231729055259E-2</v>
      </c>
      <c r="L130" s="108">
        <f t="shared" si="92"/>
        <v>253814.77894736841</v>
      </c>
      <c r="M130" s="72">
        <f t="shared" si="111"/>
        <v>8.1266039349871685E-2</v>
      </c>
      <c r="N130" s="178"/>
      <c r="O130" s="184"/>
      <c r="P130" s="184"/>
      <c r="Q130" s="147" t="s">
        <v>77</v>
      </c>
      <c r="R130" s="105">
        <v>52382460</v>
      </c>
      <c r="S130" s="71">
        <f>IFERROR(R130/O124,"-")</f>
        <v>7.9974039062808561E-3</v>
      </c>
      <c r="T130" s="105">
        <v>301</v>
      </c>
      <c r="U130" s="71">
        <f>IFERROR(T130/P124,"-")</f>
        <v>0.10107454667562123</v>
      </c>
      <c r="V130" s="108">
        <f t="shared" si="93"/>
        <v>174028.10631229237</v>
      </c>
      <c r="W130" s="72">
        <f t="shared" si="112"/>
        <v>9.4062499999999993E-2</v>
      </c>
      <c r="X130" s="178"/>
      <c r="Y130" s="184"/>
      <c r="Z130" s="184"/>
      <c r="AA130" s="147" t="s">
        <v>77</v>
      </c>
      <c r="AB130" s="105">
        <v>1655545539</v>
      </c>
      <c r="AC130" s="71">
        <f>IFERROR(AB130/Y124,"-")</f>
        <v>1.9048657076223018E-2</v>
      </c>
      <c r="AD130" s="105">
        <v>9929</v>
      </c>
      <c r="AE130" s="71">
        <f>IFERROR(AD130/Z124,"-")</f>
        <v>8.7730614264508372E-2</v>
      </c>
      <c r="AF130" s="108">
        <f t="shared" si="94"/>
        <v>166738.39651525833</v>
      </c>
      <c r="AG130" s="72">
        <f t="shared" si="113"/>
        <v>8.0777428855009034E-2</v>
      </c>
      <c r="AH130" s="178"/>
      <c r="AI130" s="184"/>
      <c r="AJ130" s="184"/>
      <c r="AK130" s="147" t="s">
        <v>77</v>
      </c>
      <c r="AL130" s="105">
        <v>2738275286</v>
      </c>
      <c r="AM130" s="71">
        <f>IFERROR(AL130/AI124,"-")</f>
        <v>2.9267551143735908E-2</v>
      </c>
      <c r="AN130" s="105">
        <v>12989</v>
      </c>
      <c r="AO130" s="71">
        <f>IFERROR(AN130/AJ124,"-")</f>
        <v>0.13226683502540657</v>
      </c>
      <c r="AP130" s="108">
        <f t="shared" si="95"/>
        <v>210814.94233582262</v>
      </c>
      <c r="AQ130" s="72">
        <f t="shared" si="114"/>
        <v>0.12240839867310012</v>
      </c>
      <c r="AR130" s="178"/>
      <c r="AS130" s="184"/>
      <c r="AT130" s="184"/>
      <c r="AU130" s="147" t="s">
        <v>77</v>
      </c>
      <c r="AV130" s="105">
        <v>3603892662</v>
      </c>
      <c r="AW130" s="71">
        <f>IFERROR(AV130/AS124,"-")</f>
        <v>4.7306484088316884E-2</v>
      </c>
      <c r="AX130" s="105">
        <v>12393</v>
      </c>
      <c r="AY130" s="71">
        <f>IFERROR(AX130/AT124,"-")</f>
        <v>0.17776917118512781</v>
      </c>
      <c r="AZ130" s="108">
        <f t="shared" si="96"/>
        <v>290800.66666666669</v>
      </c>
      <c r="BA130" s="72">
        <f t="shared" si="115"/>
        <v>0.16301002288690711</v>
      </c>
      <c r="BB130" s="178"/>
      <c r="BC130" s="184"/>
      <c r="BD130" s="184"/>
      <c r="BE130" s="147" t="s">
        <v>77</v>
      </c>
      <c r="BF130" s="105">
        <v>2276747765</v>
      </c>
      <c r="BG130" s="71">
        <f>IFERROR(BF130/BC124,"-")</f>
        <v>6.0087920256171365E-2</v>
      </c>
      <c r="BH130" s="108">
        <v>6717</v>
      </c>
      <c r="BI130" s="71">
        <f>IFERROR(BH130/BD124,"-")</f>
        <v>0.20796953371725804</v>
      </c>
      <c r="BJ130" s="129">
        <f t="shared" si="97"/>
        <v>338953.06907845766</v>
      </c>
      <c r="BK130" s="72">
        <f t="shared" si="116"/>
        <v>0.18404756685664184</v>
      </c>
      <c r="BL130" s="178"/>
      <c r="BM130" s="184"/>
      <c r="BN130" s="184"/>
      <c r="BO130" s="147" t="s">
        <v>77</v>
      </c>
      <c r="BP130" s="105">
        <v>816040899</v>
      </c>
      <c r="BQ130" s="71">
        <f>IFERROR(BP130/BM124,"-")</f>
        <v>5.9703682079112343E-2</v>
      </c>
      <c r="BR130" s="105">
        <v>2357</v>
      </c>
      <c r="BS130" s="71">
        <f>IFERROR(BR130/BN124,"-")</f>
        <v>0.2068995786516854</v>
      </c>
      <c r="BT130" s="108">
        <f t="shared" si="98"/>
        <v>346220.15231226134</v>
      </c>
      <c r="BU130" s="72">
        <f t="shared" si="117"/>
        <v>0.17237092291940909</v>
      </c>
      <c r="BV130" s="175"/>
      <c r="BW130" s="184"/>
      <c r="BX130" s="184"/>
      <c r="BY130" s="147" t="s">
        <v>77</v>
      </c>
      <c r="BZ130" s="105">
        <f t="shared" si="99"/>
        <v>11166997015</v>
      </c>
      <c r="CA130" s="71">
        <f>IFERROR(BZ130/BW124,"-")</f>
        <v>3.5225477843815439E-2</v>
      </c>
      <c r="CB130" s="105">
        <f t="shared" si="100"/>
        <v>44781</v>
      </c>
      <c r="CC130" s="71">
        <f>IFERROR(CB130/BX124,"-")</f>
        <v>0.13616088396177364</v>
      </c>
      <c r="CD130" s="108">
        <f t="shared" si="101"/>
        <v>249369.08543802059</v>
      </c>
      <c r="CE130" s="72">
        <f t="shared" si="119"/>
        <v>0.12453176490218162</v>
      </c>
      <c r="CR130" s="29"/>
      <c r="CS130" s="29"/>
      <c r="CT130" s="29"/>
      <c r="CU130" s="29"/>
      <c r="CV130" s="29"/>
    </row>
    <row r="131" spans="2:100" s="28" customFormat="1" ht="13.15" customHeight="1" thickTop="1" thickBot="1">
      <c r="B131" s="205"/>
      <c r="C131" s="193"/>
      <c r="D131" s="178"/>
      <c r="E131" s="184"/>
      <c r="F131" s="184"/>
      <c r="G131" s="147" t="s">
        <v>179</v>
      </c>
      <c r="H131" s="105">
        <v>0</v>
      </c>
      <c r="I131" s="71">
        <f>IFERROR(H131/E124,"-")</f>
        <v>0</v>
      </c>
      <c r="J131" s="105">
        <v>0</v>
      </c>
      <c r="K131" s="71">
        <f>IFERROR(J131/F124,"-")</f>
        <v>0</v>
      </c>
      <c r="L131" s="108" t="str">
        <f t="shared" si="92"/>
        <v>-</v>
      </c>
      <c r="M131" s="72">
        <f t="shared" si="111"/>
        <v>0</v>
      </c>
      <c r="N131" s="178"/>
      <c r="O131" s="184"/>
      <c r="P131" s="184"/>
      <c r="Q131" s="147" t="s">
        <v>179</v>
      </c>
      <c r="R131" s="105">
        <v>0</v>
      </c>
      <c r="S131" s="71">
        <f>IFERROR(R131/O124,"-")</f>
        <v>0</v>
      </c>
      <c r="T131" s="105">
        <v>0</v>
      </c>
      <c r="U131" s="71">
        <f>IFERROR(T131/P124,"-")</f>
        <v>0</v>
      </c>
      <c r="V131" s="108" t="str">
        <f t="shared" si="93"/>
        <v>-</v>
      </c>
      <c r="W131" s="72">
        <f t="shared" si="112"/>
        <v>0</v>
      </c>
      <c r="X131" s="178"/>
      <c r="Y131" s="184"/>
      <c r="Z131" s="184"/>
      <c r="AA131" s="147" t="s">
        <v>179</v>
      </c>
      <c r="AB131" s="105">
        <v>603741</v>
      </c>
      <c r="AC131" s="71">
        <f>IFERROR(AB131/Y124,"-")</f>
        <v>6.9466257502059333E-6</v>
      </c>
      <c r="AD131" s="105">
        <v>37</v>
      </c>
      <c r="AE131" s="71">
        <f>IFERROR(AD131/Z124,"-")</f>
        <v>3.2692443627624232E-4</v>
      </c>
      <c r="AF131" s="108">
        <f t="shared" si="94"/>
        <v>16317.324324324325</v>
      </c>
      <c r="AG131" s="72">
        <f t="shared" si="113"/>
        <v>3.0101368391936085E-4</v>
      </c>
      <c r="AH131" s="178"/>
      <c r="AI131" s="184"/>
      <c r="AJ131" s="184"/>
      <c r="AK131" s="147" t="s">
        <v>179</v>
      </c>
      <c r="AL131" s="105">
        <v>108408</v>
      </c>
      <c r="AM131" s="71">
        <f>IFERROR(AL131/AI124,"-")</f>
        <v>1.158698944774438E-6</v>
      </c>
      <c r="AN131" s="105">
        <v>47</v>
      </c>
      <c r="AO131" s="71">
        <f>IFERROR(AN131/AJ124,"-")</f>
        <v>4.7860045008808283E-4</v>
      </c>
      <c r="AP131" s="108">
        <f t="shared" si="95"/>
        <v>2306.5531914893618</v>
      </c>
      <c r="AQ131" s="72">
        <f t="shared" si="114"/>
        <v>4.429282267792521E-4</v>
      </c>
      <c r="AR131" s="178"/>
      <c r="AS131" s="184"/>
      <c r="AT131" s="184"/>
      <c r="AU131" s="147" t="s">
        <v>179</v>
      </c>
      <c r="AV131" s="105">
        <v>169635</v>
      </c>
      <c r="AW131" s="71">
        <f>IFERROR(AV131/AS124,"-")</f>
        <v>2.2267132184420302E-6</v>
      </c>
      <c r="AX131" s="105">
        <v>48</v>
      </c>
      <c r="AY131" s="71">
        <f>IFERROR(AX131/AT124,"-")</f>
        <v>6.8852741199759021E-4</v>
      </c>
      <c r="AZ131" s="108">
        <f t="shared" si="96"/>
        <v>3534.0625</v>
      </c>
      <c r="BA131" s="72">
        <f t="shared" si="115"/>
        <v>6.3136295477862834E-4</v>
      </c>
      <c r="BB131" s="178"/>
      <c r="BC131" s="184"/>
      <c r="BD131" s="184"/>
      <c r="BE131" s="147" t="s">
        <v>179</v>
      </c>
      <c r="BF131" s="105">
        <v>1696364</v>
      </c>
      <c r="BG131" s="71">
        <f>IFERROR(BF131/BC124,"-")</f>
        <v>4.4770433652952279E-5</v>
      </c>
      <c r="BH131" s="108">
        <v>31</v>
      </c>
      <c r="BI131" s="71">
        <f>IFERROR(BH131/BD124,"-")</f>
        <v>9.5981175304972444E-4</v>
      </c>
      <c r="BJ131" s="129">
        <f t="shared" si="97"/>
        <v>54721.419354838712</v>
      </c>
      <c r="BK131" s="72">
        <f t="shared" si="116"/>
        <v>8.4940815431828142E-4</v>
      </c>
      <c r="BL131" s="178"/>
      <c r="BM131" s="184"/>
      <c r="BN131" s="184"/>
      <c r="BO131" s="147" t="s">
        <v>179</v>
      </c>
      <c r="BP131" s="105">
        <v>1262841</v>
      </c>
      <c r="BQ131" s="71">
        <f>IFERROR(BP131/BM124,"-")</f>
        <v>9.2392743639272318E-5</v>
      </c>
      <c r="BR131" s="105">
        <v>10</v>
      </c>
      <c r="BS131" s="71">
        <f>IFERROR(BR131/BN124,"-")</f>
        <v>8.7780898876404492E-4</v>
      </c>
      <c r="BT131" s="108">
        <f t="shared" si="98"/>
        <v>126284.1</v>
      </c>
      <c r="BU131" s="72">
        <f t="shared" si="117"/>
        <v>7.3131490419774754E-4</v>
      </c>
      <c r="BV131" s="175"/>
      <c r="BW131" s="184"/>
      <c r="BX131" s="184"/>
      <c r="BY131" s="147" t="s">
        <v>179</v>
      </c>
      <c r="BZ131" s="105">
        <f t="shared" si="99"/>
        <v>3840989</v>
      </c>
      <c r="CA131" s="71">
        <f>IFERROR(BZ131/BW124,"-")</f>
        <v>1.2116119735332339E-5</v>
      </c>
      <c r="CB131" s="105">
        <f t="shared" si="100"/>
        <v>173</v>
      </c>
      <c r="CC131" s="71">
        <f>IFERROR(CB131/BX124,"-")</f>
        <v>5.2602293216736653E-4</v>
      </c>
      <c r="CD131" s="108">
        <f t="shared" si="101"/>
        <v>22202.248554913294</v>
      </c>
      <c r="CE131" s="72">
        <f t="shared" si="119"/>
        <v>4.8109678944367967E-4</v>
      </c>
      <c r="CR131" s="29"/>
      <c r="CS131" s="29"/>
      <c r="CT131" s="29"/>
      <c r="CU131" s="29"/>
      <c r="CV131" s="29"/>
    </row>
    <row r="132" spans="2:100" s="28" customFormat="1" ht="13.15" customHeight="1" thickTop="1" thickBot="1">
      <c r="B132" s="205"/>
      <c r="C132" s="193"/>
      <c r="D132" s="178"/>
      <c r="E132" s="184"/>
      <c r="F132" s="184"/>
      <c r="G132" s="147" t="s">
        <v>81</v>
      </c>
      <c r="H132" s="105">
        <v>44175</v>
      </c>
      <c r="I132" s="71">
        <f>IFERROR(H132/E124,"-")</f>
        <v>1.9606475598799074E-5</v>
      </c>
      <c r="J132" s="105">
        <v>4</v>
      </c>
      <c r="K132" s="71">
        <f>IFERROR(J132/F124,"-")</f>
        <v>3.5650623885918001E-3</v>
      </c>
      <c r="L132" s="108">
        <f t="shared" si="92"/>
        <v>11043.75</v>
      </c>
      <c r="M132" s="72">
        <f t="shared" si="111"/>
        <v>3.4217279726261761E-3</v>
      </c>
      <c r="N132" s="178"/>
      <c r="O132" s="184"/>
      <c r="P132" s="184"/>
      <c r="Q132" s="147" t="s">
        <v>81</v>
      </c>
      <c r="R132" s="105">
        <v>444032</v>
      </c>
      <c r="S132" s="71">
        <f>IFERROR(R132/O124,"-")</f>
        <v>6.7791838170901109E-5</v>
      </c>
      <c r="T132" s="105">
        <v>16</v>
      </c>
      <c r="U132" s="71">
        <f>IFERROR(T132/P124,"-")</f>
        <v>5.3727333781061117E-3</v>
      </c>
      <c r="V132" s="108">
        <f t="shared" si="93"/>
        <v>27752</v>
      </c>
      <c r="W132" s="72">
        <f t="shared" si="112"/>
        <v>5.0000000000000001E-3</v>
      </c>
      <c r="X132" s="178"/>
      <c r="Y132" s="184"/>
      <c r="Z132" s="184"/>
      <c r="AA132" s="147" t="s">
        <v>81</v>
      </c>
      <c r="AB132" s="105">
        <v>15053175</v>
      </c>
      <c r="AC132" s="71">
        <f>IFERROR(AB132/Y124,"-")</f>
        <v>1.7320137787123319E-4</v>
      </c>
      <c r="AD132" s="105">
        <v>748</v>
      </c>
      <c r="AE132" s="71">
        <f>IFERROR(AD132/Z124,"-")</f>
        <v>6.609175090125115E-3</v>
      </c>
      <c r="AF132" s="108">
        <f t="shared" si="94"/>
        <v>20124.565508021391</v>
      </c>
      <c r="AG132" s="72">
        <f t="shared" si="113"/>
        <v>6.0853577181535657E-3</v>
      </c>
      <c r="AH132" s="178"/>
      <c r="AI132" s="184"/>
      <c r="AJ132" s="184"/>
      <c r="AK132" s="147" t="s">
        <v>81</v>
      </c>
      <c r="AL132" s="105">
        <v>16514032</v>
      </c>
      <c r="AM132" s="71">
        <f>IFERROR(AL132/AI124,"-")</f>
        <v>1.7650718998940391E-4</v>
      </c>
      <c r="AN132" s="105">
        <v>748</v>
      </c>
      <c r="AO132" s="71">
        <f>IFERROR(AN132/AJ124,"-")</f>
        <v>7.6168752482103398E-3</v>
      </c>
      <c r="AP132" s="108">
        <f t="shared" si="95"/>
        <v>22077.582887700533</v>
      </c>
      <c r="AQ132" s="72">
        <f t="shared" si="114"/>
        <v>7.0491556091676717E-3</v>
      </c>
      <c r="AR132" s="178"/>
      <c r="AS132" s="184"/>
      <c r="AT132" s="184"/>
      <c r="AU132" s="147" t="s">
        <v>81</v>
      </c>
      <c r="AV132" s="105">
        <v>11692884</v>
      </c>
      <c r="AW132" s="71">
        <f>IFERROR(AV132/AS124,"-")</f>
        <v>1.5348659984383716E-4</v>
      </c>
      <c r="AX132" s="105">
        <v>483</v>
      </c>
      <c r="AY132" s="71">
        <f>IFERROR(AX132/AT124,"-")</f>
        <v>6.9283070832257508E-3</v>
      </c>
      <c r="AZ132" s="108">
        <f t="shared" si="96"/>
        <v>24208.869565217392</v>
      </c>
      <c r="BA132" s="72">
        <f t="shared" si="115"/>
        <v>6.3530897324599479E-3</v>
      </c>
      <c r="BB132" s="178"/>
      <c r="BC132" s="184"/>
      <c r="BD132" s="184"/>
      <c r="BE132" s="147" t="s">
        <v>81</v>
      </c>
      <c r="BF132" s="105">
        <v>5229800</v>
      </c>
      <c r="BG132" s="71">
        <f>IFERROR(BF132/BC124,"-")</f>
        <v>1.3802486607721563E-4</v>
      </c>
      <c r="BH132" s="108">
        <v>181</v>
      </c>
      <c r="BI132" s="71">
        <f>IFERROR(BH132/BD124,"-")</f>
        <v>5.6040621710322621E-3</v>
      </c>
      <c r="BJ132" s="129">
        <f t="shared" si="97"/>
        <v>28893.922651933703</v>
      </c>
      <c r="BK132" s="72">
        <f t="shared" si="116"/>
        <v>4.9594476106970629E-3</v>
      </c>
      <c r="BL132" s="178"/>
      <c r="BM132" s="184"/>
      <c r="BN132" s="184"/>
      <c r="BO132" s="147" t="s">
        <v>81</v>
      </c>
      <c r="BP132" s="105">
        <v>1528276</v>
      </c>
      <c r="BQ132" s="71">
        <f>IFERROR(BP132/BM124,"-")</f>
        <v>1.1181266103812953E-4</v>
      </c>
      <c r="BR132" s="105">
        <v>47</v>
      </c>
      <c r="BS132" s="71">
        <f>IFERROR(BR132/BN124,"-")</f>
        <v>4.1257022471910109E-3</v>
      </c>
      <c r="BT132" s="108">
        <f t="shared" si="98"/>
        <v>32516.510638297874</v>
      </c>
      <c r="BU132" s="72">
        <f t="shared" si="117"/>
        <v>3.4371800497294135E-3</v>
      </c>
      <c r="BV132" s="175"/>
      <c r="BW132" s="184"/>
      <c r="BX132" s="184"/>
      <c r="BY132" s="147" t="s">
        <v>81</v>
      </c>
      <c r="BZ132" s="105">
        <f t="shared" si="99"/>
        <v>50506374</v>
      </c>
      <c r="CA132" s="71">
        <f>IFERROR(BZ132/BW124,"-")</f>
        <v>1.5931867411790978E-4</v>
      </c>
      <c r="CB132" s="105">
        <f t="shared" si="100"/>
        <v>2227</v>
      </c>
      <c r="CC132" s="71">
        <f>IFERROR(CB132/BX124,"-")</f>
        <v>6.7714050285359838E-3</v>
      </c>
      <c r="CD132" s="108">
        <f t="shared" si="101"/>
        <v>22679.108217332734</v>
      </c>
      <c r="CE132" s="72">
        <f t="shared" si="119"/>
        <v>6.1930783242258652E-3</v>
      </c>
      <c r="CR132" s="29"/>
      <c r="CS132" s="29"/>
      <c r="CT132" s="29"/>
      <c r="CU132" s="29"/>
      <c r="CV132" s="29"/>
    </row>
    <row r="133" spans="2:100" s="28" customFormat="1" ht="13.15" customHeight="1" thickTop="1" thickBot="1">
      <c r="B133" s="205"/>
      <c r="C133" s="193"/>
      <c r="D133" s="178"/>
      <c r="E133" s="184"/>
      <c r="F133" s="184"/>
      <c r="G133" s="147" t="s">
        <v>83</v>
      </c>
      <c r="H133" s="105">
        <v>1655966</v>
      </c>
      <c r="I133" s="71">
        <f>IFERROR(H133/E124,"-")</f>
        <v>7.3497808650686836E-4</v>
      </c>
      <c r="J133" s="105">
        <v>42</v>
      </c>
      <c r="K133" s="71">
        <f>IFERROR(J133/F124,"-")</f>
        <v>3.7433155080213901E-2</v>
      </c>
      <c r="L133" s="108">
        <f t="shared" ref="L133:L157" si="120">IFERROR(H133/J133,"-")</f>
        <v>39427.761904761908</v>
      </c>
      <c r="M133" s="72">
        <f t="shared" si="111"/>
        <v>3.5928143712574849E-2</v>
      </c>
      <c r="N133" s="178"/>
      <c r="O133" s="184"/>
      <c r="P133" s="184"/>
      <c r="Q133" s="147" t="s">
        <v>83</v>
      </c>
      <c r="R133" s="105">
        <v>5956639</v>
      </c>
      <c r="S133" s="71">
        <f>IFERROR(R133/O124,"-")</f>
        <v>9.0941983264827364E-4</v>
      </c>
      <c r="T133" s="105">
        <v>155</v>
      </c>
      <c r="U133" s="71">
        <f>IFERROR(T133/P124,"-")</f>
        <v>5.2048354600402955E-2</v>
      </c>
      <c r="V133" s="108">
        <f t="shared" ref="V133:V157" si="121">IFERROR(R133/T133,"-")</f>
        <v>38429.929032258064</v>
      </c>
      <c r="W133" s="72">
        <f t="shared" si="112"/>
        <v>4.8437500000000001E-2</v>
      </c>
      <c r="X133" s="178"/>
      <c r="Y133" s="184"/>
      <c r="Z133" s="184"/>
      <c r="AA133" s="147" t="s">
        <v>83</v>
      </c>
      <c r="AB133" s="105">
        <v>87009393</v>
      </c>
      <c r="AC133" s="71">
        <f>IFERROR(AB133/Y124,"-")</f>
        <v>1.0011274535332002E-3</v>
      </c>
      <c r="AD133" s="105">
        <v>3776</v>
      </c>
      <c r="AE133" s="71">
        <f>IFERROR(AD133/Z124,"-")</f>
        <v>3.3363964091326782E-2</v>
      </c>
      <c r="AF133" s="108">
        <f t="shared" ref="AF133:AF157" si="122">IFERROR(AB133/AD133,"-")</f>
        <v>23042.741790254237</v>
      </c>
      <c r="AG133" s="72">
        <f t="shared" si="113"/>
        <v>3.0719666769716398E-2</v>
      </c>
      <c r="AH133" s="178"/>
      <c r="AI133" s="184"/>
      <c r="AJ133" s="184"/>
      <c r="AK133" s="147" t="s">
        <v>83</v>
      </c>
      <c r="AL133" s="105">
        <v>106269587</v>
      </c>
      <c r="AM133" s="71">
        <f>IFERROR(AL133/AI124,"-")</f>
        <v>1.1358429112105686E-3</v>
      </c>
      <c r="AN133" s="105">
        <v>4740</v>
      </c>
      <c r="AO133" s="71">
        <f>IFERROR(AN133/AJ124,"-")</f>
        <v>4.8267364540798142E-2</v>
      </c>
      <c r="AP133" s="108">
        <f t="shared" ref="AP133:AP157" si="123">IFERROR(AL133/AN133,"-")</f>
        <v>22419.744092827004</v>
      </c>
      <c r="AQ133" s="72">
        <f t="shared" si="114"/>
        <v>4.4669782870928827E-2</v>
      </c>
      <c r="AR133" s="178"/>
      <c r="AS133" s="184"/>
      <c r="AT133" s="184"/>
      <c r="AU133" s="147" t="s">
        <v>83</v>
      </c>
      <c r="AV133" s="105">
        <v>127121912</v>
      </c>
      <c r="AW133" s="71">
        <f>IFERROR(AV133/AS124,"-")</f>
        <v>1.6686653214491381E-3</v>
      </c>
      <c r="AX133" s="105">
        <v>4477</v>
      </c>
      <c r="AY133" s="71">
        <f>IFERROR(AX133/AT124,"-")</f>
        <v>6.421952548985857E-2</v>
      </c>
      <c r="AZ133" s="108">
        <f t="shared" ref="AZ133:AZ157" si="124">IFERROR(AV133/AX133,"-")</f>
        <v>28394.440920259101</v>
      </c>
      <c r="BA133" s="72">
        <f t="shared" si="115"/>
        <v>5.8887748927998314E-2</v>
      </c>
      <c r="BB133" s="178"/>
      <c r="BC133" s="184"/>
      <c r="BD133" s="184"/>
      <c r="BE133" s="147" t="s">
        <v>83</v>
      </c>
      <c r="BF133" s="105">
        <v>113515128</v>
      </c>
      <c r="BG133" s="71">
        <f>IFERROR(BF133/BC124,"-")</f>
        <v>2.9958909212470823E-3</v>
      </c>
      <c r="BH133" s="108">
        <v>2553</v>
      </c>
      <c r="BI133" s="71">
        <f>IFERROR(BH133/BD124,"-")</f>
        <v>7.9045142114062786E-2</v>
      </c>
      <c r="BJ133" s="129">
        <f t="shared" ref="BJ133:BJ157" si="125">IFERROR(BF133/BH133,"-")</f>
        <v>44463.426556991777</v>
      </c>
      <c r="BK133" s="72">
        <f t="shared" si="116"/>
        <v>6.9952871547566853E-2</v>
      </c>
      <c r="BL133" s="178"/>
      <c r="BM133" s="184"/>
      <c r="BN133" s="184"/>
      <c r="BO133" s="147" t="s">
        <v>83</v>
      </c>
      <c r="BP133" s="105">
        <v>53161954</v>
      </c>
      <c r="BQ133" s="71">
        <f>IFERROR(BP133/BM124,"-")</f>
        <v>3.8894673100451976E-3</v>
      </c>
      <c r="BR133" s="105">
        <v>956</v>
      </c>
      <c r="BS133" s="71">
        <f>IFERROR(BR133/BN124,"-")</f>
        <v>8.39185393258427E-2</v>
      </c>
      <c r="BT133" s="108">
        <f t="shared" ref="BT133:BT157" si="126">IFERROR(BP133/BR133,"-")</f>
        <v>55608.738493723846</v>
      </c>
      <c r="BU133" s="72">
        <f t="shared" si="117"/>
        <v>6.9913704841304672E-2</v>
      </c>
      <c r="BV133" s="175"/>
      <c r="BW133" s="184"/>
      <c r="BX133" s="184"/>
      <c r="BY133" s="147" t="s">
        <v>83</v>
      </c>
      <c r="BZ133" s="105">
        <f t="shared" ref="BZ133:BZ140" si="127">SUM(H133,R133,AB133,AL133,AV133,BF133,BP133)</f>
        <v>494690579</v>
      </c>
      <c r="CA133" s="71">
        <f>IFERROR(BZ133/BW124,"-")</f>
        <v>1.5604653611621595E-3</v>
      </c>
      <c r="CB133" s="105">
        <f t="shared" ref="CB133:CB140" si="128">SUM(J133,T133,AD133,AN133,AX133,BH133,BR133)</f>
        <v>16699</v>
      </c>
      <c r="CC133" s="71">
        <f>IFERROR(CB133/BX124,"-")</f>
        <v>5.0774895631577187E-2</v>
      </c>
      <c r="CD133" s="108">
        <f t="shared" ref="CD133:CD157" si="129">IFERROR(BZ133/CB133,"-")</f>
        <v>29623.96424935625</v>
      </c>
      <c r="CE133" s="72">
        <f t="shared" si="119"/>
        <v>4.6438354259653224E-2</v>
      </c>
      <c r="CR133" s="29"/>
      <c r="CS133" s="29"/>
      <c r="CT133" s="29"/>
      <c r="CU133" s="29"/>
      <c r="CV133" s="29"/>
    </row>
    <row r="134" spans="2:100" s="28" customFormat="1" ht="13.15" customHeight="1" thickTop="1" thickBot="1">
      <c r="B134" s="205"/>
      <c r="C134" s="193"/>
      <c r="D134" s="178"/>
      <c r="E134" s="184"/>
      <c r="F134" s="184"/>
      <c r="G134" s="147" t="s">
        <v>85</v>
      </c>
      <c r="H134" s="105">
        <v>4111186</v>
      </c>
      <c r="I134" s="71">
        <f>IFERROR(H134/E124,"-")</f>
        <v>1.8246942386219438E-3</v>
      </c>
      <c r="J134" s="105">
        <v>27</v>
      </c>
      <c r="K134" s="71">
        <f>IFERROR(J134/F124,"-")</f>
        <v>2.4064171122994651E-2</v>
      </c>
      <c r="L134" s="108">
        <f t="shared" si="120"/>
        <v>152266.14814814815</v>
      </c>
      <c r="M134" s="72">
        <f t="shared" si="111"/>
        <v>2.3096663815226688E-2</v>
      </c>
      <c r="N134" s="178"/>
      <c r="O134" s="184"/>
      <c r="P134" s="184"/>
      <c r="Q134" s="147" t="s">
        <v>85</v>
      </c>
      <c r="R134" s="105">
        <v>10138990</v>
      </c>
      <c r="S134" s="71">
        <f>IFERROR(R134/O124,"-")</f>
        <v>1.5479532315157121E-3</v>
      </c>
      <c r="T134" s="105">
        <v>68</v>
      </c>
      <c r="U134" s="71">
        <f>IFERROR(T134/P124,"-")</f>
        <v>2.2834116856950974E-2</v>
      </c>
      <c r="V134" s="108">
        <f t="shared" si="121"/>
        <v>149102.79411764705</v>
      </c>
      <c r="W134" s="72">
        <f t="shared" si="112"/>
        <v>2.1250000000000002E-2</v>
      </c>
      <c r="X134" s="178"/>
      <c r="Y134" s="184"/>
      <c r="Z134" s="184"/>
      <c r="AA134" s="147" t="s">
        <v>85</v>
      </c>
      <c r="AB134" s="105">
        <v>81353810</v>
      </c>
      <c r="AC134" s="71">
        <f>IFERROR(AB134/Y124,"-")</f>
        <v>9.3605448598548207E-4</v>
      </c>
      <c r="AD134" s="105">
        <v>924</v>
      </c>
      <c r="AE134" s="71">
        <f>IFERROR(AD134/Z124,"-")</f>
        <v>8.1642751113310246E-3</v>
      </c>
      <c r="AF134" s="108">
        <f t="shared" si="122"/>
        <v>88045.248917748919</v>
      </c>
      <c r="AG134" s="72">
        <f t="shared" si="113"/>
        <v>7.5172065930132282E-3</v>
      </c>
      <c r="AH134" s="178"/>
      <c r="AI134" s="184"/>
      <c r="AJ134" s="184"/>
      <c r="AK134" s="147" t="s">
        <v>85</v>
      </c>
      <c r="AL134" s="105">
        <v>150291121</v>
      </c>
      <c r="AM134" s="71">
        <f>IFERROR(AL134/AI124,"-")</f>
        <v>1.6063589708477913E-3</v>
      </c>
      <c r="AN134" s="105">
        <v>1264</v>
      </c>
      <c r="AO134" s="71">
        <f>IFERROR(AN134/AJ124,"-")</f>
        <v>1.2871297210879505E-2</v>
      </c>
      <c r="AP134" s="108">
        <f t="shared" si="123"/>
        <v>118901.20332278482</v>
      </c>
      <c r="AQ134" s="72">
        <f t="shared" si="114"/>
        <v>1.1911942098914354E-2</v>
      </c>
      <c r="AR134" s="178"/>
      <c r="AS134" s="184"/>
      <c r="AT134" s="184"/>
      <c r="AU134" s="147" t="s">
        <v>85</v>
      </c>
      <c r="AV134" s="105">
        <v>186812611</v>
      </c>
      <c r="AW134" s="71">
        <f>IFERROR(AV134/AS124,"-")</f>
        <v>2.4521950675589882E-3</v>
      </c>
      <c r="AX134" s="105">
        <v>1444</v>
      </c>
      <c r="AY134" s="71">
        <f>IFERROR(AX134/AT124,"-")</f>
        <v>2.0713199644260837E-2</v>
      </c>
      <c r="AZ134" s="108">
        <f t="shared" si="124"/>
        <v>129371.61426592797</v>
      </c>
      <c r="BA134" s="72">
        <f t="shared" si="115"/>
        <v>1.8993502222923737E-2</v>
      </c>
      <c r="BB134" s="178"/>
      <c r="BC134" s="184"/>
      <c r="BD134" s="184"/>
      <c r="BE134" s="147" t="s">
        <v>85</v>
      </c>
      <c r="BF134" s="105">
        <v>168647923</v>
      </c>
      <c r="BG134" s="71">
        <f>IFERROR(BF134/BC124,"-")</f>
        <v>4.4509554832451665E-3</v>
      </c>
      <c r="BH134" s="108">
        <v>1021</v>
      </c>
      <c r="BI134" s="71">
        <f>IFERROR(BH134/BD124,"-")</f>
        <v>3.1611864511734471E-2</v>
      </c>
      <c r="BJ134" s="129">
        <f t="shared" si="125"/>
        <v>165179.16062683644</v>
      </c>
      <c r="BK134" s="72">
        <f t="shared" si="116"/>
        <v>2.7975668566418237E-2</v>
      </c>
      <c r="BL134" s="178"/>
      <c r="BM134" s="184"/>
      <c r="BN134" s="184"/>
      <c r="BO134" s="147" t="s">
        <v>85</v>
      </c>
      <c r="BP134" s="105">
        <v>93741351</v>
      </c>
      <c r="BQ134" s="71">
        <f>IFERROR(BP134/BM124,"-")</f>
        <v>6.8583619088563351E-3</v>
      </c>
      <c r="BR134" s="105">
        <v>473</v>
      </c>
      <c r="BS134" s="71">
        <f>IFERROR(BR134/BN124,"-")</f>
        <v>4.1520365168539325E-2</v>
      </c>
      <c r="BT134" s="108">
        <f t="shared" si="126"/>
        <v>198184.67441860464</v>
      </c>
      <c r="BU134" s="72">
        <f t="shared" si="117"/>
        <v>3.4591194968553458E-2</v>
      </c>
      <c r="BV134" s="175"/>
      <c r="BW134" s="184"/>
      <c r="BX134" s="184"/>
      <c r="BY134" s="147" t="s">
        <v>85</v>
      </c>
      <c r="BZ134" s="105">
        <f t="shared" si="127"/>
        <v>695096992</v>
      </c>
      <c r="CA134" s="71">
        <f>IFERROR(BZ134/BW124,"-")</f>
        <v>2.1926327783655056E-3</v>
      </c>
      <c r="CB134" s="105">
        <f t="shared" si="128"/>
        <v>5221</v>
      </c>
      <c r="CC134" s="71">
        <f>IFERROR(CB134/BX124,"-")</f>
        <v>1.5874946409513414E-2</v>
      </c>
      <c r="CD134" s="108">
        <f t="shared" si="129"/>
        <v>133134.83853667878</v>
      </c>
      <c r="CE134" s="72">
        <f t="shared" si="119"/>
        <v>1.4519111778528623E-2</v>
      </c>
      <c r="CR134" s="29"/>
      <c r="CS134" s="29"/>
      <c r="CT134" s="29"/>
      <c r="CU134" s="29"/>
      <c r="CV134" s="29"/>
    </row>
    <row r="135" spans="2:100" s="28" customFormat="1" ht="13.15" customHeight="1" thickTop="1" thickBot="1">
      <c r="B135" s="205"/>
      <c r="C135" s="193"/>
      <c r="D135" s="178"/>
      <c r="E135" s="184"/>
      <c r="F135" s="184"/>
      <c r="G135" s="147" t="s">
        <v>87</v>
      </c>
      <c r="H135" s="105">
        <v>9988422</v>
      </c>
      <c r="I135" s="71">
        <f>IFERROR(H135/E124,"-")</f>
        <v>4.4332258565593172E-3</v>
      </c>
      <c r="J135" s="105">
        <v>32</v>
      </c>
      <c r="K135" s="71">
        <f>IFERROR(J135/F124,"-")</f>
        <v>2.8520499108734401E-2</v>
      </c>
      <c r="L135" s="108">
        <f t="shared" si="120"/>
        <v>312138.1875</v>
      </c>
      <c r="M135" s="72">
        <f t="shared" si="111"/>
        <v>2.7373823781009408E-2</v>
      </c>
      <c r="N135" s="178"/>
      <c r="O135" s="184"/>
      <c r="P135" s="184"/>
      <c r="Q135" s="147" t="s">
        <v>87</v>
      </c>
      <c r="R135" s="105">
        <v>48293609</v>
      </c>
      <c r="S135" s="71">
        <f>IFERROR(R135/O124,"-")</f>
        <v>7.3731454625269657E-3</v>
      </c>
      <c r="T135" s="105">
        <v>139</v>
      </c>
      <c r="U135" s="71">
        <f>IFERROR(T135/P124,"-")</f>
        <v>4.6675621222296841E-2</v>
      </c>
      <c r="V135" s="108">
        <f t="shared" si="121"/>
        <v>347436.03597122303</v>
      </c>
      <c r="W135" s="72">
        <f t="shared" si="112"/>
        <v>4.3437499999999997E-2</v>
      </c>
      <c r="X135" s="178"/>
      <c r="Y135" s="184"/>
      <c r="Z135" s="184"/>
      <c r="AA135" s="147" t="s">
        <v>87</v>
      </c>
      <c r="AB135" s="105">
        <v>534449323</v>
      </c>
      <c r="AC135" s="71">
        <f>IFERROR(AB135/Y124,"-")</f>
        <v>6.1493578029849357E-3</v>
      </c>
      <c r="AD135" s="105">
        <v>1415</v>
      </c>
      <c r="AE135" s="71">
        <f>IFERROR(AD135/Z124,"-")</f>
        <v>1.2502650738672511E-2</v>
      </c>
      <c r="AF135" s="108">
        <f t="shared" si="122"/>
        <v>377702.70176678448</v>
      </c>
      <c r="AG135" s="72">
        <f t="shared" si="113"/>
        <v>1.1511739533672856E-2</v>
      </c>
      <c r="AH135" s="178"/>
      <c r="AI135" s="184"/>
      <c r="AJ135" s="184"/>
      <c r="AK135" s="147" t="s">
        <v>87</v>
      </c>
      <c r="AL135" s="105">
        <v>994338929</v>
      </c>
      <c r="AM135" s="71">
        <f>IFERROR(AL135/AI124,"-")</f>
        <v>1.062780853609E-2</v>
      </c>
      <c r="AN135" s="105">
        <v>2408</v>
      </c>
      <c r="AO135" s="71">
        <f>IFERROR(AN135/AJ124,"-")</f>
        <v>2.4520635825789436E-2</v>
      </c>
      <c r="AP135" s="108">
        <f t="shared" si="123"/>
        <v>412931.44892026577</v>
      </c>
      <c r="AQ135" s="72">
        <f t="shared" si="114"/>
        <v>2.2693003618817854E-2</v>
      </c>
      <c r="AR135" s="178"/>
      <c r="AS135" s="184"/>
      <c r="AT135" s="184"/>
      <c r="AU135" s="147" t="s">
        <v>87</v>
      </c>
      <c r="AV135" s="105">
        <v>1361580733</v>
      </c>
      <c r="AW135" s="71">
        <f>IFERROR(AV135/AS124,"-")</f>
        <v>1.7872784603101297E-2</v>
      </c>
      <c r="AX135" s="105">
        <v>3099</v>
      </c>
      <c r="AY135" s="71">
        <f>IFERROR(AX135/AT124,"-")</f>
        <v>4.4453051037094411E-2</v>
      </c>
      <c r="AZ135" s="108">
        <f t="shared" si="124"/>
        <v>439361.32074862858</v>
      </c>
      <c r="BA135" s="72">
        <f t="shared" si="115"/>
        <v>4.0762370767895191E-2</v>
      </c>
      <c r="BB135" s="178"/>
      <c r="BC135" s="184"/>
      <c r="BD135" s="184"/>
      <c r="BE135" s="147" t="s">
        <v>87</v>
      </c>
      <c r="BF135" s="105">
        <v>1087372393</v>
      </c>
      <c r="BG135" s="71">
        <f>IFERROR(BF135/BC124,"-")</f>
        <v>2.86979289685813E-2</v>
      </c>
      <c r="BH135" s="108">
        <v>2357</v>
      </c>
      <c r="BI135" s="71">
        <f>IFERROR(BH135/BD124,"-")</f>
        <v>7.2976654901232271E-2</v>
      </c>
      <c r="BJ135" s="129">
        <f t="shared" si="125"/>
        <v>461337.45990666101</v>
      </c>
      <c r="BK135" s="72">
        <f t="shared" si="116"/>
        <v>6.4582419991231918E-2</v>
      </c>
      <c r="BL135" s="178"/>
      <c r="BM135" s="184"/>
      <c r="BN135" s="184"/>
      <c r="BO135" s="147" t="s">
        <v>87</v>
      </c>
      <c r="BP135" s="105">
        <v>547930899</v>
      </c>
      <c r="BQ135" s="71">
        <f>IFERROR(BP135/BM124,"-")</f>
        <v>4.0088054698369006E-2</v>
      </c>
      <c r="BR135" s="105">
        <v>1170</v>
      </c>
      <c r="BS135" s="71">
        <f>IFERROR(BR135/BN124,"-")</f>
        <v>0.10270365168539326</v>
      </c>
      <c r="BT135" s="108">
        <f t="shared" si="126"/>
        <v>468317.0076923077</v>
      </c>
      <c r="BU135" s="72">
        <f t="shared" si="117"/>
        <v>8.5563843791136462E-2</v>
      </c>
      <c r="BV135" s="175"/>
      <c r="BW135" s="184"/>
      <c r="BX135" s="184"/>
      <c r="BY135" s="147" t="s">
        <v>87</v>
      </c>
      <c r="BZ135" s="105">
        <f t="shared" si="127"/>
        <v>4583954308</v>
      </c>
      <c r="CA135" s="71">
        <f>IFERROR(BZ135/BW124,"-")</f>
        <v>1.4459749626208379E-2</v>
      </c>
      <c r="CB135" s="105">
        <f t="shared" si="128"/>
        <v>10620</v>
      </c>
      <c r="CC135" s="71">
        <f>IFERROR(CB135/BX124,"-")</f>
        <v>3.2291118726112324E-2</v>
      </c>
      <c r="CD135" s="108">
        <f t="shared" si="129"/>
        <v>431634.11563088512</v>
      </c>
      <c r="CE135" s="72">
        <f t="shared" si="119"/>
        <v>2.9533224877987735E-2</v>
      </c>
      <c r="CR135" s="29"/>
      <c r="CS135" s="29"/>
      <c r="CT135" s="29"/>
      <c r="CU135" s="29"/>
      <c r="CV135" s="29"/>
    </row>
    <row r="136" spans="2:100" s="28" customFormat="1" ht="13.15" customHeight="1" thickTop="1" thickBot="1">
      <c r="B136" s="205"/>
      <c r="C136" s="193"/>
      <c r="D136" s="178"/>
      <c r="E136" s="184"/>
      <c r="F136" s="184"/>
      <c r="G136" s="147" t="s">
        <v>89</v>
      </c>
      <c r="H136" s="105">
        <v>19178823</v>
      </c>
      <c r="I136" s="71">
        <f>IFERROR(H136/E124,"-")</f>
        <v>8.5122608978650018E-3</v>
      </c>
      <c r="J136" s="105">
        <v>179</v>
      </c>
      <c r="K136" s="71">
        <f>IFERROR(J136/F124,"-")</f>
        <v>0.15953654188948307</v>
      </c>
      <c r="L136" s="108">
        <f t="shared" si="120"/>
        <v>107144.2625698324</v>
      </c>
      <c r="M136" s="72">
        <f t="shared" si="111"/>
        <v>0.15312232677502138</v>
      </c>
      <c r="N136" s="178"/>
      <c r="O136" s="184"/>
      <c r="P136" s="184"/>
      <c r="Q136" s="147" t="s">
        <v>89</v>
      </c>
      <c r="R136" s="105">
        <v>57533896</v>
      </c>
      <c r="S136" s="71">
        <f>IFERROR(R136/O124,"-")</f>
        <v>8.7838907262842662E-3</v>
      </c>
      <c r="T136" s="105">
        <v>485</v>
      </c>
      <c r="U136" s="71">
        <f>IFERROR(T136/P124,"-")</f>
        <v>0.16286098052384151</v>
      </c>
      <c r="V136" s="108">
        <f t="shared" si="121"/>
        <v>118626.58969072165</v>
      </c>
      <c r="W136" s="72">
        <f t="shared" si="112"/>
        <v>0.15156249999999999</v>
      </c>
      <c r="X136" s="178"/>
      <c r="Y136" s="184"/>
      <c r="Z136" s="184"/>
      <c r="AA136" s="147" t="s">
        <v>89</v>
      </c>
      <c r="AB136" s="105">
        <v>714728627</v>
      </c>
      <c r="AC136" s="71">
        <f>IFERROR(AB136/Y124,"-")</f>
        <v>8.2236460414772741E-3</v>
      </c>
      <c r="AD136" s="105">
        <v>13205</v>
      </c>
      <c r="AE136" s="71">
        <f>IFERROR(AD136/Z124,"-")</f>
        <v>0.11667668056831837</v>
      </c>
      <c r="AF136" s="108">
        <f t="shared" si="122"/>
        <v>54125.605982582354</v>
      </c>
      <c r="AG136" s="72">
        <f t="shared" si="113"/>
        <v>0.10742934313932866</v>
      </c>
      <c r="AH136" s="178"/>
      <c r="AI136" s="184"/>
      <c r="AJ136" s="184"/>
      <c r="AK136" s="147" t="s">
        <v>89</v>
      </c>
      <c r="AL136" s="105">
        <v>877686728</v>
      </c>
      <c r="AM136" s="71">
        <f>IFERROR(AL136/AI124,"-")</f>
        <v>9.3809929670884903E-3</v>
      </c>
      <c r="AN136" s="105">
        <v>13958</v>
      </c>
      <c r="AO136" s="71">
        <f>IFERROR(AN136/AJ124,"-")</f>
        <v>0.14213415068786087</v>
      </c>
      <c r="AP136" s="108">
        <f t="shared" si="123"/>
        <v>62880.550795242874</v>
      </c>
      <c r="AQ136" s="72">
        <f t="shared" si="114"/>
        <v>0.1315402593486128</v>
      </c>
      <c r="AR136" s="178"/>
      <c r="AS136" s="184"/>
      <c r="AT136" s="184"/>
      <c r="AU136" s="147" t="s">
        <v>89</v>
      </c>
      <c r="AV136" s="105">
        <v>831459587</v>
      </c>
      <c r="AW136" s="71">
        <f>IFERROR(AV136/AS124,"-")</f>
        <v>1.0914151283480715E-2</v>
      </c>
      <c r="AX136" s="105">
        <v>11054</v>
      </c>
      <c r="AY136" s="71">
        <f>IFERROR(AX136/AT124,"-")</f>
        <v>0.15856212525461169</v>
      </c>
      <c r="AZ136" s="108">
        <f t="shared" si="124"/>
        <v>75217.983263976843</v>
      </c>
      <c r="BA136" s="72">
        <f t="shared" si="115"/>
        <v>0.14539762712756163</v>
      </c>
      <c r="BB136" s="178"/>
      <c r="BC136" s="184"/>
      <c r="BD136" s="184"/>
      <c r="BE136" s="147" t="s">
        <v>89</v>
      </c>
      <c r="BF136" s="105">
        <v>472206355</v>
      </c>
      <c r="BG136" s="71">
        <f>IFERROR(BF136/BC124,"-")</f>
        <v>1.2462468719584906E-2</v>
      </c>
      <c r="BH136" s="108">
        <v>5075</v>
      </c>
      <c r="BI136" s="71">
        <f>IFERROR(BH136/BD124,"-")</f>
        <v>0.15713047247507586</v>
      </c>
      <c r="BJ136" s="129">
        <f t="shared" si="125"/>
        <v>93045.587192118226</v>
      </c>
      <c r="BK136" s="72">
        <f t="shared" si="116"/>
        <v>0.13905633494081543</v>
      </c>
      <c r="BL136" s="178"/>
      <c r="BM136" s="184"/>
      <c r="BN136" s="184"/>
      <c r="BO136" s="147" t="s">
        <v>89</v>
      </c>
      <c r="BP136" s="105">
        <v>194201273</v>
      </c>
      <c r="BQ136" s="71">
        <f>IFERROR(BP136/BM124,"-")</f>
        <v>1.4208272007884869E-2</v>
      </c>
      <c r="BR136" s="105">
        <v>1815</v>
      </c>
      <c r="BS136" s="71">
        <f>IFERROR(BR136/BN124,"-")</f>
        <v>0.15932233146067415</v>
      </c>
      <c r="BT136" s="108">
        <f t="shared" si="126"/>
        <v>106997.94655647383</v>
      </c>
      <c r="BU136" s="72">
        <f t="shared" si="117"/>
        <v>0.13273365511189117</v>
      </c>
      <c r="BV136" s="175"/>
      <c r="BW136" s="184"/>
      <c r="BX136" s="184"/>
      <c r="BY136" s="147" t="s">
        <v>89</v>
      </c>
      <c r="BZ136" s="105">
        <f t="shared" si="127"/>
        <v>3166995289</v>
      </c>
      <c r="CA136" s="71">
        <f>IFERROR(BZ136/BW124,"-")</f>
        <v>9.9900557181385949E-3</v>
      </c>
      <c r="CB136" s="105">
        <f t="shared" si="128"/>
        <v>45771</v>
      </c>
      <c r="CC136" s="71">
        <f>IFERROR(CB136/BX124,"-")</f>
        <v>0.13917107299556378</v>
      </c>
      <c r="CD136" s="108">
        <f t="shared" si="129"/>
        <v>69192.180398068653</v>
      </c>
      <c r="CE136" s="72">
        <f t="shared" si="119"/>
        <v>0.12728486213657031</v>
      </c>
      <c r="CR136" s="29"/>
      <c r="CS136" s="29"/>
      <c r="CT136" s="29"/>
      <c r="CU136" s="29"/>
      <c r="CV136" s="29"/>
    </row>
    <row r="137" spans="2:100" s="28" customFormat="1" ht="13.15" customHeight="1" thickTop="1" thickBot="1">
      <c r="B137" s="205"/>
      <c r="C137" s="193"/>
      <c r="D137" s="178"/>
      <c r="E137" s="184"/>
      <c r="F137" s="184"/>
      <c r="G137" s="147" t="s">
        <v>91</v>
      </c>
      <c r="H137" s="105">
        <v>14856325</v>
      </c>
      <c r="I137" s="71">
        <f>IFERROR(H137/E124,"-")</f>
        <v>6.5937786893113448E-3</v>
      </c>
      <c r="J137" s="105">
        <v>63</v>
      </c>
      <c r="K137" s="71">
        <f>IFERROR(J137/F124,"-")</f>
        <v>5.6149732620320858E-2</v>
      </c>
      <c r="L137" s="108">
        <f t="shared" si="120"/>
        <v>235814.68253968254</v>
      </c>
      <c r="M137" s="72">
        <f t="shared" si="111"/>
        <v>5.3892215568862277E-2</v>
      </c>
      <c r="N137" s="178"/>
      <c r="O137" s="184"/>
      <c r="P137" s="184"/>
      <c r="Q137" s="147" t="s">
        <v>91</v>
      </c>
      <c r="R137" s="105">
        <v>46402598</v>
      </c>
      <c r="S137" s="71">
        <f>IFERROR(R137/O124,"-")</f>
        <v>7.0844385411983363E-3</v>
      </c>
      <c r="T137" s="105">
        <v>257</v>
      </c>
      <c r="U137" s="71">
        <f>IFERROR(T137/P124,"-")</f>
        <v>8.629952988582941E-2</v>
      </c>
      <c r="V137" s="108">
        <f t="shared" si="121"/>
        <v>180554.85603112841</v>
      </c>
      <c r="W137" s="72">
        <f t="shared" si="112"/>
        <v>8.0312499999999995E-2</v>
      </c>
      <c r="X137" s="178"/>
      <c r="Y137" s="184"/>
      <c r="Z137" s="184"/>
      <c r="AA137" s="147" t="s">
        <v>91</v>
      </c>
      <c r="AB137" s="105">
        <v>1101477637</v>
      </c>
      <c r="AC137" s="71">
        <f>IFERROR(AB137/Y124,"-")</f>
        <v>1.2673568494536868E-2</v>
      </c>
      <c r="AD137" s="105">
        <v>8479</v>
      </c>
      <c r="AE137" s="71">
        <f>IFERROR(AD137/Z124,"-")</f>
        <v>7.4918710680709696E-2</v>
      </c>
      <c r="AF137" s="108">
        <f t="shared" si="122"/>
        <v>129906.5499469277</v>
      </c>
      <c r="AG137" s="72">
        <f t="shared" si="113"/>
        <v>6.8980946647358404E-2</v>
      </c>
      <c r="AH137" s="178"/>
      <c r="AI137" s="184"/>
      <c r="AJ137" s="184"/>
      <c r="AK137" s="147" t="s">
        <v>91</v>
      </c>
      <c r="AL137" s="105">
        <v>2027673844</v>
      </c>
      <c r="AM137" s="71">
        <f>IFERROR(AL137/AI124,"-")</f>
        <v>2.1672418487468897E-2</v>
      </c>
      <c r="AN137" s="105">
        <v>14463</v>
      </c>
      <c r="AO137" s="71">
        <f>IFERROR(AN137/AJ124,"-")</f>
        <v>0.14727655977923282</v>
      </c>
      <c r="AP137" s="108">
        <f t="shared" si="123"/>
        <v>140197.32033464703</v>
      </c>
      <c r="AQ137" s="72">
        <f t="shared" si="114"/>
        <v>0.13629938178528347</v>
      </c>
      <c r="AR137" s="178"/>
      <c r="AS137" s="184"/>
      <c r="AT137" s="184"/>
      <c r="AU137" s="147" t="s">
        <v>91</v>
      </c>
      <c r="AV137" s="105">
        <v>2536345255</v>
      </c>
      <c r="AW137" s="71">
        <f>IFERROR(AV137/AS124,"-")</f>
        <v>3.3293326883256529E-2</v>
      </c>
      <c r="AX137" s="105">
        <v>17210</v>
      </c>
      <c r="AY137" s="71">
        <f>IFERROR(AX137/AT124,"-")</f>
        <v>0.24686576584330264</v>
      </c>
      <c r="AZ137" s="108">
        <f t="shared" si="124"/>
        <v>147376.24956420687</v>
      </c>
      <c r="BA137" s="72">
        <f t="shared" si="115"/>
        <v>0.22636992607792072</v>
      </c>
      <c r="BB137" s="178"/>
      <c r="BC137" s="184"/>
      <c r="BD137" s="184"/>
      <c r="BE137" s="147" t="s">
        <v>91</v>
      </c>
      <c r="BF137" s="105">
        <v>1583441732</v>
      </c>
      <c r="BG137" s="71">
        <f>IFERROR(BF137/BC124,"-")</f>
        <v>4.1790189491065499E-2</v>
      </c>
      <c r="BH137" s="108">
        <v>10215</v>
      </c>
      <c r="BI137" s="71">
        <f>IFERROR(BH137/BD124,"-")</f>
        <v>0.31627345346461083</v>
      </c>
      <c r="BJ137" s="129">
        <f t="shared" si="125"/>
        <v>155011.42750856583</v>
      </c>
      <c r="BK137" s="72">
        <f t="shared" si="116"/>
        <v>0.27989368697939498</v>
      </c>
      <c r="BL137" s="178"/>
      <c r="BM137" s="184"/>
      <c r="BN137" s="184"/>
      <c r="BO137" s="147" t="s">
        <v>91</v>
      </c>
      <c r="BP137" s="105">
        <v>647541189</v>
      </c>
      <c r="BQ137" s="71">
        <f>IFERROR(BP137/BM124,"-")</f>
        <v>4.7375803502694783E-2</v>
      </c>
      <c r="BR137" s="105">
        <v>3793</v>
      </c>
      <c r="BS137" s="71">
        <f>IFERROR(BR137/BN124,"-")</f>
        <v>0.33295294943820225</v>
      </c>
      <c r="BT137" s="108">
        <f t="shared" si="126"/>
        <v>170720.06037437383</v>
      </c>
      <c r="BU137" s="72">
        <f t="shared" si="117"/>
        <v>0.27738774316220566</v>
      </c>
      <c r="BV137" s="175"/>
      <c r="BW137" s="184"/>
      <c r="BX137" s="184"/>
      <c r="BY137" s="147" t="s">
        <v>91</v>
      </c>
      <c r="BZ137" s="105">
        <f t="shared" si="127"/>
        <v>7957738580</v>
      </c>
      <c r="CA137" s="71">
        <f>IFERROR(BZ137/BW124,"-")</f>
        <v>2.5102106113231135E-2</v>
      </c>
      <c r="CB137" s="105">
        <f t="shared" si="128"/>
        <v>54480</v>
      </c>
      <c r="CC137" s="71">
        <f>IFERROR(CB137/BX124,"-")</f>
        <v>0.16565161470796605</v>
      </c>
      <c r="CD137" s="108">
        <f t="shared" si="129"/>
        <v>146067.15455212921</v>
      </c>
      <c r="CE137" s="72">
        <f t="shared" si="119"/>
        <v>0.15150377508029866</v>
      </c>
      <c r="CR137" s="29"/>
      <c r="CS137" s="29"/>
      <c r="CT137" s="29"/>
      <c r="CU137" s="29"/>
      <c r="CV137" s="29"/>
    </row>
    <row r="138" spans="2:100" s="28" customFormat="1" ht="13.15" customHeight="1" thickTop="1" thickBot="1">
      <c r="B138" s="205"/>
      <c r="C138" s="193"/>
      <c r="D138" s="178"/>
      <c r="E138" s="184"/>
      <c r="F138" s="184"/>
      <c r="G138" s="147" t="s">
        <v>95</v>
      </c>
      <c r="H138" s="105">
        <v>12598217</v>
      </c>
      <c r="I138" s="71">
        <f>IFERROR(H138/E124,"-")</f>
        <v>5.5915480294029584E-3</v>
      </c>
      <c r="J138" s="105">
        <v>129</v>
      </c>
      <c r="K138" s="71">
        <f>IFERROR(J138/F124,"-")</f>
        <v>0.11497326203208556</v>
      </c>
      <c r="L138" s="108">
        <f t="shared" si="120"/>
        <v>97660.596899224809</v>
      </c>
      <c r="M138" s="72">
        <f t="shared" si="111"/>
        <v>0.11035072711719418</v>
      </c>
      <c r="N138" s="178"/>
      <c r="O138" s="184"/>
      <c r="P138" s="184"/>
      <c r="Q138" s="147" t="s">
        <v>95</v>
      </c>
      <c r="R138" s="105">
        <v>28018427</v>
      </c>
      <c r="S138" s="71">
        <f>IFERROR(R138/O124,"-")</f>
        <v>4.2776661794357304E-3</v>
      </c>
      <c r="T138" s="105">
        <v>326</v>
      </c>
      <c r="U138" s="71">
        <f>IFERROR(T138/P124,"-")</f>
        <v>0.10946944257891202</v>
      </c>
      <c r="V138" s="108">
        <f t="shared" si="121"/>
        <v>85946.095092024538</v>
      </c>
      <c r="W138" s="72">
        <f t="shared" si="112"/>
        <v>0.10187499999999999</v>
      </c>
      <c r="X138" s="178"/>
      <c r="Y138" s="184"/>
      <c r="Z138" s="184"/>
      <c r="AA138" s="147" t="s">
        <v>95</v>
      </c>
      <c r="AB138" s="105">
        <v>444891270</v>
      </c>
      <c r="AC138" s="71">
        <f>IFERROR(AB138/Y124,"-")</f>
        <v>5.1189055443042969E-3</v>
      </c>
      <c r="AD138" s="105">
        <v>6953</v>
      </c>
      <c r="AE138" s="71">
        <f>IFERROR(AD138/Z124,"-")</f>
        <v>6.1435286633208457E-2</v>
      </c>
      <c r="AF138" s="108">
        <f t="shared" si="122"/>
        <v>63985.51272831871</v>
      </c>
      <c r="AG138" s="72">
        <f t="shared" si="113"/>
        <v>5.6566166061927464E-2</v>
      </c>
      <c r="AH138" s="178"/>
      <c r="AI138" s="184"/>
      <c r="AJ138" s="184"/>
      <c r="AK138" s="147" t="s">
        <v>95</v>
      </c>
      <c r="AL138" s="105">
        <v>480420823</v>
      </c>
      <c r="AM138" s="71">
        <f>IFERROR(AL138/AI124,"-")</f>
        <v>5.1348894976179522E-3</v>
      </c>
      <c r="AN138" s="105">
        <v>7709</v>
      </c>
      <c r="AO138" s="71">
        <f>IFERROR(AN138/AJ124,"-")</f>
        <v>7.8500656802745331E-2</v>
      </c>
      <c r="AP138" s="108">
        <f t="shared" si="123"/>
        <v>62319.473732001556</v>
      </c>
      <c r="AQ138" s="72">
        <f t="shared" si="114"/>
        <v>7.2649653196622435E-2</v>
      </c>
      <c r="AR138" s="178"/>
      <c r="AS138" s="184"/>
      <c r="AT138" s="184"/>
      <c r="AU138" s="147" t="s">
        <v>95</v>
      </c>
      <c r="AV138" s="105">
        <v>352515463</v>
      </c>
      <c r="AW138" s="71">
        <f>IFERROR(AV138/AS124,"-")</f>
        <v>4.6272929593970131E-3</v>
      </c>
      <c r="AX138" s="105">
        <v>6246</v>
      </c>
      <c r="AY138" s="71">
        <f>IFERROR(AX138/AT124,"-")</f>
        <v>8.959462948618642E-2</v>
      </c>
      <c r="AZ138" s="108">
        <f t="shared" si="124"/>
        <v>56438.594780659623</v>
      </c>
      <c r="BA138" s="72">
        <f t="shared" si="115"/>
        <v>8.215610449056901E-2</v>
      </c>
      <c r="BB138" s="178"/>
      <c r="BC138" s="184"/>
      <c r="BD138" s="184"/>
      <c r="BE138" s="147" t="s">
        <v>95</v>
      </c>
      <c r="BF138" s="105">
        <v>131693819</v>
      </c>
      <c r="BG138" s="71">
        <f>IFERROR(BF138/BC124,"-")</f>
        <v>3.4756628801621619E-3</v>
      </c>
      <c r="BH138" s="108">
        <v>2842</v>
      </c>
      <c r="BI138" s="71">
        <f>IFERROR(BH138/BD124,"-")</f>
        <v>8.7993064586042474E-2</v>
      </c>
      <c r="BJ138" s="129">
        <f t="shared" si="125"/>
        <v>46338.430330752992</v>
      </c>
      <c r="BK138" s="72">
        <f t="shared" si="116"/>
        <v>7.7871547566856644E-2</v>
      </c>
      <c r="BL138" s="178"/>
      <c r="BM138" s="184"/>
      <c r="BN138" s="184"/>
      <c r="BO138" s="147" t="s">
        <v>95</v>
      </c>
      <c r="BP138" s="105">
        <v>46613039</v>
      </c>
      <c r="BQ138" s="71">
        <f>IFERROR(BP138/BM124,"-")</f>
        <v>3.4103315956437921E-3</v>
      </c>
      <c r="BR138" s="105">
        <v>825</v>
      </c>
      <c r="BS138" s="71">
        <f>IFERROR(BR138/BN124,"-")</f>
        <v>7.2419241573033713E-2</v>
      </c>
      <c r="BT138" s="108">
        <f t="shared" si="126"/>
        <v>56500.653333333335</v>
      </c>
      <c r="BU138" s="72">
        <f t="shared" si="117"/>
        <v>6.0333479596314174E-2</v>
      </c>
      <c r="BV138" s="175"/>
      <c r="BW138" s="184"/>
      <c r="BX138" s="184"/>
      <c r="BY138" s="147" t="s">
        <v>95</v>
      </c>
      <c r="BZ138" s="105">
        <f t="shared" si="127"/>
        <v>1496751058</v>
      </c>
      <c r="CA138" s="71">
        <f>IFERROR(BZ138/BW124,"-")</f>
        <v>4.7213920770700878E-3</v>
      </c>
      <c r="CB138" s="105">
        <f t="shared" si="128"/>
        <v>25030</v>
      </c>
      <c r="CC138" s="71">
        <f>IFERROR(CB138/BX124,"-")</f>
        <v>7.6106092440168693E-2</v>
      </c>
      <c r="CD138" s="108">
        <f t="shared" si="129"/>
        <v>59798.284378745506</v>
      </c>
      <c r="CE138" s="72">
        <f t="shared" si="119"/>
        <v>6.9606084622978626E-2</v>
      </c>
      <c r="CR138" s="29"/>
      <c r="CS138" s="29"/>
      <c r="CT138" s="29"/>
      <c r="CU138" s="29"/>
      <c r="CV138" s="29"/>
    </row>
    <row r="139" spans="2:100" s="28" customFormat="1" ht="13.15" customHeight="1" thickTop="1" thickBot="1">
      <c r="B139" s="205"/>
      <c r="C139" s="193"/>
      <c r="D139" s="178"/>
      <c r="E139" s="184"/>
      <c r="F139" s="184"/>
      <c r="G139" s="148" t="s">
        <v>93</v>
      </c>
      <c r="H139" s="106">
        <v>4714967</v>
      </c>
      <c r="I139" s="73">
        <f>IFERROR(H139/E124,"-")</f>
        <v>2.092674259980597E-3</v>
      </c>
      <c r="J139" s="106">
        <v>224</v>
      </c>
      <c r="K139" s="73">
        <f>IFERROR(J139/F124,"-")</f>
        <v>0.19964349376114082</v>
      </c>
      <c r="L139" s="109">
        <f t="shared" si="120"/>
        <v>21048.959821428572</v>
      </c>
      <c r="M139" s="76">
        <f t="shared" si="111"/>
        <v>0.19161676646706588</v>
      </c>
      <c r="N139" s="178"/>
      <c r="O139" s="184"/>
      <c r="P139" s="184"/>
      <c r="Q139" s="148" t="s">
        <v>93</v>
      </c>
      <c r="R139" s="106">
        <v>12976545</v>
      </c>
      <c r="S139" s="73">
        <f>IFERROR(R139/O124,"-")</f>
        <v>1.9811721647480722E-3</v>
      </c>
      <c r="T139" s="106">
        <v>659</v>
      </c>
      <c r="U139" s="73">
        <f>IFERROR(T139/P124,"-")</f>
        <v>0.22128945601074546</v>
      </c>
      <c r="V139" s="109">
        <f t="shared" si="121"/>
        <v>19691.267071320181</v>
      </c>
      <c r="W139" s="76">
        <f t="shared" si="112"/>
        <v>0.2059375</v>
      </c>
      <c r="X139" s="178"/>
      <c r="Y139" s="184"/>
      <c r="Z139" s="184"/>
      <c r="AA139" s="148" t="s">
        <v>93</v>
      </c>
      <c r="AB139" s="106">
        <v>188166682</v>
      </c>
      <c r="AC139" s="73">
        <f>IFERROR(AB139/Y124,"-")</f>
        <v>2.1650401720473039E-3</v>
      </c>
      <c r="AD139" s="106">
        <v>9216</v>
      </c>
      <c r="AE139" s="73">
        <f>IFERROR(AD139/Z124,"-")</f>
        <v>8.1430692019509435E-2</v>
      </c>
      <c r="AF139" s="109">
        <f t="shared" si="122"/>
        <v>20417.391710069445</v>
      </c>
      <c r="AG139" s="76">
        <f t="shared" si="113"/>
        <v>7.4976813810833237E-2</v>
      </c>
      <c r="AH139" s="178"/>
      <c r="AI139" s="184"/>
      <c r="AJ139" s="184"/>
      <c r="AK139" s="148" t="s">
        <v>93</v>
      </c>
      <c r="AL139" s="106">
        <v>239009669</v>
      </c>
      <c r="AM139" s="73">
        <f>IFERROR(AL139/AI124,"-")</f>
        <v>2.5546108337132657E-3</v>
      </c>
      <c r="AN139" s="106">
        <v>11036</v>
      </c>
      <c r="AO139" s="73">
        <f>IFERROR(AN139/AJ124,"-")</f>
        <v>0.11237945887600174</v>
      </c>
      <c r="AP139" s="109">
        <f t="shared" si="123"/>
        <v>21657.273378035519</v>
      </c>
      <c r="AQ139" s="76">
        <f t="shared" si="114"/>
        <v>0.10400331724969843</v>
      </c>
      <c r="AR139" s="178"/>
      <c r="AS139" s="184"/>
      <c r="AT139" s="184"/>
      <c r="AU139" s="148" t="s">
        <v>93</v>
      </c>
      <c r="AV139" s="106">
        <v>260699695</v>
      </c>
      <c r="AW139" s="73">
        <f>IFERROR(AV139/AS124,"-")</f>
        <v>3.4220736104005989E-3</v>
      </c>
      <c r="AX139" s="106">
        <v>10566</v>
      </c>
      <c r="AY139" s="73">
        <f>IFERROR(AX139/AT124,"-")</f>
        <v>0.15156209656596953</v>
      </c>
      <c r="AZ139" s="109">
        <f t="shared" si="124"/>
        <v>24673.45211054325</v>
      </c>
      <c r="BA139" s="76">
        <f t="shared" si="115"/>
        <v>0.13897877042064558</v>
      </c>
      <c r="BB139" s="178"/>
      <c r="BC139" s="184"/>
      <c r="BD139" s="184"/>
      <c r="BE139" s="148" t="s">
        <v>93</v>
      </c>
      <c r="BF139" s="106">
        <v>178306643</v>
      </c>
      <c r="BG139" s="73">
        <f>IFERROR(BF139/BC124,"-")</f>
        <v>4.7058683928167229E-3</v>
      </c>
      <c r="BH139" s="109">
        <v>5638</v>
      </c>
      <c r="BI139" s="73">
        <f>IFERROR(BH139/BD124,"-")</f>
        <v>0.17456189237723699</v>
      </c>
      <c r="BJ139" s="130">
        <f t="shared" si="125"/>
        <v>31625.867860943596</v>
      </c>
      <c r="BK139" s="76">
        <f t="shared" si="116"/>
        <v>0.15448268303375712</v>
      </c>
      <c r="BL139" s="178"/>
      <c r="BM139" s="184"/>
      <c r="BN139" s="184"/>
      <c r="BO139" s="148" t="s">
        <v>93</v>
      </c>
      <c r="BP139" s="106">
        <v>63166653</v>
      </c>
      <c r="BQ139" s="73">
        <f>IFERROR(BP139/BM124,"-")</f>
        <v>4.6214372016586975E-3</v>
      </c>
      <c r="BR139" s="106">
        <v>2032</v>
      </c>
      <c r="BS139" s="73">
        <f>IFERROR(BR139/BN124,"-")</f>
        <v>0.17837078651685392</v>
      </c>
      <c r="BT139" s="109">
        <f t="shared" si="126"/>
        <v>31085.951279527559</v>
      </c>
      <c r="BU139" s="76">
        <f t="shared" si="117"/>
        <v>0.14860318853298229</v>
      </c>
      <c r="BV139" s="175"/>
      <c r="BW139" s="184"/>
      <c r="BX139" s="184"/>
      <c r="BY139" s="148" t="s">
        <v>93</v>
      </c>
      <c r="BZ139" s="106">
        <f t="shared" si="127"/>
        <v>947040854</v>
      </c>
      <c r="CA139" s="73">
        <f>IFERROR(BZ139/BW124,"-")</f>
        <v>2.9873713205935742E-3</v>
      </c>
      <c r="CB139" s="106">
        <f t="shared" si="128"/>
        <v>39371</v>
      </c>
      <c r="CC139" s="73">
        <f>IFERROR(CB139/BX124,"-")</f>
        <v>0.11971126510035483</v>
      </c>
      <c r="CD139" s="109">
        <f t="shared" si="129"/>
        <v>24054.274821569175</v>
      </c>
      <c r="CE139" s="76">
        <f t="shared" si="119"/>
        <v>0.10948706183345153</v>
      </c>
      <c r="CR139" s="29"/>
      <c r="CS139" s="29"/>
      <c r="CT139" s="29"/>
      <c r="CU139" s="29"/>
      <c r="CV139" s="29"/>
    </row>
    <row r="140" spans="2:100" s="28" customFormat="1" ht="13.15" customHeight="1" thickTop="1" thickBot="1">
      <c r="B140" s="206"/>
      <c r="C140" s="194"/>
      <c r="D140" s="178"/>
      <c r="E140" s="187"/>
      <c r="F140" s="187"/>
      <c r="G140" s="32" t="s">
        <v>100</v>
      </c>
      <c r="H140" s="103">
        <f>SUM(H124:H139)</f>
        <v>202395594</v>
      </c>
      <c r="I140" s="78">
        <f>IFERROR(H140/E124,"-")</f>
        <v>8.9830543861130596E-2</v>
      </c>
      <c r="J140" s="150">
        <v>872</v>
      </c>
      <c r="K140" s="78">
        <f>IFERROR(J140/F124,"-")</f>
        <v>0.77718360071301251</v>
      </c>
      <c r="L140" s="110">
        <f t="shared" si="120"/>
        <v>232105.03899082568</v>
      </c>
      <c r="M140" s="79">
        <f t="shared" si="111"/>
        <v>0.7459366980325064</v>
      </c>
      <c r="N140" s="178"/>
      <c r="O140" s="187"/>
      <c r="P140" s="187"/>
      <c r="Q140" s="32" t="s">
        <v>100</v>
      </c>
      <c r="R140" s="103">
        <f>SUM(R124:R139)</f>
        <v>714197412</v>
      </c>
      <c r="S140" s="78">
        <f>IFERROR(R140/O124,"-")</f>
        <v>0.10903888768462722</v>
      </c>
      <c r="T140" s="150">
        <v>2445</v>
      </c>
      <c r="U140" s="78">
        <f>IFERROR(T140/P124,"-")</f>
        <v>0.82102081934184012</v>
      </c>
      <c r="V140" s="110">
        <f t="shared" si="121"/>
        <v>292105.2809815951</v>
      </c>
      <c r="W140" s="79">
        <f t="shared" si="112"/>
        <v>0.76406249999999998</v>
      </c>
      <c r="X140" s="178"/>
      <c r="Y140" s="187"/>
      <c r="Z140" s="187"/>
      <c r="AA140" s="32" t="s">
        <v>100</v>
      </c>
      <c r="AB140" s="103">
        <f>SUM(AB124:AB139)</f>
        <v>14546012840</v>
      </c>
      <c r="AC140" s="78">
        <f>IFERROR(AB140/Y124,"-")</f>
        <v>0.16736598534333452</v>
      </c>
      <c r="AD140" s="150">
        <v>84554</v>
      </c>
      <c r="AE140" s="78">
        <f>IFERROR(AD140/Z124,"-")</f>
        <v>0.74710185905138904</v>
      </c>
      <c r="AF140" s="110">
        <f t="shared" si="122"/>
        <v>172032.22603306762</v>
      </c>
      <c r="AG140" s="79">
        <f t="shared" si="113"/>
        <v>0.68788948730047672</v>
      </c>
      <c r="AH140" s="178"/>
      <c r="AI140" s="187"/>
      <c r="AJ140" s="187"/>
      <c r="AK140" s="32" t="s">
        <v>100</v>
      </c>
      <c r="AL140" s="103">
        <f>SUM(AL124:AL139)</f>
        <v>18963408878</v>
      </c>
      <c r="AM140" s="78">
        <f>IFERROR(AL140/AI124,"-")</f>
        <v>0.20268690369958681</v>
      </c>
      <c r="AN140" s="150">
        <v>81763</v>
      </c>
      <c r="AO140" s="78">
        <f>IFERROR(AN140/AJ124,"-")</f>
        <v>0.83259167235216847</v>
      </c>
      <c r="AP140" s="110">
        <f t="shared" si="123"/>
        <v>231931.42225701112</v>
      </c>
      <c r="AQ140" s="79">
        <f t="shared" si="114"/>
        <v>0.77053490651387213</v>
      </c>
      <c r="AR140" s="178"/>
      <c r="AS140" s="187"/>
      <c r="AT140" s="187"/>
      <c r="AU140" s="32" t="s">
        <v>100</v>
      </c>
      <c r="AV140" s="103">
        <f>SUM(AV124:AV139)</f>
        <v>18651194496</v>
      </c>
      <c r="AW140" s="78">
        <f>IFERROR(AV140/AS124,"-")</f>
        <v>0.24482483758644405</v>
      </c>
      <c r="AX140" s="150">
        <v>61516</v>
      </c>
      <c r="AY140" s="78">
        <f>IFERROR(AX140/AT124,"-")</f>
        <v>0.88240525575924489</v>
      </c>
      <c r="AZ140" s="110">
        <f t="shared" si="124"/>
        <v>303192.5758501853</v>
      </c>
      <c r="BA140" s="79">
        <f t="shared" si="115"/>
        <v>0.80914424012837716</v>
      </c>
      <c r="BB140" s="178"/>
      <c r="BC140" s="187"/>
      <c r="BD140" s="187"/>
      <c r="BE140" s="32" t="s">
        <v>100</v>
      </c>
      <c r="BF140" s="103">
        <f>SUM(BF124:BF139)</f>
        <v>10859734884</v>
      </c>
      <c r="BG140" s="78">
        <f>IFERROR(BF140/BC124,"-")</f>
        <v>0.28661009082530248</v>
      </c>
      <c r="BH140" s="110">
        <v>28911</v>
      </c>
      <c r="BI140" s="137">
        <f>IFERROR(BH140/BD124,"-")</f>
        <v>0.89513282556195428</v>
      </c>
      <c r="BJ140" s="103">
        <f t="shared" si="125"/>
        <v>375626.40116218739</v>
      </c>
      <c r="BK140" s="79">
        <f t="shared" si="116"/>
        <v>0.79216900482244634</v>
      </c>
      <c r="BL140" s="178"/>
      <c r="BM140" s="187"/>
      <c r="BN140" s="187"/>
      <c r="BO140" s="32" t="s">
        <v>100</v>
      </c>
      <c r="BP140" s="103">
        <f>SUM(BP124:BP139)</f>
        <v>4182584071</v>
      </c>
      <c r="BQ140" s="78">
        <f>IFERROR(BP140/BM124,"-")</f>
        <v>0.30600876739162486</v>
      </c>
      <c r="BR140" s="150">
        <v>9921</v>
      </c>
      <c r="BS140" s="78">
        <f>IFERROR(BR140/BN124,"-")</f>
        <v>0.870874297752809</v>
      </c>
      <c r="BT140" s="110">
        <f t="shared" si="126"/>
        <v>421588.95988307631</v>
      </c>
      <c r="BU140" s="79">
        <f t="shared" si="117"/>
        <v>0.72553751645458531</v>
      </c>
      <c r="BV140" s="175"/>
      <c r="BW140" s="187"/>
      <c r="BX140" s="187"/>
      <c r="BY140" s="32" t="s">
        <v>100</v>
      </c>
      <c r="BZ140" s="103">
        <f t="shared" si="127"/>
        <v>68119528175</v>
      </c>
      <c r="CA140" s="78">
        <f>IFERROR(BZ140/BW124,"-")</f>
        <v>0.21487808470231098</v>
      </c>
      <c r="CB140" s="103">
        <f t="shared" si="128"/>
        <v>269982</v>
      </c>
      <c r="CC140" s="78">
        <f>IFERROR(CB140/BX124,"-")</f>
        <v>0.82090591486942166</v>
      </c>
      <c r="CD140" s="110">
        <f t="shared" si="129"/>
        <v>252311.36955426657</v>
      </c>
      <c r="CE140" s="79">
        <f t="shared" si="119"/>
        <v>0.75079464397447127</v>
      </c>
      <c r="CR140" s="29"/>
      <c r="CS140" s="29"/>
      <c r="CT140" s="29"/>
      <c r="CU140" s="29"/>
      <c r="CV140" s="29"/>
    </row>
    <row r="141" spans="2:100" s="28" customFormat="1" ht="13.15" customHeight="1" thickTop="1" thickBot="1">
      <c r="B141" s="195" t="s">
        <v>125</v>
      </c>
      <c r="C141" s="196"/>
      <c r="D141" s="183">
        <f>CI13</f>
        <v>3123</v>
      </c>
      <c r="E141" s="184">
        <f>SUM(E5:E140)</f>
        <v>5583069120</v>
      </c>
      <c r="F141" s="184">
        <v>3009</v>
      </c>
      <c r="G141" s="149" t="s">
        <v>66</v>
      </c>
      <c r="H141" s="104">
        <f>SUMIF(G5:G140,G141,H5:H140)</f>
        <v>100008967</v>
      </c>
      <c r="I141" s="80">
        <f>IFERROR(H141/E141,"-")</f>
        <v>1.7912901461624747E-2</v>
      </c>
      <c r="J141" s="113">
        <v>616</v>
      </c>
      <c r="K141" s="80">
        <f>IFERROR(J141/F141,"-")</f>
        <v>0.20471917580591559</v>
      </c>
      <c r="L141" s="111">
        <f t="shared" si="120"/>
        <v>162352.21915584416</v>
      </c>
      <c r="M141" s="81">
        <f t="shared" ref="M141:M157" si="130">IFERROR(J141/$CI$13,"-")</f>
        <v>0.19724623759205892</v>
      </c>
      <c r="N141" s="183">
        <f>CJ13</f>
        <v>8327</v>
      </c>
      <c r="O141" s="184">
        <f>SUM(O5:O140)</f>
        <v>15891547710</v>
      </c>
      <c r="P141" s="184">
        <v>8008</v>
      </c>
      <c r="Q141" s="149" t="s">
        <v>66</v>
      </c>
      <c r="R141" s="104">
        <f>SUMIF(Q5:Q140,Q141,R5:R140)</f>
        <v>325666484</v>
      </c>
      <c r="S141" s="80">
        <f>IFERROR(R141/O141,"-")</f>
        <v>2.0493062723844661E-2</v>
      </c>
      <c r="T141" s="113">
        <v>2065</v>
      </c>
      <c r="U141" s="80">
        <f>IFERROR(T141/P141,"-")</f>
        <v>0.25786713286713286</v>
      </c>
      <c r="V141" s="111">
        <f t="shared" si="121"/>
        <v>157707.74043583535</v>
      </c>
      <c r="W141" s="81">
        <f t="shared" ref="W141:W157" si="131">IFERROR(T141/$CJ$13,"-")</f>
        <v>0.247988471238141</v>
      </c>
      <c r="X141" s="183">
        <f>CK13</f>
        <v>473655</v>
      </c>
      <c r="Y141" s="184">
        <f>SUM(Y5:Y140)</f>
        <v>320907789800</v>
      </c>
      <c r="Z141" s="184">
        <v>442990</v>
      </c>
      <c r="AA141" s="149" t="s">
        <v>66</v>
      </c>
      <c r="AB141" s="104">
        <f>SUMIF(AA5:AA140,AA141,AB5:AB140)</f>
        <v>7745179337</v>
      </c>
      <c r="AC141" s="80">
        <f>IFERROR(AB141/Y141,"-")</f>
        <v>2.4135217602000388E-2</v>
      </c>
      <c r="AD141" s="113">
        <v>72753</v>
      </c>
      <c r="AE141" s="80">
        <f>IFERROR(AD141/Z141,"-")</f>
        <v>0.16423169823246575</v>
      </c>
      <c r="AF141" s="111">
        <f t="shared" si="122"/>
        <v>106458.55616950504</v>
      </c>
      <c r="AG141" s="81">
        <f t="shared" ref="AG141:AG157" si="132">IFERROR(AD141/$CK$13,"-")</f>
        <v>0.15359913861354785</v>
      </c>
      <c r="AH141" s="183">
        <f>CL13</f>
        <v>378672</v>
      </c>
      <c r="AI141" s="184">
        <f>SUM(AI5:AI140)</f>
        <v>327932222200</v>
      </c>
      <c r="AJ141" s="184">
        <v>361698</v>
      </c>
      <c r="AK141" s="149" t="s">
        <v>66</v>
      </c>
      <c r="AL141" s="104">
        <f>SUMIF(AK5:AK140,AK141,AL5:AL140)</f>
        <v>10093642099</v>
      </c>
      <c r="AM141" s="80">
        <f>IFERROR(AL141/AI141,"-")</f>
        <v>3.077965937987048E-2</v>
      </c>
      <c r="AN141" s="113">
        <v>78541</v>
      </c>
      <c r="AO141" s="80">
        <f>IFERROR(AN141/AJ141,"-")</f>
        <v>0.21714524271629923</v>
      </c>
      <c r="AP141" s="111">
        <f t="shared" si="123"/>
        <v>128514.30589119058</v>
      </c>
      <c r="AQ141" s="81">
        <f t="shared" ref="AQ141:AQ157" si="133">IFERROR(AN141/$CL$13,"-")</f>
        <v>0.20741169138462839</v>
      </c>
      <c r="AR141" s="183">
        <f>CM13</f>
        <v>246230</v>
      </c>
      <c r="AS141" s="184">
        <f>SUM(AS5:AS140)</f>
        <v>249079999190</v>
      </c>
      <c r="AT141" s="184">
        <v>235595</v>
      </c>
      <c r="AU141" s="149" t="s">
        <v>66</v>
      </c>
      <c r="AV141" s="104">
        <f>SUMIF(AU5:AU140,AU141,AV5:AV140)</f>
        <v>9456209365</v>
      </c>
      <c r="AW141" s="80">
        <f>IFERROR(AV141/AS141,"-")</f>
        <v>3.7964547116393459E-2</v>
      </c>
      <c r="AX141" s="113">
        <v>60282</v>
      </c>
      <c r="AY141" s="80">
        <f>IFERROR(AX141/AT141,"-")</f>
        <v>0.25587130456928203</v>
      </c>
      <c r="AZ141" s="111">
        <f t="shared" si="124"/>
        <v>156866.21819116818</v>
      </c>
      <c r="BA141" s="81">
        <f t="shared" ref="BA141:BA157" si="134">IFERROR(AX141/$CM$13,"-")</f>
        <v>0.24481988384843439</v>
      </c>
      <c r="BB141" s="183">
        <f>CN13</f>
        <v>113179</v>
      </c>
      <c r="BC141" s="184">
        <f>SUM(BC5:BC140)</f>
        <v>122021763300</v>
      </c>
      <c r="BD141" s="184">
        <v>106387</v>
      </c>
      <c r="BE141" s="149" t="s">
        <v>66</v>
      </c>
      <c r="BF141" s="104">
        <f>SUMIF(BE5:BE140,BE141,BF5:BF140)</f>
        <v>5708853905</v>
      </c>
      <c r="BG141" s="80">
        <f>IFERROR(BF141/BC141,"-")</f>
        <v>4.6785538502376323E-2</v>
      </c>
      <c r="BH141" s="151">
        <v>27893</v>
      </c>
      <c r="BI141" s="80">
        <f>IFERROR(BH141/BD141,"-")</f>
        <v>0.26218428943385941</v>
      </c>
      <c r="BJ141" s="113">
        <f t="shared" si="125"/>
        <v>204669.77037249488</v>
      </c>
      <c r="BK141" s="81">
        <f t="shared" ref="BK141:BK157" si="135">IFERROR(BH141/$CN$13,"-")</f>
        <v>0.24645031322065047</v>
      </c>
      <c r="BL141" s="183">
        <f>CO13</f>
        <v>41727</v>
      </c>
      <c r="BM141" s="184">
        <f>SUM(BM5:BM140)</f>
        <v>43975743890</v>
      </c>
      <c r="BN141" s="184">
        <v>37547</v>
      </c>
      <c r="BO141" s="149" t="s">
        <v>66</v>
      </c>
      <c r="BP141" s="104">
        <f>SUMIF(BO5:BO140,BO141,BP5:BP140)</f>
        <v>2391208641</v>
      </c>
      <c r="BQ141" s="80">
        <f>IFERROR(BP141/BM141,"-")</f>
        <v>5.437562686787787E-2</v>
      </c>
      <c r="BR141" s="113">
        <v>9461</v>
      </c>
      <c r="BS141" s="80">
        <f>IFERROR(BR141/BN141,"-")</f>
        <v>0.2519775215063787</v>
      </c>
      <c r="BT141" s="111">
        <f t="shared" si="126"/>
        <v>252743.75235175985</v>
      </c>
      <c r="BU141" s="81">
        <f t="shared" ref="BU141:BU157" si="136">IFERROR(BR141/$CO$13,"-")</f>
        <v>0.2267356867256213</v>
      </c>
      <c r="BV141" s="188">
        <f t="shared" ref="BV141" si="137">SUM(D141,N141,X141,AH141,AR141,BB141,BL141)</f>
        <v>1264913</v>
      </c>
      <c r="BW141" s="184">
        <f>SUM(E141,O141,Y141,AI141,AS141,BC141,BM141)</f>
        <v>1085392135210</v>
      </c>
      <c r="BX141" s="184">
        <f>SUM(F141,P141,Z141,AJ141,AT141,BD141,BN141)</f>
        <v>1195234</v>
      </c>
      <c r="BY141" s="149" t="s">
        <v>66</v>
      </c>
      <c r="BZ141" s="104">
        <f>SUMIF(BY5:BY140,BY141,BZ5:BZ140)</f>
        <v>35820768798</v>
      </c>
      <c r="CA141" s="80">
        <f>IFERROR(BZ141/BW141,"-")</f>
        <v>3.3002605819572713E-2</v>
      </c>
      <c r="CB141" s="113">
        <f>SUMIF(BY5:BY140,BY141,CB5:CB140)</f>
        <v>251613</v>
      </c>
      <c r="CC141" s="80">
        <f>IFERROR(CB141/BX141,"-")</f>
        <v>0.21051358980751886</v>
      </c>
      <c r="CD141" s="111">
        <f t="shared" si="129"/>
        <v>142364.53918517724</v>
      </c>
      <c r="CE141" s="81">
        <f t="shared" ref="CE141:CE157" si="138">IFERROR(CB141/$CP$13,"-")</f>
        <v>0.19891723778631415</v>
      </c>
      <c r="CR141" s="29"/>
      <c r="CS141" s="29"/>
      <c r="CT141" s="29"/>
      <c r="CU141" s="29"/>
      <c r="CV141" s="29"/>
    </row>
    <row r="142" spans="2:100" s="28" customFormat="1" ht="13.15" customHeight="1" thickTop="1" thickBot="1">
      <c r="B142" s="195"/>
      <c r="C142" s="196"/>
      <c r="D142" s="178"/>
      <c r="E142" s="184"/>
      <c r="F142" s="184"/>
      <c r="G142" s="146" t="s">
        <v>68</v>
      </c>
      <c r="H142" s="105">
        <f>SUMIF(G5:G140,G142,H5:H140)</f>
        <v>96689307</v>
      </c>
      <c r="I142" s="71">
        <f>IFERROR(H142/E141,"-")</f>
        <v>1.731830735421739E-2</v>
      </c>
      <c r="J142" s="105">
        <v>823</v>
      </c>
      <c r="K142" s="71">
        <f>IFERROR(J142/F141,"-")</f>
        <v>0.27351279494848785</v>
      </c>
      <c r="L142" s="108">
        <f t="shared" si="120"/>
        <v>117483.96962332928</v>
      </c>
      <c r="M142" s="72">
        <f t="shared" si="130"/>
        <v>0.26352865834133848</v>
      </c>
      <c r="N142" s="178"/>
      <c r="O142" s="184"/>
      <c r="P142" s="184"/>
      <c r="Q142" s="146" t="s">
        <v>68</v>
      </c>
      <c r="R142" s="105">
        <f>SUMIF(Q5:Q140,Q142,R5:R140)</f>
        <v>329538740</v>
      </c>
      <c r="S142" s="71">
        <f>IFERROR(R142/O141,"-")</f>
        <v>2.0736730368473344E-2</v>
      </c>
      <c r="T142" s="105">
        <v>2542</v>
      </c>
      <c r="U142" s="71">
        <f>IFERROR(T142/P141,"-")</f>
        <v>0.31743256743256743</v>
      </c>
      <c r="V142" s="108">
        <f t="shared" si="121"/>
        <v>129637.5845790716</v>
      </c>
      <c r="W142" s="72">
        <f t="shared" si="131"/>
        <v>0.30527200672511107</v>
      </c>
      <c r="X142" s="178"/>
      <c r="Y142" s="184"/>
      <c r="Z142" s="184"/>
      <c r="AA142" s="146" t="s">
        <v>68</v>
      </c>
      <c r="AB142" s="105">
        <f>SUMIF(AA5:AA140,AA142,AB5:AB140)</f>
        <v>7613943060</v>
      </c>
      <c r="AC142" s="71">
        <f>IFERROR(AB142/Y141,"-")</f>
        <v>2.3726264372532849E-2</v>
      </c>
      <c r="AD142" s="105">
        <v>100359</v>
      </c>
      <c r="AE142" s="71">
        <f>IFERROR(AD142/Z141,"-")</f>
        <v>0.22654913203458318</v>
      </c>
      <c r="AF142" s="108">
        <f t="shared" si="122"/>
        <v>75867.067826502855</v>
      </c>
      <c r="AG142" s="72">
        <f t="shared" si="132"/>
        <v>0.21188206606074042</v>
      </c>
      <c r="AH142" s="178"/>
      <c r="AI142" s="184"/>
      <c r="AJ142" s="184"/>
      <c r="AK142" s="146" t="s">
        <v>68</v>
      </c>
      <c r="AL142" s="105">
        <f>SUMIF(AK5:AK140,AK142,AL5:AL140)</f>
        <v>7016781743</v>
      </c>
      <c r="AM142" s="71">
        <f>IFERROR(AL142/AI141,"-")</f>
        <v>2.1397048743568084E-2</v>
      </c>
      <c r="AN142" s="105">
        <v>99138</v>
      </c>
      <c r="AO142" s="71">
        <f>IFERROR(AN142/AJ141,"-")</f>
        <v>0.27409053962145213</v>
      </c>
      <c r="AP142" s="108">
        <f t="shared" si="123"/>
        <v>70777.923127357819</v>
      </c>
      <c r="AQ142" s="72">
        <f t="shared" si="133"/>
        <v>0.26180441120547598</v>
      </c>
      <c r="AR142" s="178"/>
      <c r="AS142" s="184"/>
      <c r="AT142" s="184"/>
      <c r="AU142" s="146" t="s">
        <v>68</v>
      </c>
      <c r="AV142" s="105">
        <f>SUMIF(AU5:AU140,AU142,AV5:AV140)</f>
        <v>4517623573</v>
      </c>
      <c r="AW142" s="71">
        <f>IFERROR(AV142/AS141,"-")</f>
        <v>1.8137239391726206E-2</v>
      </c>
      <c r="AX142" s="105">
        <v>72333</v>
      </c>
      <c r="AY142" s="71">
        <f>IFERROR(AX142/AT141,"-")</f>
        <v>0.30702264479297098</v>
      </c>
      <c r="AZ142" s="108">
        <f t="shared" si="124"/>
        <v>62455.913248448152</v>
      </c>
      <c r="BA142" s="72">
        <f t="shared" si="134"/>
        <v>0.29376192990293626</v>
      </c>
      <c r="BB142" s="178"/>
      <c r="BC142" s="184"/>
      <c r="BD142" s="184"/>
      <c r="BE142" s="146" t="s">
        <v>68</v>
      </c>
      <c r="BF142" s="105">
        <f>SUMIF(BE5:BE140,BE142,BF5:BF140)</f>
        <v>1822675006</v>
      </c>
      <c r="BG142" s="71">
        <f>IFERROR(BF142/BC141,"-")</f>
        <v>1.4937294435901666E-2</v>
      </c>
      <c r="BH142" s="108">
        <v>33630</v>
      </c>
      <c r="BI142" s="71">
        <f>IFERROR(BH142/BD141,"-")</f>
        <v>0.31611005104007067</v>
      </c>
      <c r="BJ142" s="129">
        <f t="shared" si="125"/>
        <v>54197.888968183172</v>
      </c>
      <c r="BK142" s="72">
        <f t="shared" si="135"/>
        <v>0.29713992878537537</v>
      </c>
      <c r="BL142" s="178"/>
      <c r="BM142" s="184"/>
      <c r="BN142" s="184"/>
      <c r="BO142" s="146" t="s">
        <v>68</v>
      </c>
      <c r="BP142" s="105">
        <f>SUMIF(BO5:BO140,BO142,BP5:BP140)</f>
        <v>594253426</v>
      </c>
      <c r="BQ142" s="71">
        <f>IFERROR(BP142/BM141,"-")</f>
        <v>1.3513209179279673E-2</v>
      </c>
      <c r="BR142" s="105">
        <v>11226</v>
      </c>
      <c r="BS142" s="71">
        <f>IFERROR(BR142/BN141,"-")</f>
        <v>0.29898527179268652</v>
      </c>
      <c r="BT142" s="108">
        <f t="shared" si="126"/>
        <v>52935.45572777481</v>
      </c>
      <c r="BU142" s="72">
        <f t="shared" si="136"/>
        <v>0.26903443813358258</v>
      </c>
      <c r="BV142" s="175"/>
      <c r="BW142" s="184"/>
      <c r="BX142" s="184"/>
      <c r="BY142" s="146" t="s">
        <v>68</v>
      </c>
      <c r="BZ142" s="105">
        <f>SUMIF(BY5:BY140,BY142,BZ5:BZ140)</f>
        <v>21991504855</v>
      </c>
      <c r="CA142" s="71">
        <f>IFERROR(BZ142/BW141,"-")</f>
        <v>2.0261345316220775E-2</v>
      </c>
      <c r="CB142" s="105">
        <f>SUMIF(BY5:BY140,BY142,CB5:CB140)</f>
        <v>320052</v>
      </c>
      <c r="CC142" s="71">
        <f>IFERROR(CB142/BX141,"-")</f>
        <v>0.26777350711241482</v>
      </c>
      <c r="CD142" s="108">
        <f t="shared" si="129"/>
        <v>68712.286925249646</v>
      </c>
      <c r="CE142" s="72">
        <f t="shared" si="138"/>
        <v>0.25302293517419777</v>
      </c>
      <c r="CR142" s="29"/>
      <c r="CS142" s="29"/>
      <c r="CT142" s="29"/>
      <c r="CU142" s="29"/>
      <c r="CV142" s="29"/>
    </row>
    <row r="143" spans="2:100" s="28" customFormat="1" ht="13.15" customHeight="1" thickTop="1" thickBot="1">
      <c r="B143" s="195"/>
      <c r="C143" s="196"/>
      <c r="D143" s="178"/>
      <c r="E143" s="184"/>
      <c r="F143" s="184"/>
      <c r="G143" s="147" t="s">
        <v>70</v>
      </c>
      <c r="H143" s="105">
        <f>SUMIF(G5:G140,G143,H5:H140)</f>
        <v>14817374</v>
      </c>
      <c r="I143" s="71">
        <f>IFERROR(H143/E141,"-")</f>
        <v>2.6539836211091007E-3</v>
      </c>
      <c r="J143" s="105">
        <v>418</v>
      </c>
      <c r="K143" s="71">
        <f>IFERROR(J143/F141,"-")</f>
        <v>0.13891658358258557</v>
      </c>
      <c r="L143" s="108">
        <f t="shared" si="120"/>
        <v>35448.26315789474</v>
      </c>
      <c r="M143" s="72">
        <f t="shared" si="130"/>
        <v>0.13384566122318284</v>
      </c>
      <c r="N143" s="178"/>
      <c r="O143" s="184"/>
      <c r="P143" s="184"/>
      <c r="Q143" s="147" t="s">
        <v>70</v>
      </c>
      <c r="R143" s="105">
        <f>SUMIF(Q5:Q140,Q143,R5:R140)</f>
        <v>69192295</v>
      </c>
      <c r="S143" s="71">
        <f>IFERROR(R143/O141,"-")</f>
        <v>4.3540312285920198E-3</v>
      </c>
      <c r="T143" s="105">
        <v>1377</v>
      </c>
      <c r="U143" s="71">
        <f>IFERROR(T143/P141,"-")</f>
        <v>0.17195304695304695</v>
      </c>
      <c r="V143" s="108">
        <f t="shared" si="121"/>
        <v>50248.580246913582</v>
      </c>
      <c r="W143" s="72">
        <f t="shared" si="131"/>
        <v>0.16536567791521556</v>
      </c>
      <c r="X143" s="178"/>
      <c r="Y143" s="184"/>
      <c r="Z143" s="184"/>
      <c r="AA143" s="147" t="s">
        <v>70</v>
      </c>
      <c r="AB143" s="105">
        <f>SUMIF(AA5:AA140,AA143,AB5:AB140)</f>
        <v>4759904697</v>
      </c>
      <c r="AC143" s="71">
        <f>IFERROR(AB143/Y141,"-")</f>
        <v>1.483262434971281E-2</v>
      </c>
      <c r="AD143" s="105">
        <v>95108</v>
      </c>
      <c r="AE143" s="71">
        <f>IFERROR(AD143/Z141,"-")</f>
        <v>0.21469559132260321</v>
      </c>
      <c r="AF143" s="108">
        <f t="shared" si="122"/>
        <v>50047.364017748245</v>
      </c>
      <c r="AG143" s="72">
        <f t="shared" si="132"/>
        <v>0.20079593797173048</v>
      </c>
      <c r="AH143" s="178"/>
      <c r="AI143" s="184"/>
      <c r="AJ143" s="184"/>
      <c r="AK143" s="147" t="s">
        <v>70</v>
      </c>
      <c r="AL143" s="105">
        <f>SUMIF(AK5:AK140,AK143,AL5:AL140)</f>
        <v>4776671679</v>
      </c>
      <c r="AM143" s="71">
        <f>IFERROR(AL143/AI141,"-")</f>
        <v>1.4566033331383926E-2</v>
      </c>
      <c r="AN143" s="105">
        <v>93268</v>
      </c>
      <c r="AO143" s="71">
        <f>IFERROR(AN143/AJ141,"-")</f>
        <v>0.25786153089041136</v>
      </c>
      <c r="AP143" s="108">
        <f t="shared" si="123"/>
        <v>51214.475264828237</v>
      </c>
      <c r="AQ143" s="72">
        <f t="shared" si="133"/>
        <v>0.24630286897367643</v>
      </c>
      <c r="AR143" s="178"/>
      <c r="AS143" s="184"/>
      <c r="AT143" s="184"/>
      <c r="AU143" s="147" t="s">
        <v>70</v>
      </c>
      <c r="AV143" s="105">
        <f>SUMIF(AU5:AU140,AU143,AV5:AV140)</f>
        <v>3239942298</v>
      </c>
      <c r="AW143" s="71">
        <f>IFERROR(AV143/AS141,"-")</f>
        <v>1.3007637339554306E-2</v>
      </c>
      <c r="AX143" s="105">
        <v>64716</v>
      </c>
      <c r="AY143" s="71">
        <f>IFERROR(AX143/AT141,"-")</f>
        <v>0.27469173794010909</v>
      </c>
      <c r="AZ143" s="108">
        <f t="shared" si="124"/>
        <v>50064.007324309292</v>
      </c>
      <c r="BA143" s="72">
        <f t="shared" si="134"/>
        <v>0.26282743776144257</v>
      </c>
      <c r="BB143" s="178"/>
      <c r="BC143" s="184"/>
      <c r="BD143" s="184"/>
      <c r="BE143" s="147" t="s">
        <v>70</v>
      </c>
      <c r="BF143" s="105">
        <f>SUMIF(BE5:BE140,BE143,BF5:BF140)</f>
        <v>1326669773</v>
      </c>
      <c r="BG143" s="71">
        <f>IFERROR(BF143/BC141,"-")</f>
        <v>1.0872402898639312E-2</v>
      </c>
      <c r="BH143" s="108">
        <v>27614</v>
      </c>
      <c r="BI143" s="71">
        <f>IFERROR(BH143/BD141,"-")</f>
        <v>0.25956178856439227</v>
      </c>
      <c r="BJ143" s="129">
        <f t="shared" si="125"/>
        <v>48043.375570362856</v>
      </c>
      <c r="BK143" s="72">
        <f t="shared" si="135"/>
        <v>0.24398519159914825</v>
      </c>
      <c r="BL143" s="178"/>
      <c r="BM143" s="184"/>
      <c r="BN143" s="184"/>
      <c r="BO143" s="147" t="s">
        <v>70</v>
      </c>
      <c r="BP143" s="105">
        <f>SUMIF(BO5:BO140,BO143,BP5:BP140)</f>
        <v>434453642</v>
      </c>
      <c r="BQ143" s="71">
        <f>IFERROR(BP143/BM141,"-")</f>
        <v>9.8793926735323279E-3</v>
      </c>
      <c r="BR143" s="105">
        <v>7956</v>
      </c>
      <c r="BS143" s="71">
        <f>IFERROR(BR143/BN141,"-")</f>
        <v>0.21189442565318134</v>
      </c>
      <c r="BT143" s="108">
        <f t="shared" si="126"/>
        <v>54607.043991955754</v>
      </c>
      <c r="BU143" s="72">
        <f t="shared" si="136"/>
        <v>0.19066791286217558</v>
      </c>
      <c r="BV143" s="175"/>
      <c r="BW143" s="184"/>
      <c r="BX143" s="184"/>
      <c r="BY143" s="147" t="s">
        <v>70</v>
      </c>
      <c r="BZ143" s="105">
        <f>SUMIF(BY5:BY140,BY143,BZ5:BZ140)</f>
        <v>14621651758</v>
      </c>
      <c r="CA143" s="71">
        <f>IFERROR(BZ143/BW141,"-")</f>
        <v>1.347130800350882E-2</v>
      </c>
      <c r="CB143" s="105">
        <f>SUMIF(BY5:BY140,BY143,CB5:CB140)</f>
        <v>290459</v>
      </c>
      <c r="CC143" s="71">
        <f>IFERROR(CB143/BX141,"-")</f>
        <v>0.24301433861486538</v>
      </c>
      <c r="CD143" s="108">
        <f t="shared" si="129"/>
        <v>50339.813047624622</v>
      </c>
      <c r="CE143" s="72">
        <f t="shared" si="138"/>
        <v>0.22962765028108653</v>
      </c>
      <c r="CR143" s="29"/>
      <c r="CS143" s="29"/>
      <c r="CT143" s="29"/>
      <c r="CU143" s="29"/>
      <c r="CV143" s="29"/>
    </row>
    <row r="144" spans="2:100" s="28" customFormat="1" ht="13.15" customHeight="1" thickTop="1" thickBot="1">
      <c r="B144" s="195"/>
      <c r="C144" s="196"/>
      <c r="D144" s="178"/>
      <c r="E144" s="184"/>
      <c r="F144" s="184"/>
      <c r="G144" s="147" t="s">
        <v>72</v>
      </c>
      <c r="H144" s="105">
        <f>SUMIF(G5:G140,G144,H5:H140)</f>
        <v>6841390</v>
      </c>
      <c r="I144" s="71">
        <f>IFERROR(H144/E141,"-")</f>
        <v>1.2253815693401267E-3</v>
      </c>
      <c r="J144" s="105">
        <v>191</v>
      </c>
      <c r="K144" s="71">
        <f>IFERROR(J144/F141,"-")</f>
        <v>6.347623795280824E-2</v>
      </c>
      <c r="L144" s="108">
        <f t="shared" si="120"/>
        <v>35818.795811518321</v>
      </c>
      <c r="M144" s="72">
        <f t="shared" si="130"/>
        <v>6.1159141850784506E-2</v>
      </c>
      <c r="N144" s="178"/>
      <c r="O144" s="184"/>
      <c r="P144" s="184"/>
      <c r="Q144" s="147" t="s">
        <v>72</v>
      </c>
      <c r="R144" s="105">
        <f>SUMIF(Q5:Q140,Q144,R5:R140)</f>
        <v>16160826</v>
      </c>
      <c r="S144" s="71">
        <f>IFERROR(R144/O141,"-")</f>
        <v>1.016944749178241E-3</v>
      </c>
      <c r="T144" s="105">
        <v>511</v>
      </c>
      <c r="U144" s="71">
        <f>IFERROR(T144/P141,"-")</f>
        <v>6.3811188811188815E-2</v>
      </c>
      <c r="V144" s="108">
        <f t="shared" si="121"/>
        <v>31625.882583170256</v>
      </c>
      <c r="W144" s="72">
        <f t="shared" si="131"/>
        <v>6.136663864537048E-2</v>
      </c>
      <c r="X144" s="178"/>
      <c r="Y144" s="184"/>
      <c r="Z144" s="184"/>
      <c r="AA144" s="147" t="s">
        <v>72</v>
      </c>
      <c r="AB144" s="105">
        <f>SUMIF(AA5:AA140,AA144,AB5:AB140)</f>
        <v>815620458</v>
      </c>
      <c r="AC144" s="71">
        <f>IFERROR(AB144/Y141,"-")</f>
        <v>2.5416037999835429E-3</v>
      </c>
      <c r="AD144" s="105">
        <v>15013</v>
      </c>
      <c r="AE144" s="71">
        <f>IFERROR(AD144/Z141,"-")</f>
        <v>3.3890155533984966E-2</v>
      </c>
      <c r="AF144" s="108">
        <f t="shared" si="122"/>
        <v>54327.613268500631</v>
      </c>
      <c r="AG144" s="72">
        <f t="shared" si="132"/>
        <v>3.1696065701829389E-2</v>
      </c>
      <c r="AH144" s="178"/>
      <c r="AI144" s="184"/>
      <c r="AJ144" s="184"/>
      <c r="AK144" s="147" t="s">
        <v>72</v>
      </c>
      <c r="AL144" s="105">
        <f>SUMIF(AK5:AK140,AK144,AL5:AL140)</f>
        <v>833388403</v>
      </c>
      <c r="AM144" s="71">
        <f>IFERROR(AL144/AI141,"-")</f>
        <v>2.5413434441087989E-3</v>
      </c>
      <c r="AN144" s="105">
        <v>14361</v>
      </c>
      <c r="AO144" s="71">
        <f>IFERROR(AN144/AJ141,"-")</f>
        <v>3.9704394273675829E-2</v>
      </c>
      <c r="AP144" s="108">
        <f t="shared" si="123"/>
        <v>58031.362927372749</v>
      </c>
      <c r="AQ144" s="72">
        <f t="shared" si="133"/>
        <v>3.792464190645202E-2</v>
      </c>
      <c r="AR144" s="178"/>
      <c r="AS144" s="184"/>
      <c r="AT144" s="184"/>
      <c r="AU144" s="147" t="s">
        <v>72</v>
      </c>
      <c r="AV144" s="105">
        <f>SUMIF(AU5:AU140,AU144,AV5:AV140)</f>
        <v>447190267</v>
      </c>
      <c r="AW144" s="71">
        <f>IFERROR(AV144/AS141,"-")</f>
        <v>1.7953680281606234E-3</v>
      </c>
      <c r="AX144" s="105">
        <v>10039</v>
      </c>
      <c r="AY144" s="71">
        <f>IFERROR(AX144/AT141,"-")</f>
        <v>4.2611260850187821E-2</v>
      </c>
      <c r="AZ144" s="108">
        <f t="shared" si="124"/>
        <v>44545.300029883452</v>
      </c>
      <c r="BA144" s="72">
        <f t="shared" si="134"/>
        <v>4.0770824026316856E-2</v>
      </c>
      <c r="BB144" s="178"/>
      <c r="BC144" s="184"/>
      <c r="BD144" s="184"/>
      <c r="BE144" s="147" t="s">
        <v>72</v>
      </c>
      <c r="BF144" s="105">
        <f>SUMIF(BE5:BE140,BE144,BF5:BF140)</f>
        <v>151465236</v>
      </c>
      <c r="BG144" s="71">
        <f>IFERROR(BF144/BC141,"-")</f>
        <v>1.2412968957644952E-3</v>
      </c>
      <c r="BH144" s="108">
        <v>3553</v>
      </c>
      <c r="BI144" s="71">
        <f>IFERROR(BH144/BD141,"-")</f>
        <v>3.3396937595758881E-2</v>
      </c>
      <c r="BJ144" s="129">
        <f t="shared" si="125"/>
        <v>42630.238108640588</v>
      </c>
      <c r="BK144" s="72">
        <f t="shared" si="135"/>
        <v>3.1392749538341917E-2</v>
      </c>
      <c r="BL144" s="178"/>
      <c r="BM144" s="184"/>
      <c r="BN144" s="184"/>
      <c r="BO144" s="147" t="s">
        <v>72</v>
      </c>
      <c r="BP144" s="105">
        <f>SUMIF(BO5:BO140,BO144,BP5:BP140)</f>
        <v>55360150</v>
      </c>
      <c r="BQ144" s="71">
        <f>IFERROR(BP144/BM141,"-")</f>
        <v>1.258879216198746E-3</v>
      </c>
      <c r="BR144" s="105">
        <v>948</v>
      </c>
      <c r="BS144" s="71">
        <f>IFERROR(BR144/BN141,"-")</f>
        <v>2.5248355394572135E-2</v>
      </c>
      <c r="BT144" s="108">
        <f t="shared" si="126"/>
        <v>58396.782700421943</v>
      </c>
      <c r="BU144" s="72">
        <f t="shared" si="136"/>
        <v>2.2719102739233589E-2</v>
      </c>
      <c r="BV144" s="175"/>
      <c r="BW144" s="184"/>
      <c r="BX144" s="184"/>
      <c r="BY144" s="147" t="s">
        <v>72</v>
      </c>
      <c r="BZ144" s="105">
        <f>SUMIF(BY5:BY140,BY144,BZ5:BZ140)</f>
        <v>2326026730</v>
      </c>
      <c r="CA144" s="71">
        <f>IFERROR(BZ144/BW141,"-")</f>
        <v>2.143028915121044E-3</v>
      </c>
      <c r="CB144" s="105">
        <f>SUMIF(BY5:BY140,BY144,CB5:CB140)</f>
        <v>44616</v>
      </c>
      <c r="CC144" s="71">
        <f>IFERROR(CB144/BX141,"-")</f>
        <v>3.7328255387647939E-2</v>
      </c>
      <c r="CD144" s="108">
        <f t="shared" si="129"/>
        <v>52134.362784651246</v>
      </c>
      <c r="CE144" s="72">
        <f t="shared" si="138"/>
        <v>3.527199103811883E-2</v>
      </c>
      <c r="CR144" s="29"/>
      <c r="CS144" s="29"/>
      <c r="CT144" s="29"/>
      <c r="CU144" s="29"/>
      <c r="CV144" s="29"/>
    </row>
    <row r="145" spans="2:100" s="28" customFormat="1" ht="13.15" customHeight="1" thickTop="1" thickBot="1">
      <c r="B145" s="195"/>
      <c r="C145" s="196"/>
      <c r="D145" s="178"/>
      <c r="E145" s="184"/>
      <c r="F145" s="184"/>
      <c r="G145" s="147" t="s">
        <v>74</v>
      </c>
      <c r="H145" s="105">
        <f>SUMIF(G5:G140,G145,H5:H140)</f>
        <v>50789214</v>
      </c>
      <c r="I145" s="71">
        <f>IFERROR(H145/E141,"-")</f>
        <v>9.0970061284141868E-3</v>
      </c>
      <c r="J145" s="105">
        <v>634</v>
      </c>
      <c r="K145" s="71">
        <f>IFERROR(J145/F141,"-")</f>
        <v>0.21070122964440013</v>
      </c>
      <c r="L145" s="108">
        <f t="shared" si="120"/>
        <v>80109.17034700315</v>
      </c>
      <c r="M145" s="72">
        <f t="shared" si="130"/>
        <v>0.20300992635286583</v>
      </c>
      <c r="N145" s="178"/>
      <c r="O145" s="184"/>
      <c r="P145" s="184"/>
      <c r="Q145" s="147" t="s">
        <v>74</v>
      </c>
      <c r="R145" s="105">
        <f>SUMIF(Q5:Q140,Q145,R5:R140)</f>
        <v>173111973</v>
      </c>
      <c r="S145" s="71">
        <f>IFERROR(R145/O141,"-")</f>
        <v>1.0893336266490056E-2</v>
      </c>
      <c r="T145" s="105">
        <v>2007</v>
      </c>
      <c r="U145" s="71">
        <f>IFERROR(T145/P141,"-")</f>
        <v>0.25062437562437562</v>
      </c>
      <c r="V145" s="108">
        <f t="shared" si="121"/>
        <v>86254.097159940211</v>
      </c>
      <c r="W145" s="72">
        <f t="shared" si="131"/>
        <v>0.2410231776149874</v>
      </c>
      <c r="X145" s="178"/>
      <c r="Y145" s="184"/>
      <c r="Z145" s="184"/>
      <c r="AA145" s="147" t="s">
        <v>74</v>
      </c>
      <c r="AB145" s="105">
        <f>SUMIF(AA5:AA140,AA145,AB5:AB140)</f>
        <v>6389800682</v>
      </c>
      <c r="AC145" s="71">
        <f>IFERROR(AB145/Y141,"-")</f>
        <v>1.9911640929571477E-2</v>
      </c>
      <c r="AD145" s="105">
        <v>113616</v>
      </c>
      <c r="AE145" s="71">
        <f>IFERROR(AD145/Z141,"-")</f>
        <v>0.25647531546987518</v>
      </c>
      <c r="AF145" s="108">
        <f t="shared" si="122"/>
        <v>56240.324267708776</v>
      </c>
      <c r="AG145" s="72">
        <f t="shared" si="132"/>
        <v>0.23987079203217532</v>
      </c>
      <c r="AH145" s="178"/>
      <c r="AI145" s="184"/>
      <c r="AJ145" s="184"/>
      <c r="AK145" s="147" t="s">
        <v>74</v>
      </c>
      <c r="AL145" s="105">
        <f>SUMIF(AK5:AK140,AK145,AL5:AL140)</f>
        <v>6871260538</v>
      </c>
      <c r="AM145" s="71">
        <f>IFERROR(AL145/AI141,"-")</f>
        <v>2.0953294836057131E-2</v>
      </c>
      <c r="AN145" s="105">
        <v>112562</v>
      </c>
      <c r="AO145" s="71">
        <f>IFERROR(AN145/AJ141,"-")</f>
        <v>0.31120437492051378</v>
      </c>
      <c r="AP145" s="108">
        <f t="shared" si="123"/>
        <v>61044.229295854726</v>
      </c>
      <c r="AQ145" s="72">
        <f t="shared" si="133"/>
        <v>0.29725461613216714</v>
      </c>
      <c r="AR145" s="178"/>
      <c r="AS145" s="184"/>
      <c r="AT145" s="184"/>
      <c r="AU145" s="147" t="s">
        <v>74</v>
      </c>
      <c r="AV145" s="105">
        <f>SUMIF(AU5:AU140,AU145,AV5:AV140)</f>
        <v>4749616328</v>
      </c>
      <c r="AW145" s="71">
        <f>IFERROR(AV145/AS141,"-")</f>
        <v>1.9068637961480634E-2</v>
      </c>
      <c r="AX145" s="105">
        <v>75253</v>
      </c>
      <c r="AY145" s="71">
        <f>IFERROR(AX145/AT141,"-")</f>
        <v>0.31941679577240606</v>
      </c>
      <c r="AZ145" s="108">
        <f t="shared" si="124"/>
        <v>63115.308731877798</v>
      </c>
      <c r="BA145" s="72">
        <f t="shared" si="134"/>
        <v>0.30562076107704178</v>
      </c>
      <c r="BB145" s="178"/>
      <c r="BC145" s="184"/>
      <c r="BD145" s="184"/>
      <c r="BE145" s="147" t="s">
        <v>74</v>
      </c>
      <c r="BF145" s="105">
        <f>SUMIF(BE5:BE140,BE145,BF5:BF140)</f>
        <v>2098189384</v>
      </c>
      <c r="BG145" s="71">
        <f>IFERROR(BF145/BC141,"-")</f>
        <v>1.7195206225970018E-2</v>
      </c>
      <c r="BH145" s="108">
        <v>29313</v>
      </c>
      <c r="BI145" s="71">
        <f>IFERROR(BH145/BD141,"-")</f>
        <v>0.27553178489853086</v>
      </c>
      <c r="BJ145" s="129">
        <f t="shared" si="125"/>
        <v>71578.800668645315</v>
      </c>
      <c r="BK145" s="72">
        <f t="shared" si="135"/>
        <v>0.2589968103623464</v>
      </c>
      <c r="BL145" s="178"/>
      <c r="BM145" s="184"/>
      <c r="BN145" s="184"/>
      <c r="BO145" s="147" t="s">
        <v>74</v>
      </c>
      <c r="BP145" s="105">
        <f>SUMIF(BO5:BO140,BO145,BP5:BP140)</f>
        <v>752297505</v>
      </c>
      <c r="BQ145" s="71">
        <f>IFERROR(BP145/BM141,"-")</f>
        <v>1.7107101289333074E-2</v>
      </c>
      <c r="BR145" s="105">
        <v>7606</v>
      </c>
      <c r="BS145" s="71">
        <f>IFERROR(BR145/BN141,"-")</f>
        <v>0.20257277545476338</v>
      </c>
      <c r="BT145" s="108">
        <f t="shared" si="126"/>
        <v>98908.428214567452</v>
      </c>
      <c r="BU145" s="72">
        <f t="shared" si="136"/>
        <v>0.18228005847532772</v>
      </c>
      <c r="BV145" s="175"/>
      <c r="BW145" s="184"/>
      <c r="BX145" s="184"/>
      <c r="BY145" s="147" t="s">
        <v>74</v>
      </c>
      <c r="BZ145" s="105">
        <f>SUMIF(BY5:BY140,BY145,BZ5:BZ140)</f>
        <v>21085065624</v>
      </c>
      <c r="CA145" s="71">
        <f>IFERROR(BZ145/BW141,"-")</f>
        <v>1.9426219280574107E-2</v>
      </c>
      <c r="CB145" s="105">
        <f>SUMIF(BY5:BY140,BY145,CB5:CB140)</f>
        <v>340993</v>
      </c>
      <c r="CC145" s="71">
        <f>IFERROR(CB145/BX141,"-")</f>
        <v>0.28529392570827133</v>
      </c>
      <c r="CD145" s="108">
        <f t="shared" si="129"/>
        <v>61834.306346464589</v>
      </c>
      <c r="CE145" s="72">
        <f t="shared" si="138"/>
        <v>0.26957822395690456</v>
      </c>
      <c r="CR145" s="29"/>
      <c r="CS145" s="29"/>
      <c r="CT145" s="29"/>
      <c r="CU145" s="29"/>
      <c r="CV145" s="29"/>
    </row>
    <row r="146" spans="2:100" s="28" customFormat="1" ht="13.15" customHeight="1" thickTop="1" thickBot="1">
      <c r="B146" s="195"/>
      <c r="C146" s="196"/>
      <c r="D146" s="178"/>
      <c r="E146" s="184"/>
      <c r="F146" s="184"/>
      <c r="G146" s="147" t="s">
        <v>76</v>
      </c>
      <c r="H146" s="105">
        <f>SUMIF(G5:G140,G146,H5:H140)</f>
        <v>38995470</v>
      </c>
      <c r="I146" s="71">
        <f>IFERROR(H146/E141,"-")</f>
        <v>6.9845938070707608E-3</v>
      </c>
      <c r="J146" s="105">
        <v>819</v>
      </c>
      <c r="K146" s="71">
        <f>IFERROR(J146/F141,"-")</f>
        <v>0.27218344965104685</v>
      </c>
      <c r="L146" s="108">
        <f t="shared" si="120"/>
        <v>47613.516483516483</v>
      </c>
      <c r="M146" s="72">
        <f t="shared" si="130"/>
        <v>0.26224783861671469</v>
      </c>
      <c r="N146" s="178"/>
      <c r="O146" s="184"/>
      <c r="P146" s="184"/>
      <c r="Q146" s="147" t="s">
        <v>76</v>
      </c>
      <c r="R146" s="105">
        <f>SUMIF(Q5:Q140,Q146,R5:R140)</f>
        <v>150695966</v>
      </c>
      <c r="S146" s="71">
        <f>IFERROR(R146/O141,"-")</f>
        <v>9.482774664243198E-3</v>
      </c>
      <c r="T146" s="105">
        <v>2613</v>
      </c>
      <c r="U146" s="71">
        <f>IFERROR(T146/P141,"-")</f>
        <v>0.32629870129870131</v>
      </c>
      <c r="V146" s="108">
        <f t="shared" si="121"/>
        <v>57671.628779181017</v>
      </c>
      <c r="W146" s="72">
        <f t="shared" si="131"/>
        <v>0.313798486850006</v>
      </c>
      <c r="X146" s="178"/>
      <c r="Y146" s="184"/>
      <c r="Z146" s="184"/>
      <c r="AA146" s="147" t="s">
        <v>76</v>
      </c>
      <c r="AB146" s="105">
        <f>SUMIF(AA5:AA140,AA146,AB5:AB140)</f>
        <v>7741230010</v>
      </c>
      <c r="AC146" s="71">
        <f>IFERROR(AB146/Y141,"-")</f>
        <v>2.4122910867400826E-2</v>
      </c>
      <c r="AD146" s="105">
        <v>126757</v>
      </c>
      <c r="AE146" s="71">
        <f>IFERROR(AD146/Z141,"-")</f>
        <v>0.28613964197837422</v>
      </c>
      <c r="AF146" s="108">
        <f t="shared" si="122"/>
        <v>61071.420197701111</v>
      </c>
      <c r="AG146" s="72">
        <f t="shared" si="132"/>
        <v>0.26761461401230852</v>
      </c>
      <c r="AH146" s="178"/>
      <c r="AI146" s="184"/>
      <c r="AJ146" s="184"/>
      <c r="AK146" s="147" t="s">
        <v>76</v>
      </c>
      <c r="AL146" s="105">
        <f>SUMIF(AK5:AK140,AK146,AL5:AL140)</f>
        <v>9187195056</v>
      </c>
      <c r="AM146" s="71">
        <f>IFERROR(AL146/AI141,"-")</f>
        <v>2.8015530143289467E-2</v>
      </c>
      <c r="AN146" s="105">
        <v>128121</v>
      </c>
      <c r="AO146" s="71">
        <f>IFERROR(AN146/AJ141,"-")</f>
        <v>0.35422092463878707</v>
      </c>
      <c r="AP146" s="108">
        <f t="shared" si="123"/>
        <v>71707.175685484821</v>
      </c>
      <c r="AQ146" s="72">
        <f t="shared" si="133"/>
        <v>0.33834294587400177</v>
      </c>
      <c r="AR146" s="178"/>
      <c r="AS146" s="184"/>
      <c r="AT146" s="184"/>
      <c r="AU146" s="147" t="s">
        <v>76</v>
      </c>
      <c r="AV146" s="105">
        <f>SUMIF(AU5:AU140,AU146,AV5:AV140)</f>
        <v>7599652622</v>
      </c>
      <c r="AW146" s="71">
        <f>IFERROR(AV146/AS141,"-")</f>
        <v>3.0510890664500648E-2</v>
      </c>
      <c r="AX146" s="105">
        <v>93756</v>
      </c>
      <c r="AY146" s="71">
        <f>IFERROR(AX146/AT141,"-")</f>
        <v>0.39795411617394255</v>
      </c>
      <c r="AZ146" s="108">
        <f t="shared" si="124"/>
        <v>81057.773603822687</v>
      </c>
      <c r="BA146" s="72">
        <f t="shared" si="134"/>
        <v>0.38076595053405354</v>
      </c>
      <c r="BB146" s="178"/>
      <c r="BC146" s="184"/>
      <c r="BD146" s="184"/>
      <c r="BE146" s="147" t="s">
        <v>76</v>
      </c>
      <c r="BF146" s="105">
        <f>SUMIF(BE5:BE140,BE146,BF5:BF140)</f>
        <v>3595703356</v>
      </c>
      <c r="BG146" s="71">
        <f>IFERROR(BF146/BC141,"-")</f>
        <v>2.9467721648634791E-2</v>
      </c>
      <c r="BH146" s="108">
        <v>41755</v>
      </c>
      <c r="BI146" s="71">
        <f>IFERROR(BH146/BD141,"-")</f>
        <v>0.39248216417419424</v>
      </c>
      <c r="BJ146" s="129">
        <f t="shared" si="125"/>
        <v>86114.318189438389</v>
      </c>
      <c r="BK146" s="72">
        <f t="shared" si="135"/>
        <v>0.36892886489543114</v>
      </c>
      <c r="BL146" s="178"/>
      <c r="BM146" s="184"/>
      <c r="BN146" s="184"/>
      <c r="BO146" s="147" t="s">
        <v>76</v>
      </c>
      <c r="BP146" s="105">
        <f>SUMIF(BO5:BO140,BO146,BP5:BP140)</f>
        <v>1077938213</v>
      </c>
      <c r="BQ146" s="71">
        <f>IFERROR(BP146/BM141,"-")</f>
        <v>2.4512108668277039E-2</v>
      </c>
      <c r="BR146" s="105">
        <v>12660</v>
      </c>
      <c r="BS146" s="71">
        <f>IFERROR(BR146/BN141,"-")</f>
        <v>0.33717740431991905</v>
      </c>
      <c r="BT146" s="108">
        <f t="shared" si="126"/>
        <v>85145.198499210106</v>
      </c>
      <c r="BU146" s="72">
        <f t="shared" si="136"/>
        <v>0.30340067582141061</v>
      </c>
      <c r="BV146" s="175"/>
      <c r="BW146" s="184"/>
      <c r="BX146" s="184"/>
      <c r="BY146" s="147" t="s">
        <v>76</v>
      </c>
      <c r="BZ146" s="105">
        <f>SUMIF(BY5:BY140,BY146,BZ5:BZ140)</f>
        <v>29391410693</v>
      </c>
      <c r="CA146" s="71">
        <f>IFERROR(BZ146/BW141,"-")</f>
        <v>2.7079071000743336E-2</v>
      </c>
      <c r="CB146" s="105">
        <f>SUMIF(BY5:BY140,BY146,CB5:CB140)</f>
        <v>406485</v>
      </c>
      <c r="CC146" s="71">
        <f>IFERROR(CB146/BX141,"-")</f>
        <v>0.34008821703532532</v>
      </c>
      <c r="CD146" s="108">
        <f t="shared" si="129"/>
        <v>72306.26146844287</v>
      </c>
      <c r="CE146" s="72">
        <f t="shared" si="138"/>
        <v>0.32135411684439957</v>
      </c>
      <c r="CR146" s="29"/>
      <c r="CS146" s="29"/>
      <c r="CT146" s="29"/>
      <c r="CU146" s="29"/>
      <c r="CV146" s="29"/>
    </row>
    <row r="147" spans="2:100" s="28" customFormat="1" ht="13.15" customHeight="1" thickTop="1" thickBot="1">
      <c r="B147" s="195"/>
      <c r="C147" s="196"/>
      <c r="D147" s="178"/>
      <c r="E147" s="184"/>
      <c r="F147" s="184"/>
      <c r="G147" s="147" t="s">
        <v>77</v>
      </c>
      <c r="H147" s="105">
        <f>SUMIF(G5:G140,G147,H5:H140)</f>
        <v>52254720</v>
      </c>
      <c r="I147" s="71">
        <f>IFERROR(H147/E141,"-")</f>
        <v>9.35949723653072E-3</v>
      </c>
      <c r="J147" s="105">
        <v>233</v>
      </c>
      <c r="K147" s="71">
        <f>IFERROR(J147/F141,"-")</f>
        <v>7.7434363575938844E-2</v>
      </c>
      <c r="L147" s="108">
        <f t="shared" si="120"/>
        <v>224269.18454935623</v>
      </c>
      <c r="M147" s="72">
        <f t="shared" si="130"/>
        <v>7.4607748959333975E-2</v>
      </c>
      <c r="N147" s="178"/>
      <c r="O147" s="184"/>
      <c r="P147" s="184"/>
      <c r="Q147" s="147" t="s">
        <v>77</v>
      </c>
      <c r="R147" s="105">
        <f>SUMIF(Q5:Q140,Q147,R5:R140)</f>
        <v>175911347</v>
      </c>
      <c r="S147" s="71">
        <f>IFERROR(R147/O141,"-")</f>
        <v>1.1069491166634769E-2</v>
      </c>
      <c r="T147" s="105">
        <v>786</v>
      </c>
      <c r="U147" s="71">
        <f>IFERROR(T147/P141,"-")</f>
        <v>9.8151848151848145E-2</v>
      </c>
      <c r="V147" s="108">
        <f t="shared" si="121"/>
        <v>223805.78498727735</v>
      </c>
      <c r="W147" s="72">
        <f t="shared" si="131"/>
        <v>9.4391737720667709E-2</v>
      </c>
      <c r="X147" s="178"/>
      <c r="Y147" s="184"/>
      <c r="Z147" s="184"/>
      <c r="AA147" s="147" t="s">
        <v>77</v>
      </c>
      <c r="AB147" s="105">
        <f>SUMIF(AA5:AA140,AA147,AB5:AB140)</f>
        <v>6076933895</v>
      </c>
      <c r="AC147" s="71">
        <f>IFERROR(AB147/Y141,"-")</f>
        <v>1.8936697980399105E-2</v>
      </c>
      <c r="AD147" s="105">
        <v>35162</v>
      </c>
      <c r="AE147" s="71">
        <f>IFERROR(AD147/Z141,"-")</f>
        <v>7.9374252240456897E-2</v>
      </c>
      <c r="AF147" s="108">
        <f t="shared" si="122"/>
        <v>172826.74179511974</v>
      </c>
      <c r="AG147" s="72">
        <f t="shared" si="132"/>
        <v>7.4235466742671355E-2</v>
      </c>
      <c r="AH147" s="178"/>
      <c r="AI147" s="184"/>
      <c r="AJ147" s="184"/>
      <c r="AK147" s="147" t="s">
        <v>77</v>
      </c>
      <c r="AL147" s="105">
        <f>SUMIF(AK5:AK140,AK147,AL5:AL140)</f>
        <v>9735548837</v>
      </c>
      <c r="AM147" s="71">
        <f>IFERROR(AL147/AI141,"-")</f>
        <v>2.9687685984887642E-2</v>
      </c>
      <c r="AN147" s="105">
        <v>43978</v>
      </c>
      <c r="AO147" s="71">
        <f>IFERROR(AN147/AJ141,"-")</f>
        <v>0.12158762282346046</v>
      </c>
      <c r="AP147" s="108">
        <f t="shared" si="123"/>
        <v>221373.16014825593</v>
      </c>
      <c r="AQ147" s="72">
        <f t="shared" si="133"/>
        <v>0.11613744876832721</v>
      </c>
      <c r="AR147" s="178"/>
      <c r="AS147" s="184"/>
      <c r="AT147" s="184"/>
      <c r="AU147" s="147" t="s">
        <v>77</v>
      </c>
      <c r="AV147" s="105">
        <f>SUMIF(AU5:AU140,AU147,AV5:AV140)</f>
        <v>12099059063</v>
      </c>
      <c r="AW147" s="71">
        <f>IFERROR(AV147/AS141,"-")</f>
        <v>4.8574992381346327E-2</v>
      </c>
      <c r="AX147" s="105">
        <v>40063</v>
      </c>
      <c r="AY147" s="71">
        <f>IFERROR(AX147/AT141,"-")</f>
        <v>0.17005029818120079</v>
      </c>
      <c r="AZ147" s="108">
        <f t="shared" si="124"/>
        <v>302000.82527519157</v>
      </c>
      <c r="BA147" s="72">
        <f t="shared" si="134"/>
        <v>0.16270560045485927</v>
      </c>
      <c r="BB147" s="178"/>
      <c r="BC147" s="184"/>
      <c r="BD147" s="184"/>
      <c r="BE147" s="147" t="s">
        <v>77</v>
      </c>
      <c r="BF147" s="105">
        <f>SUMIF(BE5:BE140,BE147,BF5:BF140)</f>
        <v>7862527859</v>
      </c>
      <c r="BG147" s="71">
        <f>IFERROR(BF147/BC141,"-")</f>
        <v>6.4435455170971129E-2</v>
      </c>
      <c r="BH147" s="108">
        <v>21315</v>
      </c>
      <c r="BI147" s="71">
        <f>IFERROR(BH147/BD141,"-")</f>
        <v>0.20035342664047298</v>
      </c>
      <c r="BJ147" s="129">
        <f t="shared" si="125"/>
        <v>368872.99361951678</v>
      </c>
      <c r="BK147" s="72">
        <f t="shared" si="135"/>
        <v>0.18832999054594934</v>
      </c>
      <c r="BL147" s="178"/>
      <c r="BM147" s="184"/>
      <c r="BN147" s="184"/>
      <c r="BO147" s="147" t="s">
        <v>77</v>
      </c>
      <c r="BP147" s="105">
        <f>SUMIF(BO5:BO140,BO147,BP5:BP140)</f>
        <v>2997073353</v>
      </c>
      <c r="BQ147" s="71">
        <f>IFERROR(BP147/BM141,"-")</f>
        <v>6.8152874468634717E-2</v>
      </c>
      <c r="BR147" s="105">
        <v>7634</v>
      </c>
      <c r="BS147" s="71">
        <f>IFERROR(BR147/BN141,"-")</f>
        <v>0.20331850747063679</v>
      </c>
      <c r="BT147" s="108">
        <f t="shared" si="126"/>
        <v>392595.40909090912</v>
      </c>
      <c r="BU147" s="72">
        <f t="shared" si="136"/>
        <v>0.18295108682627556</v>
      </c>
      <c r="BV147" s="175"/>
      <c r="BW147" s="184"/>
      <c r="BX147" s="184"/>
      <c r="BY147" s="147" t="s">
        <v>77</v>
      </c>
      <c r="BZ147" s="105">
        <f>SUMIF(BY5:BY140,BY147,BZ5:BZ140)</f>
        <v>38999309074</v>
      </c>
      <c r="CA147" s="71">
        <f>IFERROR(BZ147/BW141,"-")</f>
        <v>3.5931077634402127E-2</v>
      </c>
      <c r="CB147" s="105">
        <f>SUMIF(BY5:BY140,BY147,CB5:CB140)</f>
        <v>149171</v>
      </c>
      <c r="CC147" s="71">
        <f>IFERROR(CB147/BX141,"-")</f>
        <v>0.12480484992896788</v>
      </c>
      <c r="CD147" s="108">
        <f t="shared" si="129"/>
        <v>261440.28714696557</v>
      </c>
      <c r="CE147" s="72">
        <f t="shared" si="138"/>
        <v>0.11792984972088989</v>
      </c>
      <c r="CR147" s="29"/>
      <c r="CS147" s="29"/>
      <c r="CT147" s="29"/>
      <c r="CU147" s="29"/>
      <c r="CV147" s="29"/>
    </row>
    <row r="148" spans="2:100" s="28" customFormat="1" ht="13.15" customHeight="1" thickTop="1" thickBot="1">
      <c r="B148" s="195"/>
      <c r="C148" s="196"/>
      <c r="D148" s="178"/>
      <c r="E148" s="184"/>
      <c r="F148" s="184"/>
      <c r="G148" s="147" t="s">
        <v>179</v>
      </c>
      <c r="H148" s="105">
        <f>SUMIF(G5:G140,G148,H5:H140)</f>
        <v>1286</v>
      </c>
      <c r="I148" s="71">
        <f>IFERROR(H148/E141,"-")</f>
        <v>2.3033925827520473E-7</v>
      </c>
      <c r="J148" s="105">
        <v>1</v>
      </c>
      <c r="K148" s="71">
        <f>IFERROR(J148/F141,"-")</f>
        <v>3.3233632436025255E-4</v>
      </c>
      <c r="L148" s="108">
        <f t="shared" si="120"/>
        <v>1286</v>
      </c>
      <c r="M148" s="72">
        <f t="shared" si="130"/>
        <v>3.2020493115593977E-4</v>
      </c>
      <c r="N148" s="178"/>
      <c r="O148" s="184"/>
      <c r="P148" s="184"/>
      <c r="Q148" s="147" t="s">
        <v>179</v>
      </c>
      <c r="R148" s="105">
        <f>SUMIF(Q5:Q140,Q148,R5:R140)</f>
        <v>11558</v>
      </c>
      <c r="S148" s="71">
        <f>IFERROR(R148/O141,"-")</f>
        <v>7.2730486739985374E-7</v>
      </c>
      <c r="T148" s="105">
        <v>5</v>
      </c>
      <c r="U148" s="71">
        <f>IFERROR(T148/P141,"-")</f>
        <v>6.2437562437562438E-4</v>
      </c>
      <c r="V148" s="108">
        <f t="shared" si="121"/>
        <v>2311.6</v>
      </c>
      <c r="W148" s="72">
        <f t="shared" si="131"/>
        <v>6.0045634682358588E-4</v>
      </c>
      <c r="X148" s="178"/>
      <c r="Y148" s="184"/>
      <c r="Z148" s="184"/>
      <c r="AA148" s="147" t="s">
        <v>179</v>
      </c>
      <c r="AB148" s="105">
        <f>SUMIF(AA5:AA140,AA148,AB5:AB140)</f>
        <v>1459192</v>
      </c>
      <c r="AC148" s="71">
        <f>IFERROR(AB148/Y141,"-")</f>
        <v>4.5470756596759932E-6</v>
      </c>
      <c r="AD148" s="105">
        <v>179</v>
      </c>
      <c r="AE148" s="71">
        <f>IFERROR(AD148/Z141,"-")</f>
        <v>4.0407232668909006E-4</v>
      </c>
      <c r="AF148" s="108">
        <f t="shared" si="122"/>
        <v>8151.9106145251399</v>
      </c>
      <c r="AG148" s="72">
        <f t="shared" si="132"/>
        <v>3.7791219347415314E-4</v>
      </c>
      <c r="AH148" s="178"/>
      <c r="AI148" s="184"/>
      <c r="AJ148" s="184"/>
      <c r="AK148" s="147" t="s">
        <v>179</v>
      </c>
      <c r="AL148" s="105">
        <f>SUMIF(AK5:AK140,AK148,AL5:AL140)</f>
        <v>2728687</v>
      </c>
      <c r="AM148" s="71">
        <f>IFERROR(AL148/AI141,"-")</f>
        <v>8.3208871079945981E-6</v>
      </c>
      <c r="AN148" s="105">
        <v>216</v>
      </c>
      <c r="AO148" s="71">
        <f>IFERROR(AN148/AJ141,"-")</f>
        <v>5.9718328550337576E-4</v>
      </c>
      <c r="AP148" s="108">
        <f t="shared" si="123"/>
        <v>12632.810185185184</v>
      </c>
      <c r="AQ148" s="72">
        <f t="shared" si="133"/>
        <v>5.7041450120420844E-4</v>
      </c>
      <c r="AR148" s="178"/>
      <c r="AS148" s="184"/>
      <c r="AT148" s="184"/>
      <c r="AU148" s="147" t="s">
        <v>179</v>
      </c>
      <c r="AV148" s="105">
        <f>SUMIF(AU5:AU140,AU148,AV5:AV140)</f>
        <v>3372380</v>
      </c>
      <c r="AW148" s="71">
        <f>IFERROR(AV148/AS141,"-")</f>
        <v>1.3539344832852374E-5</v>
      </c>
      <c r="AX148" s="105">
        <v>198</v>
      </c>
      <c r="AY148" s="71">
        <f>IFERROR(AX148/AT141,"-")</f>
        <v>8.404253061397738E-4</v>
      </c>
      <c r="AZ148" s="108">
        <f t="shared" si="124"/>
        <v>17032.222222222223</v>
      </c>
      <c r="BA148" s="72">
        <f t="shared" si="134"/>
        <v>8.041262234496203E-4</v>
      </c>
      <c r="BB148" s="178"/>
      <c r="BC148" s="184"/>
      <c r="BD148" s="184"/>
      <c r="BE148" s="147" t="s">
        <v>179</v>
      </c>
      <c r="BF148" s="105">
        <f>SUMIF(BE5:BE140,BE148,BF5:BF140)</f>
        <v>2109658</v>
      </c>
      <c r="BG148" s="71">
        <f>IFERROR(BF148/BC141,"-")</f>
        <v>1.7289194508796283E-5</v>
      </c>
      <c r="BH148" s="108">
        <v>130</v>
      </c>
      <c r="BI148" s="71">
        <f>IFERROR(BH148/BD141,"-")</f>
        <v>1.2219538101459766E-3</v>
      </c>
      <c r="BJ148" s="129">
        <f t="shared" si="125"/>
        <v>16228.138461538461</v>
      </c>
      <c r="BK148" s="72">
        <f t="shared" si="135"/>
        <v>1.148622977760892E-3</v>
      </c>
      <c r="BL148" s="178"/>
      <c r="BM148" s="184"/>
      <c r="BN148" s="184"/>
      <c r="BO148" s="147" t="s">
        <v>179</v>
      </c>
      <c r="BP148" s="105">
        <f>SUMIF(BO5:BO140,BO148,BP5:BP140)</f>
        <v>2824740</v>
      </c>
      <c r="BQ148" s="71">
        <f>IFERROR(BP148/BM141,"-")</f>
        <v>6.4234047002496318E-5</v>
      </c>
      <c r="BR148" s="105">
        <v>53</v>
      </c>
      <c r="BS148" s="71">
        <f>IFERROR(BR148/BN141,"-")</f>
        <v>1.4115641729032945E-3</v>
      </c>
      <c r="BT148" s="108">
        <f t="shared" si="126"/>
        <v>53296.981132075474</v>
      </c>
      <c r="BU148" s="72">
        <f t="shared" si="136"/>
        <v>1.2701608071512449E-3</v>
      </c>
      <c r="BV148" s="175"/>
      <c r="BW148" s="184"/>
      <c r="BX148" s="184"/>
      <c r="BY148" s="147" t="s">
        <v>179</v>
      </c>
      <c r="BZ148" s="105">
        <f>SUMIF(BY5:BY140,BY148,BZ5:BZ140)</f>
        <v>12507501</v>
      </c>
      <c r="CA148" s="71">
        <f>IFERROR(BZ148/BW141,"-")</f>
        <v>1.1523485931266738E-5</v>
      </c>
      <c r="CB148" s="105">
        <f>SUMIF(BY5:BY140,BY148,CB5:CB140)</f>
        <v>782</v>
      </c>
      <c r="CC148" s="71">
        <f>IFERROR(CB148/BX141,"-")</f>
        <v>6.5426518991260291E-4</v>
      </c>
      <c r="CD148" s="108">
        <f t="shared" si="129"/>
        <v>15994.246803069054</v>
      </c>
      <c r="CE148" s="72">
        <f t="shared" si="138"/>
        <v>6.1822433637728443E-4</v>
      </c>
      <c r="CR148" s="29"/>
      <c r="CS148" s="29"/>
      <c r="CT148" s="29"/>
      <c r="CU148" s="29"/>
      <c r="CV148" s="29"/>
    </row>
    <row r="149" spans="2:100" s="28" customFormat="1" ht="13.15" customHeight="1" thickTop="1" thickBot="1">
      <c r="B149" s="195"/>
      <c r="C149" s="196"/>
      <c r="D149" s="178"/>
      <c r="E149" s="184"/>
      <c r="F149" s="184"/>
      <c r="G149" s="147" t="s">
        <v>81</v>
      </c>
      <c r="H149" s="105">
        <f>SUMIF(G5:G140,G149,H5:H140)</f>
        <v>192258</v>
      </c>
      <c r="I149" s="71">
        <f>IFERROR(H149/E141,"-")</f>
        <v>3.4435898225096662E-5</v>
      </c>
      <c r="J149" s="105">
        <v>11</v>
      </c>
      <c r="K149" s="71">
        <f>IFERROR(J149/F141,"-")</f>
        <v>3.6556995679627785E-3</v>
      </c>
      <c r="L149" s="108">
        <f t="shared" si="120"/>
        <v>17478</v>
      </c>
      <c r="M149" s="72">
        <f t="shared" si="130"/>
        <v>3.5222542427153377E-3</v>
      </c>
      <c r="N149" s="178"/>
      <c r="O149" s="184"/>
      <c r="P149" s="184"/>
      <c r="Q149" s="147" t="s">
        <v>81</v>
      </c>
      <c r="R149" s="105">
        <f>SUMIF(Q5:Q140,Q149,R5:R140)</f>
        <v>1467714</v>
      </c>
      <c r="S149" s="71">
        <f>IFERROR(R149/O141,"-")</f>
        <v>9.2358153326778763E-5</v>
      </c>
      <c r="T149" s="105">
        <v>49</v>
      </c>
      <c r="U149" s="71">
        <f>IFERROR(T149/P141,"-")</f>
        <v>6.118881118881119E-3</v>
      </c>
      <c r="V149" s="108">
        <f t="shared" si="121"/>
        <v>29953.34693877551</v>
      </c>
      <c r="W149" s="72">
        <f t="shared" si="131"/>
        <v>5.8844721988711417E-3</v>
      </c>
      <c r="X149" s="178"/>
      <c r="Y149" s="184"/>
      <c r="Z149" s="184"/>
      <c r="AA149" s="147" t="s">
        <v>81</v>
      </c>
      <c r="AB149" s="105">
        <f>SUMIF(AA5:AA140,AA149,AB5:AB140)</f>
        <v>75214302</v>
      </c>
      <c r="AC149" s="71">
        <f>IFERROR(AB149/Y141,"-")</f>
        <v>2.3437979503980244E-4</v>
      </c>
      <c r="AD149" s="105">
        <v>3074</v>
      </c>
      <c r="AE149" s="71">
        <f>IFERROR(AD149/Z141,"-")</f>
        <v>6.939208560012641E-3</v>
      </c>
      <c r="AF149" s="108">
        <f t="shared" si="122"/>
        <v>24467.892648015615</v>
      </c>
      <c r="AG149" s="72">
        <f t="shared" si="132"/>
        <v>6.4899557694946741E-3</v>
      </c>
      <c r="AH149" s="178"/>
      <c r="AI149" s="184"/>
      <c r="AJ149" s="184"/>
      <c r="AK149" s="147" t="s">
        <v>81</v>
      </c>
      <c r="AL149" s="105">
        <f>SUMIF(AK5:AK140,AK149,AL5:AL140)</f>
        <v>73346107</v>
      </c>
      <c r="AM149" s="71">
        <f>IFERROR(AL149/AI141,"-")</f>
        <v>2.2366239739401859E-4</v>
      </c>
      <c r="AN149" s="105">
        <v>3050</v>
      </c>
      <c r="AO149" s="71">
        <f>IFERROR(AN149/AJ141,"-")</f>
        <v>8.4324491703022964E-3</v>
      </c>
      <c r="AP149" s="108">
        <f t="shared" si="123"/>
        <v>24047.903934426231</v>
      </c>
      <c r="AQ149" s="72">
        <f t="shared" si="133"/>
        <v>8.0544640216334978E-3</v>
      </c>
      <c r="AR149" s="178"/>
      <c r="AS149" s="184"/>
      <c r="AT149" s="184"/>
      <c r="AU149" s="147" t="s">
        <v>81</v>
      </c>
      <c r="AV149" s="105">
        <f>SUMIF(AU5:AU140,AU149,AV5:AV140)</f>
        <v>47335739</v>
      </c>
      <c r="AW149" s="71">
        <f>IFERROR(AV149/AS141,"-")</f>
        <v>1.9004231232509343E-4</v>
      </c>
      <c r="AX149" s="105">
        <v>1874</v>
      </c>
      <c r="AY149" s="71">
        <f>IFERROR(AX149/AT141,"-")</f>
        <v>7.9543284025552323E-3</v>
      </c>
      <c r="AZ149" s="108">
        <f t="shared" si="124"/>
        <v>25259.199039487728</v>
      </c>
      <c r="BA149" s="72">
        <f t="shared" si="134"/>
        <v>7.6107704179019615E-3</v>
      </c>
      <c r="BB149" s="178"/>
      <c r="BC149" s="184"/>
      <c r="BD149" s="184"/>
      <c r="BE149" s="147" t="s">
        <v>81</v>
      </c>
      <c r="BF149" s="105">
        <f>SUMIF(BE5:BE140,BE149,BF5:BF140)</f>
        <v>18143872</v>
      </c>
      <c r="BG149" s="71">
        <f>IFERROR(BF149/BC141,"-")</f>
        <v>1.4869373716057421E-4</v>
      </c>
      <c r="BH149" s="108">
        <v>648</v>
      </c>
      <c r="BI149" s="71">
        <f>IFERROR(BH149/BD141,"-")</f>
        <v>6.0909697613430215E-3</v>
      </c>
      <c r="BJ149" s="129">
        <f t="shared" si="125"/>
        <v>27999.802469135804</v>
      </c>
      <c r="BK149" s="72">
        <f t="shared" si="135"/>
        <v>5.7254437660696775E-3</v>
      </c>
      <c r="BL149" s="178"/>
      <c r="BM149" s="184"/>
      <c r="BN149" s="184"/>
      <c r="BO149" s="147" t="s">
        <v>81</v>
      </c>
      <c r="BP149" s="105">
        <f>SUMIF(BO5:BO140,BO149,BP5:BP140)</f>
        <v>4670244</v>
      </c>
      <c r="BQ149" s="71">
        <f>IFERROR(BP149/BM141,"-")</f>
        <v>1.062004547707493E-4</v>
      </c>
      <c r="BR149" s="105">
        <v>129</v>
      </c>
      <c r="BS149" s="71">
        <f>IFERROR(BR149/BN141,"-")</f>
        <v>3.4356939302740567E-3</v>
      </c>
      <c r="BT149" s="108">
        <f t="shared" si="126"/>
        <v>36203.441860465115</v>
      </c>
      <c r="BU149" s="72">
        <f t="shared" si="136"/>
        <v>3.0915234740096342E-3</v>
      </c>
      <c r="BV149" s="175"/>
      <c r="BW149" s="184"/>
      <c r="BX149" s="184"/>
      <c r="BY149" s="147" t="s">
        <v>81</v>
      </c>
      <c r="BZ149" s="105">
        <f>SUMIF(BY5:BY140,BY149,BZ5:BZ140)</f>
        <v>220370236</v>
      </c>
      <c r="CA149" s="71">
        <f>IFERROR(BZ149/BW141,"-")</f>
        <v>2.0303282919712984E-4</v>
      </c>
      <c r="CB149" s="105">
        <f>SUMIF(BY5:BY140,BY149,CB5:CB140)</f>
        <v>8835</v>
      </c>
      <c r="CC149" s="71">
        <f>IFERROR(CB149/BX141,"-")</f>
        <v>7.3918579960074761E-3</v>
      </c>
      <c r="CD149" s="108">
        <f t="shared" si="129"/>
        <v>24942.867685342389</v>
      </c>
      <c r="CE149" s="72">
        <f t="shared" si="138"/>
        <v>6.9846700919351766E-3</v>
      </c>
      <c r="CR149" s="29"/>
      <c r="CS149" s="29"/>
      <c r="CT149" s="29"/>
      <c r="CU149" s="29"/>
      <c r="CV149" s="29"/>
    </row>
    <row r="150" spans="2:100" s="28" customFormat="1" ht="13.15" customHeight="1" thickTop="1" thickBot="1">
      <c r="B150" s="195"/>
      <c r="C150" s="196"/>
      <c r="D150" s="178"/>
      <c r="E150" s="184"/>
      <c r="F150" s="184"/>
      <c r="G150" s="147" t="s">
        <v>83</v>
      </c>
      <c r="H150" s="105">
        <f>SUMIF(G5:G140,G150,H5:H140)</f>
        <v>5780313</v>
      </c>
      <c r="I150" s="71">
        <f>IFERROR(H150/E141,"-")</f>
        <v>1.035328933917981E-3</v>
      </c>
      <c r="J150" s="105">
        <v>133</v>
      </c>
      <c r="K150" s="71">
        <f>IFERROR(J150/F141,"-")</f>
        <v>4.4200731139913595E-2</v>
      </c>
      <c r="L150" s="108">
        <f t="shared" si="120"/>
        <v>43461</v>
      </c>
      <c r="M150" s="72">
        <f t="shared" si="130"/>
        <v>4.2587255843739992E-2</v>
      </c>
      <c r="N150" s="178"/>
      <c r="O150" s="184"/>
      <c r="P150" s="184"/>
      <c r="Q150" s="147" t="s">
        <v>83</v>
      </c>
      <c r="R150" s="105">
        <f>SUMIF(Q5:Q140,Q150,R5:R140)</f>
        <v>18158425</v>
      </c>
      <c r="S150" s="71">
        <f>IFERROR(R150/O141,"-")</f>
        <v>1.1426467283972305E-3</v>
      </c>
      <c r="T150" s="105">
        <v>371</v>
      </c>
      <c r="U150" s="71">
        <f>IFERROR(T150/P141,"-")</f>
        <v>4.6328671328671328E-2</v>
      </c>
      <c r="V150" s="108">
        <f t="shared" si="121"/>
        <v>48944.541778975741</v>
      </c>
      <c r="W150" s="72">
        <f t="shared" si="131"/>
        <v>4.4553860934310074E-2</v>
      </c>
      <c r="X150" s="178"/>
      <c r="Y150" s="184"/>
      <c r="Z150" s="184"/>
      <c r="AA150" s="147" t="s">
        <v>83</v>
      </c>
      <c r="AB150" s="105">
        <f>SUMIF(AA5:AA140,AA150,AB5:AB140)</f>
        <v>302801648</v>
      </c>
      <c r="AC150" s="71">
        <f>IFERROR(AB150/Y141,"-")</f>
        <v>9.4357836619894978E-4</v>
      </c>
      <c r="AD150" s="105">
        <v>13601</v>
      </c>
      <c r="AE150" s="71">
        <f>IFERROR(AD150/Z141,"-")</f>
        <v>3.0702724666471025E-2</v>
      </c>
      <c r="AF150" s="108">
        <f t="shared" si="122"/>
        <v>22263.190059554443</v>
      </c>
      <c r="AG150" s="72">
        <f t="shared" si="132"/>
        <v>2.8714992980122662E-2</v>
      </c>
      <c r="AH150" s="178"/>
      <c r="AI150" s="184"/>
      <c r="AJ150" s="184"/>
      <c r="AK150" s="147" t="s">
        <v>83</v>
      </c>
      <c r="AL150" s="105">
        <f>SUMIF(AK5:AK140,AK150,AL5:AL140)</f>
        <v>410007826</v>
      </c>
      <c r="AM150" s="71">
        <f>IFERROR(AL150/AI141,"-")</f>
        <v>1.2502822176161253E-3</v>
      </c>
      <c r="AN150" s="105">
        <v>15939</v>
      </c>
      <c r="AO150" s="71">
        <f>IFERROR(AN150/AJ141,"-")</f>
        <v>4.4067149942769938E-2</v>
      </c>
      <c r="AP150" s="108">
        <f t="shared" si="123"/>
        <v>25723.560198255851</v>
      </c>
      <c r="AQ150" s="72">
        <f t="shared" si="133"/>
        <v>4.2091836734693876E-2</v>
      </c>
      <c r="AR150" s="178"/>
      <c r="AS150" s="184"/>
      <c r="AT150" s="184"/>
      <c r="AU150" s="147" t="s">
        <v>83</v>
      </c>
      <c r="AV150" s="105">
        <f>SUMIF(AU5:AU140,AU150,AV5:AV140)</f>
        <v>466562296</v>
      </c>
      <c r="AW150" s="71">
        <f>IFERROR(AV150/AS141,"-")</f>
        <v>1.873142353931449E-3</v>
      </c>
      <c r="AX150" s="105">
        <v>13920</v>
      </c>
      <c r="AY150" s="71">
        <f>IFERROR(AX150/AT141,"-")</f>
        <v>5.9084445764978032E-2</v>
      </c>
      <c r="AZ150" s="108">
        <f t="shared" si="124"/>
        <v>33517.40632183908</v>
      </c>
      <c r="BA150" s="72">
        <f t="shared" si="134"/>
        <v>5.653251025463997E-2</v>
      </c>
      <c r="BB150" s="178"/>
      <c r="BC150" s="184"/>
      <c r="BD150" s="184"/>
      <c r="BE150" s="147" t="s">
        <v>83</v>
      </c>
      <c r="BF150" s="105">
        <f>SUMIF(BE5:BE140,BE150,BF5:BF140)</f>
        <v>385693563</v>
      </c>
      <c r="BG150" s="71">
        <f>IFERROR(BF150/BC141,"-")</f>
        <v>3.1608587891960088E-3</v>
      </c>
      <c r="BH150" s="108">
        <v>7803</v>
      </c>
      <c r="BI150" s="71">
        <f>IFERROR(BH150/BD141,"-")</f>
        <v>7.3345427542838876E-2</v>
      </c>
      <c r="BJ150" s="129">
        <f t="shared" si="125"/>
        <v>49428.881584006151</v>
      </c>
      <c r="BK150" s="72">
        <f t="shared" si="135"/>
        <v>6.8943885349755693E-2</v>
      </c>
      <c r="BL150" s="178"/>
      <c r="BM150" s="184"/>
      <c r="BN150" s="184"/>
      <c r="BO150" s="147" t="s">
        <v>83</v>
      </c>
      <c r="BP150" s="105">
        <f>SUMIF(BO5:BO140,BO150,BP5:BP140)</f>
        <v>177327995</v>
      </c>
      <c r="BQ150" s="71">
        <f>IFERROR(BP150/BM141,"-")</f>
        <v>4.0324046693460038E-3</v>
      </c>
      <c r="BR150" s="105">
        <v>3124</v>
      </c>
      <c r="BS150" s="71">
        <f>IFERROR(BR150/BN141,"-")</f>
        <v>8.3202386342450793E-2</v>
      </c>
      <c r="BT150" s="108">
        <f t="shared" si="126"/>
        <v>56763.122599231756</v>
      </c>
      <c r="BU150" s="72">
        <f t="shared" si="136"/>
        <v>7.486759172717905E-2</v>
      </c>
      <c r="BV150" s="175"/>
      <c r="BW150" s="184"/>
      <c r="BX150" s="184"/>
      <c r="BY150" s="147" t="s">
        <v>83</v>
      </c>
      <c r="BZ150" s="105">
        <f>SUMIF(BY5:BY140,BY150,BZ5:BZ140)</f>
        <v>1766332066</v>
      </c>
      <c r="CA150" s="71">
        <f>IFERROR(BZ150/BW141,"-")</f>
        <v>1.6273676662105652E-3</v>
      </c>
      <c r="CB150" s="105">
        <f>SUMIF(BY5:BY140,BY150,CB5:CB140)</f>
        <v>54891</v>
      </c>
      <c r="CC150" s="71">
        <f>IFERROR(CB150/BX141,"-")</f>
        <v>4.5924898388098059E-2</v>
      </c>
      <c r="CD150" s="108">
        <f t="shared" si="129"/>
        <v>32178.901204204696</v>
      </c>
      <c r="CE150" s="72">
        <f t="shared" si="138"/>
        <v>4.3395079345377903E-2</v>
      </c>
      <c r="CR150" s="29"/>
      <c r="CS150" s="29"/>
      <c r="CT150" s="29"/>
      <c r="CU150" s="29"/>
      <c r="CV150" s="29"/>
    </row>
    <row r="151" spans="2:100" s="28" customFormat="1" ht="13.15" customHeight="1" thickTop="1" thickBot="1">
      <c r="B151" s="195"/>
      <c r="C151" s="196"/>
      <c r="D151" s="178"/>
      <c r="E151" s="184"/>
      <c r="F151" s="184"/>
      <c r="G151" s="147" t="s">
        <v>85</v>
      </c>
      <c r="H151" s="105">
        <f>SUMIF(G5:G140,G151,H5:H140)</f>
        <v>8348388</v>
      </c>
      <c r="I151" s="71">
        <f>IFERROR(H151/E141,"-")</f>
        <v>1.4953044321256764E-3</v>
      </c>
      <c r="J151" s="105">
        <v>64</v>
      </c>
      <c r="K151" s="71">
        <f>IFERROR(J151/F141,"-")</f>
        <v>2.1269524759056163E-2</v>
      </c>
      <c r="L151" s="108">
        <f t="shared" si="120"/>
        <v>130443.5625</v>
      </c>
      <c r="M151" s="72">
        <f t="shared" si="130"/>
        <v>2.0493115593980146E-2</v>
      </c>
      <c r="N151" s="178"/>
      <c r="O151" s="184"/>
      <c r="P151" s="184"/>
      <c r="Q151" s="147" t="s">
        <v>85</v>
      </c>
      <c r="R151" s="105">
        <f>SUMIF(Q5:Q140,Q151,R5:R140)</f>
        <v>27080773</v>
      </c>
      <c r="S151" s="71">
        <f>IFERROR(R151/O141,"-")</f>
        <v>1.7040991534738312E-3</v>
      </c>
      <c r="T151" s="105">
        <v>205</v>
      </c>
      <c r="U151" s="71">
        <f>IFERROR(T151/P141,"-")</f>
        <v>2.55994005994006E-2</v>
      </c>
      <c r="V151" s="108">
        <f t="shared" si="121"/>
        <v>132101.33170731706</v>
      </c>
      <c r="W151" s="72">
        <f t="shared" si="131"/>
        <v>2.4618710219767023E-2</v>
      </c>
      <c r="X151" s="178"/>
      <c r="Y151" s="184"/>
      <c r="Z151" s="184"/>
      <c r="AA151" s="147" t="s">
        <v>85</v>
      </c>
      <c r="AB151" s="105">
        <f>SUMIF(AA5:AA140,AA151,AB5:AB140)</f>
        <v>324886004</v>
      </c>
      <c r="AC151" s="71">
        <f>IFERROR(AB151/Y141,"-")</f>
        <v>1.0123967517350681E-3</v>
      </c>
      <c r="AD151" s="105">
        <v>3644</v>
      </c>
      <c r="AE151" s="71">
        <f>IFERROR(AD151/Z141,"-")</f>
        <v>8.2259193209779004E-3</v>
      </c>
      <c r="AF151" s="108">
        <f t="shared" si="122"/>
        <v>89156.422612513721</v>
      </c>
      <c r="AG151" s="72">
        <f t="shared" si="132"/>
        <v>7.693363312959855E-3</v>
      </c>
      <c r="AH151" s="178"/>
      <c r="AI151" s="184"/>
      <c r="AJ151" s="184"/>
      <c r="AK151" s="147" t="s">
        <v>85</v>
      </c>
      <c r="AL151" s="105">
        <f>SUMIF(AK5:AK140,AK151,AL5:AL140)</f>
        <v>500423032</v>
      </c>
      <c r="AM151" s="71">
        <f>IFERROR(AL151/AI141,"-")</f>
        <v>1.5259953067216462E-3</v>
      </c>
      <c r="AN151" s="105">
        <v>4872</v>
      </c>
      <c r="AO151" s="71">
        <f>IFERROR(AN151/AJ141,"-")</f>
        <v>1.3469800773020586E-2</v>
      </c>
      <c r="AP151" s="108">
        <f t="shared" si="123"/>
        <v>102714.08702791462</v>
      </c>
      <c r="AQ151" s="72">
        <f t="shared" si="133"/>
        <v>1.2866015971606033E-2</v>
      </c>
      <c r="AR151" s="178"/>
      <c r="AS151" s="184"/>
      <c r="AT151" s="184"/>
      <c r="AU151" s="147" t="s">
        <v>85</v>
      </c>
      <c r="AV151" s="105">
        <f>SUMIF(AU5:AU140,AU151,AV5:AV140)</f>
        <v>665026525</v>
      </c>
      <c r="AW151" s="71">
        <f>IFERROR(AV151/AS141,"-")</f>
        <v>2.6699314564101674E-3</v>
      </c>
      <c r="AX151" s="105">
        <v>5277</v>
      </c>
      <c r="AY151" s="71">
        <f>IFERROR(AX151/AT141,"-")</f>
        <v>2.2398607780300939E-2</v>
      </c>
      <c r="AZ151" s="108">
        <f t="shared" si="124"/>
        <v>126023.59768808035</v>
      </c>
      <c r="BA151" s="72">
        <f t="shared" si="134"/>
        <v>2.1431182227998214E-2</v>
      </c>
      <c r="BB151" s="178"/>
      <c r="BC151" s="184"/>
      <c r="BD151" s="184"/>
      <c r="BE151" s="147" t="s">
        <v>85</v>
      </c>
      <c r="BF151" s="105">
        <f>SUMIF(BE5:BE140,BE151,BF5:BF140)</f>
        <v>515543181</v>
      </c>
      <c r="BG151" s="71">
        <f>IFERROR(BF151/BC141,"-")</f>
        <v>4.2250100888355218E-3</v>
      </c>
      <c r="BH151" s="108">
        <v>3494</v>
      </c>
      <c r="BI151" s="71">
        <f>IFERROR(BH151/BD141,"-")</f>
        <v>3.2842358558846478E-2</v>
      </c>
      <c r="BJ151" s="129">
        <f t="shared" si="125"/>
        <v>147550.99627933602</v>
      </c>
      <c r="BK151" s="72">
        <f t="shared" si="135"/>
        <v>3.087145141766582E-2</v>
      </c>
      <c r="BL151" s="178"/>
      <c r="BM151" s="184"/>
      <c r="BN151" s="184"/>
      <c r="BO151" s="147" t="s">
        <v>85</v>
      </c>
      <c r="BP151" s="105">
        <f>SUMIF(BO5:BO140,BO151,BP5:BP140)</f>
        <v>259136764</v>
      </c>
      <c r="BQ151" s="71">
        <f>IFERROR(BP151/BM141,"-")</f>
        <v>5.8927204198796325E-3</v>
      </c>
      <c r="BR151" s="105">
        <v>1551</v>
      </c>
      <c r="BS151" s="71">
        <f>IFERROR(BR151/BN141,"-")</f>
        <v>4.1308227022132264E-2</v>
      </c>
      <c r="BT151" s="108">
        <f t="shared" si="126"/>
        <v>167077.21727917471</v>
      </c>
      <c r="BU151" s="72">
        <f t="shared" si="136"/>
        <v>3.7170177582860016E-2</v>
      </c>
      <c r="BV151" s="175"/>
      <c r="BW151" s="184"/>
      <c r="BX151" s="184"/>
      <c r="BY151" s="147" t="s">
        <v>85</v>
      </c>
      <c r="BZ151" s="105">
        <f>SUMIF(BY5:BY140,BY151,BZ5:BZ140)</f>
        <v>2300444667</v>
      </c>
      <c r="CA151" s="71">
        <f>IFERROR(BZ151/BW141,"-")</f>
        <v>2.1194594952126805E-3</v>
      </c>
      <c r="CB151" s="105">
        <f>SUMIF(BY5:BY140,BY151,CB5:CB140)</f>
        <v>19107</v>
      </c>
      <c r="CC151" s="71">
        <f>IFERROR(CB151/BX141,"-")</f>
        <v>1.5985991027698342E-2</v>
      </c>
      <c r="CD151" s="108">
        <f t="shared" si="129"/>
        <v>120398.00423928403</v>
      </c>
      <c r="CE151" s="72">
        <f t="shared" si="138"/>
        <v>1.5105386694578995E-2</v>
      </c>
      <c r="CR151" s="29"/>
      <c r="CS151" s="29"/>
      <c r="CT151" s="29"/>
      <c r="CU151" s="29"/>
      <c r="CV151" s="29"/>
    </row>
    <row r="152" spans="2:100" s="28" customFormat="1" ht="13.15" customHeight="1" thickTop="1" thickBot="1">
      <c r="B152" s="195"/>
      <c r="C152" s="196"/>
      <c r="D152" s="178"/>
      <c r="E152" s="184"/>
      <c r="F152" s="184"/>
      <c r="G152" s="147" t="s">
        <v>87</v>
      </c>
      <c r="H152" s="105">
        <f>SUMIF(G5:G140,G152,H5:H140)</f>
        <v>40094261</v>
      </c>
      <c r="I152" s="71">
        <f>IFERROR(H152/E141,"-")</f>
        <v>7.1814015084233811E-3</v>
      </c>
      <c r="J152" s="105">
        <v>101</v>
      </c>
      <c r="K152" s="71">
        <f>IFERROR(J152/F141,"-")</f>
        <v>3.3565968760385513E-2</v>
      </c>
      <c r="L152" s="108">
        <f t="shared" si="120"/>
        <v>396972.88118811883</v>
      </c>
      <c r="M152" s="72">
        <f t="shared" si="130"/>
        <v>3.2340698046749917E-2</v>
      </c>
      <c r="N152" s="178"/>
      <c r="O152" s="184"/>
      <c r="P152" s="184"/>
      <c r="Q152" s="147" t="s">
        <v>87</v>
      </c>
      <c r="R152" s="105">
        <f>SUMIF(Q5:Q140,Q152,R5:R140)</f>
        <v>122136429</v>
      </c>
      <c r="S152" s="71">
        <f>IFERROR(R152/O141,"-")</f>
        <v>7.6856220192539071E-3</v>
      </c>
      <c r="T152" s="105">
        <v>332</v>
      </c>
      <c r="U152" s="71">
        <f>IFERROR(T152/P141,"-")</f>
        <v>4.1458541458541456E-2</v>
      </c>
      <c r="V152" s="108">
        <f t="shared" si="121"/>
        <v>367880.81024096388</v>
      </c>
      <c r="W152" s="72">
        <f t="shared" si="131"/>
        <v>3.9870301429086104E-2</v>
      </c>
      <c r="X152" s="178"/>
      <c r="Y152" s="184"/>
      <c r="Z152" s="184"/>
      <c r="AA152" s="147" t="s">
        <v>87</v>
      </c>
      <c r="AB152" s="105">
        <f>SUMIF(AA5:AA140,AA152,AB5:AB140)</f>
        <v>1854683655</v>
      </c>
      <c r="AC152" s="71">
        <f>IFERROR(AB152/Y141,"-")</f>
        <v>5.7794909128129866E-3</v>
      </c>
      <c r="AD152" s="105">
        <v>4999</v>
      </c>
      <c r="AE152" s="71">
        <f>IFERROR(AD152/Z141,"-")</f>
        <v>1.1284679112395314E-2</v>
      </c>
      <c r="AF152" s="108">
        <f t="shared" si="122"/>
        <v>371010.93318663735</v>
      </c>
      <c r="AG152" s="72">
        <f t="shared" si="132"/>
        <v>1.0554095280320063E-2</v>
      </c>
      <c r="AH152" s="178"/>
      <c r="AI152" s="184"/>
      <c r="AJ152" s="184"/>
      <c r="AK152" s="147" t="s">
        <v>87</v>
      </c>
      <c r="AL152" s="105">
        <f>SUMIF(AK5:AK140,AK152,AL5:AL140)</f>
        <v>3246613975</v>
      </c>
      <c r="AM152" s="71">
        <f>IFERROR(AL152/AI141,"-")</f>
        <v>9.9002591243380414E-3</v>
      </c>
      <c r="AN152" s="105">
        <v>7945</v>
      </c>
      <c r="AO152" s="71">
        <f>IFERROR(AN152/AJ141,"-")</f>
        <v>2.1965838904279261E-2</v>
      </c>
      <c r="AP152" s="108">
        <f t="shared" si="123"/>
        <v>408636.12020138453</v>
      </c>
      <c r="AQ152" s="72">
        <f t="shared" si="133"/>
        <v>2.0981218574386278E-2</v>
      </c>
      <c r="AR152" s="178"/>
      <c r="AS152" s="184"/>
      <c r="AT152" s="184"/>
      <c r="AU152" s="147" t="s">
        <v>87</v>
      </c>
      <c r="AV152" s="105">
        <f>SUMIF(AU5:AU140,AU152,AV5:AV140)</f>
        <v>4276000215</v>
      </c>
      <c r="AW152" s="71">
        <f>IFERROR(AV152/AS141,"-")</f>
        <v>1.7167176123757077E-2</v>
      </c>
      <c r="AX152" s="105">
        <v>9817</v>
      </c>
      <c r="AY152" s="71">
        <f>IFERROR(AX152/AT141,"-")</f>
        <v>4.1668965809970503E-2</v>
      </c>
      <c r="AZ152" s="108">
        <f t="shared" si="124"/>
        <v>435570.97025567893</v>
      </c>
      <c r="BA152" s="72">
        <f t="shared" si="134"/>
        <v>3.9869227957600617E-2</v>
      </c>
      <c r="BB152" s="178"/>
      <c r="BC152" s="184"/>
      <c r="BD152" s="184"/>
      <c r="BE152" s="147" t="s">
        <v>87</v>
      </c>
      <c r="BF152" s="105">
        <f>SUMIF(BE5:BE140,BE152,BF5:BF140)</f>
        <v>3416144132</v>
      </c>
      <c r="BG152" s="71">
        <f>IFERROR(BF152/BC141,"-")</f>
        <v>2.7996187234248893E-2</v>
      </c>
      <c r="BH152" s="108">
        <v>7382</v>
      </c>
      <c r="BI152" s="71">
        <f>IFERROR(BH152/BD141,"-")</f>
        <v>6.9388177126904607E-2</v>
      </c>
      <c r="BJ152" s="129">
        <f t="shared" si="125"/>
        <v>462766.74776483339</v>
      </c>
      <c r="BK152" s="72">
        <f t="shared" si="135"/>
        <v>6.5224114014083887E-2</v>
      </c>
      <c r="BL152" s="178"/>
      <c r="BM152" s="184"/>
      <c r="BN152" s="184"/>
      <c r="BO152" s="147" t="s">
        <v>87</v>
      </c>
      <c r="BP152" s="105">
        <f>SUMIF(BO5:BO140,BO152,BP5:BP140)</f>
        <v>1677381217</v>
      </c>
      <c r="BQ152" s="71">
        <f>IFERROR(BP152/BM141,"-")</f>
        <v>3.8143327858097549E-2</v>
      </c>
      <c r="BR152" s="105">
        <v>3751</v>
      </c>
      <c r="BS152" s="71">
        <f>IFERROR(BR152/BN141,"-")</f>
        <v>9.9901456840759587E-2</v>
      </c>
      <c r="BT152" s="108">
        <f t="shared" si="126"/>
        <v>447182.40922420687</v>
      </c>
      <c r="BU152" s="72">
        <f t="shared" si="136"/>
        <v>8.9893833728760753E-2</v>
      </c>
      <c r="BV152" s="175"/>
      <c r="BW152" s="184"/>
      <c r="BX152" s="184"/>
      <c r="BY152" s="147" t="s">
        <v>87</v>
      </c>
      <c r="BZ152" s="105">
        <f>SUMIF(BY5:BY140,BY152,BZ5:BZ140)</f>
        <v>14633053884</v>
      </c>
      <c r="CA152" s="71">
        <f>IFERROR(BZ152/BW141,"-")</f>
        <v>1.3481813078707097E-2</v>
      </c>
      <c r="CB152" s="105">
        <f>SUMIF(BY5:BY140,BY152,CB5:CB140)</f>
        <v>34327</v>
      </c>
      <c r="CC152" s="71">
        <f>IFERROR(CB152/BX141,"-")</f>
        <v>2.871989919965463E-2</v>
      </c>
      <c r="CD152" s="108">
        <f t="shared" si="129"/>
        <v>426284.08786086756</v>
      </c>
      <c r="CE152" s="72">
        <f t="shared" si="138"/>
        <v>2.7137834775988547E-2</v>
      </c>
      <c r="CR152" s="29"/>
      <c r="CS152" s="29"/>
      <c r="CT152" s="29"/>
      <c r="CU152" s="29"/>
      <c r="CV152" s="29"/>
    </row>
    <row r="153" spans="2:100" s="28" customFormat="1" ht="13.15" customHeight="1" thickTop="1" thickBot="1">
      <c r="B153" s="195"/>
      <c r="C153" s="196"/>
      <c r="D153" s="178"/>
      <c r="E153" s="184"/>
      <c r="F153" s="184"/>
      <c r="G153" s="147" t="s">
        <v>89</v>
      </c>
      <c r="H153" s="105">
        <f>SUMIF(G5:G140,G153,H5:H140)</f>
        <v>44939602</v>
      </c>
      <c r="I153" s="71">
        <f>IFERROR(H153/E141,"-")</f>
        <v>8.0492648459276114E-3</v>
      </c>
      <c r="J153" s="105">
        <v>417</v>
      </c>
      <c r="K153" s="71">
        <f>IFERROR(J153/F141,"-")</f>
        <v>0.13858424725822532</v>
      </c>
      <c r="L153" s="108">
        <f t="shared" si="120"/>
        <v>107768.82973621103</v>
      </c>
      <c r="M153" s="72">
        <f t="shared" si="130"/>
        <v>0.13352545629202689</v>
      </c>
      <c r="N153" s="178"/>
      <c r="O153" s="184"/>
      <c r="P153" s="184"/>
      <c r="Q153" s="147" t="s">
        <v>89</v>
      </c>
      <c r="R153" s="105">
        <f>SUMIF(Q5:Q140,Q153,R5:R140)</f>
        <v>153008056</v>
      </c>
      <c r="S153" s="71">
        <f>IFERROR(R153/O141,"-")</f>
        <v>9.628266471724295E-3</v>
      </c>
      <c r="T153" s="105">
        <v>1176</v>
      </c>
      <c r="U153" s="71">
        <f>IFERROR(T153/P141,"-")</f>
        <v>0.14685314685314685</v>
      </c>
      <c r="V153" s="108">
        <f t="shared" si="121"/>
        <v>130108.89115646259</v>
      </c>
      <c r="W153" s="72">
        <f t="shared" si="131"/>
        <v>0.14122733277290742</v>
      </c>
      <c r="X153" s="178"/>
      <c r="Y153" s="184"/>
      <c r="Z153" s="184"/>
      <c r="AA153" s="147" t="s">
        <v>89</v>
      </c>
      <c r="AB153" s="105">
        <f>SUMIF(AA5:AA140,AA153,AB5:AB140)</f>
        <v>2535362751</v>
      </c>
      <c r="AC153" s="71">
        <f>IFERROR(AB153/Y141,"-")</f>
        <v>7.9005958458662501E-3</v>
      </c>
      <c r="AD153" s="105">
        <v>45342</v>
      </c>
      <c r="AE153" s="71">
        <f>IFERROR(AD153/Z141,"-")</f>
        <v>0.10235445495383642</v>
      </c>
      <c r="AF153" s="108">
        <f t="shared" si="122"/>
        <v>55916.429601693795</v>
      </c>
      <c r="AG153" s="72">
        <f t="shared" si="132"/>
        <v>9.5727903220698615E-2</v>
      </c>
      <c r="AH153" s="178"/>
      <c r="AI153" s="184"/>
      <c r="AJ153" s="184"/>
      <c r="AK153" s="147" t="s">
        <v>89</v>
      </c>
      <c r="AL153" s="105">
        <f>SUMIF(AK5:AK140,AK153,AL5:AL140)</f>
        <v>2992011531</v>
      </c>
      <c r="AM153" s="71">
        <f>IFERROR(AL153/AI141,"-")</f>
        <v>9.1238717285159789E-3</v>
      </c>
      <c r="AN153" s="105">
        <v>45417</v>
      </c>
      <c r="AO153" s="71">
        <f>IFERROR(AN153/AJ141,"-")</f>
        <v>0.12556607998938341</v>
      </c>
      <c r="AP153" s="108">
        <f t="shared" si="123"/>
        <v>65878.669462976424</v>
      </c>
      <c r="AQ153" s="72">
        <f t="shared" si="133"/>
        <v>0.11993757130181265</v>
      </c>
      <c r="AR153" s="178"/>
      <c r="AS153" s="184"/>
      <c r="AT153" s="184"/>
      <c r="AU153" s="147" t="s">
        <v>89</v>
      </c>
      <c r="AV153" s="105">
        <f>SUMIF(AU5:AU140,AU153,AV5:AV140)</f>
        <v>2660188161</v>
      </c>
      <c r="AW153" s="71">
        <f>IFERROR(AV153/AS141,"-")</f>
        <v>1.068005528204129E-2</v>
      </c>
      <c r="AX153" s="105">
        <v>33464</v>
      </c>
      <c r="AY153" s="71">
        <f>IFERROR(AX153/AT141,"-")</f>
        <v>0.14204036588212823</v>
      </c>
      <c r="AZ153" s="108">
        <f t="shared" si="124"/>
        <v>79494.02823930193</v>
      </c>
      <c r="BA153" s="72">
        <f t="shared" si="134"/>
        <v>0.13590545425009137</v>
      </c>
      <c r="BB153" s="178"/>
      <c r="BC153" s="184"/>
      <c r="BD153" s="184"/>
      <c r="BE153" s="147" t="s">
        <v>89</v>
      </c>
      <c r="BF153" s="105">
        <f>SUMIF(BE5:BE140,BE153,BF5:BF140)</f>
        <v>1473222113</v>
      </c>
      <c r="BG153" s="71">
        <f>IFERROR(BF153/BC141,"-")</f>
        <v>1.2073437337386847E-2</v>
      </c>
      <c r="BH153" s="108">
        <v>15242</v>
      </c>
      <c r="BI153" s="71">
        <f>IFERROR(BH153/BD141,"-")</f>
        <v>0.14326938441726902</v>
      </c>
      <c r="BJ153" s="129">
        <f t="shared" si="125"/>
        <v>96655.433210864721</v>
      </c>
      <c r="BK153" s="72">
        <f t="shared" si="135"/>
        <v>0.1346716263617809</v>
      </c>
      <c r="BL153" s="178"/>
      <c r="BM153" s="184"/>
      <c r="BN153" s="184"/>
      <c r="BO153" s="147" t="s">
        <v>89</v>
      </c>
      <c r="BP153" s="105">
        <f>SUMIF(BO5:BO140,BO153,BP5:BP140)</f>
        <v>609492258</v>
      </c>
      <c r="BQ153" s="71">
        <f>IFERROR(BP153/BM141,"-")</f>
        <v>1.3859737302558682E-2</v>
      </c>
      <c r="BR153" s="105">
        <v>5357</v>
      </c>
      <c r="BS153" s="71">
        <f>IFERROR(BR153/BN141,"-")</f>
        <v>0.14267451460835753</v>
      </c>
      <c r="BT153" s="108">
        <f t="shared" si="126"/>
        <v>113774.92215792421</v>
      </c>
      <c r="BU153" s="72">
        <f t="shared" si="136"/>
        <v>0.12838210271526829</v>
      </c>
      <c r="BV153" s="175"/>
      <c r="BW153" s="184"/>
      <c r="BX153" s="184"/>
      <c r="BY153" s="147" t="s">
        <v>89</v>
      </c>
      <c r="BZ153" s="105">
        <f>SUMIF(BY5:BY140,BY153,BZ5:BZ140)</f>
        <v>10468224472</v>
      </c>
      <c r="CA153" s="71">
        <f>IFERROR(BZ153/BW141,"-")</f>
        <v>9.6446474342423948E-3</v>
      </c>
      <c r="CB153" s="105">
        <f>SUMIF(BY5:BY140,BY153,CB5:CB140)</f>
        <v>146417</v>
      </c>
      <c r="CC153" s="71">
        <f>IFERROR(CB153/BX141,"-")</f>
        <v>0.12250069860797133</v>
      </c>
      <c r="CD153" s="108">
        <f t="shared" si="129"/>
        <v>71495.963392229038</v>
      </c>
      <c r="CE153" s="72">
        <f t="shared" si="138"/>
        <v>0.11575262488408293</v>
      </c>
      <c r="CR153" s="29"/>
      <c r="CS153" s="29"/>
      <c r="CT153" s="29"/>
      <c r="CU153" s="29"/>
      <c r="CV153" s="29"/>
    </row>
    <row r="154" spans="2:100" s="28" customFormat="1" ht="13.15" customHeight="1" thickTop="1" thickBot="1">
      <c r="B154" s="195"/>
      <c r="C154" s="196"/>
      <c r="D154" s="178"/>
      <c r="E154" s="184"/>
      <c r="F154" s="184"/>
      <c r="G154" s="147" t="s">
        <v>91</v>
      </c>
      <c r="H154" s="105">
        <f>SUMIF(G5:G140,G154,H5:H140)</f>
        <v>78669812</v>
      </c>
      <c r="I154" s="71">
        <f>IFERROR(H154/E141,"-")</f>
        <v>1.4090782383149146E-2</v>
      </c>
      <c r="J154" s="105">
        <v>179</v>
      </c>
      <c r="K154" s="71">
        <f>IFERROR(J154/F141,"-")</f>
        <v>5.9488202060485211E-2</v>
      </c>
      <c r="L154" s="108">
        <f t="shared" si="120"/>
        <v>439496.15642458102</v>
      </c>
      <c r="M154" s="72">
        <f t="shared" si="130"/>
        <v>5.7316682676913228E-2</v>
      </c>
      <c r="N154" s="178"/>
      <c r="O154" s="184"/>
      <c r="P154" s="184"/>
      <c r="Q154" s="147" t="s">
        <v>91</v>
      </c>
      <c r="R154" s="105">
        <f>SUMIF(Q5:Q140,Q154,R5:R140)</f>
        <v>162141389</v>
      </c>
      <c r="S154" s="71">
        <f>IFERROR(R154/O141,"-")</f>
        <v>1.0202995451347388E-2</v>
      </c>
      <c r="T154" s="105">
        <v>642</v>
      </c>
      <c r="U154" s="71">
        <f>IFERROR(T154/P141,"-")</f>
        <v>8.0169830169830175E-2</v>
      </c>
      <c r="V154" s="108">
        <f t="shared" si="121"/>
        <v>252556.68068535827</v>
      </c>
      <c r="W154" s="72">
        <f t="shared" si="131"/>
        <v>7.7098594932148434E-2</v>
      </c>
      <c r="X154" s="178"/>
      <c r="Y154" s="184"/>
      <c r="Z154" s="184"/>
      <c r="AA154" s="147" t="s">
        <v>91</v>
      </c>
      <c r="AB154" s="105">
        <f>SUMIF(AA5:AA140,AA154,AB5:AB140)</f>
        <v>4811838769</v>
      </c>
      <c r="AC154" s="71">
        <f>IFERROR(AB154/Y141,"-")</f>
        <v>1.4994459224560712E-2</v>
      </c>
      <c r="AD154" s="105">
        <v>31135</v>
      </c>
      <c r="AE154" s="71">
        <f>IFERROR(AD154/Z141,"-")</f>
        <v>7.0283753583602337E-2</v>
      </c>
      <c r="AF154" s="108">
        <f t="shared" si="122"/>
        <v>154547.57568652643</v>
      </c>
      <c r="AG154" s="72">
        <f t="shared" si="132"/>
        <v>6.5733498010155073E-2</v>
      </c>
      <c r="AH154" s="178"/>
      <c r="AI154" s="184"/>
      <c r="AJ154" s="184"/>
      <c r="AK154" s="147" t="s">
        <v>91</v>
      </c>
      <c r="AL154" s="105">
        <f>SUMIF(AK5:AK140,AK154,AL5:AL140)</f>
        <v>8333662660</v>
      </c>
      <c r="AM154" s="71">
        <f>IFERROR(AL154/AI141,"-")</f>
        <v>2.5412759393059727E-2</v>
      </c>
      <c r="AN154" s="105">
        <v>50430</v>
      </c>
      <c r="AO154" s="71">
        <f>IFERROR(AN154/AJ141,"-")</f>
        <v>0.13942570874044091</v>
      </c>
      <c r="AP154" s="108">
        <f t="shared" si="123"/>
        <v>165252.08526670633</v>
      </c>
      <c r="AQ154" s="72">
        <f t="shared" si="133"/>
        <v>0.13317594118392698</v>
      </c>
      <c r="AR154" s="178"/>
      <c r="AS154" s="184"/>
      <c r="AT154" s="184"/>
      <c r="AU154" s="147" t="s">
        <v>91</v>
      </c>
      <c r="AV154" s="105">
        <f>SUMIF(AU5:AU140,AU154,AV5:AV140)</f>
        <v>9695628519</v>
      </c>
      <c r="AW154" s="71">
        <f>IFERROR(AV154/AS141,"-")</f>
        <v>3.8925761002609069E-2</v>
      </c>
      <c r="AX154" s="105">
        <v>55204</v>
      </c>
      <c r="AY154" s="71">
        <f>IFERROR(AX154/AT141,"-")</f>
        <v>0.2343173666673741</v>
      </c>
      <c r="AZ154" s="108">
        <f t="shared" si="124"/>
        <v>175632.71717629157</v>
      </c>
      <c r="BA154" s="72">
        <f t="shared" si="134"/>
        <v>0.22419688908743857</v>
      </c>
      <c r="BB154" s="178"/>
      <c r="BC154" s="184"/>
      <c r="BD154" s="184"/>
      <c r="BE154" s="147" t="s">
        <v>91</v>
      </c>
      <c r="BF154" s="105">
        <f>SUMIF(BE5:BE140,BE154,BF5:BF140)</f>
        <v>6013696626</v>
      </c>
      <c r="BG154" s="71">
        <f>IFERROR(BF154/BC141,"-")</f>
        <v>4.9283803670455567E-2</v>
      </c>
      <c r="BH154" s="108">
        <v>32266</v>
      </c>
      <c r="BI154" s="71">
        <f>IFERROR(BH154/BD141,"-")</f>
        <v>0.30328893567823134</v>
      </c>
      <c r="BJ154" s="129">
        <f t="shared" si="125"/>
        <v>186378.74623442633</v>
      </c>
      <c r="BK154" s="72">
        <f t="shared" si="135"/>
        <v>0.28508822308025339</v>
      </c>
      <c r="BL154" s="178"/>
      <c r="BM154" s="184"/>
      <c r="BN154" s="184"/>
      <c r="BO154" s="147" t="s">
        <v>91</v>
      </c>
      <c r="BP154" s="105">
        <f>SUMIF(BO5:BO140,BO154,BP5:BP140)</f>
        <v>2374312708</v>
      </c>
      <c r="BQ154" s="71">
        <f>IFERROR(BP154/BM141,"-")</f>
        <v>5.3991416584994123E-2</v>
      </c>
      <c r="BR154" s="105">
        <v>11963</v>
      </c>
      <c r="BS154" s="71">
        <f>IFERROR(BR154/BN141,"-")</f>
        <v>0.31861400378192667</v>
      </c>
      <c r="BT154" s="108">
        <f t="shared" si="126"/>
        <v>198471.34564908469</v>
      </c>
      <c r="BU154" s="72">
        <f t="shared" si="136"/>
        <v>0.28669686294245933</v>
      </c>
      <c r="BV154" s="175"/>
      <c r="BW154" s="184"/>
      <c r="BX154" s="184"/>
      <c r="BY154" s="147" t="s">
        <v>91</v>
      </c>
      <c r="BZ154" s="105">
        <f>SUMIF(BY5:BY140,BY154,BZ5:BZ140)</f>
        <v>31469950483</v>
      </c>
      <c r="CA154" s="71">
        <f>IFERROR(BZ154/BW141,"-")</f>
        <v>2.8994083762096952E-2</v>
      </c>
      <c r="CB154" s="105">
        <f>SUMIF(BY5:BY140,BY154,CB5:CB140)</f>
        <v>181824</v>
      </c>
      <c r="CC154" s="71">
        <f>IFERROR(CB154/BX141,"-")</f>
        <v>0.15212418656095794</v>
      </c>
      <c r="CD154" s="108">
        <f t="shared" si="129"/>
        <v>173079.18912244809</v>
      </c>
      <c r="CE154" s="72">
        <f t="shared" si="138"/>
        <v>0.14374427332156442</v>
      </c>
      <c r="CR154" s="29"/>
      <c r="CS154" s="29"/>
      <c r="CT154" s="29"/>
      <c r="CU154" s="29"/>
      <c r="CV154" s="29"/>
    </row>
    <row r="155" spans="2:100" s="28" customFormat="1" ht="13.15" customHeight="1" thickTop="1" thickBot="1">
      <c r="B155" s="195"/>
      <c r="C155" s="196"/>
      <c r="D155" s="178"/>
      <c r="E155" s="184"/>
      <c r="F155" s="184"/>
      <c r="G155" s="147" t="s">
        <v>95</v>
      </c>
      <c r="H155" s="105">
        <f>SUMIF(G5:G140,G155,H5:H140)</f>
        <v>47181175</v>
      </c>
      <c r="I155" s="71">
        <f>IFERROR(H155/E141,"-")</f>
        <v>8.4507596065728097E-3</v>
      </c>
      <c r="J155" s="105">
        <v>379</v>
      </c>
      <c r="K155" s="71">
        <f>IFERROR(J155/F141,"-")</f>
        <v>0.12595546693253573</v>
      </c>
      <c r="L155" s="108">
        <f t="shared" si="120"/>
        <v>124488.58839050132</v>
      </c>
      <c r="M155" s="72">
        <f t="shared" si="130"/>
        <v>0.12135766890810118</v>
      </c>
      <c r="N155" s="178"/>
      <c r="O155" s="184"/>
      <c r="P155" s="184"/>
      <c r="Q155" s="147" t="s">
        <v>95</v>
      </c>
      <c r="R155" s="105">
        <f>SUMIF(Q5:Q140,Q155,R5:R140)</f>
        <v>108965427</v>
      </c>
      <c r="S155" s="71">
        <f>IFERROR(R155/O141,"-")</f>
        <v>6.8568165284135186E-3</v>
      </c>
      <c r="T155" s="105">
        <v>829</v>
      </c>
      <c r="U155" s="71">
        <f>IFERROR(T155/P141,"-")</f>
        <v>0.10352147852147853</v>
      </c>
      <c r="V155" s="108">
        <f t="shared" si="121"/>
        <v>131442.01085645356</v>
      </c>
      <c r="W155" s="72">
        <f t="shared" si="131"/>
        <v>9.9555662303350542E-2</v>
      </c>
      <c r="X155" s="178"/>
      <c r="Y155" s="184"/>
      <c r="Z155" s="184"/>
      <c r="AA155" s="147" t="s">
        <v>95</v>
      </c>
      <c r="AB155" s="105">
        <f>SUMIF(AA5:AA140,AA155,AB5:AB140)</f>
        <v>1907884452</v>
      </c>
      <c r="AC155" s="71">
        <f>IFERROR(AB155/Y141,"-")</f>
        <v>5.9452731053647985E-3</v>
      </c>
      <c r="AD155" s="105">
        <v>25943</v>
      </c>
      <c r="AE155" s="71">
        <f>IFERROR(AD155/Z141,"-")</f>
        <v>5.8563398722318791E-2</v>
      </c>
      <c r="AF155" s="108">
        <f t="shared" si="122"/>
        <v>73541.396600238979</v>
      </c>
      <c r="AG155" s="72">
        <f t="shared" si="132"/>
        <v>5.4771933158100305E-2</v>
      </c>
      <c r="AH155" s="178"/>
      <c r="AI155" s="184"/>
      <c r="AJ155" s="184"/>
      <c r="AK155" s="147" t="s">
        <v>95</v>
      </c>
      <c r="AL155" s="105">
        <f>SUMIF(AK5:AK140,AK155,AL5:AL140)</f>
        <v>1853138079</v>
      </c>
      <c r="AM155" s="71">
        <f>IFERROR(AL155/AI141,"-")</f>
        <v>5.6509789326826326E-3</v>
      </c>
      <c r="AN155" s="105">
        <v>26579</v>
      </c>
      <c r="AO155" s="71">
        <f>IFERROR(AN155/AJ141,"-")</f>
        <v>7.3483956228676969E-2</v>
      </c>
      <c r="AP155" s="108">
        <f t="shared" si="123"/>
        <v>69721.888671507579</v>
      </c>
      <c r="AQ155" s="72">
        <f t="shared" si="133"/>
        <v>7.0190032534753033E-2</v>
      </c>
      <c r="AR155" s="178"/>
      <c r="AS155" s="184"/>
      <c r="AT155" s="184"/>
      <c r="AU155" s="147" t="s">
        <v>95</v>
      </c>
      <c r="AV155" s="105">
        <f>SUMIF(AU5:AU140,AU155,AV5:AV140)</f>
        <v>1311647768</v>
      </c>
      <c r="AW155" s="71">
        <f>IFERROR(AV155/AS141,"-")</f>
        <v>5.2659698581396961E-3</v>
      </c>
      <c r="AX155" s="105">
        <v>20140</v>
      </c>
      <c r="AY155" s="71">
        <f>IFERROR(AX155/AT141,"-")</f>
        <v>8.5485685180075974E-2</v>
      </c>
      <c r="AZ155" s="108">
        <f t="shared" si="124"/>
        <v>65126.502879841115</v>
      </c>
      <c r="BA155" s="72">
        <f t="shared" si="134"/>
        <v>8.1793445152905819E-2</v>
      </c>
      <c r="BB155" s="178"/>
      <c r="BC155" s="184"/>
      <c r="BD155" s="184"/>
      <c r="BE155" s="147" t="s">
        <v>95</v>
      </c>
      <c r="BF155" s="105">
        <f>SUMIF(BE5:BE140,BE155,BF5:BF140)</f>
        <v>575569381</v>
      </c>
      <c r="BG155" s="71">
        <f>IFERROR(BF155/BC141,"-")</f>
        <v>4.7169403673090506E-3</v>
      </c>
      <c r="BH155" s="108">
        <v>9039</v>
      </c>
      <c r="BI155" s="71">
        <f>IFERROR(BH155/BD141,"-")</f>
        <v>8.4963388383919092E-2</v>
      </c>
      <c r="BJ155" s="129">
        <f t="shared" si="125"/>
        <v>63676.223144153111</v>
      </c>
      <c r="BK155" s="72">
        <f t="shared" si="135"/>
        <v>7.9864639199851567E-2</v>
      </c>
      <c r="BL155" s="178"/>
      <c r="BM155" s="184"/>
      <c r="BN155" s="184"/>
      <c r="BO155" s="147" t="s">
        <v>95</v>
      </c>
      <c r="BP155" s="105">
        <f>SUMIF(BO5:BO140,BO155,BP5:BP140)</f>
        <v>184725856</v>
      </c>
      <c r="BQ155" s="71">
        <f>IFERROR(BP155/BM141,"-")</f>
        <v>4.2006306126866066E-3</v>
      </c>
      <c r="BR155" s="105">
        <v>2616</v>
      </c>
      <c r="BS155" s="71">
        <f>IFERROR(BR155/BN141,"-")</f>
        <v>6.9672676911604128E-2</v>
      </c>
      <c r="BT155" s="108">
        <f t="shared" si="126"/>
        <v>70613.859327217127</v>
      </c>
      <c r="BU155" s="72">
        <f t="shared" si="136"/>
        <v>6.2693220217125603E-2</v>
      </c>
      <c r="BV155" s="175"/>
      <c r="BW155" s="184"/>
      <c r="BX155" s="184"/>
      <c r="BY155" s="147" t="s">
        <v>95</v>
      </c>
      <c r="BZ155" s="105">
        <f>SUMIF(BY5:BY140,BY155,BZ5:BZ140)</f>
        <v>5989112138</v>
      </c>
      <c r="CA155" s="71">
        <f>IFERROR(BZ155/BW141,"-")</f>
        <v>5.5179247607513165E-3</v>
      </c>
      <c r="CB155" s="105">
        <f>SUMIF(BY5:BY140,BY155,CB5:CB140)</f>
        <v>85526</v>
      </c>
      <c r="CC155" s="71">
        <f>IFERROR(CB155/BX141,"-")</f>
        <v>7.1555862701362244E-2</v>
      </c>
      <c r="CD155" s="108">
        <f t="shared" si="129"/>
        <v>70026.800481724858</v>
      </c>
      <c r="CE155" s="72">
        <f t="shared" si="138"/>
        <v>6.7614136308188785E-2</v>
      </c>
      <c r="CR155" s="29"/>
      <c r="CS155" s="29"/>
      <c r="CT155" s="29"/>
      <c r="CU155" s="29"/>
      <c r="CV155" s="29"/>
    </row>
    <row r="156" spans="2:100" s="28" customFormat="1" ht="13.15" customHeight="1" thickTop="1" thickBot="1">
      <c r="B156" s="195"/>
      <c r="C156" s="196"/>
      <c r="D156" s="178"/>
      <c r="E156" s="184"/>
      <c r="F156" s="184"/>
      <c r="G156" s="148" t="s">
        <v>93</v>
      </c>
      <c r="H156" s="106">
        <f>SUMIF(G5:G140,G156,H5:H140)</f>
        <v>11700686</v>
      </c>
      <c r="I156" s="73">
        <f>IFERROR(H156/E141,"-")</f>
        <v>2.0957444281112536E-3</v>
      </c>
      <c r="J156" s="106">
        <v>513</v>
      </c>
      <c r="K156" s="73">
        <f>IFERROR(J156/F141,"-")</f>
        <v>0.17048853439680958</v>
      </c>
      <c r="L156" s="109">
        <f t="shared" si="120"/>
        <v>22808.354775828459</v>
      </c>
      <c r="M156" s="76">
        <f t="shared" si="130"/>
        <v>0.16426512968299711</v>
      </c>
      <c r="N156" s="178"/>
      <c r="O156" s="184"/>
      <c r="P156" s="184"/>
      <c r="Q156" s="148" t="s">
        <v>93</v>
      </c>
      <c r="R156" s="106">
        <f>SUMIF(Q5:Q140,Q156,R5:R140)</f>
        <v>32009567</v>
      </c>
      <c r="S156" s="73">
        <f>IFERROR(R156/O141,"-")</f>
        <v>2.0142510713325604E-3</v>
      </c>
      <c r="T156" s="106">
        <v>1559</v>
      </c>
      <c r="U156" s="73">
        <f>IFERROR(T156/P141,"-")</f>
        <v>0.19468031968031968</v>
      </c>
      <c r="V156" s="109">
        <f t="shared" si="121"/>
        <v>20532.114817190508</v>
      </c>
      <c r="W156" s="76">
        <f t="shared" si="131"/>
        <v>0.18722228893959408</v>
      </c>
      <c r="X156" s="178"/>
      <c r="Y156" s="184"/>
      <c r="Z156" s="184"/>
      <c r="AA156" s="148" t="s">
        <v>93</v>
      </c>
      <c r="AB156" s="106">
        <f>SUMIF(AA5:AA140,AA156,AB5:AB140)</f>
        <v>672390514</v>
      </c>
      <c r="AC156" s="73">
        <f>IFERROR(AB156/Y141,"-")</f>
        <v>2.0952763858398554E-3</v>
      </c>
      <c r="AD156" s="106">
        <v>33670</v>
      </c>
      <c r="AE156" s="73">
        <f>IFERROR(AD156/Z141,"-")</f>
        <v>7.6006230388947826E-2</v>
      </c>
      <c r="AF156" s="109">
        <f t="shared" si="122"/>
        <v>19970.018235818236</v>
      </c>
      <c r="AG156" s="76">
        <f t="shared" si="132"/>
        <v>7.1085494716618638E-2</v>
      </c>
      <c r="AH156" s="178"/>
      <c r="AI156" s="184"/>
      <c r="AJ156" s="184"/>
      <c r="AK156" s="148" t="s">
        <v>93</v>
      </c>
      <c r="AL156" s="106">
        <f>SUMIF(AK5:AK140,AK156,AL5:AL140)</f>
        <v>835172334</v>
      </c>
      <c r="AM156" s="73">
        <f>IFERROR(AL156/AI141,"-")</f>
        <v>2.5467833822400148E-3</v>
      </c>
      <c r="AN156" s="106">
        <v>38458</v>
      </c>
      <c r="AO156" s="73">
        <f>IFERROR(AN156/AJ141,"-")</f>
        <v>0.10632627219392975</v>
      </c>
      <c r="AP156" s="109">
        <f t="shared" si="123"/>
        <v>21716.478600031201</v>
      </c>
      <c r="AQ156" s="76">
        <f t="shared" si="133"/>
        <v>0.10156018929310855</v>
      </c>
      <c r="AR156" s="178"/>
      <c r="AS156" s="184"/>
      <c r="AT156" s="184"/>
      <c r="AU156" s="148" t="s">
        <v>93</v>
      </c>
      <c r="AV156" s="106">
        <f>SUMIF(AU5:AU140,AU156,AV5:AV140)</f>
        <v>828973684</v>
      </c>
      <c r="AW156" s="73">
        <f>IFERROR(AV156/AS141,"-")</f>
        <v>3.3281423104857687E-3</v>
      </c>
      <c r="AX156" s="106">
        <v>33707</v>
      </c>
      <c r="AY156" s="73">
        <f>IFERROR(AX156/AT141,"-")</f>
        <v>0.1430717969396634</v>
      </c>
      <c r="AZ156" s="109">
        <f t="shared" si="124"/>
        <v>24593.517192274601</v>
      </c>
      <c r="BA156" s="76">
        <f t="shared" si="134"/>
        <v>0.13689233643341592</v>
      </c>
      <c r="BB156" s="178"/>
      <c r="BC156" s="184"/>
      <c r="BD156" s="184"/>
      <c r="BE156" s="148" t="s">
        <v>93</v>
      </c>
      <c r="BF156" s="106">
        <f>SUMIF(BE5:BE140,BE156,BF5:BF140)</f>
        <v>505448186</v>
      </c>
      <c r="BG156" s="73">
        <f>IFERROR(BF156/BC141,"-")</f>
        <v>4.1422789863912743E-3</v>
      </c>
      <c r="BH156" s="109">
        <v>18130</v>
      </c>
      <c r="BI156" s="124">
        <f>IFERROR(BH156/BD141,"-")</f>
        <v>0.17041555829189656</v>
      </c>
      <c r="BJ156" s="130">
        <f t="shared" si="125"/>
        <v>27879.105681191395</v>
      </c>
      <c r="BK156" s="76">
        <f t="shared" si="135"/>
        <v>0.16018872759080749</v>
      </c>
      <c r="BL156" s="178"/>
      <c r="BM156" s="184"/>
      <c r="BN156" s="184"/>
      <c r="BO156" s="148" t="s">
        <v>93</v>
      </c>
      <c r="BP156" s="106">
        <f>SUMIF(BO5:BO140,BO156,BP5:BP140)</f>
        <v>210804684</v>
      </c>
      <c r="BQ156" s="73">
        <f>IFERROR(BP156/BM141,"-")</f>
        <v>4.7936581704519287E-3</v>
      </c>
      <c r="BR156" s="106">
        <v>6504</v>
      </c>
      <c r="BS156" s="73">
        <f>IFERROR(BR156/BN141,"-")</f>
        <v>0.17322289397288732</v>
      </c>
      <c r="BT156" s="109">
        <f t="shared" si="126"/>
        <v>32411.544280442806</v>
      </c>
      <c r="BU156" s="76">
        <f t="shared" si="136"/>
        <v>0.15587029980588107</v>
      </c>
      <c r="BV156" s="175"/>
      <c r="BW156" s="184"/>
      <c r="BX156" s="184"/>
      <c r="BY156" s="148" t="s">
        <v>93</v>
      </c>
      <c r="BZ156" s="106">
        <f>SUMIF(BY5:BY140,BY156,BZ5:BZ140)</f>
        <v>3096499655</v>
      </c>
      <c r="CA156" s="73">
        <f>IFERROR(BZ156/BW141,"-")</f>
        <v>2.8528856572200001E-3</v>
      </c>
      <c r="CB156" s="106">
        <f>SUMIF(BY5:BY140,BY156,CB5:CB140)</f>
        <v>132541</v>
      </c>
      <c r="CC156" s="73">
        <f>IFERROR(CB156/BX141,"-")</f>
        <v>0.11089125644016151</v>
      </c>
      <c r="CD156" s="109">
        <f t="shared" si="129"/>
        <v>23362.579541424919</v>
      </c>
      <c r="CE156" s="76">
        <f t="shared" si="138"/>
        <v>0.10478270047030902</v>
      </c>
      <c r="CR156" s="29"/>
      <c r="CS156" s="29"/>
      <c r="CT156" s="29"/>
      <c r="CU156" s="29"/>
      <c r="CV156" s="29"/>
    </row>
    <row r="157" spans="2:100" s="28" customFormat="1" ht="13.15" customHeight="1" thickTop="1">
      <c r="B157" s="197"/>
      <c r="C157" s="198"/>
      <c r="D157" s="179"/>
      <c r="E157" s="185"/>
      <c r="F157" s="185"/>
      <c r="G157" s="31" t="s">
        <v>100</v>
      </c>
      <c r="H157" s="102">
        <f>SUMIF(G5:G140,G157,H5:H140)</f>
        <v>597304223</v>
      </c>
      <c r="I157" s="73">
        <f>IFERROR(H157/E141,"-")</f>
        <v>0.10698492355401826</v>
      </c>
      <c r="J157" s="106">
        <v>2298</v>
      </c>
      <c r="K157" s="73">
        <f>IFERROR(J157/F141,"-")</f>
        <v>0.76370887337986038</v>
      </c>
      <c r="L157" s="109">
        <f t="shared" si="120"/>
        <v>259923.5087032202</v>
      </c>
      <c r="M157" s="77">
        <f t="shared" si="130"/>
        <v>0.73583093179634962</v>
      </c>
      <c r="N157" s="179"/>
      <c r="O157" s="185"/>
      <c r="P157" s="185"/>
      <c r="Q157" s="31" t="s">
        <v>100</v>
      </c>
      <c r="R157" s="102">
        <f>SUMIF(Q5:Q140,Q157,R5:R140)</f>
        <v>1865256969</v>
      </c>
      <c r="S157" s="73">
        <f>IFERROR(R157/O141,"-")</f>
        <v>0.1173741540495932</v>
      </c>
      <c r="T157" s="106">
        <v>6506</v>
      </c>
      <c r="U157" s="73">
        <f>IFERROR(T157/P141,"-")</f>
        <v>0.81243756243756249</v>
      </c>
      <c r="V157" s="109">
        <f t="shared" si="121"/>
        <v>286697.96633876424</v>
      </c>
      <c r="W157" s="77">
        <f t="shared" si="131"/>
        <v>0.78131379848685001</v>
      </c>
      <c r="X157" s="179"/>
      <c r="Y157" s="185"/>
      <c r="Z157" s="185"/>
      <c r="AA157" s="31" t="s">
        <v>100</v>
      </c>
      <c r="AB157" s="102">
        <f>SUMIF(AA5:AA140,AA157,AB5:AB140)</f>
        <v>53629133426</v>
      </c>
      <c r="AC157" s="73">
        <f>IFERROR(AB157/Y141,"-")</f>
        <v>0.1671169573646791</v>
      </c>
      <c r="AD157" s="106">
        <v>316461</v>
      </c>
      <c r="AE157" s="73">
        <f>IFERROR(AD157/Z141,"-")</f>
        <v>0.7143750423260119</v>
      </c>
      <c r="AF157" s="109">
        <f t="shared" si="122"/>
        <v>169465.22138904952</v>
      </c>
      <c r="AG157" s="77">
        <f t="shared" si="132"/>
        <v>0.66812553440795519</v>
      </c>
      <c r="AH157" s="179"/>
      <c r="AI157" s="185"/>
      <c r="AJ157" s="185"/>
      <c r="AK157" s="31" t="s">
        <v>100</v>
      </c>
      <c r="AL157" s="102">
        <f>SUMIF(AK5:AK140,AK157,AL5:AL140)</f>
        <v>66761592586</v>
      </c>
      <c r="AM157" s="73">
        <f>IFERROR(AL157/AI141,"-")</f>
        <v>0.20358350923284171</v>
      </c>
      <c r="AN157" s="106">
        <v>291886</v>
      </c>
      <c r="AO157" s="73">
        <f>IFERROR(AN157/AJ141,"-")</f>
        <v>0.80698815033536264</v>
      </c>
      <c r="AP157" s="109">
        <f t="shared" si="123"/>
        <v>228724.88775069718</v>
      </c>
      <c r="AQ157" s="77">
        <f t="shared" si="133"/>
        <v>0.77081484767820174</v>
      </c>
      <c r="AR157" s="179"/>
      <c r="AS157" s="185"/>
      <c r="AT157" s="185"/>
      <c r="AU157" s="31" t="s">
        <v>100</v>
      </c>
      <c r="AV157" s="102">
        <f>SUMIF(AU5:AU140,AU157,AV5:AV140)</f>
        <v>62064028803</v>
      </c>
      <c r="AW157" s="73">
        <f>IFERROR(AV157/AS141,"-")</f>
        <v>0.24917307292769467</v>
      </c>
      <c r="AX157" s="106">
        <v>203584</v>
      </c>
      <c r="AY157" s="73">
        <f>IFERROR(AX157/AT141,"-")</f>
        <v>0.86412699760181666</v>
      </c>
      <c r="AZ157" s="109">
        <f t="shared" si="124"/>
        <v>304857.10469879757</v>
      </c>
      <c r="BA157" s="77">
        <f t="shared" si="134"/>
        <v>0.82680420744832073</v>
      </c>
      <c r="BB157" s="179"/>
      <c r="BC157" s="185"/>
      <c r="BD157" s="185"/>
      <c r="BE157" s="31" t="s">
        <v>100</v>
      </c>
      <c r="BF157" s="102">
        <f>SUMIF(BE5:BE140,BE157,BF5:BF140)</f>
        <v>35471655231</v>
      </c>
      <c r="BG157" s="73">
        <f>IFERROR(BF157/BC141,"-")</f>
        <v>0.29069941518375025</v>
      </c>
      <c r="BH157" s="109">
        <v>93972</v>
      </c>
      <c r="BI157" s="125">
        <f>IFERROR(BH157/BD141,"-")</f>
        <v>0.88330341113105926</v>
      </c>
      <c r="BJ157" s="131">
        <f t="shared" si="125"/>
        <v>377470.47238539142</v>
      </c>
      <c r="BK157" s="77">
        <f t="shared" si="135"/>
        <v>0.83029537281651189</v>
      </c>
      <c r="BL157" s="179"/>
      <c r="BM157" s="185"/>
      <c r="BN157" s="185"/>
      <c r="BO157" s="31" t="s">
        <v>100</v>
      </c>
      <c r="BP157" s="102">
        <f>SUMIF(BO5:BO140,BO157,BP5:BP140)</f>
        <v>13803261396</v>
      </c>
      <c r="BQ157" s="73">
        <f>IFERROR(BP157/BM141,"-")</f>
        <v>0.31388352248292123</v>
      </c>
      <c r="BR157" s="106">
        <v>32294</v>
      </c>
      <c r="BS157" s="73">
        <f>IFERROR(BR157/BN141,"-")</f>
        <v>0.86009534716488667</v>
      </c>
      <c r="BT157" s="109">
        <f t="shared" si="126"/>
        <v>427424.95187960612</v>
      </c>
      <c r="BU157" s="77">
        <f t="shared" si="136"/>
        <v>0.77393534162532651</v>
      </c>
      <c r="BV157" s="176"/>
      <c r="BW157" s="185"/>
      <c r="BX157" s="185"/>
      <c r="BY157" s="31" t="s">
        <v>100</v>
      </c>
      <c r="BZ157" s="102">
        <f>SUMIF(BY5:BY140,BY157,BZ5:BZ140)</f>
        <v>234192232634</v>
      </c>
      <c r="CA157" s="73">
        <f>IFERROR(BZ157/BW141,"-")</f>
        <v>0.21576739413971233</v>
      </c>
      <c r="CB157" s="106">
        <f>SUMIF(BY5:BY140,BY157,CB5:CB140)</f>
        <v>947013</v>
      </c>
      <c r="CC157" s="73">
        <f>IFERROR(CB157/BX141,"-")</f>
        <v>0.79232434820294606</v>
      </c>
      <c r="CD157" s="109">
        <f t="shared" si="129"/>
        <v>247295.68932422259</v>
      </c>
      <c r="CE157" s="77">
        <f t="shared" si="138"/>
        <v>0.74867836760314743</v>
      </c>
      <c r="CR157" s="29"/>
      <c r="CS157" s="29"/>
      <c r="CT157" s="29"/>
      <c r="CU157" s="29"/>
      <c r="CV157" s="29"/>
    </row>
    <row r="158" spans="2:100">
      <c r="E158" s="123"/>
      <c r="F158" s="30"/>
      <c r="G158" s="28"/>
      <c r="H158" s="28"/>
      <c r="I158" s="28"/>
      <c r="J158" s="28"/>
      <c r="K158" s="28"/>
      <c r="L158" s="28"/>
      <c r="M158" s="28"/>
      <c r="N158" s="28"/>
      <c r="O158" s="123"/>
      <c r="P158" s="30"/>
      <c r="Q158" s="28"/>
      <c r="R158" s="28"/>
      <c r="S158" s="28"/>
      <c r="T158" s="28"/>
      <c r="U158" s="28"/>
      <c r="V158" s="28"/>
      <c r="W158" s="28"/>
      <c r="X158" s="28"/>
      <c r="Y158" s="123"/>
      <c r="Z158" s="30"/>
      <c r="AA158" s="28"/>
      <c r="AB158" s="28"/>
      <c r="AC158" s="28"/>
      <c r="AD158" s="28"/>
      <c r="AE158" s="28"/>
      <c r="AF158" s="28"/>
      <c r="AG158" s="28"/>
      <c r="AH158" s="28"/>
      <c r="AI158" s="123"/>
      <c r="AJ158" s="30"/>
      <c r="AK158" s="28"/>
      <c r="AL158" s="28"/>
      <c r="AM158" s="28"/>
      <c r="AN158" s="28"/>
      <c r="AO158" s="28"/>
      <c r="AP158" s="28"/>
      <c r="AQ158" s="28"/>
      <c r="AR158" s="28"/>
      <c r="AS158" s="123"/>
      <c r="AT158" s="30"/>
      <c r="AU158" s="28"/>
      <c r="AV158" s="28"/>
      <c r="AW158" s="28"/>
      <c r="AX158" s="28"/>
      <c r="AY158" s="28"/>
      <c r="AZ158" s="28"/>
      <c r="BA158" s="28"/>
      <c r="BB158" s="28"/>
      <c r="BC158" s="123"/>
      <c r="BD158" s="30"/>
      <c r="BE158" s="28"/>
      <c r="BF158" s="28"/>
      <c r="BG158" s="28"/>
      <c r="BI158" s="135"/>
    </row>
  </sheetData>
  <mergeCells count="246">
    <mergeCell ref="F5:F21"/>
    <mergeCell ref="E5:E21"/>
    <mergeCell ref="C5:C21"/>
    <mergeCell ref="C22:C38"/>
    <mergeCell ref="C39:C55"/>
    <mergeCell ref="E22:E38"/>
    <mergeCell ref="E141:E157"/>
    <mergeCell ref="F141:F157"/>
    <mergeCell ref="C3:C4"/>
    <mergeCell ref="C73:C89"/>
    <mergeCell ref="C56:C72"/>
    <mergeCell ref="E90:E106"/>
    <mergeCell ref="F90:F106"/>
    <mergeCell ref="F39:F55"/>
    <mergeCell ref="E56:E72"/>
    <mergeCell ref="F56:F72"/>
    <mergeCell ref="E73:E89"/>
    <mergeCell ref="F73:F89"/>
    <mergeCell ref="C90:C106"/>
    <mergeCell ref="D3:M3"/>
    <mergeCell ref="D5:D21"/>
    <mergeCell ref="D22:D38"/>
    <mergeCell ref="D39:D55"/>
    <mergeCell ref="D56:D72"/>
    <mergeCell ref="B3:B4"/>
    <mergeCell ref="B5:B21"/>
    <mergeCell ref="B22:B38"/>
    <mergeCell ref="B39:B55"/>
    <mergeCell ref="B56:B72"/>
    <mergeCell ref="B73:B89"/>
    <mergeCell ref="B90:B106"/>
    <mergeCell ref="B107:B123"/>
    <mergeCell ref="B124:B140"/>
    <mergeCell ref="BM22:BM38"/>
    <mergeCell ref="BN22:BN38"/>
    <mergeCell ref="BM39:BM55"/>
    <mergeCell ref="BN39:BN55"/>
    <mergeCell ref="BM56:BM72"/>
    <mergeCell ref="BN56:BN72"/>
    <mergeCell ref="CW4:CX4"/>
    <mergeCell ref="CY4:CZ4"/>
    <mergeCell ref="DA4:DB4"/>
    <mergeCell ref="BW5:BW21"/>
    <mergeCell ref="BW39:BW55"/>
    <mergeCell ref="BX39:BX55"/>
    <mergeCell ref="BW56:BW72"/>
    <mergeCell ref="BX56:BX72"/>
    <mergeCell ref="BM5:BM21"/>
    <mergeCell ref="BN5:BN21"/>
    <mergeCell ref="BV39:BV55"/>
    <mergeCell ref="BV56:BV72"/>
    <mergeCell ref="BD22:BD38"/>
    <mergeCell ref="BC39:BC55"/>
    <mergeCell ref="BD39:BD55"/>
    <mergeCell ref="BC56:BC72"/>
    <mergeCell ref="BD56:BD72"/>
    <mergeCell ref="BC73:BC89"/>
    <mergeCell ref="E107:E123"/>
    <mergeCell ref="F107:F123"/>
    <mergeCell ref="E124:E140"/>
    <mergeCell ref="F124:F140"/>
    <mergeCell ref="AJ39:AJ55"/>
    <mergeCell ref="AI56:AI72"/>
    <mergeCell ref="AJ56:AJ72"/>
    <mergeCell ref="AI73:AI89"/>
    <mergeCell ref="AJ73:AJ89"/>
    <mergeCell ref="BD73:BD89"/>
    <mergeCell ref="F22:F38"/>
    <mergeCell ref="Z107:Z123"/>
    <mergeCell ref="AS107:AS123"/>
    <mergeCell ref="AT107:AT123"/>
    <mergeCell ref="BW124:BW140"/>
    <mergeCell ref="BX124:BX140"/>
    <mergeCell ref="BW141:BW157"/>
    <mergeCell ref="BX141:BX157"/>
    <mergeCell ref="BM107:BM123"/>
    <mergeCell ref="BN107:BN123"/>
    <mergeCell ref="C107:C123"/>
    <mergeCell ref="C124:C140"/>
    <mergeCell ref="BW90:BW106"/>
    <mergeCell ref="BM141:BM157"/>
    <mergeCell ref="BN141:BN157"/>
    <mergeCell ref="B141:C157"/>
    <mergeCell ref="P141:P157"/>
    <mergeCell ref="X107:X123"/>
    <mergeCell ref="X124:X140"/>
    <mergeCell ref="BC90:BC106"/>
    <mergeCell ref="BD90:BD106"/>
    <mergeCell ref="Y124:Y140"/>
    <mergeCell ref="Z124:Z140"/>
    <mergeCell ref="AI141:AI157"/>
    <mergeCell ref="AJ141:AJ157"/>
    <mergeCell ref="AS124:AS140"/>
    <mergeCell ref="AT124:AT140"/>
    <mergeCell ref="Y107:Y123"/>
    <mergeCell ref="BW73:BW89"/>
    <mergeCell ref="BX73:BX89"/>
    <mergeCell ref="BX90:BX106"/>
    <mergeCell ref="BW107:BW123"/>
    <mergeCell ref="BX107:BX123"/>
    <mergeCell ref="Y141:Y157"/>
    <mergeCell ref="Z141:Z157"/>
    <mergeCell ref="AH5:AH21"/>
    <mergeCell ref="AH22:AH38"/>
    <mergeCell ref="AH39:AH55"/>
    <mergeCell ref="AH107:AH123"/>
    <mergeCell ref="AI90:AI106"/>
    <mergeCell ref="AJ90:AJ106"/>
    <mergeCell ref="AI107:AI123"/>
    <mergeCell ref="AJ107:AJ123"/>
    <mergeCell ref="AI124:AI140"/>
    <mergeCell ref="AJ124:AJ140"/>
    <mergeCell ref="AH124:AH140"/>
    <mergeCell ref="AH141:AH157"/>
    <mergeCell ref="AI5:AI21"/>
    <mergeCell ref="AJ5:AJ21"/>
    <mergeCell ref="AI22:AI38"/>
    <mergeCell ref="AJ22:AJ38"/>
    <mergeCell ref="AI39:AI55"/>
    <mergeCell ref="O5:O21"/>
    <mergeCell ref="P5:P21"/>
    <mergeCell ref="O22:O38"/>
    <mergeCell ref="P22:P38"/>
    <mergeCell ref="O39:O55"/>
    <mergeCell ref="P39:P55"/>
    <mergeCell ref="O56:O72"/>
    <mergeCell ref="P56:P72"/>
    <mergeCell ref="O73:O89"/>
    <mergeCell ref="P73:P89"/>
    <mergeCell ref="D73:D89"/>
    <mergeCell ref="D90:D106"/>
    <mergeCell ref="BB39:BB55"/>
    <mergeCell ref="BB56:BB72"/>
    <mergeCell ref="BB73:BB89"/>
    <mergeCell ref="BB90:BB106"/>
    <mergeCell ref="AH56:AH72"/>
    <mergeCell ref="AH73:AH89"/>
    <mergeCell ref="AH90:AH106"/>
    <mergeCell ref="AS90:AS106"/>
    <mergeCell ref="AT90:AT106"/>
    <mergeCell ref="AS39:AS55"/>
    <mergeCell ref="E39:E55"/>
    <mergeCell ref="AT39:AT55"/>
    <mergeCell ref="AR39:AR55"/>
    <mergeCell ref="AT56:AT72"/>
    <mergeCell ref="AS73:AS89"/>
    <mergeCell ref="AT73:AT89"/>
    <mergeCell ref="AR56:AR72"/>
    <mergeCell ref="AR73:AR89"/>
    <mergeCell ref="Y5:Y21"/>
    <mergeCell ref="Z5:Z21"/>
    <mergeCell ref="Y22:Y38"/>
    <mergeCell ref="Z22:Z38"/>
    <mergeCell ref="Y39:Y55"/>
    <mergeCell ref="Z39:Z55"/>
    <mergeCell ref="Y56:Y72"/>
    <mergeCell ref="X73:X89"/>
    <mergeCell ref="X90:X106"/>
    <mergeCell ref="X39:X55"/>
    <mergeCell ref="X56:X72"/>
    <mergeCell ref="Z56:Z72"/>
    <mergeCell ref="Y73:Y89"/>
    <mergeCell ref="Z73:Z89"/>
    <mergeCell ref="Y90:Y106"/>
    <mergeCell ref="Z90:Z106"/>
    <mergeCell ref="AS5:AS21"/>
    <mergeCell ref="AT5:AT21"/>
    <mergeCell ref="AS22:AS38"/>
    <mergeCell ref="AS56:AS72"/>
    <mergeCell ref="X141:X157"/>
    <mergeCell ref="D141:D157"/>
    <mergeCell ref="N5:N21"/>
    <mergeCell ref="N22:N38"/>
    <mergeCell ref="N39:N55"/>
    <mergeCell ref="N56:N72"/>
    <mergeCell ref="N73:N89"/>
    <mergeCell ref="N90:N106"/>
    <mergeCell ref="N107:N123"/>
    <mergeCell ref="N124:N140"/>
    <mergeCell ref="N141:N157"/>
    <mergeCell ref="O90:O106"/>
    <mergeCell ref="P90:P106"/>
    <mergeCell ref="O107:O123"/>
    <mergeCell ref="P107:P123"/>
    <mergeCell ref="O124:O140"/>
    <mergeCell ref="P124:P140"/>
    <mergeCell ref="O141:O157"/>
    <mergeCell ref="D107:D123"/>
    <mergeCell ref="D124:D140"/>
    <mergeCell ref="BV73:BV89"/>
    <mergeCell ref="BV90:BV106"/>
    <mergeCell ref="BV107:BV123"/>
    <mergeCell ref="BV124:BV140"/>
    <mergeCell ref="BV141:BV157"/>
    <mergeCell ref="BM124:BM140"/>
    <mergeCell ref="BN124:BN140"/>
    <mergeCell ref="BM90:BM106"/>
    <mergeCell ref="BN90:BN106"/>
    <mergeCell ref="BM73:BM89"/>
    <mergeCell ref="BN73:BN89"/>
    <mergeCell ref="BL39:BL55"/>
    <mergeCell ref="BL56:BL72"/>
    <mergeCell ref="BL73:BL89"/>
    <mergeCell ref="BL90:BL106"/>
    <mergeCell ref="BL107:BL123"/>
    <mergeCell ref="BL124:BL140"/>
    <mergeCell ref="BL141:BL157"/>
    <mergeCell ref="AR90:AR106"/>
    <mergeCell ref="AR107:AR123"/>
    <mergeCell ref="AR124:AR140"/>
    <mergeCell ref="AR141:AR157"/>
    <mergeCell ref="AS141:AS157"/>
    <mergeCell ref="AT141:AT157"/>
    <mergeCell ref="BB107:BB123"/>
    <mergeCell ref="BB124:BB140"/>
    <mergeCell ref="BB141:BB157"/>
    <mergeCell ref="BC107:BC123"/>
    <mergeCell ref="BD107:BD123"/>
    <mergeCell ref="BC124:BC140"/>
    <mergeCell ref="BD124:BD140"/>
    <mergeCell ref="BC141:BC157"/>
    <mergeCell ref="BD141:BD157"/>
    <mergeCell ref="N3:W3"/>
    <mergeCell ref="X3:AG3"/>
    <mergeCell ref="AH3:AQ3"/>
    <mergeCell ref="AR3:BA3"/>
    <mergeCell ref="BB3:BK3"/>
    <mergeCell ref="BL3:BU3"/>
    <mergeCell ref="BV3:CE3"/>
    <mergeCell ref="BV5:BV21"/>
    <mergeCell ref="BV22:BV38"/>
    <mergeCell ref="BB5:BB21"/>
    <mergeCell ref="BB22:BB38"/>
    <mergeCell ref="AR5:AR21"/>
    <mergeCell ref="AR22:AR38"/>
    <mergeCell ref="X5:X21"/>
    <mergeCell ref="X22:X38"/>
    <mergeCell ref="AT22:AT38"/>
    <mergeCell ref="BL5:BL21"/>
    <mergeCell ref="BL22:BL38"/>
    <mergeCell ref="BX5:BX21"/>
    <mergeCell ref="BW22:BW38"/>
    <mergeCell ref="BX22:BX38"/>
    <mergeCell ref="BC5:BC21"/>
    <mergeCell ref="BD5:BD21"/>
    <mergeCell ref="BC22:BC38"/>
  </mergeCells>
  <phoneticPr fontId="3"/>
  <pageMargins left="0.43307086614173229" right="0.43307086614173229" top="0.55118110236220474" bottom="0.55118110236220474" header="0.31496062992125984" footer="0.31496062992125984"/>
  <pageSetup paperSize="8" scale="66" pageOrder="overThenDown" orientation="landscape" r:id="rId1"/>
  <headerFooter>
    <oddHeader>&amp;R&amp;"ＭＳ 明朝,標準"&amp;12 2-11.高齢者の疾病傾向</oddHeader>
  </headerFooter>
  <rowBreaks count="1" manualBreakCount="1">
    <brk id="89" max="74" man="1"/>
  </rowBreaks>
  <colBreaks count="3" manualBreakCount="3">
    <brk id="33" max="156" man="1"/>
    <brk id="63" max="156" man="1"/>
    <brk id="83" max="1048575" man="1"/>
  </colBreaks>
  <ignoredErrors>
    <ignoredError sqref="CA5:CA140" formula="1"/>
    <ignoredError sqref="CS5:CU7 CX7:CX12 CZ7:CZ12 DB7:DB12 CS8:CU12 E141 O141 Y141 AI141 AS141 BC141 BM141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1" customWidth="1"/>
    <col min="2" max="2" width="3.625" style="11" customWidth="1"/>
    <col min="3" max="3" width="9.625" style="11" customWidth="1"/>
    <col min="4" max="9" width="13.125" style="11" customWidth="1"/>
    <col min="10" max="12" width="20.625" style="11" customWidth="1"/>
    <col min="13" max="13" width="5.625" style="15" customWidth="1"/>
    <col min="14" max="16384" width="9" style="11"/>
  </cols>
  <sheetData>
    <row r="1" spans="1:12" s="15" customFormat="1" ht="16.5" customHeight="1">
      <c r="A1" s="15" t="s">
        <v>177</v>
      </c>
      <c r="B1" s="11"/>
    </row>
    <row r="2" spans="1:12" s="15" customFormat="1" ht="16.5" customHeight="1">
      <c r="A2" s="15" t="s">
        <v>168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2-11.高齢者の疾病傾向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1" customWidth="1"/>
    <col min="2" max="2" width="3.625" style="11" customWidth="1"/>
    <col min="3" max="3" width="9.625" style="11" customWidth="1"/>
    <col min="4" max="9" width="13.125" style="11" customWidth="1"/>
    <col min="10" max="12" width="20.625" style="11" customWidth="1"/>
    <col min="13" max="13" width="5.625" style="15" customWidth="1"/>
    <col min="14" max="16384" width="9" style="11"/>
  </cols>
  <sheetData>
    <row r="1" spans="1:12" s="15" customFormat="1" ht="16.5" customHeight="1">
      <c r="A1" s="15" t="s">
        <v>176</v>
      </c>
      <c r="B1" s="11"/>
    </row>
    <row r="2" spans="1:12" s="15" customFormat="1" ht="16.5" customHeight="1">
      <c r="A2" s="15" t="s">
        <v>168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2-11.高齢者の疾病傾向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1" customWidth="1"/>
    <col min="2" max="2" width="3.625" style="11" customWidth="1"/>
    <col min="3" max="3" width="9.625" style="11" customWidth="1"/>
    <col min="4" max="9" width="13.125" style="11" customWidth="1"/>
    <col min="10" max="12" width="20.625" style="11" customWidth="1"/>
    <col min="13" max="13" width="5.625" style="15" customWidth="1"/>
    <col min="14" max="16384" width="9" style="11"/>
  </cols>
  <sheetData>
    <row r="1" spans="1:12" s="15" customFormat="1" ht="16.5" customHeight="1">
      <c r="A1" s="15" t="s">
        <v>200</v>
      </c>
      <c r="B1" s="11"/>
    </row>
    <row r="2" spans="1:12" s="15" customFormat="1" ht="16.5" customHeight="1">
      <c r="A2" s="15" t="s">
        <v>168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2-11.高齢者の疾病傾向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G1280"/>
  <sheetViews>
    <sheetView showGridLines="0" zoomScaleNormal="100" zoomScaleSheetLayoutView="100" workbookViewId="0"/>
  </sheetViews>
  <sheetFormatPr defaultColWidth="9" defaultRowHeight="13.5"/>
  <cols>
    <col min="1" max="1" width="4.625" style="11" customWidth="1"/>
    <col min="2" max="2" width="3.25" style="11" customWidth="1"/>
    <col min="3" max="3" width="8.625" style="11" customWidth="1"/>
    <col min="4" max="4" width="9.375" style="11" customWidth="1"/>
    <col min="5" max="5" width="9.375" style="15" customWidth="1"/>
    <col min="6" max="6" width="7.75" style="15" customWidth="1"/>
    <col min="7" max="7" width="15.75" style="11" customWidth="1"/>
    <col min="8" max="8" width="12.125" style="11" customWidth="1"/>
    <col min="9" max="9" width="8.625" style="11" customWidth="1"/>
    <col min="10" max="10" width="7.625" style="11" customWidth="1"/>
    <col min="11" max="13" width="8.625" style="11" customWidth="1"/>
    <col min="14" max="14" width="9.375" style="11" customWidth="1"/>
    <col min="15" max="15" width="9.375" style="15" customWidth="1"/>
    <col min="16" max="16" width="7.75" style="15" customWidth="1"/>
    <col min="17" max="17" width="15.75" style="11" customWidth="1"/>
    <col min="18" max="18" width="12.125" style="11" customWidth="1"/>
    <col min="19" max="19" width="8.625" style="11" customWidth="1"/>
    <col min="20" max="20" width="7.625" style="11" customWidth="1"/>
    <col min="21" max="23" width="8.625" style="11" customWidth="1"/>
    <col min="24" max="24" width="9.375" style="11" customWidth="1"/>
    <col min="25" max="25" width="9.375" style="15" customWidth="1"/>
    <col min="26" max="26" width="7.75" style="15" customWidth="1"/>
    <col min="27" max="27" width="15.75" style="11" customWidth="1"/>
    <col min="28" max="28" width="12.125" style="11" customWidth="1"/>
    <col min="29" max="33" width="8.625" style="11" customWidth="1"/>
    <col min="34" max="34" width="9.375" style="11" customWidth="1"/>
    <col min="35" max="35" width="9.375" style="15" customWidth="1"/>
    <col min="36" max="36" width="7.75" style="15" customWidth="1"/>
    <col min="37" max="37" width="15.75" style="11" customWidth="1"/>
    <col min="38" max="38" width="12.125" style="11" customWidth="1"/>
    <col min="39" max="43" width="8.625" style="11" customWidth="1"/>
    <col min="44" max="44" width="9.375" style="11" customWidth="1"/>
    <col min="45" max="45" width="9.375" style="15" customWidth="1"/>
    <col min="46" max="46" width="7.75" style="15" customWidth="1"/>
    <col min="47" max="47" width="15.75" style="11" customWidth="1"/>
    <col min="48" max="48" width="12.125" style="11" customWidth="1"/>
    <col min="49" max="53" width="8.625" style="11" customWidth="1"/>
    <col min="54" max="54" width="9.375" style="11" customWidth="1"/>
    <col min="55" max="55" width="9.375" style="15" customWidth="1"/>
    <col min="56" max="56" width="7.75" style="15" customWidth="1"/>
    <col min="57" max="57" width="15.75" style="11" customWidth="1"/>
    <col min="58" max="58" width="12.125" style="11" customWidth="1"/>
    <col min="59" max="63" width="8.625" style="11" customWidth="1"/>
    <col min="64" max="64" width="9.375" style="11" customWidth="1"/>
    <col min="65" max="65" width="9.375" style="15" customWidth="1"/>
    <col min="66" max="66" width="7.75" style="15" customWidth="1"/>
    <col min="67" max="67" width="15.75" style="11" customWidth="1"/>
    <col min="68" max="68" width="12.125" style="11" customWidth="1"/>
    <col min="69" max="73" width="8.625" style="11" customWidth="1"/>
    <col min="74" max="74" width="9.375" style="11" customWidth="1"/>
    <col min="75" max="75" width="9.375" style="15" customWidth="1"/>
    <col min="76" max="76" width="7.75" style="15" customWidth="1"/>
    <col min="77" max="77" width="15.75" style="11" customWidth="1"/>
    <col min="78" max="78" width="15.625" style="11" customWidth="1"/>
    <col min="79" max="83" width="8.625" style="11" customWidth="1"/>
    <col min="84" max="85" width="9" style="11"/>
    <col min="86" max="86" width="13.5" style="11" customWidth="1"/>
    <col min="87" max="88" width="9.125" style="11" bestFit="1" customWidth="1"/>
    <col min="89" max="91" width="9.5" style="11" bestFit="1" customWidth="1"/>
    <col min="92" max="93" width="9.125" style="11" bestFit="1" customWidth="1"/>
    <col min="94" max="94" width="11.625" style="11" bestFit="1" customWidth="1"/>
    <col min="95" max="96" width="9" style="11"/>
    <col min="97" max="98" width="9.125" style="11" bestFit="1" customWidth="1"/>
    <col min="99" max="99" width="9.5" style="11" bestFit="1" customWidth="1"/>
    <col min="100" max="100" width="9" style="11"/>
    <col min="101" max="101" width="12.25" style="11" bestFit="1" customWidth="1"/>
    <col min="102" max="102" width="9.125" style="11" bestFit="1" customWidth="1"/>
    <col min="103" max="103" width="12.25" style="11" bestFit="1" customWidth="1"/>
    <col min="104" max="104" width="9.125" style="11" bestFit="1" customWidth="1"/>
    <col min="105" max="105" width="12.25" style="11" bestFit="1" customWidth="1"/>
    <col min="106" max="106" width="11.375" style="11" bestFit="1" customWidth="1"/>
    <col min="107" max="107" width="9" style="11"/>
    <col min="108" max="109" width="9.125" style="11" bestFit="1" customWidth="1"/>
    <col min="110" max="110" width="10.375" style="11" bestFit="1" customWidth="1"/>
    <col min="111" max="111" width="9.125" style="11" bestFit="1" customWidth="1"/>
    <col min="112" max="16384" width="9" style="11"/>
  </cols>
  <sheetData>
    <row r="1" spans="1:111">
      <c r="A1" s="11" t="s">
        <v>156</v>
      </c>
    </row>
    <row r="2" spans="1:111">
      <c r="A2" s="11" t="s">
        <v>159</v>
      </c>
      <c r="E2" s="17"/>
    </row>
    <row r="3" spans="1:111">
      <c r="B3" s="202"/>
      <c r="C3" s="208" t="s">
        <v>130</v>
      </c>
      <c r="D3" s="168" t="s">
        <v>103</v>
      </c>
      <c r="E3" s="169"/>
      <c r="F3" s="169"/>
      <c r="G3" s="169"/>
      <c r="H3" s="169"/>
      <c r="I3" s="169"/>
      <c r="J3" s="169"/>
      <c r="K3" s="169"/>
      <c r="L3" s="169"/>
      <c r="M3" s="170"/>
      <c r="N3" s="168" t="s">
        <v>111</v>
      </c>
      <c r="O3" s="169"/>
      <c r="P3" s="169"/>
      <c r="Q3" s="169"/>
      <c r="R3" s="169"/>
      <c r="S3" s="169"/>
      <c r="T3" s="169"/>
      <c r="U3" s="169"/>
      <c r="V3" s="169"/>
      <c r="W3" s="170"/>
      <c r="X3" s="168" t="s">
        <v>112</v>
      </c>
      <c r="Y3" s="169"/>
      <c r="Z3" s="169"/>
      <c r="AA3" s="169"/>
      <c r="AB3" s="169"/>
      <c r="AC3" s="169"/>
      <c r="AD3" s="169"/>
      <c r="AE3" s="169"/>
      <c r="AF3" s="169"/>
      <c r="AG3" s="170"/>
      <c r="AH3" s="168" t="s">
        <v>113</v>
      </c>
      <c r="AI3" s="169"/>
      <c r="AJ3" s="169"/>
      <c r="AK3" s="169"/>
      <c r="AL3" s="169"/>
      <c r="AM3" s="169"/>
      <c r="AN3" s="169"/>
      <c r="AO3" s="169"/>
      <c r="AP3" s="169"/>
      <c r="AQ3" s="170"/>
      <c r="AR3" s="168" t="s">
        <v>114</v>
      </c>
      <c r="AS3" s="169"/>
      <c r="AT3" s="169"/>
      <c r="AU3" s="169"/>
      <c r="AV3" s="169"/>
      <c r="AW3" s="169"/>
      <c r="AX3" s="169"/>
      <c r="AY3" s="169"/>
      <c r="AZ3" s="169"/>
      <c r="BA3" s="170"/>
      <c r="BB3" s="168" t="s">
        <v>115</v>
      </c>
      <c r="BC3" s="169"/>
      <c r="BD3" s="169"/>
      <c r="BE3" s="169"/>
      <c r="BF3" s="169"/>
      <c r="BG3" s="169"/>
      <c r="BH3" s="169"/>
      <c r="BI3" s="169"/>
      <c r="BJ3" s="169"/>
      <c r="BK3" s="170"/>
      <c r="BL3" s="168" t="s">
        <v>132</v>
      </c>
      <c r="BM3" s="169"/>
      <c r="BN3" s="169"/>
      <c r="BO3" s="169"/>
      <c r="BP3" s="169"/>
      <c r="BQ3" s="169"/>
      <c r="BR3" s="169"/>
      <c r="BS3" s="169"/>
      <c r="BT3" s="169"/>
      <c r="BU3" s="170"/>
      <c r="BV3" s="171" t="s">
        <v>104</v>
      </c>
      <c r="BW3" s="172"/>
      <c r="BX3" s="172"/>
      <c r="BY3" s="172"/>
      <c r="BZ3" s="172"/>
      <c r="CA3" s="172"/>
      <c r="CB3" s="172"/>
      <c r="CC3" s="172"/>
      <c r="CD3" s="172"/>
      <c r="CE3" s="173"/>
      <c r="CH3" s="11" t="s">
        <v>194</v>
      </c>
      <c r="CR3" s="11" t="s">
        <v>170</v>
      </c>
    </row>
    <row r="4" spans="1:111" ht="54.75" customHeight="1">
      <c r="B4" s="202"/>
      <c r="C4" s="209"/>
      <c r="D4" s="140" t="s">
        <v>193</v>
      </c>
      <c r="E4" s="36" t="s">
        <v>184</v>
      </c>
      <c r="F4" s="140" t="s">
        <v>128</v>
      </c>
      <c r="G4" s="18" t="s">
        <v>101</v>
      </c>
      <c r="H4" s="19" t="s">
        <v>131</v>
      </c>
      <c r="I4" s="138" t="s">
        <v>197</v>
      </c>
      <c r="J4" s="13" t="s">
        <v>99</v>
      </c>
      <c r="K4" s="138" t="s">
        <v>198</v>
      </c>
      <c r="L4" s="139" t="s">
        <v>153</v>
      </c>
      <c r="M4" s="37" t="s">
        <v>180</v>
      </c>
      <c r="N4" s="140" t="s">
        <v>193</v>
      </c>
      <c r="O4" s="36" t="s">
        <v>184</v>
      </c>
      <c r="P4" s="140" t="s">
        <v>128</v>
      </c>
      <c r="Q4" s="18" t="s">
        <v>101</v>
      </c>
      <c r="R4" s="19" t="s">
        <v>131</v>
      </c>
      <c r="S4" s="138" t="s">
        <v>197</v>
      </c>
      <c r="T4" s="13" t="s">
        <v>99</v>
      </c>
      <c r="U4" s="138" t="s">
        <v>198</v>
      </c>
      <c r="V4" s="139" t="s">
        <v>153</v>
      </c>
      <c r="W4" s="37" t="s">
        <v>180</v>
      </c>
      <c r="X4" s="140" t="s">
        <v>193</v>
      </c>
      <c r="Y4" s="36" t="s">
        <v>184</v>
      </c>
      <c r="Z4" s="140" t="s">
        <v>128</v>
      </c>
      <c r="AA4" s="18" t="s">
        <v>101</v>
      </c>
      <c r="AB4" s="19" t="s">
        <v>131</v>
      </c>
      <c r="AC4" s="138" t="s">
        <v>197</v>
      </c>
      <c r="AD4" s="13" t="s">
        <v>99</v>
      </c>
      <c r="AE4" s="138" t="s">
        <v>198</v>
      </c>
      <c r="AF4" s="139" t="s">
        <v>153</v>
      </c>
      <c r="AG4" s="37" t="s">
        <v>180</v>
      </c>
      <c r="AH4" s="140" t="s">
        <v>193</v>
      </c>
      <c r="AI4" s="36" t="s">
        <v>184</v>
      </c>
      <c r="AJ4" s="140" t="s">
        <v>128</v>
      </c>
      <c r="AK4" s="18" t="s">
        <v>101</v>
      </c>
      <c r="AL4" s="19" t="s">
        <v>131</v>
      </c>
      <c r="AM4" s="138" t="s">
        <v>197</v>
      </c>
      <c r="AN4" s="13" t="s">
        <v>99</v>
      </c>
      <c r="AO4" s="138" t="s">
        <v>198</v>
      </c>
      <c r="AP4" s="139" t="s">
        <v>153</v>
      </c>
      <c r="AQ4" s="37" t="s">
        <v>180</v>
      </c>
      <c r="AR4" s="140" t="s">
        <v>193</v>
      </c>
      <c r="AS4" s="36" t="s">
        <v>184</v>
      </c>
      <c r="AT4" s="140" t="s">
        <v>128</v>
      </c>
      <c r="AU4" s="18" t="s">
        <v>101</v>
      </c>
      <c r="AV4" s="19" t="s">
        <v>131</v>
      </c>
      <c r="AW4" s="138" t="s">
        <v>197</v>
      </c>
      <c r="AX4" s="13" t="s">
        <v>99</v>
      </c>
      <c r="AY4" s="138" t="s">
        <v>198</v>
      </c>
      <c r="AZ4" s="139" t="s">
        <v>153</v>
      </c>
      <c r="BA4" s="37" t="s">
        <v>180</v>
      </c>
      <c r="BB4" s="140" t="s">
        <v>193</v>
      </c>
      <c r="BC4" s="36" t="s">
        <v>184</v>
      </c>
      <c r="BD4" s="140" t="s">
        <v>128</v>
      </c>
      <c r="BE4" s="18" t="s">
        <v>101</v>
      </c>
      <c r="BF4" s="19" t="s">
        <v>131</v>
      </c>
      <c r="BG4" s="138" t="s">
        <v>197</v>
      </c>
      <c r="BH4" s="13" t="s">
        <v>99</v>
      </c>
      <c r="BI4" s="138" t="s">
        <v>198</v>
      </c>
      <c r="BJ4" s="139" t="s">
        <v>153</v>
      </c>
      <c r="BK4" s="37" t="s">
        <v>180</v>
      </c>
      <c r="BL4" s="140" t="s">
        <v>193</v>
      </c>
      <c r="BM4" s="36" t="s">
        <v>184</v>
      </c>
      <c r="BN4" s="140" t="s">
        <v>128</v>
      </c>
      <c r="BO4" s="18" t="s">
        <v>101</v>
      </c>
      <c r="BP4" s="19" t="s">
        <v>131</v>
      </c>
      <c r="BQ4" s="138" t="s">
        <v>197</v>
      </c>
      <c r="BR4" s="13" t="s">
        <v>99</v>
      </c>
      <c r="BS4" s="138" t="s">
        <v>198</v>
      </c>
      <c r="BT4" s="139" t="s">
        <v>153</v>
      </c>
      <c r="BU4" s="37" t="s">
        <v>180</v>
      </c>
      <c r="BV4" s="140" t="s">
        <v>193</v>
      </c>
      <c r="BW4" s="36" t="s">
        <v>184</v>
      </c>
      <c r="BX4" s="140" t="s">
        <v>128</v>
      </c>
      <c r="BY4" s="18" t="s">
        <v>101</v>
      </c>
      <c r="BZ4" s="19" t="s">
        <v>131</v>
      </c>
      <c r="CA4" s="138" t="s">
        <v>197</v>
      </c>
      <c r="CB4" s="13" t="s">
        <v>99</v>
      </c>
      <c r="CC4" s="138" t="s">
        <v>198</v>
      </c>
      <c r="CD4" s="139" t="s">
        <v>153</v>
      </c>
      <c r="CE4" s="37" t="s">
        <v>180</v>
      </c>
      <c r="CH4" s="42"/>
      <c r="CI4" s="47" t="s">
        <v>185</v>
      </c>
      <c r="CJ4" s="47" t="s">
        <v>186</v>
      </c>
      <c r="CK4" s="47" t="s">
        <v>187</v>
      </c>
      <c r="CL4" s="47" t="s">
        <v>188</v>
      </c>
      <c r="CM4" s="47" t="s">
        <v>189</v>
      </c>
      <c r="CN4" s="47" t="s">
        <v>190</v>
      </c>
      <c r="CO4" s="47" t="s">
        <v>191</v>
      </c>
      <c r="CP4" s="35" t="s">
        <v>100</v>
      </c>
      <c r="CR4" s="22"/>
      <c r="CS4" s="89" t="s">
        <v>161</v>
      </c>
      <c r="CT4" s="89" t="s">
        <v>162</v>
      </c>
      <c r="CU4" s="46" t="s">
        <v>158</v>
      </c>
      <c r="CV4" s="24"/>
      <c r="CW4" s="199" t="s">
        <v>163</v>
      </c>
      <c r="CX4" s="200"/>
      <c r="CY4" s="199" t="s">
        <v>164</v>
      </c>
      <c r="CZ4" s="200"/>
      <c r="DA4" s="201" t="s">
        <v>175</v>
      </c>
      <c r="DB4" s="201"/>
      <c r="DC4" s="24"/>
      <c r="DD4" s="89" t="s">
        <v>161</v>
      </c>
      <c r="DE4" s="89" t="s">
        <v>162</v>
      </c>
      <c r="DF4" s="46" t="s">
        <v>158</v>
      </c>
      <c r="DG4" s="34"/>
    </row>
    <row r="5" spans="1:111" s="28" customFormat="1" ht="13.15" customHeight="1">
      <c r="B5" s="210">
        <v>1</v>
      </c>
      <c r="C5" s="189" t="s">
        <v>57</v>
      </c>
      <c r="D5" s="174">
        <f>CI5</f>
        <v>1169</v>
      </c>
      <c r="E5" s="180">
        <v>2253082140</v>
      </c>
      <c r="F5" s="180">
        <v>1122</v>
      </c>
      <c r="G5" s="145" t="s">
        <v>66</v>
      </c>
      <c r="H5" s="112">
        <v>25985520</v>
      </c>
      <c r="I5" s="69">
        <f>IFERROR(H5/E5,"-")</f>
        <v>1.1533321195293839E-2</v>
      </c>
      <c r="J5" s="112">
        <v>223</v>
      </c>
      <c r="K5" s="69">
        <f>IFERROR(J5/F5,"-")</f>
        <v>0.19875222816399288</v>
      </c>
      <c r="L5" s="107">
        <f>IFERROR(H5/J5,"-")</f>
        <v>116526.99551569506</v>
      </c>
      <c r="M5" s="70">
        <f>IFERROR(J5/$CI$5,"-")</f>
        <v>0.19076133447390933</v>
      </c>
      <c r="N5" s="174">
        <f>CJ5</f>
        <v>3200</v>
      </c>
      <c r="O5" s="180">
        <v>6549933030</v>
      </c>
      <c r="P5" s="180">
        <v>2978</v>
      </c>
      <c r="Q5" s="145" t="s">
        <v>66</v>
      </c>
      <c r="R5" s="112">
        <v>111945124</v>
      </c>
      <c r="S5" s="69">
        <f>IFERROR(R5/O5,"-")</f>
        <v>1.7091033371985483E-2</v>
      </c>
      <c r="T5" s="112">
        <v>817</v>
      </c>
      <c r="U5" s="69">
        <f>IFERROR(T5/P5,"-")</f>
        <v>0.27434519811954333</v>
      </c>
      <c r="V5" s="107">
        <f>IFERROR(R5/T5,"-")</f>
        <v>137019.73561811505</v>
      </c>
      <c r="W5" s="70">
        <f t="shared" ref="W5:W21" si="0">IFERROR(T5/$CJ$5,"-")</f>
        <v>0.2553125</v>
      </c>
      <c r="X5" s="174">
        <f>CK5</f>
        <v>122918</v>
      </c>
      <c r="Y5" s="180">
        <v>86911404430</v>
      </c>
      <c r="Z5" s="180">
        <v>113176</v>
      </c>
      <c r="AA5" s="145" t="s">
        <v>66</v>
      </c>
      <c r="AB5" s="112">
        <v>2165479309</v>
      </c>
      <c r="AC5" s="69">
        <f>IFERROR(AB5/Y5,"-")</f>
        <v>2.4915939665249753E-2</v>
      </c>
      <c r="AD5" s="112">
        <v>19973</v>
      </c>
      <c r="AE5" s="69">
        <f>IFERROR(AD5/Z5,"-")</f>
        <v>0.17647734502014562</v>
      </c>
      <c r="AF5" s="107">
        <f>IFERROR(AB5/AD5,"-")</f>
        <v>108420.33289941421</v>
      </c>
      <c r="AG5" s="70">
        <f t="shared" ref="AG5:AG21" si="1">IFERROR(AD5/$CK$5,"-")</f>
        <v>0.16249044078165931</v>
      </c>
      <c r="AH5" s="174">
        <f>CL5</f>
        <v>106112</v>
      </c>
      <c r="AI5" s="180">
        <v>93560109370</v>
      </c>
      <c r="AJ5" s="180">
        <v>98203</v>
      </c>
      <c r="AK5" s="145" t="s">
        <v>66</v>
      </c>
      <c r="AL5" s="112">
        <v>2806846134</v>
      </c>
      <c r="AM5" s="69">
        <f>IFERROR(AL5/AI5,"-")</f>
        <v>3.0000458025330332E-2</v>
      </c>
      <c r="AN5" s="112">
        <v>22830</v>
      </c>
      <c r="AO5" s="69">
        <f>IFERROR(AN5/AJ5,"-")</f>
        <v>0.2324776228832113</v>
      </c>
      <c r="AP5" s="107">
        <f>IFERROR(AL5/AN5,"-")</f>
        <v>122945.5161629435</v>
      </c>
      <c r="AQ5" s="70">
        <f t="shared" ref="AQ5:AQ21" si="2">IFERROR(AN5/$CL$5,"-")</f>
        <v>0.21515003015681544</v>
      </c>
      <c r="AR5" s="174">
        <f>CM5</f>
        <v>76026</v>
      </c>
      <c r="AS5" s="180">
        <v>76181790540</v>
      </c>
      <c r="AT5" s="180">
        <v>69714</v>
      </c>
      <c r="AU5" s="145" t="s">
        <v>66</v>
      </c>
      <c r="AV5" s="112">
        <v>2778168201</v>
      </c>
      <c r="AW5" s="69">
        <f>IFERROR(AV5/AS5,"-")</f>
        <v>3.646761491568376E-2</v>
      </c>
      <c r="AX5" s="112">
        <v>18722</v>
      </c>
      <c r="AY5" s="69">
        <f>IFERROR(AX5/AT5,"-")</f>
        <v>0.26855437932122672</v>
      </c>
      <c r="AZ5" s="107">
        <f>IFERROR(AV5/AX5,"-")</f>
        <v>148390.56730050209</v>
      </c>
      <c r="BA5" s="70">
        <f t="shared" ref="BA5:BA21" si="3">IFERROR(AX5/$CM$5,"-")</f>
        <v>0.2462578591534475</v>
      </c>
      <c r="BB5" s="174">
        <f>CN5</f>
        <v>36496</v>
      </c>
      <c r="BC5" s="180">
        <v>37890274040</v>
      </c>
      <c r="BD5" s="180">
        <v>32298</v>
      </c>
      <c r="BE5" s="145" t="s">
        <v>66</v>
      </c>
      <c r="BF5" s="112">
        <v>1862331046</v>
      </c>
      <c r="BG5" s="69">
        <f>IFERROR(BF5/BC5,"-")</f>
        <v>4.9150635438370664E-2</v>
      </c>
      <c r="BH5" s="112">
        <v>8936</v>
      </c>
      <c r="BI5" s="69">
        <f>IFERROR(BH5/BD5,"-")</f>
        <v>0.27667347823394639</v>
      </c>
      <c r="BJ5" s="107">
        <f>IFERROR(BF5/BH5,"-")</f>
        <v>208407.68196060878</v>
      </c>
      <c r="BK5" s="70">
        <f t="shared" ref="BK5:BK21" si="4">IFERROR(BH5/$CN$5,"-")</f>
        <v>0.24484875054800526</v>
      </c>
      <c r="BL5" s="174">
        <f>CO5</f>
        <v>13674</v>
      </c>
      <c r="BM5" s="180">
        <v>13668183780</v>
      </c>
      <c r="BN5" s="180">
        <v>11392</v>
      </c>
      <c r="BO5" s="145" t="s">
        <v>66</v>
      </c>
      <c r="BP5" s="112">
        <v>787015273</v>
      </c>
      <c r="BQ5" s="69">
        <f>IFERROR(BP5/BM5,"-")</f>
        <v>5.7580091522591456E-2</v>
      </c>
      <c r="BR5" s="112">
        <v>3090</v>
      </c>
      <c r="BS5" s="69">
        <f>IFERROR(BR5/BN5,"-")</f>
        <v>0.2712429775280899</v>
      </c>
      <c r="BT5" s="107">
        <f>IFERROR(BP5/BR5,"-")</f>
        <v>254697.4993527508</v>
      </c>
      <c r="BU5" s="70">
        <f t="shared" ref="BU5:BU21" si="5">IFERROR(BR5/$CO$5,"-")</f>
        <v>0.225976305397104</v>
      </c>
      <c r="BV5" s="174">
        <f>CP5</f>
        <v>359595</v>
      </c>
      <c r="BW5" s="180">
        <f>SUM(E5,O5,Y5,AI5,AS5,BC5,BM5)</f>
        <v>317014777330</v>
      </c>
      <c r="BX5" s="180">
        <f>SUM(F5,P5,Z5,AJ5,AT5,BD5,BN5)</f>
        <v>328883</v>
      </c>
      <c r="BY5" s="145" t="s">
        <v>66</v>
      </c>
      <c r="BZ5" s="112">
        <f t="shared" ref="BZ5:BZ21" si="6">SUM(H5,R5,AB5,AL5,AV5,BF5,BP5)</f>
        <v>10537770607</v>
      </c>
      <c r="CA5" s="69">
        <f>IFERROR(BZ5/BW5,"-")</f>
        <v>3.3240629019733653E-2</v>
      </c>
      <c r="CB5" s="112">
        <f t="shared" ref="CB5:CB21" si="7">SUM(J5,T5,AD5,AN5,AX5,BH5,BR5)</f>
        <v>74591</v>
      </c>
      <c r="CC5" s="69">
        <f>IFERROR(CB5/BX5,"-")</f>
        <v>0.2268010204236765</v>
      </c>
      <c r="CD5" s="107">
        <f>IFERROR(BZ5/CB5,"-")</f>
        <v>141274.02242897937</v>
      </c>
      <c r="CE5" s="70">
        <f t="shared" ref="CE5:CE21" si="8">IFERROR(CB5/$CP$5,"-")</f>
        <v>0.20743058162655209</v>
      </c>
      <c r="CH5" s="93" t="s">
        <v>57</v>
      </c>
      <c r="CI5" s="82">
        <v>1169</v>
      </c>
      <c r="CJ5" s="82">
        <v>3200</v>
      </c>
      <c r="CK5" s="82">
        <v>122918</v>
      </c>
      <c r="CL5" s="82">
        <v>106112</v>
      </c>
      <c r="CM5" s="82">
        <v>76026</v>
      </c>
      <c r="CN5" s="82">
        <v>36496</v>
      </c>
      <c r="CO5" s="82">
        <v>13674</v>
      </c>
      <c r="CP5" s="82">
        <f>SUM(CI5:CO5)</f>
        <v>359595</v>
      </c>
      <c r="CR5" s="90" t="s">
        <v>57</v>
      </c>
      <c r="CS5" s="83">
        <f>INDEX($CA$5:$CA$1262,(MATCH(CR5,$C$5:$C$1262,0)+16))</f>
        <v>0.21487808470231098</v>
      </c>
      <c r="CT5" s="83">
        <f>INDEX($CC$5:$CC$1262,(MATCH(CR5,$C$5:$C$1262,0)+16))</f>
        <v>0.82090591486942166</v>
      </c>
      <c r="CU5" s="84">
        <f>INDEX($CD$5:$CD$1262,(MATCH(CR5,$C$5:$C$1262,0)+16))</f>
        <v>252311.36955426657</v>
      </c>
      <c r="CV5" s="20"/>
      <c r="CW5" s="92" t="str">
        <f>INDEX($CR$5:$CR$78,MATCH(CX5,CS$5:CS$78,0))</f>
        <v>岸和田市</v>
      </c>
      <c r="CX5" s="85">
        <f>LARGE(CS$5:CS$78,ROW(A1))</f>
        <v>0.26034755605434251</v>
      </c>
      <c r="CY5" s="21" t="str">
        <f>INDEX($CR$5:$CR$78,MATCH(CZ5,CT$5:CT$78,0))</f>
        <v>此花区</v>
      </c>
      <c r="CZ5" s="85">
        <f>LARGE(CT$5:CT$78,ROW(A1))</f>
        <v>0.84015461573442474</v>
      </c>
      <c r="DA5" s="21" t="str">
        <f>INDEX($CR$5:$CR$78,MATCH(DB5,CU$5:CU$78,0))</f>
        <v>岸和田市</v>
      </c>
      <c r="DB5" s="114">
        <f>LARGE(CU$5:CU$78,ROW(A1))</f>
        <v>324214.53421374189</v>
      </c>
      <c r="DC5" s="20"/>
      <c r="DD5" s="86">
        <f>$CA$1279</f>
        <v>0.21576739413971233</v>
      </c>
      <c r="DE5" s="86">
        <f>$CC$1279</f>
        <v>0.79232434820294606</v>
      </c>
      <c r="DF5" s="122">
        <f>$CD$1279</f>
        <v>247295.68932422259</v>
      </c>
      <c r="DG5" s="82">
        <v>0</v>
      </c>
    </row>
    <row r="6" spans="1:111" s="28" customFormat="1" ht="13.15" customHeight="1">
      <c r="B6" s="210"/>
      <c r="C6" s="190"/>
      <c r="D6" s="175"/>
      <c r="E6" s="181"/>
      <c r="F6" s="181"/>
      <c r="G6" s="146" t="s">
        <v>68</v>
      </c>
      <c r="H6" s="105">
        <v>44870295</v>
      </c>
      <c r="I6" s="71">
        <f>IFERROR(H6/E5,"-")</f>
        <v>1.991507286991321E-2</v>
      </c>
      <c r="J6" s="105">
        <v>330</v>
      </c>
      <c r="K6" s="71">
        <f>IFERROR(J6/F5,"-")</f>
        <v>0.29411764705882354</v>
      </c>
      <c r="L6" s="108">
        <f t="shared" ref="L6:L69" si="9">IFERROR(H6/J6,"-")</f>
        <v>135970.59090909091</v>
      </c>
      <c r="M6" s="72">
        <f t="shared" ref="M6:M21" si="10">IFERROR(J6/$CI$5,"-")</f>
        <v>0.28229255774165951</v>
      </c>
      <c r="N6" s="175"/>
      <c r="O6" s="181">
        <v>6549933030</v>
      </c>
      <c r="P6" s="181">
        <v>2978</v>
      </c>
      <c r="Q6" s="146" t="s">
        <v>68</v>
      </c>
      <c r="R6" s="105">
        <v>162029995</v>
      </c>
      <c r="S6" s="71">
        <f>IFERROR(R6/O5,"-")</f>
        <v>2.4737656745171331E-2</v>
      </c>
      <c r="T6" s="105">
        <v>1036</v>
      </c>
      <c r="U6" s="71">
        <f>IFERROR(T6/P5,"-")</f>
        <v>0.34788448623237073</v>
      </c>
      <c r="V6" s="108">
        <f t="shared" ref="V6:V69" si="11">IFERROR(R6/T6,"-")</f>
        <v>156399.60907335908</v>
      </c>
      <c r="W6" s="72">
        <f t="shared" si="0"/>
        <v>0.32374999999999998</v>
      </c>
      <c r="X6" s="175"/>
      <c r="Y6" s="181">
        <v>86911404430</v>
      </c>
      <c r="Z6" s="181">
        <v>113176</v>
      </c>
      <c r="AA6" s="146" t="s">
        <v>68</v>
      </c>
      <c r="AB6" s="105">
        <v>1984505677</v>
      </c>
      <c r="AC6" s="71">
        <f>IFERROR(AB6/Y5,"-")</f>
        <v>2.2833662509715354E-2</v>
      </c>
      <c r="AD6" s="105">
        <v>27927</v>
      </c>
      <c r="AE6" s="71">
        <f>IFERROR(AD6/Z5,"-")</f>
        <v>0.24675726302396267</v>
      </c>
      <c r="AF6" s="108">
        <f t="shared" ref="AF6:AF69" si="12">IFERROR(AB6/AD6,"-")</f>
        <v>71060.467540373109</v>
      </c>
      <c r="AG6" s="72">
        <f t="shared" si="1"/>
        <v>0.22720024731935112</v>
      </c>
      <c r="AH6" s="175"/>
      <c r="AI6" s="181">
        <v>93560109370</v>
      </c>
      <c r="AJ6" s="181">
        <v>98203</v>
      </c>
      <c r="AK6" s="146" t="s">
        <v>68</v>
      </c>
      <c r="AL6" s="105">
        <v>1959420884</v>
      </c>
      <c r="AM6" s="71">
        <f>IFERROR(AL6/AI5,"-")</f>
        <v>2.0942909293223712E-2</v>
      </c>
      <c r="AN6" s="105">
        <v>28887</v>
      </c>
      <c r="AO6" s="71">
        <f>IFERROR(AN6/AJ5,"-")</f>
        <v>0.29415598301477552</v>
      </c>
      <c r="AP6" s="108">
        <f t="shared" ref="AP6:AP69" si="13">IFERROR(AL6/AN6,"-")</f>
        <v>67830.542597015956</v>
      </c>
      <c r="AQ6" s="72">
        <f t="shared" si="2"/>
        <v>0.27223122738238842</v>
      </c>
      <c r="AR6" s="175"/>
      <c r="AS6" s="181">
        <v>76181790540</v>
      </c>
      <c r="AT6" s="181">
        <v>69714</v>
      </c>
      <c r="AU6" s="146" t="s">
        <v>68</v>
      </c>
      <c r="AV6" s="105">
        <v>1356449877</v>
      </c>
      <c r="AW6" s="71">
        <f>IFERROR(AV6/AS5,"-")</f>
        <v>1.7805434440239135E-2</v>
      </c>
      <c r="AX6" s="105">
        <v>22823</v>
      </c>
      <c r="AY6" s="71">
        <f>IFERROR(AX6/AT5,"-")</f>
        <v>0.32738044008377082</v>
      </c>
      <c r="AZ6" s="108">
        <f t="shared" ref="AZ6:AZ69" si="14">IFERROR(AV6/AX6,"-")</f>
        <v>59433.460850896023</v>
      </c>
      <c r="BA6" s="72">
        <f t="shared" si="3"/>
        <v>0.30019993160234659</v>
      </c>
      <c r="BB6" s="175"/>
      <c r="BC6" s="181">
        <v>37890274040</v>
      </c>
      <c r="BD6" s="181">
        <v>32298</v>
      </c>
      <c r="BE6" s="146" t="s">
        <v>68</v>
      </c>
      <c r="BF6" s="105">
        <v>598197848</v>
      </c>
      <c r="BG6" s="71">
        <f>IFERROR(BF6/BC5,"-")</f>
        <v>1.5787635828880375E-2</v>
      </c>
      <c r="BH6" s="105">
        <v>10930</v>
      </c>
      <c r="BI6" s="71">
        <f>IFERROR(BH6/BD5,"-")</f>
        <v>0.33841104712366094</v>
      </c>
      <c r="BJ6" s="108">
        <f t="shared" ref="BJ6:BJ69" si="15">IFERROR(BF6/BH6,"-")</f>
        <v>54729.90375114364</v>
      </c>
      <c r="BK6" s="72">
        <f t="shared" si="4"/>
        <v>0.29948487505480054</v>
      </c>
      <c r="BL6" s="175"/>
      <c r="BM6" s="181">
        <v>13668183780</v>
      </c>
      <c r="BN6" s="181">
        <v>11392</v>
      </c>
      <c r="BO6" s="146" t="s">
        <v>68</v>
      </c>
      <c r="BP6" s="105">
        <v>197340549</v>
      </c>
      <c r="BQ6" s="71">
        <f>IFERROR(BP6/BM5,"-")</f>
        <v>1.4437949633714978E-2</v>
      </c>
      <c r="BR6" s="105">
        <v>3585</v>
      </c>
      <c r="BS6" s="71">
        <f>IFERROR(BR6/BN5,"-")</f>
        <v>0.3146945224719101</v>
      </c>
      <c r="BT6" s="108">
        <f t="shared" ref="BT6:BT69" si="16">IFERROR(BP6/BR6,"-")</f>
        <v>55046.178242677823</v>
      </c>
      <c r="BU6" s="72">
        <f t="shared" si="5"/>
        <v>0.2621763931548925</v>
      </c>
      <c r="BV6" s="175"/>
      <c r="BW6" s="181"/>
      <c r="BX6" s="181"/>
      <c r="BY6" s="146" t="s">
        <v>68</v>
      </c>
      <c r="BZ6" s="105">
        <f t="shared" si="6"/>
        <v>6302815125</v>
      </c>
      <c r="CA6" s="71">
        <f>IFERROR(BZ6/BW5,"-")</f>
        <v>1.9881770742942419E-2</v>
      </c>
      <c r="CB6" s="105">
        <f t="shared" si="7"/>
        <v>95518</v>
      </c>
      <c r="CC6" s="71">
        <f>IFERROR(CB6/BX5,"-")</f>
        <v>0.29043155164602608</v>
      </c>
      <c r="CD6" s="108">
        <f t="shared" ref="CD6:CD69" si="17">IFERROR(BZ6/CB6,"-")</f>
        <v>65985.62705458657</v>
      </c>
      <c r="CE6" s="72">
        <f t="shared" si="8"/>
        <v>0.26562660771145319</v>
      </c>
      <c r="CH6" s="93" t="s">
        <v>133</v>
      </c>
      <c r="CI6" s="82">
        <v>29</v>
      </c>
      <c r="CJ6" s="82">
        <v>131</v>
      </c>
      <c r="CK6" s="82">
        <v>4545</v>
      </c>
      <c r="CL6" s="82">
        <v>3895</v>
      </c>
      <c r="CM6" s="82">
        <v>2996</v>
      </c>
      <c r="CN6" s="82">
        <v>1462</v>
      </c>
      <c r="CO6" s="82">
        <v>529</v>
      </c>
      <c r="CP6" s="82">
        <f t="shared" ref="CP6:CP69" si="18">SUM(CI6:CO6)</f>
        <v>13587</v>
      </c>
      <c r="CR6" s="90" t="s">
        <v>133</v>
      </c>
      <c r="CS6" s="83">
        <f t="shared" ref="CS6:CS69" si="19">INDEX($CA$5:$CA$1262,(MATCH(CR6,$C$5:$C$1262,0)+16))</f>
        <v>0.20664042502202615</v>
      </c>
      <c r="CT6" s="83">
        <f t="shared" ref="CT6:CT69" si="20">INDEX($CC$5:$CC$1262,(MATCH(CR6,$C$5:$C$1262,0)+16))</f>
        <v>0.7960587785611144</v>
      </c>
      <c r="CU6" s="84">
        <f t="shared" ref="CU6:CU69" si="21">INDEX($CD$5:$CD$1262,(MATCH(CR6,$C$5:$C$1262,0)+16))</f>
        <v>244014.6972897994</v>
      </c>
      <c r="CV6" s="20"/>
      <c r="CW6" s="92" t="str">
        <f t="shared" ref="CW6:CW69" si="22">INDEX($CR$5:$CR$78,MATCH(CX6,CS$5:CS$78,0))</f>
        <v>岬町</v>
      </c>
      <c r="CX6" s="85">
        <f t="shared" ref="CX6:CX69" si="23">LARGE(CS$5:CS$78,ROW(A2))</f>
        <v>0.25042053758268285</v>
      </c>
      <c r="CY6" s="21" t="str">
        <f t="shared" ref="CY6:CY69" si="24">INDEX($CR$5:$CR$78,MATCH(CZ6,CT$5:CT$78,0))</f>
        <v>住吉区</v>
      </c>
      <c r="CZ6" s="85">
        <f t="shared" ref="CZ6:CZ69" si="25">LARGE(CT$5:CT$78,ROW(A2))</f>
        <v>0.83556304138594806</v>
      </c>
      <c r="DA6" s="21" t="str">
        <f t="shared" ref="DA6:DA69" si="26">INDEX($CR$5:$CR$78,MATCH(DB6,CU$5:CU$78,0))</f>
        <v>岬町</v>
      </c>
      <c r="DB6" s="114">
        <f t="shared" ref="DB6:DB69" si="27">LARGE(CU$5:CU$78,ROW(A2))</f>
        <v>307745.08771266538</v>
      </c>
      <c r="DC6" s="20"/>
      <c r="DD6" s="86">
        <f t="shared" ref="DD6:DD69" si="28">$CA$1279</f>
        <v>0.21576739413971233</v>
      </c>
      <c r="DE6" s="86">
        <f t="shared" ref="DE6:DE69" si="29">$CC$1279</f>
        <v>0.79232434820294606</v>
      </c>
      <c r="DF6" s="82">
        <f t="shared" ref="DF6:DF69" si="30">$CD$1279</f>
        <v>247295.68932422259</v>
      </c>
      <c r="DG6" s="82">
        <v>0</v>
      </c>
    </row>
    <row r="7" spans="1:111" s="28" customFormat="1" ht="13.15" customHeight="1">
      <c r="B7" s="210"/>
      <c r="C7" s="190"/>
      <c r="D7" s="175"/>
      <c r="E7" s="181"/>
      <c r="F7" s="181"/>
      <c r="G7" s="147" t="s">
        <v>70</v>
      </c>
      <c r="H7" s="105">
        <v>4805720</v>
      </c>
      <c r="I7" s="71">
        <f>IFERROR(H7/E5,"-")</f>
        <v>2.1329537501903945E-3</v>
      </c>
      <c r="J7" s="105">
        <v>164</v>
      </c>
      <c r="K7" s="71">
        <f>IFERROR(J7/F5,"-")</f>
        <v>0.14616755793226383</v>
      </c>
      <c r="L7" s="108">
        <f t="shared" si="9"/>
        <v>29303.170731707316</v>
      </c>
      <c r="M7" s="72">
        <f t="shared" si="10"/>
        <v>0.14029084687767324</v>
      </c>
      <c r="N7" s="175"/>
      <c r="O7" s="181">
        <v>6549933030</v>
      </c>
      <c r="P7" s="181">
        <v>2978</v>
      </c>
      <c r="Q7" s="147" t="s">
        <v>70</v>
      </c>
      <c r="R7" s="105">
        <v>31309870</v>
      </c>
      <c r="S7" s="71">
        <f>IFERROR(R7/O5,"-")</f>
        <v>4.7801816990486086E-3</v>
      </c>
      <c r="T7" s="105">
        <v>525</v>
      </c>
      <c r="U7" s="71">
        <f>IFERROR(T7/P5,"-")</f>
        <v>0.17629281396910679</v>
      </c>
      <c r="V7" s="108">
        <f t="shared" si="11"/>
        <v>59637.847619047621</v>
      </c>
      <c r="W7" s="72">
        <f t="shared" si="0"/>
        <v>0.1640625</v>
      </c>
      <c r="X7" s="175"/>
      <c r="Y7" s="181">
        <v>86911404430</v>
      </c>
      <c r="Z7" s="181">
        <v>113176</v>
      </c>
      <c r="AA7" s="147" t="s">
        <v>70</v>
      </c>
      <c r="AB7" s="105">
        <v>1382421003</v>
      </c>
      <c r="AC7" s="71">
        <f>IFERROR(AB7/Y5,"-")</f>
        <v>1.5906094396546389E-2</v>
      </c>
      <c r="AD7" s="105">
        <v>26485</v>
      </c>
      <c r="AE7" s="71">
        <f>IFERROR(AD7/Z5,"-")</f>
        <v>0.23401604580476426</v>
      </c>
      <c r="AF7" s="108">
        <f t="shared" si="12"/>
        <v>52196.375420049088</v>
      </c>
      <c r="AG7" s="72">
        <f t="shared" si="1"/>
        <v>0.21546884915146683</v>
      </c>
      <c r="AH7" s="175"/>
      <c r="AI7" s="181">
        <v>93560109370</v>
      </c>
      <c r="AJ7" s="181">
        <v>98203</v>
      </c>
      <c r="AK7" s="147" t="s">
        <v>70</v>
      </c>
      <c r="AL7" s="105">
        <v>1446510321</v>
      </c>
      <c r="AM7" s="71">
        <f>IFERROR(AL7/AI5,"-")</f>
        <v>1.5460759192569123E-2</v>
      </c>
      <c r="AN7" s="105">
        <v>27397</v>
      </c>
      <c r="AO7" s="71">
        <f>IFERROR(AN7/AJ5,"-")</f>
        <v>0.27898333044815332</v>
      </c>
      <c r="AP7" s="108">
        <f t="shared" si="13"/>
        <v>52798.128298718839</v>
      </c>
      <c r="AQ7" s="72">
        <f t="shared" si="2"/>
        <v>0.25818946019300359</v>
      </c>
      <c r="AR7" s="175"/>
      <c r="AS7" s="181">
        <v>76181790540</v>
      </c>
      <c r="AT7" s="181">
        <v>69714</v>
      </c>
      <c r="AU7" s="147" t="s">
        <v>70</v>
      </c>
      <c r="AV7" s="105">
        <v>1089891418</v>
      </c>
      <c r="AW7" s="71">
        <f>IFERROR(AV7/AS5,"-")</f>
        <v>1.4306455785227859E-2</v>
      </c>
      <c r="AX7" s="105">
        <v>20866</v>
      </c>
      <c r="AY7" s="71">
        <f>IFERROR(AX7/AT5,"-")</f>
        <v>0.29930860372378576</v>
      </c>
      <c r="AZ7" s="108">
        <f t="shared" si="14"/>
        <v>52232.886897344964</v>
      </c>
      <c r="BA7" s="72">
        <f t="shared" si="3"/>
        <v>0.27445873780022623</v>
      </c>
      <c r="BB7" s="175"/>
      <c r="BC7" s="181">
        <v>37890274040</v>
      </c>
      <c r="BD7" s="181">
        <v>32298</v>
      </c>
      <c r="BE7" s="147" t="s">
        <v>70</v>
      </c>
      <c r="BF7" s="105">
        <v>430674025</v>
      </c>
      <c r="BG7" s="71">
        <f>IFERROR(BF7/BC5,"-")</f>
        <v>1.1366347589498721E-2</v>
      </c>
      <c r="BH7" s="105">
        <v>8987</v>
      </c>
      <c r="BI7" s="71">
        <f>IFERROR(BH7/BD5,"-")</f>
        <v>0.27825252337606043</v>
      </c>
      <c r="BJ7" s="108">
        <f t="shared" si="15"/>
        <v>47921.889952153113</v>
      </c>
      <c r="BK7" s="72">
        <f t="shared" si="4"/>
        <v>0.24624616396317406</v>
      </c>
      <c r="BL7" s="175"/>
      <c r="BM7" s="181">
        <v>13668183780</v>
      </c>
      <c r="BN7" s="181">
        <v>11392</v>
      </c>
      <c r="BO7" s="147" t="s">
        <v>70</v>
      </c>
      <c r="BP7" s="105">
        <v>144643516</v>
      </c>
      <c r="BQ7" s="71">
        <f>IFERROR(BP7/BM5,"-")</f>
        <v>1.0582497157497249E-2</v>
      </c>
      <c r="BR7" s="105">
        <v>2548</v>
      </c>
      <c r="BS7" s="71">
        <f>IFERROR(BR7/BN5,"-")</f>
        <v>0.22366573033707865</v>
      </c>
      <c r="BT7" s="108">
        <f t="shared" si="16"/>
        <v>56767.470957613812</v>
      </c>
      <c r="BU7" s="72">
        <f t="shared" si="5"/>
        <v>0.18633903758958609</v>
      </c>
      <c r="BV7" s="175"/>
      <c r="BW7" s="181"/>
      <c r="BX7" s="181"/>
      <c r="BY7" s="147" t="s">
        <v>70</v>
      </c>
      <c r="BZ7" s="105">
        <f t="shared" si="6"/>
        <v>4530255873</v>
      </c>
      <c r="CA7" s="71">
        <f>IFERROR(BZ7/BW5,"-")</f>
        <v>1.4290361828414644E-2</v>
      </c>
      <c r="CB7" s="105">
        <f t="shared" si="7"/>
        <v>86972</v>
      </c>
      <c r="CC7" s="71">
        <f>IFERROR(CB7/BX5,"-")</f>
        <v>0.26444662691595494</v>
      </c>
      <c r="CD7" s="108">
        <f t="shared" si="17"/>
        <v>52088.670756105414</v>
      </c>
      <c r="CE7" s="72">
        <f t="shared" si="8"/>
        <v>0.24186098249419485</v>
      </c>
      <c r="CH7" s="93" t="s">
        <v>134</v>
      </c>
      <c r="CI7" s="82">
        <v>25</v>
      </c>
      <c r="CJ7" s="82">
        <v>100</v>
      </c>
      <c r="CK7" s="82">
        <v>2840</v>
      </c>
      <c r="CL7" s="82">
        <v>2414</v>
      </c>
      <c r="CM7" s="82">
        <v>1896</v>
      </c>
      <c r="CN7" s="82">
        <v>920</v>
      </c>
      <c r="CO7" s="82">
        <v>339</v>
      </c>
      <c r="CP7" s="82">
        <f t="shared" si="18"/>
        <v>8534</v>
      </c>
      <c r="CR7" s="90" t="s">
        <v>134</v>
      </c>
      <c r="CS7" s="83">
        <f t="shared" si="19"/>
        <v>0.21026684780913496</v>
      </c>
      <c r="CT7" s="83">
        <f t="shared" si="20"/>
        <v>0.81191139408409607</v>
      </c>
      <c r="CU7" s="84">
        <f t="shared" si="21"/>
        <v>258521.73729782715</v>
      </c>
      <c r="CV7" s="20"/>
      <c r="CW7" s="92" t="str">
        <f t="shared" si="22"/>
        <v>島本町</v>
      </c>
      <c r="CX7" s="85">
        <f t="shared" si="23"/>
        <v>0.24519993354889827</v>
      </c>
      <c r="CY7" s="21" t="str">
        <f t="shared" si="24"/>
        <v>平野区</v>
      </c>
      <c r="CZ7" s="85">
        <f t="shared" si="25"/>
        <v>0.83400910513586568</v>
      </c>
      <c r="DA7" s="21" t="str">
        <f t="shared" si="26"/>
        <v>貝塚市</v>
      </c>
      <c r="DB7" s="114">
        <f t="shared" si="27"/>
        <v>302207.77210109559</v>
      </c>
      <c r="DC7" s="20"/>
      <c r="DD7" s="86">
        <f t="shared" si="28"/>
        <v>0.21576739413971233</v>
      </c>
      <c r="DE7" s="86">
        <f t="shared" si="29"/>
        <v>0.79232434820294606</v>
      </c>
      <c r="DF7" s="82">
        <f t="shared" si="30"/>
        <v>247295.68932422259</v>
      </c>
      <c r="DG7" s="82">
        <v>0</v>
      </c>
    </row>
    <row r="8" spans="1:111" s="28" customFormat="1" ht="13.15" customHeight="1">
      <c r="B8" s="210"/>
      <c r="C8" s="190"/>
      <c r="D8" s="175"/>
      <c r="E8" s="181"/>
      <c r="F8" s="181"/>
      <c r="G8" s="147" t="s">
        <v>72</v>
      </c>
      <c r="H8" s="105">
        <v>4119762</v>
      </c>
      <c r="I8" s="71">
        <f>IFERROR(H8/E5,"-")</f>
        <v>1.8285005800986909E-3</v>
      </c>
      <c r="J8" s="105">
        <v>66</v>
      </c>
      <c r="K8" s="71">
        <f>IFERROR(J8/F5,"-")</f>
        <v>5.8823529411764705E-2</v>
      </c>
      <c r="L8" s="108">
        <f t="shared" si="9"/>
        <v>62420.63636363636</v>
      </c>
      <c r="M8" s="72">
        <f t="shared" si="10"/>
        <v>5.6458511548331911E-2</v>
      </c>
      <c r="N8" s="175"/>
      <c r="O8" s="181">
        <v>6549933030</v>
      </c>
      <c r="P8" s="181">
        <v>2978</v>
      </c>
      <c r="Q8" s="147" t="s">
        <v>72</v>
      </c>
      <c r="R8" s="105">
        <v>9344018</v>
      </c>
      <c r="S8" s="71">
        <f>IFERROR(R8/O5,"-")</f>
        <v>1.4265822195742358E-3</v>
      </c>
      <c r="T8" s="105">
        <v>178</v>
      </c>
      <c r="U8" s="71">
        <f>IFERROR(T8/P5,"-")</f>
        <v>5.9771658831430492E-2</v>
      </c>
      <c r="V8" s="108">
        <f t="shared" si="11"/>
        <v>52494.483146067418</v>
      </c>
      <c r="W8" s="72">
        <f t="shared" si="0"/>
        <v>5.5625000000000001E-2</v>
      </c>
      <c r="X8" s="175"/>
      <c r="Y8" s="181">
        <v>86911404430</v>
      </c>
      <c r="Z8" s="181">
        <v>113176</v>
      </c>
      <c r="AA8" s="147" t="s">
        <v>72</v>
      </c>
      <c r="AB8" s="105">
        <v>202507787</v>
      </c>
      <c r="AC8" s="71">
        <f>IFERROR(AB8/Y5,"-")</f>
        <v>2.3300484939591951E-3</v>
      </c>
      <c r="AD8" s="105">
        <v>4457</v>
      </c>
      <c r="AE8" s="71">
        <f>IFERROR(AD8/Z5,"-")</f>
        <v>3.9381140877924652E-2</v>
      </c>
      <c r="AF8" s="108">
        <f t="shared" si="12"/>
        <v>45435.895669733007</v>
      </c>
      <c r="AG8" s="72">
        <f t="shared" si="1"/>
        <v>3.6259945654826792E-2</v>
      </c>
      <c r="AH8" s="175"/>
      <c r="AI8" s="181">
        <v>93560109370</v>
      </c>
      <c r="AJ8" s="181">
        <v>98203</v>
      </c>
      <c r="AK8" s="147" t="s">
        <v>72</v>
      </c>
      <c r="AL8" s="105">
        <v>230799081</v>
      </c>
      <c r="AM8" s="71">
        <f>IFERROR(AL8/AI5,"-")</f>
        <v>2.4668534758468933E-3</v>
      </c>
      <c r="AN8" s="105">
        <v>4568</v>
      </c>
      <c r="AO8" s="71">
        <f>IFERROR(AN8/AJ5,"-")</f>
        <v>4.6515890553241755E-2</v>
      </c>
      <c r="AP8" s="108">
        <f t="shared" si="13"/>
        <v>50525.192863397548</v>
      </c>
      <c r="AQ8" s="72">
        <f t="shared" si="2"/>
        <v>4.3048854041013267E-2</v>
      </c>
      <c r="AR8" s="175"/>
      <c r="AS8" s="181">
        <v>76181790540</v>
      </c>
      <c r="AT8" s="181">
        <v>69714</v>
      </c>
      <c r="AU8" s="147" t="s">
        <v>72</v>
      </c>
      <c r="AV8" s="105">
        <v>148131289</v>
      </c>
      <c r="AW8" s="71">
        <f>IFERROR(AV8/AS5,"-")</f>
        <v>1.944444833207513E-3</v>
      </c>
      <c r="AX8" s="105">
        <v>3433</v>
      </c>
      <c r="AY8" s="71">
        <f>IFERROR(AX8/AT5,"-")</f>
        <v>4.924405427891098E-2</v>
      </c>
      <c r="AZ8" s="108">
        <f t="shared" si="14"/>
        <v>43149.224876201573</v>
      </c>
      <c r="BA8" s="72">
        <f t="shared" si="3"/>
        <v>4.5155604661563147E-2</v>
      </c>
      <c r="BB8" s="175"/>
      <c r="BC8" s="181">
        <v>37890274040</v>
      </c>
      <c r="BD8" s="181">
        <v>32298</v>
      </c>
      <c r="BE8" s="147" t="s">
        <v>72</v>
      </c>
      <c r="BF8" s="105">
        <v>60164267</v>
      </c>
      <c r="BG8" s="71">
        <f>IFERROR(BF8/BC5,"-")</f>
        <v>1.5878551560879659E-3</v>
      </c>
      <c r="BH8" s="105">
        <v>1303</v>
      </c>
      <c r="BI8" s="71">
        <f>IFERROR(BH8/BD5,"-")</f>
        <v>4.0343055297541647E-2</v>
      </c>
      <c r="BJ8" s="108">
        <f t="shared" si="15"/>
        <v>46173.650805832694</v>
      </c>
      <c r="BK8" s="72">
        <f t="shared" si="4"/>
        <v>3.570254274441035E-2</v>
      </c>
      <c r="BL8" s="175"/>
      <c r="BM8" s="181">
        <v>13668183780</v>
      </c>
      <c r="BN8" s="181">
        <v>11392</v>
      </c>
      <c r="BO8" s="147" t="s">
        <v>72</v>
      </c>
      <c r="BP8" s="105">
        <v>14730948</v>
      </c>
      <c r="BQ8" s="71">
        <f>IFERROR(BP8/BM5,"-")</f>
        <v>1.0777546042038952E-3</v>
      </c>
      <c r="BR8" s="105">
        <v>358</v>
      </c>
      <c r="BS8" s="71">
        <f>IFERROR(BR8/BN5,"-")</f>
        <v>3.1425561797752806E-2</v>
      </c>
      <c r="BT8" s="108">
        <f t="shared" si="16"/>
        <v>41147.899441340785</v>
      </c>
      <c r="BU8" s="72">
        <f t="shared" si="5"/>
        <v>2.6181073570279361E-2</v>
      </c>
      <c r="BV8" s="175"/>
      <c r="BW8" s="181"/>
      <c r="BX8" s="181"/>
      <c r="BY8" s="147" t="s">
        <v>72</v>
      </c>
      <c r="BZ8" s="105">
        <f t="shared" si="6"/>
        <v>669797152</v>
      </c>
      <c r="CA8" s="71">
        <f>IFERROR(BZ8/BW5,"-")</f>
        <v>2.1128262778197476E-3</v>
      </c>
      <c r="CB8" s="105">
        <f t="shared" si="7"/>
        <v>14363</v>
      </c>
      <c r="CC8" s="71">
        <f>IFERROR(CB8/BX5,"-")</f>
        <v>4.3672065749825927E-2</v>
      </c>
      <c r="CD8" s="108">
        <f t="shared" si="17"/>
        <v>46633.513332869181</v>
      </c>
      <c r="CE8" s="72">
        <f t="shared" si="8"/>
        <v>3.9942157149014862E-2</v>
      </c>
      <c r="CH8" s="93" t="s">
        <v>135</v>
      </c>
      <c r="CI8" s="82">
        <v>36</v>
      </c>
      <c r="CJ8" s="82">
        <v>82</v>
      </c>
      <c r="CK8" s="82">
        <v>3314</v>
      </c>
      <c r="CL8" s="82">
        <v>2988</v>
      </c>
      <c r="CM8" s="82">
        <v>2058</v>
      </c>
      <c r="CN8" s="82">
        <v>952</v>
      </c>
      <c r="CO8" s="82">
        <v>362</v>
      </c>
      <c r="CP8" s="82">
        <f t="shared" si="18"/>
        <v>9792</v>
      </c>
      <c r="CR8" s="90" t="s">
        <v>135</v>
      </c>
      <c r="CS8" s="83">
        <f t="shared" si="19"/>
        <v>0.23164229892752888</v>
      </c>
      <c r="CT8" s="83">
        <f t="shared" si="20"/>
        <v>0.84015461573442474</v>
      </c>
      <c r="CU8" s="84">
        <f t="shared" si="21"/>
        <v>287700.80351826793</v>
      </c>
      <c r="CV8" s="20"/>
      <c r="CW8" s="92" t="str">
        <f t="shared" si="22"/>
        <v>堺市西区</v>
      </c>
      <c r="CX8" s="85">
        <f t="shared" si="23"/>
        <v>0.24345167285534761</v>
      </c>
      <c r="CY8" s="21" t="str">
        <f t="shared" si="24"/>
        <v>阿倍野区</v>
      </c>
      <c r="CZ8" s="85">
        <f t="shared" si="25"/>
        <v>0.83211830868569048</v>
      </c>
      <c r="DA8" s="21" t="str">
        <f t="shared" si="26"/>
        <v>此花区</v>
      </c>
      <c r="DB8" s="114">
        <f t="shared" si="27"/>
        <v>287700.80351826793</v>
      </c>
      <c r="DC8" s="20"/>
      <c r="DD8" s="86">
        <f t="shared" si="28"/>
        <v>0.21576739413971233</v>
      </c>
      <c r="DE8" s="86">
        <f t="shared" si="29"/>
        <v>0.79232434820294606</v>
      </c>
      <c r="DF8" s="82">
        <f t="shared" si="30"/>
        <v>247295.68932422259</v>
      </c>
      <c r="DG8" s="82">
        <v>0</v>
      </c>
    </row>
    <row r="9" spans="1:111" s="28" customFormat="1" ht="13.15" customHeight="1">
      <c r="B9" s="210"/>
      <c r="C9" s="190"/>
      <c r="D9" s="175"/>
      <c r="E9" s="181"/>
      <c r="F9" s="181"/>
      <c r="G9" s="147" t="s">
        <v>74</v>
      </c>
      <c r="H9" s="105">
        <v>16199087</v>
      </c>
      <c r="I9" s="71">
        <f>IFERROR(H9/E5,"-")</f>
        <v>7.1897454213542345E-3</v>
      </c>
      <c r="J9" s="105">
        <v>236</v>
      </c>
      <c r="K9" s="71">
        <f>IFERROR(J9/F5,"-")</f>
        <v>0.21033868092691621</v>
      </c>
      <c r="L9" s="108">
        <f t="shared" si="9"/>
        <v>68640.19915254238</v>
      </c>
      <c r="M9" s="72">
        <f t="shared" si="10"/>
        <v>0.20188195038494439</v>
      </c>
      <c r="N9" s="175"/>
      <c r="O9" s="181">
        <v>6549933030</v>
      </c>
      <c r="P9" s="181">
        <v>2978</v>
      </c>
      <c r="Q9" s="147" t="s">
        <v>74</v>
      </c>
      <c r="R9" s="105">
        <v>77202818</v>
      </c>
      <c r="S9" s="71">
        <f>IFERROR(R9/O5,"-")</f>
        <v>1.178681028437935E-2</v>
      </c>
      <c r="T9" s="105">
        <v>800</v>
      </c>
      <c r="U9" s="71">
        <f>IFERROR(T9/P5,"-")</f>
        <v>0.26863666890530558</v>
      </c>
      <c r="V9" s="108">
        <f t="shared" si="11"/>
        <v>96503.522500000006</v>
      </c>
      <c r="W9" s="72">
        <f t="shared" si="0"/>
        <v>0.25</v>
      </c>
      <c r="X9" s="175"/>
      <c r="Y9" s="181">
        <v>86911404430</v>
      </c>
      <c r="Z9" s="181">
        <v>113176</v>
      </c>
      <c r="AA9" s="147" t="s">
        <v>74</v>
      </c>
      <c r="AB9" s="105">
        <v>1673188561</v>
      </c>
      <c r="AC9" s="71">
        <f>IFERROR(AB9/Y5,"-")</f>
        <v>1.9251657155622378E-2</v>
      </c>
      <c r="AD9" s="105">
        <v>31685</v>
      </c>
      <c r="AE9" s="71">
        <f>IFERROR(AD9/Z5,"-")</f>
        <v>0.27996218279493884</v>
      </c>
      <c r="AF9" s="108">
        <f t="shared" si="12"/>
        <v>52806.961054126557</v>
      </c>
      <c r="AG9" s="72">
        <f t="shared" si="1"/>
        <v>0.25777347499959324</v>
      </c>
      <c r="AH9" s="175"/>
      <c r="AI9" s="181">
        <v>93560109370</v>
      </c>
      <c r="AJ9" s="181">
        <v>98203</v>
      </c>
      <c r="AK9" s="147" t="s">
        <v>74</v>
      </c>
      <c r="AL9" s="105">
        <v>1977177879</v>
      </c>
      <c r="AM9" s="71">
        <f>IFERROR(AL9/AI5,"-")</f>
        <v>2.1132701664348216E-2</v>
      </c>
      <c r="AN9" s="105">
        <v>33043</v>
      </c>
      <c r="AO9" s="71">
        <f>IFERROR(AN9/AJ5,"-")</f>
        <v>0.33647648238852174</v>
      </c>
      <c r="AP9" s="108">
        <f t="shared" si="13"/>
        <v>59836.512392942532</v>
      </c>
      <c r="AQ9" s="72">
        <f t="shared" si="2"/>
        <v>0.31139739143546441</v>
      </c>
      <c r="AR9" s="175"/>
      <c r="AS9" s="181">
        <v>76181790540</v>
      </c>
      <c r="AT9" s="181">
        <v>69714</v>
      </c>
      <c r="AU9" s="147" t="s">
        <v>74</v>
      </c>
      <c r="AV9" s="105">
        <v>1500556107</v>
      </c>
      <c r="AW9" s="71">
        <f>IFERROR(AV9/AS5,"-")</f>
        <v>1.9697044350934733E-2</v>
      </c>
      <c r="AX9" s="105">
        <v>23955</v>
      </c>
      <c r="AY9" s="71">
        <f>IFERROR(AX9/AT5,"-")</f>
        <v>0.34361821155004735</v>
      </c>
      <c r="AZ9" s="108">
        <f t="shared" si="14"/>
        <v>62640.622291797117</v>
      </c>
      <c r="BA9" s="72">
        <f t="shared" si="3"/>
        <v>0.31508957461920922</v>
      </c>
      <c r="BB9" s="175"/>
      <c r="BC9" s="181">
        <v>37890274040</v>
      </c>
      <c r="BD9" s="181">
        <v>32298</v>
      </c>
      <c r="BE9" s="147" t="s">
        <v>74</v>
      </c>
      <c r="BF9" s="105">
        <v>673144504</v>
      </c>
      <c r="BG9" s="71">
        <f>IFERROR(BF9/BC5,"-")</f>
        <v>1.7765627751580127E-2</v>
      </c>
      <c r="BH9" s="105">
        <v>9651</v>
      </c>
      <c r="BI9" s="71">
        <f>IFERROR(BH9/BD5,"-")</f>
        <v>0.29881107189299649</v>
      </c>
      <c r="BJ9" s="108">
        <f t="shared" si="15"/>
        <v>69748.679307843748</v>
      </c>
      <c r="BK9" s="72">
        <f t="shared" si="4"/>
        <v>0.26443993862341081</v>
      </c>
      <c r="BL9" s="175"/>
      <c r="BM9" s="181">
        <v>13668183780</v>
      </c>
      <c r="BN9" s="181">
        <v>11392</v>
      </c>
      <c r="BO9" s="147" t="s">
        <v>74</v>
      </c>
      <c r="BP9" s="105">
        <v>223232394</v>
      </c>
      <c r="BQ9" s="71">
        <f>IFERROR(BP9/BM5,"-")</f>
        <v>1.6332264592947988E-2</v>
      </c>
      <c r="BR9" s="105">
        <v>2517</v>
      </c>
      <c r="BS9" s="71">
        <f>IFERROR(BR9/BN5,"-")</f>
        <v>0.2209445224719101</v>
      </c>
      <c r="BT9" s="108">
        <f t="shared" si="16"/>
        <v>88689.866507747312</v>
      </c>
      <c r="BU9" s="72">
        <f t="shared" si="5"/>
        <v>0.18407196138657306</v>
      </c>
      <c r="BV9" s="175"/>
      <c r="BW9" s="181"/>
      <c r="BX9" s="181"/>
      <c r="BY9" s="147" t="s">
        <v>74</v>
      </c>
      <c r="BZ9" s="105">
        <f t="shared" si="6"/>
        <v>6140701350</v>
      </c>
      <c r="CA9" s="71">
        <f>IFERROR(BZ9/BW5,"-")</f>
        <v>1.9370394660207811E-2</v>
      </c>
      <c r="CB9" s="105">
        <f t="shared" si="7"/>
        <v>101887</v>
      </c>
      <c r="CC9" s="71">
        <f>IFERROR(CB9/BX5,"-")</f>
        <v>0.30979710109674263</v>
      </c>
      <c r="CD9" s="108">
        <f t="shared" si="17"/>
        <v>60269.723811673713</v>
      </c>
      <c r="CE9" s="72">
        <f t="shared" si="8"/>
        <v>0.28333819991935372</v>
      </c>
      <c r="CH9" s="93" t="s">
        <v>136</v>
      </c>
      <c r="CI9" s="82">
        <v>25</v>
      </c>
      <c r="CJ9" s="82">
        <v>62</v>
      </c>
      <c r="CK9" s="82">
        <v>2951</v>
      </c>
      <c r="CL9" s="82">
        <v>2455</v>
      </c>
      <c r="CM9" s="82">
        <v>1745</v>
      </c>
      <c r="CN9" s="82">
        <v>872</v>
      </c>
      <c r="CO9" s="82">
        <v>364</v>
      </c>
      <c r="CP9" s="82">
        <f t="shared" si="18"/>
        <v>8474</v>
      </c>
      <c r="CR9" s="90" t="s">
        <v>136</v>
      </c>
      <c r="CS9" s="83">
        <f t="shared" si="19"/>
        <v>0.20969348220373005</v>
      </c>
      <c r="CT9" s="83">
        <f t="shared" si="20"/>
        <v>0.80035896727875189</v>
      </c>
      <c r="CU9" s="84">
        <f t="shared" si="21"/>
        <v>243073.55200966017</v>
      </c>
      <c r="CV9" s="20"/>
      <c r="CW9" s="92" t="str">
        <f t="shared" si="22"/>
        <v>堺市中区</v>
      </c>
      <c r="CX9" s="85">
        <f t="shared" si="23"/>
        <v>0.24267464984841194</v>
      </c>
      <c r="CY9" s="21" t="str">
        <f t="shared" si="24"/>
        <v>東住吉区</v>
      </c>
      <c r="CZ9" s="85">
        <f t="shared" si="25"/>
        <v>0.8286607663363188</v>
      </c>
      <c r="DA9" s="21" t="str">
        <f t="shared" si="26"/>
        <v>泉南市</v>
      </c>
      <c r="DB9" s="114">
        <f t="shared" si="27"/>
        <v>284393.63095412578</v>
      </c>
      <c r="DC9" s="20"/>
      <c r="DD9" s="86">
        <f t="shared" si="28"/>
        <v>0.21576739413971233</v>
      </c>
      <c r="DE9" s="86">
        <f t="shared" si="29"/>
        <v>0.79232434820294606</v>
      </c>
      <c r="DF9" s="82">
        <f t="shared" si="30"/>
        <v>247295.68932422259</v>
      </c>
      <c r="DG9" s="82">
        <v>0</v>
      </c>
    </row>
    <row r="10" spans="1:111" s="28" customFormat="1" ht="13.15" customHeight="1">
      <c r="B10" s="210"/>
      <c r="C10" s="190"/>
      <c r="D10" s="175"/>
      <c r="E10" s="181"/>
      <c r="F10" s="181"/>
      <c r="G10" s="147" t="s">
        <v>76</v>
      </c>
      <c r="H10" s="105">
        <v>15154725</v>
      </c>
      <c r="I10" s="71">
        <f>IFERROR(H10/E5,"-")</f>
        <v>6.7262194888287564E-3</v>
      </c>
      <c r="J10" s="105">
        <v>349</v>
      </c>
      <c r="K10" s="71">
        <f>IFERROR(J10/F5,"-")</f>
        <v>0.31105169340463457</v>
      </c>
      <c r="L10" s="108">
        <f t="shared" si="9"/>
        <v>43423.280802292262</v>
      </c>
      <c r="M10" s="72">
        <f t="shared" si="10"/>
        <v>0.29854576561163387</v>
      </c>
      <c r="N10" s="175"/>
      <c r="O10" s="181">
        <v>6549933030</v>
      </c>
      <c r="P10" s="181">
        <v>2978</v>
      </c>
      <c r="Q10" s="147" t="s">
        <v>76</v>
      </c>
      <c r="R10" s="105">
        <v>60218391</v>
      </c>
      <c r="S10" s="71">
        <f>IFERROR(R10/O5,"-")</f>
        <v>9.1937414816590877E-3</v>
      </c>
      <c r="T10" s="105">
        <v>1045</v>
      </c>
      <c r="U10" s="71">
        <f>IFERROR(T10/P5,"-")</f>
        <v>0.35090664875755539</v>
      </c>
      <c r="V10" s="108">
        <f t="shared" si="11"/>
        <v>57625.254545454547</v>
      </c>
      <c r="W10" s="72">
        <f t="shared" si="0"/>
        <v>0.32656249999999998</v>
      </c>
      <c r="X10" s="175"/>
      <c r="Y10" s="181">
        <v>86911404430</v>
      </c>
      <c r="Z10" s="181">
        <v>113176</v>
      </c>
      <c r="AA10" s="147" t="s">
        <v>76</v>
      </c>
      <c r="AB10" s="105">
        <v>2314631306</v>
      </c>
      <c r="AC10" s="71">
        <f>IFERROR(AB10/Y5,"-")</f>
        <v>2.6632078047527645E-2</v>
      </c>
      <c r="AD10" s="105">
        <v>37618</v>
      </c>
      <c r="AE10" s="71">
        <f>IFERROR(AD10/Z5,"-")</f>
        <v>0.33238495794161305</v>
      </c>
      <c r="AF10" s="108">
        <f t="shared" si="12"/>
        <v>61529.887447498535</v>
      </c>
      <c r="AG10" s="72">
        <f t="shared" si="1"/>
        <v>0.30604142599131129</v>
      </c>
      <c r="AH10" s="175"/>
      <c r="AI10" s="181">
        <v>93560109370</v>
      </c>
      <c r="AJ10" s="181">
        <v>98203</v>
      </c>
      <c r="AK10" s="147" t="s">
        <v>76</v>
      </c>
      <c r="AL10" s="105">
        <v>2912066152</v>
      </c>
      <c r="AM10" s="71">
        <f>IFERROR(AL10/AI5,"-")</f>
        <v>3.112508281156149E-2</v>
      </c>
      <c r="AN10" s="105">
        <v>40353</v>
      </c>
      <c r="AO10" s="71">
        <f>IFERROR(AN10/AJ5,"-")</f>
        <v>0.41091412685966822</v>
      </c>
      <c r="AP10" s="108">
        <f t="shared" si="13"/>
        <v>72164.799444898774</v>
      </c>
      <c r="AQ10" s="72">
        <f t="shared" si="2"/>
        <v>0.38028686670687578</v>
      </c>
      <c r="AR10" s="175"/>
      <c r="AS10" s="181">
        <v>76181790540</v>
      </c>
      <c r="AT10" s="181">
        <v>69714</v>
      </c>
      <c r="AU10" s="147" t="s">
        <v>76</v>
      </c>
      <c r="AV10" s="105">
        <v>2505707167</v>
      </c>
      <c r="AW10" s="71">
        <f>IFERROR(AV10/AS5,"-")</f>
        <v>3.2891156131127607E-2</v>
      </c>
      <c r="AX10" s="105">
        <v>31421</v>
      </c>
      <c r="AY10" s="71">
        <f>IFERROR(AX10/AT5,"-")</f>
        <v>0.45071291275783915</v>
      </c>
      <c r="AZ10" s="108">
        <f t="shared" si="14"/>
        <v>79746.25782120238</v>
      </c>
      <c r="BA10" s="72">
        <f t="shared" si="3"/>
        <v>0.41329282087706837</v>
      </c>
      <c r="BB10" s="175"/>
      <c r="BC10" s="181">
        <v>37890274040</v>
      </c>
      <c r="BD10" s="181">
        <v>32298</v>
      </c>
      <c r="BE10" s="147" t="s">
        <v>76</v>
      </c>
      <c r="BF10" s="105">
        <v>1216365272</v>
      </c>
      <c r="BG10" s="71">
        <f>IFERROR(BF10/BC5,"-")</f>
        <v>3.2102308648280231E-2</v>
      </c>
      <c r="BH10" s="105">
        <v>14290</v>
      </c>
      <c r="BI10" s="71">
        <f>IFERROR(BH10/BD5,"-")</f>
        <v>0.44244225648646973</v>
      </c>
      <c r="BJ10" s="108">
        <f t="shared" si="15"/>
        <v>85120.03303009097</v>
      </c>
      <c r="BK10" s="72">
        <f t="shared" si="4"/>
        <v>0.39154975887768523</v>
      </c>
      <c r="BL10" s="175"/>
      <c r="BM10" s="181">
        <v>13668183780</v>
      </c>
      <c r="BN10" s="181">
        <v>11392</v>
      </c>
      <c r="BO10" s="147" t="s">
        <v>76</v>
      </c>
      <c r="BP10" s="105">
        <v>350433017</v>
      </c>
      <c r="BQ10" s="71">
        <f>IFERROR(BP10/BM5,"-")</f>
        <v>2.563859417172689E-2</v>
      </c>
      <c r="BR10" s="105">
        <v>4291</v>
      </c>
      <c r="BS10" s="71">
        <f>IFERROR(BR10/BN5,"-")</f>
        <v>0.3766678370786517</v>
      </c>
      <c r="BT10" s="108">
        <f t="shared" si="16"/>
        <v>81666.981356327204</v>
      </c>
      <c r="BU10" s="72">
        <f t="shared" si="5"/>
        <v>0.3138072253912535</v>
      </c>
      <c r="BV10" s="175"/>
      <c r="BW10" s="181"/>
      <c r="BX10" s="181"/>
      <c r="BY10" s="147" t="s">
        <v>76</v>
      </c>
      <c r="BZ10" s="105">
        <f t="shared" si="6"/>
        <v>9374576030</v>
      </c>
      <c r="CA10" s="71">
        <f>IFERROR(BZ10/BW5,"-")</f>
        <v>2.9571416540754604E-2</v>
      </c>
      <c r="CB10" s="105">
        <f t="shared" si="7"/>
        <v>129367</v>
      </c>
      <c r="CC10" s="71">
        <f>IFERROR(CB10/BX5,"-")</f>
        <v>0.39335265124679597</v>
      </c>
      <c r="CD10" s="108">
        <f t="shared" si="17"/>
        <v>72464.97197894362</v>
      </c>
      <c r="CE10" s="72">
        <f t="shared" si="8"/>
        <v>0.35975750497087</v>
      </c>
      <c r="CH10" s="93" t="s">
        <v>137</v>
      </c>
      <c r="CI10" s="82">
        <v>37</v>
      </c>
      <c r="CJ10" s="82">
        <v>132</v>
      </c>
      <c r="CK10" s="82">
        <v>4165</v>
      </c>
      <c r="CL10" s="82">
        <v>3657</v>
      </c>
      <c r="CM10" s="82">
        <v>2579</v>
      </c>
      <c r="CN10" s="82">
        <v>1138</v>
      </c>
      <c r="CO10" s="82">
        <v>414</v>
      </c>
      <c r="CP10" s="82">
        <f t="shared" si="18"/>
        <v>12122</v>
      </c>
      <c r="CR10" s="90" t="s">
        <v>137</v>
      </c>
      <c r="CS10" s="83">
        <f t="shared" si="19"/>
        <v>0.22080149190883744</v>
      </c>
      <c r="CT10" s="83">
        <f t="shared" si="20"/>
        <v>0.81966001478196604</v>
      </c>
      <c r="CU10" s="84">
        <f t="shared" si="21"/>
        <v>261089.61553201082</v>
      </c>
      <c r="CV10" s="20"/>
      <c r="CW10" s="92" t="str">
        <f t="shared" si="22"/>
        <v>堺市南区</v>
      </c>
      <c r="CX10" s="85">
        <f t="shared" si="23"/>
        <v>0.24152212405530266</v>
      </c>
      <c r="CY10" s="21" t="str">
        <f t="shared" si="24"/>
        <v>大正区</v>
      </c>
      <c r="CZ10" s="85">
        <f t="shared" si="25"/>
        <v>0.82769230769230773</v>
      </c>
      <c r="DA10" s="21" t="str">
        <f t="shared" si="26"/>
        <v>堺市中区</v>
      </c>
      <c r="DB10" s="114">
        <f t="shared" si="27"/>
        <v>283901.34951919259</v>
      </c>
      <c r="DC10" s="20"/>
      <c r="DD10" s="86">
        <f t="shared" si="28"/>
        <v>0.21576739413971233</v>
      </c>
      <c r="DE10" s="86">
        <f t="shared" si="29"/>
        <v>0.79232434820294606</v>
      </c>
      <c r="DF10" s="82">
        <f t="shared" si="30"/>
        <v>247295.68932422259</v>
      </c>
      <c r="DG10" s="82">
        <v>0</v>
      </c>
    </row>
    <row r="11" spans="1:111" s="28" customFormat="1" ht="13.15" customHeight="1">
      <c r="B11" s="210"/>
      <c r="C11" s="190"/>
      <c r="D11" s="175"/>
      <c r="E11" s="181"/>
      <c r="F11" s="181"/>
      <c r="G11" s="147" t="s">
        <v>77</v>
      </c>
      <c r="H11" s="105">
        <v>24112404</v>
      </c>
      <c r="I11" s="71">
        <f>IFERROR(H11/E5,"-")</f>
        <v>1.0701964021604645E-2</v>
      </c>
      <c r="J11" s="105">
        <v>95</v>
      </c>
      <c r="K11" s="71">
        <f>IFERROR(J11/F5,"-")</f>
        <v>8.4670231729055259E-2</v>
      </c>
      <c r="L11" s="108">
        <f t="shared" si="9"/>
        <v>253814.77894736841</v>
      </c>
      <c r="M11" s="72">
        <f t="shared" si="10"/>
        <v>8.1266039349871685E-2</v>
      </c>
      <c r="N11" s="175"/>
      <c r="O11" s="181">
        <v>6549933030</v>
      </c>
      <c r="P11" s="181">
        <v>2978</v>
      </c>
      <c r="Q11" s="147" t="s">
        <v>77</v>
      </c>
      <c r="R11" s="105">
        <v>52382460</v>
      </c>
      <c r="S11" s="71">
        <f>IFERROR(R11/O5,"-")</f>
        <v>7.9974039062808561E-3</v>
      </c>
      <c r="T11" s="105">
        <v>301</v>
      </c>
      <c r="U11" s="71">
        <f>IFERROR(T11/P5,"-")</f>
        <v>0.10107454667562123</v>
      </c>
      <c r="V11" s="108">
        <f t="shared" si="11"/>
        <v>174028.10631229237</v>
      </c>
      <c r="W11" s="72">
        <f t="shared" si="0"/>
        <v>9.4062499999999993E-2</v>
      </c>
      <c r="X11" s="175"/>
      <c r="Y11" s="181">
        <v>86911404430</v>
      </c>
      <c r="Z11" s="181">
        <v>113176</v>
      </c>
      <c r="AA11" s="147" t="s">
        <v>77</v>
      </c>
      <c r="AB11" s="105">
        <v>1655545539</v>
      </c>
      <c r="AC11" s="71">
        <f>IFERROR(AB11/Y5,"-")</f>
        <v>1.9048657076223018E-2</v>
      </c>
      <c r="AD11" s="105">
        <v>9929</v>
      </c>
      <c r="AE11" s="71">
        <f>IFERROR(AD11/Z5,"-")</f>
        <v>8.7730614264508372E-2</v>
      </c>
      <c r="AF11" s="108">
        <f t="shared" si="12"/>
        <v>166738.39651525833</v>
      </c>
      <c r="AG11" s="72">
        <f t="shared" si="1"/>
        <v>8.0777428855009034E-2</v>
      </c>
      <c r="AH11" s="175"/>
      <c r="AI11" s="181">
        <v>93560109370</v>
      </c>
      <c r="AJ11" s="181">
        <v>98203</v>
      </c>
      <c r="AK11" s="147" t="s">
        <v>77</v>
      </c>
      <c r="AL11" s="105">
        <v>2738275286</v>
      </c>
      <c r="AM11" s="71">
        <f>IFERROR(AL11/AI5,"-")</f>
        <v>2.9267551143735908E-2</v>
      </c>
      <c r="AN11" s="105">
        <v>12989</v>
      </c>
      <c r="AO11" s="71">
        <f>IFERROR(AN11/AJ5,"-")</f>
        <v>0.13226683502540657</v>
      </c>
      <c r="AP11" s="108">
        <f t="shared" si="13"/>
        <v>210814.94233582262</v>
      </c>
      <c r="AQ11" s="72">
        <f t="shared" si="2"/>
        <v>0.12240839867310012</v>
      </c>
      <c r="AR11" s="175"/>
      <c r="AS11" s="181">
        <v>76181790540</v>
      </c>
      <c r="AT11" s="181">
        <v>69714</v>
      </c>
      <c r="AU11" s="147" t="s">
        <v>77</v>
      </c>
      <c r="AV11" s="105">
        <v>3603892662</v>
      </c>
      <c r="AW11" s="71">
        <f>IFERROR(AV11/AS5,"-")</f>
        <v>4.7306484088316884E-2</v>
      </c>
      <c r="AX11" s="105">
        <v>12393</v>
      </c>
      <c r="AY11" s="71">
        <f>IFERROR(AX11/AT5,"-")</f>
        <v>0.17776917118512781</v>
      </c>
      <c r="AZ11" s="108">
        <f t="shared" si="14"/>
        <v>290800.66666666669</v>
      </c>
      <c r="BA11" s="72">
        <f t="shared" si="3"/>
        <v>0.16301002288690711</v>
      </c>
      <c r="BB11" s="175"/>
      <c r="BC11" s="181">
        <v>37890274040</v>
      </c>
      <c r="BD11" s="181">
        <v>32298</v>
      </c>
      <c r="BE11" s="147" t="s">
        <v>77</v>
      </c>
      <c r="BF11" s="105">
        <v>2276747765</v>
      </c>
      <c r="BG11" s="71">
        <f>IFERROR(BF11/BC5,"-")</f>
        <v>6.0087920256171365E-2</v>
      </c>
      <c r="BH11" s="105">
        <v>6717</v>
      </c>
      <c r="BI11" s="71">
        <f>IFERROR(BH11/BD5,"-")</f>
        <v>0.20796953371725804</v>
      </c>
      <c r="BJ11" s="108">
        <f t="shared" si="15"/>
        <v>338953.06907845766</v>
      </c>
      <c r="BK11" s="72">
        <f t="shared" si="4"/>
        <v>0.18404756685664184</v>
      </c>
      <c r="BL11" s="175"/>
      <c r="BM11" s="181">
        <v>13668183780</v>
      </c>
      <c r="BN11" s="181">
        <v>11392</v>
      </c>
      <c r="BO11" s="147" t="s">
        <v>77</v>
      </c>
      <c r="BP11" s="105">
        <v>816040899</v>
      </c>
      <c r="BQ11" s="71">
        <f>IFERROR(BP11/BM5,"-")</f>
        <v>5.9703682079112343E-2</v>
      </c>
      <c r="BR11" s="105">
        <v>2357</v>
      </c>
      <c r="BS11" s="71">
        <f>IFERROR(BR11/BN5,"-")</f>
        <v>0.2068995786516854</v>
      </c>
      <c r="BT11" s="108">
        <f t="shared" si="16"/>
        <v>346220.15231226134</v>
      </c>
      <c r="BU11" s="72">
        <f t="shared" si="5"/>
        <v>0.17237092291940909</v>
      </c>
      <c r="BV11" s="175"/>
      <c r="BW11" s="181"/>
      <c r="BX11" s="181"/>
      <c r="BY11" s="147" t="s">
        <v>77</v>
      </c>
      <c r="BZ11" s="105">
        <f t="shared" si="6"/>
        <v>11166997015</v>
      </c>
      <c r="CA11" s="71">
        <f>IFERROR(BZ11/BW5,"-")</f>
        <v>3.5225477843815439E-2</v>
      </c>
      <c r="CB11" s="105">
        <f t="shared" si="7"/>
        <v>44781</v>
      </c>
      <c r="CC11" s="71">
        <f>IFERROR(CB11/BX5,"-")</f>
        <v>0.13616088396177364</v>
      </c>
      <c r="CD11" s="108">
        <f t="shared" si="17"/>
        <v>249369.08543802059</v>
      </c>
      <c r="CE11" s="72">
        <f t="shared" si="8"/>
        <v>0.12453176490218162</v>
      </c>
      <c r="CH11" s="93" t="s">
        <v>138</v>
      </c>
      <c r="CI11" s="82">
        <v>48</v>
      </c>
      <c r="CJ11" s="82">
        <v>119</v>
      </c>
      <c r="CK11" s="82">
        <v>3838</v>
      </c>
      <c r="CL11" s="82">
        <v>3238</v>
      </c>
      <c r="CM11" s="82">
        <v>2158</v>
      </c>
      <c r="CN11" s="82">
        <v>982</v>
      </c>
      <c r="CO11" s="82">
        <v>408</v>
      </c>
      <c r="CP11" s="82">
        <f t="shared" si="18"/>
        <v>10791</v>
      </c>
      <c r="CR11" s="90" t="s">
        <v>138</v>
      </c>
      <c r="CS11" s="83">
        <f t="shared" si="19"/>
        <v>0.22335034158495568</v>
      </c>
      <c r="CT11" s="83">
        <f t="shared" si="20"/>
        <v>0.82769230769230773</v>
      </c>
      <c r="CU11" s="84">
        <f t="shared" si="21"/>
        <v>273860.69281288725</v>
      </c>
      <c r="CV11" s="20"/>
      <c r="CW11" s="92" t="str">
        <f t="shared" si="22"/>
        <v>貝塚市</v>
      </c>
      <c r="CX11" s="85">
        <f t="shared" si="23"/>
        <v>0.24108394619054177</v>
      </c>
      <c r="CY11" s="21" t="str">
        <f t="shared" si="24"/>
        <v>生野区</v>
      </c>
      <c r="CZ11" s="85">
        <f t="shared" si="25"/>
        <v>0.82723206890839818</v>
      </c>
      <c r="DA11" s="21" t="str">
        <f t="shared" si="26"/>
        <v>堺市西区</v>
      </c>
      <c r="DB11" s="114">
        <f t="shared" si="27"/>
        <v>277618.21252538927</v>
      </c>
      <c r="DC11" s="20"/>
      <c r="DD11" s="86">
        <f t="shared" si="28"/>
        <v>0.21576739413971233</v>
      </c>
      <c r="DE11" s="86">
        <f t="shared" si="29"/>
        <v>0.79232434820294606</v>
      </c>
      <c r="DF11" s="82">
        <f t="shared" si="30"/>
        <v>247295.68932422259</v>
      </c>
      <c r="DG11" s="82">
        <v>0</v>
      </c>
    </row>
    <row r="12" spans="1:111" s="28" customFormat="1" ht="13.15" customHeight="1">
      <c r="B12" s="210"/>
      <c r="C12" s="190"/>
      <c r="D12" s="175"/>
      <c r="E12" s="181"/>
      <c r="F12" s="181"/>
      <c r="G12" s="147" t="s">
        <v>79</v>
      </c>
      <c r="H12" s="105">
        <v>0</v>
      </c>
      <c r="I12" s="71">
        <f>IFERROR(H12/E5,"-")</f>
        <v>0</v>
      </c>
      <c r="J12" s="105">
        <v>0</v>
      </c>
      <c r="K12" s="71">
        <f>IFERROR(J12/F5,"-")</f>
        <v>0</v>
      </c>
      <c r="L12" s="108" t="str">
        <f t="shared" si="9"/>
        <v>-</v>
      </c>
      <c r="M12" s="72">
        <f t="shared" si="10"/>
        <v>0</v>
      </c>
      <c r="N12" s="175"/>
      <c r="O12" s="181">
        <v>6549933030</v>
      </c>
      <c r="P12" s="181">
        <v>2978</v>
      </c>
      <c r="Q12" s="147" t="s">
        <v>79</v>
      </c>
      <c r="R12" s="105">
        <v>0</v>
      </c>
      <c r="S12" s="71">
        <f>IFERROR(R12/O5,"-")</f>
        <v>0</v>
      </c>
      <c r="T12" s="105">
        <v>0</v>
      </c>
      <c r="U12" s="71">
        <f>IFERROR(T12/P5,"-")</f>
        <v>0</v>
      </c>
      <c r="V12" s="108" t="str">
        <f t="shared" si="11"/>
        <v>-</v>
      </c>
      <c r="W12" s="72">
        <f t="shared" si="0"/>
        <v>0</v>
      </c>
      <c r="X12" s="175"/>
      <c r="Y12" s="181">
        <v>86911404430</v>
      </c>
      <c r="Z12" s="181">
        <v>113176</v>
      </c>
      <c r="AA12" s="147" t="s">
        <v>79</v>
      </c>
      <c r="AB12" s="105">
        <v>603741</v>
      </c>
      <c r="AC12" s="71">
        <f>IFERROR(AB12/Y5,"-")</f>
        <v>6.9466257502059333E-6</v>
      </c>
      <c r="AD12" s="105">
        <v>37</v>
      </c>
      <c r="AE12" s="71">
        <f>IFERROR(AD12/Z5,"-")</f>
        <v>3.2692443627624232E-4</v>
      </c>
      <c r="AF12" s="108">
        <f t="shared" si="12"/>
        <v>16317.324324324325</v>
      </c>
      <c r="AG12" s="72">
        <f t="shared" si="1"/>
        <v>3.0101368391936085E-4</v>
      </c>
      <c r="AH12" s="175"/>
      <c r="AI12" s="181">
        <v>93560109370</v>
      </c>
      <c r="AJ12" s="181">
        <v>98203</v>
      </c>
      <c r="AK12" s="147" t="s">
        <v>79</v>
      </c>
      <c r="AL12" s="105">
        <v>108408</v>
      </c>
      <c r="AM12" s="71">
        <f>IFERROR(AL12/AI5,"-")</f>
        <v>1.158698944774438E-6</v>
      </c>
      <c r="AN12" s="105">
        <v>47</v>
      </c>
      <c r="AO12" s="71">
        <f>IFERROR(AN12/AJ5,"-")</f>
        <v>4.7860045008808283E-4</v>
      </c>
      <c r="AP12" s="108">
        <f t="shared" si="13"/>
        <v>2306.5531914893618</v>
      </c>
      <c r="AQ12" s="72">
        <f t="shared" si="2"/>
        <v>4.429282267792521E-4</v>
      </c>
      <c r="AR12" s="175"/>
      <c r="AS12" s="181">
        <v>76181790540</v>
      </c>
      <c r="AT12" s="181">
        <v>69714</v>
      </c>
      <c r="AU12" s="147" t="s">
        <v>79</v>
      </c>
      <c r="AV12" s="105">
        <v>169635</v>
      </c>
      <c r="AW12" s="71">
        <f>IFERROR(AV12/AS5,"-")</f>
        <v>2.2267132184420302E-6</v>
      </c>
      <c r="AX12" s="105">
        <v>48</v>
      </c>
      <c r="AY12" s="71">
        <f>IFERROR(AX12/AT5,"-")</f>
        <v>6.8852741199759021E-4</v>
      </c>
      <c r="AZ12" s="108">
        <f t="shared" si="14"/>
        <v>3534.0625</v>
      </c>
      <c r="BA12" s="72">
        <f t="shared" si="3"/>
        <v>6.3136295477862834E-4</v>
      </c>
      <c r="BB12" s="175"/>
      <c r="BC12" s="181">
        <v>37890274040</v>
      </c>
      <c r="BD12" s="181">
        <v>32298</v>
      </c>
      <c r="BE12" s="147" t="s">
        <v>79</v>
      </c>
      <c r="BF12" s="105">
        <v>1696364</v>
      </c>
      <c r="BG12" s="71">
        <f>IFERROR(BF12/BC5,"-")</f>
        <v>4.4770433652952279E-5</v>
      </c>
      <c r="BH12" s="105">
        <v>31</v>
      </c>
      <c r="BI12" s="71">
        <f>IFERROR(BH12/BD5,"-")</f>
        <v>9.5981175304972444E-4</v>
      </c>
      <c r="BJ12" s="108">
        <f t="shared" si="15"/>
        <v>54721.419354838712</v>
      </c>
      <c r="BK12" s="72">
        <f t="shared" si="4"/>
        <v>8.4940815431828142E-4</v>
      </c>
      <c r="BL12" s="175"/>
      <c r="BM12" s="181">
        <v>13668183780</v>
      </c>
      <c r="BN12" s="181">
        <v>11392</v>
      </c>
      <c r="BO12" s="147" t="s">
        <v>79</v>
      </c>
      <c r="BP12" s="105">
        <v>1262841</v>
      </c>
      <c r="BQ12" s="71">
        <f>IFERROR(BP12/BM5,"-")</f>
        <v>9.2392743639272318E-5</v>
      </c>
      <c r="BR12" s="105">
        <v>10</v>
      </c>
      <c r="BS12" s="71">
        <f>IFERROR(BR12/BN5,"-")</f>
        <v>8.7780898876404492E-4</v>
      </c>
      <c r="BT12" s="108">
        <f t="shared" si="16"/>
        <v>126284.1</v>
      </c>
      <c r="BU12" s="72">
        <f t="shared" si="5"/>
        <v>7.3131490419774754E-4</v>
      </c>
      <c r="BV12" s="175"/>
      <c r="BW12" s="181"/>
      <c r="BX12" s="181"/>
      <c r="BY12" s="147" t="s">
        <v>79</v>
      </c>
      <c r="BZ12" s="105">
        <f t="shared" si="6"/>
        <v>3840989</v>
      </c>
      <c r="CA12" s="71">
        <f>IFERROR(BZ12/BW5,"-")</f>
        <v>1.2116119735332339E-5</v>
      </c>
      <c r="CB12" s="105">
        <f t="shared" si="7"/>
        <v>173</v>
      </c>
      <c r="CC12" s="71">
        <f>IFERROR(CB12/BX5,"-")</f>
        <v>5.2602293216736653E-4</v>
      </c>
      <c r="CD12" s="108">
        <f t="shared" si="17"/>
        <v>22202.248554913294</v>
      </c>
      <c r="CE12" s="72">
        <f t="shared" si="8"/>
        <v>4.8109678944367967E-4</v>
      </c>
      <c r="CH12" s="93" t="s">
        <v>58</v>
      </c>
      <c r="CI12" s="82">
        <v>25</v>
      </c>
      <c r="CJ12" s="82">
        <v>85</v>
      </c>
      <c r="CK12" s="82">
        <v>2772</v>
      </c>
      <c r="CL12" s="82">
        <v>2491</v>
      </c>
      <c r="CM12" s="82">
        <v>1923</v>
      </c>
      <c r="CN12" s="82">
        <v>1072</v>
      </c>
      <c r="CO12" s="82">
        <v>413</v>
      </c>
      <c r="CP12" s="82">
        <f t="shared" si="18"/>
        <v>8781</v>
      </c>
      <c r="CR12" s="90" t="s">
        <v>58</v>
      </c>
      <c r="CS12" s="83">
        <f t="shared" si="19"/>
        <v>0.20324643429218711</v>
      </c>
      <c r="CT12" s="83">
        <f t="shared" si="20"/>
        <v>0.81717226435536294</v>
      </c>
      <c r="CU12" s="84">
        <f t="shared" si="21"/>
        <v>237324.91382167715</v>
      </c>
      <c r="CV12" s="20"/>
      <c r="CW12" s="92" t="str">
        <f t="shared" si="22"/>
        <v>泉南市</v>
      </c>
      <c r="CX12" s="85">
        <f t="shared" si="23"/>
        <v>0.23541088119851508</v>
      </c>
      <c r="CY12" s="21" t="str">
        <f t="shared" si="24"/>
        <v>西成区</v>
      </c>
      <c r="CZ12" s="85">
        <f t="shared" si="25"/>
        <v>0.8255526294788923</v>
      </c>
      <c r="DA12" s="21" t="str">
        <f t="shared" si="26"/>
        <v>堺市南区</v>
      </c>
      <c r="DB12" s="114">
        <f t="shared" si="27"/>
        <v>275877.21831099631</v>
      </c>
      <c r="DC12" s="20"/>
      <c r="DD12" s="86">
        <f t="shared" si="28"/>
        <v>0.21576739413971233</v>
      </c>
      <c r="DE12" s="86">
        <f t="shared" si="29"/>
        <v>0.79232434820294606</v>
      </c>
      <c r="DF12" s="82">
        <f t="shared" si="30"/>
        <v>247295.68932422259</v>
      </c>
      <c r="DG12" s="82">
        <v>0</v>
      </c>
    </row>
    <row r="13" spans="1:111" s="28" customFormat="1" ht="13.15" customHeight="1">
      <c r="B13" s="210"/>
      <c r="C13" s="190"/>
      <c r="D13" s="175"/>
      <c r="E13" s="181"/>
      <c r="F13" s="181"/>
      <c r="G13" s="147" t="s">
        <v>81</v>
      </c>
      <c r="H13" s="105">
        <v>44175</v>
      </c>
      <c r="I13" s="71">
        <f>IFERROR(H13/E5,"-")</f>
        <v>1.9606475598799074E-5</v>
      </c>
      <c r="J13" s="105">
        <v>4</v>
      </c>
      <c r="K13" s="71">
        <f>IFERROR(J13/F5,"-")</f>
        <v>3.5650623885918001E-3</v>
      </c>
      <c r="L13" s="108">
        <f t="shared" si="9"/>
        <v>11043.75</v>
      </c>
      <c r="M13" s="72">
        <f t="shared" si="10"/>
        <v>3.4217279726261761E-3</v>
      </c>
      <c r="N13" s="175"/>
      <c r="O13" s="181">
        <v>6549933030</v>
      </c>
      <c r="P13" s="181">
        <v>2978</v>
      </c>
      <c r="Q13" s="147" t="s">
        <v>81</v>
      </c>
      <c r="R13" s="105">
        <v>444032</v>
      </c>
      <c r="S13" s="71">
        <f>IFERROR(R13/O5,"-")</f>
        <v>6.7791838170901109E-5</v>
      </c>
      <c r="T13" s="105">
        <v>16</v>
      </c>
      <c r="U13" s="71">
        <f>IFERROR(T13/P5,"-")</f>
        <v>5.3727333781061117E-3</v>
      </c>
      <c r="V13" s="108">
        <f t="shared" si="11"/>
        <v>27752</v>
      </c>
      <c r="W13" s="72">
        <f t="shared" si="0"/>
        <v>5.0000000000000001E-3</v>
      </c>
      <c r="X13" s="175"/>
      <c r="Y13" s="181">
        <v>86911404430</v>
      </c>
      <c r="Z13" s="181">
        <v>113176</v>
      </c>
      <c r="AA13" s="147" t="s">
        <v>81</v>
      </c>
      <c r="AB13" s="105">
        <v>15053175</v>
      </c>
      <c r="AC13" s="71">
        <f>IFERROR(AB13/Y5,"-")</f>
        <v>1.7320137787123319E-4</v>
      </c>
      <c r="AD13" s="105">
        <v>748</v>
      </c>
      <c r="AE13" s="71">
        <f>IFERROR(AD13/Z5,"-")</f>
        <v>6.609175090125115E-3</v>
      </c>
      <c r="AF13" s="108">
        <f t="shared" si="12"/>
        <v>20124.565508021391</v>
      </c>
      <c r="AG13" s="72">
        <f t="shared" si="1"/>
        <v>6.0853577181535657E-3</v>
      </c>
      <c r="AH13" s="175"/>
      <c r="AI13" s="181">
        <v>93560109370</v>
      </c>
      <c r="AJ13" s="181">
        <v>98203</v>
      </c>
      <c r="AK13" s="147" t="s">
        <v>81</v>
      </c>
      <c r="AL13" s="105">
        <v>16514032</v>
      </c>
      <c r="AM13" s="71">
        <f>IFERROR(AL13/AI5,"-")</f>
        <v>1.7650718998940391E-4</v>
      </c>
      <c r="AN13" s="105">
        <v>748</v>
      </c>
      <c r="AO13" s="71">
        <f>IFERROR(AN13/AJ5,"-")</f>
        <v>7.6168752482103398E-3</v>
      </c>
      <c r="AP13" s="108">
        <f t="shared" si="13"/>
        <v>22077.582887700533</v>
      </c>
      <c r="AQ13" s="72">
        <f t="shared" si="2"/>
        <v>7.0491556091676717E-3</v>
      </c>
      <c r="AR13" s="175"/>
      <c r="AS13" s="181">
        <v>76181790540</v>
      </c>
      <c r="AT13" s="181">
        <v>69714</v>
      </c>
      <c r="AU13" s="147" t="s">
        <v>81</v>
      </c>
      <c r="AV13" s="105">
        <v>11692884</v>
      </c>
      <c r="AW13" s="71">
        <f>IFERROR(AV13/AS5,"-")</f>
        <v>1.5348659984383716E-4</v>
      </c>
      <c r="AX13" s="105">
        <v>483</v>
      </c>
      <c r="AY13" s="71">
        <f>IFERROR(AX13/AT5,"-")</f>
        <v>6.9283070832257508E-3</v>
      </c>
      <c r="AZ13" s="108">
        <f t="shared" si="14"/>
        <v>24208.869565217392</v>
      </c>
      <c r="BA13" s="72">
        <f t="shared" si="3"/>
        <v>6.3530897324599479E-3</v>
      </c>
      <c r="BB13" s="175"/>
      <c r="BC13" s="181">
        <v>37890274040</v>
      </c>
      <c r="BD13" s="181">
        <v>32298</v>
      </c>
      <c r="BE13" s="147" t="s">
        <v>81</v>
      </c>
      <c r="BF13" s="105">
        <v>5229800</v>
      </c>
      <c r="BG13" s="71">
        <f>IFERROR(BF13/BC5,"-")</f>
        <v>1.3802486607721563E-4</v>
      </c>
      <c r="BH13" s="105">
        <v>181</v>
      </c>
      <c r="BI13" s="71">
        <f>IFERROR(BH13/BD5,"-")</f>
        <v>5.6040621710322621E-3</v>
      </c>
      <c r="BJ13" s="108">
        <f t="shared" si="15"/>
        <v>28893.922651933703</v>
      </c>
      <c r="BK13" s="72">
        <f t="shared" si="4"/>
        <v>4.9594476106970629E-3</v>
      </c>
      <c r="BL13" s="175"/>
      <c r="BM13" s="181">
        <v>13668183780</v>
      </c>
      <c r="BN13" s="181">
        <v>11392</v>
      </c>
      <c r="BO13" s="147" t="s">
        <v>81</v>
      </c>
      <c r="BP13" s="105">
        <v>1528276</v>
      </c>
      <c r="BQ13" s="71">
        <f>IFERROR(BP13/BM5,"-")</f>
        <v>1.1181266103812953E-4</v>
      </c>
      <c r="BR13" s="105">
        <v>47</v>
      </c>
      <c r="BS13" s="71">
        <f>IFERROR(BR13/BN5,"-")</f>
        <v>4.1257022471910109E-3</v>
      </c>
      <c r="BT13" s="108">
        <f t="shared" si="16"/>
        <v>32516.510638297874</v>
      </c>
      <c r="BU13" s="72">
        <f t="shared" si="5"/>
        <v>3.4371800497294135E-3</v>
      </c>
      <c r="BV13" s="175"/>
      <c r="BW13" s="181"/>
      <c r="BX13" s="181"/>
      <c r="BY13" s="147" t="s">
        <v>81</v>
      </c>
      <c r="BZ13" s="105">
        <f t="shared" si="6"/>
        <v>50506374</v>
      </c>
      <c r="CA13" s="71">
        <f>IFERROR(BZ13/BW5,"-")</f>
        <v>1.5931867411790978E-4</v>
      </c>
      <c r="CB13" s="105">
        <f t="shared" si="7"/>
        <v>2227</v>
      </c>
      <c r="CC13" s="71">
        <f>IFERROR(CB13/BX5,"-")</f>
        <v>6.7714050285359838E-3</v>
      </c>
      <c r="CD13" s="108">
        <f t="shared" si="17"/>
        <v>22679.108217332734</v>
      </c>
      <c r="CE13" s="72">
        <f t="shared" si="8"/>
        <v>6.1930783242258652E-3</v>
      </c>
      <c r="CH13" s="93" t="s">
        <v>139</v>
      </c>
      <c r="CI13" s="82">
        <v>13</v>
      </c>
      <c r="CJ13" s="82">
        <v>50</v>
      </c>
      <c r="CK13" s="82">
        <v>1934</v>
      </c>
      <c r="CL13" s="82">
        <v>1634</v>
      </c>
      <c r="CM13" s="82">
        <v>1189</v>
      </c>
      <c r="CN13" s="82">
        <v>597</v>
      </c>
      <c r="CO13" s="82">
        <v>220</v>
      </c>
      <c r="CP13" s="82">
        <f t="shared" si="18"/>
        <v>5637</v>
      </c>
      <c r="CR13" s="90" t="s">
        <v>139</v>
      </c>
      <c r="CS13" s="83">
        <f t="shared" si="19"/>
        <v>0.2164087413568129</v>
      </c>
      <c r="CT13" s="83">
        <f t="shared" si="20"/>
        <v>0.82519446845289546</v>
      </c>
      <c r="CU13" s="84">
        <f t="shared" si="21"/>
        <v>261293.32757266299</v>
      </c>
      <c r="CV13" s="20"/>
      <c r="CW13" s="92" t="str">
        <f t="shared" si="22"/>
        <v>堺市東区</v>
      </c>
      <c r="CX13" s="85">
        <f t="shared" si="23"/>
        <v>0.23295734596123246</v>
      </c>
      <c r="CY13" s="21" t="str">
        <f t="shared" si="24"/>
        <v>浪速区</v>
      </c>
      <c r="CZ13" s="85">
        <f t="shared" si="25"/>
        <v>0.82519446845289546</v>
      </c>
      <c r="DA13" s="21" t="str">
        <f t="shared" si="26"/>
        <v>住之江区</v>
      </c>
      <c r="DB13" s="114">
        <f t="shared" si="27"/>
        <v>274981.34205769649</v>
      </c>
      <c r="DC13" s="20"/>
      <c r="DD13" s="86">
        <f t="shared" si="28"/>
        <v>0.21576739413971233</v>
      </c>
      <c r="DE13" s="86">
        <f t="shared" si="29"/>
        <v>0.79232434820294606</v>
      </c>
      <c r="DF13" s="82">
        <f t="shared" si="30"/>
        <v>247295.68932422259</v>
      </c>
      <c r="DG13" s="82">
        <v>0</v>
      </c>
    </row>
    <row r="14" spans="1:111" s="28" customFormat="1" ht="13.15" customHeight="1">
      <c r="B14" s="210"/>
      <c r="C14" s="190"/>
      <c r="D14" s="175"/>
      <c r="E14" s="181"/>
      <c r="F14" s="181"/>
      <c r="G14" s="147" t="s">
        <v>83</v>
      </c>
      <c r="H14" s="105">
        <v>1655966</v>
      </c>
      <c r="I14" s="71">
        <f>IFERROR(H14/E5,"-")</f>
        <v>7.3497808650686836E-4</v>
      </c>
      <c r="J14" s="105">
        <v>42</v>
      </c>
      <c r="K14" s="71">
        <f>IFERROR(J14/F5,"-")</f>
        <v>3.7433155080213901E-2</v>
      </c>
      <c r="L14" s="108">
        <f t="shared" si="9"/>
        <v>39427.761904761908</v>
      </c>
      <c r="M14" s="72">
        <f t="shared" si="10"/>
        <v>3.5928143712574849E-2</v>
      </c>
      <c r="N14" s="175"/>
      <c r="O14" s="181">
        <v>6549933030</v>
      </c>
      <c r="P14" s="181">
        <v>2978</v>
      </c>
      <c r="Q14" s="147" t="s">
        <v>83</v>
      </c>
      <c r="R14" s="105">
        <v>5956639</v>
      </c>
      <c r="S14" s="71">
        <f>IFERROR(R14/O5,"-")</f>
        <v>9.0941983264827364E-4</v>
      </c>
      <c r="T14" s="105">
        <v>155</v>
      </c>
      <c r="U14" s="71">
        <f>IFERROR(T14/P5,"-")</f>
        <v>5.2048354600402955E-2</v>
      </c>
      <c r="V14" s="108">
        <f t="shared" si="11"/>
        <v>38429.929032258064</v>
      </c>
      <c r="W14" s="72">
        <f t="shared" si="0"/>
        <v>4.8437500000000001E-2</v>
      </c>
      <c r="X14" s="175"/>
      <c r="Y14" s="181">
        <v>86911404430</v>
      </c>
      <c r="Z14" s="181">
        <v>113176</v>
      </c>
      <c r="AA14" s="147" t="s">
        <v>83</v>
      </c>
      <c r="AB14" s="105">
        <v>87009393</v>
      </c>
      <c r="AC14" s="71">
        <f>IFERROR(AB14/Y5,"-")</f>
        <v>1.0011274535332002E-3</v>
      </c>
      <c r="AD14" s="105">
        <v>3776</v>
      </c>
      <c r="AE14" s="71">
        <f>IFERROR(AD14/Z5,"-")</f>
        <v>3.3363964091326782E-2</v>
      </c>
      <c r="AF14" s="108">
        <f t="shared" si="12"/>
        <v>23042.741790254237</v>
      </c>
      <c r="AG14" s="72">
        <f t="shared" si="1"/>
        <v>3.0719666769716398E-2</v>
      </c>
      <c r="AH14" s="175"/>
      <c r="AI14" s="181">
        <v>93560109370</v>
      </c>
      <c r="AJ14" s="181">
        <v>98203</v>
      </c>
      <c r="AK14" s="147" t="s">
        <v>83</v>
      </c>
      <c r="AL14" s="105">
        <v>106269587</v>
      </c>
      <c r="AM14" s="71">
        <f>IFERROR(AL14/AI5,"-")</f>
        <v>1.1358429112105686E-3</v>
      </c>
      <c r="AN14" s="105">
        <v>4740</v>
      </c>
      <c r="AO14" s="71">
        <f>IFERROR(AN14/AJ5,"-")</f>
        <v>4.8267364540798142E-2</v>
      </c>
      <c r="AP14" s="108">
        <f t="shared" si="13"/>
        <v>22419.744092827004</v>
      </c>
      <c r="AQ14" s="72">
        <f t="shared" si="2"/>
        <v>4.4669782870928827E-2</v>
      </c>
      <c r="AR14" s="175"/>
      <c r="AS14" s="181">
        <v>76181790540</v>
      </c>
      <c r="AT14" s="181">
        <v>69714</v>
      </c>
      <c r="AU14" s="147" t="s">
        <v>83</v>
      </c>
      <c r="AV14" s="105">
        <v>127121912</v>
      </c>
      <c r="AW14" s="71">
        <f>IFERROR(AV14/AS5,"-")</f>
        <v>1.6686653214491381E-3</v>
      </c>
      <c r="AX14" s="105">
        <v>4477</v>
      </c>
      <c r="AY14" s="71">
        <f>IFERROR(AX14/AT5,"-")</f>
        <v>6.421952548985857E-2</v>
      </c>
      <c r="AZ14" s="108">
        <f t="shared" si="14"/>
        <v>28394.440920259101</v>
      </c>
      <c r="BA14" s="72">
        <f t="shared" si="3"/>
        <v>5.8887748927998314E-2</v>
      </c>
      <c r="BB14" s="175"/>
      <c r="BC14" s="181">
        <v>37890274040</v>
      </c>
      <c r="BD14" s="181">
        <v>32298</v>
      </c>
      <c r="BE14" s="147" t="s">
        <v>83</v>
      </c>
      <c r="BF14" s="105">
        <v>113515128</v>
      </c>
      <c r="BG14" s="71">
        <f>IFERROR(BF14/BC5,"-")</f>
        <v>2.9958909212470823E-3</v>
      </c>
      <c r="BH14" s="105">
        <v>2553</v>
      </c>
      <c r="BI14" s="71">
        <f>IFERROR(BH14/BD5,"-")</f>
        <v>7.9045142114062786E-2</v>
      </c>
      <c r="BJ14" s="108">
        <f t="shared" si="15"/>
        <v>44463.426556991777</v>
      </c>
      <c r="BK14" s="72">
        <f t="shared" si="4"/>
        <v>6.9952871547566853E-2</v>
      </c>
      <c r="BL14" s="175"/>
      <c r="BM14" s="181">
        <v>13668183780</v>
      </c>
      <c r="BN14" s="181">
        <v>11392</v>
      </c>
      <c r="BO14" s="147" t="s">
        <v>83</v>
      </c>
      <c r="BP14" s="105">
        <v>53161954</v>
      </c>
      <c r="BQ14" s="71">
        <f>IFERROR(BP14/BM5,"-")</f>
        <v>3.8894673100451976E-3</v>
      </c>
      <c r="BR14" s="105">
        <v>956</v>
      </c>
      <c r="BS14" s="71">
        <f>IFERROR(BR14/BN5,"-")</f>
        <v>8.39185393258427E-2</v>
      </c>
      <c r="BT14" s="108">
        <f t="shared" si="16"/>
        <v>55608.738493723846</v>
      </c>
      <c r="BU14" s="72">
        <f t="shared" si="5"/>
        <v>6.9913704841304672E-2</v>
      </c>
      <c r="BV14" s="175"/>
      <c r="BW14" s="181"/>
      <c r="BX14" s="181"/>
      <c r="BY14" s="147" t="s">
        <v>83</v>
      </c>
      <c r="BZ14" s="105">
        <f t="shared" si="6"/>
        <v>494690579</v>
      </c>
      <c r="CA14" s="71">
        <f>IFERROR(BZ14/BW5,"-")</f>
        <v>1.5604653611621595E-3</v>
      </c>
      <c r="CB14" s="105">
        <f t="shared" si="7"/>
        <v>16699</v>
      </c>
      <c r="CC14" s="71">
        <f>IFERROR(CB14/BX5,"-")</f>
        <v>5.0774895631577187E-2</v>
      </c>
      <c r="CD14" s="108">
        <f t="shared" si="17"/>
        <v>29623.96424935625</v>
      </c>
      <c r="CE14" s="72">
        <f t="shared" si="8"/>
        <v>4.6438354259653224E-2</v>
      </c>
      <c r="CH14" s="93" t="s">
        <v>59</v>
      </c>
      <c r="CI14" s="82">
        <v>41</v>
      </c>
      <c r="CJ14" s="82">
        <v>91</v>
      </c>
      <c r="CK14" s="82">
        <v>4686</v>
      </c>
      <c r="CL14" s="82">
        <v>3900</v>
      </c>
      <c r="CM14" s="82">
        <v>2671</v>
      </c>
      <c r="CN14" s="82">
        <v>1242</v>
      </c>
      <c r="CO14" s="82">
        <v>499</v>
      </c>
      <c r="CP14" s="82">
        <f t="shared" si="18"/>
        <v>13130</v>
      </c>
      <c r="CR14" s="90" t="s">
        <v>59</v>
      </c>
      <c r="CS14" s="83">
        <f t="shared" si="19"/>
        <v>0.20595862049311686</v>
      </c>
      <c r="CT14" s="83">
        <f t="shared" si="20"/>
        <v>0.81929427541698097</v>
      </c>
      <c r="CU14" s="84">
        <f t="shared" si="21"/>
        <v>236295.1169309463</v>
      </c>
      <c r="CV14" s="20"/>
      <c r="CW14" s="92" t="str">
        <f t="shared" si="22"/>
        <v>高石市</v>
      </c>
      <c r="CX14" s="85">
        <f t="shared" si="23"/>
        <v>0.23266930595205576</v>
      </c>
      <c r="CY14" s="21" t="str">
        <f t="shared" si="24"/>
        <v>東成区</v>
      </c>
      <c r="CZ14" s="85">
        <f t="shared" si="25"/>
        <v>0.82402477978898458</v>
      </c>
      <c r="DA14" s="21" t="str">
        <f t="shared" si="26"/>
        <v>高石市</v>
      </c>
      <c r="DB14" s="114">
        <f t="shared" si="27"/>
        <v>274950.97246745473</v>
      </c>
      <c r="DC14" s="20"/>
      <c r="DD14" s="86">
        <f t="shared" si="28"/>
        <v>0.21576739413971233</v>
      </c>
      <c r="DE14" s="86">
        <f t="shared" si="29"/>
        <v>0.79232434820294606</v>
      </c>
      <c r="DF14" s="82">
        <f t="shared" si="30"/>
        <v>247295.68932422259</v>
      </c>
      <c r="DG14" s="82">
        <v>0</v>
      </c>
    </row>
    <row r="15" spans="1:111" s="28" customFormat="1" ht="13.15" customHeight="1">
      <c r="B15" s="210"/>
      <c r="C15" s="190"/>
      <c r="D15" s="175"/>
      <c r="E15" s="181"/>
      <c r="F15" s="181"/>
      <c r="G15" s="147" t="s">
        <v>85</v>
      </c>
      <c r="H15" s="105">
        <v>4111186</v>
      </c>
      <c r="I15" s="71">
        <f>IFERROR(H15/E5,"-")</f>
        <v>1.8246942386219438E-3</v>
      </c>
      <c r="J15" s="105">
        <v>27</v>
      </c>
      <c r="K15" s="71">
        <f>IFERROR(J15/F5,"-")</f>
        <v>2.4064171122994651E-2</v>
      </c>
      <c r="L15" s="108">
        <f t="shared" si="9"/>
        <v>152266.14814814815</v>
      </c>
      <c r="M15" s="72">
        <f t="shared" si="10"/>
        <v>2.3096663815226688E-2</v>
      </c>
      <c r="N15" s="175"/>
      <c r="O15" s="181">
        <v>6549933030</v>
      </c>
      <c r="P15" s="181">
        <v>2978</v>
      </c>
      <c r="Q15" s="147" t="s">
        <v>85</v>
      </c>
      <c r="R15" s="105">
        <v>10138990</v>
      </c>
      <c r="S15" s="71">
        <f>IFERROR(R15/O5,"-")</f>
        <v>1.5479532315157121E-3</v>
      </c>
      <c r="T15" s="105">
        <v>68</v>
      </c>
      <c r="U15" s="71">
        <f>IFERROR(T15/P5,"-")</f>
        <v>2.2834116856950974E-2</v>
      </c>
      <c r="V15" s="108">
        <f t="shared" si="11"/>
        <v>149102.79411764705</v>
      </c>
      <c r="W15" s="72">
        <f t="shared" si="0"/>
        <v>2.1250000000000002E-2</v>
      </c>
      <c r="X15" s="175"/>
      <c r="Y15" s="181">
        <v>86911404430</v>
      </c>
      <c r="Z15" s="181">
        <v>113176</v>
      </c>
      <c r="AA15" s="147" t="s">
        <v>85</v>
      </c>
      <c r="AB15" s="105">
        <v>81353810</v>
      </c>
      <c r="AC15" s="71">
        <f>IFERROR(AB15/Y5,"-")</f>
        <v>9.3605448598548207E-4</v>
      </c>
      <c r="AD15" s="105">
        <v>924</v>
      </c>
      <c r="AE15" s="71">
        <f>IFERROR(AD15/Z5,"-")</f>
        <v>8.1642751113310246E-3</v>
      </c>
      <c r="AF15" s="108">
        <f t="shared" si="12"/>
        <v>88045.248917748919</v>
      </c>
      <c r="AG15" s="72">
        <f t="shared" si="1"/>
        <v>7.5172065930132282E-3</v>
      </c>
      <c r="AH15" s="175"/>
      <c r="AI15" s="181">
        <v>93560109370</v>
      </c>
      <c r="AJ15" s="181">
        <v>98203</v>
      </c>
      <c r="AK15" s="147" t="s">
        <v>85</v>
      </c>
      <c r="AL15" s="105">
        <v>150291121</v>
      </c>
      <c r="AM15" s="71">
        <f>IFERROR(AL15/AI5,"-")</f>
        <v>1.6063589708477913E-3</v>
      </c>
      <c r="AN15" s="105">
        <v>1264</v>
      </c>
      <c r="AO15" s="71">
        <f>IFERROR(AN15/AJ5,"-")</f>
        <v>1.2871297210879505E-2</v>
      </c>
      <c r="AP15" s="108">
        <f t="shared" si="13"/>
        <v>118901.20332278482</v>
      </c>
      <c r="AQ15" s="72">
        <f t="shared" si="2"/>
        <v>1.1911942098914354E-2</v>
      </c>
      <c r="AR15" s="175"/>
      <c r="AS15" s="181">
        <v>76181790540</v>
      </c>
      <c r="AT15" s="181">
        <v>69714</v>
      </c>
      <c r="AU15" s="147" t="s">
        <v>85</v>
      </c>
      <c r="AV15" s="105">
        <v>186812611</v>
      </c>
      <c r="AW15" s="71">
        <f>IFERROR(AV15/AS5,"-")</f>
        <v>2.4521950675589882E-3</v>
      </c>
      <c r="AX15" s="105">
        <v>1444</v>
      </c>
      <c r="AY15" s="71">
        <f>IFERROR(AX15/AT5,"-")</f>
        <v>2.0713199644260837E-2</v>
      </c>
      <c r="AZ15" s="108">
        <f t="shared" si="14"/>
        <v>129371.61426592797</v>
      </c>
      <c r="BA15" s="72">
        <f t="shared" si="3"/>
        <v>1.8993502222923737E-2</v>
      </c>
      <c r="BB15" s="175"/>
      <c r="BC15" s="181">
        <v>37890274040</v>
      </c>
      <c r="BD15" s="181">
        <v>32298</v>
      </c>
      <c r="BE15" s="147" t="s">
        <v>85</v>
      </c>
      <c r="BF15" s="105">
        <v>168647923</v>
      </c>
      <c r="BG15" s="71">
        <f>IFERROR(BF15/BC5,"-")</f>
        <v>4.4509554832451665E-3</v>
      </c>
      <c r="BH15" s="105">
        <v>1021</v>
      </c>
      <c r="BI15" s="71">
        <f>IFERROR(BH15/BD5,"-")</f>
        <v>3.1611864511734471E-2</v>
      </c>
      <c r="BJ15" s="108">
        <f t="shared" si="15"/>
        <v>165179.16062683644</v>
      </c>
      <c r="BK15" s="72">
        <f t="shared" si="4"/>
        <v>2.7975668566418237E-2</v>
      </c>
      <c r="BL15" s="175"/>
      <c r="BM15" s="181">
        <v>13668183780</v>
      </c>
      <c r="BN15" s="181">
        <v>11392</v>
      </c>
      <c r="BO15" s="147" t="s">
        <v>85</v>
      </c>
      <c r="BP15" s="105">
        <v>93741351</v>
      </c>
      <c r="BQ15" s="71">
        <f>IFERROR(BP15/BM5,"-")</f>
        <v>6.8583619088563351E-3</v>
      </c>
      <c r="BR15" s="105">
        <v>473</v>
      </c>
      <c r="BS15" s="71">
        <f>IFERROR(BR15/BN5,"-")</f>
        <v>4.1520365168539325E-2</v>
      </c>
      <c r="BT15" s="108">
        <f t="shared" si="16"/>
        <v>198184.67441860464</v>
      </c>
      <c r="BU15" s="72">
        <f t="shared" si="5"/>
        <v>3.4591194968553458E-2</v>
      </c>
      <c r="BV15" s="175"/>
      <c r="BW15" s="181"/>
      <c r="BX15" s="181"/>
      <c r="BY15" s="147" t="s">
        <v>85</v>
      </c>
      <c r="BZ15" s="105">
        <f t="shared" si="6"/>
        <v>695096992</v>
      </c>
      <c r="CA15" s="71">
        <f>IFERROR(BZ15/BW5,"-")</f>
        <v>2.1926327783655056E-3</v>
      </c>
      <c r="CB15" s="105">
        <f t="shared" si="7"/>
        <v>5221</v>
      </c>
      <c r="CC15" s="71">
        <f>IFERROR(CB15/BX5,"-")</f>
        <v>1.5874946409513414E-2</v>
      </c>
      <c r="CD15" s="108">
        <f t="shared" si="17"/>
        <v>133134.83853667878</v>
      </c>
      <c r="CE15" s="72">
        <f t="shared" si="8"/>
        <v>1.4519111778528623E-2</v>
      </c>
      <c r="CH15" s="93" t="s">
        <v>60</v>
      </c>
      <c r="CI15" s="82">
        <v>76</v>
      </c>
      <c r="CJ15" s="82">
        <v>189</v>
      </c>
      <c r="CK15" s="82">
        <v>7911</v>
      </c>
      <c r="CL15" s="82">
        <v>6814</v>
      </c>
      <c r="CM15" s="82">
        <v>4663</v>
      </c>
      <c r="CN15" s="82">
        <v>2284</v>
      </c>
      <c r="CO15" s="82">
        <v>786</v>
      </c>
      <c r="CP15" s="82">
        <f t="shared" si="18"/>
        <v>22723</v>
      </c>
      <c r="CR15" s="90" t="s">
        <v>60</v>
      </c>
      <c r="CS15" s="83">
        <f t="shared" si="19"/>
        <v>0.21000780979264852</v>
      </c>
      <c r="CT15" s="83">
        <f t="shared" si="20"/>
        <v>0.82140206797605497</v>
      </c>
      <c r="CU15" s="84">
        <f t="shared" si="21"/>
        <v>236230.22303198217</v>
      </c>
      <c r="CV15" s="20"/>
      <c r="CW15" s="92" t="str">
        <f t="shared" si="22"/>
        <v>堺市</v>
      </c>
      <c r="CX15" s="85">
        <f t="shared" si="23"/>
        <v>0.23250729280212584</v>
      </c>
      <c r="CY15" s="21" t="str">
        <f t="shared" si="24"/>
        <v>鶴見区</v>
      </c>
      <c r="CZ15" s="85">
        <f t="shared" si="25"/>
        <v>0.82253837514039685</v>
      </c>
      <c r="DA15" s="21" t="str">
        <f t="shared" si="26"/>
        <v>堺市堺区</v>
      </c>
      <c r="DB15" s="114">
        <f t="shared" si="27"/>
        <v>274223.33225325641</v>
      </c>
      <c r="DC15" s="20"/>
      <c r="DD15" s="86">
        <f t="shared" si="28"/>
        <v>0.21576739413971233</v>
      </c>
      <c r="DE15" s="86">
        <f t="shared" si="29"/>
        <v>0.79232434820294606</v>
      </c>
      <c r="DF15" s="82">
        <f t="shared" si="30"/>
        <v>247295.68932422259</v>
      </c>
      <c r="DG15" s="82">
        <v>0</v>
      </c>
    </row>
    <row r="16" spans="1:111" s="28" customFormat="1" ht="13.15" customHeight="1">
      <c r="B16" s="210"/>
      <c r="C16" s="190"/>
      <c r="D16" s="175"/>
      <c r="E16" s="181"/>
      <c r="F16" s="181"/>
      <c r="G16" s="147" t="s">
        <v>87</v>
      </c>
      <c r="H16" s="105">
        <v>9988422</v>
      </c>
      <c r="I16" s="71">
        <f>IFERROR(H16/E5,"-")</f>
        <v>4.4332258565593172E-3</v>
      </c>
      <c r="J16" s="105">
        <v>32</v>
      </c>
      <c r="K16" s="71">
        <f>IFERROR(J16/F5,"-")</f>
        <v>2.8520499108734401E-2</v>
      </c>
      <c r="L16" s="108">
        <f t="shared" si="9"/>
        <v>312138.1875</v>
      </c>
      <c r="M16" s="72">
        <f t="shared" si="10"/>
        <v>2.7373823781009408E-2</v>
      </c>
      <c r="N16" s="175"/>
      <c r="O16" s="181">
        <v>6549933030</v>
      </c>
      <c r="P16" s="181">
        <v>2978</v>
      </c>
      <c r="Q16" s="147" t="s">
        <v>87</v>
      </c>
      <c r="R16" s="105">
        <v>48293609</v>
      </c>
      <c r="S16" s="71">
        <f>IFERROR(R16/O5,"-")</f>
        <v>7.3731454625269657E-3</v>
      </c>
      <c r="T16" s="105">
        <v>139</v>
      </c>
      <c r="U16" s="71">
        <f>IFERROR(T16/P5,"-")</f>
        <v>4.6675621222296841E-2</v>
      </c>
      <c r="V16" s="108">
        <f t="shared" si="11"/>
        <v>347436.03597122303</v>
      </c>
      <c r="W16" s="72">
        <f t="shared" si="0"/>
        <v>4.3437499999999997E-2</v>
      </c>
      <c r="X16" s="175"/>
      <c r="Y16" s="181">
        <v>86911404430</v>
      </c>
      <c r="Z16" s="181">
        <v>113176</v>
      </c>
      <c r="AA16" s="147" t="s">
        <v>87</v>
      </c>
      <c r="AB16" s="105">
        <v>534449323</v>
      </c>
      <c r="AC16" s="71">
        <f>IFERROR(AB16/Y5,"-")</f>
        <v>6.1493578029849357E-3</v>
      </c>
      <c r="AD16" s="105">
        <v>1415</v>
      </c>
      <c r="AE16" s="71">
        <f>IFERROR(AD16/Z5,"-")</f>
        <v>1.2502650738672511E-2</v>
      </c>
      <c r="AF16" s="108">
        <f t="shared" si="12"/>
        <v>377702.70176678448</v>
      </c>
      <c r="AG16" s="72">
        <f t="shared" si="1"/>
        <v>1.1511739533672856E-2</v>
      </c>
      <c r="AH16" s="175"/>
      <c r="AI16" s="181">
        <v>93560109370</v>
      </c>
      <c r="AJ16" s="181">
        <v>98203</v>
      </c>
      <c r="AK16" s="147" t="s">
        <v>87</v>
      </c>
      <c r="AL16" s="105">
        <v>994338929</v>
      </c>
      <c r="AM16" s="71">
        <f>IFERROR(AL16/AI5,"-")</f>
        <v>1.062780853609E-2</v>
      </c>
      <c r="AN16" s="105">
        <v>2408</v>
      </c>
      <c r="AO16" s="71">
        <f>IFERROR(AN16/AJ5,"-")</f>
        <v>2.4520635825789436E-2</v>
      </c>
      <c r="AP16" s="108">
        <f t="shared" si="13"/>
        <v>412931.44892026577</v>
      </c>
      <c r="AQ16" s="72">
        <f t="shared" si="2"/>
        <v>2.2693003618817854E-2</v>
      </c>
      <c r="AR16" s="175"/>
      <c r="AS16" s="181">
        <v>76181790540</v>
      </c>
      <c r="AT16" s="181">
        <v>69714</v>
      </c>
      <c r="AU16" s="147" t="s">
        <v>87</v>
      </c>
      <c r="AV16" s="105">
        <v>1361580733</v>
      </c>
      <c r="AW16" s="71">
        <f>IFERROR(AV16/AS5,"-")</f>
        <v>1.7872784603101297E-2</v>
      </c>
      <c r="AX16" s="105">
        <v>3099</v>
      </c>
      <c r="AY16" s="71">
        <f>IFERROR(AX16/AT5,"-")</f>
        <v>4.4453051037094411E-2</v>
      </c>
      <c r="AZ16" s="108">
        <f t="shared" si="14"/>
        <v>439361.32074862858</v>
      </c>
      <c r="BA16" s="72">
        <f t="shared" si="3"/>
        <v>4.0762370767895191E-2</v>
      </c>
      <c r="BB16" s="175"/>
      <c r="BC16" s="181">
        <v>37890274040</v>
      </c>
      <c r="BD16" s="181">
        <v>32298</v>
      </c>
      <c r="BE16" s="147" t="s">
        <v>87</v>
      </c>
      <c r="BF16" s="105">
        <v>1087372393</v>
      </c>
      <c r="BG16" s="71">
        <f>IFERROR(BF16/BC5,"-")</f>
        <v>2.86979289685813E-2</v>
      </c>
      <c r="BH16" s="105">
        <v>2357</v>
      </c>
      <c r="BI16" s="71">
        <f>IFERROR(BH16/BD5,"-")</f>
        <v>7.2976654901232271E-2</v>
      </c>
      <c r="BJ16" s="108">
        <f t="shared" si="15"/>
        <v>461337.45990666101</v>
      </c>
      <c r="BK16" s="72">
        <f t="shared" si="4"/>
        <v>6.4582419991231918E-2</v>
      </c>
      <c r="BL16" s="175"/>
      <c r="BM16" s="181">
        <v>13668183780</v>
      </c>
      <c r="BN16" s="181">
        <v>11392</v>
      </c>
      <c r="BO16" s="147" t="s">
        <v>87</v>
      </c>
      <c r="BP16" s="105">
        <v>547930899</v>
      </c>
      <c r="BQ16" s="71">
        <f>IFERROR(BP16/BM5,"-")</f>
        <v>4.0088054698369006E-2</v>
      </c>
      <c r="BR16" s="105">
        <v>1170</v>
      </c>
      <c r="BS16" s="71">
        <f>IFERROR(BR16/BN5,"-")</f>
        <v>0.10270365168539326</v>
      </c>
      <c r="BT16" s="108">
        <f t="shared" si="16"/>
        <v>468317.0076923077</v>
      </c>
      <c r="BU16" s="72">
        <f t="shared" si="5"/>
        <v>8.5563843791136462E-2</v>
      </c>
      <c r="BV16" s="175"/>
      <c r="BW16" s="181"/>
      <c r="BX16" s="181"/>
      <c r="BY16" s="147" t="s">
        <v>87</v>
      </c>
      <c r="BZ16" s="105">
        <f t="shared" si="6"/>
        <v>4583954308</v>
      </c>
      <c r="CA16" s="71">
        <f>IFERROR(BZ16/BW5,"-")</f>
        <v>1.4459749626208379E-2</v>
      </c>
      <c r="CB16" s="105">
        <f t="shared" si="7"/>
        <v>10620</v>
      </c>
      <c r="CC16" s="71">
        <f>IFERROR(CB16/BX5,"-")</f>
        <v>3.2291118726112324E-2</v>
      </c>
      <c r="CD16" s="108">
        <f t="shared" si="17"/>
        <v>431634.11563088512</v>
      </c>
      <c r="CE16" s="72">
        <f t="shared" si="8"/>
        <v>2.9533224877987735E-2</v>
      </c>
      <c r="CH16" s="93" t="s">
        <v>140</v>
      </c>
      <c r="CI16" s="82">
        <v>42</v>
      </c>
      <c r="CJ16" s="82">
        <v>98</v>
      </c>
      <c r="CK16" s="82">
        <v>3801</v>
      </c>
      <c r="CL16" s="82">
        <v>3411</v>
      </c>
      <c r="CM16" s="82">
        <v>2671</v>
      </c>
      <c r="CN16" s="82">
        <v>1282</v>
      </c>
      <c r="CO16" s="82">
        <v>522</v>
      </c>
      <c r="CP16" s="82">
        <f t="shared" si="18"/>
        <v>11827</v>
      </c>
      <c r="CR16" s="90" t="s">
        <v>140</v>
      </c>
      <c r="CS16" s="83">
        <f t="shared" si="19"/>
        <v>0.21284940612631117</v>
      </c>
      <c r="CT16" s="83">
        <f t="shared" si="20"/>
        <v>0.82402477978898458</v>
      </c>
      <c r="CU16" s="84">
        <f t="shared" si="21"/>
        <v>240636.64806766121</v>
      </c>
      <c r="CV16" s="20"/>
      <c r="CW16" s="92" t="str">
        <f t="shared" si="22"/>
        <v>此花区</v>
      </c>
      <c r="CX16" s="85">
        <f t="shared" si="23"/>
        <v>0.23164229892752888</v>
      </c>
      <c r="CY16" s="21" t="str">
        <f t="shared" si="24"/>
        <v>東淀川区</v>
      </c>
      <c r="CZ16" s="85">
        <f t="shared" si="25"/>
        <v>0.82140206797605497</v>
      </c>
      <c r="DA16" s="21" t="str">
        <f t="shared" si="26"/>
        <v>大正区</v>
      </c>
      <c r="DB16" s="114">
        <f t="shared" si="27"/>
        <v>273860.69281288725</v>
      </c>
      <c r="DC16" s="20"/>
      <c r="DD16" s="86">
        <f t="shared" si="28"/>
        <v>0.21576739413971233</v>
      </c>
      <c r="DE16" s="86">
        <f t="shared" si="29"/>
        <v>0.79232434820294606</v>
      </c>
      <c r="DF16" s="82">
        <f t="shared" si="30"/>
        <v>247295.68932422259</v>
      </c>
      <c r="DG16" s="82">
        <v>0</v>
      </c>
    </row>
    <row r="17" spans="2:111" s="28" customFormat="1" ht="13.15" customHeight="1">
      <c r="B17" s="210"/>
      <c r="C17" s="190"/>
      <c r="D17" s="175"/>
      <c r="E17" s="181"/>
      <c r="F17" s="181"/>
      <c r="G17" s="147" t="s">
        <v>89</v>
      </c>
      <c r="H17" s="105">
        <v>19178823</v>
      </c>
      <c r="I17" s="71">
        <f>IFERROR(H17/E5,"-")</f>
        <v>8.5122608978650018E-3</v>
      </c>
      <c r="J17" s="105">
        <v>179</v>
      </c>
      <c r="K17" s="71">
        <f>IFERROR(J17/F5,"-")</f>
        <v>0.15953654188948307</v>
      </c>
      <c r="L17" s="108">
        <f t="shared" si="9"/>
        <v>107144.2625698324</v>
      </c>
      <c r="M17" s="72">
        <f t="shared" si="10"/>
        <v>0.15312232677502138</v>
      </c>
      <c r="N17" s="175"/>
      <c r="O17" s="181">
        <v>6549933030</v>
      </c>
      <c r="P17" s="181">
        <v>2978</v>
      </c>
      <c r="Q17" s="147" t="s">
        <v>89</v>
      </c>
      <c r="R17" s="105">
        <v>57533896</v>
      </c>
      <c r="S17" s="71">
        <f>IFERROR(R17/O5,"-")</f>
        <v>8.7838907262842662E-3</v>
      </c>
      <c r="T17" s="105">
        <v>485</v>
      </c>
      <c r="U17" s="71">
        <f>IFERROR(T17/P5,"-")</f>
        <v>0.16286098052384151</v>
      </c>
      <c r="V17" s="108">
        <f t="shared" si="11"/>
        <v>118626.58969072165</v>
      </c>
      <c r="W17" s="72">
        <f t="shared" si="0"/>
        <v>0.15156249999999999</v>
      </c>
      <c r="X17" s="175"/>
      <c r="Y17" s="181">
        <v>86911404430</v>
      </c>
      <c r="Z17" s="181">
        <v>113176</v>
      </c>
      <c r="AA17" s="147" t="s">
        <v>89</v>
      </c>
      <c r="AB17" s="105">
        <v>714728627</v>
      </c>
      <c r="AC17" s="71">
        <f>IFERROR(AB17/Y5,"-")</f>
        <v>8.2236460414772741E-3</v>
      </c>
      <c r="AD17" s="105">
        <v>13205</v>
      </c>
      <c r="AE17" s="71">
        <f>IFERROR(AD17/Z5,"-")</f>
        <v>0.11667668056831837</v>
      </c>
      <c r="AF17" s="108">
        <f t="shared" si="12"/>
        <v>54125.605982582354</v>
      </c>
      <c r="AG17" s="72">
        <f t="shared" si="1"/>
        <v>0.10742934313932866</v>
      </c>
      <c r="AH17" s="175"/>
      <c r="AI17" s="181">
        <v>93560109370</v>
      </c>
      <c r="AJ17" s="181">
        <v>98203</v>
      </c>
      <c r="AK17" s="147" t="s">
        <v>89</v>
      </c>
      <c r="AL17" s="105">
        <v>877686728</v>
      </c>
      <c r="AM17" s="71">
        <f>IFERROR(AL17/AI5,"-")</f>
        <v>9.3809929670884903E-3</v>
      </c>
      <c r="AN17" s="105">
        <v>13958</v>
      </c>
      <c r="AO17" s="71">
        <f>IFERROR(AN17/AJ5,"-")</f>
        <v>0.14213415068786087</v>
      </c>
      <c r="AP17" s="108">
        <f t="shared" si="13"/>
        <v>62880.550795242874</v>
      </c>
      <c r="AQ17" s="72">
        <f t="shared" si="2"/>
        <v>0.1315402593486128</v>
      </c>
      <c r="AR17" s="175"/>
      <c r="AS17" s="181">
        <v>76181790540</v>
      </c>
      <c r="AT17" s="181">
        <v>69714</v>
      </c>
      <c r="AU17" s="147" t="s">
        <v>89</v>
      </c>
      <c r="AV17" s="105">
        <v>831459587</v>
      </c>
      <c r="AW17" s="71">
        <f>IFERROR(AV17/AS5,"-")</f>
        <v>1.0914151283480715E-2</v>
      </c>
      <c r="AX17" s="105">
        <v>11054</v>
      </c>
      <c r="AY17" s="71">
        <f>IFERROR(AX17/AT5,"-")</f>
        <v>0.15856212525461169</v>
      </c>
      <c r="AZ17" s="108">
        <f t="shared" si="14"/>
        <v>75217.983263976843</v>
      </c>
      <c r="BA17" s="72">
        <f t="shared" si="3"/>
        <v>0.14539762712756163</v>
      </c>
      <c r="BB17" s="175"/>
      <c r="BC17" s="181">
        <v>37890274040</v>
      </c>
      <c r="BD17" s="181">
        <v>32298</v>
      </c>
      <c r="BE17" s="147" t="s">
        <v>89</v>
      </c>
      <c r="BF17" s="105">
        <v>472206355</v>
      </c>
      <c r="BG17" s="71">
        <f>IFERROR(BF17/BC5,"-")</f>
        <v>1.2462468719584906E-2</v>
      </c>
      <c r="BH17" s="105">
        <v>5075</v>
      </c>
      <c r="BI17" s="71">
        <f>IFERROR(BH17/BD5,"-")</f>
        <v>0.15713047247507586</v>
      </c>
      <c r="BJ17" s="108">
        <f t="shared" si="15"/>
        <v>93045.587192118226</v>
      </c>
      <c r="BK17" s="72">
        <f t="shared" si="4"/>
        <v>0.13905633494081543</v>
      </c>
      <c r="BL17" s="175"/>
      <c r="BM17" s="181">
        <v>13668183780</v>
      </c>
      <c r="BN17" s="181">
        <v>11392</v>
      </c>
      <c r="BO17" s="147" t="s">
        <v>89</v>
      </c>
      <c r="BP17" s="105">
        <v>194201273</v>
      </c>
      <c r="BQ17" s="71">
        <f>IFERROR(BP17/BM5,"-")</f>
        <v>1.4208272007884869E-2</v>
      </c>
      <c r="BR17" s="105">
        <v>1815</v>
      </c>
      <c r="BS17" s="71">
        <f>IFERROR(BR17/BN5,"-")</f>
        <v>0.15932233146067415</v>
      </c>
      <c r="BT17" s="108">
        <f t="shared" si="16"/>
        <v>106997.94655647383</v>
      </c>
      <c r="BU17" s="72">
        <f t="shared" si="5"/>
        <v>0.13273365511189117</v>
      </c>
      <c r="BV17" s="175"/>
      <c r="BW17" s="181"/>
      <c r="BX17" s="181"/>
      <c r="BY17" s="147" t="s">
        <v>89</v>
      </c>
      <c r="BZ17" s="105">
        <f t="shared" si="6"/>
        <v>3166995289</v>
      </c>
      <c r="CA17" s="71">
        <f>IFERROR(BZ17/BW5,"-")</f>
        <v>9.9900557181385949E-3</v>
      </c>
      <c r="CB17" s="105">
        <f t="shared" si="7"/>
        <v>45771</v>
      </c>
      <c r="CC17" s="71">
        <f>IFERROR(CB17/BX5,"-")</f>
        <v>0.13917107299556378</v>
      </c>
      <c r="CD17" s="108">
        <f t="shared" si="17"/>
        <v>69192.180398068653</v>
      </c>
      <c r="CE17" s="72">
        <f t="shared" si="8"/>
        <v>0.12728486213657031</v>
      </c>
      <c r="CH17" s="93" t="s">
        <v>141</v>
      </c>
      <c r="CI17" s="82">
        <v>97</v>
      </c>
      <c r="CJ17" s="82">
        <v>202</v>
      </c>
      <c r="CK17" s="82">
        <v>6748</v>
      </c>
      <c r="CL17" s="82">
        <v>6016</v>
      </c>
      <c r="CM17" s="82">
        <v>4341</v>
      </c>
      <c r="CN17" s="82">
        <v>2089</v>
      </c>
      <c r="CO17" s="82">
        <v>914</v>
      </c>
      <c r="CP17" s="82">
        <f t="shared" si="18"/>
        <v>20407</v>
      </c>
      <c r="CR17" s="90" t="s">
        <v>141</v>
      </c>
      <c r="CS17" s="83">
        <f t="shared" si="19"/>
        <v>0.21708449471037683</v>
      </c>
      <c r="CT17" s="83">
        <f t="shared" si="20"/>
        <v>0.82723206890839818</v>
      </c>
      <c r="CU17" s="84">
        <f t="shared" si="21"/>
        <v>257343.57742624482</v>
      </c>
      <c r="CV17" s="20"/>
      <c r="CW17" s="92" t="str">
        <f t="shared" si="22"/>
        <v>堺市堺区</v>
      </c>
      <c r="CX17" s="85">
        <f t="shared" si="23"/>
        <v>0.23037681224006784</v>
      </c>
      <c r="CY17" s="21" t="str">
        <f t="shared" si="24"/>
        <v>大阪市</v>
      </c>
      <c r="CZ17" s="85">
        <f t="shared" si="25"/>
        <v>0.82090591486942166</v>
      </c>
      <c r="DA17" s="21" t="str">
        <f t="shared" si="26"/>
        <v>島本町</v>
      </c>
      <c r="DB17" s="114">
        <f t="shared" si="27"/>
        <v>273742.86935866985</v>
      </c>
      <c r="DC17" s="20"/>
      <c r="DD17" s="86">
        <f t="shared" si="28"/>
        <v>0.21576739413971233</v>
      </c>
      <c r="DE17" s="86">
        <f t="shared" si="29"/>
        <v>0.79232434820294606</v>
      </c>
      <c r="DF17" s="82">
        <f t="shared" si="30"/>
        <v>247295.68932422259</v>
      </c>
      <c r="DG17" s="82">
        <v>0</v>
      </c>
    </row>
    <row r="18" spans="2:111" s="28" customFormat="1" ht="13.15" customHeight="1">
      <c r="B18" s="210"/>
      <c r="C18" s="190"/>
      <c r="D18" s="175"/>
      <c r="E18" s="181"/>
      <c r="F18" s="181"/>
      <c r="G18" s="147" t="s">
        <v>91</v>
      </c>
      <c r="H18" s="105">
        <v>14856325</v>
      </c>
      <c r="I18" s="71">
        <f>IFERROR(H18/E5,"-")</f>
        <v>6.5937786893113448E-3</v>
      </c>
      <c r="J18" s="105">
        <v>63</v>
      </c>
      <c r="K18" s="71">
        <f>IFERROR(J18/F5,"-")</f>
        <v>5.6149732620320858E-2</v>
      </c>
      <c r="L18" s="108">
        <f t="shared" si="9"/>
        <v>235814.68253968254</v>
      </c>
      <c r="M18" s="72">
        <f t="shared" si="10"/>
        <v>5.3892215568862277E-2</v>
      </c>
      <c r="N18" s="175"/>
      <c r="O18" s="181">
        <v>6549933030</v>
      </c>
      <c r="P18" s="181">
        <v>2978</v>
      </c>
      <c r="Q18" s="147" t="s">
        <v>91</v>
      </c>
      <c r="R18" s="105">
        <v>46402598</v>
      </c>
      <c r="S18" s="71">
        <f>IFERROR(R18/O5,"-")</f>
        <v>7.0844385411983363E-3</v>
      </c>
      <c r="T18" s="105">
        <v>257</v>
      </c>
      <c r="U18" s="71">
        <f>IFERROR(T18/P5,"-")</f>
        <v>8.629952988582941E-2</v>
      </c>
      <c r="V18" s="108">
        <f t="shared" si="11"/>
        <v>180554.85603112841</v>
      </c>
      <c r="W18" s="72">
        <f t="shared" si="0"/>
        <v>8.0312499999999995E-2</v>
      </c>
      <c r="X18" s="175"/>
      <c r="Y18" s="181">
        <v>86911404430</v>
      </c>
      <c r="Z18" s="181">
        <v>113176</v>
      </c>
      <c r="AA18" s="147" t="s">
        <v>91</v>
      </c>
      <c r="AB18" s="105">
        <v>1101477637</v>
      </c>
      <c r="AC18" s="71">
        <f>IFERROR(AB18/Y5,"-")</f>
        <v>1.2673568494536868E-2</v>
      </c>
      <c r="AD18" s="105">
        <v>8479</v>
      </c>
      <c r="AE18" s="71">
        <f>IFERROR(AD18/Z5,"-")</f>
        <v>7.4918710680709696E-2</v>
      </c>
      <c r="AF18" s="108">
        <f t="shared" si="12"/>
        <v>129906.5499469277</v>
      </c>
      <c r="AG18" s="72">
        <f t="shared" si="1"/>
        <v>6.8980946647358404E-2</v>
      </c>
      <c r="AH18" s="175"/>
      <c r="AI18" s="181">
        <v>93560109370</v>
      </c>
      <c r="AJ18" s="181">
        <v>98203</v>
      </c>
      <c r="AK18" s="147" t="s">
        <v>91</v>
      </c>
      <c r="AL18" s="105">
        <v>2027673844</v>
      </c>
      <c r="AM18" s="71">
        <f>IFERROR(AL18/AI5,"-")</f>
        <v>2.1672418487468897E-2</v>
      </c>
      <c r="AN18" s="105">
        <v>14463</v>
      </c>
      <c r="AO18" s="71">
        <f>IFERROR(AN18/AJ5,"-")</f>
        <v>0.14727655977923282</v>
      </c>
      <c r="AP18" s="108">
        <f t="shared" si="13"/>
        <v>140197.32033464703</v>
      </c>
      <c r="AQ18" s="72">
        <f t="shared" si="2"/>
        <v>0.13629938178528347</v>
      </c>
      <c r="AR18" s="175"/>
      <c r="AS18" s="181">
        <v>76181790540</v>
      </c>
      <c r="AT18" s="181">
        <v>69714</v>
      </c>
      <c r="AU18" s="147" t="s">
        <v>91</v>
      </c>
      <c r="AV18" s="105">
        <v>2536345255</v>
      </c>
      <c r="AW18" s="71">
        <f>IFERROR(AV18/AS5,"-")</f>
        <v>3.3293326883256529E-2</v>
      </c>
      <c r="AX18" s="105">
        <v>17210</v>
      </c>
      <c r="AY18" s="71">
        <f>IFERROR(AX18/AT5,"-")</f>
        <v>0.24686576584330264</v>
      </c>
      <c r="AZ18" s="108">
        <f t="shared" si="14"/>
        <v>147376.24956420687</v>
      </c>
      <c r="BA18" s="72">
        <f t="shared" si="3"/>
        <v>0.22636992607792072</v>
      </c>
      <c r="BB18" s="175"/>
      <c r="BC18" s="181">
        <v>37890274040</v>
      </c>
      <c r="BD18" s="181">
        <v>32298</v>
      </c>
      <c r="BE18" s="147" t="s">
        <v>91</v>
      </c>
      <c r="BF18" s="105">
        <v>1583441732</v>
      </c>
      <c r="BG18" s="71">
        <f>IFERROR(BF18/BC5,"-")</f>
        <v>4.1790189491065499E-2</v>
      </c>
      <c r="BH18" s="105">
        <v>10215</v>
      </c>
      <c r="BI18" s="71">
        <f>IFERROR(BH18/BD5,"-")</f>
        <v>0.31627345346461083</v>
      </c>
      <c r="BJ18" s="108">
        <f t="shared" si="15"/>
        <v>155011.42750856583</v>
      </c>
      <c r="BK18" s="72">
        <f t="shared" si="4"/>
        <v>0.27989368697939498</v>
      </c>
      <c r="BL18" s="175"/>
      <c r="BM18" s="181">
        <v>13668183780</v>
      </c>
      <c r="BN18" s="181">
        <v>11392</v>
      </c>
      <c r="BO18" s="147" t="s">
        <v>91</v>
      </c>
      <c r="BP18" s="105">
        <v>647541189</v>
      </c>
      <c r="BQ18" s="71">
        <f>IFERROR(BP18/BM5,"-")</f>
        <v>4.7375803502694783E-2</v>
      </c>
      <c r="BR18" s="105">
        <v>3793</v>
      </c>
      <c r="BS18" s="71">
        <f>IFERROR(BR18/BN5,"-")</f>
        <v>0.33295294943820225</v>
      </c>
      <c r="BT18" s="108">
        <f t="shared" si="16"/>
        <v>170720.06037437383</v>
      </c>
      <c r="BU18" s="72">
        <f t="shared" si="5"/>
        <v>0.27738774316220566</v>
      </c>
      <c r="BV18" s="175"/>
      <c r="BW18" s="181"/>
      <c r="BX18" s="181"/>
      <c r="BY18" s="147" t="s">
        <v>91</v>
      </c>
      <c r="BZ18" s="105">
        <f t="shared" si="6"/>
        <v>7957738580</v>
      </c>
      <c r="CA18" s="71">
        <f>IFERROR(BZ18/BW5,"-")</f>
        <v>2.5102106113231135E-2</v>
      </c>
      <c r="CB18" s="105">
        <f t="shared" si="7"/>
        <v>54480</v>
      </c>
      <c r="CC18" s="71">
        <f>IFERROR(CB18/BX5,"-")</f>
        <v>0.16565161470796605</v>
      </c>
      <c r="CD18" s="108">
        <f t="shared" si="17"/>
        <v>146067.15455212921</v>
      </c>
      <c r="CE18" s="72">
        <f t="shared" si="8"/>
        <v>0.15150377508029866</v>
      </c>
      <c r="CH18" s="93" t="s">
        <v>142</v>
      </c>
      <c r="CI18" s="82">
        <v>42</v>
      </c>
      <c r="CJ18" s="82">
        <v>113</v>
      </c>
      <c r="CK18" s="82">
        <v>4903</v>
      </c>
      <c r="CL18" s="82">
        <v>4391</v>
      </c>
      <c r="CM18" s="82">
        <v>3465</v>
      </c>
      <c r="CN18" s="82">
        <v>1754</v>
      </c>
      <c r="CO18" s="82">
        <v>709</v>
      </c>
      <c r="CP18" s="82">
        <f t="shared" si="18"/>
        <v>15377</v>
      </c>
      <c r="CR18" s="90" t="s">
        <v>142</v>
      </c>
      <c r="CS18" s="83">
        <f t="shared" si="19"/>
        <v>0.2184986917059118</v>
      </c>
      <c r="CT18" s="83">
        <f t="shared" si="20"/>
        <v>0.81312316715542521</v>
      </c>
      <c r="CU18" s="84">
        <f t="shared" si="21"/>
        <v>255196.40690650078</v>
      </c>
      <c r="CV18" s="20"/>
      <c r="CW18" s="92" t="str">
        <f t="shared" si="22"/>
        <v>泉大津市</v>
      </c>
      <c r="CX18" s="85">
        <f t="shared" si="23"/>
        <v>0.22889129103006162</v>
      </c>
      <c r="CY18" s="21" t="str">
        <f t="shared" si="24"/>
        <v>忠岡町</v>
      </c>
      <c r="CZ18" s="85">
        <f t="shared" si="25"/>
        <v>0.82060053211706574</v>
      </c>
      <c r="DA18" s="21" t="str">
        <f t="shared" si="26"/>
        <v>堺市</v>
      </c>
      <c r="DB18" s="114">
        <f t="shared" si="27"/>
        <v>272758.73216744105</v>
      </c>
      <c r="DC18" s="20"/>
      <c r="DD18" s="86">
        <f t="shared" si="28"/>
        <v>0.21576739413971233</v>
      </c>
      <c r="DE18" s="86">
        <f t="shared" si="29"/>
        <v>0.79232434820294606</v>
      </c>
      <c r="DF18" s="82">
        <f t="shared" si="30"/>
        <v>247295.68932422259</v>
      </c>
      <c r="DG18" s="82">
        <v>0</v>
      </c>
    </row>
    <row r="19" spans="2:111" s="28" customFormat="1" ht="13.15" customHeight="1">
      <c r="B19" s="210"/>
      <c r="C19" s="190"/>
      <c r="D19" s="175"/>
      <c r="E19" s="181"/>
      <c r="F19" s="181"/>
      <c r="G19" s="147" t="s">
        <v>95</v>
      </c>
      <c r="H19" s="105">
        <v>12598217</v>
      </c>
      <c r="I19" s="71">
        <f>IFERROR(H19/E5,"-")</f>
        <v>5.5915480294029584E-3</v>
      </c>
      <c r="J19" s="105">
        <v>129</v>
      </c>
      <c r="K19" s="71">
        <f>IFERROR(J19/F5,"-")</f>
        <v>0.11497326203208556</v>
      </c>
      <c r="L19" s="108">
        <f t="shared" si="9"/>
        <v>97660.596899224809</v>
      </c>
      <c r="M19" s="72">
        <f t="shared" si="10"/>
        <v>0.11035072711719418</v>
      </c>
      <c r="N19" s="175"/>
      <c r="O19" s="181">
        <v>6549933030</v>
      </c>
      <c r="P19" s="181">
        <v>2978</v>
      </c>
      <c r="Q19" s="147" t="s">
        <v>95</v>
      </c>
      <c r="R19" s="105">
        <v>28018427</v>
      </c>
      <c r="S19" s="71">
        <f>IFERROR(R19/O5,"-")</f>
        <v>4.2776661794357304E-3</v>
      </c>
      <c r="T19" s="105">
        <v>326</v>
      </c>
      <c r="U19" s="71">
        <f>IFERROR(T19/P5,"-")</f>
        <v>0.10946944257891202</v>
      </c>
      <c r="V19" s="108">
        <f t="shared" si="11"/>
        <v>85946.095092024538</v>
      </c>
      <c r="W19" s="72">
        <f t="shared" si="0"/>
        <v>0.10187499999999999</v>
      </c>
      <c r="X19" s="175"/>
      <c r="Y19" s="181">
        <v>86911404430</v>
      </c>
      <c r="Z19" s="181">
        <v>113176</v>
      </c>
      <c r="AA19" s="147" t="s">
        <v>95</v>
      </c>
      <c r="AB19" s="105">
        <v>444891270</v>
      </c>
      <c r="AC19" s="71">
        <f>IFERROR(AB19/Y5,"-")</f>
        <v>5.1189055443042969E-3</v>
      </c>
      <c r="AD19" s="105">
        <v>6953</v>
      </c>
      <c r="AE19" s="71">
        <f>IFERROR(AD19/Z5,"-")</f>
        <v>6.1435286633208457E-2</v>
      </c>
      <c r="AF19" s="108">
        <f t="shared" si="12"/>
        <v>63985.51272831871</v>
      </c>
      <c r="AG19" s="72">
        <f t="shared" si="1"/>
        <v>5.6566166061927464E-2</v>
      </c>
      <c r="AH19" s="175"/>
      <c r="AI19" s="181">
        <v>93560109370</v>
      </c>
      <c r="AJ19" s="181">
        <v>98203</v>
      </c>
      <c r="AK19" s="147" t="s">
        <v>95</v>
      </c>
      <c r="AL19" s="105">
        <v>480420823</v>
      </c>
      <c r="AM19" s="71">
        <f>IFERROR(AL19/AI5,"-")</f>
        <v>5.1348894976179522E-3</v>
      </c>
      <c r="AN19" s="105">
        <v>7709</v>
      </c>
      <c r="AO19" s="71">
        <f>IFERROR(AN19/AJ5,"-")</f>
        <v>7.8500656802745331E-2</v>
      </c>
      <c r="AP19" s="108">
        <f t="shared" si="13"/>
        <v>62319.473732001556</v>
      </c>
      <c r="AQ19" s="72">
        <f t="shared" si="2"/>
        <v>7.2649653196622435E-2</v>
      </c>
      <c r="AR19" s="175"/>
      <c r="AS19" s="181">
        <v>76181790540</v>
      </c>
      <c r="AT19" s="181">
        <v>69714</v>
      </c>
      <c r="AU19" s="147" t="s">
        <v>95</v>
      </c>
      <c r="AV19" s="105">
        <v>352515463</v>
      </c>
      <c r="AW19" s="71">
        <f>IFERROR(AV19/AS5,"-")</f>
        <v>4.6272929593970131E-3</v>
      </c>
      <c r="AX19" s="105">
        <v>6246</v>
      </c>
      <c r="AY19" s="71">
        <f>IFERROR(AX19/AT5,"-")</f>
        <v>8.959462948618642E-2</v>
      </c>
      <c r="AZ19" s="108">
        <f t="shared" si="14"/>
        <v>56438.594780659623</v>
      </c>
      <c r="BA19" s="72">
        <f t="shared" si="3"/>
        <v>8.215610449056901E-2</v>
      </c>
      <c r="BB19" s="175"/>
      <c r="BC19" s="181">
        <v>37890274040</v>
      </c>
      <c r="BD19" s="181">
        <v>32298</v>
      </c>
      <c r="BE19" s="147" t="s">
        <v>95</v>
      </c>
      <c r="BF19" s="105">
        <v>131693819</v>
      </c>
      <c r="BG19" s="71">
        <f>IFERROR(BF19/BC5,"-")</f>
        <v>3.4756628801621619E-3</v>
      </c>
      <c r="BH19" s="105">
        <v>2842</v>
      </c>
      <c r="BI19" s="71">
        <f>IFERROR(BH19/BD5,"-")</f>
        <v>8.7993064586042474E-2</v>
      </c>
      <c r="BJ19" s="108">
        <f t="shared" si="15"/>
        <v>46338.430330752992</v>
      </c>
      <c r="BK19" s="72">
        <f t="shared" si="4"/>
        <v>7.7871547566856644E-2</v>
      </c>
      <c r="BL19" s="175"/>
      <c r="BM19" s="181">
        <v>13668183780</v>
      </c>
      <c r="BN19" s="181">
        <v>11392</v>
      </c>
      <c r="BO19" s="147" t="s">
        <v>95</v>
      </c>
      <c r="BP19" s="105">
        <v>46613039</v>
      </c>
      <c r="BQ19" s="71">
        <f>IFERROR(BP19/BM5,"-")</f>
        <v>3.4103315956437921E-3</v>
      </c>
      <c r="BR19" s="105">
        <v>825</v>
      </c>
      <c r="BS19" s="71">
        <f>IFERROR(BR19/BN5,"-")</f>
        <v>7.2419241573033713E-2</v>
      </c>
      <c r="BT19" s="108">
        <f t="shared" si="16"/>
        <v>56500.653333333335</v>
      </c>
      <c r="BU19" s="72">
        <f t="shared" si="5"/>
        <v>6.0333479596314174E-2</v>
      </c>
      <c r="BV19" s="175"/>
      <c r="BW19" s="181"/>
      <c r="BX19" s="181"/>
      <c r="BY19" s="147" t="s">
        <v>95</v>
      </c>
      <c r="BZ19" s="105">
        <f t="shared" si="6"/>
        <v>1496751058</v>
      </c>
      <c r="CA19" s="71">
        <f>IFERROR(BZ19/BW5,"-")</f>
        <v>4.7213920770700878E-3</v>
      </c>
      <c r="CB19" s="105">
        <f t="shared" si="7"/>
        <v>25030</v>
      </c>
      <c r="CC19" s="71">
        <f>IFERROR(CB19/BX5,"-")</f>
        <v>7.6106092440168693E-2</v>
      </c>
      <c r="CD19" s="108">
        <f t="shared" si="17"/>
        <v>59798.284378745506</v>
      </c>
      <c r="CE19" s="72">
        <f t="shared" si="8"/>
        <v>6.9606084622978626E-2</v>
      </c>
      <c r="CH19" s="93" t="s">
        <v>143</v>
      </c>
      <c r="CI19" s="82">
        <v>87</v>
      </c>
      <c r="CJ19" s="82">
        <v>233</v>
      </c>
      <c r="CK19" s="82">
        <v>8510</v>
      </c>
      <c r="CL19" s="82">
        <v>7159</v>
      </c>
      <c r="CM19" s="82">
        <v>5330</v>
      </c>
      <c r="CN19" s="82">
        <v>2429</v>
      </c>
      <c r="CO19" s="82">
        <v>884</v>
      </c>
      <c r="CP19" s="82">
        <f t="shared" si="18"/>
        <v>24632</v>
      </c>
      <c r="CR19" s="90" t="s">
        <v>143</v>
      </c>
      <c r="CS19" s="83">
        <f t="shared" si="19"/>
        <v>0.20962565416377479</v>
      </c>
      <c r="CT19" s="83">
        <f t="shared" si="20"/>
        <v>0.80666484318016052</v>
      </c>
      <c r="CU19" s="84">
        <f t="shared" si="21"/>
        <v>246420.08403503813</v>
      </c>
      <c r="CV19" s="20"/>
      <c r="CW19" s="92" t="str">
        <f t="shared" si="22"/>
        <v>忠岡町</v>
      </c>
      <c r="CX19" s="85">
        <f t="shared" si="23"/>
        <v>0.22864907946197541</v>
      </c>
      <c r="CY19" s="21" t="str">
        <f t="shared" si="24"/>
        <v>港区</v>
      </c>
      <c r="CZ19" s="85">
        <f t="shared" si="25"/>
        <v>0.81966001478196604</v>
      </c>
      <c r="DA19" s="21" t="str">
        <f t="shared" si="26"/>
        <v>堺市東区</v>
      </c>
      <c r="DB19" s="114">
        <f t="shared" si="27"/>
        <v>270955.10692167579</v>
      </c>
      <c r="DC19" s="20"/>
      <c r="DD19" s="86">
        <f t="shared" si="28"/>
        <v>0.21576739413971233</v>
      </c>
      <c r="DE19" s="86">
        <f t="shared" si="29"/>
        <v>0.79232434820294606</v>
      </c>
      <c r="DF19" s="82">
        <f t="shared" si="30"/>
        <v>247295.68932422259</v>
      </c>
      <c r="DG19" s="82">
        <v>0</v>
      </c>
    </row>
    <row r="20" spans="2:111" s="28" customFormat="1" ht="13.15" customHeight="1">
      <c r="B20" s="210"/>
      <c r="C20" s="190"/>
      <c r="D20" s="175"/>
      <c r="E20" s="181"/>
      <c r="F20" s="181"/>
      <c r="G20" s="148" t="s">
        <v>93</v>
      </c>
      <c r="H20" s="106">
        <v>4714967</v>
      </c>
      <c r="I20" s="73">
        <f>IFERROR(H20/E5,"-")</f>
        <v>2.092674259980597E-3</v>
      </c>
      <c r="J20" s="106">
        <v>224</v>
      </c>
      <c r="K20" s="73">
        <f>IFERROR(J20/F5,"-")</f>
        <v>0.19964349376114082</v>
      </c>
      <c r="L20" s="109">
        <f t="shared" si="9"/>
        <v>21048.959821428572</v>
      </c>
      <c r="M20" s="76">
        <f t="shared" si="10"/>
        <v>0.19161676646706588</v>
      </c>
      <c r="N20" s="175"/>
      <c r="O20" s="181">
        <v>6549933030</v>
      </c>
      <c r="P20" s="181">
        <v>2978</v>
      </c>
      <c r="Q20" s="148" t="s">
        <v>93</v>
      </c>
      <c r="R20" s="106">
        <v>12976545</v>
      </c>
      <c r="S20" s="73">
        <f>IFERROR(R20/O5,"-")</f>
        <v>1.9811721647480722E-3</v>
      </c>
      <c r="T20" s="106">
        <v>659</v>
      </c>
      <c r="U20" s="73">
        <f>IFERROR(T20/P5,"-")</f>
        <v>0.22128945601074546</v>
      </c>
      <c r="V20" s="109">
        <f t="shared" si="11"/>
        <v>19691.267071320181</v>
      </c>
      <c r="W20" s="76">
        <f t="shared" si="0"/>
        <v>0.2059375</v>
      </c>
      <c r="X20" s="175"/>
      <c r="Y20" s="181">
        <v>86911404430</v>
      </c>
      <c r="Z20" s="181">
        <v>113176</v>
      </c>
      <c r="AA20" s="148" t="s">
        <v>93</v>
      </c>
      <c r="AB20" s="106">
        <v>188166682</v>
      </c>
      <c r="AC20" s="73">
        <f>IFERROR(AB20/Y5,"-")</f>
        <v>2.1650401720473039E-3</v>
      </c>
      <c r="AD20" s="106">
        <v>9216</v>
      </c>
      <c r="AE20" s="73">
        <f>IFERROR(AD20/Z5,"-")</f>
        <v>8.1430692019509435E-2</v>
      </c>
      <c r="AF20" s="109">
        <f t="shared" si="12"/>
        <v>20417.391710069445</v>
      </c>
      <c r="AG20" s="76">
        <f t="shared" si="1"/>
        <v>7.4976813810833237E-2</v>
      </c>
      <c r="AH20" s="175"/>
      <c r="AI20" s="181">
        <v>93560109370</v>
      </c>
      <c r="AJ20" s="181">
        <v>98203</v>
      </c>
      <c r="AK20" s="148" t="s">
        <v>93</v>
      </c>
      <c r="AL20" s="106">
        <v>239009669</v>
      </c>
      <c r="AM20" s="73">
        <f>IFERROR(AL20/AI5,"-")</f>
        <v>2.5546108337132657E-3</v>
      </c>
      <c r="AN20" s="106">
        <v>11036</v>
      </c>
      <c r="AO20" s="73">
        <f>IFERROR(AN20/AJ5,"-")</f>
        <v>0.11237945887600174</v>
      </c>
      <c r="AP20" s="109">
        <f t="shared" si="13"/>
        <v>21657.273378035519</v>
      </c>
      <c r="AQ20" s="76">
        <f t="shared" si="2"/>
        <v>0.10400331724969843</v>
      </c>
      <c r="AR20" s="175"/>
      <c r="AS20" s="181">
        <v>76181790540</v>
      </c>
      <c r="AT20" s="181">
        <v>69714</v>
      </c>
      <c r="AU20" s="148" t="s">
        <v>93</v>
      </c>
      <c r="AV20" s="106">
        <v>260699695</v>
      </c>
      <c r="AW20" s="73">
        <f>IFERROR(AV20/AS5,"-")</f>
        <v>3.4220736104005989E-3</v>
      </c>
      <c r="AX20" s="106">
        <v>10566</v>
      </c>
      <c r="AY20" s="73">
        <f>IFERROR(AX20/AT5,"-")</f>
        <v>0.15156209656596953</v>
      </c>
      <c r="AZ20" s="109">
        <f t="shared" si="14"/>
        <v>24673.45211054325</v>
      </c>
      <c r="BA20" s="76">
        <f t="shared" si="3"/>
        <v>0.13897877042064558</v>
      </c>
      <c r="BB20" s="175"/>
      <c r="BC20" s="181">
        <v>37890274040</v>
      </c>
      <c r="BD20" s="181">
        <v>32298</v>
      </c>
      <c r="BE20" s="148" t="s">
        <v>93</v>
      </c>
      <c r="BF20" s="106">
        <v>178306643</v>
      </c>
      <c r="BG20" s="73">
        <f>IFERROR(BF20/BC5,"-")</f>
        <v>4.7058683928167229E-3</v>
      </c>
      <c r="BH20" s="106">
        <v>5638</v>
      </c>
      <c r="BI20" s="73">
        <f>IFERROR(BH20/BD5,"-")</f>
        <v>0.17456189237723699</v>
      </c>
      <c r="BJ20" s="109">
        <f t="shared" si="15"/>
        <v>31625.867860943596</v>
      </c>
      <c r="BK20" s="76">
        <f t="shared" si="4"/>
        <v>0.15448268303375712</v>
      </c>
      <c r="BL20" s="175"/>
      <c r="BM20" s="181">
        <v>13668183780</v>
      </c>
      <c r="BN20" s="181">
        <v>11392</v>
      </c>
      <c r="BO20" s="148" t="s">
        <v>93</v>
      </c>
      <c r="BP20" s="106">
        <v>63166653</v>
      </c>
      <c r="BQ20" s="73">
        <f>IFERROR(BP20/BM5,"-")</f>
        <v>4.6214372016586975E-3</v>
      </c>
      <c r="BR20" s="106">
        <v>2032</v>
      </c>
      <c r="BS20" s="73">
        <f>IFERROR(BR20/BN5,"-")</f>
        <v>0.17837078651685392</v>
      </c>
      <c r="BT20" s="109">
        <f t="shared" si="16"/>
        <v>31085.951279527559</v>
      </c>
      <c r="BU20" s="76">
        <f t="shared" si="5"/>
        <v>0.14860318853298229</v>
      </c>
      <c r="BV20" s="175"/>
      <c r="BW20" s="181"/>
      <c r="BX20" s="181"/>
      <c r="BY20" s="148" t="s">
        <v>93</v>
      </c>
      <c r="BZ20" s="106">
        <f t="shared" si="6"/>
        <v>947040854</v>
      </c>
      <c r="CA20" s="73">
        <f>IFERROR(BZ20/BW5,"-")</f>
        <v>2.9873713205935742E-3</v>
      </c>
      <c r="CB20" s="106">
        <f t="shared" si="7"/>
        <v>39371</v>
      </c>
      <c r="CC20" s="73">
        <f>IFERROR(CB20/BX5,"-")</f>
        <v>0.11971126510035483</v>
      </c>
      <c r="CD20" s="109">
        <f t="shared" si="17"/>
        <v>24054.274821569175</v>
      </c>
      <c r="CE20" s="76">
        <f t="shared" si="8"/>
        <v>0.10948706183345153</v>
      </c>
      <c r="CH20" s="93" t="s">
        <v>61</v>
      </c>
      <c r="CI20" s="82">
        <v>39</v>
      </c>
      <c r="CJ20" s="82">
        <v>123</v>
      </c>
      <c r="CK20" s="82">
        <v>5104</v>
      </c>
      <c r="CL20" s="82">
        <v>4642</v>
      </c>
      <c r="CM20" s="82">
        <v>3820</v>
      </c>
      <c r="CN20" s="82">
        <v>2097</v>
      </c>
      <c r="CO20" s="82">
        <v>772</v>
      </c>
      <c r="CP20" s="82">
        <f t="shared" si="18"/>
        <v>16597</v>
      </c>
      <c r="CR20" s="90" t="s">
        <v>61</v>
      </c>
      <c r="CS20" s="83">
        <f t="shared" si="19"/>
        <v>0.20921896020855263</v>
      </c>
      <c r="CT20" s="83">
        <f t="shared" si="20"/>
        <v>0.83211830868569048</v>
      </c>
      <c r="CU20" s="84">
        <f t="shared" si="21"/>
        <v>241507.22202753442</v>
      </c>
      <c r="CV20" s="20"/>
      <c r="CW20" s="92" t="str">
        <f t="shared" si="22"/>
        <v>住之江区</v>
      </c>
      <c r="CX20" s="85">
        <f t="shared" si="23"/>
        <v>0.2277086055212143</v>
      </c>
      <c r="CY20" s="21" t="str">
        <f t="shared" si="24"/>
        <v>西淀川区</v>
      </c>
      <c r="CZ20" s="85">
        <f t="shared" si="25"/>
        <v>0.81929427541698097</v>
      </c>
      <c r="DA20" s="21" t="str">
        <f t="shared" si="26"/>
        <v>和泉市</v>
      </c>
      <c r="DB20" s="114">
        <f t="shared" si="27"/>
        <v>269601.62423916935</v>
      </c>
      <c r="DC20" s="20"/>
      <c r="DD20" s="86">
        <f t="shared" si="28"/>
        <v>0.21576739413971233</v>
      </c>
      <c r="DE20" s="86">
        <f t="shared" si="29"/>
        <v>0.79232434820294606</v>
      </c>
      <c r="DF20" s="82">
        <f t="shared" si="30"/>
        <v>247295.68932422259</v>
      </c>
      <c r="DG20" s="82">
        <v>0</v>
      </c>
    </row>
    <row r="21" spans="2:111" s="28" customFormat="1" ht="13.15" customHeight="1">
      <c r="B21" s="210"/>
      <c r="C21" s="191"/>
      <c r="D21" s="176"/>
      <c r="E21" s="182"/>
      <c r="F21" s="182"/>
      <c r="G21" s="31" t="s">
        <v>100</v>
      </c>
      <c r="H21" s="102">
        <f>SUM(H5:H20)</f>
        <v>202395594</v>
      </c>
      <c r="I21" s="73">
        <f>IFERROR(H21/E5,"-")</f>
        <v>8.9830543861130596E-2</v>
      </c>
      <c r="J21" s="106">
        <v>872</v>
      </c>
      <c r="K21" s="73">
        <f>IFERROR(J21/F5,"-")</f>
        <v>0.77718360071301251</v>
      </c>
      <c r="L21" s="109">
        <f t="shared" si="9"/>
        <v>232105.03899082568</v>
      </c>
      <c r="M21" s="77">
        <f t="shared" si="10"/>
        <v>0.7459366980325064</v>
      </c>
      <c r="N21" s="176"/>
      <c r="O21" s="182">
        <v>6549933030</v>
      </c>
      <c r="P21" s="182">
        <v>2978</v>
      </c>
      <c r="Q21" s="31" t="s">
        <v>100</v>
      </c>
      <c r="R21" s="102">
        <f>SUM(R5:R20)</f>
        <v>714197412</v>
      </c>
      <c r="S21" s="73">
        <f>IFERROR(R21/O5,"-")</f>
        <v>0.10903888768462722</v>
      </c>
      <c r="T21" s="106">
        <v>2445</v>
      </c>
      <c r="U21" s="73">
        <f>IFERROR(T21/P5,"-")</f>
        <v>0.82102081934184012</v>
      </c>
      <c r="V21" s="109">
        <f t="shared" si="11"/>
        <v>292105.2809815951</v>
      </c>
      <c r="W21" s="77">
        <f t="shared" si="0"/>
        <v>0.76406249999999998</v>
      </c>
      <c r="X21" s="176"/>
      <c r="Y21" s="182">
        <v>86911404430</v>
      </c>
      <c r="Z21" s="182">
        <v>113176</v>
      </c>
      <c r="AA21" s="31" t="s">
        <v>100</v>
      </c>
      <c r="AB21" s="102">
        <f>SUM(AB5:AB20)</f>
        <v>14546012840</v>
      </c>
      <c r="AC21" s="73">
        <f>IFERROR(AB21/Y5,"-")</f>
        <v>0.16736598534333452</v>
      </c>
      <c r="AD21" s="106">
        <v>84554</v>
      </c>
      <c r="AE21" s="73">
        <f>IFERROR(AD21/Z5,"-")</f>
        <v>0.74710185905138904</v>
      </c>
      <c r="AF21" s="109">
        <f t="shared" si="12"/>
        <v>172032.22603306762</v>
      </c>
      <c r="AG21" s="77">
        <f t="shared" si="1"/>
        <v>0.68788948730047672</v>
      </c>
      <c r="AH21" s="176"/>
      <c r="AI21" s="182">
        <v>93560109370</v>
      </c>
      <c r="AJ21" s="182">
        <v>98203</v>
      </c>
      <c r="AK21" s="31" t="s">
        <v>100</v>
      </c>
      <c r="AL21" s="102">
        <f>SUM(AL5:AL20)</f>
        <v>18963408878</v>
      </c>
      <c r="AM21" s="73">
        <f>IFERROR(AL21/AI5,"-")</f>
        <v>0.20268690369958681</v>
      </c>
      <c r="AN21" s="106">
        <v>81763</v>
      </c>
      <c r="AO21" s="73">
        <f>IFERROR(AN21/AJ5,"-")</f>
        <v>0.83259167235216847</v>
      </c>
      <c r="AP21" s="109">
        <f t="shared" si="13"/>
        <v>231931.42225701112</v>
      </c>
      <c r="AQ21" s="77">
        <f t="shared" si="2"/>
        <v>0.77053490651387213</v>
      </c>
      <c r="AR21" s="176"/>
      <c r="AS21" s="182">
        <v>76181790540</v>
      </c>
      <c r="AT21" s="182">
        <v>69714</v>
      </c>
      <c r="AU21" s="31" t="s">
        <v>100</v>
      </c>
      <c r="AV21" s="102">
        <f>SUM(AV5:AV20)</f>
        <v>18651194496</v>
      </c>
      <c r="AW21" s="73">
        <f>IFERROR(AV21/AS5,"-")</f>
        <v>0.24482483758644405</v>
      </c>
      <c r="AX21" s="106">
        <v>61516</v>
      </c>
      <c r="AY21" s="73">
        <f>IFERROR(AX21/AT5,"-")</f>
        <v>0.88240525575924489</v>
      </c>
      <c r="AZ21" s="109">
        <f t="shared" si="14"/>
        <v>303192.5758501853</v>
      </c>
      <c r="BA21" s="77">
        <f t="shared" si="3"/>
        <v>0.80914424012837716</v>
      </c>
      <c r="BB21" s="176"/>
      <c r="BC21" s="182">
        <v>37890274040</v>
      </c>
      <c r="BD21" s="182">
        <v>32298</v>
      </c>
      <c r="BE21" s="31" t="s">
        <v>100</v>
      </c>
      <c r="BF21" s="102">
        <f>SUM(BF5:BF20)</f>
        <v>10859734884</v>
      </c>
      <c r="BG21" s="73">
        <f>IFERROR(BF21/BC5,"-")</f>
        <v>0.28661009082530248</v>
      </c>
      <c r="BH21" s="106">
        <v>28911</v>
      </c>
      <c r="BI21" s="73">
        <f>IFERROR(BH21/BD5,"-")</f>
        <v>0.89513282556195428</v>
      </c>
      <c r="BJ21" s="109">
        <f t="shared" si="15"/>
        <v>375626.40116218739</v>
      </c>
      <c r="BK21" s="77">
        <f t="shared" si="4"/>
        <v>0.79216900482244634</v>
      </c>
      <c r="BL21" s="176"/>
      <c r="BM21" s="182">
        <v>13668183780</v>
      </c>
      <c r="BN21" s="182">
        <v>11392</v>
      </c>
      <c r="BO21" s="31" t="s">
        <v>100</v>
      </c>
      <c r="BP21" s="102">
        <f>SUM(BP5:BP20)</f>
        <v>4182584071</v>
      </c>
      <c r="BQ21" s="73">
        <f>IFERROR(BP21/BM5,"-")</f>
        <v>0.30600876739162486</v>
      </c>
      <c r="BR21" s="106">
        <v>9921</v>
      </c>
      <c r="BS21" s="73">
        <f>IFERROR(BR21/BN5,"-")</f>
        <v>0.870874297752809</v>
      </c>
      <c r="BT21" s="109">
        <f t="shared" si="16"/>
        <v>421588.95988307631</v>
      </c>
      <c r="BU21" s="77">
        <f t="shared" si="5"/>
        <v>0.72553751645458531</v>
      </c>
      <c r="BV21" s="176"/>
      <c r="BW21" s="182"/>
      <c r="BX21" s="182"/>
      <c r="BY21" s="31" t="s">
        <v>100</v>
      </c>
      <c r="BZ21" s="102">
        <f t="shared" si="6"/>
        <v>68119528175</v>
      </c>
      <c r="CA21" s="73">
        <f>IFERROR(BZ21/BW5,"-")</f>
        <v>0.21487808470231098</v>
      </c>
      <c r="CB21" s="102">
        <f t="shared" si="7"/>
        <v>269982</v>
      </c>
      <c r="CC21" s="73">
        <f>IFERROR(CB21/BX5,"-")</f>
        <v>0.82090591486942166</v>
      </c>
      <c r="CD21" s="109">
        <f t="shared" si="17"/>
        <v>252311.36955426657</v>
      </c>
      <c r="CE21" s="77">
        <f t="shared" si="8"/>
        <v>0.75079464397447127</v>
      </c>
      <c r="CH21" s="93" t="s">
        <v>144</v>
      </c>
      <c r="CI21" s="82">
        <v>82</v>
      </c>
      <c r="CJ21" s="82">
        <v>214</v>
      </c>
      <c r="CK21" s="82">
        <v>7507</v>
      </c>
      <c r="CL21" s="82">
        <v>6802</v>
      </c>
      <c r="CM21" s="82">
        <v>5288</v>
      </c>
      <c r="CN21" s="82">
        <v>2616</v>
      </c>
      <c r="CO21" s="82">
        <v>1026</v>
      </c>
      <c r="CP21" s="82">
        <f t="shared" si="18"/>
        <v>23535</v>
      </c>
      <c r="CR21" s="90" t="s">
        <v>144</v>
      </c>
      <c r="CS21" s="83">
        <f t="shared" si="19"/>
        <v>0.22701638413036229</v>
      </c>
      <c r="CT21" s="83">
        <f t="shared" si="20"/>
        <v>0.83556304138594806</v>
      </c>
      <c r="CU21" s="84">
        <f t="shared" si="21"/>
        <v>268975.89379715489</v>
      </c>
      <c r="CV21" s="20"/>
      <c r="CW21" s="92" t="str">
        <f t="shared" si="22"/>
        <v>住吉区</v>
      </c>
      <c r="CX21" s="85">
        <f t="shared" si="23"/>
        <v>0.22701638413036229</v>
      </c>
      <c r="CY21" s="21" t="str">
        <f t="shared" si="24"/>
        <v>淀川区</v>
      </c>
      <c r="CZ21" s="85">
        <f t="shared" si="25"/>
        <v>0.81842544369722403</v>
      </c>
      <c r="DA21" s="21" t="str">
        <f t="shared" si="26"/>
        <v>西成区</v>
      </c>
      <c r="DB21" s="114">
        <f t="shared" si="27"/>
        <v>269061.36355727405</v>
      </c>
      <c r="DC21" s="20"/>
      <c r="DD21" s="86">
        <f t="shared" si="28"/>
        <v>0.21576739413971233</v>
      </c>
      <c r="DE21" s="86">
        <f t="shared" si="29"/>
        <v>0.79232434820294606</v>
      </c>
      <c r="DF21" s="82">
        <f t="shared" si="30"/>
        <v>247295.68932422259</v>
      </c>
      <c r="DG21" s="82">
        <v>0</v>
      </c>
    </row>
    <row r="22" spans="2:111" s="28" customFormat="1" ht="13.15" customHeight="1">
      <c r="B22" s="210">
        <v>2</v>
      </c>
      <c r="C22" s="189" t="s">
        <v>133</v>
      </c>
      <c r="D22" s="174">
        <f>CI6</f>
        <v>29</v>
      </c>
      <c r="E22" s="180">
        <v>42217870</v>
      </c>
      <c r="F22" s="180">
        <v>26</v>
      </c>
      <c r="G22" s="145" t="s">
        <v>66</v>
      </c>
      <c r="H22" s="112">
        <v>58184</v>
      </c>
      <c r="I22" s="69">
        <f>IFERROR(H22/E22,"-")</f>
        <v>1.3781841670363758E-3</v>
      </c>
      <c r="J22" s="112">
        <v>3</v>
      </c>
      <c r="K22" s="69">
        <f>IFERROR(J22/F22,"-")</f>
        <v>0.11538461538461539</v>
      </c>
      <c r="L22" s="107">
        <f t="shared" si="9"/>
        <v>19394.666666666668</v>
      </c>
      <c r="M22" s="70">
        <f t="shared" ref="M22:M38" si="31">IFERROR(J22/$CI$6,"-")</f>
        <v>0.10344827586206896</v>
      </c>
      <c r="N22" s="174">
        <f>CJ6</f>
        <v>131</v>
      </c>
      <c r="O22" s="180">
        <v>223895170</v>
      </c>
      <c r="P22" s="180">
        <v>109</v>
      </c>
      <c r="Q22" s="145" t="s">
        <v>66</v>
      </c>
      <c r="R22" s="112">
        <v>2550903</v>
      </c>
      <c r="S22" s="69">
        <f>IFERROR(R22/O22,"-")</f>
        <v>1.1393291780255912E-2</v>
      </c>
      <c r="T22" s="112">
        <v>27</v>
      </c>
      <c r="U22" s="69">
        <f>IFERROR(T22/P22,"-")</f>
        <v>0.24770642201834864</v>
      </c>
      <c r="V22" s="107">
        <f t="shared" si="11"/>
        <v>94477.888888888891</v>
      </c>
      <c r="W22" s="70">
        <f t="shared" ref="W22:W38" si="32">IFERROR(T22/$CJ$6,"-")</f>
        <v>0.20610687022900764</v>
      </c>
      <c r="X22" s="174">
        <f>CK6</f>
        <v>4545</v>
      </c>
      <c r="Y22" s="180">
        <v>3268356970</v>
      </c>
      <c r="Z22" s="180">
        <v>4041</v>
      </c>
      <c r="AA22" s="145" t="s">
        <v>66</v>
      </c>
      <c r="AB22" s="112">
        <v>95365539</v>
      </c>
      <c r="AC22" s="69">
        <f>IFERROR(AB22/Y22,"-")</f>
        <v>2.9178434263868062E-2</v>
      </c>
      <c r="AD22" s="112">
        <v>605</v>
      </c>
      <c r="AE22" s="69">
        <f>IFERROR(AD22/Z22,"-")</f>
        <v>0.14971541697599605</v>
      </c>
      <c r="AF22" s="107">
        <f t="shared" si="12"/>
        <v>157628.99008264462</v>
      </c>
      <c r="AG22" s="70">
        <f t="shared" ref="AG22:AG38" si="33">IFERROR(AD22/$CK$6,"-")</f>
        <v>0.13311331133113311</v>
      </c>
      <c r="AH22" s="174">
        <f>CL6</f>
        <v>3895</v>
      </c>
      <c r="AI22" s="180">
        <v>3052392020</v>
      </c>
      <c r="AJ22" s="180">
        <v>3438</v>
      </c>
      <c r="AK22" s="145" t="s">
        <v>66</v>
      </c>
      <c r="AL22" s="112">
        <v>76680588</v>
      </c>
      <c r="AM22" s="69">
        <f>IFERROR(AL22/AI22,"-")</f>
        <v>2.5121474403540081E-2</v>
      </c>
      <c r="AN22" s="112">
        <v>677</v>
      </c>
      <c r="AO22" s="69">
        <f>IFERROR(AN22/AJ22,"-")</f>
        <v>0.19691681210005818</v>
      </c>
      <c r="AP22" s="107">
        <f t="shared" si="13"/>
        <v>113265.27031019202</v>
      </c>
      <c r="AQ22" s="70">
        <f t="shared" ref="AQ22:AQ38" si="34">IFERROR(AN22/$CL$6,"-")</f>
        <v>0.17381258023106547</v>
      </c>
      <c r="AR22" s="174">
        <f>CM6</f>
        <v>2996</v>
      </c>
      <c r="AS22" s="180">
        <v>2782637950</v>
      </c>
      <c r="AT22" s="180">
        <v>2560</v>
      </c>
      <c r="AU22" s="145" t="s">
        <v>66</v>
      </c>
      <c r="AV22" s="112">
        <v>88325295</v>
      </c>
      <c r="AW22" s="69">
        <f>IFERROR(AV22/AS22,"-")</f>
        <v>3.1741569182580864E-2</v>
      </c>
      <c r="AX22" s="112">
        <v>597</v>
      </c>
      <c r="AY22" s="69">
        <f>IFERROR(AX22/AT22,"-")</f>
        <v>0.23320312500000001</v>
      </c>
      <c r="AZ22" s="107">
        <f t="shared" si="14"/>
        <v>147948.56783919598</v>
      </c>
      <c r="BA22" s="70">
        <f t="shared" ref="BA22:BA38" si="35">IFERROR(AX22/$CM$6,"-")</f>
        <v>0.1992656875834446</v>
      </c>
      <c r="BB22" s="174">
        <f>CN6</f>
        <v>1462</v>
      </c>
      <c r="BC22" s="180">
        <v>1273333790</v>
      </c>
      <c r="BD22" s="180">
        <v>1188</v>
      </c>
      <c r="BE22" s="145" t="s">
        <v>66</v>
      </c>
      <c r="BF22" s="112">
        <v>56509936</v>
      </c>
      <c r="BG22" s="69">
        <f>IFERROR(BF22/BC22,"-")</f>
        <v>4.4379514973838873E-2</v>
      </c>
      <c r="BH22" s="112">
        <v>290</v>
      </c>
      <c r="BI22" s="69">
        <f>IFERROR(BH22/BD22,"-")</f>
        <v>0.24410774410774411</v>
      </c>
      <c r="BJ22" s="107">
        <f t="shared" si="15"/>
        <v>194861.84827586208</v>
      </c>
      <c r="BK22" s="70">
        <f t="shared" ref="BK22:BK38" si="36">IFERROR(BH22/$CN$6,"-")</f>
        <v>0.19835841313269495</v>
      </c>
      <c r="BL22" s="174">
        <f>CO6</f>
        <v>529</v>
      </c>
      <c r="BM22" s="180">
        <v>424244430</v>
      </c>
      <c r="BN22" s="180">
        <v>411</v>
      </c>
      <c r="BO22" s="145" t="s">
        <v>66</v>
      </c>
      <c r="BP22" s="112">
        <v>16645177</v>
      </c>
      <c r="BQ22" s="69">
        <f>IFERROR(BP22/BM22,"-")</f>
        <v>3.9234874574546566E-2</v>
      </c>
      <c r="BR22" s="112">
        <v>98</v>
      </c>
      <c r="BS22" s="69">
        <f>IFERROR(BR22/BN22,"-")</f>
        <v>0.23844282238442821</v>
      </c>
      <c r="BT22" s="107">
        <f t="shared" si="16"/>
        <v>169848.74489795917</v>
      </c>
      <c r="BU22" s="70">
        <f t="shared" ref="BU22:BU38" si="37">IFERROR(BR22/$CO$6,"-")</f>
        <v>0.18525519848771266</v>
      </c>
      <c r="BV22" s="174">
        <f>CP6</f>
        <v>13587</v>
      </c>
      <c r="BW22" s="180">
        <f>SUM(E22,O22,Y22,AI22,AS22,BC22,BM22)</f>
        <v>11067078200</v>
      </c>
      <c r="BX22" s="180">
        <f>SUM(F22,P22,Z22,AJ22,AT22,BD22,BN22)</f>
        <v>11773</v>
      </c>
      <c r="BY22" s="145" t="s">
        <v>66</v>
      </c>
      <c r="BZ22" s="112">
        <f t="shared" ref="BZ22:BZ85" si="38">SUM(H22,R22,AB22,AL22,AV22,BF22,BP22)</f>
        <v>336135622</v>
      </c>
      <c r="CA22" s="69">
        <f>IFERROR(BZ22/BW22,"-")</f>
        <v>3.0372571326007257E-2</v>
      </c>
      <c r="CB22" s="112">
        <f t="shared" ref="CB22:CB85" si="39">SUM(J22,T22,AD22,AN22,AX22,BH22,BR22)</f>
        <v>2297</v>
      </c>
      <c r="CC22" s="69">
        <f>IFERROR(CB22/BX22,"-")</f>
        <v>0.19510744924827997</v>
      </c>
      <c r="CD22" s="107">
        <f t="shared" si="17"/>
        <v>146336.79669133652</v>
      </c>
      <c r="CE22" s="70">
        <f t="shared" ref="CE22:CE38" si="40">IFERROR(CB22/$CP$6,"-")</f>
        <v>0.16905865901229117</v>
      </c>
      <c r="CH22" s="93" t="s">
        <v>62</v>
      </c>
      <c r="CI22" s="82">
        <v>52</v>
      </c>
      <c r="CJ22" s="82">
        <v>150</v>
      </c>
      <c r="CK22" s="82">
        <v>6704</v>
      </c>
      <c r="CL22" s="82">
        <v>6195</v>
      </c>
      <c r="CM22" s="82">
        <v>4684</v>
      </c>
      <c r="CN22" s="82">
        <v>2447</v>
      </c>
      <c r="CO22" s="82">
        <v>924</v>
      </c>
      <c r="CP22" s="82">
        <f t="shared" si="18"/>
        <v>21156</v>
      </c>
      <c r="CR22" s="90" t="s">
        <v>62</v>
      </c>
      <c r="CS22" s="83">
        <f t="shared" si="19"/>
        <v>0.21398105601992148</v>
      </c>
      <c r="CT22" s="83">
        <f t="shared" si="20"/>
        <v>0.8286607663363188</v>
      </c>
      <c r="CU22" s="84">
        <f t="shared" si="21"/>
        <v>251172.38270657457</v>
      </c>
      <c r="CV22" s="20"/>
      <c r="CW22" s="92" t="str">
        <f t="shared" si="22"/>
        <v>熊取町</v>
      </c>
      <c r="CX22" s="85">
        <f t="shared" si="23"/>
        <v>0.2242423863763375</v>
      </c>
      <c r="CY22" s="21" t="str">
        <f t="shared" si="24"/>
        <v>天王寺区</v>
      </c>
      <c r="CZ22" s="85">
        <f t="shared" si="25"/>
        <v>0.81717226435536294</v>
      </c>
      <c r="DA22" s="21" t="str">
        <f t="shared" si="26"/>
        <v>住吉区</v>
      </c>
      <c r="DB22" s="114">
        <f t="shared" si="27"/>
        <v>268975.89379715489</v>
      </c>
      <c r="DC22" s="20"/>
      <c r="DD22" s="86">
        <f t="shared" si="28"/>
        <v>0.21576739413971233</v>
      </c>
      <c r="DE22" s="86">
        <f t="shared" si="29"/>
        <v>0.79232434820294606</v>
      </c>
      <c r="DF22" s="82">
        <f t="shared" si="30"/>
        <v>247295.68932422259</v>
      </c>
      <c r="DG22" s="82">
        <v>0</v>
      </c>
    </row>
    <row r="23" spans="2:111" s="28" customFormat="1" ht="13.15" customHeight="1">
      <c r="B23" s="210"/>
      <c r="C23" s="190"/>
      <c r="D23" s="175"/>
      <c r="E23" s="181"/>
      <c r="F23" s="181"/>
      <c r="G23" s="146" t="s">
        <v>68</v>
      </c>
      <c r="H23" s="105">
        <v>138030</v>
      </c>
      <c r="I23" s="71">
        <f>IFERROR(H23/E22,"-")</f>
        <v>3.2694685923283198E-3</v>
      </c>
      <c r="J23" s="105">
        <v>7</v>
      </c>
      <c r="K23" s="71">
        <f>IFERROR(J23/F22,"-")</f>
        <v>0.26923076923076922</v>
      </c>
      <c r="L23" s="108">
        <f t="shared" si="9"/>
        <v>19718.571428571428</v>
      </c>
      <c r="M23" s="72">
        <f t="shared" si="31"/>
        <v>0.2413793103448276</v>
      </c>
      <c r="N23" s="175"/>
      <c r="O23" s="181">
        <v>223895170</v>
      </c>
      <c r="P23" s="181">
        <v>109</v>
      </c>
      <c r="Q23" s="146" t="s">
        <v>68</v>
      </c>
      <c r="R23" s="105">
        <v>7401021</v>
      </c>
      <c r="S23" s="71">
        <f>IFERROR(R23/O22,"-")</f>
        <v>3.3055742113597179E-2</v>
      </c>
      <c r="T23" s="105">
        <v>43</v>
      </c>
      <c r="U23" s="71">
        <f>IFERROR(T23/P22,"-")</f>
        <v>0.39449541284403672</v>
      </c>
      <c r="V23" s="108">
        <f t="shared" si="11"/>
        <v>172116.76744186046</v>
      </c>
      <c r="W23" s="72">
        <f t="shared" si="32"/>
        <v>0.3282442748091603</v>
      </c>
      <c r="X23" s="175"/>
      <c r="Y23" s="181">
        <v>3268356970</v>
      </c>
      <c r="Z23" s="181">
        <v>4041</v>
      </c>
      <c r="AA23" s="146" t="s">
        <v>68</v>
      </c>
      <c r="AB23" s="105">
        <v>65970235</v>
      </c>
      <c r="AC23" s="71">
        <f>IFERROR(AB23/Y22,"-")</f>
        <v>2.0184525621141071E-2</v>
      </c>
      <c r="AD23" s="105">
        <v>920</v>
      </c>
      <c r="AE23" s="71">
        <f>IFERROR(AD23/Z22,"-")</f>
        <v>0.22766641920316752</v>
      </c>
      <c r="AF23" s="108">
        <f t="shared" si="12"/>
        <v>71706.77717391304</v>
      </c>
      <c r="AG23" s="72">
        <f t="shared" si="33"/>
        <v>0.20242024202420242</v>
      </c>
      <c r="AH23" s="175"/>
      <c r="AI23" s="181">
        <v>3052392020</v>
      </c>
      <c r="AJ23" s="181">
        <v>3438</v>
      </c>
      <c r="AK23" s="146" t="s">
        <v>68</v>
      </c>
      <c r="AL23" s="105">
        <v>51228574</v>
      </c>
      <c r="AM23" s="71">
        <f>IFERROR(AL23/AI22,"-")</f>
        <v>1.678309131472569E-2</v>
      </c>
      <c r="AN23" s="105">
        <v>934</v>
      </c>
      <c r="AO23" s="71">
        <f>IFERROR(AN23/AJ22,"-")</f>
        <v>0.27166957533449682</v>
      </c>
      <c r="AP23" s="108">
        <f t="shared" si="13"/>
        <v>54848.58029978587</v>
      </c>
      <c r="AQ23" s="72">
        <f t="shared" si="34"/>
        <v>0.2397946084724005</v>
      </c>
      <c r="AR23" s="175"/>
      <c r="AS23" s="181">
        <v>2782637950</v>
      </c>
      <c r="AT23" s="181">
        <v>2560</v>
      </c>
      <c r="AU23" s="146" t="s">
        <v>68</v>
      </c>
      <c r="AV23" s="105">
        <v>41289130</v>
      </c>
      <c r="AW23" s="71">
        <f>IFERROR(AV23/AS22,"-")</f>
        <v>1.4838125096367638E-2</v>
      </c>
      <c r="AX23" s="105">
        <v>773</v>
      </c>
      <c r="AY23" s="71">
        <f>IFERROR(AX23/AT22,"-")</f>
        <v>0.30195312499999999</v>
      </c>
      <c r="AZ23" s="108">
        <f t="shared" si="14"/>
        <v>53414.139715394565</v>
      </c>
      <c r="BA23" s="72">
        <f t="shared" si="35"/>
        <v>0.25801068090787715</v>
      </c>
      <c r="BB23" s="175"/>
      <c r="BC23" s="181">
        <v>1273333790</v>
      </c>
      <c r="BD23" s="181">
        <v>1188</v>
      </c>
      <c r="BE23" s="146" t="s">
        <v>68</v>
      </c>
      <c r="BF23" s="105">
        <v>17882578</v>
      </c>
      <c r="BG23" s="71">
        <f>IFERROR(BF23/BC22,"-")</f>
        <v>1.4043904387395547E-2</v>
      </c>
      <c r="BH23" s="105">
        <v>346</v>
      </c>
      <c r="BI23" s="71">
        <f>IFERROR(BH23/BD22,"-")</f>
        <v>0.29124579124579125</v>
      </c>
      <c r="BJ23" s="108">
        <f t="shared" si="15"/>
        <v>51683.751445086702</v>
      </c>
      <c r="BK23" s="72">
        <f t="shared" si="36"/>
        <v>0.23666210670314639</v>
      </c>
      <c r="BL23" s="175"/>
      <c r="BM23" s="181">
        <v>424244430</v>
      </c>
      <c r="BN23" s="181">
        <v>411</v>
      </c>
      <c r="BO23" s="146" t="s">
        <v>68</v>
      </c>
      <c r="BP23" s="105">
        <v>5290957</v>
      </c>
      <c r="BQ23" s="71">
        <f>IFERROR(BP23/BM22,"-")</f>
        <v>1.2471482536612207E-2</v>
      </c>
      <c r="BR23" s="105">
        <v>112</v>
      </c>
      <c r="BS23" s="71">
        <f>IFERROR(BR23/BN22,"-")</f>
        <v>0.27250608272506083</v>
      </c>
      <c r="BT23" s="108">
        <f t="shared" si="16"/>
        <v>47240.6875</v>
      </c>
      <c r="BU23" s="72">
        <f t="shared" si="37"/>
        <v>0.21172022684310018</v>
      </c>
      <c r="BV23" s="175"/>
      <c r="BW23" s="181"/>
      <c r="BX23" s="181"/>
      <c r="BY23" s="146" t="s">
        <v>68</v>
      </c>
      <c r="BZ23" s="105">
        <f t="shared" si="38"/>
        <v>189200525</v>
      </c>
      <c r="CA23" s="71">
        <f>IFERROR(BZ23/BW22,"-")</f>
        <v>1.7095797244841008E-2</v>
      </c>
      <c r="CB23" s="105">
        <f t="shared" si="39"/>
        <v>3135</v>
      </c>
      <c r="CC23" s="71">
        <f>IFERROR(CB23/BX22,"-")</f>
        <v>0.26628726747642911</v>
      </c>
      <c r="CD23" s="108">
        <f t="shared" si="17"/>
        <v>60351.044657097285</v>
      </c>
      <c r="CE23" s="72">
        <f t="shared" si="40"/>
        <v>0.23073526164716274</v>
      </c>
      <c r="CH23" s="93" t="s">
        <v>145</v>
      </c>
      <c r="CI23" s="82">
        <v>75</v>
      </c>
      <c r="CJ23" s="82">
        <v>180</v>
      </c>
      <c r="CK23" s="82">
        <v>4986</v>
      </c>
      <c r="CL23" s="82">
        <v>4309</v>
      </c>
      <c r="CM23" s="82">
        <v>3066</v>
      </c>
      <c r="CN23" s="82">
        <v>1511</v>
      </c>
      <c r="CO23" s="82">
        <v>596</v>
      </c>
      <c r="CP23" s="82">
        <f t="shared" si="18"/>
        <v>14723</v>
      </c>
      <c r="CR23" s="90" t="s">
        <v>145</v>
      </c>
      <c r="CS23" s="83">
        <f t="shared" si="19"/>
        <v>0.21653381719171663</v>
      </c>
      <c r="CT23" s="83">
        <f t="shared" si="20"/>
        <v>0.8255526294788923</v>
      </c>
      <c r="CU23" s="84">
        <f t="shared" si="21"/>
        <v>269061.36355727405</v>
      </c>
      <c r="CV23" s="20"/>
      <c r="CW23" s="92" t="str">
        <f t="shared" si="22"/>
        <v>大正区</v>
      </c>
      <c r="CX23" s="85">
        <f t="shared" si="23"/>
        <v>0.22335034158495568</v>
      </c>
      <c r="CY23" s="21" t="str">
        <f t="shared" si="24"/>
        <v>岬町</v>
      </c>
      <c r="CZ23" s="85">
        <f t="shared" si="25"/>
        <v>0.81334563345633459</v>
      </c>
      <c r="DA23" s="21" t="str">
        <f t="shared" si="26"/>
        <v>北区</v>
      </c>
      <c r="DB23" s="114">
        <f t="shared" si="27"/>
        <v>268000.14348739496</v>
      </c>
      <c r="DC23" s="20"/>
      <c r="DD23" s="86">
        <f t="shared" si="28"/>
        <v>0.21576739413971233</v>
      </c>
      <c r="DE23" s="86">
        <f t="shared" si="29"/>
        <v>0.79232434820294606</v>
      </c>
      <c r="DF23" s="82">
        <f t="shared" si="30"/>
        <v>247295.68932422259</v>
      </c>
      <c r="DG23" s="82">
        <v>0</v>
      </c>
    </row>
    <row r="24" spans="2:111" s="28" customFormat="1" ht="13.15" customHeight="1">
      <c r="B24" s="210"/>
      <c r="C24" s="190"/>
      <c r="D24" s="175"/>
      <c r="E24" s="181"/>
      <c r="F24" s="181"/>
      <c r="G24" s="147" t="s">
        <v>70</v>
      </c>
      <c r="H24" s="105">
        <v>171270</v>
      </c>
      <c r="I24" s="71">
        <f>IFERROR(H24/E22,"-")</f>
        <v>4.0568129088464199E-3</v>
      </c>
      <c r="J24" s="105">
        <v>5</v>
      </c>
      <c r="K24" s="71">
        <f>IFERROR(J24/F22,"-")</f>
        <v>0.19230769230769232</v>
      </c>
      <c r="L24" s="108">
        <f t="shared" si="9"/>
        <v>34254</v>
      </c>
      <c r="M24" s="72">
        <f t="shared" si="31"/>
        <v>0.17241379310344829</v>
      </c>
      <c r="N24" s="175"/>
      <c r="O24" s="181">
        <v>223895170</v>
      </c>
      <c r="P24" s="181">
        <v>109</v>
      </c>
      <c r="Q24" s="147" t="s">
        <v>70</v>
      </c>
      <c r="R24" s="105">
        <v>368757</v>
      </c>
      <c r="S24" s="71">
        <f>IFERROR(R24/O22,"-")</f>
        <v>1.6470073918968418E-3</v>
      </c>
      <c r="T24" s="105">
        <v>18</v>
      </c>
      <c r="U24" s="71">
        <f>IFERROR(T24/P22,"-")</f>
        <v>0.16513761467889909</v>
      </c>
      <c r="V24" s="108">
        <f t="shared" si="11"/>
        <v>20486.5</v>
      </c>
      <c r="W24" s="72">
        <f t="shared" si="32"/>
        <v>0.13740458015267176</v>
      </c>
      <c r="X24" s="175"/>
      <c r="Y24" s="181">
        <v>3268356970</v>
      </c>
      <c r="Z24" s="181">
        <v>4041</v>
      </c>
      <c r="AA24" s="147" t="s">
        <v>70</v>
      </c>
      <c r="AB24" s="105">
        <v>33299095</v>
      </c>
      <c r="AC24" s="71">
        <f>IFERROR(AB24/Y22,"-")</f>
        <v>1.0188328663499691E-2</v>
      </c>
      <c r="AD24" s="105">
        <v>844</v>
      </c>
      <c r="AE24" s="71">
        <f>IFERROR(AD24/Z22,"-")</f>
        <v>0.20885919326899283</v>
      </c>
      <c r="AF24" s="108">
        <f t="shared" si="12"/>
        <v>39453.904028436016</v>
      </c>
      <c r="AG24" s="72">
        <f t="shared" si="33"/>
        <v>0.18569856985698571</v>
      </c>
      <c r="AH24" s="175"/>
      <c r="AI24" s="181">
        <v>3052392020</v>
      </c>
      <c r="AJ24" s="181">
        <v>3438</v>
      </c>
      <c r="AK24" s="147" t="s">
        <v>70</v>
      </c>
      <c r="AL24" s="105">
        <v>40153076</v>
      </c>
      <c r="AM24" s="71">
        <f>IFERROR(AL24/AI22,"-")</f>
        <v>1.3154626187235282E-2</v>
      </c>
      <c r="AN24" s="105">
        <v>868</v>
      </c>
      <c r="AO24" s="71">
        <f>IFERROR(AN24/AJ22,"-")</f>
        <v>0.25247236765561371</v>
      </c>
      <c r="AP24" s="108">
        <f t="shared" si="13"/>
        <v>46259.304147465438</v>
      </c>
      <c r="AQ24" s="72">
        <f t="shared" si="34"/>
        <v>0.22284980744544289</v>
      </c>
      <c r="AR24" s="175"/>
      <c r="AS24" s="181">
        <v>2782637950</v>
      </c>
      <c r="AT24" s="181">
        <v>2560</v>
      </c>
      <c r="AU24" s="147" t="s">
        <v>70</v>
      </c>
      <c r="AV24" s="105">
        <v>28941542</v>
      </c>
      <c r="AW24" s="71">
        <f>IFERROR(AV24/AS22,"-")</f>
        <v>1.0400757310163185E-2</v>
      </c>
      <c r="AX24" s="105">
        <v>718</v>
      </c>
      <c r="AY24" s="71">
        <f>IFERROR(AX24/AT22,"-")</f>
        <v>0.28046874999999999</v>
      </c>
      <c r="AZ24" s="108">
        <f t="shared" si="14"/>
        <v>40308.554317548747</v>
      </c>
      <c r="BA24" s="72">
        <f t="shared" si="35"/>
        <v>0.23965287049399198</v>
      </c>
      <c r="BB24" s="175"/>
      <c r="BC24" s="181">
        <v>1273333790</v>
      </c>
      <c r="BD24" s="181">
        <v>1188</v>
      </c>
      <c r="BE24" s="147" t="s">
        <v>70</v>
      </c>
      <c r="BF24" s="105">
        <v>14365128</v>
      </c>
      <c r="BG24" s="71">
        <f>IFERROR(BF24/BC22,"-")</f>
        <v>1.1281510090139052E-2</v>
      </c>
      <c r="BH24" s="105">
        <v>304</v>
      </c>
      <c r="BI24" s="71">
        <f>IFERROR(BH24/BD22,"-")</f>
        <v>0.25589225589225589</v>
      </c>
      <c r="BJ24" s="108">
        <f t="shared" si="15"/>
        <v>47253.710526315786</v>
      </c>
      <c r="BK24" s="72">
        <f t="shared" si="36"/>
        <v>0.20793433652530779</v>
      </c>
      <c r="BL24" s="175"/>
      <c r="BM24" s="181">
        <v>424244430</v>
      </c>
      <c r="BN24" s="181">
        <v>411</v>
      </c>
      <c r="BO24" s="147" t="s">
        <v>70</v>
      </c>
      <c r="BP24" s="105">
        <v>5654949</v>
      </c>
      <c r="BQ24" s="71">
        <f>IFERROR(BP24/BM22,"-")</f>
        <v>1.3329459623076254E-2</v>
      </c>
      <c r="BR24" s="105">
        <v>81</v>
      </c>
      <c r="BS24" s="71">
        <f>IFERROR(BR24/BN22,"-")</f>
        <v>0.19708029197080293</v>
      </c>
      <c r="BT24" s="108">
        <f t="shared" si="16"/>
        <v>69814.185185185182</v>
      </c>
      <c r="BU24" s="72">
        <f t="shared" si="37"/>
        <v>0.15311909262759923</v>
      </c>
      <c r="BV24" s="175"/>
      <c r="BW24" s="181"/>
      <c r="BX24" s="181"/>
      <c r="BY24" s="147" t="s">
        <v>70</v>
      </c>
      <c r="BZ24" s="105">
        <f t="shared" si="38"/>
        <v>122953817</v>
      </c>
      <c r="CA24" s="71">
        <f>IFERROR(BZ24/BW22,"-")</f>
        <v>1.1109871528693093E-2</v>
      </c>
      <c r="CB24" s="105">
        <f t="shared" si="39"/>
        <v>2838</v>
      </c>
      <c r="CC24" s="71">
        <f>IFERROR(CB24/BX22,"-")</f>
        <v>0.24106005266287267</v>
      </c>
      <c r="CD24" s="108">
        <f t="shared" si="17"/>
        <v>43324.107470049334</v>
      </c>
      <c r="CE24" s="72">
        <f t="shared" si="40"/>
        <v>0.20887613159637888</v>
      </c>
      <c r="CH24" s="93" t="s">
        <v>146</v>
      </c>
      <c r="CI24" s="82">
        <v>58</v>
      </c>
      <c r="CJ24" s="82">
        <v>179</v>
      </c>
      <c r="CK24" s="82">
        <v>7702</v>
      </c>
      <c r="CL24" s="82">
        <v>6417</v>
      </c>
      <c r="CM24" s="82">
        <v>4568</v>
      </c>
      <c r="CN24" s="82">
        <v>2186</v>
      </c>
      <c r="CO24" s="82">
        <v>862</v>
      </c>
      <c r="CP24" s="82">
        <f t="shared" si="18"/>
        <v>21972</v>
      </c>
      <c r="CR24" s="90" t="s">
        <v>146</v>
      </c>
      <c r="CS24" s="83">
        <f t="shared" si="19"/>
        <v>0.21177431519682671</v>
      </c>
      <c r="CT24" s="83">
        <f t="shared" si="20"/>
        <v>0.81842544369722403</v>
      </c>
      <c r="CU24" s="84">
        <f t="shared" si="21"/>
        <v>244367.90578277523</v>
      </c>
      <c r="CV24" s="20"/>
      <c r="CW24" s="92" t="str">
        <f t="shared" si="22"/>
        <v>阪南市</v>
      </c>
      <c r="CX24" s="85">
        <f t="shared" si="23"/>
        <v>0.22267014026224652</v>
      </c>
      <c r="CY24" s="21" t="str">
        <f t="shared" si="24"/>
        <v>旭区</v>
      </c>
      <c r="CZ24" s="85">
        <f t="shared" si="25"/>
        <v>0.81312316715542521</v>
      </c>
      <c r="DA24" s="21" t="str">
        <f t="shared" si="26"/>
        <v>阪南市</v>
      </c>
      <c r="DB24" s="114">
        <f t="shared" si="27"/>
        <v>266439.62681628542</v>
      </c>
      <c r="DC24" s="20"/>
      <c r="DD24" s="86">
        <f t="shared" si="28"/>
        <v>0.21576739413971233</v>
      </c>
      <c r="DE24" s="86">
        <f t="shared" si="29"/>
        <v>0.79232434820294606</v>
      </c>
      <c r="DF24" s="82">
        <f t="shared" si="30"/>
        <v>247295.68932422259</v>
      </c>
      <c r="DG24" s="82">
        <v>0</v>
      </c>
    </row>
    <row r="25" spans="2:111" s="28" customFormat="1" ht="13.15" customHeight="1">
      <c r="B25" s="210"/>
      <c r="C25" s="190"/>
      <c r="D25" s="175"/>
      <c r="E25" s="181"/>
      <c r="F25" s="181"/>
      <c r="G25" s="147" t="s">
        <v>72</v>
      </c>
      <c r="H25" s="105">
        <v>12743</v>
      </c>
      <c r="I25" s="71">
        <f>IFERROR(H25/E22,"-")</f>
        <v>3.0183900798405985E-4</v>
      </c>
      <c r="J25" s="105">
        <v>2</v>
      </c>
      <c r="K25" s="71">
        <f>IFERROR(J25/F22,"-")</f>
        <v>7.6923076923076927E-2</v>
      </c>
      <c r="L25" s="108">
        <f t="shared" si="9"/>
        <v>6371.5</v>
      </c>
      <c r="M25" s="72">
        <f t="shared" si="31"/>
        <v>6.8965517241379309E-2</v>
      </c>
      <c r="N25" s="175"/>
      <c r="O25" s="181">
        <v>223895170</v>
      </c>
      <c r="P25" s="181">
        <v>109</v>
      </c>
      <c r="Q25" s="147" t="s">
        <v>72</v>
      </c>
      <c r="R25" s="105">
        <v>118971</v>
      </c>
      <c r="S25" s="71">
        <f>IFERROR(R25/O22,"-")</f>
        <v>5.3136921176102187E-4</v>
      </c>
      <c r="T25" s="105">
        <v>4</v>
      </c>
      <c r="U25" s="71">
        <f>IFERROR(T25/P22,"-")</f>
        <v>3.669724770642202E-2</v>
      </c>
      <c r="V25" s="108">
        <f t="shared" si="11"/>
        <v>29742.75</v>
      </c>
      <c r="W25" s="72">
        <f t="shared" si="32"/>
        <v>3.0534351145038167E-2</v>
      </c>
      <c r="X25" s="175"/>
      <c r="Y25" s="181">
        <v>3268356970</v>
      </c>
      <c r="Z25" s="181">
        <v>4041</v>
      </c>
      <c r="AA25" s="147" t="s">
        <v>72</v>
      </c>
      <c r="AB25" s="105">
        <v>7871378</v>
      </c>
      <c r="AC25" s="71">
        <f>IFERROR(AB25/Y22,"-")</f>
        <v>2.4083593292442596E-3</v>
      </c>
      <c r="AD25" s="105">
        <v>172</v>
      </c>
      <c r="AE25" s="71">
        <f>IFERROR(AD25/Z22,"-")</f>
        <v>4.2563721851026977E-2</v>
      </c>
      <c r="AF25" s="108">
        <f t="shared" si="12"/>
        <v>45763.825581395351</v>
      </c>
      <c r="AG25" s="72">
        <f t="shared" si="33"/>
        <v>3.7843784378437842E-2</v>
      </c>
      <c r="AH25" s="175"/>
      <c r="AI25" s="181">
        <v>3052392020</v>
      </c>
      <c r="AJ25" s="181">
        <v>3438</v>
      </c>
      <c r="AK25" s="147" t="s">
        <v>72</v>
      </c>
      <c r="AL25" s="105">
        <v>9751033</v>
      </c>
      <c r="AM25" s="71">
        <f>IFERROR(AL25/AI22,"-")</f>
        <v>3.1945546103216453E-3</v>
      </c>
      <c r="AN25" s="105">
        <v>171</v>
      </c>
      <c r="AO25" s="71">
        <f>IFERROR(AN25/AJ22,"-")</f>
        <v>4.9738219895287955E-2</v>
      </c>
      <c r="AP25" s="108">
        <f t="shared" si="13"/>
        <v>57023.584795321636</v>
      </c>
      <c r="AQ25" s="72">
        <f t="shared" si="34"/>
        <v>4.3902439024390241E-2</v>
      </c>
      <c r="AR25" s="175"/>
      <c r="AS25" s="181">
        <v>2782637950</v>
      </c>
      <c r="AT25" s="181">
        <v>2560</v>
      </c>
      <c r="AU25" s="147" t="s">
        <v>72</v>
      </c>
      <c r="AV25" s="105">
        <v>8996234</v>
      </c>
      <c r="AW25" s="71">
        <f>IFERROR(AV25/AS22,"-")</f>
        <v>3.2329876044420369E-3</v>
      </c>
      <c r="AX25" s="105">
        <v>156</v>
      </c>
      <c r="AY25" s="71">
        <f>IFERROR(AX25/AT22,"-")</f>
        <v>6.0937499999999999E-2</v>
      </c>
      <c r="AZ25" s="108">
        <f t="shared" si="14"/>
        <v>57668.166666666664</v>
      </c>
      <c r="BA25" s="72">
        <f t="shared" si="35"/>
        <v>5.2069425901201602E-2</v>
      </c>
      <c r="BB25" s="175"/>
      <c r="BC25" s="181">
        <v>1273333790</v>
      </c>
      <c r="BD25" s="181">
        <v>1188</v>
      </c>
      <c r="BE25" s="147" t="s">
        <v>72</v>
      </c>
      <c r="BF25" s="105">
        <v>2003383</v>
      </c>
      <c r="BG25" s="71">
        <f>IFERROR(BF25/BC22,"-")</f>
        <v>1.5733368702954156E-3</v>
      </c>
      <c r="BH25" s="105">
        <v>50</v>
      </c>
      <c r="BI25" s="71">
        <f>IFERROR(BH25/BD22,"-")</f>
        <v>4.208754208754209E-2</v>
      </c>
      <c r="BJ25" s="108">
        <f t="shared" si="15"/>
        <v>40067.660000000003</v>
      </c>
      <c r="BK25" s="72">
        <f t="shared" si="36"/>
        <v>3.4199726402188782E-2</v>
      </c>
      <c r="BL25" s="175"/>
      <c r="BM25" s="181">
        <v>424244430</v>
      </c>
      <c r="BN25" s="181">
        <v>411</v>
      </c>
      <c r="BO25" s="147" t="s">
        <v>72</v>
      </c>
      <c r="BP25" s="105">
        <v>68680</v>
      </c>
      <c r="BQ25" s="71">
        <f>IFERROR(BP25/BM22,"-")</f>
        <v>1.6188780604615128E-4</v>
      </c>
      <c r="BR25" s="105">
        <v>6</v>
      </c>
      <c r="BS25" s="71">
        <f>IFERROR(BR25/BN22,"-")</f>
        <v>1.4598540145985401E-2</v>
      </c>
      <c r="BT25" s="108">
        <f t="shared" si="16"/>
        <v>11446.666666666666</v>
      </c>
      <c r="BU25" s="72">
        <f t="shared" si="37"/>
        <v>1.1342155009451797E-2</v>
      </c>
      <c r="BV25" s="175"/>
      <c r="BW25" s="181"/>
      <c r="BX25" s="181"/>
      <c r="BY25" s="147" t="s">
        <v>72</v>
      </c>
      <c r="BZ25" s="105">
        <f t="shared" si="38"/>
        <v>28822422</v>
      </c>
      <c r="CA25" s="71">
        <f>IFERROR(BZ25/BW22,"-")</f>
        <v>2.6043388760007137E-3</v>
      </c>
      <c r="CB25" s="105">
        <f t="shared" si="39"/>
        <v>561</v>
      </c>
      <c r="CC25" s="71">
        <f>IFERROR(CB25/BX22,"-")</f>
        <v>4.7651405758939946E-2</v>
      </c>
      <c r="CD25" s="108">
        <f t="shared" si="17"/>
        <v>51376.866310160425</v>
      </c>
      <c r="CE25" s="72">
        <f t="shared" si="40"/>
        <v>4.1289467873702801E-2</v>
      </c>
      <c r="CH25" s="93" t="s">
        <v>147</v>
      </c>
      <c r="CI25" s="82">
        <v>55</v>
      </c>
      <c r="CJ25" s="82">
        <v>115</v>
      </c>
      <c r="CK25" s="82">
        <v>5045</v>
      </c>
      <c r="CL25" s="82">
        <v>4592</v>
      </c>
      <c r="CM25" s="82">
        <v>3074</v>
      </c>
      <c r="CN25" s="82">
        <v>1331</v>
      </c>
      <c r="CO25" s="82">
        <v>421</v>
      </c>
      <c r="CP25" s="82">
        <f t="shared" si="18"/>
        <v>14633</v>
      </c>
      <c r="CR25" s="90" t="s">
        <v>147</v>
      </c>
      <c r="CS25" s="83">
        <f t="shared" si="19"/>
        <v>0.20780150746007731</v>
      </c>
      <c r="CT25" s="83">
        <f t="shared" si="20"/>
        <v>0.82253837514039685</v>
      </c>
      <c r="CU25" s="84">
        <f t="shared" si="21"/>
        <v>239911.18461538461</v>
      </c>
      <c r="CV25" s="20"/>
      <c r="CW25" s="92" t="str">
        <f t="shared" si="22"/>
        <v>港区</v>
      </c>
      <c r="CX25" s="85">
        <f t="shared" si="23"/>
        <v>0.22080149190883744</v>
      </c>
      <c r="CY25" s="21" t="str">
        <f t="shared" si="24"/>
        <v>中央区</v>
      </c>
      <c r="CZ25" s="85">
        <f t="shared" si="25"/>
        <v>0.81304240019836349</v>
      </c>
      <c r="DA25" s="21" t="str">
        <f t="shared" si="26"/>
        <v>忠岡町</v>
      </c>
      <c r="DB25" s="114">
        <f t="shared" si="27"/>
        <v>263481.54377026402</v>
      </c>
      <c r="DC25" s="20"/>
      <c r="DD25" s="86">
        <f t="shared" si="28"/>
        <v>0.21576739413971233</v>
      </c>
      <c r="DE25" s="86">
        <f t="shared" si="29"/>
        <v>0.79232434820294606</v>
      </c>
      <c r="DF25" s="82">
        <f t="shared" si="30"/>
        <v>247295.68932422259</v>
      </c>
      <c r="DG25" s="82">
        <v>0</v>
      </c>
    </row>
    <row r="26" spans="2:111" s="28" customFormat="1" ht="13.15" customHeight="1">
      <c r="B26" s="210"/>
      <c r="C26" s="190"/>
      <c r="D26" s="175"/>
      <c r="E26" s="181"/>
      <c r="F26" s="181"/>
      <c r="G26" s="147" t="s">
        <v>74</v>
      </c>
      <c r="H26" s="105">
        <v>15203</v>
      </c>
      <c r="I26" s="71">
        <f>IFERROR(H26/E22,"-")</f>
        <v>3.6010817220290839E-4</v>
      </c>
      <c r="J26" s="105">
        <v>2</v>
      </c>
      <c r="K26" s="71">
        <f>IFERROR(J26/F22,"-")</f>
        <v>7.6923076923076927E-2</v>
      </c>
      <c r="L26" s="108">
        <f t="shared" si="9"/>
        <v>7601.5</v>
      </c>
      <c r="M26" s="72">
        <f t="shared" si="31"/>
        <v>6.8965517241379309E-2</v>
      </c>
      <c r="N26" s="175"/>
      <c r="O26" s="181">
        <v>223895170</v>
      </c>
      <c r="P26" s="181">
        <v>109</v>
      </c>
      <c r="Q26" s="147" t="s">
        <v>74</v>
      </c>
      <c r="R26" s="105">
        <v>9055130</v>
      </c>
      <c r="S26" s="71">
        <f>IFERROR(R26/O22,"-")</f>
        <v>4.0443614750599578E-2</v>
      </c>
      <c r="T26" s="105">
        <v>30</v>
      </c>
      <c r="U26" s="71">
        <f>IFERROR(T26/P22,"-")</f>
        <v>0.27522935779816515</v>
      </c>
      <c r="V26" s="108">
        <f t="shared" si="11"/>
        <v>301837.66666666669</v>
      </c>
      <c r="W26" s="72">
        <f t="shared" si="32"/>
        <v>0.22900763358778625</v>
      </c>
      <c r="X26" s="175"/>
      <c r="Y26" s="181">
        <v>3268356970</v>
      </c>
      <c r="Z26" s="181">
        <v>4041</v>
      </c>
      <c r="AA26" s="147" t="s">
        <v>74</v>
      </c>
      <c r="AB26" s="105">
        <v>62302110</v>
      </c>
      <c r="AC26" s="71">
        <f>IFERROR(AB26/Y22,"-")</f>
        <v>1.9062210943255688E-2</v>
      </c>
      <c r="AD26" s="105">
        <v>1002</v>
      </c>
      <c r="AE26" s="71">
        <f>IFERROR(AD26/Z22,"-")</f>
        <v>0.2479584261321455</v>
      </c>
      <c r="AF26" s="108">
        <f t="shared" si="12"/>
        <v>62177.754491017964</v>
      </c>
      <c r="AG26" s="72">
        <f t="shared" si="33"/>
        <v>0.22046204620462045</v>
      </c>
      <c r="AH26" s="175"/>
      <c r="AI26" s="181">
        <v>3052392020</v>
      </c>
      <c r="AJ26" s="181">
        <v>3438</v>
      </c>
      <c r="AK26" s="147" t="s">
        <v>74</v>
      </c>
      <c r="AL26" s="105">
        <v>50916896</v>
      </c>
      <c r="AM26" s="71">
        <f>IFERROR(AL26/AI22,"-")</f>
        <v>1.6680981887772069E-2</v>
      </c>
      <c r="AN26" s="105">
        <v>1090</v>
      </c>
      <c r="AO26" s="71">
        <f>IFERROR(AN26/AJ22,"-")</f>
        <v>0.31704479348458409</v>
      </c>
      <c r="AP26" s="108">
        <f t="shared" si="13"/>
        <v>46712.748623853207</v>
      </c>
      <c r="AQ26" s="72">
        <f t="shared" si="34"/>
        <v>0.27984595635430037</v>
      </c>
      <c r="AR26" s="175"/>
      <c r="AS26" s="181">
        <v>2782637950</v>
      </c>
      <c r="AT26" s="181">
        <v>2560</v>
      </c>
      <c r="AU26" s="147" t="s">
        <v>74</v>
      </c>
      <c r="AV26" s="105">
        <v>50171085</v>
      </c>
      <c r="AW26" s="71">
        <f>IFERROR(AV26/AS22,"-")</f>
        <v>1.803004411695025E-2</v>
      </c>
      <c r="AX26" s="105">
        <v>867</v>
      </c>
      <c r="AY26" s="71">
        <f>IFERROR(AX26/AT22,"-")</f>
        <v>0.33867187500000001</v>
      </c>
      <c r="AZ26" s="108">
        <f t="shared" si="14"/>
        <v>57867.456747404845</v>
      </c>
      <c r="BA26" s="72">
        <f t="shared" si="35"/>
        <v>0.28938584779706272</v>
      </c>
      <c r="BB26" s="175"/>
      <c r="BC26" s="181">
        <v>1273333790</v>
      </c>
      <c r="BD26" s="181">
        <v>1188</v>
      </c>
      <c r="BE26" s="147" t="s">
        <v>74</v>
      </c>
      <c r="BF26" s="105">
        <v>21136912</v>
      </c>
      <c r="BG26" s="71">
        <f>IFERROR(BF26/BC22,"-")</f>
        <v>1.6599663156665306E-2</v>
      </c>
      <c r="BH26" s="105">
        <v>350</v>
      </c>
      <c r="BI26" s="71">
        <f>IFERROR(BH26/BD22,"-")</f>
        <v>0.2946127946127946</v>
      </c>
      <c r="BJ26" s="108">
        <f t="shared" si="15"/>
        <v>60391.177142857145</v>
      </c>
      <c r="BK26" s="72">
        <f t="shared" si="36"/>
        <v>0.23939808481532149</v>
      </c>
      <c r="BL26" s="175"/>
      <c r="BM26" s="181">
        <v>424244430</v>
      </c>
      <c r="BN26" s="181">
        <v>411</v>
      </c>
      <c r="BO26" s="147" t="s">
        <v>74</v>
      </c>
      <c r="BP26" s="105">
        <v>4424395</v>
      </c>
      <c r="BQ26" s="71">
        <f>IFERROR(BP26/BM22,"-")</f>
        <v>1.0428881765165427E-2</v>
      </c>
      <c r="BR26" s="105">
        <v>77</v>
      </c>
      <c r="BS26" s="71">
        <f>IFERROR(BR26/BN22,"-")</f>
        <v>0.18734793187347931</v>
      </c>
      <c r="BT26" s="108">
        <f t="shared" si="16"/>
        <v>57459.675324675321</v>
      </c>
      <c r="BU26" s="72">
        <f t="shared" si="37"/>
        <v>0.14555765595463138</v>
      </c>
      <c r="BV26" s="175"/>
      <c r="BW26" s="181"/>
      <c r="BX26" s="181"/>
      <c r="BY26" s="147" t="s">
        <v>74</v>
      </c>
      <c r="BZ26" s="105">
        <f t="shared" si="38"/>
        <v>198021731</v>
      </c>
      <c r="CA26" s="71">
        <f>IFERROR(BZ26/BW22,"-")</f>
        <v>1.7892864532212307E-2</v>
      </c>
      <c r="CB26" s="105">
        <f t="shared" si="39"/>
        <v>3418</v>
      </c>
      <c r="CC26" s="71">
        <f>IFERROR(CB26/BX22,"-")</f>
        <v>0.29032532064894251</v>
      </c>
      <c r="CD26" s="108">
        <f t="shared" si="17"/>
        <v>57934.971035693387</v>
      </c>
      <c r="CE26" s="72">
        <f t="shared" si="40"/>
        <v>0.25156399499521603</v>
      </c>
      <c r="CH26" s="93" t="s">
        <v>63</v>
      </c>
      <c r="CI26" s="82">
        <v>57</v>
      </c>
      <c r="CJ26" s="82">
        <v>182</v>
      </c>
      <c r="CK26" s="82">
        <v>6745</v>
      </c>
      <c r="CL26" s="82">
        <v>5637</v>
      </c>
      <c r="CM26" s="82">
        <v>3693</v>
      </c>
      <c r="CN26" s="82">
        <v>1750</v>
      </c>
      <c r="CO26" s="82">
        <v>687</v>
      </c>
      <c r="CP26" s="82">
        <f t="shared" si="18"/>
        <v>18751</v>
      </c>
      <c r="CR26" s="90" t="s">
        <v>63</v>
      </c>
      <c r="CS26" s="83">
        <f t="shared" si="19"/>
        <v>0.2277086055212143</v>
      </c>
      <c r="CT26" s="83">
        <f t="shared" si="20"/>
        <v>0.81163077284196938</v>
      </c>
      <c r="CU26" s="84">
        <f t="shared" si="21"/>
        <v>274981.34205769649</v>
      </c>
      <c r="CV26" s="20"/>
      <c r="CW26" s="92" t="str">
        <f t="shared" si="22"/>
        <v>富田林市</v>
      </c>
      <c r="CX26" s="85">
        <f t="shared" si="23"/>
        <v>0.22047695639107026</v>
      </c>
      <c r="CY26" s="21" t="str">
        <f t="shared" si="24"/>
        <v>福島区</v>
      </c>
      <c r="CZ26" s="85">
        <f t="shared" si="25"/>
        <v>0.81191139408409607</v>
      </c>
      <c r="DA26" s="21" t="str">
        <f t="shared" si="26"/>
        <v>浪速区</v>
      </c>
      <c r="DB26" s="114">
        <f t="shared" si="27"/>
        <v>261293.32757266299</v>
      </c>
      <c r="DC26" s="20"/>
      <c r="DD26" s="86">
        <f t="shared" si="28"/>
        <v>0.21576739413971233</v>
      </c>
      <c r="DE26" s="86">
        <f t="shared" si="29"/>
        <v>0.79232434820294606</v>
      </c>
      <c r="DF26" s="82">
        <f t="shared" si="30"/>
        <v>247295.68932422259</v>
      </c>
      <c r="DG26" s="82">
        <v>0</v>
      </c>
    </row>
    <row r="27" spans="2:111" s="28" customFormat="1" ht="13.15" customHeight="1">
      <c r="B27" s="210"/>
      <c r="C27" s="190"/>
      <c r="D27" s="175"/>
      <c r="E27" s="181"/>
      <c r="F27" s="181"/>
      <c r="G27" s="147" t="s">
        <v>76</v>
      </c>
      <c r="H27" s="105">
        <v>210136</v>
      </c>
      <c r="I27" s="71">
        <f>IFERROR(H27/E22,"-")</f>
        <v>4.9774183301999836E-3</v>
      </c>
      <c r="J27" s="105">
        <v>7</v>
      </c>
      <c r="K27" s="71">
        <f>IFERROR(J27/F22,"-")</f>
        <v>0.26923076923076922</v>
      </c>
      <c r="L27" s="108">
        <f t="shared" si="9"/>
        <v>30019.428571428572</v>
      </c>
      <c r="M27" s="72">
        <f t="shared" si="31"/>
        <v>0.2413793103448276</v>
      </c>
      <c r="N27" s="175"/>
      <c r="O27" s="181">
        <v>223895170</v>
      </c>
      <c r="P27" s="181">
        <v>109</v>
      </c>
      <c r="Q27" s="147" t="s">
        <v>76</v>
      </c>
      <c r="R27" s="105">
        <v>2030867</v>
      </c>
      <c r="S27" s="71">
        <f>IFERROR(R27/O22,"-")</f>
        <v>9.0706155027819486E-3</v>
      </c>
      <c r="T27" s="105">
        <v>37</v>
      </c>
      <c r="U27" s="71">
        <f>IFERROR(T27/P22,"-")</f>
        <v>0.33944954128440369</v>
      </c>
      <c r="V27" s="108">
        <f t="shared" si="11"/>
        <v>54888.2972972973</v>
      </c>
      <c r="W27" s="72">
        <f t="shared" si="32"/>
        <v>0.28244274809160308</v>
      </c>
      <c r="X27" s="175"/>
      <c r="Y27" s="181">
        <v>3268356970</v>
      </c>
      <c r="Z27" s="181">
        <v>4041</v>
      </c>
      <c r="AA27" s="147" t="s">
        <v>76</v>
      </c>
      <c r="AB27" s="105">
        <v>93702654</v>
      </c>
      <c r="AC27" s="71">
        <f>IFERROR(AB27/Y22,"-")</f>
        <v>2.8669651099953137E-2</v>
      </c>
      <c r="AD27" s="105">
        <v>1341</v>
      </c>
      <c r="AE27" s="71">
        <f>IFERROR(AD27/Z22,"-")</f>
        <v>0.33184855233853006</v>
      </c>
      <c r="AF27" s="108">
        <f t="shared" si="12"/>
        <v>69875.208053691269</v>
      </c>
      <c r="AG27" s="72">
        <f t="shared" si="33"/>
        <v>0.29504950495049503</v>
      </c>
      <c r="AH27" s="175"/>
      <c r="AI27" s="181">
        <v>3052392020</v>
      </c>
      <c r="AJ27" s="181">
        <v>3438</v>
      </c>
      <c r="AK27" s="147" t="s">
        <v>76</v>
      </c>
      <c r="AL27" s="105">
        <v>106290387</v>
      </c>
      <c r="AM27" s="71">
        <f>IFERROR(AL27/AI22,"-")</f>
        <v>3.4821997405169468E-2</v>
      </c>
      <c r="AN27" s="105">
        <v>1381</v>
      </c>
      <c r="AO27" s="71">
        <f>IFERROR(AN27/AJ22,"-")</f>
        <v>0.4016870273414776</v>
      </c>
      <c r="AP27" s="108">
        <f t="shared" si="13"/>
        <v>76966.246922519917</v>
      </c>
      <c r="AQ27" s="72">
        <f t="shared" si="34"/>
        <v>0.3545571245186136</v>
      </c>
      <c r="AR27" s="175"/>
      <c r="AS27" s="181">
        <v>2782637950</v>
      </c>
      <c r="AT27" s="181">
        <v>2560</v>
      </c>
      <c r="AU27" s="147" t="s">
        <v>76</v>
      </c>
      <c r="AV27" s="105">
        <v>104605351</v>
      </c>
      <c r="AW27" s="71">
        <f>IFERROR(AV27/AS22,"-")</f>
        <v>3.7592152798749834E-2</v>
      </c>
      <c r="AX27" s="105">
        <v>1195</v>
      </c>
      <c r="AY27" s="71">
        <f>IFERROR(AX27/AT22,"-")</f>
        <v>0.466796875</v>
      </c>
      <c r="AZ27" s="108">
        <f t="shared" si="14"/>
        <v>87535.858577405859</v>
      </c>
      <c r="BA27" s="72">
        <f t="shared" si="35"/>
        <v>0.39886515353805074</v>
      </c>
      <c r="BB27" s="175"/>
      <c r="BC27" s="181">
        <v>1273333790</v>
      </c>
      <c r="BD27" s="181">
        <v>1188</v>
      </c>
      <c r="BE27" s="147" t="s">
        <v>76</v>
      </c>
      <c r="BF27" s="105">
        <v>46535672</v>
      </c>
      <c r="BG27" s="71">
        <f>IFERROR(BF27/BC22,"-")</f>
        <v>3.6546326160087218E-2</v>
      </c>
      <c r="BH27" s="105">
        <v>520</v>
      </c>
      <c r="BI27" s="71">
        <f>IFERROR(BH27/BD22,"-")</f>
        <v>0.43771043771043772</v>
      </c>
      <c r="BJ27" s="108">
        <f t="shared" si="15"/>
        <v>89491.676923076928</v>
      </c>
      <c r="BK27" s="72">
        <f t="shared" si="36"/>
        <v>0.35567715458276333</v>
      </c>
      <c r="BL27" s="175"/>
      <c r="BM27" s="181">
        <v>424244430</v>
      </c>
      <c r="BN27" s="181">
        <v>411</v>
      </c>
      <c r="BO27" s="147" t="s">
        <v>76</v>
      </c>
      <c r="BP27" s="105">
        <v>13381942</v>
      </c>
      <c r="BQ27" s="71">
        <f>IFERROR(BP27/BM22,"-")</f>
        <v>3.154299986920276E-2</v>
      </c>
      <c r="BR27" s="105">
        <v>147</v>
      </c>
      <c r="BS27" s="71">
        <f>IFERROR(BR27/BN22,"-")</f>
        <v>0.35766423357664234</v>
      </c>
      <c r="BT27" s="108">
        <f t="shared" si="16"/>
        <v>91033.619047619053</v>
      </c>
      <c r="BU27" s="72">
        <f t="shared" si="37"/>
        <v>0.27788279773156899</v>
      </c>
      <c r="BV27" s="175"/>
      <c r="BW27" s="181"/>
      <c r="BX27" s="181"/>
      <c r="BY27" s="147" t="s">
        <v>76</v>
      </c>
      <c r="BZ27" s="105">
        <f t="shared" si="38"/>
        <v>366757009</v>
      </c>
      <c r="CA27" s="71">
        <f>IFERROR(BZ27/BW22,"-")</f>
        <v>3.3139461235577067E-2</v>
      </c>
      <c r="CB27" s="105">
        <f t="shared" si="39"/>
        <v>4628</v>
      </c>
      <c r="CC27" s="71">
        <f>IFERROR(CB27/BX22,"-")</f>
        <v>0.3931028624819502</v>
      </c>
      <c r="CD27" s="108">
        <f t="shared" si="17"/>
        <v>79247.409031979259</v>
      </c>
      <c r="CE27" s="72">
        <f t="shared" si="40"/>
        <v>0.34061971001692792</v>
      </c>
      <c r="CH27" s="93" t="s">
        <v>148</v>
      </c>
      <c r="CI27" s="82">
        <v>99</v>
      </c>
      <c r="CJ27" s="82">
        <v>310</v>
      </c>
      <c r="CK27" s="82">
        <v>10611</v>
      </c>
      <c r="CL27" s="82">
        <v>9851</v>
      </c>
      <c r="CM27" s="82">
        <v>6512</v>
      </c>
      <c r="CN27" s="82">
        <v>2691</v>
      </c>
      <c r="CO27" s="82">
        <v>809</v>
      </c>
      <c r="CP27" s="82">
        <f t="shared" si="18"/>
        <v>30883</v>
      </c>
      <c r="CR27" s="90" t="s">
        <v>148</v>
      </c>
      <c r="CS27" s="83">
        <f t="shared" si="19"/>
        <v>0.20958580645164923</v>
      </c>
      <c r="CT27" s="83">
        <f t="shared" si="20"/>
        <v>0.83400910513586568</v>
      </c>
      <c r="CU27" s="84">
        <f t="shared" si="21"/>
        <v>238041.96426286837</v>
      </c>
      <c r="CV27" s="20"/>
      <c r="CW27" s="92" t="str">
        <f t="shared" si="22"/>
        <v>茨木市</v>
      </c>
      <c r="CX27" s="85">
        <f t="shared" si="23"/>
        <v>0.21967331454509148</v>
      </c>
      <c r="CY27" s="21" t="str">
        <f t="shared" si="24"/>
        <v>住之江区</v>
      </c>
      <c r="CZ27" s="85">
        <f t="shared" si="25"/>
        <v>0.81163077284196938</v>
      </c>
      <c r="DA27" s="21" t="str">
        <f t="shared" si="26"/>
        <v>港区</v>
      </c>
      <c r="DB27" s="114">
        <f t="shared" si="27"/>
        <v>261089.61553201082</v>
      </c>
      <c r="DC27" s="20"/>
      <c r="DD27" s="86">
        <f t="shared" si="28"/>
        <v>0.21576739413971233</v>
      </c>
      <c r="DE27" s="86">
        <f t="shared" si="29"/>
        <v>0.79232434820294606</v>
      </c>
      <c r="DF27" s="82">
        <f t="shared" si="30"/>
        <v>247295.68932422259</v>
      </c>
      <c r="DG27" s="82">
        <v>0</v>
      </c>
    </row>
    <row r="28" spans="2:111" s="28" customFormat="1" ht="13.15" customHeight="1">
      <c r="B28" s="210"/>
      <c r="C28" s="190"/>
      <c r="D28" s="175"/>
      <c r="E28" s="181"/>
      <c r="F28" s="181"/>
      <c r="G28" s="147" t="s">
        <v>77</v>
      </c>
      <c r="H28" s="105">
        <v>0</v>
      </c>
      <c r="I28" s="71">
        <f>IFERROR(H28/E22,"-")</f>
        <v>0</v>
      </c>
      <c r="J28" s="105">
        <v>0</v>
      </c>
      <c r="K28" s="71">
        <f>IFERROR(J28/F22,"-")</f>
        <v>0</v>
      </c>
      <c r="L28" s="108" t="str">
        <f t="shared" si="9"/>
        <v>-</v>
      </c>
      <c r="M28" s="72">
        <f t="shared" si="31"/>
        <v>0</v>
      </c>
      <c r="N28" s="175"/>
      <c r="O28" s="181">
        <v>223895170</v>
      </c>
      <c r="P28" s="181">
        <v>109</v>
      </c>
      <c r="Q28" s="147" t="s">
        <v>77</v>
      </c>
      <c r="R28" s="105">
        <v>1407821</v>
      </c>
      <c r="S28" s="71">
        <f>IFERROR(R28/O22,"-")</f>
        <v>6.2878578398989134E-3</v>
      </c>
      <c r="T28" s="105">
        <v>14</v>
      </c>
      <c r="U28" s="71">
        <f>IFERROR(T28/P22,"-")</f>
        <v>0.12844036697247707</v>
      </c>
      <c r="V28" s="108">
        <f t="shared" si="11"/>
        <v>100558.64285714286</v>
      </c>
      <c r="W28" s="72">
        <f t="shared" si="32"/>
        <v>0.10687022900763359</v>
      </c>
      <c r="X28" s="175"/>
      <c r="Y28" s="181">
        <v>3268356970</v>
      </c>
      <c r="Z28" s="181">
        <v>4041</v>
      </c>
      <c r="AA28" s="147" t="s">
        <v>77</v>
      </c>
      <c r="AB28" s="105">
        <v>64571269</v>
      </c>
      <c r="AC28" s="71">
        <f>IFERROR(AB28/Y22,"-")</f>
        <v>1.9756492204705534E-2</v>
      </c>
      <c r="AD28" s="105">
        <v>329</v>
      </c>
      <c r="AE28" s="71">
        <f>IFERROR(AD28/Z22,"-")</f>
        <v>8.1415491215045779E-2</v>
      </c>
      <c r="AF28" s="108">
        <f t="shared" si="12"/>
        <v>196265.25531914894</v>
      </c>
      <c r="AG28" s="72">
        <f t="shared" si="33"/>
        <v>7.2387238723872385E-2</v>
      </c>
      <c r="AH28" s="175"/>
      <c r="AI28" s="181">
        <v>3052392020</v>
      </c>
      <c r="AJ28" s="181">
        <v>3438</v>
      </c>
      <c r="AK28" s="147" t="s">
        <v>77</v>
      </c>
      <c r="AL28" s="105">
        <v>92551473</v>
      </c>
      <c r="AM28" s="71">
        <f>IFERROR(AL28/AI22,"-")</f>
        <v>3.0320965457117138E-2</v>
      </c>
      <c r="AN28" s="105">
        <v>422</v>
      </c>
      <c r="AO28" s="71">
        <f>IFERROR(AN28/AJ22,"-")</f>
        <v>0.1227457824316463</v>
      </c>
      <c r="AP28" s="108">
        <f t="shared" si="13"/>
        <v>219316.28672985782</v>
      </c>
      <c r="AQ28" s="72">
        <f t="shared" si="34"/>
        <v>0.10834403080872913</v>
      </c>
      <c r="AR28" s="175"/>
      <c r="AS28" s="181">
        <v>2782637950</v>
      </c>
      <c r="AT28" s="181">
        <v>2560</v>
      </c>
      <c r="AU28" s="147" t="s">
        <v>77</v>
      </c>
      <c r="AV28" s="105">
        <v>110724224</v>
      </c>
      <c r="AW28" s="71">
        <f>IFERROR(AV28/AS22,"-")</f>
        <v>3.9791099664977972E-2</v>
      </c>
      <c r="AX28" s="105">
        <v>423</v>
      </c>
      <c r="AY28" s="71">
        <f>IFERROR(AX28/AT22,"-")</f>
        <v>0.16523437499999999</v>
      </c>
      <c r="AZ28" s="108">
        <f t="shared" si="14"/>
        <v>261759.39479905437</v>
      </c>
      <c r="BA28" s="72">
        <f t="shared" si="35"/>
        <v>0.14118825100133511</v>
      </c>
      <c r="BB28" s="175"/>
      <c r="BC28" s="181">
        <v>1273333790</v>
      </c>
      <c r="BD28" s="181">
        <v>1188</v>
      </c>
      <c r="BE28" s="147" t="s">
        <v>77</v>
      </c>
      <c r="BF28" s="105">
        <v>84756777</v>
      </c>
      <c r="BG28" s="71">
        <f>IFERROR(BF28/BC22,"-")</f>
        <v>6.6562890002314315E-2</v>
      </c>
      <c r="BH28" s="105">
        <v>245</v>
      </c>
      <c r="BI28" s="71">
        <f>IFERROR(BH28/BD22,"-")</f>
        <v>0.20622895622895623</v>
      </c>
      <c r="BJ28" s="108">
        <f t="shared" si="15"/>
        <v>345946.02857142856</v>
      </c>
      <c r="BK28" s="72">
        <f t="shared" si="36"/>
        <v>0.16757865937072502</v>
      </c>
      <c r="BL28" s="175"/>
      <c r="BM28" s="181">
        <v>424244430</v>
      </c>
      <c r="BN28" s="181">
        <v>411</v>
      </c>
      <c r="BO28" s="147" t="s">
        <v>77</v>
      </c>
      <c r="BP28" s="105">
        <v>41505476</v>
      </c>
      <c r="BQ28" s="71">
        <f>IFERROR(BP28/BM22,"-")</f>
        <v>9.7833873741135502E-2</v>
      </c>
      <c r="BR28" s="105">
        <v>76</v>
      </c>
      <c r="BS28" s="71">
        <f>IFERROR(BR28/BN22,"-")</f>
        <v>0.18491484184914841</v>
      </c>
      <c r="BT28" s="108">
        <f t="shared" si="16"/>
        <v>546124.68421052629</v>
      </c>
      <c r="BU28" s="72">
        <f t="shared" si="37"/>
        <v>0.14366729678638943</v>
      </c>
      <c r="BV28" s="175"/>
      <c r="BW28" s="181"/>
      <c r="BX28" s="181"/>
      <c r="BY28" s="147" t="s">
        <v>77</v>
      </c>
      <c r="BZ28" s="105">
        <f t="shared" si="38"/>
        <v>395517040</v>
      </c>
      <c r="CA28" s="71">
        <f>IFERROR(BZ28/BW22,"-")</f>
        <v>3.5738162580255375E-2</v>
      </c>
      <c r="CB28" s="105">
        <f t="shared" si="39"/>
        <v>1509</v>
      </c>
      <c r="CC28" s="71">
        <f>IFERROR(CB28/BX22,"-")</f>
        <v>0.12817463688099889</v>
      </c>
      <c r="CD28" s="108">
        <f t="shared" si="17"/>
        <v>262105.39430086149</v>
      </c>
      <c r="CE28" s="72">
        <f t="shared" si="40"/>
        <v>0.11106204460145727</v>
      </c>
      <c r="CH28" s="93" t="s">
        <v>149</v>
      </c>
      <c r="CI28" s="82">
        <v>39</v>
      </c>
      <c r="CJ28" s="82">
        <v>117</v>
      </c>
      <c r="CK28" s="82">
        <v>4474</v>
      </c>
      <c r="CL28" s="82">
        <v>3896</v>
      </c>
      <c r="CM28" s="82">
        <v>2869</v>
      </c>
      <c r="CN28" s="82">
        <v>1437</v>
      </c>
      <c r="CO28" s="82">
        <v>529</v>
      </c>
      <c r="CP28" s="82">
        <f t="shared" si="18"/>
        <v>13361</v>
      </c>
      <c r="CR28" s="90" t="s">
        <v>149</v>
      </c>
      <c r="CS28" s="83">
        <f t="shared" si="19"/>
        <v>0.21943007971321277</v>
      </c>
      <c r="CT28" s="83">
        <f t="shared" si="20"/>
        <v>0.80208947678827192</v>
      </c>
      <c r="CU28" s="84">
        <f t="shared" si="21"/>
        <v>268000.14348739496</v>
      </c>
      <c r="CV28" s="20"/>
      <c r="CW28" s="92" t="str">
        <f t="shared" si="22"/>
        <v>北区</v>
      </c>
      <c r="CX28" s="85">
        <f t="shared" si="23"/>
        <v>0.21943007971321277</v>
      </c>
      <c r="CY28" s="21" t="str">
        <f t="shared" si="24"/>
        <v>田尻町</v>
      </c>
      <c r="CZ28" s="85">
        <f t="shared" si="25"/>
        <v>0.81088314005352369</v>
      </c>
      <c r="DA28" s="21" t="str">
        <f t="shared" si="26"/>
        <v>堺市美原区</v>
      </c>
      <c r="DB28" s="114">
        <f t="shared" si="27"/>
        <v>260638.36084957302</v>
      </c>
      <c r="DC28" s="20"/>
      <c r="DD28" s="86">
        <f t="shared" si="28"/>
        <v>0.21576739413971233</v>
      </c>
      <c r="DE28" s="86">
        <f t="shared" si="29"/>
        <v>0.79232434820294606</v>
      </c>
      <c r="DF28" s="82">
        <f t="shared" si="30"/>
        <v>247295.68932422259</v>
      </c>
      <c r="DG28" s="82">
        <v>0</v>
      </c>
    </row>
    <row r="29" spans="2:111" s="28" customFormat="1" ht="13.15" customHeight="1">
      <c r="B29" s="210"/>
      <c r="C29" s="190"/>
      <c r="D29" s="175"/>
      <c r="E29" s="181"/>
      <c r="F29" s="181"/>
      <c r="G29" s="147" t="s">
        <v>79</v>
      </c>
      <c r="H29" s="105">
        <v>0</v>
      </c>
      <c r="I29" s="71">
        <f>IFERROR(H29/E22,"-")</f>
        <v>0</v>
      </c>
      <c r="J29" s="105">
        <v>0</v>
      </c>
      <c r="K29" s="71">
        <f>IFERROR(J29/F22,"-")</f>
        <v>0</v>
      </c>
      <c r="L29" s="108" t="str">
        <f t="shared" si="9"/>
        <v>-</v>
      </c>
      <c r="M29" s="72">
        <f t="shared" si="31"/>
        <v>0</v>
      </c>
      <c r="N29" s="175"/>
      <c r="O29" s="181">
        <v>223895170</v>
      </c>
      <c r="P29" s="181">
        <v>109</v>
      </c>
      <c r="Q29" s="147" t="s">
        <v>79</v>
      </c>
      <c r="R29" s="105">
        <v>0</v>
      </c>
      <c r="S29" s="71">
        <f>IFERROR(R29/O22,"-")</f>
        <v>0</v>
      </c>
      <c r="T29" s="105">
        <v>0</v>
      </c>
      <c r="U29" s="71">
        <f>IFERROR(T29/P22,"-")</f>
        <v>0</v>
      </c>
      <c r="V29" s="108" t="str">
        <f t="shared" si="11"/>
        <v>-</v>
      </c>
      <c r="W29" s="72">
        <f t="shared" si="32"/>
        <v>0</v>
      </c>
      <c r="X29" s="175"/>
      <c r="Y29" s="181">
        <v>3268356970</v>
      </c>
      <c r="Z29" s="181">
        <v>4041</v>
      </c>
      <c r="AA29" s="147" t="s">
        <v>79</v>
      </c>
      <c r="AB29" s="105">
        <v>9825</v>
      </c>
      <c r="AC29" s="71">
        <f>IFERROR(AB29/Y22,"-")</f>
        <v>3.0060975867027157E-6</v>
      </c>
      <c r="AD29" s="105">
        <v>2</v>
      </c>
      <c r="AE29" s="71">
        <f>IFERROR(AD29/Z22,"-")</f>
        <v>4.9492699826775548E-4</v>
      </c>
      <c r="AF29" s="108">
        <f t="shared" si="12"/>
        <v>4912.5</v>
      </c>
      <c r="AG29" s="72">
        <f t="shared" si="33"/>
        <v>4.4004400440044003E-4</v>
      </c>
      <c r="AH29" s="175"/>
      <c r="AI29" s="181">
        <v>3052392020</v>
      </c>
      <c r="AJ29" s="181">
        <v>3438</v>
      </c>
      <c r="AK29" s="147" t="s">
        <v>79</v>
      </c>
      <c r="AL29" s="105">
        <v>960</v>
      </c>
      <c r="AM29" s="71">
        <f>IFERROR(AL29/AI22,"-")</f>
        <v>3.1450743997161937E-7</v>
      </c>
      <c r="AN29" s="105">
        <v>1</v>
      </c>
      <c r="AO29" s="71">
        <f>IFERROR(AN29/AJ22,"-")</f>
        <v>2.9086678301337986E-4</v>
      </c>
      <c r="AP29" s="108">
        <f t="shared" si="13"/>
        <v>960</v>
      </c>
      <c r="AQ29" s="72">
        <f t="shared" si="34"/>
        <v>2.5673940949935817E-4</v>
      </c>
      <c r="AR29" s="175"/>
      <c r="AS29" s="181">
        <v>2782637950</v>
      </c>
      <c r="AT29" s="181">
        <v>2560</v>
      </c>
      <c r="AU29" s="147" t="s">
        <v>79</v>
      </c>
      <c r="AV29" s="105">
        <v>4457</v>
      </c>
      <c r="AW29" s="71">
        <f>IFERROR(AV29/AS22,"-")</f>
        <v>1.6017175356930642E-6</v>
      </c>
      <c r="AX29" s="105">
        <v>1</v>
      </c>
      <c r="AY29" s="71">
        <f>IFERROR(AX29/AT22,"-")</f>
        <v>3.9062500000000002E-4</v>
      </c>
      <c r="AZ29" s="108">
        <f t="shared" si="14"/>
        <v>4457</v>
      </c>
      <c r="BA29" s="72">
        <f t="shared" si="35"/>
        <v>3.3377837116154872E-4</v>
      </c>
      <c r="BB29" s="175"/>
      <c r="BC29" s="181">
        <v>1273333790</v>
      </c>
      <c r="BD29" s="181">
        <v>1188</v>
      </c>
      <c r="BE29" s="147" t="s">
        <v>79</v>
      </c>
      <c r="BF29" s="105">
        <v>2135</v>
      </c>
      <c r="BG29" s="71">
        <f>IFERROR(BF29/BC22,"-")</f>
        <v>1.6767009693506994E-6</v>
      </c>
      <c r="BH29" s="105">
        <v>1</v>
      </c>
      <c r="BI29" s="71">
        <f>IFERROR(BH29/BD22,"-")</f>
        <v>8.4175084175084171E-4</v>
      </c>
      <c r="BJ29" s="108">
        <f t="shared" si="15"/>
        <v>2135</v>
      </c>
      <c r="BK29" s="72">
        <f t="shared" si="36"/>
        <v>6.8399452804377564E-4</v>
      </c>
      <c r="BL29" s="175"/>
      <c r="BM29" s="181">
        <v>424244430</v>
      </c>
      <c r="BN29" s="181">
        <v>411</v>
      </c>
      <c r="BO29" s="147" t="s">
        <v>79</v>
      </c>
      <c r="BP29" s="105">
        <v>0</v>
      </c>
      <c r="BQ29" s="71">
        <f>IFERROR(BP29/BM22,"-")</f>
        <v>0</v>
      </c>
      <c r="BR29" s="105">
        <v>0</v>
      </c>
      <c r="BS29" s="71">
        <f>IFERROR(BR29/BN22,"-")</f>
        <v>0</v>
      </c>
      <c r="BT29" s="108" t="str">
        <f t="shared" si="16"/>
        <v>-</v>
      </c>
      <c r="BU29" s="72">
        <f t="shared" si="37"/>
        <v>0</v>
      </c>
      <c r="BV29" s="175"/>
      <c r="BW29" s="181"/>
      <c r="BX29" s="181"/>
      <c r="BY29" s="147" t="s">
        <v>79</v>
      </c>
      <c r="BZ29" s="105">
        <f t="shared" si="38"/>
        <v>17377</v>
      </c>
      <c r="CA29" s="71">
        <f>IFERROR(BZ29/BW22,"-")</f>
        <v>1.5701524545114354E-6</v>
      </c>
      <c r="CB29" s="105">
        <f t="shared" si="39"/>
        <v>5</v>
      </c>
      <c r="CC29" s="71">
        <f>IFERROR(CB29/BX22,"-")</f>
        <v>4.2470058608680877E-4</v>
      </c>
      <c r="CD29" s="108">
        <f t="shared" si="17"/>
        <v>3475.4</v>
      </c>
      <c r="CE29" s="72">
        <f t="shared" si="40"/>
        <v>3.6799882240376832E-4</v>
      </c>
      <c r="CH29" s="93" t="s">
        <v>150</v>
      </c>
      <c r="CI29" s="82">
        <v>16</v>
      </c>
      <c r="CJ29" s="82">
        <v>71</v>
      </c>
      <c r="CK29" s="82">
        <v>3087</v>
      </c>
      <c r="CL29" s="82">
        <v>2634</v>
      </c>
      <c r="CM29" s="82">
        <v>1852</v>
      </c>
      <c r="CN29" s="82">
        <v>1159</v>
      </c>
      <c r="CO29" s="82">
        <v>416</v>
      </c>
      <c r="CP29" s="82">
        <f t="shared" si="18"/>
        <v>9235</v>
      </c>
      <c r="CR29" s="90" t="s">
        <v>150</v>
      </c>
      <c r="CS29" s="83">
        <f t="shared" si="19"/>
        <v>0.21682658881345793</v>
      </c>
      <c r="CT29" s="83">
        <f t="shared" si="20"/>
        <v>0.81304240019836349</v>
      </c>
      <c r="CU29" s="84">
        <f t="shared" si="21"/>
        <v>248429.32235437635</v>
      </c>
      <c r="CV29" s="20"/>
      <c r="CW29" s="92" t="str">
        <f t="shared" si="22"/>
        <v>旭区</v>
      </c>
      <c r="CX29" s="85">
        <f t="shared" si="23"/>
        <v>0.2184986917059118</v>
      </c>
      <c r="CY29" s="21" t="str">
        <f t="shared" si="24"/>
        <v>泉大津市</v>
      </c>
      <c r="CZ29" s="85">
        <f t="shared" si="25"/>
        <v>0.80740587505171701</v>
      </c>
      <c r="DA29" s="21" t="str">
        <f t="shared" si="26"/>
        <v>茨木市</v>
      </c>
      <c r="DB29" s="114">
        <f t="shared" si="27"/>
        <v>259958.21826064208</v>
      </c>
      <c r="DC29" s="20"/>
      <c r="DD29" s="86">
        <f t="shared" si="28"/>
        <v>0.21576739413971233</v>
      </c>
      <c r="DE29" s="86">
        <f t="shared" si="29"/>
        <v>0.79232434820294606</v>
      </c>
      <c r="DF29" s="82">
        <f t="shared" si="30"/>
        <v>247295.68932422259</v>
      </c>
      <c r="DG29" s="82">
        <v>0</v>
      </c>
    </row>
    <row r="30" spans="2:111" s="28" customFormat="1" ht="13.15" customHeight="1">
      <c r="B30" s="210"/>
      <c r="C30" s="190"/>
      <c r="D30" s="175"/>
      <c r="E30" s="181"/>
      <c r="F30" s="181"/>
      <c r="G30" s="147" t="s">
        <v>81</v>
      </c>
      <c r="H30" s="105">
        <v>0</v>
      </c>
      <c r="I30" s="71">
        <f>IFERROR(H30/E22,"-")</f>
        <v>0</v>
      </c>
      <c r="J30" s="105">
        <v>0</v>
      </c>
      <c r="K30" s="71">
        <f>IFERROR(J30/F22,"-")</f>
        <v>0</v>
      </c>
      <c r="L30" s="108" t="str">
        <f t="shared" si="9"/>
        <v>-</v>
      </c>
      <c r="M30" s="72">
        <f t="shared" si="31"/>
        <v>0</v>
      </c>
      <c r="N30" s="175"/>
      <c r="O30" s="181">
        <v>223895170</v>
      </c>
      <c r="P30" s="181">
        <v>109</v>
      </c>
      <c r="Q30" s="147" t="s">
        <v>81</v>
      </c>
      <c r="R30" s="105">
        <v>0</v>
      </c>
      <c r="S30" s="71">
        <f>IFERROR(R30/O22,"-")</f>
        <v>0</v>
      </c>
      <c r="T30" s="105">
        <v>0</v>
      </c>
      <c r="U30" s="71">
        <f>IFERROR(T30/P22,"-")</f>
        <v>0</v>
      </c>
      <c r="V30" s="108" t="str">
        <f t="shared" si="11"/>
        <v>-</v>
      </c>
      <c r="W30" s="72">
        <f t="shared" si="32"/>
        <v>0</v>
      </c>
      <c r="X30" s="175"/>
      <c r="Y30" s="181">
        <v>3268356970</v>
      </c>
      <c r="Z30" s="181">
        <v>4041</v>
      </c>
      <c r="AA30" s="147" t="s">
        <v>81</v>
      </c>
      <c r="AB30" s="105">
        <v>218516</v>
      </c>
      <c r="AC30" s="71">
        <f>IFERROR(AB30/Y22,"-")</f>
        <v>6.6858058041316086E-5</v>
      </c>
      <c r="AD30" s="105">
        <v>12</v>
      </c>
      <c r="AE30" s="71">
        <f>IFERROR(AD30/Z22,"-")</f>
        <v>2.9695619896065329E-3</v>
      </c>
      <c r="AF30" s="108">
        <f t="shared" si="12"/>
        <v>18209.666666666668</v>
      </c>
      <c r="AG30" s="72">
        <f t="shared" si="33"/>
        <v>2.6402640264026403E-3</v>
      </c>
      <c r="AH30" s="175"/>
      <c r="AI30" s="181">
        <v>3052392020</v>
      </c>
      <c r="AJ30" s="181">
        <v>3438</v>
      </c>
      <c r="AK30" s="147" t="s">
        <v>81</v>
      </c>
      <c r="AL30" s="105">
        <v>253625</v>
      </c>
      <c r="AM30" s="71">
        <f>IFERROR(AL30/AI22,"-")</f>
        <v>8.3090572357085384E-5</v>
      </c>
      <c r="AN30" s="105">
        <v>11</v>
      </c>
      <c r="AO30" s="71">
        <f>IFERROR(AN30/AJ22,"-")</f>
        <v>3.1995346131471784E-3</v>
      </c>
      <c r="AP30" s="108">
        <f t="shared" si="13"/>
        <v>23056.81818181818</v>
      </c>
      <c r="AQ30" s="72">
        <f t="shared" si="34"/>
        <v>2.8241335044929395E-3</v>
      </c>
      <c r="AR30" s="175"/>
      <c r="AS30" s="181">
        <v>2782637950</v>
      </c>
      <c r="AT30" s="181">
        <v>2560</v>
      </c>
      <c r="AU30" s="147" t="s">
        <v>81</v>
      </c>
      <c r="AV30" s="105">
        <v>405222</v>
      </c>
      <c r="AW30" s="71">
        <f>IFERROR(AV30/AS22,"-")</f>
        <v>1.4562512525210115E-4</v>
      </c>
      <c r="AX30" s="105">
        <v>16</v>
      </c>
      <c r="AY30" s="71">
        <f>IFERROR(AX30/AT22,"-")</f>
        <v>6.2500000000000003E-3</v>
      </c>
      <c r="AZ30" s="108">
        <f t="shared" si="14"/>
        <v>25326.375</v>
      </c>
      <c r="BA30" s="72">
        <f t="shared" si="35"/>
        <v>5.3404539385847796E-3</v>
      </c>
      <c r="BB30" s="175"/>
      <c r="BC30" s="181">
        <v>1273333790</v>
      </c>
      <c r="BD30" s="181">
        <v>1188</v>
      </c>
      <c r="BE30" s="147" t="s">
        <v>81</v>
      </c>
      <c r="BF30" s="105">
        <v>165970</v>
      </c>
      <c r="BG30" s="71">
        <f>IFERROR(BF30/BC22,"-")</f>
        <v>1.3034288519116422E-4</v>
      </c>
      <c r="BH30" s="105">
        <v>5</v>
      </c>
      <c r="BI30" s="71">
        <f>IFERROR(BH30/BD22,"-")</f>
        <v>4.2087542087542087E-3</v>
      </c>
      <c r="BJ30" s="108">
        <f t="shared" si="15"/>
        <v>33194</v>
      </c>
      <c r="BK30" s="72">
        <f t="shared" si="36"/>
        <v>3.4199726402188782E-3</v>
      </c>
      <c r="BL30" s="175"/>
      <c r="BM30" s="181">
        <v>424244430</v>
      </c>
      <c r="BN30" s="181">
        <v>411</v>
      </c>
      <c r="BO30" s="147" t="s">
        <v>81</v>
      </c>
      <c r="BP30" s="105">
        <v>0</v>
      </c>
      <c r="BQ30" s="71">
        <f>IFERROR(BP30/BM22,"-")</f>
        <v>0</v>
      </c>
      <c r="BR30" s="105">
        <v>0</v>
      </c>
      <c r="BS30" s="71">
        <f>IFERROR(BR30/BN22,"-")</f>
        <v>0</v>
      </c>
      <c r="BT30" s="108" t="str">
        <f t="shared" si="16"/>
        <v>-</v>
      </c>
      <c r="BU30" s="72">
        <f t="shared" si="37"/>
        <v>0</v>
      </c>
      <c r="BV30" s="175"/>
      <c r="BW30" s="181"/>
      <c r="BX30" s="181"/>
      <c r="BY30" s="147" t="s">
        <v>81</v>
      </c>
      <c r="BZ30" s="105">
        <f t="shared" si="38"/>
        <v>1043333</v>
      </c>
      <c r="CA30" s="71">
        <f>IFERROR(BZ30/BW22,"-")</f>
        <v>9.4273572585761611E-5</v>
      </c>
      <c r="CB30" s="105">
        <f t="shared" si="39"/>
        <v>44</v>
      </c>
      <c r="CC30" s="71">
        <f>IFERROR(CB30/BX22,"-")</f>
        <v>3.7373651575639175E-3</v>
      </c>
      <c r="CD30" s="108">
        <f t="shared" si="17"/>
        <v>23712.113636363636</v>
      </c>
      <c r="CE30" s="72">
        <f t="shared" si="40"/>
        <v>3.2383896371531609E-3</v>
      </c>
      <c r="CH30" s="93" t="s">
        <v>35</v>
      </c>
      <c r="CI30" s="82">
        <v>522</v>
      </c>
      <c r="CJ30" s="82">
        <v>1204</v>
      </c>
      <c r="CK30" s="82">
        <v>48486</v>
      </c>
      <c r="CL30" s="82">
        <v>38059</v>
      </c>
      <c r="CM30" s="82">
        <v>24080</v>
      </c>
      <c r="CN30" s="82">
        <v>11434</v>
      </c>
      <c r="CO30" s="82">
        <v>4258</v>
      </c>
      <c r="CP30" s="82">
        <f t="shared" si="18"/>
        <v>128043</v>
      </c>
      <c r="CR30" s="90" t="s">
        <v>35</v>
      </c>
      <c r="CS30" s="83">
        <f t="shared" si="19"/>
        <v>0.23250729280212584</v>
      </c>
      <c r="CT30" s="83">
        <f t="shared" si="20"/>
        <v>0.79056518744632542</v>
      </c>
      <c r="CU30" s="84">
        <f t="shared" si="21"/>
        <v>272758.73216744105</v>
      </c>
      <c r="CV30" s="20"/>
      <c r="CW30" s="92" t="str">
        <f t="shared" si="22"/>
        <v>池田市</v>
      </c>
      <c r="CX30" s="85">
        <f t="shared" si="23"/>
        <v>0.21740536835977081</v>
      </c>
      <c r="CY30" s="21" t="str">
        <f t="shared" si="24"/>
        <v>城東区</v>
      </c>
      <c r="CZ30" s="85">
        <f t="shared" si="25"/>
        <v>0.80666484318016052</v>
      </c>
      <c r="DA30" s="21" t="str">
        <f t="shared" si="26"/>
        <v>熊取町</v>
      </c>
      <c r="DB30" s="114">
        <f t="shared" si="27"/>
        <v>259330.01210448079</v>
      </c>
      <c r="DC30" s="20"/>
      <c r="DD30" s="86">
        <f t="shared" si="28"/>
        <v>0.21576739413971233</v>
      </c>
      <c r="DE30" s="86">
        <f t="shared" si="29"/>
        <v>0.79232434820294606</v>
      </c>
      <c r="DF30" s="82">
        <f t="shared" si="30"/>
        <v>247295.68932422259</v>
      </c>
      <c r="DG30" s="82">
        <v>0</v>
      </c>
    </row>
    <row r="31" spans="2:111" s="28" customFormat="1" ht="13.15" customHeight="1">
      <c r="B31" s="210"/>
      <c r="C31" s="190"/>
      <c r="D31" s="175"/>
      <c r="E31" s="181"/>
      <c r="F31" s="181"/>
      <c r="G31" s="147" t="s">
        <v>83</v>
      </c>
      <c r="H31" s="105">
        <v>0</v>
      </c>
      <c r="I31" s="71">
        <f>IFERROR(H31/E22,"-")</f>
        <v>0</v>
      </c>
      <c r="J31" s="105">
        <v>0</v>
      </c>
      <c r="K31" s="71">
        <f>IFERROR(J31/F22,"-")</f>
        <v>0</v>
      </c>
      <c r="L31" s="108" t="str">
        <f t="shared" si="9"/>
        <v>-</v>
      </c>
      <c r="M31" s="72">
        <f t="shared" si="31"/>
        <v>0</v>
      </c>
      <c r="N31" s="175"/>
      <c r="O31" s="181">
        <v>223895170</v>
      </c>
      <c r="P31" s="181">
        <v>109</v>
      </c>
      <c r="Q31" s="147" t="s">
        <v>83</v>
      </c>
      <c r="R31" s="105">
        <v>79144</v>
      </c>
      <c r="S31" s="71">
        <f>IFERROR(R31/O22,"-")</f>
        <v>3.5348685726449569E-4</v>
      </c>
      <c r="T31" s="105">
        <v>3</v>
      </c>
      <c r="U31" s="71">
        <f>IFERROR(T31/P22,"-")</f>
        <v>2.7522935779816515E-2</v>
      </c>
      <c r="V31" s="108">
        <f t="shared" si="11"/>
        <v>26381.333333333332</v>
      </c>
      <c r="W31" s="72">
        <f t="shared" si="32"/>
        <v>2.2900763358778626E-2</v>
      </c>
      <c r="X31" s="175"/>
      <c r="Y31" s="181">
        <v>3268356970</v>
      </c>
      <c r="Z31" s="181">
        <v>4041</v>
      </c>
      <c r="AA31" s="147" t="s">
        <v>83</v>
      </c>
      <c r="AB31" s="105">
        <v>3280351</v>
      </c>
      <c r="AC31" s="71">
        <f>IFERROR(AB31/Y22,"-")</f>
        <v>1.0036697429656836E-3</v>
      </c>
      <c r="AD31" s="105">
        <v>130</v>
      </c>
      <c r="AE31" s="71">
        <f>IFERROR(AD31/Z22,"-")</f>
        <v>3.2170254887404111E-2</v>
      </c>
      <c r="AF31" s="108">
        <f t="shared" si="12"/>
        <v>25233.469230769231</v>
      </c>
      <c r="AG31" s="72">
        <f t="shared" si="33"/>
        <v>2.8602860286028604E-2</v>
      </c>
      <c r="AH31" s="175"/>
      <c r="AI31" s="181">
        <v>3052392020</v>
      </c>
      <c r="AJ31" s="181">
        <v>3438</v>
      </c>
      <c r="AK31" s="147" t="s">
        <v>83</v>
      </c>
      <c r="AL31" s="105">
        <v>3760967</v>
      </c>
      <c r="AM31" s="71">
        <f>IFERROR(AL31/AI22,"-")</f>
        <v>1.2321376072788972E-3</v>
      </c>
      <c r="AN31" s="105">
        <v>154</v>
      </c>
      <c r="AO31" s="71">
        <f>IFERROR(AN31/AJ22,"-")</f>
        <v>4.4793484584060503E-2</v>
      </c>
      <c r="AP31" s="108">
        <f t="shared" si="13"/>
        <v>24421.863636363636</v>
      </c>
      <c r="AQ31" s="72">
        <f t="shared" si="34"/>
        <v>3.9537869062901153E-2</v>
      </c>
      <c r="AR31" s="175"/>
      <c r="AS31" s="181">
        <v>2782637950</v>
      </c>
      <c r="AT31" s="181">
        <v>2560</v>
      </c>
      <c r="AU31" s="147" t="s">
        <v>83</v>
      </c>
      <c r="AV31" s="105">
        <v>6795143</v>
      </c>
      <c r="AW31" s="71">
        <f>IFERROR(AV31/AS22,"-")</f>
        <v>2.4419788424146233E-3</v>
      </c>
      <c r="AX31" s="105">
        <v>160</v>
      </c>
      <c r="AY31" s="71">
        <f>IFERROR(AX31/AT22,"-")</f>
        <v>6.25E-2</v>
      </c>
      <c r="AZ31" s="108">
        <f t="shared" si="14"/>
        <v>42469.643750000003</v>
      </c>
      <c r="BA31" s="72">
        <f t="shared" si="35"/>
        <v>5.3404539385847799E-2</v>
      </c>
      <c r="BB31" s="175"/>
      <c r="BC31" s="181">
        <v>1273333790</v>
      </c>
      <c r="BD31" s="181">
        <v>1188</v>
      </c>
      <c r="BE31" s="147" t="s">
        <v>83</v>
      </c>
      <c r="BF31" s="105">
        <v>5703854</v>
      </c>
      <c r="BG31" s="71">
        <f>IFERROR(BF31/BC22,"-")</f>
        <v>4.4794648856369386E-3</v>
      </c>
      <c r="BH31" s="105">
        <v>85</v>
      </c>
      <c r="BI31" s="71">
        <f>IFERROR(BH31/BD22,"-")</f>
        <v>7.1548821548821542E-2</v>
      </c>
      <c r="BJ31" s="108">
        <f t="shared" si="15"/>
        <v>67104.164705882358</v>
      </c>
      <c r="BK31" s="72">
        <f t="shared" si="36"/>
        <v>5.8139534883720929E-2</v>
      </c>
      <c r="BL31" s="175"/>
      <c r="BM31" s="181">
        <v>424244430</v>
      </c>
      <c r="BN31" s="181">
        <v>411</v>
      </c>
      <c r="BO31" s="147" t="s">
        <v>83</v>
      </c>
      <c r="BP31" s="105">
        <v>2899769</v>
      </c>
      <c r="BQ31" s="71">
        <f>IFERROR(BP31/BM22,"-")</f>
        <v>6.8351374701607747E-3</v>
      </c>
      <c r="BR31" s="105">
        <v>26</v>
      </c>
      <c r="BS31" s="71">
        <f>IFERROR(BR31/BN22,"-")</f>
        <v>6.3260340632603412E-2</v>
      </c>
      <c r="BT31" s="108">
        <f t="shared" si="16"/>
        <v>111529.57692307692</v>
      </c>
      <c r="BU31" s="72">
        <f t="shared" si="37"/>
        <v>4.9149338374291113E-2</v>
      </c>
      <c r="BV31" s="175"/>
      <c r="BW31" s="181"/>
      <c r="BX31" s="181"/>
      <c r="BY31" s="147" t="s">
        <v>83</v>
      </c>
      <c r="BZ31" s="105">
        <f t="shared" si="38"/>
        <v>22519228</v>
      </c>
      <c r="CA31" s="71">
        <f>IFERROR(BZ31/BW22,"-")</f>
        <v>2.0347943326179804E-3</v>
      </c>
      <c r="CB31" s="105">
        <f t="shared" si="39"/>
        <v>558</v>
      </c>
      <c r="CC31" s="71">
        <f>IFERROR(CB31/BX22,"-")</f>
        <v>4.7396585407287861E-2</v>
      </c>
      <c r="CD31" s="108">
        <f t="shared" si="17"/>
        <v>40357.039426523297</v>
      </c>
      <c r="CE31" s="72">
        <f t="shared" si="40"/>
        <v>4.1068668580260544E-2</v>
      </c>
      <c r="CH31" s="93" t="s">
        <v>36</v>
      </c>
      <c r="CI31" s="82">
        <v>111</v>
      </c>
      <c r="CJ31" s="82">
        <v>192</v>
      </c>
      <c r="CK31" s="82">
        <v>7516</v>
      </c>
      <c r="CL31" s="82">
        <v>6214</v>
      </c>
      <c r="CM31" s="82">
        <v>4552</v>
      </c>
      <c r="CN31" s="82">
        <v>2474</v>
      </c>
      <c r="CO31" s="82">
        <v>918</v>
      </c>
      <c r="CP31" s="82">
        <f t="shared" si="18"/>
        <v>21977</v>
      </c>
      <c r="CR31" s="90" t="s">
        <v>36</v>
      </c>
      <c r="CS31" s="83">
        <f t="shared" si="19"/>
        <v>0.23037681224006784</v>
      </c>
      <c r="CT31" s="83">
        <f t="shared" si="20"/>
        <v>0.7988714019465728</v>
      </c>
      <c r="CU31" s="84">
        <f t="shared" si="21"/>
        <v>274223.33225325641</v>
      </c>
      <c r="CV31" s="20"/>
      <c r="CW31" s="92" t="str">
        <f t="shared" si="22"/>
        <v>生野区</v>
      </c>
      <c r="CX31" s="85">
        <f t="shared" si="23"/>
        <v>0.21708449471037683</v>
      </c>
      <c r="CY31" s="21" t="str">
        <f t="shared" si="24"/>
        <v>高石市</v>
      </c>
      <c r="CZ31" s="85">
        <f t="shared" si="25"/>
        <v>0.80654115375331881</v>
      </c>
      <c r="DA31" s="21" t="str">
        <f t="shared" si="26"/>
        <v>堺市北区</v>
      </c>
      <c r="DB31" s="114">
        <f t="shared" si="27"/>
        <v>259180.94809882384</v>
      </c>
      <c r="DC31" s="20"/>
      <c r="DD31" s="86">
        <f t="shared" si="28"/>
        <v>0.21576739413971233</v>
      </c>
      <c r="DE31" s="86">
        <f t="shared" si="29"/>
        <v>0.79232434820294606</v>
      </c>
      <c r="DF31" s="82">
        <f t="shared" si="30"/>
        <v>247295.68932422259</v>
      </c>
      <c r="DG31" s="82">
        <v>0</v>
      </c>
    </row>
    <row r="32" spans="2:111" s="28" customFormat="1" ht="13.15" customHeight="1">
      <c r="B32" s="210"/>
      <c r="C32" s="190"/>
      <c r="D32" s="175"/>
      <c r="E32" s="181"/>
      <c r="F32" s="181"/>
      <c r="G32" s="147" t="s">
        <v>85</v>
      </c>
      <c r="H32" s="105">
        <v>5111</v>
      </c>
      <c r="I32" s="71">
        <f>IFERROR(H32/E22,"-")</f>
        <v>1.210624789929004E-4</v>
      </c>
      <c r="J32" s="105">
        <v>1</v>
      </c>
      <c r="K32" s="71">
        <f>IFERROR(J32/F22,"-")</f>
        <v>3.8461538461538464E-2</v>
      </c>
      <c r="L32" s="108">
        <f t="shared" si="9"/>
        <v>5111</v>
      </c>
      <c r="M32" s="72">
        <f t="shared" si="31"/>
        <v>3.4482758620689655E-2</v>
      </c>
      <c r="N32" s="175"/>
      <c r="O32" s="181">
        <v>223895170</v>
      </c>
      <c r="P32" s="181">
        <v>109</v>
      </c>
      <c r="Q32" s="147" t="s">
        <v>85</v>
      </c>
      <c r="R32" s="105">
        <v>49097</v>
      </c>
      <c r="S32" s="71">
        <f>IFERROR(R32/O22,"-")</f>
        <v>2.1928565944499831E-4</v>
      </c>
      <c r="T32" s="105">
        <v>6</v>
      </c>
      <c r="U32" s="71">
        <f>IFERROR(T32/P22,"-")</f>
        <v>5.5045871559633031E-2</v>
      </c>
      <c r="V32" s="108">
        <f t="shared" si="11"/>
        <v>8182.833333333333</v>
      </c>
      <c r="W32" s="72">
        <f t="shared" si="32"/>
        <v>4.5801526717557252E-2</v>
      </c>
      <c r="X32" s="175"/>
      <c r="Y32" s="181">
        <v>3268356970</v>
      </c>
      <c r="Z32" s="181">
        <v>4041</v>
      </c>
      <c r="AA32" s="147" t="s">
        <v>85</v>
      </c>
      <c r="AB32" s="105">
        <v>2911568</v>
      </c>
      <c r="AC32" s="71">
        <f>IFERROR(AB32/Y22,"-")</f>
        <v>8.9083537285708416E-4</v>
      </c>
      <c r="AD32" s="105">
        <v>67</v>
      </c>
      <c r="AE32" s="71">
        <f>IFERROR(AD32/Z22,"-")</f>
        <v>1.6580054441969808E-2</v>
      </c>
      <c r="AF32" s="108">
        <f t="shared" si="12"/>
        <v>43456.238805970148</v>
      </c>
      <c r="AG32" s="72">
        <f t="shared" si="33"/>
        <v>1.4741474147414741E-2</v>
      </c>
      <c r="AH32" s="175"/>
      <c r="AI32" s="181">
        <v>3052392020</v>
      </c>
      <c r="AJ32" s="181">
        <v>3438</v>
      </c>
      <c r="AK32" s="147" t="s">
        <v>85</v>
      </c>
      <c r="AL32" s="105">
        <v>6997234</v>
      </c>
      <c r="AM32" s="71">
        <f>IFERROR(AL32/AI22,"-")</f>
        <v>2.2923772418983065E-3</v>
      </c>
      <c r="AN32" s="105">
        <v>62</v>
      </c>
      <c r="AO32" s="71">
        <f>IFERROR(AN32/AJ22,"-")</f>
        <v>1.8033740546829553E-2</v>
      </c>
      <c r="AP32" s="108">
        <f t="shared" si="13"/>
        <v>112858.6129032258</v>
      </c>
      <c r="AQ32" s="72">
        <f t="shared" si="34"/>
        <v>1.5917843388960205E-2</v>
      </c>
      <c r="AR32" s="175"/>
      <c r="AS32" s="181">
        <v>2782637950</v>
      </c>
      <c r="AT32" s="181">
        <v>2560</v>
      </c>
      <c r="AU32" s="147" t="s">
        <v>85</v>
      </c>
      <c r="AV32" s="105">
        <v>6529696</v>
      </c>
      <c r="AW32" s="71">
        <f>IFERROR(AV32/AS22,"-")</f>
        <v>2.3465848296937084E-3</v>
      </c>
      <c r="AX32" s="105">
        <v>76</v>
      </c>
      <c r="AY32" s="71">
        <f>IFERROR(AX32/AT22,"-")</f>
        <v>2.9687499999999999E-2</v>
      </c>
      <c r="AZ32" s="108">
        <f t="shared" si="14"/>
        <v>85917.052631578947</v>
      </c>
      <c r="BA32" s="72">
        <f t="shared" si="35"/>
        <v>2.5367156208277702E-2</v>
      </c>
      <c r="BB32" s="175"/>
      <c r="BC32" s="181">
        <v>1273333790</v>
      </c>
      <c r="BD32" s="181">
        <v>1188</v>
      </c>
      <c r="BE32" s="147" t="s">
        <v>85</v>
      </c>
      <c r="BF32" s="105">
        <v>8378405</v>
      </c>
      <c r="BG32" s="71">
        <f>IFERROR(BF32/BC22,"-")</f>
        <v>6.579896854853746E-3</v>
      </c>
      <c r="BH32" s="105">
        <v>50</v>
      </c>
      <c r="BI32" s="71">
        <f>IFERROR(BH32/BD22,"-")</f>
        <v>4.208754208754209E-2</v>
      </c>
      <c r="BJ32" s="108">
        <f t="shared" si="15"/>
        <v>167568.1</v>
      </c>
      <c r="BK32" s="72">
        <f t="shared" si="36"/>
        <v>3.4199726402188782E-2</v>
      </c>
      <c r="BL32" s="175"/>
      <c r="BM32" s="181">
        <v>424244430</v>
      </c>
      <c r="BN32" s="181">
        <v>411</v>
      </c>
      <c r="BO32" s="147" t="s">
        <v>85</v>
      </c>
      <c r="BP32" s="105">
        <v>1664698</v>
      </c>
      <c r="BQ32" s="71">
        <f>IFERROR(BP32/BM22,"-")</f>
        <v>3.9239124483025035E-3</v>
      </c>
      <c r="BR32" s="105">
        <v>33</v>
      </c>
      <c r="BS32" s="71">
        <f>IFERROR(BR32/BN22,"-")</f>
        <v>8.0291970802919707E-2</v>
      </c>
      <c r="BT32" s="108">
        <f t="shared" si="16"/>
        <v>50445.393939393936</v>
      </c>
      <c r="BU32" s="72">
        <f t="shared" si="37"/>
        <v>6.2381852551984876E-2</v>
      </c>
      <c r="BV32" s="175"/>
      <c r="BW32" s="181"/>
      <c r="BX32" s="181"/>
      <c r="BY32" s="147" t="s">
        <v>85</v>
      </c>
      <c r="BZ32" s="105">
        <f t="shared" si="38"/>
        <v>26535809</v>
      </c>
      <c r="CA32" s="71">
        <f>IFERROR(BZ32/BW22,"-")</f>
        <v>2.3977249026757579E-3</v>
      </c>
      <c r="CB32" s="105">
        <f t="shared" si="39"/>
        <v>295</v>
      </c>
      <c r="CC32" s="71">
        <f>IFERROR(CB32/BX22,"-")</f>
        <v>2.505733457912172E-2</v>
      </c>
      <c r="CD32" s="108">
        <f t="shared" si="17"/>
        <v>89951.894915254234</v>
      </c>
      <c r="CE32" s="72">
        <f t="shared" si="40"/>
        <v>2.1711930521822329E-2</v>
      </c>
      <c r="CH32" s="93" t="s">
        <v>157</v>
      </c>
      <c r="CI32" s="82">
        <v>87</v>
      </c>
      <c r="CJ32" s="82">
        <v>173</v>
      </c>
      <c r="CK32" s="82">
        <v>7172</v>
      </c>
      <c r="CL32" s="82">
        <v>5307</v>
      </c>
      <c r="CM32" s="82">
        <v>3124</v>
      </c>
      <c r="CN32" s="82">
        <v>1377</v>
      </c>
      <c r="CO32" s="82">
        <v>566</v>
      </c>
      <c r="CP32" s="82">
        <f t="shared" si="18"/>
        <v>17806</v>
      </c>
      <c r="CR32" s="90" t="s">
        <v>157</v>
      </c>
      <c r="CS32" s="83">
        <f t="shared" si="19"/>
        <v>0.24267464984841194</v>
      </c>
      <c r="CT32" s="83">
        <f t="shared" si="20"/>
        <v>0.79413064058062477</v>
      </c>
      <c r="CU32" s="84">
        <f t="shared" si="21"/>
        <v>283901.34951919259</v>
      </c>
      <c r="CV32" s="20"/>
      <c r="CW32" s="92" t="str">
        <f t="shared" si="22"/>
        <v>中央区</v>
      </c>
      <c r="CX32" s="85">
        <f t="shared" si="23"/>
        <v>0.21682658881345793</v>
      </c>
      <c r="CY32" s="21" t="str">
        <f t="shared" si="24"/>
        <v>堺市西区</v>
      </c>
      <c r="CZ32" s="85">
        <f t="shared" si="25"/>
        <v>0.80626671761559032</v>
      </c>
      <c r="DA32" s="21" t="str">
        <f t="shared" si="26"/>
        <v>福島区</v>
      </c>
      <c r="DB32" s="114">
        <f t="shared" si="27"/>
        <v>258521.73729782715</v>
      </c>
      <c r="DC32" s="20"/>
      <c r="DD32" s="86">
        <f t="shared" si="28"/>
        <v>0.21576739413971233</v>
      </c>
      <c r="DE32" s="86">
        <f t="shared" si="29"/>
        <v>0.79232434820294606</v>
      </c>
      <c r="DF32" s="82">
        <f t="shared" si="30"/>
        <v>247295.68932422259</v>
      </c>
      <c r="DG32" s="82">
        <v>0</v>
      </c>
    </row>
    <row r="33" spans="2:111" s="28" customFormat="1" ht="13.15" customHeight="1">
      <c r="B33" s="210"/>
      <c r="C33" s="190"/>
      <c r="D33" s="175"/>
      <c r="E33" s="181"/>
      <c r="F33" s="181"/>
      <c r="G33" s="147" t="s">
        <v>87</v>
      </c>
      <c r="H33" s="105">
        <v>0</v>
      </c>
      <c r="I33" s="71">
        <f>IFERROR(H33/E22,"-")</f>
        <v>0</v>
      </c>
      <c r="J33" s="105">
        <v>0</v>
      </c>
      <c r="K33" s="71">
        <f>IFERROR(J33/F22,"-")</f>
        <v>0</v>
      </c>
      <c r="L33" s="108" t="str">
        <f t="shared" si="9"/>
        <v>-</v>
      </c>
      <c r="M33" s="72">
        <f t="shared" si="31"/>
        <v>0</v>
      </c>
      <c r="N33" s="175"/>
      <c r="O33" s="181">
        <v>223895170</v>
      </c>
      <c r="P33" s="181">
        <v>109</v>
      </c>
      <c r="Q33" s="147" t="s">
        <v>87</v>
      </c>
      <c r="R33" s="105">
        <v>25400</v>
      </c>
      <c r="S33" s="71">
        <f>IFERROR(R33/O22,"-")</f>
        <v>1.1344594883400119E-4</v>
      </c>
      <c r="T33" s="105">
        <v>4</v>
      </c>
      <c r="U33" s="71">
        <f>IFERROR(T33/P22,"-")</f>
        <v>3.669724770642202E-2</v>
      </c>
      <c r="V33" s="108">
        <f t="shared" si="11"/>
        <v>6350</v>
      </c>
      <c r="W33" s="72">
        <f t="shared" si="32"/>
        <v>3.0534351145038167E-2</v>
      </c>
      <c r="X33" s="175"/>
      <c r="Y33" s="181">
        <v>3268356970</v>
      </c>
      <c r="Z33" s="181">
        <v>4041</v>
      </c>
      <c r="AA33" s="147" t="s">
        <v>87</v>
      </c>
      <c r="AB33" s="105">
        <v>26051900</v>
      </c>
      <c r="AC33" s="71">
        <f>IFERROR(AB33/Y22,"-")</f>
        <v>7.9709469434117528E-3</v>
      </c>
      <c r="AD33" s="105">
        <v>56</v>
      </c>
      <c r="AE33" s="71">
        <f>IFERROR(AD33/Z22,"-")</f>
        <v>1.3857955951497154E-2</v>
      </c>
      <c r="AF33" s="108">
        <f t="shared" si="12"/>
        <v>465212.5</v>
      </c>
      <c r="AG33" s="72">
        <f t="shared" si="33"/>
        <v>1.2321232123212322E-2</v>
      </c>
      <c r="AH33" s="175"/>
      <c r="AI33" s="181">
        <v>3052392020</v>
      </c>
      <c r="AJ33" s="181">
        <v>3438</v>
      </c>
      <c r="AK33" s="147" t="s">
        <v>87</v>
      </c>
      <c r="AL33" s="105">
        <v>29861125</v>
      </c>
      <c r="AM33" s="71">
        <f>IFERROR(AL33/AI22,"-")</f>
        <v>9.7828603941901276E-3</v>
      </c>
      <c r="AN33" s="105">
        <v>80</v>
      </c>
      <c r="AO33" s="71">
        <f>IFERROR(AN33/AJ22,"-")</f>
        <v>2.326934264107039E-2</v>
      </c>
      <c r="AP33" s="108">
        <f t="shared" si="13"/>
        <v>373264.0625</v>
      </c>
      <c r="AQ33" s="72">
        <f t="shared" si="34"/>
        <v>2.0539152759948651E-2</v>
      </c>
      <c r="AR33" s="175"/>
      <c r="AS33" s="181">
        <v>2782637950</v>
      </c>
      <c r="AT33" s="181">
        <v>2560</v>
      </c>
      <c r="AU33" s="147" t="s">
        <v>87</v>
      </c>
      <c r="AV33" s="105">
        <v>36632693</v>
      </c>
      <c r="AW33" s="71">
        <f>IFERROR(AV33/AS22,"-")</f>
        <v>1.3164735642306611E-2</v>
      </c>
      <c r="AX33" s="105">
        <v>89</v>
      </c>
      <c r="AY33" s="71">
        <f>IFERROR(AX33/AT22,"-")</f>
        <v>3.4765625000000001E-2</v>
      </c>
      <c r="AZ33" s="108">
        <f t="shared" si="14"/>
        <v>411603.29213483148</v>
      </c>
      <c r="BA33" s="72">
        <f t="shared" si="35"/>
        <v>2.9706275033377836E-2</v>
      </c>
      <c r="BB33" s="175"/>
      <c r="BC33" s="181">
        <v>1273333790</v>
      </c>
      <c r="BD33" s="181">
        <v>1188</v>
      </c>
      <c r="BE33" s="147" t="s">
        <v>87</v>
      </c>
      <c r="BF33" s="105">
        <v>45066923</v>
      </c>
      <c r="BG33" s="71">
        <f>IFERROR(BF33/BC22,"-")</f>
        <v>3.5392858772718187E-2</v>
      </c>
      <c r="BH33" s="105">
        <v>65</v>
      </c>
      <c r="BI33" s="71">
        <f>IFERROR(BH33/BD22,"-")</f>
        <v>5.4713804713804715E-2</v>
      </c>
      <c r="BJ33" s="108">
        <f t="shared" si="15"/>
        <v>693337.27692307695</v>
      </c>
      <c r="BK33" s="72">
        <f t="shared" si="36"/>
        <v>4.4459644322845417E-2</v>
      </c>
      <c r="BL33" s="175"/>
      <c r="BM33" s="181">
        <v>424244430</v>
      </c>
      <c r="BN33" s="181">
        <v>411</v>
      </c>
      <c r="BO33" s="147" t="s">
        <v>87</v>
      </c>
      <c r="BP33" s="105">
        <v>18633920</v>
      </c>
      <c r="BQ33" s="71">
        <f>IFERROR(BP33/BM22,"-")</f>
        <v>4.3922603768775464E-2</v>
      </c>
      <c r="BR33" s="105">
        <v>39</v>
      </c>
      <c r="BS33" s="71">
        <f>IFERROR(BR33/BN22,"-")</f>
        <v>9.4890510948905105E-2</v>
      </c>
      <c r="BT33" s="108">
        <f t="shared" si="16"/>
        <v>477792.8205128205</v>
      </c>
      <c r="BU33" s="72">
        <f t="shared" si="37"/>
        <v>7.3724007561436669E-2</v>
      </c>
      <c r="BV33" s="175"/>
      <c r="BW33" s="181"/>
      <c r="BX33" s="181"/>
      <c r="BY33" s="147" t="s">
        <v>87</v>
      </c>
      <c r="BZ33" s="105">
        <f t="shared" si="38"/>
        <v>156271961</v>
      </c>
      <c r="CA33" s="71">
        <f>IFERROR(BZ33/BW22,"-")</f>
        <v>1.4120435238272736E-2</v>
      </c>
      <c r="CB33" s="105">
        <f t="shared" si="39"/>
        <v>333</v>
      </c>
      <c r="CC33" s="71">
        <f>IFERROR(CB33/BX22,"-")</f>
        <v>2.8285059033381466E-2</v>
      </c>
      <c r="CD33" s="108">
        <f t="shared" si="17"/>
        <v>469285.16816816817</v>
      </c>
      <c r="CE33" s="72">
        <f t="shared" si="40"/>
        <v>2.4508721572090969E-2</v>
      </c>
      <c r="CH33" s="93" t="s">
        <v>38</v>
      </c>
      <c r="CI33" s="82">
        <v>55</v>
      </c>
      <c r="CJ33" s="82">
        <v>133</v>
      </c>
      <c r="CK33" s="82">
        <v>5585</v>
      </c>
      <c r="CL33" s="82">
        <v>4558</v>
      </c>
      <c r="CM33" s="82">
        <v>2919</v>
      </c>
      <c r="CN33" s="82">
        <v>1379</v>
      </c>
      <c r="CO33" s="82">
        <v>543</v>
      </c>
      <c r="CP33" s="82">
        <f t="shared" si="18"/>
        <v>15172</v>
      </c>
      <c r="CR33" s="90" t="s">
        <v>38</v>
      </c>
      <c r="CS33" s="83">
        <f t="shared" si="19"/>
        <v>0.23295734596123246</v>
      </c>
      <c r="CT33" s="83">
        <f t="shared" si="20"/>
        <v>0.80181101212209727</v>
      </c>
      <c r="CU33" s="84">
        <f t="shared" si="21"/>
        <v>270955.10692167579</v>
      </c>
      <c r="CV33" s="20"/>
      <c r="CW33" s="92" t="str">
        <f t="shared" si="22"/>
        <v>和泉市</v>
      </c>
      <c r="CX33" s="85">
        <f t="shared" si="23"/>
        <v>0.21658072598330902</v>
      </c>
      <c r="CY33" s="21" t="str">
        <f t="shared" si="24"/>
        <v>松原市</v>
      </c>
      <c r="CZ33" s="85">
        <f t="shared" si="25"/>
        <v>0.80549962911942352</v>
      </c>
      <c r="DA33" s="21" t="str">
        <f t="shared" si="26"/>
        <v>泉大津市</v>
      </c>
      <c r="DB33" s="114">
        <f t="shared" si="27"/>
        <v>258203.8762490392</v>
      </c>
      <c r="DC33" s="20"/>
      <c r="DD33" s="86">
        <f t="shared" si="28"/>
        <v>0.21576739413971233</v>
      </c>
      <c r="DE33" s="86">
        <f t="shared" si="29"/>
        <v>0.79232434820294606</v>
      </c>
      <c r="DF33" s="82">
        <f t="shared" si="30"/>
        <v>247295.68932422259</v>
      </c>
      <c r="DG33" s="82">
        <v>0</v>
      </c>
    </row>
    <row r="34" spans="2:111" s="28" customFormat="1" ht="13.15" customHeight="1">
      <c r="B34" s="210"/>
      <c r="C34" s="190"/>
      <c r="D34" s="175"/>
      <c r="E34" s="181"/>
      <c r="F34" s="181"/>
      <c r="G34" s="147" t="s">
        <v>89</v>
      </c>
      <c r="H34" s="105">
        <v>67016</v>
      </c>
      <c r="I34" s="71">
        <f>IFERROR(H34/E22,"-")</f>
        <v>1.587384678573315E-3</v>
      </c>
      <c r="J34" s="105">
        <v>4</v>
      </c>
      <c r="K34" s="71">
        <f>IFERROR(J34/F22,"-")</f>
        <v>0.15384615384615385</v>
      </c>
      <c r="L34" s="108">
        <f t="shared" si="9"/>
        <v>16754</v>
      </c>
      <c r="M34" s="72">
        <f t="shared" si="31"/>
        <v>0.13793103448275862</v>
      </c>
      <c r="N34" s="175"/>
      <c r="O34" s="181">
        <v>223895170</v>
      </c>
      <c r="P34" s="181">
        <v>109</v>
      </c>
      <c r="Q34" s="147" t="s">
        <v>89</v>
      </c>
      <c r="R34" s="105">
        <v>1118076</v>
      </c>
      <c r="S34" s="71">
        <f>IFERROR(R34/O22,"-")</f>
        <v>4.9937477436427053E-3</v>
      </c>
      <c r="T34" s="105">
        <v>11</v>
      </c>
      <c r="U34" s="71">
        <f>IFERROR(T34/P22,"-")</f>
        <v>0.10091743119266056</v>
      </c>
      <c r="V34" s="108">
        <f t="shared" si="11"/>
        <v>101643.27272727272</v>
      </c>
      <c r="W34" s="72">
        <f t="shared" si="32"/>
        <v>8.3969465648854963E-2</v>
      </c>
      <c r="X34" s="175"/>
      <c r="Y34" s="181">
        <v>3268356970</v>
      </c>
      <c r="Z34" s="181">
        <v>4041</v>
      </c>
      <c r="AA34" s="147" t="s">
        <v>89</v>
      </c>
      <c r="AB34" s="105">
        <v>23957735</v>
      </c>
      <c r="AC34" s="71">
        <f>IFERROR(AB34/Y22,"-")</f>
        <v>7.3302075690954895E-3</v>
      </c>
      <c r="AD34" s="105">
        <v>381</v>
      </c>
      <c r="AE34" s="71">
        <f>IFERROR(AD34/Z22,"-")</f>
        <v>9.4283593170007424E-2</v>
      </c>
      <c r="AF34" s="108">
        <f t="shared" si="12"/>
        <v>62881.194225721782</v>
      </c>
      <c r="AG34" s="72">
        <f t="shared" si="33"/>
        <v>8.3828382838283824E-2</v>
      </c>
      <c r="AH34" s="175"/>
      <c r="AI34" s="181">
        <v>3052392020</v>
      </c>
      <c r="AJ34" s="181">
        <v>3438</v>
      </c>
      <c r="AK34" s="147" t="s">
        <v>89</v>
      </c>
      <c r="AL34" s="105">
        <v>25182943</v>
      </c>
      <c r="AM34" s="71">
        <f>IFERROR(AL34/AI22,"-")</f>
        <v>8.2502322227929296E-3</v>
      </c>
      <c r="AN34" s="105">
        <v>392</v>
      </c>
      <c r="AO34" s="71">
        <f>IFERROR(AN34/AJ22,"-")</f>
        <v>0.1140197789412449</v>
      </c>
      <c r="AP34" s="108">
        <f t="shared" si="13"/>
        <v>64242.201530612248</v>
      </c>
      <c r="AQ34" s="72">
        <f t="shared" si="34"/>
        <v>0.1006418485237484</v>
      </c>
      <c r="AR34" s="175"/>
      <c r="AS34" s="181">
        <v>2782637950</v>
      </c>
      <c r="AT34" s="181">
        <v>2560</v>
      </c>
      <c r="AU34" s="147" t="s">
        <v>89</v>
      </c>
      <c r="AV34" s="105">
        <v>23197795</v>
      </c>
      <c r="AW34" s="71">
        <f>IFERROR(AV34/AS22,"-")</f>
        <v>8.3366199328949713E-3</v>
      </c>
      <c r="AX34" s="105">
        <v>341</v>
      </c>
      <c r="AY34" s="71">
        <f>IFERROR(AX34/AT22,"-")</f>
        <v>0.13320312500000001</v>
      </c>
      <c r="AZ34" s="108">
        <f t="shared" si="14"/>
        <v>68028.724340175948</v>
      </c>
      <c r="BA34" s="72">
        <f t="shared" si="35"/>
        <v>0.11381842456608812</v>
      </c>
      <c r="BB34" s="175"/>
      <c r="BC34" s="181">
        <v>1273333790</v>
      </c>
      <c r="BD34" s="181">
        <v>1188</v>
      </c>
      <c r="BE34" s="147" t="s">
        <v>89</v>
      </c>
      <c r="BF34" s="105">
        <v>12295280</v>
      </c>
      <c r="BG34" s="71">
        <f>IFERROR(BF34/BC22,"-")</f>
        <v>9.6559755945846686E-3</v>
      </c>
      <c r="BH34" s="105">
        <v>143</v>
      </c>
      <c r="BI34" s="71">
        <f>IFERROR(BH34/BD22,"-")</f>
        <v>0.12037037037037036</v>
      </c>
      <c r="BJ34" s="108">
        <f t="shared" si="15"/>
        <v>85980.979020979023</v>
      </c>
      <c r="BK34" s="72">
        <f t="shared" si="36"/>
        <v>9.7811217510259924E-2</v>
      </c>
      <c r="BL34" s="175"/>
      <c r="BM34" s="181">
        <v>424244430</v>
      </c>
      <c r="BN34" s="181">
        <v>411</v>
      </c>
      <c r="BO34" s="147" t="s">
        <v>89</v>
      </c>
      <c r="BP34" s="105">
        <v>4777299</v>
      </c>
      <c r="BQ34" s="71">
        <f>IFERROR(BP34/BM22,"-")</f>
        <v>1.1260722975196162E-2</v>
      </c>
      <c r="BR34" s="105">
        <v>57</v>
      </c>
      <c r="BS34" s="71">
        <f>IFERROR(BR34/BN22,"-")</f>
        <v>0.13868613138686131</v>
      </c>
      <c r="BT34" s="108">
        <f t="shared" si="16"/>
        <v>83812.263157894733</v>
      </c>
      <c r="BU34" s="72">
        <f t="shared" si="37"/>
        <v>0.10775047258979206</v>
      </c>
      <c r="BV34" s="175"/>
      <c r="BW34" s="181"/>
      <c r="BX34" s="181"/>
      <c r="BY34" s="147" t="s">
        <v>89</v>
      </c>
      <c r="BZ34" s="105">
        <f t="shared" si="38"/>
        <v>90596144</v>
      </c>
      <c r="CA34" s="71">
        <f>IFERROR(BZ34/BW22,"-")</f>
        <v>8.186094140005264E-3</v>
      </c>
      <c r="CB34" s="105">
        <f t="shared" si="39"/>
        <v>1329</v>
      </c>
      <c r="CC34" s="71">
        <f>IFERROR(CB34/BX22,"-")</f>
        <v>0.11288541578187378</v>
      </c>
      <c r="CD34" s="108">
        <f t="shared" si="17"/>
        <v>68168.656132430406</v>
      </c>
      <c r="CE34" s="72">
        <f t="shared" si="40"/>
        <v>9.7814086994921612E-2</v>
      </c>
      <c r="CH34" s="93" t="s">
        <v>39</v>
      </c>
      <c r="CI34" s="82">
        <v>78</v>
      </c>
      <c r="CJ34" s="82">
        <v>144</v>
      </c>
      <c r="CK34" s="82">
        <v>7229</v>
      </c>
      <c r="CL34" s="82">
        <v>6012</v>
      </c>
      <c r="CM34" s="82">
        <v>4062</v>
      </c>
      <c r="CN34" s="82">
        <v>2050</v>
      </c>
      <c r="CO34" s="82">
        <v>752</v>
      </c>
      <c r="CP34" s="82">
        <f t="shared" si="18"/>
        <v>20327</v>
      </c>
      <c r="CR34" s="90" t="s">
        <v>39</v>
      </c>
      <c r="CS34" s="83">
        <f t="shared" si="19"/>
        <v>0.24345167285534761</v>
      </c>
      <c r="CT34" s="83">
        <f t="shared" si="20"/>
        <v>0.80626671761559032</v>
      </c>
      <c r="CU34" s="84">
        <f t="shared" si="21"/>
        <v>277618.21252538927</v>
      </c>
      <c r="CV34" s="20"/>
      <c r="CW34" s="92" t="str">
        <f t="shared" si="22"/>
        <v>西成区</v>
      </c>
      <c r="CX34" s="85">
        <f t="shared" si="23"/>
        <v>0.21653381719171663</v>
      </c>
      <c r="CY34" s="21" t="str">
        <f t="shared" si="24"/>
        <v>北区</v>
      </c>
      <c r="CZ34" s="85">
        <f t="shared" si="25"/>
        <v>0.80208947678827192</v>
      </c>
      <c r="DA34" s="21" t="str">
        <f t="shared" si="26"/>
        <v>生野区</v>
      </c>
      <c r="DB34" s="114">
        <f t="shared" si="27"/>
        <v>257343.57742624482</v>
      </c>
      <c r="DC34" s="20"/>
      <c r="DD34" s="86">
        <f t="shared" si="28"/>
        <v>0.21576739413971233</v>
      </c>
      <c r="DE34" s="86">
        <f t="shared" si="29"/>
        <v>0.79232434820294606</v>
      </c>
      <c r="DF34" s="82">
        <f t="shared" si="30"/>
        <v>247295.68932422259</v>
      </c>
      <c r="DG34" s="82">
        <v>0</v>
      </c>
    </row>
    <row r="35" spans="2:111" s="28" customFormat="1" ht="13.15" customHeight="1">
      <c r="B35" s="210"/>
      <c r="C35" s="190"/>
      <c r="D35" s="175"/>
      <c r="E35" s="181"/>
      <c r="F35" s="181"/>
      <c r="G35" s="147" t="s">
        <v>91</v>
      </c>
      <c r="H35" s="105">
        <v>0</v>
      </c>
      <c r="I35" s="71">
        <f>IFERROR(H35/E22,"-")</f>
        <v>0</v>
      </c>
      <c r="J35" s="105">
        <v>0</v>
      </c>
      <c r="K35" s="71">
        <f>IFERROR(J35/F22,"-")</f>
        <v>0</v>
      </c>
      <c r="L35" s="108" t="str">
        <f t="shared" si="9"/>
        <v>-</v>
      </c>
      <c r="M35" s="72">
        <f t="shared" si="31"/>
        <v>0</v>
      </c>
      <c r="N35" s="175"/>
      <c r="O35" s="181">
        <v>223895170</v>
      </c>
      <c r="P35" s="181">
        <v>109</v>
      </c>
      <c r="Q35" s="147" t="s">
        <v>91</v>
      </c>
      <c r="R35" s="105">
        <v>856199</v>
      </c>
      <c r="S35" s="71">
        <f>IFERROR(R35/O22,"-")</f>
        <v>3.8241066120363381E-3</v>
      </c>
      <c r="T35" s="105">
        <v>11</v>
      </c>
      <c r="U35" s="71">
        <f>IFERROR(T35/P22,"-")</f>
        <v>0.10091743119266056</v>
      </c>
      <c r="V35" s="108">
        <f t="shared" si="11"/>
        <v>77836.272727272721</v>
      </c>
      <c r="W35" s="72">
        <f t="shared" si="32"/>
        <v>8.3969465648854963E-2</v>
      </c>
      <c r="X35" s="175"/>
      <c r="Y35" s="181">
        <v>3268356970</v>
      </c>
      <c r="Z35" s="181">
        <v>4041</v>
      </c>
      <c r="AA35" s="147" t="s">
        <v>91</v>
      </c>
      <c r="AB35" s="105">
        <v>45014335</v>
      </c>
      <c r="AC35" s="71">
        <f>IFERROR(AB35/Y22,"-")</f>
        <v>1.3772771889112223E-2</v>
      </c>
      <c r="AD35" s="105">
        <v>284</v>
      </c>
      <c r="AE35" s="71">
        <f>IFERROR(AD35/Z22,"-")</f>
        <v>7.0279633754021284E-2</v>
      </c>
      <c r="AF35" s="108">
        <f t="shared" si="12"/>
        <v>158501.17957746479</v>
      </c>
      <c r="AG35" s="72">
        <f t="shared" si="33"/>
        <v>6.2486248624862489E-2</v>
      </c>
      <c r="AH35" s="175"/>
      <c r="AI35" s="181">
        <v>3052392020</v>
      </c>
      <c r="AJ35" s="181">
        <v>3438</v>
      </c>
      <c r="AK35" s="147" t="s">
        <v>91</v>
      </c>
      <c r="AL35" s="105">
        <v>76667498</v>
      </c>
      <c r="AM35" s="71">
        <f>IFERROR(AL35/AI22,"-")</f>
        <v>2.5117185963551301E-2</v>
      </c>
      <c r="AN35" s="105">
        <v>462</v>
      </c>
      <c r="AO35" s="71">
        <f>IFERROR(AN35/AJ22,"-")</f>
        <v>0.13438045375218149</v>
      </c>
      <c r="AP35" s="108">
        <f t="shared" si="13"/>
        <v>165946.96536796537</v>
      </c>
      <c r="AQ35" s="72">
        <f t="shared" si="34"/>
        <v>0.11861360718870347</v>
      </c>
      <c r="AR35" s="175"/>
      <c r="AS35" s="181">
        <v>2782637950</v>
      </c>
      <c r="AT35" s="181">
        <v>2560</v>
      </c>
      <c r="AU35" s="147" t="s">
        <v>91</v>
      </c>
      <c r="AV35" s="105">
        <v>86107467</v>
      </c>
      <c r="AW35" s="71">
        <f>IFERROR(AV35/AS22,"-")</f>
        <v>3.0944545624413698E-2</v>
      </c>
      <c r="AX35" s="105">
        <v>577</v>
      </c>
      <c r="AY35" s="71">
        <f>IFERROR(AX35/AT22,"-")</f>
        <v>0.22539062500000001</v>
      </c>
      <c r="AZ35" s="108">
        <f t="shared" si="14"/>
        <v>149233.04506065857</v>
      </c>
      <c r="BA35" s="72">
        <f t="shared" si="35"/>
        <v>0.19259012016021362</v>
      </c>
      <c r="BB35" s="175"/>
      <c r="BC35" s="181">
        <v>1273333790</v>
      </c>
      <c r="BD35" s="181">
        <v>1188</v>
      </c>
      <c r="BE35" s="147" t="s">
        <v>91</v>
      </c>
      <c r="BF35" s="105">
        <v>52626268</v>
      </c>
      <c r="BG35" s="71">
        <f>IFERROR(BF35/BC22,"-")</f>
        <v>4.1329515020566601E-2</v>
      </c>
      <c r="BH35" s="105">
        <v>361</v>
      </c>
      <c r="BI35" s="71">
        <f>IFERROR(BH35/BD22,"-")</f>
        <v>0.30387205387205385</v>
      </c>
      <c r="BJ35" s="108">
        <f t="shared" si="15"/>
        <v>145779.13573407201</v>
      </c>
      <c r="BK35" s="72">
        <f t="shared" si="36"/>
        <v>0.246922024623803</v>
      </c>
      <c r="BL35" s="175"/>
      <c r="BM35" s="181">
        <v>424244430</v>
      </c>
      <c r="BN35" s="181">
        <v>411</v>
      </c>
      <c r="BO35" s="147" t="s">
        <v>91</v>
      </c>
      <c r="BP35" s="105">
        <v>13520152</v>
      </c>
      <c r="BQ35" s="71">
        <f>IFERROR(BP35/BM22,"-")</f>
        <v>3.1868779043251083E-2</v>
      </c>
      <c r="BR35" s="105">
        <v>139</v>
      </c>
      <c r="BS35" s="71">
        <f>IFERROR(BR35/BN22,"-")</f>
        <v>0.33819951338199511</v>
      </c>
      <c r="BT35" s="108">
        <f t="shared" si="16"/>
        <v>97267.280575539568</v>
      </c>
      <c r="BU35" s="72">
        <f t="shared" si="37"/>
        <v>0.26275992438563328</v>
      </c>
      <c r="BV35" s="175"/>
      <c r="BW35" s="181"/>
      <c r="BX35" s="181"/>
      <c r="BY35" s="147" t="s">
        <v>91</v>
      </c>
      <c r="BZ35" s="105">
        <f t="shared" si="38"/>
        <v>274791919</v>
      </c>
      <c r="CA35" s="71">
        <f>IFERROR(BZ35/BW22,"-")</f>
        <v>2.4829671755640076E-2</v>
      </c>
      <c r="CB35" s="105">
        <f t="shared" si="39"/>
        <v>1834</v>
      </c>
      <c r="CC35" s="71">
        <f>IFERROR(CB35/BX22,"-")</f>
        <v>0.15578017497664146</v>
      </c>
      <c r="CD35" s="108">
        <f t="shared" si="17"/>
        <v>149832.01690294439</v>
      </c>
      <c r="CE35" s="72">
        <f t="shared" si="40"/>
        <v>0.13498196805770221</v>
      </c>
      <c r="CH35" s="93" t="s">
        <v>40</v>
      </c>
      <c r="CI35" s="82">
        <v>126</v>
      </c>
      <c r="CJ35" s="82">
        <v>324</v>
      </c>
      <c r="CK35" s="82">
        <v>10691</v>
      </c>
      <c r="CL35" s="82">
        <v>7970</v>
      </c>
      <c r="CM35" s="82">
        <v>4634</v>
      </c>
      <c r="CN35" s="82">
        <v>2064</v>
      </c>
      <c r="CO35" s="82">
        <v>750</v>
      </c>
      <c r="CP35" s="82">
        <f t="shared" si="18"/>
        <v>26559</v>
      </c>
      <c r="CR35" s="90" t="s">
        <v>40</v>
      </c>
      <c r="CS35" s="83">
        <f t="shared" si="19"/>
        <v>0.24152212405530266</v>
      </c>
      <c r="CT35" s="83">
        <f t="shared" si="20"/>
        <v>0.77473833451482421</v>
      </c>
      <c r="CU35" s="84">
        <f t="shared" si="21"/>
        <v>275877.21831099631</v>
      </c>
      <c r="CV35" s="20"/>
      <c r="CW35" s="92" t="str">
        <f t="shared" si="22"/>
        <v>浪速区</v>
      </c>
      <c r="CX35" s="85">
        <f t="shared" si="23"/>
        <v>0.2164087413568129</v>
      </c>
      <c r="CY35" s="21" t="str">
        <f t="shared" si="24"/>
        <v>堺市東区</v>
      </c>
      <c r="CZ35" s="85">
        <f t="shared" si="25"/>
        <v>0.80181101212209727</v>
      </c>
      <c r="DA35" s="21" t="str">
        <f t="shared" si="26"/>
        <v>旭区</v>
      </c>
      <c r="DB35" s="114">
        <f t="shared" si="27"/>
        <v>255196.40690650078</v>
      </c>
      <c r="DC35" s="20"/>
      <c r="DD35" s="86">
        <f t="shared" si="28"/>
        <v>0.21576739413971233</v>
      </c>
      <c r="DE35" s="86">
        <f t="shared" si="29"/>
        <v>0.79232434820294606</v>
      </c>
      <c r="DF35" s="82">
        <f t="shared" si="30"/>
        <v>247295.68932422259</v>
      </c>
      <c r="DG35" s="82">
        <v>0</v>
      </c>
    </row>
    <row r="36" spans="2:111" s="28" customFormat="1" ht="13.15" customHeight="1">
      <c r="B36" s="210"/>
      <c r="C36" s="190"/>
      <c r="D36" s="175"/>
      <c r="E36" s="181"/>
      <c r="F36" s="181"/>
      <c r="G36" s="147" t="s">
        <v>95</v>
      </c>
      <c r="H36" s="105">
        <v>68745</v>
      </c>
      <c r="I36" s="71">
        <f>IFERROR(H36/E22,"-")</f>
        <v>1.6283389000913593E-3</v>
      </c>
      <c r="J36" s="105">
        <v>2</v>
      </c>
      <c r="K36" s="71">
        <f>IFERROR(J36/F22,"-")</f>
        <v>7.6923076923076927E-2</v>
      </c>
      <c r="L36" s="108">
        <f t="shared" si="9"/>
        <v>34372.5</v>
      </c>
      <c r="M36" s="72">
        <f t="shared" si="31"/>
        <v>6.8965517241379309E-2</v>
      </c>
      <c r="N36" s="175"/>
      <c r="O36" s="181">
        <v>223895170</v>
      </c>
      <c r="P36" s="181">
        <v>109</v>
      </c>
      <c r="Q36" s="147" t="s">
        <v>95</v>
      </c>
      <c r="R36" s="105">
        <v>389787</v>
      </c>
      <c r="S36" s="71">
        <f>IFERROR(R36/O22,"-")</f>
        <v>1.7409352778802688E-3</v>
      </c>
      <c r="T36" s="105">
        <v>11</v>
      </c>
      <c r="U36" s="71">
        <f>IFERROR(T36/P22,"-")</f>
        <v>0.10091743119266056</v>
      </c>
      <c r="V36" s="108">
        <f t="shared" si="11"/>
        <v>35435.181818181816</v>
      </c>
      <c r="W36" s="72">
        <f t="shared" si="32"/>
        <v>8.3969465648854963E-2</v>
      </c>
      <c r="X36" s="175"/>
      <c r="Y36" s="181">
        <v>3268356970</v>
      </c>
      <c r="Z36" s="181">
        <v>4041</v>
      </c>
      <c r="AA36" s="147" t="s">
        <v>95</v>
      </c>
      <c r="AB36" s="105">
        <v>16895189</v>
      </c>
      <c r="AC36" s="71">
        <f>IFERROR(AB36/Y22,"-")</f>
        <v>5.1693218198255739E-3</v>
      </c>
      <c r="AD36" s="105">
        <v>241</v>
      </c>
      <c r="AE36" s="71">
        <f>IFERROR(AD36/Z22,"-")</f>
        <v>5.9638703291264542E-2</v>
      </c>
      <c r="AF36" s="108">
        <f t="shared" si="12"/>
        <v>70104.518672199163</v>
      </c>
      <c r="AG36" s="72">
        <f t="shared" si="33"/>
        <v>5.3025302530253025E-2</v>
      </c>
      <c r="AH36" s="175"/>
      <c r="AI36" s="181">
        <v>3052392020</v>
      </c>
      <c r="AJ36" s="181">
        <v>3438</v>
      </c>
      <c r="AK36" s="147" t="s">
        <v>95</v>
      </c>
      <c r="AL36" s="105">
        <v>12575150</v>
      </c>
      <c r="AM36" s="71">
        <f>IFERROR(AL36/AI22,"-")</f>
        <v>4.1197689934990723E-3</v>
      </c>
      <c r="AN36" s="105">
        <v>270</v>
      </c>
      <c r="AO36" s="71">
        <f>IFERROR(AN36/AJ22,"-")</f>
        <v>7.8534031413612565E-2</v>
      </c>
      <c r="AP36" s="108">
        <f t="shared" si="13"/>
        <v>46574.629629629628</v>
      </c>
      <c r="AQ36" s="72">
        <f t="shared" si="34"/>
        <v>6.9319640564826701E-2</v>
      </c>
      <c r="AR36" s="175"/>
      <c r="AS36" s="181">
        <v>2782637950</v>
      </c>
      <c r="AT36" s="181">
        <v>2560</v>
      </c>
      <c r="AU36" s="147" t="s">
        <v>95</v>
      </c>
      <c r="AV36" s="105">
        <v>13887301</v>
      </c>
      <c r="AW36" s="71">
        <f>IFERROR(AV36/AS22,"-")</f>
        <v>4.9906963282808671E-3</v>
      </c>
      <c r="AX36" s="105">
        <v>215</v>
      </c>
      <c r="AY36" s="71">
        <f>IFERROR(AX36/AT22,"-")</f>
        <v>8.3984375E-2</v>
      </c>
      <c r="AZ36" s="108">
        <f t="shared" si="14"/>
        <v>64592.097674418605</v>
      </c>
      <c r="BA36" s="72">
        <f t="shared" si="35"/>
        <v>7.1762349799732977E-2</v>
      </c>
      <c r="BB36" s="175"/>
      <c r="BC36" s="181">
        <v>1273333790</v>
      </c>
      <c r="BD36" s="181">
        <v>1188</v>
      </c>
      <c r="BE36" s="147" t="s">
        <v>95</v>
      </c>
      <c r="BF36" s="105">
        <v>5896766</v>
      </c>
      <c r="BG36" s="71">
        <f>IFERROR(BF36/BC22,"-")</f>
        <v>4.6309664019832534E-3</v>
      </c>
      <c r="BH36" s="105">
        <v>79</v>
      </c>
      <c r="BI36" s="71">
        <f>IFERROR(BH36/BD22,"-")</f>
        <v>6.6498316498316501E-2</v>
      </c>
      <c r="BJ36" s="108">
        <f t="shared" si="15"/>
        <v>74642.607594936708</v>
      </c>
      <c r="BK36" s="72">
        <f t="shared" si="36"/>
        <v>5.4035567715458276E-2</v>
      </c>
      <c r="BL36" s="175"/>
      <c r="BM36" s="181">
        <v>424244430</v>
      </c>
      <c r="BN36" s="181">
        <v>411</v>
      </c>
      <c r="BO36" s="147" t="s">
        <v>95</v>
      </c>
      <c r="BP36" s="105">
        <v>1449546</v>
      </c>
      <c r="BQ36" s="71">
        <f>IFERROR(BP36/BM22,"-")</f>
        <v>3.4167708459955501E-3</v>
      </c>
      <c r="BR36" s="105">
        <v>30</v>
      </c>
      <c r="BS36" s="71">
        <f>IFERROR(BR36/BN22,"-")</f>
        <v>7.2992700729927001E-2</v>
      </c>
      <c r="BT36" s="108">
        <f t="shared" si="16"/>
        <v>48318.2</v>
      </c>
      <c r="BU36" s="72">
        <f t="shared" si="37"/>
        <v>5.6710775047258979E-2</v>
      </c>
      <c r="BV36" s="175"/>
      <c r="BW36" s="181"/>
      <c r="BX36" s="181"/>
      <c r="BY36" s="147" t="s">
        <v>95</v>
      </c>
      <c r="BZ36" s="105">
        <f t="shared" si="38"/>
        <v>51162484</v>
      </c>
      <c r="CA36" s="71">
        <f>IFERROR(BZ36/BW22,"-")</f>
        <v>4.6229441118433587E-3</v>
      </c>
      <c r="CB36" s="105">
        <f t="shared" si="39"/>
        <v>848</v>
      </c>
      <c r="CC36" s="71">
        <f>IFERROR(CB36/BX22,"-")</f>
        <v>7.2029219400322766E-2</v>
      </c>
      <c r="CD36" s="108">
        <f t="shared" si="17"/>
        <v>60333.117924528298</v>
      </c>
      <c r="CE36" s="72">
        <f t="shared" si="40"/>
        <v>6.2412600279679105E-2</v>
      </c>
      <c r="CH36" s="93" t="s">
        <v>41</v>
      </c>
      <c r="CI36" s="82">
        <v>70</v>
      </c>
      <c r="CJ36" s="82">
        <v>204</v>
      </c>
      <c r="CK36" s="82">
        <v>8234</v>
      </c>
      <c r="CL36" s="82">
        <v>7050</v>
      </c>
      <c r="CM36" s="82">
        <v>4403</v>
      </c>
      <c r="CN36" s="82">
        <v>2037</v>
      </c>
      <c r="CO36" s="82">
        <v>709</v>
      </c>
      <c r="CP36" s="82">
        <f t="shared" si="18"/>
        <v>22707</v>
      </c>
      <c r="CR36" s="90" t="s">
        <v>41</v>
      </c>
      <c r="CS36" s="83">
        <f t="shared" si="19"/>
        <v>0.21243216687432015</v>
      </c>
      <c r="CT36" s="83">
        <f t="shared" si="20"/>
        <v>0.77936754292365895</v>
      </c>
      <c r="CU36" s="84">
        <f t="shared" si="21"/>
        <v>259180.94809882384</v>
      </c>
      <c r="CV36" s="20"/>
      <c r="CW36" s="92" t="str">
        <f t="shared" si="22"/>
        <v>泉佐野市</v>
      </c>
      <c r="CX36" s="85">
        <f t="shared" si="23"/>
        <v>0.21535489228044669</v>
      </c>
      <c r="CY36" s="21" t="str">
        <f t="shared" si="24"/>
        <v>守口市</v>
      </c>
      <c r="CZ36" s="85">
        <f t="shared" si="25"/>
        <v>0.80124627976190477</v>
      </c>
      <c r="DA36" s="21" t="str">
        <f t="shared" si="26"/>
        <v>泉佐野市</v>
      </c>
      <c r="DB36" s="114">
        <f t="shared" si="27"/>
        <v>255023.9794713161</v>
      </c>
      <c r="DC36" s="20"/>
      <c r="DD36" s="86">
        <f t="shared" si="28"/>
        <v>0.21576739413971233</v>
      </c>
      <c r="DE36" s="86">
        <f t="shared" si="29"/>
        <v>0.79232434820294606</v>
      </c>
      <c r="DF36" s="82">
        <f t="shared" si="30"/>
        <v>247295.68932422259</v>
      </c>
      <c r="DG36" s="82">
        <v>0</v>
      </c>
    </row>
    <row r="37" spans="2:111" s="28" customFormat="1" ht="13.15" customHeight="1">
      <c r="B37" s="210"/>
      <c r="C37" s="190"/>
      <c r="D37" s="175"/>
      <c r="E37" s="181"/>
      <c r="F37" s="181"/>
      <c r="G37" s="148" t="s">
        <v>93</v>
      </c>
      <c r="H37" s="106">
        <v>33098</v>
      </c>
      <c r="I37" s="73">
        <f>IFERROR(H37/E22,"-")</f>
        <v>7.8398081191684938E-4</v>
      </c>
      <c r="J37" s="106">
        <v>6</v>
      </c>
      <c r="K37" s="73">
        <f>IFERROR(J37/F22,"-")</f>
        <v>0.23076923076923078</v>
      </c>
      <c r="L37" s="109">
        <f t="shared" si="9"/>
        <v>5516.333333333333</v>
      </c>
      <c r="M37" s="76">
        <f t="shared" si="31"/>
        <v>0.20689655172413793</v>
      </c>
      <c r="N37" s="175"/>
      <c r="O37" s="181">
        <v>223895170</v>
      </c>
      <c r="P37" s="181">
        <v>109</v>
      </c>
      <c r="Q37" s="148" t="s">
        <v>93</v>
      </c>
      <c r="R37" s="106">
        <v>787247</v>
      </c>
      <c r="S37" s="73">
        <f>IFERROR(R37/O22,"-")</f>
        <v>3.5161410583354701E-3</v>
      </c>
      <c r="T37" s="106">
        <v>25</v>
      </c>
      <c r="U37" s="73">
        <f>IFERROR(T37/P22,"-")</f>
        <v>0.22935779816513763</v>
      </c>
      <c r="V37" s="109">
        <f t="shared" si="11"/>
        <v>31489.88</v>
      </c>
      <c r="W37" s="76">
        <f t="shared" si="32"/>
        <v>0.19083969465648856</v>
      </c>
      <c r="X37" s="175"/>
      <c r="Y37" s="181">
        <v>3268356970</v>
      </c>
      <c r="Z37" s="181">
        <v>4041</v>
      </c>
      <c r="AA37" s="148" t="s">
        <v>93</v>
      </c>
      <c r="AB37" s="106">
        <v>8709637</v>
      </c>
      <c r="AC37" s="73">
        <f>IFERROR(AB37/Y22,"-")</f>
        <v>2.6648365157004254E-3</v>
      </c>
      <c r="AD37" s="106">
        <v>280</v>
      </c>
      <c r="AE37" s="73">
        <f>IFERROR(AD37/Z22,"-")</f>
        <v>6.9289779757485764E-2</v>
      </c>
      <c r="AF37" s="109">
        <f t="shared" si="12"/>
        <v>31105.846428571429</v>
      </c>
      <c r="AG37" s="76">
        <f t="shared" si="33"/>
        <v>6.1606160616061605E-2</v>
      </c>
      <c r="AH37" s="175"/>
      <c r="AI37" s="181">
        <v>3052392020</v>
      </c>
      <c r="AJ37" s="181">
        <v>3438</v>
      </c>
      <c r="AK37" s="148" t="s">
        <v>93</v>
      </c>
      <c r="AL37" s="106">
        <v>6252718</v>
      </c>
      <c r="AM37" s="73">
        <f>IFERROR(AL37/AI22,"-")</f>
        <v>2.0484649281713166E-3</v>
      </c>
      <c r="AN37" s="106">
        <v>309</v>
      </c>
      <c r="AO37" s="73">
        <f>IFERROR(AN37/AJ22,"-")</f>
        <v>8.9877835951134383E-2</v>
      </c>
      <c r="AP37" s="109">
        <f t="shared" si="13"/>
        <v>20235.333333333332</v>
      </c>
      <c r="AQ37" s="76">
        <f t="shared" si="34"/>
        <v>7.9332477535301663E-2</v>
      </c>
      <c r="AR37" s="175"/>
      <c r="AS37" s="181">
        <v>2782637950</v>
      </c>
      <c r="AT37" s="181">
        <v>2560</v>
      </c>
      <c r="AU37" s="148" t="s">
        <v>93</v>
      </c>
      <c r="AV37" s="106">
        <v>6272027</v>
      </c>
      <c r="AW37" s="73">
        <f>IFERROR(AV37/AS22,"-")</f>
        <v>2.2539860063361819E-3</v>
      </c>
      <c r="AX37" s="106">
        <v>319</v>
      </c>
      <c r="AY37" s="73">
        <f>IFERROR(AX37/AT22,"-")</f>
        <v>0.12460937499999999</v>
      </c>
      <c r="AZ37" s="109">
        <f t="shared" si="14"/>
        <v>19661.526645768026</v>
      </c>
      <c r="BA37" s="76">
        <f t="shared" si="35"/>
        <v>0.10647530040053405</v>
      </c>
      <c r="BB37" s="175"/>
      <c r="BC37" s="181">
        <v>1273333790</v>
      </c>
      <c r="BD37" s="181">
        <v>1188</v>
      </c>
      <c r="BE37" s="148" t="s">
        <v>93</v>
      </c>
      <c r="BF37" s="106">
        <v>3292752</v>
      </c>
      <c r="BG37" s="73">
        <f>IFERROR(BF37/BC22,"-")</f>
        <v>2.5859299626376834E-3</v>
      </c>
      <c r="BH37" s="106">
        <v>160</v>
      </c>
      <c r="BI37" s="73">
        <f>IFERROR(BH37/BD22,"-")</f>
        <v>0.13468013468013468</v>
      </c>
      <c r="BJ37" s="109">
        <f t="shared" si="15"/>
        <v>20579.7</v>
      </c>
      <c r="BK37" s="76">
        <f t="shared" si="36"/>
        <v>0.1094391244870041</v>
      </c>
      <c r="BL37" s="175"/>
      <c r="BM37" s="181">
        <v>424244430</v>
      </c>
      <c r="BN37" s="181">
        <v>411</v>
      </c>
      <c r="BO37" s="148" t="s">
        <v>93</v>
      </c>
      <c r="BP37" s="106">
        <v>1211843</v>
      </c>
      <c r="BQ37" s="73">
        <f>IFERROR(BP37/BM22,"-")</f>
        <v>2.8564735664296172E-3</v>
      </c>
      <c r="BR37" s="106">
        <v>58</v>
      </c>
      <c r="BS37" s="73">
        <f>IFERROR(BR37/BN22,"-")</f>
        <v>0.14111922141119221</v>
      </c>
      <c r="BT37" s="109">
        <f t="shared" si="16"/>
        <v>20893.844827586207</v>
      </c>
      <c r="BU37" s="76">
        <f t="shared" si="37"/>
        <v>0.10964083175803403</v>
      </c>
      <c r="BV37" s="175"/>
      <c r="BW37" s="181"/>
      <c r="BX37" s="181"/>
      <c r="BY37" s="148" t="s">
        <v>93</v>
      </c>
      <c r="BZ37" s="106">
        <f t="shared" si="38"/>
        <v>26559322</v>
      </c>
      <c r="CA37" s="73">
        <f>IFERROR(BZ37/BW22,"-")</f>
        <v>2.3998494923438782E-3</v>
      </c>
      <c r="CB37" s="106">
        <f t="shared" si="39"/>
        <v>1157</v>
      </c>
      <c r="CC37" s="73">
        <f>IFERROR(CB37/BX22,"-")</f>
        <v>9.827571562048755E-2</v>
      </c>
      <c r="CD37" s="109">
        <f t="shared" si="17"/>
        <v>22955.334485738978</v>
      </c>
      <c r="CE37" s="76">
        <f t="shared" si="40"/>
        <v>8.5154927504231981E-2</v>
      </c>
      <c r="CH37" s="93" t="s">
        <v>42</v>
      </c>
      <c r="CI37" s="82">
        <v>19</v>
      </c>
      <c r="CJ37" s="82">
        <v>75</v>
      </c>
      <c r="CK37" s="82">
        <v>2533</v>
      </c>
      <c r="CL37" s="82">
        <v>1847</v>
      </c>
      <c r="CM37" s="82">
        <v>1142</v>
      </c>
      <c r="CN37" s="82">
        <v>544</v>
      </c>
      <c r="CO37" s="82">
        <v>210</v>
      </c>
      <c r="CP37" s="82">
        <f t="shared" si="18"/>
        <v>6370</v>
      </c>
      <c r="CR37" s="90" t="s">
        <v>42</v>
      </c>
      <c r="CS37" s="83">
        <f t="shared" si="19"/>
        <v>0.21476223982117648</v>
      </c>
      <c r="CT37" s="83">
        <f t="shared" si="20"/>
        <v>0.78202054794520548</v>
      </c>
      <c r="CU37" s="84">
        <f t="shared" si="21"/>
        <v>260638.36084957302</v>
      </c>
      <c r="CV37" s="20"/>
      <c r="CW37" s="92" t="str">
        <f t="shared" si="22"/>
        <v>大阪市</v>
      </c>
      <c r="CX37" s="85">
        <f t="shared" si="23"/>
        <v>0.21487808470231098</v>
      </c>
      <c r="CY37" s="21" t="str">
        <f t="shared" si="24"/>
        <v>西区</v>
      </c>
      <c r="CZ37" s="85">
        <f t="shared" si="25"/>
        <v>0.80035896727875189</v>
      </c>
      <c r="DA37" s="21" t="str">
        <f t="shared" si="26"/>
        <v>大阪市</v>
      </c>
      <c r="DB37" s="114">
        <f t="shared" si="27"/>
        <v>252311.36955426657</v>
      </c>
      <c r="DC37" s="20"/>
      <c r="DD37" s="86">
        <f t="shared" si="28"/>
        <v>0.21576739413971233</v>
      </c>
      <c r="DE37" s="86">
        <f t="shared" si="29"/>
        <v>0.79232434820294606</v>
      </c>
      <c r="DF37" s="82">
        <f t="shared" si="30"/>
        <v>247295.68932422259</v>
      </c>
      <c r="DG37" s="82">
        <v>0</v>
      </c>
    </row>
    <row r="38" spans="2:111" s="28" customFormat="1" ht="13.15" customHeight="1">
      <c r="B38" s="210"/>
      <c r="C38" s="191"/>
      <c r="D38" s="176"/>
      <c r="E38" s="182"/>
      <c r="F38" s="182"/>
      <c r="G38" s="31" t="s">
        <v>100</v>
      </c>
      <c r="H38" s="102">
        <f>SUM(H22:H37)</f>
        <v>779536</v>
      </c>
      <c r="I38" s="73">
        <f>IFERROR(H38/E22,"-")</f>
        <v>1.8464598048172493E-2</v>
      </c>
      <c r="J38" s="106">
        <v>18</v>
      </c>
      <c r="K38" s="73">
        <f>IFERROR(J38/F22,"-")</f>
        <v>0.69230769230769229</v>
      </c>
      <c r="L38" s="109">
        <f t="shared" si="9"/>
        <v>43307.555555555555</v>
      </c>
      <c r="M38" s="77">
        <f t="shared" si="31"/>
        <v>0.62068965517241381</v>
      </c>
      <c r="N38" s="176"/>
      <c r="O38" s="182">
        <v>223895170</v>
      </c>
      <c r="P38" s="182">
        <v>109</v>
      </c>
      <c r="Q38" s="31" t="s">
        <v>100</v>
      </c>
      <c r="R38" s="102">
        <f>SUM(R22:R37)</f>
        <v>26238420</v>
      </c>
      <c r="S38" s="73">
        <f>IFERROR(R38/O22,"-")</f>
        <v>0.11719064774822967</v>
      </c>
      <c r="T38" s="106">
        <v>85</v>
      </c>
      <c r="U38" s="73">
        <f>IFERROR(T38/P22,"-")</f>
        <v>0.77981651376146788</v>
      </c>
      <c r="V38" s="109">
        <f t="shared" si="11"/>
        <v>308687.29411764705</v>
      </c>
      <c r="W38" s="77">
        <f t="shared" si="32"/>
        <v>0.64885496183206104</v>
      </c>
      <c r="X38" s="176"/>
      <c r="Y38" s="182">
        <v>3268356970</v>
      </c>
      <c r="Z38" s="182">
        <v>4041</v>
      </c>
      <c r="AA38" s="31" t="s">
        <v>100</v>
      </c>
      <c r="AB38" s="102">
        <f>SUM(AB22:AB37)</f>
        <v>550131336</v>
      </c>
      <c r="AC38" s="73">
        <f>IFERROR(AB38/Y22,"-")</f>
        <v>0.16832045613426369</v>
      </c>
      <c r="AD38" s="106">
        <v>2891</v>
      </c>
      <c r="AE38" s="73">
        <f>IFERROR(AD38/Z22,"-")</f>
        <v>0.71541697599604059</v>
      </c>
      <c r="AF38" s="109">
        <f t="shared" si="12"/>
        <v>190291.01902455898</v>
      </c>
      <c r="AG38" s="77">
        <f t="shared" si="33"/>
        <v>0.63608360836083611</v>
      </c>
      <c r="AH38" s="176"/>
      <c r="AI38" s="182">
        <v>3052392020</v>
      </c>
      <c r="AJ38" s="182">
        <v>3438</v>
      </c>
      <c r="AK38" s="31" t="s">
        <v>100</v>
      </c>
      <c r="AL38" s="102">
        <f>SUM(AL22:AL37)</f>
        <v>589124247</v>
      </c>
      <c r="AM38" s="73">
        <f>IFERROR(AL38/AI22,"-")</f>
        <v>0.19300412369706038</v>
      </c>
      <c r="AN38" s="106">
        <v>2769</v>
      </c>
      <c r="AO38" s="73">
        <f>IFERROR(AN38/AJ22,"-")</f>
        <v>0.80541012216404884</v>
      </c>
      <c r="AP38" s="109">
        <f t="shared" si="13"/>
        <v>212757.04117009751</v>
      </c>
      <c r="AQ38" s="77">
        <f t="shared" si="34"/>
        <v>0.71091142490372272</v>
      </c>
      <c r="AR38" s="176"/>
      <c r="AS38" s="182">
        <v>2782637950</v>
      </c>
      <c r="AT38" s="182">
        <v>2560</v>
      </c>
      <c r="AU38" s="31" t="s">
        <v>100</v>
      </c>
      <c r="AV38" s="102">
        <f>SUM(AV22:AV37)</f>
        <v>612884662</v>
      </c>
      <c r="AW38" s="73">
        <f>IFERROR(AV38/AS22,"-")</f>
        <v>0.22025310982336024</v>
      </c>
      <c r="AX38" s="106">
        <v>2224</v>
      </c>
      <c r="AY38" s="73">
        <f>IFERROR(AX38/AT22,"-")</f>
        <v>0.86875000000000002</v>
      </c>
      <c r="AZ38" s="109">
        <f t="shared" si="14"/>
        <v>275577.63579136692</v>
      </c>
      <c r="BA38" s="77">
        <f t="shared" si="35"/>
        <v>0.7423230974632844</v>
      </c>
      <c r="BB38" s="176"/>
      <c r="BC38" s="182">
        <v>1273333790</v>
      </c>
      <c r="BD38" s="182">
        <v>1188</v>
      </c>
      <c r="BE38" s="31" t="s">
        <v>100</v>
      </c>
      <c r="BF38" s="102">
        <f>SUM(BF22:BF37)</f>
        <v>376618739</v>
      </c>
      <c r="BG38" s="73">
        <f>IFERROR(BF38/BC22,"-")</f>
        <v>0.29577377271987731</v>
      </c>
      <c r="BH38" s="106">
        <v>1033</v>
      </c>
      <c r="BI38" s="73">
        <f>IFERROR(BH38/BD22,"-")</f>
        <v>0.86952861952861948</v>
      </c>
      <c r="BJ38" s="109">
        <f t="shared" si="15"/>
        <v>364587.35624394967</v>
      </c>
      <c r="BK38" s="77">
        <f t="shared" si="36"/>
        <v>0.7065663474692202</v>
      </c>
      <c r="BL38" s="176"/>
      <c r="BM38" s="182">
        <v>424244430</v>
      </c>
      <c r="BN38" s="182">
        <v>411</v>
      </c>
      <c r="BO38" s="31" t="s">
        <v>100</v>
      </c>
      <c r="BP38" s="102">
        <f>SUM(BP22:BP37)</f>
        <v>131128803</v>
      </c>
      <c r="BQ38" s="73">
        <f>IFERROR(BP38/BM22,"-")</f>
        <v>0.30908786003389604</v>
      </c>
      <c r="BR38" s="106">
        <v>352</v>
      </c>
      <c r="BS38" s="73">
        <f>IFERROR(BR38/BN22,"-")</f>
        <v>0.85644768856447684</v>
      </c>
      <c r="BT38" s="109">
        <f t="shared" si="16"/>
        <v>372525.00852272729</v>
      </c>
      <c r="BU38" s="77">
        <f t="shared" si="37"/>
        <v>0.66540642722117205</v>
      </c>
      <c r="BV38" s="176"/>
      <c r="BW38" s="182"/>
      <c r="BX38" s="182"/>
      <c r="BY38" s="31" t="s">
        <v>100</v>
      </c>
      <c r="BZ38" s="102">
        <f t="shared" si="38"/>
        <v>2286905743</v>
      </c>
      <c r="CA38" s="73">
        <f>IFERROR(BZ38/BW22,"-")</f>
        <v>0.20664042502202615</v>
      </c>
      <c r="CB38" s="102">
        <f t="shared" si="39"/>
        <v>9372</v>
      </c>
      <c r="CC38" s="73">
        <f>IFERROR(CB38/BX22,"-")</f>
        <v>0.7960587785611144</v>
      </c>
      <c r="CD38" s="109">
        <f t="shared" si="17"/>
        <v>244014.6972897994</v>
      </c>
      <c r="CE38" s="77">
        <f t="shared" si="40"/>
        <v>0.68977699271362336</v>
      </c>
      <c r="CH38" s="93" t="s">
        <v>44</v>
      </c>
      <c r="CI38" s="82">
        <v>137</v>
      </c>
      <c r="CJ38" s="82">
        <v>282</v>
      </c>
      <c r="CK38" s="82">
        <v>10633</v>
      </c>
      <c r="CL38" s="82">
        <v>8633</v>
      </c>
      <c r="CM38" s="82">
        <v>5701</v>
      </c>
      <c r="CN38" s="82">
        <v>2705</v>
      </c>
      <c r="CO38" s="82">
        <v>940</v>
      </c>
      <c r="CP38" s="82">
        <f t="shared" si="18"/>
        <v>29031</v>
      </c>
      <c r="CR38" s="90" t="s">
        <v>44</v>
      </c>
      <c r="CS38" s="83">
        <f t="shared" si="19"/>
        <v>0.26034755605434251</v>
      </c>
      <c r="CT38" s="83">
        <f t="shared" si="20"/>
        <v>0.79439985066268437</v>
      </c>
      <c r="CU38" s="84">
        <f t="shared" si="21"/>
        <v>324214.53421374189</v>
      </c>
      <c r="CV38" s="20"/>
      <c r="CW38" s="92" t="str">
        <f t="shared" si="22"/>
        <v>堺市美原区</v>
      </c>
      <c r="CX38" s="85">
        <f t="shared" si="23"/>
        <v>0.21476223982117648</v>
      </c>
      <c r="CY38" s="21" t="str">
        <f t="shared" si="24"/>
        <v>堺市堺区</v>
      </c>
      <c r="CZ38" s="85">
        <f t="shared" si="25"/>
        <v>0.7988714019465728</v>
      </c>
      <c r="DA38" s="21" t="str">
        <f t="shared" si="26"/>
        <v>東住吉区</v>
      </c>
      <c r="DB38" s="114">
        <f t="shared" si="27"/>
        <v>251172.38270657457</v>
      </c>
      <c r="DC38" s="20"/>
      <c r="DD38" s="86">
        <f t="shared" si="28"/>
        <v>0.21576739413971233</v>
      </c>
      <c r="DE38" s="86">
        <f t="shared" si="29"/>
        <v>0.79232434820294606</v>
      </c>
      <c r="DF38" s="82">
        <f t="shared" si="30"/>
        <v>247295.68932422259</v>
      </c>
      <c r="DG38" s="82">
        <v>0</v>
      </c>
    </row>
    <row r="39" spans="2:111" s="28" customFormat="1" ht="13.15" customHeight="1">
      <c r="B39" s="210">
        <v>3</v>
      </c>
      <c r="C39" s="189" t="s">
        <v>134</v>
      </c>
      <c r="D39" s="174">
        <f>CI7</f>
        <v>25</v>
      </c>
      <c r="E39" s="180">
        <v>44659880</v>
      </c>
      <c r="F39" s="180">
        <v>23</v>
      </c>
      <c r="G39" s="145" t="s">
        <v>66</v>
      </c>
      <c r="H39" s="112">
        <v>209275</v>
      </c>
      <c r="I39" s="69">
        <f>IFERROR(H39/E39,"-")</f>
        <v>4.6859731821939513E-3</v>
      </c>
      <c r="J39" s="112">
        <v>4</v>
      </c>
      <c r="K39" s="69">
        <f>IFERROR(J39/F39,"-")</f>
        <v>0.17391304347826086</v>
      </c>
      <c r="L39" s="107">
        <f t="shared" si="9"/>
        <v>52318.75</v>
      </c>
      <c r="M39" s="70">
        <f t="shared" ref="M39:M55" si="41">IFERROR(J39/$CI$7,"-")</f>
        <v>0.16</v>
      </c>
      <c r="N39" s="174">
        <f>CJ7</f>
        <v>100</v>
      </c>
      <c r="O39" s="180">
        <v>289158530</v>
      </c>
      <c r="P39" s="180">
        <v>90</v>
      </c>
      <c r="Q39" s="145" t="s">
        <v>66</v>
      </c>
      <c r="R39" s="112">
        <v>3037138</v>
      </c>
      <c r="S39" s="69">
        <f>IFERROR(R39/O39,"-")</f>
        <v>1.0503366440547337E-2</v>
      </c>
      <c r="T39" s="112">
        <v>14</v>
      </c>
      <c r="U39" s="69">
        <f>IFERROR(T39/P39,"-")</f>
        <v>0.15555555555555556</v>
      </c>
      <c r="V39" s="107">
        <f t="shared" si="11"/>
        <v>216938.42857142858</v>
      </c>
      <c r="W39" s="70">
        <f t="shared" ref="W39:W55" si="42">IFERROR(T39/$CJ$7,"-")</f>
        <v>0.14000000000000001</v>
      </c>
      <c r="X39" s="174">
        <f>CK7</f>
        <v>2840</v>
      </c>
      <c r="Y39" s="180">
        <v>1976933020</v>
      </c>
      <c r="Z39" s="180">
        <v>2572</v>
      </c>
      <c r="AA39" s="145" t="s">
        <v>66</v>
      </c>
      <c r="AB39" s="112">
        <v>38350709</v>
      </c>
      <c r="AC39" s="69">
        <f>IFERROR(AB39/Y39,"-")</f>
        <v>1.9399093753818732E-2</v>
      </c>
      <c r="AD39" s="112">
        <v>411</v>
      </c>
      <c r="AE39" s="69">
        <f>IFERROR(AD39/Z39,"-")</f>
        <v>0.15979782270606532</v>
      </c>
      <c r="AF39" s="107">
        <f t="shared" si="12"/>
        <v>93310.727493917278</v>
      </c>
      <c r="AG39" s="70">
        <f t="shared" ref="AG39:AG55" si="43">IFERROR(AD39/$CK$7,"-")</f>
        <v>0.14471830985915493</v>
      </c>
      <c r="AH39" s="174">
        <f>CL7</f>
        <v>2414</v>
      </c>
      <c r="AI39" s="180">
        <v>2095231930</v>
      </c>
      <c r="AJ39" s="180">
        <v>2152</v>
      </c>
      <c r="AK39" s="145" t="s">
        <v>66</v>
      </c>
      <c r="AL39" s="112">
        <v>41767898</v>
      </c>
      <c r="AM39" s="69">
        <f>IFERROR(AL39/AI39,"-")</f>
        <v>1.9934737248873447E-2</v>
      </c>
      <c r="AN39" s="112">
        <v>427</v>
      </c>
      <c r="AO39" s="69">
        <f>IFERROR(AN39/AJ39,"-")</f>
        <v>0.19842007434944237</v>
      </c>
      <c r="AP39" s="107">
        <f t="shared" si="13"/>
        <v>97817.09133489462</v>
      </c>
      <c r="AQ39" s="70">
        <f t="shared" ref="AQ39:AQ55" si="44">IFERROR(AN39/$CL$7,"-")</f>
        <v>0.17688483844241923</v>
      </c>
      <c r="AR39" s="174">
        <f>CM7</f>
        <v>1896</v>
      </c>
      <c r="AS39" s="180">
        <v>1883343970</v>
      </c>
      <c r="AT39" s="180">
        <v>1656</v>
      </c>
      <c r="AU39" s="145" t="s">
        <v>66</v>
      </c>
      <c r="AV39" s="112">
        <v>51986028</v>
      </c>
      <c r="AW39" s="69">
        <f>IFERROR(AV39/AS39,"-")</f>
        <v>2.76030448118301E-2</v>
      </c>
      <c r="AX39" s="112">
        <v>408</v>
      </c>
      <c r="AY39" s="69">
        <f>IFERROR(AX39/AT39,"-")</f>
        <v>0.24637681159420291</v>
      </c>
      <c r="AZ39" s="107">
        <f t="shared" si="14"/>
        <v>127416.73529411765</v>
      </c>
      <c r="BA39" s="70">
        <f t="shared" ref="BA39:BA55" si="45">IFERROR(AX39/$CM$7,"-")</f>
        <v>0.21518987341772153</v>
      </c>
      <c r="BB39" s="174">
        <f>CN7</f>
        <v>920</v>
      </c>
      <c r="BC39" s="180">
        <v>877120610</v>
      </c>
      <c r="BD39" s="180">
        <v>775</v>
      </c>
      <c r="BE39" s="145" t="s">
        <v>66</v>
      </c>
      <c r="BF39" s="112">
        <v>29393565</v>
      </c>
      <c r="BG39" s="69">
        <f>IFERROR(BF39/BC39,"-")</f>
        <v>3.3511428947040706E-2</v>
      </c>
      <c r="BH39" s="112">
        <v>163</v>
      </c>
      <c r="BI39" s="69">
        <f>IFERROR(BH39/BD39,"-")</f>
        <v>0.21032258064516129</v>
      </c>
      <c r="BJ39" s="107">
        <f t="shared" si="15"/>
        <v>180328.61963190185</v>
      </c>
      <c r="BK39" s="70">
        <f t="shared" ref="BK39:BK55" si="46">IFERROR(BH39/$CN$7,"-")</f>
        <v>0.17717391304347826</v>
      </c>
      <c r="BL39" s="174">
        <f>CO7</f>
        <v>339</v>
      </c>
      <c r="BM39" s="180">
        <v>359282200</v>
      </c>
      <c r="BN39" s="180">
        <v>271</v>
      </c>
      <c r="BO39" s="145" t="s">
        <v>66</v>
      </c>
      <c r="BP39" s="112">
        <v>24362939</v>
      </c>
      <c r="BQ39" s="69">
        <f>IFERROR(BP39/BM39,"-")</f>
        <v>6.7810036233356394E-2</v>
      </c>
      <c r="BR39" s="112">
        <v>66</v>
      </c>
      <c r="BS39" s="69">
        <f>IFERROR(BR39/BN39,"-")</f>
        <v>0.24354243542435425</v>
      </c>
      <c r="BT39" s="107">
        <f t="shared" si="16"/>
        <v>369135.43939393939</v>
      </c>
      <c r="BU39" s="70">
        <f t="shared" ref="BU39:BU55" si="47">IFERROR(BR39/$CO$7,"-")</f>
        <v>0.19469026548672566</v>
      </c>
      <c r="BV39" s="174">
        <f>CP7</f>
        <v>8534</v>
      </c>
      <c r="BW39" s="180">
        <f>SUM(E39,O39,Y39,AI39,AS39,BC39,BM39)</f>
        <v>7525730140</v>
      </c>
      <c r="BX39" s="180">
        <f>SUM(F39,P39,Z39,AJ39,AT39,BD39,BN39)</f>
        <v>7539</v>
      </c>
      <c r="BY39" s="145" t="s">
        <v>66</v>
      </c>
      <c r="BZ39" s="112">
        <f t="shared" si="38"/>
        <v>189107552</v>
      </c>
      <c r="CA39" s="69">
        <f>IFERROR(BZ39/BW39,"-")</f>
        <v>2.5128133547451383E-2</v>
      </c>
      <c r="CB39" s="112">
        <f t="shared" si="39"/>
        <v>1493</v>
      </c>
      <c r="CC39" s="69">
        <f>IFERROR(CB39/BX39,"-")</f>
        <v>0.19803687491709776</v>
      </c>
      <c r="CD39" s="107">
        <f t="shared" si="17"/>
        <v>126662.79437374414</v>
      </c>
      <c r="CE39" s="70">
        <f t="shared" ref="CE39:CE55" si="48">IFERROR(CB39/$CP$7,"-")</f>
        <v>0.17494726974455121</v>
      </c>
      <c r="CH39" s="93" t="s">
        <v>1</v>
      </c>
      <c r="CI39" s="82">
        <v>29</v>
      </c>
      <c r="CJ39" s="82">
        <v>62</v>
      </c>
      <c r="CK39" s="82">
        <v>20902</v>
      </c>
      <c r="CL39" s="82">
        <v>17872</v>
      </c>
      <c r="CM39" s="82">
        <v>12277</v>
      </c>
      <c r="CN39" s="82">
        <v>5585</v>
      </c>
      <c r="CO39" s="82">
        <v>1995</v>
      </c>
      <c r="CP39" s="82">
        <f t="shared" si="18"/>
        <v>58722</v>
      </c>
      <c r="CR39" s="90" t="s">
        <v>1</v>
      </c>
      <c r="CS39" s="83">
        <f t="shared" si="19"/>
        <v>0.21247057126921221</v>
      </c>
      <c r="CT39" s="83">
        <f t="shared" si="20"/>
        <v>0.78306622541181725</v>
      </c>
      <c r="CU39" s="84">
        <f t="shared" si="21"/>
        <v>237326.28809535116</v>
      </c>
      <c r="CV39" s="20"/>
      <c r="CW39" s="92" t="str">
        <f t="shared" si="22"/>
        <v>箕面市</v>
      </c>
      <c r="CX39" s="85">
        <f t="shared" si="23"/>
        <v>0.21436447320189184</v>
      </c>
      <c r="CY39" s="21" t="str">
        <f t="shared" si="24"/>
        <v>都島区</v>
      </c>
      <c r="CZ39" s="85">
        <f t="shared" si="25"/>
        <v>0.7960587785611144</v>
      </c>
      <c r="DA39" s="21" t="str">
        <f t="shared" si="26"/>
        <v>能勢町</v>
      </c>
      <c r="DB39" s="114">
        <f t="shared" si="27"/>
        <v>249921.54266666668</v>
      </c>
      <c r="DC39" s="20"/>
      <c r="DD39" s="86">
        <f t="shared" si="28"/>
        <v>0.21576739413971233</v>
      </c>
      <c r="DE39" s="86">
        <f t="shared" si="29"/>
        <v>0.79232434820294606</v>
      </c>
      <c r="DF39" s="82">
        <f t="shared" si="30"/>
        <v>247295.68932422259</v>
      </c>
      <c r="DG39" s="82">
        <v>0</v>
      </c>
    </row>
    <row r="40" spans="2:111" s="28" customFormat="1" ht="13.15" customHeight="1">
      <c r="B40" s="210"/>
      <c r="C40" s="190"/>
      <c r="D40" s="175"/>
      <c r="E40" s="181"/>
      <c r="F40" s="181"/>
      <c r="G40" s="146" t="s">
        <v>68</v>
      </c>
      <c r="H40" s="105">
        <v>1172949</v>
      </c>
      <c r="I40" s="71">
        <f>IFERROR(H40/E39,"-")</f>
        <v>2.626404280530982E-2</v>
      </c>
      <c r="J40" s="105">
        <v>6</v>
      </c>
      <c r="K40" s="71">
        <f>IFERROR(J40/F39,"-")</f>
        <v>0.2608695652173913</v>
      </c>
      <c r="L40" s="108">
        <f t="shared" si="9"/>
        <v>195491.5</v>
      </c>
      <c r="M40" s="72">
        <f t="shared" si="41"/>
        <v>0.24</v>
      </c>
      <c r="N40" s="175"/>
      <c r="O40" s="181">
        <v>289158530</v>
      </c>
      <c r="P40" s="181">
        <v>90</v>
      </c>
      <c r="Q40" s="146" t="s">
        <v>68</v>
      </c>
      <c r="R40" s="105">
        <v>1724872</v>
      </c>
      <c r="S40" s="71">
        <f>IFERROR(R40/O39,"-")</f>
        <v>5.9651430652936299E-3</v>
      </c>
      <c r="T40" s="105">
        <v>29</v>
      </c>
      <c r="U40" s="71">
        <f>IFERROR(T40/P39,"-")</f>
        <v>0.32222222222222224</v>
      </c>
      <c r="V40" s="108">
        <f t="shared" si="11"/>
        <v>59478.34482758621</v>
      </c>
      <c r="W40" s="72">
        <f t="shared" si="42"/>
        <v>0.28999999999999998</v>
      </c>
      <c r="X40" s="175"/>
      <c r="Y40" s="181">
        <v>1976933020</v>
      </c>
      <c r="Z40" s="181">
        <v>2572</v>
      </c>
      <c r="AA40" s="146" t="s">
        <v>68</v>
      </c>
      <c r="AB40" s="105">
        <v>55831407</v>
      </c>
      <c r="AC40" s="71">
        <f>IFERROR(AB40/Y39,"-")</f>
        <v>2.8241425700907156E-2</v>
      </c>
      <c r="AD40" s="105">
        <v>708</v>
      </c>
      <c r="AE40" s="71">
        <f>IFERROR(AD40/Z39,"-")</f>
        <v>0.27527216174183516</v>
      </c>
      <c r="AF40" s="108">
        <f t="shared" si="12"/>
        <v>78857.919491525419</v>
      </c>
      <c r="AG40" s="72">
        <f t="shared" si="43"/>
        <v>0.24929577464788732</v>
      </c>
      <c r="AH40" s="175"/>
      <c r="AI40" s="181">
        <v>2095231930</v>
      </c>
      <c r="AJ40" s="181">
        <v>2152</v>
      </c>
      <c r="AK40" s="146" t="s">
        <v>68</v>
      </c>
      <c r="AL40" s="105">
        <v>54081160</v>
      </c>
      <c r="AM40" s="71">
        <f>IFERROR(AL40/AI39,"-")</f>
        <v>2.5811538677725288E-2</v>
      </c>
      <c r="AN40" s="105">
        <v>668</v>
      </c>
      <c r="AO40" s="71">
        <f>IFERROR(AN40/AJ39,"-")</f>
        <v>0.3104089219330855</v>
      </c>
      <c r="AP40" s="108">
        <f t="shared" si="13"/>
        <v>80959.820359281439</v>
      </c>
      <c r="AQ40" s="72">
        <f t="shared" si="44"/>
        <v>0.27671913835956918</v>
      </c>
      <c r="AR40" s="175"/>
      <c r="AS40" s="181">
        <v>1883343970</v>
      </c>
      <c r="AT40" s="181">
        <v>1656</v>
      </c>
      <c r="AU40" s="146" t="s">
        <v>68</v>
      </c>
      <c r="AV40" s="105">
        <v>41025140</v>
      </c>
      <c r="AW40" s="71">
        <f>IFERROR(AV40/AS39,"-")</f>
        <v>2.1783137150459032E-2</v>
      </c>
      <c r="AX40" s="105">
        <v>523</v>
      </c>
      <c r="AY40" s="71">
        <f>IFERROR(AX40/AT39,"-")</f>
        <v>0.31582125603864736</v>
      </c>
      <c r="AZ40" s="108">
        <f t="shared" si="14"/>
        <v>78441.950286806881</v>
      </c>
      <c r="BA40" s="72">
        <f t="shared" si="45"/>
        <v>0.27584388185654007</v>
      </c>
      <c r="BB40" s="175"/>
      <c r="BC40" s="181">
        <v>877120610</v>
      </c>
      <c r="BD40" s="181">
        <v>775</v>
      </c>
      <c r="BE40" s="146" t="s">
        <v>68</v>
      </c>
      <c r="BF40" s="105">
        <v>11351755</v>
      </c>
      <c r="BG40" s="71">
        <f>IFERROR(BF40/BC39,"-")</f>
        <v>1.294206848018313E-2</v>
      </c>
      <c r="BH40" s="105">
        <v>252</v>
      </c>
      <c r="BI40" s="71">
        <f>IFERROR(BH40/BD39,"-")</f>
        <v>0.32516129032258062</v>
      </c>
      <c r="BJ40" s="108">
        <f t="shared" si="15"/>
        <v>45046.646825396827</v>
      </c>
      <c r="BK40" s="72">
        <f t="shared" si="46"/>
        <v>0.27391304347826084</v>
      </c>
      <c r="BL40" s="175"/>
      <c r="BM40" s="181">
        <v>359282200</v>
      </c>
      <c r="BN40" s="181">
        <v>271</v>
      </c>
      <c r="BO40" s="146" t="s">
        <v>68</v>
      </c>
      <c r="BP40" s="105">
        <v>5121532</v>
      </c>
      <c r="BQ40" s="71">
        <f>IFERROR(BP40/BM39,"-")</f>
        <v>1.4254900465428011E-2</v>
      </c>
      <c r="BR40" s="105">
        <v>97</v>
      </c>
      <c r="BS40" s="71">
        <f>IFERROR(BR40/BN39,"-")</f>
        <v>0.35793357933579334</v>
      </c>
      <c r="BT40" s="108">
        <f t="shared" si="16"/>
        <v>52799.298969072166</v>
      </c>
      <c r="BU40" s="72">
        <f t="shared" si="47"/>
        <v>0.28613569321533922</v>
      </c>
      <c r="BV40" s="175"/>
      <c r="BW40" s="181"/>
      <c r="BX40" s="181"/>
      <c r="BY40" s="146" t="s">
        <v>68</v>
      </c>
      <c r="BZ40" s="105">
        <f t="shared" si="38"/>
        <v>170308815</v>
      </c>
      <c r="CA40" s="71">
        <f>IFERROR(BZ40/BW39,"-")</f>
        <v>2.263020488800041E-2</v>
      </c>
      <c r="CB40" s="105">
        <f t="shared" si="39"/>
        <v>2283</v>
      </c>
      <c r="CC40" s="71">
        <f>IFERROR(CB40/BX39,"-")</f>
        <v>0.30282530839633903</v>
      </c>
      <c r="CD40" s="108">
        <f t="shared" si="17"/>
        <v>74598.692509855449</v>
      </c>
      <c r="CE40" s="72">
        <f t="shared" si="48"/>
        <v>0.2675181626435435</v>
      </c>
      <c r="CH40" s="93" t="s">
        <v>2</v>
      </c>
      <c r="CI40" s="82">
        <v>31</v>
      </c>
      <c r="CJ40" s="82">
        <v>54</v>
      </c>
      <c r="CK40" s="82">
        <v>5661</v>
      </c>
      <c r="CL40" s="82">
        <v>4770</v>
      </c>
      <c r="CM40" s="82">
        <v>3332</v>
      </c>
      <c r="CN40" s="82">
        <v>1716</v>
      </c>
      <c r="CO40" s="82">
        <v>672</v>
      </c>
      <c r="CP40" s="82">
        <f t="shared" si="18"/>
        <v>16236</v>
      </c>
      <c r="CR40" s="90" t="s">
        <v>2</v>
      </c>
      <c r="CS40" s="83">
        <f t="shared" si="19"/>
        <v>0.21740536835977081</v>
      </c>
      <c r="CT40" s="83">
        <f t="shared" si="20"/>
        <v>0.78888521336420769</v>
      </c>
      <c r="CU40" s="84">
        <f t="shared" si="21"/>
        <v>234441.62168735324</v>
      </c>
      <c r="CV40" s="20"/>
      <c r="CW40" s="92" t="str">
        <f t="shared" si="22"/>
        <v>東住吉区</v>
      </c>
      <c r="CX40" s="85">
        <f t="shared" si="23"/>
        <v>0.21398105601992148</v>
      </c>
      <c r="CY40" s="21" t="str">
        <f t="shared" si="24"/>
        <v>岸和田市</v>
      </c>
      <c r="CZ40" s="85">
        <f t="shared" si="25"/>
        <v>0.79439985066268437</v>
      </c>
      <c r="DA40" s="21" t="str">
        <f t="shared" si="26"/>
        <v>富田林市</v>
      </c>
      <c r="DB40" s="114">
        <f t="shared" si="27"/>
        <v>249287.4727773949</v>
      </c>
      <c r="DC40" s="20"/>
      <c r="DD40" s="86">
        <f t="shared" si="28"/>
        <v>0.21576739413971233</v>
      </c>
      <c r="DE40" s="86">
        <f t="shared" si="29"/>
        <v>0.79232434820294606</v>
      </c>
      <c r="DF40" s="82">
        <f t="shared" si="30"/>
        <v>247295.68932422259</v>
      </c>
      <c r="DG40" s="82">
        <v>0</v>
      </c>
    </row>
    <row r="41" spans="2:111" s="28" customFormat="1" ht="13.15" customHeight="1">
      <c r="B41" s="210"/>
      <c r="C41" s="190"/>
      <c r="D41" s="175"/>
      <c r="E41" s="181"/>
      <c r="F41" s="181"/>
      <c r="G41" s="147" t="s">
        <v>70</v>
      </c>
      <c r="H41" s="105">
        <v>112002</v>
      </c>
      <c r="I41" s="71">
        <f>IFERROR(H41/E39,"-")</f>
        <v>2.5078885120157061E-3</v>
      </c>
      <c r="J41" s="105">
        <v>4</v>
      </c>
      <c r="K41" s="71">
        <f>IFERROR(J41/F39,"-")</f>
        <v>0.17391304347826086</v>
      </c>
      <c r="L41" s="108">
        <f t="shared" si="9"/>
        <v>28000.5</v>
      </c>
      <c r="M41" s="72">
        <f t="shared" si="41"/>
        <v>0.16</v>
      </c>
      <c r="N41" s="175"/>
      <c r="O41" s="181">
        <v>289158530</v>
      </c>
      <c r="P41" s="181">
        <v>90</v>
      </c>
      <c r="Q41" s="147" t="s">
        <v>70</v>
      </c>
      <c r="R41" s="105">
        <v>486431</v>
      </c>
      <c r="S41" s="71">
        <f>IFERROR(R41/O39,"-")</f>
        <v>1.6822294676902667E-3</v>
      </c>
      <c r="T41" s="105">
        <v>11</v>
      </c>
      <c r="U41" s="71">
        <f>IFERROR(T41/P39,"-")</f>
        <v>0.12222222222222222</v>
      </c>
      <c r="V41" s="108">
        <f t="shared" si="11"/>
        <v>44221</v>
      </c>
      <c r="W41" s="72">
        <f t="shared" si="42"/>
        <v>0.11</v>
      </c>
      <c r="X41" s="175"/>
      <c r="Y41" s="181">
        <v>1976933020</v>
      </c>
      <c r="Z41" s="181">
        <v>2572</v>
      </c>
      <c r="AA41" s="147" t="s">
        <v>70</v>
      </c>
      <c r="AB41" s="105">
        <v>42030560</v>
      </c>
      <c r="AC41" s="71">
        <f>IFERROR(AB41/Y39,"-")</f>
        <v>2.1260487621376268E-2</v>
      </c>
      <c r="AD41" s="105">
        <v>604</v>
      </c>
      <c r="AE41" s="71">
        <f>IFERROR(AD41/Z39,"-")</f>
        <v>0.23483670295489892</v>
      </c>
      <c r="AF41" s="108">
        <f t="shared" si="12"/>
        <v>69587.019867549665</v>
      </c>
      <c r="AG41" s="72">
        <f t="shared" si="43"/>
        <v>0.21267605633802816</v>
      </c>
      <c r="AH41" s="175"/>
      <c r="AI41" s="181">
        <v>2095231930</v>
      </c>
      <c r="AJ41" s="181">
        <v>2152</v>
      </c>
      <c r="AK41" s="147" t="s">
        <v>70</v>
      </c>
      <c r="AL41" s="105">
        <v>45729236</v>
      </c>
      <c r="AM41" s="71">
        <f>IFERROR(AL41/AI39,"-")</f>
        <v>2.1825381403002959E-2</v>
      </c>
      <c r="AN41" s="105">
        <v>641</v>
      </c>
      <c r="AO41" s="71">
        <f>IFERROR(AN41/AJ39,"-")</f>
        <v>0.29786245353159851</v>
      </c>
      <c r="AP41" s="108">
        <f t="shared" si="13"/>
        <v>71340.461778471144</v>
      </c>
      <c r="AQ41" s="72">
        <f t="shared" si="44"/>
        <v>0.26553438276719138</v>
      </c>
      <c r="AR41" s="175"/>
      <c r="AS41" s="181">
        <v>1883343970</v>
      </c>
      <c r="AT41" s="181">
        <v>1656</v>
      </c>
      <c r="AU41" s="147" t="s">
        <v>70</v>
      </c>
      <c r="AV41" s="105">
        <v>34146712</v>
      </c>
      <c r="AW41" s="71">
        <f>IFERROR(AV41/AS39,"-")</f>
        <v>1.8130895122679052E-2</v>
      </c>
      <c r="AX41" s="105">
        <v>510</v>
      </c>
      <c r="AY41" s="71">
        <f>IFERROR(AX41/AT39,"-")</f>
        <v>0.3079710144927536</v>
      </c>
      <c r="AZ41" s="108">
        <f t="shared" si="14"/>
        <v>66954.337254901955</v>
      </c>
      <c r="BA41" s="72">
        <f t="shared" si="45"/>
        <v>0.26898734177215189</v>
      </c>
      <c r="BB41" s="175"/>
      <c r="BC41" s="181">
        <v>877120610</v>
      </c>
      <c r="BD41" s="181">
        <v>775</v>
      </c>
      <c r="BE41" s="147" t="s">
        <v>70</v>
      </c>
      <c r="BF41" s="105">
        <v>16080148</v>
      </c>
      <c r="BG41" s="71">
        <f>IFERROR(BF41/BC39,"-")</f>
        <v>1.8332881267035785E-2</v>
      </c>
      <c r="BH41" s="105">
        <v>244</v>
      </c>
      <c r="BI41" s="71">
        <f>IFERROR(BH41/BD39,"-")</f>
        <v>0.31483870967741934</v>
      </c>
      <c r="BJ41" s="108">
        <f t="shared" si="15"/>
        <v>65902.24590163934</v>
      </c>
      <c r="BK41" s="72">
        <f t="shared" si="46"/>
        <v>0.26521739130434785</v>
      </c>
      <c r="BL41" s="175"/>
      <c r="BM41" s="181">
        <v>359282200</v>
      </c>
      <c r="BN41" s="181">
        <v>271</v>
      </c>
      <c r="BO41" s="147" t="s">
        <v>70</v>
      </c>
      <c r="BP41" s="105">
        <v>3989922</v>
      </c>
      <c r="BQ41" s="71">
        <f>IFERROR(BP41/BM39,"-")</f>
        <v>1.1105259319832712E-2</v>
      </c>
      <c r="BR41" s="105">
        <v>67</v>
      </c>
      <c r="BS41" s="71">
        <f>IFERROR(BR41/BN39,"-")</f>
        <v>0.24723247232472326</v>
      </c>
      <c r="BT41" s="108">
        <f t="shared" si="16"/>
        <v>59551.074626865673</v>
      </c>
      <c r="BU41" s="72">
        <f t="shared" si="47"/>
        <v>0.19764011799410031</v>
      </c>
      <c r="BV41" s="175"/>
      <c r="BW41" s="181"/>
      <c r="BX41" s="181"/>
      <c r="BY41" s="147" t="s">
        <v>70</v>
      </c>
      <c r="BZ41" s="105">
        <f t="shared" si="38"/>
        <v>142575011</v>
      </c>
      <c r="CA41" s="71">
        <f>IFERROR(BZ41/BW39,"-")</f>
        <v>1.8945007108639163E-2</v>
      </c>
      <c r="CB41" s="105">
        <f t="shared" si="39"/>
        <v>2081</v>
      </c>
      <c r="CC41" s="71">
        <f>IFERROR(CB41/BX39,"-")</f>
        <v>0.27603130388645708</v>
      </c>
      <c r="CD41" s="108">
        <f t="shared" si="17"/>
        <v>68512.739548294092</v>
      </c>
      <c r="CE41" s="72">
        <f t="shared" si="48"/>
        <v>0.24384813686430748</v>
      </c>
      <c r="CH41" s="93" t="s">
        <v>3</v>
      </c>
      <c r="CI41" s="82">
        <v>28</v>
      </c>
      <c r="CJ41" s="82">
        <v>134</v>
      </c>
      <c r="CK41" s="82">
        <v>17728</v>
      </c>
      <c r="CL41" s="82">
        <v>14661</v>
      </c>
      <c r="CM41" s="82">
        <v>10281</v>
      </c>
      <c r="CN41" s="82">
        <v>4608</v>
      </c>
      <c r="CO41" s="82">
        <v>1781</v>
      </c>
      <c r="CP41" s="82">
        <f t="shared" si="18"/>
        <v>49221</v>
      </c>
      <c r="CR41" s="90" t="s">
        <v>3</v>
      </c>
      <c r="CS41" s="83">
        <f t="shared" si="19"/>
        <v>0.21209569688570784</v>
      </c>
      <c r="CT41" s="83">
        <f t="shared" si="20"/>
        <v>0.78680026138096271</v>
      </c>
      <c r="CU41" s="84">
        <f t="shared" si="21"/>
        <v>238275.82035878411</v>
      </c>
      <c r="CV41" s="20"/>
      <c r="CW41" s="92" t="str">
        <f t="shared" si="22"/>
        <v>東成区</v>
      </c>
      <c r="CX41" s="85">
        <f t="shared" si="23"/>
        <v>0.21284940612631117</v>
      </c>
      <c r="CY41" s="21" t="str">
        <f t="shared" si="24"/>
        <v>堺市中区</v>
      </c>
      <c r="CZ41" s="85">
        <f t="shared" si="25"/>
        <v>0.79413064058062477</v>
      </c>
      <c r="DA41" s="21" t="str">
        <f t="shared" si="26"/>
        <v>中央区</v>
      </c>
      <c r="DB41" s="114">
        <f t="shared" si="27"/>
        <v>248429.32235437635</v>
      </c>
      <c r="DC41" s="20"/>
      <c r="DD41" s="86">
        <f t="shared" si="28"/>
        <v>0.21576739413971233</v>
      </c>
      <c r="DE41" s="86">
        <f t="shared" si="29"/>
        <v>0.79232434820294606</v>
      </c>
      <c r="DF41" s="82">
        <f t="shared" si="30"/>
        <v>247295.68932422259</v>
      </c>
      <c r="DG41" s="82">
        <v>0</v>
      </c>
    </row>
    <row r="42" spans="2:111" s="28" customFormat="1" ht="13.15" customHeight="1">
      <c r="B42" s="210"/>
      <c r="C42" s="190"/>
      <c r="D42" s="175"/>
      <c r="E42" s="181"/>
      <c r="F42" s="181"/>
      <c r="G42" s="147" t="s">
        <v>72</v>
      </c>
      <c r="H42" s="105">
        <v>8047</v>
      </c>
      <c r="I42" s="71">
        <f>IFERROR(H42/E39,"-")</f>
        <v>1.8018409364288485E-4</v>
      </c>
      <c r="J42" s="105">
        <v>1</v>
      </c>
      <c r="K42" s="71">
        <f>IFERROR(J42/F39,"-")</f>
        <v>4.3478260869565216E-2</v>
      </c>
      <c r="L42" s="108">
        <f t="shared" si="9"/>
        <v>8047</v>
      </c>
      <c r="M42" s="72">
        <f t="shared" si="41"/>
        <v>0.04</v>
      </c>
      <c r="N42" s="175"/>
      <c r="O42" s="181">
        <v>289158530</v>
      </c>
      <c r="P42" s="181">
        <v>90</v>
      </c>
      <c r="Q42" s="147" t="s">
        <v>72</v>
      </c>
      <c r="R42" s="105">
        <v>168133</v>
      </c>
      <c r="S42" s="71">
        <f>IFERROR(R42/O39,"-")</f>
        <v>5.8145613065607987E-4</v>
      </c>
      <c r="T42" s="105">
        <v>2</v>
      </c>
      <c r="U42" s="71">
        <f>IFERROR(T42/P39,"-")</f>
        <v>2.2222222222222223E-2</v>
      </c>
      <c r="V42" s="108">
        <f t="shared" si="11"/>
        <v>84066.5</v>
      </c>
      <c r="W42" s="72">
        <f t="shared" si="42"/>
        <v>0.02</v>
      </c>
      <c r="X42" s="175"/>
      <c r="Y42" s="181">
        <v>1976933020</v>
      </c>
      <c r="Z42" s="181">
        <v>2572</v>
      </c>
      <c r="AA42" s="147" t="s">
        <v>72</v>
      </c>
      <c r="AB42" s="105">
        <v>2057251</v>
      </c>
      <c r="AC42" s="71">
        <f>IFERROR(AB42/Y39,"-")</f>
        <v>1.0406275676451597E-3</v>
      </c>
      <c r="AD42" s="105">
        <v>75</v>
      </c>
      <c r="AE42" s="71">
        <f>IFERROR(AD42/Z39,"-")</f>
        <v>2.9160186625194401E-2</v>
      </c>
      <c r="AF42" s="108">
        <f t="shared" si="12"/>
        <v>27430.013333333332</v>
      </c>
      <c r="AG42" s="72">
        <f t="shared" si="43"/>
        <v>2.6408450704225352E-2</v>
      </c>
      <c r="AH42" s="175"/>
      <c r="AI42" s="181">
        <v>2095231930</v>
      </c>
      <c r="AJ42" s="181">
        <v>2152</v>
      </c>
      <c r="AK42" s="147" t="s">
        <v>72</v>
      </c>
      <c r="AL42" s="105">
        <v>9035967</v>
      </c>
      <c r="AM42" s="71">
        <f>IFERROR(AL42/AI39,"-")</f>
        <v>4.3126333035598593E-3</v>
      </c>
      <c r="AN42" s="105">
        <v>85</v>
      </c>
      <c r="AO42" s="71">
        <f>IFERROR(AN42/AJ39,"-")</f>
        <v>3.9498141263940523E-2</v>
      </c>
      <c r="AP42" s="108">
        <f t="shared" si="13"/>
        <v>106305.49411764706</v>
      </c>
      <c r="AQ42" s="72">
        <f t="shared" si="44"/>
        <v>3.5211267605633804E-2</v>
      </c>
      <c r="AR42" s="175"/>
      <c r="AS42" s="181">
        <v>1883343970</v>
      </c>
      <c r="AT42" s="181">
        <v>1656</v>
      </c>
      <c r="AU42" s="147" t="s">
        <v>72</v>
      </c>
      <c r="AV42" s="105">
        <v>876336</v>
      </c>
      <c r="AW42" s="71">
        <f>IFERROR(AV42/AS39,"-")</f>
        <v>4.653085224787695E-4</v>
      </c>
      <c r="AX42" s="105">
        <v>61</v>
      </c>
      <c r="AY42" s="71">
        <f>IFERROR(AX42/AT39,"-")</f>
        <v>3.6835748792270528E-2</v>
      </c>
      <c r="AZ42" s="108">
        <f t="shared" si="14"/>
        <v>14366.163934426229</v>
      </c>
      <c r="BA42" s="72">
        <f t="shared" si="45"/>
        <v>3.217299578059072E-2</v>
      </c>
      <c r="BB42" s="175"/>
      <c r="BC42" s="181">
        <v>877120610</v>
      </c>
      <c r="BD42" s="181">
        <v>775</v>
      </c>
      <c r="BE42" s="147" t="s">
        <v>72</v>
      </c>
      <c r="BF42" s="105">
        <v>467096</v>
      </c>
      <c r="BG42" s="71">
        <f>IFERROR(BF42/BC39,"-")</f>
        <v>5.3253337645321091E-4</v>
      </c>
      <c r="BH42" s="105">
        <v>29</v>
      </c>
      <c r="BI42" s="71">
        <f>IFERROR(BH42/BD39,"-")</f>
        <v>3.741935483870968E-2</v>
      </c>
      <c r="BJ42" s="108">
        <f t="shared" si="15"/>
        <v>16106.758620689656</v>
      </c>
      <c r="BK42" s="72">
        <f t="shared" si="46"/>
        <v>3.1521739130434781E-2</v>
      </c>
      <c r="BL42" s="175"/>
      <c r="BM42" s="181">
        <v>359282200</v>
      </c>
      <c r="BN42" s="181">
        <v>271</v>
      </c>
      <c r="BO42" s="147" t="s">
        <v>72</v>
      </c>
      <c r="BP42" s="105">
        <v>0</v>
      </c>
      <c r="BQ42" s="71">
        <f>IFERROR(BP42/BM39,"-")</f>
        <v>0</v>
      </c>
      <c r="BR42" s="105">
        <v>0</v>
      </c>
      <c r="BS42" s="71">
        <f>IFERROR(BR42/BN39,"-")</f>
        <v>0</v>
      </c>
      <c r="BT42" s="108" t="str">
        <f t="shared" si="16"/>
        <v>-</v>
      </c>
      <c r="BU42" s="72">
        <f t="shared" si="47"/>
        <v>0</v>
      </c>
      <c r="BV42" s="175"/>
      <c r="BW42" s="181"/>
      <c r="BX42" s="181"/>
      <c r="BY42" s="147" t="s">
        <v>72</v>
      </c>
      <c r="BZ42" s="105">
        <f t="shared" si="38"/>
        <v>12612830</v>
      </c>
      <c r="CA42" s="71">
        <f>IFERROR(BZ42/BW39,"-")</f>
        <v>1.6759609719409897E-3</v>
      </c>
      <c r="CB42" s="105">
        <f t="shared" si="39"/>
        <v>253</v>
      </c>
      <c r="CC42" s="71">
        <f>IFERROR(CB42/BX39,"-")</f>
        <v>3.3558827430693723E-2</v>
      </c>
      <c r="CD42" s="108">
        <f t="shared" si="17"/>
        <v>49853.083003952568</v>
      </c>
      <c r="CE42" s="72">
        <f t="shared" si="48"/>
        <v>2.9646121396765878E-2</v>
      </c>
      <c r="CH42" s="94" t="s">
        <v>45</v>
      </c>
      <c r="CI42" s="82">
        <v>27</v>
      </c>
      <c r="CJ42" s="82">
        <v>61</v>
      </c>
      <c r="CK42" s="82">
        <v>3883</v>
      </c>
      <c r="CL42" s="82">
        <v>3093</v>
      </c>
      <c r="CM42" s="82">
        <v>2080</v>
      </c>
      <c r="CN42" s="82">
        <v>950</v>
      </c>
      <c r="CO42" s="82">
        <v>347</v>
      </c>
      <c r="CP42" s="82">
        <f t="shared" si="18"/>
        <v>10441</v>
      </c>
      <c r="CR42" s="91" t="s">
        <v>45</v>
      </c>
      <c r="CS42" s="83">
        <f t="shared" si="19"/>
        <v>0.22889129103006162</v>
      </c>
      <c r="CT42" s="83">
        <f t="shared" si="20"/>
        <v>0.80740587505171701</v>
      </c>
      <c r="CU42" s="84">
        <f t="shared" si="21"/>
        <v>258203.8762490392</v>
      </c>
      <c r="CV42" s="20"/>
      <c r="CW42" s="92" t="str">
        <f t="shared" si="22"/>
        <v>豊中市</v>
      </c>
      <c r="CX42" s="85">
        <f t="shared" si="23"/>
        <v>0.21247057126921221</v>
      </c>
      <c r="CY42" s="21" t="str">
        <f t="shared" si="24"/>
        <v>泉佐野市</v>
      </c>
      <c r="CZ42" s="85">
        <f t="shared" si="25"/>
        <v>0.79063217964870669</v>
      </c>
      <c r="DA42" s="21" t="str">
        <f t="shared" si="26"/>
        <v>城東区</v>
      </c>
      <c r="DB42" s="114">
        <f t="shared" si="27"/>
        <v>246420.08403503813</v>
      </c>
      <c r="DC42" s="20"/>
      <c r="DD42" s="86">
        <f t="shared" si="28"/>
        <v>0.21576739413971233</v>
      </c>
      <c r="DE42" s="86">
        <f t="shared" si="29"/>
        <v>0.79232434820294606</v>
      </c>
      <c r="DF42" s="82">
        <f t="shared" si="30"/>
        <v>247295.68932422259</v>
      </c>
      <c r="DG42" s="82">
        <v>0</v>
      </c>
    </row>
    <row r="43" spans="2:111" s="28" customFormat="1" ht="13.15" customHeight="1">
      <c r="B43" s="210"/>
      <c r="C43" s="190"/>
      <c r="D43" s="175"/>
      <c r="E43" s="181"/>
      <c r="F43" s="181"/>
      <c r="G43" s="147" t="s">
        <v>74</v>
      </c>
      <c r="H43" s="105">
        <v>147353</v>
      </c>
      <c r="I43" s="71">
        <f>IFERROR(H43/E39,"-")</f>
        <v>3.2994490804722268E-3</v>
      </c>
      <c r="J43" s="105">
        <v>6</v>
      </c>
      <c r="K43" s="71">
        <f>IFERROR(J43/F39,"-")</f>
        <v>0.2608695652173913</v>
      </c>
      <c r="L43" s="108">
        <f t="shared" si="9"/>
        <v>24558.833333333332</v>
      </c>
      <c r="M43" s="72">
        <f t="shared" si="41"/>
        <v>0.24</v>
      </c>
      <c r="N43" s="175"/>
      <c r="O43" s="181">
        <v>289158530</v>
      </c>
      <c r="P43" s="181">
        <v>90</v>
      </c>
      <c r="Q43" s="147" t="s">
        <v>74</v>
      </c>
      <c r="R43" s="105">
        <v>6000953</v>
      </c>
      <c r="S43" s="71">
        <f>IFERROR(R43/O39,"-")</f>
        <v>2.0753159175349246E-2</v>
      </c>
      <c r="T43" s="105">
        <v>17</v>
      </c>
      <c r="U43" s="71">
        <f>IFERROR(T43/P39,"-")</f>
        <v>0.18888888888888888</v>
      </c>
      <c r="V43" s="108">
        <f t="shared" si="11"/>
        <v>352997.23529411765</v>
      </c>
      <c r="W43" s="72">
        <f t="shared" si="42"/>
        <v>0.17</v>
      </c>
      <c r="X43" s="175"/>
      <c r="Y43" s="181">
        <v>1976933020</v>
      </c>
      <c r="Z43" s="181">
        <v>2572</v>
      </c>
      <c r="AA43" s="147" t="s">
        <v>74</v>
      </c>
      <c r="AB43" s="105">
        <v>24596779</v>
      </c>
      <c r="AC43" s="71">
        <f>IFERROR(AB43/Y39,"-")</f>
        <v>1.2441887889555307E-2</v>
      </c>
      <c r="AD43" s="105">
        <v>637</v>
      </c>
      <c r="AE43" s="71">
        <f>IFERROR(AD43/Z39,"-")</f>
        <v>0.24766718506998445</v>
      </c>
      <c r="AF43" s="108">
        <f t="shared" si="12"/>
        <v>38613.467817896388</v>
      </c>
      <c r="AG43" s="72">
        <f t="shared" si="43"/>
        <v>0.22429577464788733</v>
      </c>
      <c r="AH43" s="175"/>
      <c r="AI43" s="181">
        <v>2095231930</v>
      </c>
      <c r="AJ43" s="181">
        <v>2152</v>
      </c>
      <c r="AK43" s="147" t="s">
        <v>74</v>
      </c>
      <c r="AL43" s="105">
        <v>36261362</v>
      </c>
      <c r="AM43" s="71">
        <f>IFERROR(AL43/AI39,"-")</f>
        <v>1.7306610061063741E-2</v>
      </c>
      <c r="AN43" s="105">
        <v>659</v>
      </c>
      <c r="AO43" s="71">
        <f>IFERROR(AN43/AJ39,"-")</f>
        <v>0.30622676579925651</v>
      </c>
      <c r="AP43" s="108">
        <f t="shared" si="13"/>
        <v>55024.828528072838</v>
      </c>
      <c r="AQ43" s="72">
        <f t="shared" si="44"/>
        <v>0.27299088649544323</v>
      </c>
      <c r="AR43" s="175"/>
      <c r="AS43" s="181">
        <v>1883343970</v>
      </c>
      <c r="AT43" s="181">
        <v>1656</v>
      </c>
      <c r="AU43" s="147" t="s">
        <v>74</v>
      </c>
      <c r="AV43" s="105">
        <v>28133361</v>
      </c>
      <c r="AW43" s="71">
        <f>IFERROR(AV43/AS39,"-")</f>
        <v>1.4937983421052927E-2</v>
      </c>
      <c r="AX43" s="105">
        <v>517</v>
      </c>
      <c r="AY43" s="71">
        <f>IFERROR(AX43/AT39,"-")</f>
        <v>0.31219806763285024</v>
      </c>
      <c r="AZ43" s="108">
        <f t="shared" si="14"/>
        <v>54416.558994197294</v>
      </c>
      <c r="BA43" s="72">
        <f t="shared" si="45"/>
        <v>0.27267932489451474</v>
      </c>
      <c r="BB43" s="175"/>
      <c r="BC43" s="181">
        <v>877120610</v>
      </c>
      <c r="BD43" s="181">
        <v>775</v>
      </c>
      <c r="BE43" s="147" t="s">
        <v>74</v>
      </c>
      <c r="BF43" s="105">
        <v>20507137</v>
      </c>
      <c r="BG43" s="71">
        <f>IFERROR(BF43/BC39,"-")</f>
        <v>2.3380065142922592E-2</v>
      </c>
      <c r="BH43" s="105">
        <v>233</v>
      </c>
      <c r="BI43" s="71">
        <f>IFERROR(BH43/BD39,"-")</f>
        <v>0.30064516129032259</v>
      </c>
      <c r="BJ43" s="108">
        <f t="shared" si="15"/>
        <v>88013.4635193133</v>
      </c>
      <c r="BK43" s="72">
        <f t="shared" si="46"/>
        <v>0.25326086956521737</v>
      </c>
      <c r="BL43" s="175"/>
      <c r="BM43" s="181">
        <v>359282200</v>
      </c>
      <c r="BN43" s="181">
        <v>271</v>
      </c>
      <c r="BO43" s="147" t="s">
        <v>74</v>
      </c>
      <c r="BP43" s="105">
        <v>5677288</v>
      </c>
      <c r="BQ43" s="71">
        <f>IFERROR(BP43/BM39,"-")</f>
        <v>1.5801751380947901E-2</v>
      </c>
      <c r="BR43" s="105">
        <v>52</v>
      </c>
      <c r="BS43" s="71">
        <f>IFERROR(BR43/BN39,"-")</f>
        <v>0.1918819188191882</v>
      </c>
      <c r="BT43" s="108">
        <f t="shared" si="16"/>
        <v>109178.61538461539</v>
      </c>
      <c r="BU43" s="72">
        <f t="shared" si="47"/>
        <v>0.15339233038348082</v>
      </c>
      <c r="BV43" s="175"/>
      <c r="BW43" s="181"/>
      <c r="BX43" s="181"/>
      <c r="BY43" s="147" t="s">
        <v>74</v>
      </c>
      <c r="BZ43" s="105">
        <f t="shared" si="38"/>
        <v>121324233</v>
      </c>
      <c r="CA43" s="71">
        <f>IFERROR(BZ43/BW39,"-")</f>
        <v>1.6121257438550675E-2</v>
      </c>
      <c r="CB43" s="105">
        <f t="shared" si="39"/>
        <v>2121</v>
      </c>
      <c r="CC43" s="71">
        <f>IFERROR(CB43/BX39,"-")</f>
        <v>0.28133704735376047</v>
      </c>
      <c r="CD43" s="108">
        <f t="shared" si="17"/>
        <v>57201.429985855728</v>
      </c>
      <c r="CE43" s="72">
        <f t="shared" si="48"/>
        <v>0.24853527068197798</v>
      </c>
      <c r="CH43" s="94" t="s">
        <v>8</v>
      </c>
      <c r="CI43" s="82">
        <v>55</v>
      </c>
      <c r="CJ43" s="82">
        <v>163</v>
      </c>
      <c r="CK43" s="82">
        <v>22461</v>
      </c>
      <c r="CL43" s="82">
        <v>17726</v>
      </c>
      <c r="CM43" s="82">
        <v>11111</v>
      </c>
      <c r="CN43" s="82">
        <v>5177</v>
      </c>
      <c r="CO43" s="82">
        <v>1806</v>
      </c>
      <c r="CP43" s="82">
        <f t="shared" si="18"/>
        <v>58499</v>
      </c>
      <c r="CR43" s="91" t="s">
        <v>8</v>
      </c>
      <c r="CS43" s="83">
        <f t="shared" si="19"/>
        <v>0.21108325148644272</v>
      </c>
      <c r="CT43" s="83">
        <f t="shared" si="20"/>
        <v>0.78288742783251675</v>
      </c>
      <c r="CU43" s="84">
        <f t="shared" si="21"/>
        <v>237878.57800214025</v>
      </c>
      <c r="CV43" s="20"/>
      <c r="CW43" s="92" t="str">
        <f t="shared" si="22"/>
        <v>堺市北区</v>
      </c>
      <c r="CX43" s="85">
        <f t="shared" si="23"/>
        <v>0.21243216687432015</v>
      </c>
      <c r="CY43" s="21" t="str">
        <f t="shared" si="24"/>
        <v>堺市</v>
      </c>
      <c r="CZ43" s="85">
        <f t="shared" si="25"/>
        <v>0.79056518744632542</v>
      </c>
      <c r="DA43" s="21" t="str">
        <f t="shared" si="26"/>
        <v>淀川区</v>
      </c>
      <c r="DB43" s="114">
        <f t="shared" si="27"/>
        <v>244367.90578277523</v>
      </c>
      <c r="DC43" s="20"/>
      <c r="DD43" s="86">
        <f t="shared" si="28"/>
        <v>0.21576739413971233</v>
      </c>
      <c r="DE43" s="86">
        <f t="shared" si="29"/>
        <v>0.79232434820294606</v>
      </c>
      <c r="DF43" s="82">
        <f t="shared" si="30"/>
        <v>247295.68932422259</v>
      </c>
      <c r="DG43" s="82">
        <v>0</v>
      </c>
    </row>
    <row r="44" spans="2:111" s="28" customFormat="1" ht="13.15" customHeight="1">
      <c r="B44" s="210"/>
      <c r="C44" s="190"/>
      <c r="D44" s="175"/>
      <c r="E44" s="181"/>
      <c r="F44" s="181"/>
      <c r="G44" s="147" t="s">
        <v>76</v>
      </c>
      <c r="H44" s="105">
        <v>586562</v>
      </c>
      <c r="I44" s="71">
        <f>IFERROR(H44/E39,"-")</f>
        <v>1.3133980655568265E-2</v>
      </c>
      <c r="J44" s="105">
        <v>13</v>
      </c>
      <c r="K44" s="71">
        <f>IFERROR(J44/F39,"-")</f>
        <v>0.56521739130434778</v>
      </c>
      <c r="L44" s="108">
        <f t="shared" si="9"/>
        <v>45120.153846153844</v>
      </c>
      <c r="M44" s="72">
        <f t="shared" si="41"/>
        <v>0.52</v>
      </c>
      <c r="N44" s="175"/>
      <c r="O44" s="181">
        <v>289158530</v>
      </c>
      <c r="P44" s="181">
        <v>90</v>
      </c>
      <c r="Q44" s="147" t="s">
        <v>76</v>
      </c>
      <c r="R44" s="105">
        <v>1067614</v>
      </c>
      <c r="S44" s="71">
        <f>IFERROR(R44/O39,"-")</f>
        <v>3.6921407782782682E-3</v>
      </c>
      <c r="T44" s="105">
        <v>34</v>
      </c>
      <c r="U44" s="71">
        <f>IFERROR(T44/P39,"-")</f>
        <v>0.37777777777777777</v>
      </c>
      <c r="V44" s="108">
        <f t="shared" si="11"/>
        <v>31400.411764705881</v>
      </c>
      <c r="W44" s="72">
        <f t="shared" si="42"/>
        <v>0.34</v>
      </c>
      <c r="X44" s="175"/>
      <c r="Y44" s="181">
        <v>1976933020</v>
      </c>
      <c r="Z44" s="181">
        <v>2572</v>
      </c>
      <c r="AA44" s="147" t="s">
        <v>76</v>
      </c>
      <c r="AB44" s="105">
        <v>50698586</v>
      </c>
      <c r="AC44" s="71">
        <f>IFERROR(AB44/Y39,"-")</f>
        <v>2.5645070160242454E-2</v>
      </c>
      <c r="AD44" s="105">
        <v>777</v>
      </c>
      <c r="AE44" s="71">
        <f>IFERROR(AD44/Z39,"-")</f>
        <v>0.30209953343701401</v>
      </c>
      <c r="AF44" s="108">
        <f t="shared" si="12"/>
        <v>65249.145431145429</v>
      </c>
      <c r="AG44" s="72">
        <f t="shared" si="43"/>
        <v>0.27359154929577467</v>
      </c>
      <c r="AH44" s="175"/>
      <c r="AI44" s="181">
        <v>2095231930</v>
      </c>
      <c r="AJ44" s="181">
        <v>2152</v>
      </c>
      <c r="AK44" s="147" t="s">
        <v>76</v>
      </c>
      <c r="AL44" s="105">
        <v>67436399</v>
      </c>
      <c r="AM44" s="71">
        <f>IFERROR(AL44/AI39,"-")</f>
        <v>3.2185648774453339E-2</v>
      </c>
      <c r="AN44" s="105">
        <v>853</v>
      </c>
      <c r="AO44" s="71">
        <f>IFERROR(AN44/AJ39,"-")</f>
        <v>0.39637546468401486</v>
      </c>
      <c r="AP44" s="108">
        <f t="shared" si="13"/>
        <v>79057.912075029308</v>
      </c>
      <c r="AQ44" s="72">
        <f t="shared" si="44"/>
        <v>0.35335542667771336</v>
      </c>
      <c r="AR44" s="175"/>
      <c r="AS44" s="181">
        <v>1883343970</v>
      </c>
      <c r="AT44" s="181">
        <v>1656</v>
      </c>
      <c r="AU44" s="147" t="s">
        <v>76</v>
      </c>
      <c r="AV44" s="105">
        <v>59685651</v>
      </c>
      <c r="AW44" s="71">
        <f>IFERROR(AV44/AS39,"-")</f>
        <v>3.1691317120366491E-2</v>
      </c>
      <c r="AX44" s="105">
        <v>723</v>
      </c>
      <c r="AY44" s="71">
        <f>IFERROR(AX44/AT39,"-")</f>
        <v>0.43659420289855072</v>
      </c>
      <c r="AZ44" s="108">
        <f t="shared" si="14"/>
        <v>82552.767634854768</v>
      </c>
      <c r="BA44" s="72">
        <f t="shared" si="45"/>
        <v>0.38132911392405061</v>
      </c>
      <c r="BB44" s="175"/>
      <c r="BC44" s="181">
        <v>877120610</v>
      </c>
      <c r="BD44" s="181">
        <v>775</v>
      </c>
      <c r="BE44" s="147" t="s">
        <v>76</v>
      </c>
      <c r="BF44" s="105">
        <v>30128738</v>
      </c>
      <c r="BG44" s="71">
        <f>IFERROR(BF44/BC39,"-")</f>
        <v>3.4349595319622006E-2</v>
      </c>
      <c r="BH44" s="105">
        <v>320</v>
      </c>
      <c r="BI44" s="71">
        <f>IFERROR(BH44/BD39,"-")</f>
        <v>0.41290322580645161</v>
      </c>
      <c r="BJ44" s="108">
        <f t="shared" si="15"/>
        <v>94152.306249999994</v>
      </c>
      <c r="BK44" s="72">
        <f t="shared" si="46"/>
        <v>0.34782608695652173</v>
      </c>
      <c r="BL44" s="175"/>
      <c r="BM44" s="181">
        <v>359282200</v>
      </c>
      <c r="BN44" s="181">
        <v>271</v>
      </c>
      <c r="BO44" s="147" t="s">
        <v>76</v>
      </c>
      <c r="BP44" s="105">
        <v>5403461</v>
      </c>
      <c r="BQ44" s="71">
        <f>IFERROR(BP44/BM39,"-")</f>
        <v>1.5039601182580156E-2</v>
      </c>
      <c r="BR44" s="105">
        <v>92</v>
      </c>
      <c r="BS44" s="71">
        <f>IFERROR(BR44/BN39,"-")</f>
        <v>0.33948339483394835</v>
      </c>
      <c r="BT44" s="108">
        <f t="shared" si="16"/>
        <v>58733.271739130432</v>
      </c>
      <c r="BU44" s="72">
        <f t="shared" si="47"/>
        <v>0.27138643067846607</v>
      </c>
      <c r="BV44" s="175"/>
      <c r="BW44" s="181"/>
      <c r="BX44" s="181"/>
      <c r="BY44" s="147" t="s">
        <v>76</v>
      </c>
      <c r="BZ44" s="105">
        <f t="shared" si="38"/>
        <v>215007011</v>
      </c>
      <c r="CA44" s="71">
        <f>IFERROR(BZ44/BW39,"-")</f>
        <v>2.8569588199451434E-2</v>
      </c>
      <c r="CB44" s="105">
        <f t="shared" si="39"/>
        <v>2812</v>
      </c>
      <c r="CC44" s="71">
        <f>IFERROR(CB44/BX39,"-")</f>
        <v>0.3729937657514259</v>
      </c>
      <c r="CD44" s="108">
        <f t="shared" si="17"/>
        <v>76460.530227596013</v>
      </c>
      <c r="CE44" s="72">
        <f t="shared" si="48"/>
        <v>0.32950550738223577</v>
      </c>
      <c r="CH44" s="94" t="s">
        <v>46</v>
      </c>
      <c r="CI44" s="82">
        <v>72</v>
      </c>
      <c r="CJ44" s="82">
        <v>157</v>
      </c>
      <c r="CK44" s="82">
        <v>4692</v>
      </c>
      <c r="CL44" s="82">
        <v>3771</v>
      </c>
      <c r="CM44" s="82">
        <v>2611</v>
      </c>
      <c r="CN44" s="82">
        <v>1168</v>
      </c>
      <c r="CO44" s="82">
        <v>382</v>
      </c>
      <c r="CP44" s="82">
        <f t="shared" si="18"/>
        <v>12853</v>
      </c>
      <c r="CR44" s="91" t="s">
        <v>46</v>
      </c>
      <c r="CS44" s="83">
        <f t="shared" si="19"/>
        <v>0.24108394619054177</v>
      </c>
      <c r="CT44" s="83">
        <f t="shared" si="20"/>
        <v>0.77666385846672281</v>
      </c>
      <c r="CU44" s="84">
        <f t="shared" si="21"/>
        <v>302207.77210109559</v>
      </c>
      <c r="CV44" s="20"/>
      <c r="CW44" s="92" t="str">
        <f t="shared" si="22"/>
        <v>吹田市</v>
      </c>
      <c r="CX44" s="85">
        <f t="shared" si="23"/>
        <v>0.21209569688570784</v>
      </c>
      <c r="CY44" s="21" t="str">
        <f t="shared" si="24"/>
        <v>東大阪市</v>
      </c>
      <c r="CZ44" s="85">
        <f t="shared" si="25"/>
        <v>0.79008018922349144</v>
      </c>
      <c r="DA44" s="21" t="str">
        <f t="shared" si="26"/>
        <v>都島区</v>
      </c>
      <c r="DB44" s="114">
        <f t="shared" si="27"/>
        <v>244014.6972897994</v>
      </c>
      <c r="DC44" s="20"/>
      <c r="DD44" s="86">
        <f t="shared" si="28"/>
        <v>0.21576739413971233</v>
      </c>
      <c r="DE44" s="86">
        <f t="shared" si="29"/>
        <v>0.79232434820294606</v>
      </c>
      <c r="DF44" s="82">
        <f t="shared" si="30"/>
        <v>247295.68932422259</v>
      </c>
      <c r="DG44" s="82">
        <v>0</v>
      </c>
    </row>
    <row r="45" spans="2:111" s="28" customFormat="1" ht="13.15" customHeight="1">
      <c r="B45" s="210"/>
      <c r="C45" s="190"/>
      <c r="D45" s="175"/>
      <c r="E45" s="181"/>
      <c r="F45" s="181"/>
      <c r="G45" s="147" t="s">
        <v>77</v>
      </c>
      <c r="H45" s="105">
        <v>93770</v>
      </c>
      <c r="I45" s="71">
        <f>IFERROR(H45/E39,"-")</f>
        <v>2.09964737925852E-3</v>
      </c>
      <c r="J45" s="105">
        <v>5</v>
      </c>
      <c r="K45" s="71">
        <f>IFERROR(J45/F39,"-")</f>
        <v>0.21739130434782608</v>
      </c>
      <c r="L45" s="108">
        <f t="shared" si="9"/>
        <v>18754</v>
      </c>
      <c r="M45" s="72">
        <f t="shared" si="41"/>
        <v>0.2</v>
      </c>
      <c r="N45" s="175"/>
      <c r="O45" s="181">
        <v>289158530</v>
      </c>
      <c r="P45" s="181">
        <v>90</v>
      </c>
      <c r="Q45" s="147" t="s">
        <v>77</v>
      </c>
      <c r="R45" s="105">
        <v>2602325</v>
      </c>
      <c r="S45" s="71">
        <f>IFERROR(R45/O39,"-")</f>
        <v>8.9996480477335383E-3</v>
      </c>
      <c r="T45" s="105">
        <v>11</v>
      </c>
      <c r="U45" s="71">
        <f>IFERROR(T45/P39,"-")</f>
        <v>0.12222222222222222</v>
      </c>
      <c r="V45" s="108">
        <f t="shared" si="11"/>
        <v>236575</v>
      </c>
      <c r="W45" s="72">
        <f t="shared" si="42"/>
        <v>0.11</v>
      </c>
      <c r="X45" s="175"/>
      <c r="Y45" s="181">
        <v>1976933020</v>
      </c>
      <c r="Z45" s="181">
        <v>2572</v>
      </c>
      <c r="AA45" s="147" t="s">
        <v>77</v>
      </c>
      <c r="AB45" s="105">
        <v>26600303</v>
      </c>
      <c r="AC45" s="71">
        <f>IFERROR(AB45/Y39,"-")</f>
        <v>1.3455338512176807E-2</v>
      </c>
      <c r="AD45" s="105">
        <v>254</v>
      </c>
      <c r="AE45" s="71">
        <f>IFERROR(AD45/Z39,"-")</f>
        <v>9.8755832037325034E-2</v>
      </c>
      <c r="AF45" s="108">
        <f t="shared" si="12"/>
        <v>104725.60236220472</v>
      </c>
      <c r="AG45" s="72">
        <f t="shared" si="43"/>
        <v>8.9436619718309865E-2</v>
      </c>
      <c r="AH45" s="175"/>
      <c r="AI45" s="181">
        <v>2095231930</v>
      </c>
      <c r="AJ45" s="181">
        <v>2152</v>
      </c>
      <c r="AK45" s="147" t="s">
        <v>77</v>
      </c>
      <c r="AL45" s="105">
        <v>77300425</v>
      </c>
      <c r="AM45" s="71">
        <f>IFERROR(AL45/AI39,"-")</f>
        <v>3.6893493218194705E-2</v>
      </c>
      <c r="AN45" s="105">
        <v>318</v>
      </c>
      <c r="AO45" s="71">
        <f>IFERROR(AN45/AJ39,"-")</f>
        <v>0.14776951672862454</v>
      </c>
      <c r="AP45" s="108">
        <f t="shared" si="13"/>
        <v>243083.09748427672</v>
      </c>
      <c r="AQ45" s="72">
        <f t="shared" si="44"/>
        <v>0.13173156586578294</v>
      </c>
      <c r="AR45" s="175"/>
      <c r="AS45" s="181">
        <v>1883343970</v>
      </c>
      <c r="AT45" s="181">
        <v>1656</v>
      </c>
      <c r="AU45" s="147" t="s">
        <v>77</v>
      </c>
      <c r="AV45" s="105">
        <v>88986717</v>
      </c>
      <c r="AW45" s="71">
        <f>IFERROR(AV45/AS39,"-")</f>
        <v>4.7249317393678221E-2</v>
      </c>
      <c r="AX45" s="105">
        <v>365</v>
      </c>
      <c r="AY45" s="71">
        <f>IFERROR(AX45/AT39,"-")</f>
        <v>0.22041062801932368</v>
      </c>
      <c r="AZ45" s="108">
        <f t="shared" si="14"/>
        <v>243799.22465753424</v>
      </c>
      <c r="BA45" s="72">
        <f t="shared" si="45"/>
        <v>0.19251054852320676</v>
      </c>
      <c r="BB45" s="175"/>
      <c r="BC45" s="181">
        <v>877120610</v>
      </c>
      <c r="BD45" s="181">
        <v>775</v>
      </c>
      <c r="BE45" s="147" t="s">
        <v>77</v>
      </c>
      <c r="BF45" s="105">
        <v>56006873</v>
      </c>
      <c r="BG45" s="71">
        <f>IFERROR(BF45/BC39,"-")</f>
        <v>6.3853103394754349E-2</v>
      </c>
      <c r="BH45" s="105">
        <v>193</v>
      </c>
      <c r="BI45" s="71">
        <f>IFERROR(BH45/BD39,"-")</f>
        <v>0.24903225806451612</v>
      </c>
      <c r="BJ45" s="108">
        <f t="shared" si="15"/>
        <v>290191.05181347148</v>
      </c>
      <c r="BK45" s="72">
        <f t="shared" si="46"/>
        <v>0.20978260869565218</v>
      </c>
      <c r="BL45" s="175"/>
      <c r="BM45" s="181">
        <v>359282200</v>
      </c>
      <c r="BN45" s="181">
        <v>271</v>
      </c>
      <c r="BO45" s="147" t="s">
        <v>77</v>
      </c>
      <c r="BP45" s="105">
        <v>23253904</v>
      </c>
      <c r="BQ45" s="71">
        <f>IFERROR(BP45/BM39,"-")</f>
        <v>6.4723228704344382E-2</v>
      </c>
      <c r="BR45" s="105">
        <v>66</v>
      </c>
      <c r="BS45" s="71">
        <f>IFERROR(BR45/BN39,"-")</f>
        <v>0.24354243542435425</v>
      </c>
      <c r="BT45" s="108">
        <f t="shared" si="16"/>
        <v>352331.87878787878</v>
      </c>
      <c r="BU45" s="72">
        <f t="shared" si="47"/>
        <v>0.19469026548672566</v>
      </c>
      <c r="BV45" s="175"/>
      <c r="BW45" s="181"/>
      <c r="BX45" s="181"/>
      <c r="BY45" s="147" t="s">
        <v>77</v>
      </c>
      <c r="BZ45" s="105">
        <f t="shared" si="38"/>
        <v>274844317</v>
      </c>
      <c r="CA45" s="71">
        <f>IFERROR(BZ45/BW39,"-")</f>
        <v>3.6520618184164653E-2</v>
      </c>
      <c r="CB45" s="105">
        <f t="shared" si="39"/>
        <v>1212</v>
      </c>
      <c r="CC45" s="71">
        <f>IFERROR(CB45/BX39,"-")</f>
        <v>0.16076402705929169</v>
      </c>
      <c r="CD45" s="108">
        <f t="shared" si="17"/>
        <v>226769.23844884487</v>
      </c>
      <c r="CE45" s="72">
        <f t="shared" si="48"/>
        <v>0.14202015467541598</v>
      </c>
      <c r="CH45" s="94" t="s">
        <v>13</v>
      </c>
      <c r="CI45" s="82">
        <v>23</v>
      </c>
      <c r="CJ45" s="82">
        <v>137</v>
      </c>
      <c r="CK45" s="82">
        <v>8642</v>
      </c>
      <c r="CL45" s="82">
        <v>7476</v>
      </c>
      <c r="CM45" s="82">
        <v>4572</v>
      </c>
      <c r="CN45" s="82">
        <v>1956</v>
      </c>
      <c r="CO45" s="82">
        <v>686</v>
      </c>
      <c r="CP45" s="82">
        <f t="shared" si="18"/>
        <v>23492</v>
      </c>
      <c r="CR45" s="91" t="s">
        <v>13</v>
      </c>
      <c r="CS45" s="83">
        <f t="shared" si="19"/>
        <v>0.20846195591684413</v>
      </c>
      <c r="CT45" s="83">
        <f t="shared" si="20"/>
        <v>0.80124627976190477</v>
      </c>
      <c r="CU45" s="84">
        <f t="shared" si="21"/>
        <v>233697.40667440509</v>
      </c>
      <c r="CV45" s="20"/>
      <c r="CW45" s="92" t="str">
        <f t="shared" si="22"/>
        <v>淀川区</v>
      </c>
      <c r="CX45" s="85">
        <f t="shared" si="23"/>
        <v>0.21177431519682671</v>
      </c>
      <c r="CY45" s="21" t="str">
        <f t="shared" si="24"/>
        <v>池田市</v>
      </c>
      <c r="CZ45" s="85">
        <f t="shared" si="25"/>
        <v>0.78888521336420769</v>
      </c>
      <c r="DA45" s="21" t="str">
        <f t="shared" si="26"/>
        <v>西区</v>
      </c>
      <c r="DB45" s="114">
        <f t="shared" si="27"/>
        <v>243073.55200966017</v>
      </c>
      <c r="DC45" s="20"/>
      <c r="DD45" s="86">
        <f t="shared" si="28"/>
        <v>0.21576739413971233</v>
      </c>
      <c r="DE45" s="86">
        <f t="shared" si="29"/>
        <v>0.79232434820294606</v>
      </c>
      <c r="DF45" s="82">
        <f t="shared" si="30"/>
        <v>247295.68932422259</v>
      </c>
      <c r="DG45" s="82">
        <v>0</v>
      </c>
    </row>
    <row r="46" spans="2:111" s="28" customFormat="1" ht="13.15" customHeight="1">
      <c r="B46" s="210"/>
      <c r="C46" s="190"/>
      <c r="D46" s="175"/>
      <c r="E46" s="181"/>
      <c r="F46" s="181"/>
      <c r="G46" s="147" t="s">
        <v>79</v>
      </c>
      <c r="H46" s="105">
        <v>0</v>
      </c>
      <c r="I46" s="71">
        <f>IFERROR(H46/E39,"-")</f>
        <v>0</v>
      </c>
      <c r="J46" s="105">
        <v>0</v>
      </c>
      <c r="K46" s="71">
        <f>IFERROR(J46/F39,"-")</f>
        <v>0</v>
      </c>
      <c r="L46" s="108" t="str">
        <f t="shared" si="9"/>
        <v>-</v>
      </c>
      <c r="M46" s="72">
        <f t="shared" si="41"/>
        <v>0</v>
      </c>
      <c r="N46" s="175"/>
      <c r="O46" s="181">
        <v>289158530</v>
      </c>
      <c r="P46" s="181">
        <v>90</v>
      </c>
      <c r="Q46" s="147" t="s">
        <v>79</v>
      </c>
      <c r="R46" s="105">
        <v>0</v>
      </c>
      <c r="S46" s="71">
        <f>IFERROR(R46/O39,"-")</f>
        <v>0</v>
      </c>
      <c r="T46" s="105">
        <v>0</v>
      </c>
      <c r="U46" s="71">
        <f>IFERROR(T46/P39,"-")</f>
        <v>0</v>
      </c>
      <c r="V46" s="108" t="str">
        <f t="shared" si="11"/>
        <v>-</v>
      </c>
      <c r="W46" s="72">
        <f t="shared" si="42"/>
        <v>0</v>
      </c>
      <c r="X46" s="175"/>
      <c r="Y46" s="181">
        <v>1976933020</v>
      </c>
      <c r="Z46" s="181">
        <v>2572</v>
      </c>
      <c r="AA46" s="147" t="s">
        <v>79</v>
      </c>
      <c r="AB46" s="105">
        <v>0</v>
      </c>
      <c r="AC46" s="71">
        <f>IFERROR(AB46/Y39,"-")</f>
        <v>0</v>
      </c>
      <c r="AD46" s="105">
        <v>0</v>
      </c>
      <c r="AE46" s="71">
        <f>IFERROR(AD46/Z39,"-")</f>
        <v>0</v>
      </c>
      <c r="AF46" s="108" t="str">
        <f t="shared" si="12"/>
        <v>-</v>
      </c>
      <c r="AG46" s="72">
        <f t="shared" si="43"/>
        <v>0</v>
      </c>
      <c r="AH46" s="175"/>
      <c r="AI46" s="181">
        <v>2095231930</v>
      </c>
      <c r="AJ46" s="181">
        <v>2152</v>
      </c>
      <c r="AK46" s="147" t="s">
        <v>79</v>
      </c>
      <c r="AL46" s="105">
        <v>3680</v>
      </c>
      <c r="AM46" s="71">
        <f>IFERROR(AL46/AI39,"-")</f>
        <v>1.7563688044788436E-6</v>
      </c>
      <c r="AN46" s="105">
        <v>1</v>
      </c>
      <c r="AO46" s="71">
        <f>IFERROR(AN46/AJ39,"-")</f>
        <v>4.6468401486988845E-4</v>
      </c>
      <c r="AP46" s="108">
        <f t="shared" si="13"/>
        <v>3680</v>
      </c>
      <c r="AQ46" s="72">
        <f t="shared" si="44"/>
        <v>4.1425020712510354E-4</v>
      </c>
      <c r="AR46" s="175"/>
      <c r="AS46" s="181">
        <v>1883343970</v>
      </c>
      <c r="AT46" s="181">
        <v>1656</v>
      </c>
      <c r="AU46" s="147" t="s">
        <v>79</v>
      </c>
      <c r="AV46" s="105">
        <v>8266</v>
      </c>
      <c r="AW46" s="71">
        <f>IFERROR(AV46/AS39,"-")</f>
        <v>4.3890017605228E-6</v>
      </c>
      <c r="AX46" s="105">
        <v>2</v>
      </c>
      <c r="AY46" s="71">
        <f>IFERROR(AX46/AT39,"-")</f>
        <v>1.2077294685990338E-3</v>
      </c>
      <c r="AZ46" s="108">
        <f t="shared" si="14"/>
        <v>4133</v>
      </c>
      <c r="BA46" s="72">
        <f t="shared" si="45"/>
        <v>1.0548523206751054E-3</v>
      </c>
      <c r="BB46" s="175"/>
      <c r="BC46" s="181">
        <v>877120610</v>
      </c>
      <c r="BD46" s="181">
        <v>775</v>
      </c>
      <c r="BE46" s="147" t="s">
        <v>79</v>
      </c>
      <c r="BF46" s="105">
        <v>0</v>
      </c>
      <c r="BG46" s="71">
        <f>IFERROR(BF46/BC39,"-")</f>
        <v>0</v>
      </c>
      <c r="BH46" s="105">
        <v>0</v>
      </c>
      <c r="BI46" s="71">
        <f>IFERROR(BH46/BD39,"-")</f>
        <v>0</v>
      </c>
      <c r="BJ46" s="108" t="str">
        <f t="shared" si="15"/>
        <v>-</v>
      </c>
      <c r="BK46" s="72">
        <f t="shared" si="46"/>
        <v>0</v>
      </c>
      <c r="BL46" s="175"/>
      <c r="BM46" s="181">
        <v>359282200</v>
      </c>
      <c r="BN46" s="181">
        <v>271</v>
      </c>
      <c r="BO46" s="147" t="s">
        <v>79</v>
      </c>
      <c r="BP46" s="105">
        <v>0</v>
      </c>
      <c r="BQ46" s="71">
        <f>IFERROR(BP46/BM39,"-")</f>
        <v>0</v>
      </c>
      <c r="BR46" s="105">
        <v>0</v>
      </c>
      <c r="BS46" s="71">
        <f>IFERROR(BR46/BN39,"-")</f>
        <v>0</v>
      </c>
      <c r="BT46" s="108" t="str">
        <f t="shared" si="16"/>
        <v>-</v>
      </c>
      <c r="BU46" s="72">
        <f t="shared" si="47"/>
        <v>0</v>
      </c>
      <c r="BV46" s="175"/>
      <c r="BW46" s="181"/>
      <c r="BX46" s="181"/>
      <c r="BY46" s="147" t="s">
        <v>79</v>
      </c>
      <c r="BZ46" s="105">
        <f t="shared" si="38"/>
        <v>11946</v>
      </c>
      <c r="CA46" s="71">
        <f>IFERROR(BZ46/BW39,"-")</f>
        <v>1.5873542869290287E-6</v>
      </c>
      <c r="CB46" s="105">
        <f t="shared" si="39"/>
        <v>3</v>
      </c>
      <c r="CC46" s="71">
        <f>IFERROR(CB46/BX39,"-")</f>
        <v>3.9793076004775168E-4</v>
      </c>
      <c r="CD46" s="108">
        <f t="shared" si="17"/>
        <v>3982</v>
      </c>
      <c r="CE46" s="72">
        <f t="shared" si="48"/>
        <v>3.5153503632528711E-4</v>
      </c>
      <c r="CH46" s="94" t="s">
        <v>14</v>
      </c>
      <c r="CI46" s="82">
        <v>148</v>
      </c>
      <c r="CJ46" s="82">
        <v>406</v>
      </c>
      <c r="CK46" s="82">
        <v>24220</v>
      </c>
      <c r="CL46" s="82">
        <v>17866</v>
      </c>
      <c r="CM46" s="82">
        <v>11043</v>
      </c>
      <c r="CN46" s="82">
        <v>5063</v>
      </c>
      <c r="CO46" s="82">
        <v>1904</v>
      </c>
      <c r="CP46" s="82">
        <f t="shared" si="18"/>
        <v>60650</v>
      </c>
      <c r="CR46" s="91" t="s">
        <v>14</v>
      </c>
      <c r="CS46" s="83">
        <f t="shared" si="19"/>
        <v>0.21035131810302482</v>
      </c>
      <c r="CT46" s="83">
        <f t="shared" si="20"/>
        <v>0.77152189265536719</v>
      </c>
      <c r="CU46" s="84">
        <f t="shared" si="21"/>
        <v>230887.83329137968</v>
      </c>
      <c r="CV46" s="20"/>
      <c r="CW46" s="92" t="str">
        <f t="shared" si="22"/>
        <v>東大阪市</v>
      </c>
      <c r="CX46" s="85">
        <f t="shared" si="23"/>
        <v>0.21175375993859014</v>
      </c>
      <c r="CY46" s="21" t="str">
        <f t="shared" si="24"/>
        <v>門真市</v>
      </c>
      <c r="CZ46" s="85">
        <f t="shared" si="25"/>
        <v>0.78752886836027713</v>
      </c>
      <c r="DA46" s="21" t="str">
        <f t="shared" si="26"/>
        <v>四條畷市</v>
      </c>
      <c r="DB46" s="114">
        <f t="shared" si="27"/>
        <v>242276.82087099424</v>
      </c>
      <c r="DC46" s="20"/>
      <c r="DD46" s="86">
        <f t="shared" si="28"/>
        <v>0.21576739413971233</v>
      </c>
      <c r="DE46" s="86">
        <f t="shared" si="29"/>
        <v>0.79232434820294606</v>
      </c>
      <c r="DF46" s="82">
        <f t="shared" si="30"/>
        <v>247295.68932422259</v>
      </c>
      <c r="DG46" s="82">
        <v>0</v>
      </c>
    </row>
    <row r="47" spans="2:111" s="28" customFormat="1" ht="13.15" customHeight="1">
      <c r="B47" s="210"/>
      <c r="C47" s="190"/>
      <c r="D47" s="175"/>
      <c r="E47" s="181"/>
      <c r="F47" s="181"/>
      <c r="G47" s="147" t="s">
        <v>81</v>
      </c>
      <c r="H47" s="105">
        <v>0</v>
      </c>
      <c r="I47" s="71">
        <f>IFERROR(H47/E39,"-")</f>
        <v>0</v>
      </c>
      <c r="J47" s="105">
        <v>0</v>
      </c>
      <c r="K47" s="71">
        <f>IFERROR(J47/F39,"-")</f>
        <v>0</v>
      </c>
      <c r="L47" s="108" t="str">
        <f t="shared" si="9"/>
        <v>-</v>
      </c>
      <c r="M47" s="72">
        <f t="shared" si="41"/>
        <v>0</v>
      </c>
      <c r="N47" s="175"/>
      <c r="O47" s="181">
        <v>289158530</v>
      </c>
      <c r="P47" s="181">
        <v>90</v>
      </c>
      <c r="Q47" s="147" t="s">
        <v>81</v>
      </c>
      <c r="R47" s="105">
        <v>0</v>
      </c>
      <c r="S47" s="71">
        <f>IFERROR(R47/O39,"-")</f>
        <v>0</v>
      </c>
      <c r="T47" s="105">
        <v>0</v>
      </c>
      <c r="U47" s="71">
        <f>IFERROR(T47/P39,"-")</f>
        <v>0</v>
      </c>
      <c r="V47" s="108" t="str">
        <f t="shared" si="11"/>
        <v>-</v>
      </c>
      <c r="W47" s="72">
        <f t="shared" si="42"/>
        <v>0</v>
      </c>
      <c r="X47" s="175"/>
      <c r="Y47" s="181">
        <v>1976933020</v>
      </c>
      <c r="Z47" s="181">
        <v>2572</v>
      </c>
      <c r="AA47" s="147" t="s">
        <v>81</v>
      </c>
      <c r="AB47" s="105">
        <v>460710</v>
      </c>
      <c r="AC47" s="71">
        <f>IFERROR(AB47/Y39,"-")</f>
        <v>2.3304279676607354E-4</v>
      </c>
      <c r="AD47" s="105">
        <v>19</v>
      </c>
      <c r="AE47" s="71">
        <f>IFERROR(AD47/Z39,"-")</f>
        <v>7.3872472783825813E-3</v>
      </c>
      <c r="AF47" s="108">
        <f t="shared" si="12"/>
        <v>24247.894736842107</v>
      </c>
      <c r="AG47" s="72">
        <f t="shared" si="43"/>
        <v>6.6901408450704223E-3</v>
      </c>
      <c r="AH47" s="175"/>
      <c r="AI47" s="181">
        <v>2095231930</v>
      </c>
      <c r="AJ47" s="181">
        <v>2152</v>
      </c>
      <c r="AK47" s="147" t="s">
        <v>81</v>
      </c>
      <c r="AL47" s="105">
        <v>265967</v>
      </c>
      <c r="AM47" s="71">
        <f>IFERROR(AL47/AI39,"-")</f>
        <v>1.2693916897305016E-4</v>
      </c>
      <c r="AN47" s="105">
        <v>11</v>
      </c>
      <c r="AO47" s="71">
        <f>IFERROR(AN47/AJ39,"-")</f>
        <v>5.1115241635687732E-3</v>
      </c>
      <c r="AP47" s="108">
        <f t="shared" si="13"/>
        <v>24178.81818181818</v>
      </c>
      <c r="AQ47" s="72">
        <f t="shared" si="44"/>
        <v>4.5567522783761388E-3</v>
      </c>
      <c r="AR47" s="175"/>
      <c r="AS47" s="181">
        <v>1883343970</v>
      </c>
      <c r="AT47" s="181">
        <v>1656</v>
      </c>
      <c r="AU47" s="147" t="s">
        <v>81</v>
      </c>
      <c r="AV47" s="105">
        <v>214977</v>
      </c>
      <c r="AW47" s="71">
        <f>IFERROR(AV47/AS39,"-")</f>
        <v>1.1414643497119647E-4</v>
      </c>
      <c r="AX47" s="105">
        <v>9</v>
      </c>
      <c r="AY47" s="71">
        <f>IFERROR(AX47/AT39,"-")</f>
        <v>5.434782608695652E-3</v>
      </c>
      <c r="AZ47" s="108">
        <f t="shared" si="14"/>
        <v>23886.333333333332</v>
      </c>
      <c r="BA47" s="72">
        <f t="shared" si="45"/>
        <v>4.7468354430379748E-3</v>
      </c>
      <c r="BB47" s="175"/>
      <c r="BC47" s="181">
        <v>877120610</v>
      </c>
      <c r="BD47" s="181">
        <v>775</v>
      </c>
      <c r="BE47" s="147" t="s">
        <v>81</v>
      </c>
      <c r="BF47" s="105">
        <v>165515</v>
      </c>
      <c r="BG47" s="71">
        <f>IFERROR(BF47/BC39,"-")</f>
        <v>1.8870266883821144E-4</v>
      </c>
      <c r="BH47" s="105">
        <v>4</v>
      </c>
      <c r="BI47" s="71">
        <f>IFERROR(BH47/BD39,"-")</f>
        <v>5.1612903225806452E-3</v>
      </c>
      <c r="BJ47" s="108">
        <f t="shared" si="15"/>
        <v>41378.75</v>
      </c>
      <c r="BK47" s="72">
        <f t="shared" si="46"/>
        <v>4.3478260869565218E-3</v>
      </c>
      <c r="BL47" s="175"/>
      <c r="BM47" s="181">
        <v>359282200</v>
      </c>
      <c r="BN47" s="181">
        <v>271</v>
      </c>
      <c r="BO47" s="147" t="s">
        <v>81</v>
      </c>
      <c r="BP47" s="105">
        <v>0</v>
      </c>
      <c r="BQ47" s="71">
        <f>IFERROR(BP47/BM39,"-")</f>
        <v>0</v>
      </c>
      <c r="BR47" s="105">
        <v>0</v>
      </c>
      <c r="BS47" s="71">
        <f>IFERROR(BR47/BN39,"-")</f>
        <v>0</v>
      </c>
      <c r="BT47" s="108" t="str">
        <f t="shared" si="16"/>
        <v>-</v>
      </c>
      <c r="BU47" s="72">
        <f t="shared" si="47"/>
        <v>0</v>
      </c>
      <c r="BV47" s="175"/>
      <c r="BW47" s="181"/>
      <c r="BX47" s="181"/>
      <c r="BY47" s="147" t="s">
        <v>81</v>
      </c>
      <c r="BZ47" s="105">
        <f t="shared" si="38"/>
        <v>1107169</v>
      </c>
      <c r="CA47" s="71">
        <f>IFERROR(BZ47/BW39,"-")</f>
        <v>1.471178183915056E-4</v>
      </c>
      <c r="CB47" s="105">
        <f t="shared" si="39"/>
        <v>43</v>
      </c>
      <c r="CC47" s="71">
        <f>IFERROR(CB47/BX39,"-")</f>
        <v>5.7036742273511073E-3</v>
      </c>
      <c r="CD47" s="108">
        <f t="shared" si="17"/>
        <v>25748.116279069767</v>
      </c>
      <c r="CE47" s="72">
        <f t="shared" si="48"/>
        <v>5.0386688539957817E-3</v>
      </c>
      <c r="CH47" s="94" t="s">
        <v>9</v>
      </c>
      <c r="CI47" s="82">
        <v>91</v>
      </c>
      <c r="CJ47" s="82">
        <v>239</v>
      </c>
      <c r="CK47" s="82">
        <v>14438</v>
      </c>
      <c r="CL47" s="82">
        <v>10895</v>
      </c>
      <c r="CM47" s="82">
        <v>6981</v>
      </c>
      <c r="CN47" s="82">
        <v>3285</v>
      </c>
      <c r="CO47" s="82">
        <v>1233</v>
      </c>
      <c r="CP47" s="82">
        <f t="shared" si="18"/>
        <v>37162</v>
      </c>
      <c r="CR47" s="91" t="s">
        <v>9</v>
      </c>
      <c r="CS47" s="83">
        <f t="shared" si="19"/>
        <v>0.21967331454509148</v>
      </c>
      <c r="CT47" s="83">
        <f t="shared" si="20"/>
        <v>0.77606009629328843</v>
      </c>
      <c r="CU47" s="84">
        <f t="shared" si="21"/>
        <v>259958.21826064208</v>
      </c>
      <c r="CV47" s="20"/>
      <c r="CW47" s="92" t="str">
        <f t="shared" si="22"/>
        <v>大阪狭山市</v>
      </c>
      <c r="CX47" s="85">
        <f t="shared" si="23"/>
        <v>0.21152873564835023</v>
      </c>
      <c r="CY47" s="21" t="str">
        <f t="shared" si="24"/>
        <v>吹田市</v>
      </c>
      <c r="CZ47" s="85">
        <f t="shared" si="25"/>
        <v>0.78680026138096271</v>
      </c>
      <c r="DA47" s="21" t="str">
        <f t="shared" si="26"/>
        <v>阿倍野区</v>
      </c>
      <c r="DB47" s="114">
        <f t="shared" si="27"/>
        <v>241507.22202753442</v>
      </c>
      <c r="DC47" s="20"/>
      <c r="DD47" s="86">
        <f t="shared" si="28"/>
        <v>0.21576739413971233</v>
      </c>
      <c r="DE47" s="86">
        <f t="shared" si="29"/>
        <v>0.79232434820294606</v>
      </c>
      <c r="DF47" s="82">
        <f t="shared" si="30"/>
        <v>247295.68932422259</v>
      </c>
      <c r="DG47" s="82">
        <v>0</v>
      </c>
    </row>
    <row r="48" spans="2:111" s="28" customFormat="1" ht="13.15" customHeight="1">
      <c r="B48" s="210"/>
      <c r="C48" s="190"/>
      <c r="D48" s="175"/>
      <c r="E48" s="181"/>
      <c r="F48" s="181"/>
      <c r="G48" s="147" t="s">
        <v>83</v>
      </c>
      <c r="H48" s="105">
        <v>0</v>
      </c>
      <c r="I48" s="71">
        <f>IFERROR(H48/E39,"-")</f>
        <v>0</v>
      </c>
      <c r="J48" s="105">
        <v>0</v>
      </c>
      <c r="K48" s="71">
        <f>IFERROR(J48/F39,"-")</f>
        <v>0</v>
      </c>
      <c r="L48" s="108" t="str">
        <f t="shared" si="9"/>
        <v>-</v>
      </c>
      <c r="M48" s="72">
        <f t="shared" si="41"/>
        <v>0</v>
      </c>
      <c r="N48" s="175"/>
      <c r="O48" s="181">
        <v>289158530</v>
      </c>
      <c r="P48" s="181">
        <v>90</v>
      </c>
      <c r="Q48" s="147" t="s">
        <v>83</v>
      </c>
      <c r="R48" s="105">
        <v>5584</v>
      </c>
      <c r="S48" s="71">
        <f>IFERROR(R48/O39,"-")</f>
        <v>1.9311206209272126E-5</v>
      </c>
      <c r="T48" s="105">
        <v>3</v>
      </c>
      <c r="U48" s="71">
        <f>IFERROR(T48/P39,"-")</f>
        <v>3.3333333333333333E-2</v>
      </c>
      <c r="V48" s="108">
        <f t="shared" si="11"/>
        <v>1861.3333333333333</v>
      </c>
      <c r="W48" s="72">
        <f t="shared" si="42"/>
        <v>0.03</v>
      </c>
      <c r="X48" s="175"/>
      <c r="Y48" s="181">
        <v>1976933020</v>
      </c>
      <c r="Z48" s="181">
        <v>2572</v>
      </c>
      <c r="AA48" s="147" t="s">
        <v>83</v>
      </c>
      <c r="AB48" s="105">
        <v>1190377</v>
      </c>
      <c r="AC48" s="71">
        <f>IFERROR(AB48/Y39,"-")</f>
        <v>6.0213319720867423E-4</v>
      </c>
      <c r="AD48" s="105">
        <v>89</v>
      </c>
      <c r="AE48" s="71">
        <f>IFERROR(AD48/Z39,"-")</f>
        <v>3.4603421461897356E-2</v>
      </c>
      <c r="AF48" s="108">
        <f t="shared" si="12"/>
        <v>13375.022471910112</v>
      </c>
      <c r="AG48" s="72">
        <f t="shared" si="43"/>
        <v>3.1338028169014084E-2</v>
      </c>
      <c r="AH48" s="175"/>
      <c r="AI48" s="181">
        <v>2095231930</v>
      </c>
      <c r="AJ48" s="181">
        <v>2152</v>
      </c>
      <c r="AK48" s="147" t="s">
        <v>83</v>
      </c>
      <c r="AL48" s="105">
        <v>1299049</v>
      </c>
      <c r="AM48" s="71">
        <f>IFERROR(AL48/AI39,"-")</f>
        <v>6.200024834482166E-4</v>
      </c>
      <c r="AN48" s="105">
        <v>94</v>
      </c>
      <c r="AO48" s="71">
        <f>IFERROR(AN48/AJ39,"-")</f>
        <v>4.3680297397769519E-2</v>
      </c>
      <c r="AP48" s="108">
        <f t="shared" si="13"/>
        <v>13819.670212765957</v>
      </c>
      <c r="AQ48" s="72">
        <f t="shared" si="44"/>
        <v>3.8939519469759737E-2</v>
      </c>
      <c r="AR48" s="175"/>
      <c r="AS48" s="181">
        <v>1883343970</v>
      </c>
      <c r="AT48" s="181">
        <v>1656</v>
      </c>
      <c r="AU48" s="147" t="s">
        <v>83</v>
      </c>
      <c r="AV48" s="105">
        <v>2312986</v>
      </c>
      <c r="AW48" s="71">
        <f>IFERROR(AV48/AS39,"-")</f>
        <v>1.2281272230903206E-3</v>
      </c>
      <c r="AX48" s="105">
        <v>80</v>
      </c>
      <c r="AY48" s="71">
        <f>IFERROR(AX48/AT39,"-")</f>
        <v>4.8309178743961352E-2</v>
      </c>
      <c r="AZ48" s="108">
        <f t="shared" si="14"/>
        <v>28912.325000000001</v>
      </c>
      <c r="BA48" s="72">
        <f t="shared" si="45"/>
        <v>4.2194092827004218E-2</v>
      </c>
      <c r="BB48" s="175"/>
      <c r="BC48" s="181">
        <v>877120610</v>
      </c>
      <c r="BD48" s="181">
        <v>775</v>
      </c>
      <c r="BE48" s="147" t="s">
        <v>83</v>
      </c>
      <c r="BF48" s="105">
        <v>539982</v>
      </c>
      <c r="BG48" s="71">
        <f>IFERROR(BF48/BC39,"-")</f>
        <v>6.1563027232936645E-4</v>
      </c>
      <c r="BH48" s="105">
        <v>32</v>
      </c>
      <c r="BI48" s="71">
        <f>IFERROR(BH48/BD39,"-")</f>
        <v>4.1290322580645161E-2</v>
      </c>
      <c r="BJ48" s="108">
        <f t="shared" si="15"/>
        <v>16874.4375</v>
      </c>
      <c r="BK48" s="72">
        <f t="shared" si="46"/>
        <v>3.4782608695652174E-2</v>
      </c>
      <c r="BL48" s="175"/>
      <c r="BM48" s="181">
        <v>359282200</v>
      </c>
      <c r="BN48" s="181">
        <v>271</v>
      </c>
      <c r="BO48" s="147" t="s">
        <v>83</v>
      </c>
      <c r="BP48" s="105">
        <v>5392760</v>
      </c>
      <c r="BQ48" s="71">
        <f>IFERROR(BP48/BM39,"-")</f>
        <v>1.5009816795822337E-2</v>
      </c>
      <c r="BR48" s="105">
        <v>21</v>
      </c>
      <c r="BS48" s="71">
        <f>IFERROR(BR48/BN39,"-")</f>
        <v>7.7490774907749083E-2</v>
      </c>
      <c r="BT48" s="108">
        <f t="shared" si="16"/>
        <v>256798.09523809524</v>
      </c>
      <c r="BU48" s="72">
        <f t="shared" si="47"/>
        <v>6.1946902654867256E-2</v>
      </c>
      <c r="BV48" s="175"/>
      <c r="BW48" s="181"/>
      <c r="BX48" s="181"/>
      <c r="BY48" s="147" t="s">
        <v>83</v>
      </c>
      <c r="BZ48" s="105">
        <f t="shared" si="38"/>
        <v>10740738</v>
      </c>
      <c r="CA48" s="71">
        <f>IFERROR(BZ48/BW39,"-")</f>
        <v>1.4272021186239347E-3</v>
      </c>
      <c r="CB48" s="105">
        <f t="shared" si="39"/>
        <v>319</v>
      </c>
      <c r="CC48" s="71">
        <f>IFERROR(CB48/BX39,"-")</f>
        <v>4.2313304151744266E-2</v>
      </c>
      <c r="CD48" s="108">
        <f t="shared" si="17"/>
        <v>33670.025078369908</v>
      </c>
      <c r="CE48" s="72">
        <f t="shared" si="48"/>
        <v>3.7379892195922193E-2</v>
      </c>
      <c r="CH48" s="94" t="s">
        <v>21</v>
      </c>
      <c r="CI48" s="82">
        <v>42</v>
      </c>
      <c r="CJ48" s="82">
        <v>121</v>
      </c>
      <c r="CK48" s="82">
        <v>15974</v>
      </c>
      <c r="CL48" s="82">
        <v>12821</v>
      </c>
      <c r="CM48" s="82">
        <v>8014</v>
      </c>
      <c r="CN48" s="82">
        <v>3460</v>
      </c>
      <c r="CO48" s="82">
        <v>1261</v>
      </c>
      <c r="CP48" s="82">
        <f t="shared" si="18"/>
        <v>41693</v>
      </c>
      <c r="CR48" s="91" t="s">
        <v>21</v>
      </c>
      <c r="CS48" s="83">
        <f t="shared" si="19"/>
        <v>0.20864606055896004</v>
      </c>
      <c r="CT48" s="83">
        <f t="shared" si="20"/>
        <v>0.77759300005116927</v>
      </c>
      <c r="CU48" s="84">
        <f t="shared" si="21"/>
        <v>222470.19366301451</v>
      </c>
      <c r="CV48" s="20"/>
      <c r="CW48" s="92" t="str">
        <f t="shared" si="22"/>
        <v>高槻市</v>
      </c>
      <c r="CX48" s="85">
        <f t="shared" si="23"/>
        <v>0.21108325148644272</v>
      </c>
      <c r="CY48" s="21" t="str">
        <f t="shared" si="24"/>
        <v>藤井寺市</v>
      </c>
      <c r="CZ48" s="85">
        <f t="shared" si="25"/>
        <v>0.78325328878680311</v>
      </c>
      <c r="DA48" s="21" t="str">
        <f t="shared" si="26"/>
        <v>千早赤阪村</v>
      </c>
      <c r="DB48" s="114">
        <f t="shared" si="27"/>
        <v>240815.96304347826</v>
      </c>
      <c r="DC48" s="20"/>
      <c r="DD48" s="86">
        <f t="shared" si="28"/>
        <v>0.21576739413971233</v>
      </c>
      <c r="DE48" s="86">
        <f t="shared" si="29"/>
        <v>0.79232434820294606</v>
      </c>
      <c r="DF48" s="82">
        <f t="shared" si="30"/>
        <v>247295.68932422259</v>
      </c>
      <c r="DG48" s="82">
        <v>0</v>
      </c>
    </row>
    <row r="49" spans="2:111" s="28" customFormat="1" ht="13.15" customHeight="1">
      <c r="B49" s="210"/>
      <c r="C49" s="190"/>
      <c r="D49" s="175"/>
      <c r="E49" s="181"/>
      <c r="F49" s="181"/>
      <c r="G49" s="147" t="s">
        <v>85</v>
      </c>
      <c r="H49" s="105">
        <v>0</v>
      </c>
      <c r="I49" s="71">
        <f>IFERROR(H49/E39,"-")</f>
        <v>0</v>
      </c>
      <c r="J49" s="105">
        <v>0</v>
      </c>
      <c r="K49" s="71">
        <f>IFERROR(J49/F39,"-")</f>
        <v>0</v>
      </c>
      <c r="L49" s="108" t="str">
        <f t="shared" si="9"/>
        <v>-</v>
      </c>
      <c r="M49" s="72">
        <f t="shared" si="41"/>
        <v>0</v>
      </c>
      <c r="N49" s="175"/>
      <c r="O49" s="181">
        <v>289158530</v>
      </c>
      <c r="P49" s="181">
        <v>90</v>
      </c>
      <c r="Q49" s="147" t="s">
        <v>85</v>
      </c>
      <c r="R49" s="105">
        <v>16137</v>
      </c>
      <c r="S49" s="71">
        <f>IFERROR(R49/O39,"-")</f>
        <v>5.5806757628765091E-5</v>
      </c>
      <c r="T49" s="105">
        <v>1</v>
      </c>
      <c r="U49" s="71">
        <f>IFERROR(T49/P39,"-")</f>
        <v>1.1111111111111112E-2</v>
      </c>
      <c r="V49" s="108">
        <f t="shared" si="11"/>
        <v>16137</v>
      </c>
      <c r="W49" s="72">
        <f t="shared" si="42"/>
        <v>0.01</v>
      </c>
      <c r="X49" s="175"/>
      <c r="Y49" s="181">
        <v>1976933020</v>
      </c>
      <c r="Z49" s="181">
        <v>2572</v>
      </c>
      <c r="AA49" s="147" t="s">
        <v>85</v>
      </c>
      <c r="AB49" s="105">
        <v>6552119</v>
      </c>
      <c r="AC49" s="71">
        <f>IFERROR(AB49/Y39,"-")</f>
        <v>3.314284770254887E-3</v>
      </c>
      <c r="AD49" s="105">
        <v>28</v>
      </c>
      <c r="AE49" s="71">
        <f>IFERROR(AD49/Z39,"-")</f>
        <v>1.088646967340591E-2</v>
      </c>
      <c r="AF49" s="108">
        <f t="shared" si="12"/>
        <v>234004.25</v>
      </c>
      <c r="AG49" s="72">
        <f t="shared" si="43"/>
        <v>9.8591549295774655E-3</v>
      </c>
      <c r="AH49" s="175"/>
      <c r="AI49" s="181">
        <v>2095231930</v>
      </c>
      <c r="AJ49" s="181">
        <v>2152</v>
      </c>
      <c r="AK49" s="147" t="s">
        <v>85</v>
      </c>
      <c r="AL49" s="105">
        <v>6027845</v>
      </c>
      <c r="AM49" s="71">
        <f>IFERROR(AL49/AI39,"-")</f>
        <v>2.8769344881070039E-3</v>
      </c>
      <c r="AN49" s="105">
        <v>35</v>
      </c>
      <c r="AO49" s="71">
        <f>IFERROR(AN49/AJ39,"-")</f>
        <v>1.6263940520446097E-2</v>
      </c>
      <c r="AP49" s="108">
        <f t="shared" si="13"/>
        <v>172224.14285714287</v>
      </c>
      <c r="AQ49" s="72">
        <f t="shared" si="44"/>
        <v>1.4498757249378625E-2</v>
      </c>
      <c r="AR49" s="175"/>
      <c r="AS49" s="181">
        <v>1883343970</v>
      </c>
      <c r="AT49" s="181">
        <v>1656</v>
      </c>
      <c r="AU49" s="147" t="s">
        <v>85</v>
      </c>
      <c r="AV49" s="105">
        <v>21560721</v>
      </c>
      <c r="AW49" s="71">
        <f>IFERROR(AV49/AS39,"-")</f>
        <v>1.1448105786007853E-2</v>
      </c>
      <c r="AX49" s="105">
        <v>49</v>
      </c>
      <c r="AY49" s="71">
        <f>IFERROR(AX49/AT39,"-")</f>
        <v>2.9589371980676328E-2</v>
      </c>
      <c r="AZ49" s="108">
        <f t="shared" si="14"/>
        <v>440014.71428571426</v>
      </c>
      <c r="BA49" s="72">
        <f t="shared" si="45"/>
        <v>2.5843881856540084E-2</v>
      </c>
      <c r="BB49" s="175"/>
      <c r="BC49" s="181">
        <v>877120610</v>
      </c>
      <c r="BD49" s="181">
        <v>775</v>
      </c>
      <c r="BE49" s="147" t="s">
        <v>85</v>
      </c>
      <c r="BF49" s="105">
        <v>16146345</v>
      </c>
      <c r="BG49" s="71">
        <f>IFERROR(BF49/BC39,"-")</f>
        <v>1.8408352073724502E-2</v>
      </c>
      <c r="BH49" s="105">
        <v>34</v>
      </c>
      <c r="BI49" s="71">
        <f>IFERROR(BH49/BD39,"-")</f>
        <v>4.3870967741935482E-2</v>
      </c>
      <c r="BJ49" s="108">
        <f t="shared" si="15"/>
        <v>474892.5</v>
      </c>
      <c r="BK49" s="72">
        <f t="shared" si="46"/>
        <v>3.6956521739130437E-2</v>
      </c>
      <c r="BL49" s="175"/>
      <c r="BM49" s="181">
        <v>359282200</v>
      </c>
      <c r="BN49" s="181">
        <v>271</v>
      </c>
      <c r="BO49" s="147" t="s">
        <v>85</v>
      </c>
      <c r="BP49" s="105">
        <v>17348983</v>
      </c>
      <c r="BQ49" s="71">
        <f>IFERROR(BP49/BM39,"-")</f>
        <v>4.8287900152025345E-2</v>
      </c>
      <c r="BR49" s="105">
        <v>21</v>
      </c>
      <c r="BS49" s="71">
        <f>IFERROR(BR49/BN39,"-")</f>
        <v>7.7490774907749083E-2</v>
      </c>
      <c r="BT49" s="108">
        <f t="shared" si="16"/>
        <v>826142.04761904757</v>
      </c>
      <c r="BU49" s="72">
        <f t="shared" si="47"/>
        <v>6.1946902654867256E-2</v>
      </c>
      <c r="BV49" s="175"/>
      <c r="BW49" s="181"/>
      <c r="BX49" s="181"/>
      <c r="BY49" s="147" t="s">
        <v>85</v>
      </c>
      <c r="BZ49" s="105">
        <f t="shared" si="38"/>
        <v>67652150</v>
      </c>
      <c r="CA49" s="71">
        <f>IFERROR(BZ49/BW39,"-")</f>
        <v>8.9894467037054827E-3</v>
      </c>
      <c r="CB49" s="105">
        <f t="shared" si="39"/>
        <v>168</v>
      </c>
      <c r="CC49" s="71">
        <f>IFERROR(CB49/BX39,"-")</f>
        <v>2.2284122562674095E-2</v>
      </c>
      <c r="CD49" s="108">
        <f t="shared" si="17"/>
        <v>402691.36904761905</v>
      </c>
      <c r="CE49" s="72">
        <f t="shared" si="48"/>
        <v>1.9685962034216076E-2</v>
      </c>
      <c r="CH49" s="94" t="s">
        <v>47</v>
      </c>
      <c r="CI49" s="82">
        <v>71</v>
      </c>
      <c r="CJ49" s="82">
        <v>187</v>
      </c>
      <c r="CK49" s="82">
        <v>5259</v>
      </c>
      <c r="CL49" s="82">
        <v>4399</v>
      </c>
      <c r="CM49" s="82">
        <v>2850</v>
      </c>
      <c r="CN49" s="82">
        <v>1337</v>
      </c>
      <c r="CO49" s="82">
        <v>440</v>
      </c>
      <c r="CP49" s="82">
        <f t="shared" si="18"/>
        <v>14543</v>
      </c>
      <c r="CR49" s="91" t="s">
        <v>47</v>
      </c>
      <c r="CS49" s="83">
        <f t="shared" si="19"/>
        <v>0.21535489228044669</v>
      </c>
      <c r="CT49" s="83">
        <f t="shared" si="20"/>
        <v>0.79063217964870669</v>
      </c>
      <c r="CU49" s="84">
        <f t="shared" si="21"/>
        <v>255023.9794713161</v>
      </c>
      <c r="CV49" s="20"/>
      <c r="CW49" s="92" t="str">
        <f t="shared" si="22"/>
        <v>枚方市</v>
      </c>
      <c r="CX49" s="85">
        <f t="shared" si="23"/>
        <v>0.21035131810302482</v>
      </c>
      <c r="CY49" s="21" t="str">
        <f t="shared" si="24"/>
        <v>豊中市</v>
      </c>
      <c r="CZ49" s="85">
        <f t="shared" si="25"/>
        <v>0.78306622541181725</v>
      </c>
      <c r="DA49" s="21" t="str">
        <f t="shared" si="26"/>
        <v>東成区</v>
      </c>
      <c r="DB49" s="114">
        <f t="shared" si="27"/>
        <v>240636.64806766121</v>
      </c>
      <c r="DC49" s="20"/>
      <c r="DD49" s="86">
        <f t="shared" si="28"/>
        <v>0.21576739413971233</v>
      </c>
      <c r="DE49" s="86">
        <f t="shared" si="29"/>
        <v>0.79232434820294606</v>
      </c>
      <c r="DF49" s="82">
        <f t="shared" si="30"/>
        <v>247295.68932422259</v>
      </c>
      <c r="DG49" s="82">
        <v>0</v>
      </c>
    </row>
    <row r="50" spans="2:111" s="28" customFormat="1" ht="13.15" customHeight="1">
      <c r="B50" s="210"/>
      <c r="C50" s="190"/>
      <c r="D50" s="175"/>
      <c r="E50" s="181"/>
      <c r="F50" s="181"/>
      <c r="G50" s="147" t="s">
        <v>87</v>
      </c>
      <c r="H50" s="105">
        <v>83877</v>
      </c>
      <c r="I50" s="71">
        <f>IFERROR(H50/E39,"-")</f>
        <v>1.8781286470093517E-3</v>
      </c>
      <c r="J50" s="105">
        <v>1</v>
      </c>
      <c r="K50" s="71">
        <f>IFERROR(J50/F39,"-")</f>
        <v>4.3478260869565216E-2</v>
      </c>
      <c r="L50" s="108">
        <f t="shared" si="9"/>
        <v>83877</v>
      </c>
      <c r="M50" s="72">
        <f t="shared" si="41"/>
        <v>0.04</v>
      </c>
      <c r="N50" s="175"/>
      <c r="O50" s="181">
        <v>289158530</v>
      </c>
      <c r="P50" s="181">
        <v>90</v>
      </c>
      <c r="Q50" s="147" t="s">
        <v>87</v>
      </c>
      <c r="R50" s="105">
        <v>1157125</v>
      </c>
      <c r="S50" s="71">
        <f>IFERROR(R50/O39,"-")</f>
        <v>4.0016976154914055E-3</v>
      </c>
      <c r="T50" s="105">
        <v>4</v>
      </c>
      <c r="U50" s="71">
        <f>IFERROR(T50/P39,"-")</f>
        <v>4.4444444444444446E-2</v>
      </c>
      <c r="V50" s="108">
        <f t="shared" si="11"/>
        <v>289281.25</v>
      </c>
      <c r="W50" s="72">
        <f t="shared" si="42"/>
        <v>0.04</v>
      </c>
      <c r="X50" s="175"/>
      <c r="Y50" s="181">
        <v>1976933020</v>
      </c>
      <c r="Z50" s="181">
        <v>2572</v>
      </c>
      <c r="AA50" s="147" t="s">
        <v>87</v>
      </c>
      <c r="AB50" s="105">
        <v>14914527</v>
      </c>
      <c r="AC50" s="71">
        <f>IFERROR(AB50/Y39,"-")</f>
        <v>7.5442753240066779E-3</v>
      </c>
      <c r="AD50" s="105">
        <v>39</v>
      </c>
      <c r="AE50" s="71">
        <f>IFERROR(AD50/Z39,"-")</f>
        <v>1.5163297045101089E-2</v>
      </c>
      <c r="AF50" s="108">
        <f t="shared" si="12"/>
        <v>382423.76923076925</v>
      </c>
      <c r="AG50" s="72">
        <f t="shared" si="43"/>
        <v>1.3732394366197184E-2</v>
      </c>
      <c r="AH50" s="175"/>
      <c r="AI50" s="181">
        <v>2095231930</v>
      </c>
      <c r="AJ50" s="181">
        <v>2152</v>
      </c>
      <c r="AK50" s="147" t="s">
        <v>87</v>
      </c>
      <c r="AL50" s="105">
        <v>13394464</v>
      </c>
      <c r="AM50" s="71">
        <f>IFERROR(AL50/AI39,"-")</f>
        <v>6.392831174542095E-3</v>
      </c>
      <c r="AN50" s="105">
        <v>53</v>
      </c>
      <c r="AO50" s="71">
        <f>IFERROR(AN50/AJ39,"-")</f>
        <v>2.4628252788104089E-2</v>
      </c>
      <c r="AP50" s="108">
        <f t="shared" si="13"/>
        <v>252725.7358490566</v>
      </c>
      <c r="AQ50" s="72">
        <f t="shared" si="44"/>
        <v>2.1955260977630488E-2</v>
      </c>
      <c r="AR50" s="175"/>
      <c r="AS50" s="181">
        <v>1883343970</v>
      </c>
      <c r="AT50" s="181">
        <v>1656</v>
      </c>
      <c r="AU50" s="147" t="s">
        <v>87</v>
      </c>
      <c r="AV50" s="105">
        <v>33169401</v>
      </c>
      <c r="AW50" s="71">
        <f>IFERROR(AV50/AS39,"-")</f>
        <v>1.7611971858757167E-2</v>
      </c>
      <c r="AX50" s="105">
        <v>72</v>
      </c>
      <c r="AY50" s="71">
        <f>IFERROR(AX50/AT39,"-")</f>
        <v>4.3478260869565216E-2</v>
      </c>
      <c r="AZ50" s="108">
        <f t="shared" si="14"/>
        <v>460686.125</v>
      </c>
      <c r="BA50" s="72">
        <f t="shared" si="45"/>
        <v>3.7974683544303799E-2</v>
      </c>
      <c r="BB50" s="175"/>
      <c r="BC50" s="181">
        <v>877120610</v>
      </c>
      <c r="BD50" s="181">
        <v>775</v>
      </c>
      <c r="BE50" s="147" t="s">
        <v>87</v>
      </c>
      <c r="BF50" s="105">
        <v>28936297</v>
      </c>
      <c r="BG50" s="71">
        <f>IFERROR(BF50/BC39,"-")</f>
        <v>3.2990100415038699E-2</v>
      </c>
      <c r="BH50" s="105">
        <v>44</v>
      </c>
      <c r="BI50" s="71">
        <f>IFERROR(BH50/BD39,"-")</f>
        <v>5.67741935483871E-2</v>
      </c>
      <c r="BJ50" s="108">
        <f t="shared" si="15"/>
        <v>657643.11363636365</v>
      </c>
      <c r="BK50" s="72">
        <f t="shared" si="46"/>
        <v>4.7826086956521741E-2</v>
      </c>
      <c r="BL50" s="175"/>
      <c r="BM50" s="181">
        <v>359282200</v>
      </c>
      <c r="BN50" s="181">
        <v>271</v>
      </c>
      <c r="BO50" s="147" t="s">
        <v>87</v>
      </c>
      <c r="BP50" s="105">
        <v>13196184</v>
      </c>
      <c r="BQ50" s="71">
        <f>IFERROR(BP50/BM39,"-")</f>
        <v>3.6729300811451274E-2</v>
      </c>
      <c r="BR50" s="105">
        <v>29</v>
      </c>
      <c r="BS50" s="71">
        <f>IFERROR(BR50/BN39,"-")</f>
        <v>0.1070110701107011</v>
      </c>
      <c r="BT50" s="108">
        <f t="shared" si="16"/>
        <v>455040.8275862069</v>
      </c>
      <c r="BU50" s="72">
        <f t="shared" si="47"/>
        <v>8.5545722713864306E-2</v>
      </c>
      <c r="BV50" s="175"/>
      <c r="BW50" s="181"/>
      <c r="BX50" s="181"/>
      <c r="BY50" s="147" t="s">
        <v>87</v>
      </c>
      <c r="BZ50" s="105">
        <f t="shared" si="38"/>
        <v>104851875</v>
      </c>
      <c r="CA50" s="71">
        <f>IFERROR(BZ50/BW39,"-")</f>
        <v>1.3932452140783246E-2</v>
      </c>
      <c r="CB50" s="105">
        <f t="shared" si="39"/>
        <v>242</v>
      </c>
      <c r="CC50" s="71">
        <f>IFERROR(CB50/BX39,"-")</f>
        <v>3.2099747977185303E-2</v>
      </c>
      <c r="CD50" s="108">
        <f t="shared" si="17"/>
        <v>433272.21074380167</v>
      </c>
      <c r="CE50" s="72">
        <f t="shared" si="48"/>
        <v>2.8357159596906493E-2</v>
      </c>
      <c r="CH50" s="94" t="s">
        <v>25</v>
      </c>
      <c r="CI50" s="82">
        <v>69</v>
      </c>
      <c r="CJ50" s="82">
        <v>186</v>
      </c>
      <c r="CK50" s="82">
        <v>6701</v>
      </c>
      <c r="CL50" s="82">
        <v>5393</v>
      </c>
      <c r="CM50" s="82">
        <v>3617</v>
      </c>
      <c r="CN50" s="82">
        <v>1790</v>
      </c>
      <c r="CO50" s="82">
        <v>680</v>
      </c>
      <c r="CP50" s="82">
        <f t="shared" si="18"/>
        <v>18436</v>
      </c>
      <c r="CR50" s="91" t="s">
        <v>25</v>
      </c>
      <c r="CS50" s="83">
        <f t="shared" si="19"/>
        <v>0.22047695639107026</v>
      </c>
      <c r="CT50" s="83">
        <f t="shared" si="20"/>
        <v>0.76439943807070942</v>
      </c>
      <c r="CU50" s="84">
        <f t="shared" si="21"/>
        <v>249287.4727773949</v>
      </c>
      <c r="CV50" s="20"/>
      <c r="CW50" s="92" t="str">
        <f t="shared" si="22"/>
        <v>福島区</v>
      </c>
      <c r="CX50" s="85">
        <f t="shared" si="23"/>
        <v>0.21026684780913496</v>
      </c>
      <c r="CY50" s="21" t="str">
        <f t="shared" si="24"/>
        <v>高槻市</v>
      </c>
      <c r="CZ50" s="85">
        <f t="shared" si="25"/>
        <v>0.78288742783251675</v>
      </c>
      <c r="DA50" s="21" t="str">
        <f t="shared" si="26"/>
        <v>鶴見区</v>
      </c>
      <c r="DB50" s="114">
        <f t="shared" si="27"/>
        <v>239911.18461538461</v>
      </c>
      <c r="DC50" s="20"/>
      <c r="DD50" s="86">
        <f t="shared" si="28"/>
        <v>0.21576739413971233</v>
      </c>
      <c r="DE50" s="86">
        <f t="shared" si="29"/>
        <v>0.79232434820294606</v>
      </c>
      <c r="DF50" s="82">
        <f t="shared" si="30"/>
        <v>247295.68932422259</v>
      </c>
      <c r="DG50" s="82">
        <v>0</v>
      </c>
    </row>
    <row r="51" spans="2:111" s="28" customFormat="1" ht="13.15" customHeight="1">
      <c r="B51" s="210"/>
      <c r="C51" s="190"/>
      <c r="D51" s="175"/>
      <c r="E51" s="181"/>
      <c r="F51" s="181"/>
      <c r="G51" s="147" t="s">
        <v>89</v>
      </c>
      <c r="H51" s="105">
        <v>7267</v>
      </c>
      <c r="I51" s="71">
        <f>IFERROR(H51/E39,"-")</f>
        <v>1.6271875338670861E-4</v>
      </c>
      <c r="J51" s="105">
        <v>2</v>
      </c>
      <c r="K51" s="71">
        <f>IFERROR(J51/F39,"-")</f>
        <v>8.6956521739130432E-2</v>
      </c>
      <c r="L51" s="108">
        <f t="shared" si="9"/>
        <v>3633.5</v>
      </c>
      <c r="M51" s="72">
        <f t="shared" si="41"/>
        <v>0.08</v>
      </c>
      <c r="N51" s="175"/>
      <c r="O51" s="181">
        <v>289158530</v>
      </c>
      <c r="P51" s="181">
        <v>90</v>
      </c>
      <c r="Q51" s="147" t="s">
        <v>89</v>
      </c>
      <c r="R51" s="105">
        <v>2228873</v>
      </c>
      <c r="S51" s="71">
        <f>IFERROR(R51/O39,"-")</f>
        <v>7.7081350496559795E-3</v>
      </c>
      <c r="T51" s="105">
        <v>13</v>
      </c>
      <c r="U51" s="71">
        <f>IFERROR(T51/P39,"-")</f>
        <v>0.14444444444444443</v>
      </c>
      <c r="V51" s="108">
        <f t="shared" si="11"/>
        <v>171451.76923076922</v>
      </c>
      <c r="W51" s="72">
        <f t="shared" si="42"/>
        <v>0.13</v>
      </c>
      <c r="X51" s="175"/>
      <c r="Y51" s="181">
        <v>1976933020</v>
      </c>
      <c r="Z51" s="181">
        <v>2572</v>
      </c>
      <c r="AA51" s="147" t="s">
        <v>89</v>
      </c>
      <c r="AB51" s="105">
        <v>19175449</v>
      </c>
      <c r="AC51" s="71">
        <f>IFERROR(AB51/Y39,"-")</f>
        <v>9.6995946782253654E-3</v>
      </c>
      <c r="AD51" s="105">
        <v>273</v>
      </c>
      <c r="AE51" s="71">
        <f>IFERROR(AD51/Z39,"-")</f>
        <v>0.10614307931570761</v>
      </c>
      <c r="AF51" s="108">
        <f t="shared" si="12"/>
        <v>70239.739926739931</v>
      </c>
      <c r="AG51" s="72">
        <f t="shared" si="43"/>
        <v>9.6126760563380279E-2</v>
      </c>
      <c r="AH51" s="175"/>
      <c r="AI51" s="181">
        <v>2095231930</v>
      </c>
      <c r="AJ51" s="181">
        <v>2152</v>
      </c>
      <c r="AK51" s="147" t="s">
        <v>89</v>
      </c>
      <c r="AL51" s="105">
        <v>16168138</v>
      </c>
      <c r="AM51" s="71">
        <f>IFERROR(AL51/AI39,"-")</f>
        <v>7.716634024377435E-3</v>
      </c>
      <c r="AN51" s="105">
        <v>293</v>
      </c>
      <c r="AO51" s="71">
        <f>IFERROR(AN51/AJ39,"-")</f>
        <v>0.13615241635687733</v>
      </c>
      <c r="AP51" s="108">
        <f t="shared" si="13"/>
        <v>55181.358361774743</v>
      </c>
      <c r="AQ51" s="72">
        <f t="shared" si="44"/>
        <v>0.12137531068765535</v>
      </c>
      <c r="AR51" s="175"/>
      <c r="AS51" s="181">
        <v>1883343970</v>
      </c>
      <c r="AT51" s="181">
        <v>1656</v>
      </c>
      <c r="AU51" s="147" t="s">
        <v>89</v>
      </c>
      <c r="AV51" s="105">
        <v>17146661</v>
      </c>
      <c r="AW51" s="71">
        <f>IFERROR(AV51/AS39,"-")</f>
        <v>9.1043703503614366E-3</v>
      </c>
      <c r="AX51" s="105">
        <v>277</v>
      </c>
      <c r="AY51" s="71">
        <f>IFERROR(AX51/AT39,"-")</f>
        <v>0.16727053140096618</v>
      </c>
      <c r="AZ51" s="108">
        <f t="shared" si="14"/>
        <v>61901.303249097473</v>
      </c>
      <c r="BA51" s="72">
        <f t="shared" si="45"/>
        <v>0.1460970464135021</v>
      </c>
      <c r="BB51" s="175"/>
      <c r="BC51" s="181">
        <v>877120610</v>
      </c>
      <c r="BD51" s="181">
        <v>775</v>
      </c>
      <c r="BE51" s="147" t="s">
        <v>89</v>
      </c>
      <c r="BF51" s="105">
        <v>7643066</v>
      </c>
      <c r="BG51" s="71">
        <f>IFERROR(BF51/BC39,"-")</f>
        <v>8.7138141697525491E-3</v>
      </c>
      <c r="BH51" s="105">
        <v>121</v>
      </c>
      <c r="BI51" s="71">
        <f>IFERROR(BH51/BD39,"-")</f>
        <v>0.15612903225806452</v>
      </c>
      <c r="BJ51" s="108">
        <f t="shared" si="15"/>
        <v>63165.834710743802</v>
      </c>
      <c r="BK51" s="72">
        <f t="shared" si="46"/>
        <v>0.13152173913043477</v>
      </c>
      <c r="BL51" s="175"/>
      <c r="BM51" s="181">
        <v>359282200</v>
      </c>
      <c r="BN51" s="181">
        <v>271</v>
      </c>
      <c r="BO51" s="147" t="s">
        <v>89</v>
      </c>
      <c r="BP51" s="105">
        <v>6528758</v>
      </c>
      <c r="BQ51" s="71">
        <f>IFERROR(BP51/BM39,"-")</f>
        <v>1.8171671182151523E-2</v>
      </c>
      <c r="BR51" s="105">
        <v>55</v>
      </c>
      <c r="BS51" s="71">
        <f>IFERROR(BR51/BN39,"-")</f>
        <v>0.2029520295202952</v>
      </c>
      <c r="BT51" s="108">
        <f t="shared" si="16"/>
        <v>118704.6909090909</v>
      </c>
      <c r="BU51" s="72">
        <f t="shared" si="47"/>
        <v>0.16224188790560473</v>
      </c>
      <c r="BV51" s="175"/>
      <c r="BW51" s="181"/>
      <c r="BX51" s="181"/>
      <c r="BY51" s="147" t="s">
        <v>89</v>
      </c>
      <c r="BZ51" s="105">
        <f t="shared" si="38"/>
        <v>68898212</v>
      </c>
      <c r="CA51" s="71">
        <f>IFERROR(BZ51/BW39,"-")</f>
        <v>9.155020272890094E-3</v>
      </c>
      <c r="CB51" s="105">
        <f t="shared" si="39"/>
        <v>1034</v>
      </c>
      <c r="CC51" s="71">
        <f>IFERROR(CB51/BX39,"-")</f>
        <v>0.13715346862979175</v>
      </c>
      <c r="CD51" s="108">
        <f t="shared" si="17"/>
        <v>66632.700193423603</v>
      </c>
      <c r="CE51" s="72">
        <f t="shared" si="48"/>
        <v>0.12116240918678228</v>
      </c>
      <c r="CH51" s="94" t="s">
        <v>15</v>
      </c>
      <c r="CI51" s="82">
        <v>69</v>
      </c>
      <c r="CJ51" s="82">
        <v>210</v>
      </c>
      <c r="CK51" s="82">
        <v>15190</v>
      </c>
      <c r="CL51" s="82">
        <v>11369</v>
      </c>
      <c r="CM51" s="82">
        <v>6748</v>
      </c>
      <c r="CN51" s="82">
        <v>2736</v>
      </c>
      <c r="CO51" s="82">
        <v>983</v>
      </c>
      <c r="CP51" s="82">
        <f t="shared" si="18"/>
        <v>37305</v>
      </c>
      <c r="CR51" s="91" t="s">
        <v>15</v>
      </c>
      <c r="CS51" s="83">
        <f t="shared" si="19"/>
        <v>0.20480466324827148</v>
      </c>
      <c r="CT51" s="83">
        <f t="shared" si="20"/>
        <v>0.77405540827919717</v>
      </c>
      <c r="CU51" s="84">
        <f t="shared" si="21"/>
        <v>228691.8525460088</v>
      </c>
      <c r="CV51" s="20"/>
      <c r="CW51" s="92" t="str">
        <f t="shared" si="22"/>
        <v>東淀川区</v>
      </c>
      <c r="CX51" s="85">
        <f t="shared" si="23"/>
        <v>0.21000780979264852</v>
      </c>
      <c r="CY51" s="21" t="str">
        <f t="shared" si="24"/>
        <v>堺市美原区</v>
      </c>
      <c r="CZ51" s="85">
        <f t="shared" si="25"/>
        <v>0.78202054794520548</v>
      </c>
      <c r="DA51" s="21" t="str">
        <f t="shared" si="26"/>
        <v>箕面市</v>
      </c>
      <c r="DB51" s="114">
        <f t="shared" si="27"/>
        <v>239378.37278192223</v>
      </c>
      <c r="DC51" s="20"/>
      <c r="DD51" s="86">
        <f t="shared" si="28"/>
        <v>0.21576739413971233</v>
      </c>
      <c r="DE51" s="86">
        <f t="shared" si="29"/>
        <v>0.79232434820294606</v>
      </c>
      <c r="DF51" s="82">
        <f t="shared" si="30"/>
        <v>247295.68932422259</v>
      </c>
      <c r="DG51" s="82">
        <v>0</v>
      </c>
    </row>
    <row r="52" spans="2:111" s="28" customFormat="1" ht="13.15" customHeight="1">
      <c r="B52" s="210"/>
      <c r="C52" s="190"/>
      <c r="D52" s="175"/>
      <c r="E52" s="181"/>
      <c r="F52" s="181"/>
      <c r="G52" s="147" t="s">
        <v>91</v>
      </c>
      <c r="H52" s="105">
        <v>0</v>
      </c>
      <c r="I52" s="71">
        <f>IFERROR(H52/E39,"-")</f>
        <v>0</v>
      </c>
      <c r="J52" s="105">
        <v>0</v>
      </c>
      <c r="K52" s="71">
        <f>IFERROR(J52/F39,"-")</f>
        <v>0</v>
      </c>
      <c r="L52" s="108" t="str">
        <f t="shared" si="9"/>
        <v>-</v>
      </c>
      <c r="M52" s="72">
        <f t="shared" si="41"/>
        <v>0</v>
      </c>
      <c r="N52" s="175"/>
      <c r="O52" s="181">
        <v>289158530</v>
      </c>
      <c r="P52" s="181">
        <v>90</v>
      </c>
      <c r="Q52" s="147" t="s">
        <v>91</v>
      </c>
      <c r="R52" s="105">
        <v>4897492</v>
      </c>
      <c r="S52" s="71">
        <f>IFERROR(R52/O39,"-")</f>
        <v>1.6937048338155545E-2</v>
      </c>
      <c r="T52" s="105">
        <v>9</v>
      </c>
      <c r="U52" s="71">
        <f>IFERROR(T52/P39,"-")</f>
        <v>0.1</v>
      </c>
      <c r="V52" s="108">
        <f t="shared" si="11"/>
        <v>544165.77777777775</v>
      </c>
      <c r="W52" s="72">
        <f t="shared" si="42"/>
        <v>0.09</v>
      </c>
      <c r="X52" s="175"/>
      <c r="Y52" s="181">
        <v>1976933020</v>
      </c>
      <c r="Z52" s="181">
        <v>2572</v>
      </c>
      <c r="AA52" s="147" t="s">
        <v>91</v>
      </c>
      <c r="AB52" s="105">
        <v>17237951</v>
      </c>
      <c r="AC52" s="71">
        <f>IFERROR(AB52/Y39,"-")</f>
        <v>8.7195422533839825E-3</v>
      </c>
      <c r="AD52" s="105">
        <v>155</v>
      </c>
      <c r="AE52" s="71">
        <f>IFERROR(AD52/Z39,"-")</f>
        <v>6.0264385692068427E-2</v>
      </c>
      <c r="AF52" s="108">
        <f t="shared" si="12"/>
        <v>111212.58709677419</v>
      </c>
      <c r="AG52" s="72">
        <f t="shared" si="43"/>
        <v>5.4577464788732391E-2</v>
      </c>
      <c r="AH52" s="175"/>
      <c r="AI52" s="181">
        <v>2095231930</v>
      </c>
      <c r="AJ52" s="181">
        <v>2152</v>
      </c>
      <c r="AK52" s="147" t="s">
        <v>91</v>
      </c>
      <c r="AL52" s="105">
        <v>34360095</v>
      </c>
      <c r="AM52" s="71">
        <f>IFERROR(AL52/AI39,"-")</f>
        <v>1.6399184504600404E-2</v>
      </c>
      <c r="AN52" s="105">
        <v>279</v>
      </c>
      <c r="AO52" s="71">
        <f>IFERROR(AN52/AJ39,"-")</f>
        <v>0.12964684014869887</v>
      </c>
      <c r="AP52" s="108">
        <f t="shared" si="13"/>
        <v>123154.4623655914</v>
      </c>
      <c r="AQ52" s="72">
        <f t="shared" si="44"/>
        <v>0.1155758077879039</v>
      </c>
      <c r="AR52" s="175"/>
      <c r="AS52" s="181">
        <v>1883343970</v>
      </c>
      <c r="AT52" s="181">
        <v>1656</v>
      </c>
      <c r="AU52" s="147" t="s">
        <v>91</v>
      </c>
      <c r="AV52" s="105">
        <v>52538064</v>
      </c>
      <c r="AW52" s="71">
        <f>IFERROR(AV52/AS39,"-")</f>
        <v>2.7896159616556927E-2</v>
      </c>
      <c r="AX52" s="105">
        <v>392</v>
      </c>
      <c r="AY52" s="71">
        <f>IFERROR(AX52/AT39,"-")</f>
        <v>0.23671497584541062</v>
      </c>
      <c r="AZ52" s="108">
        <f t="shared" si="14"/>
        <v>134025.67346938775</v>
      </c>
      <c r="BA52" s="72">
        <f t="shared" si="45"/>
        <v>0.20675105485232068</v>
      </c>
      <c r="BB52" s="175"/>
      <c r="BC52" s="181">
        <v>877120610</v>
      </c>
      <c r="BD52" s="181">
        <v>775</v>
      </c>
      <c r="BE52" s="147" t="s">
        <v>91</v>
      </c>
      <c r="BF52" s="105">
        <v>29473805</v>
      </c>
      <c r="BG52" s="71">
        <f>IFERROR(BF52/BC39,"-")</f>
        <v>3.3602910094656192E-2</v>
      </c>
      <c r="BH52" s="105">
        <v>214</v>
      </c>
      <c r="BI52" s="71">
        <f>IFERROR(BH52/BD39,"-")</f>
        <v>0.27612903225806451</v>
      </c>
      <c r="BJ52" s="108">
        <f t="shared" si="15"/>
        <v>137728.06074766355</v>
      </c>
      <c r="BK52" s="72">
        <f t="shared" si="46"/>
        <v>0.2326086956521739</v>
      </c>
      <c r="BL52" s="175"/>
      <c r="BM52" s="181">
        <v>359282200</v>
      </c>
      <c r="BN52" s="181">
        <v>271</v>
      </c>
      <c r="BO52" s="147" t="s">
        <v>91</v>
      </c>
      <c r="BP52" s="105">
        <v>12700926</v>
      </c>
      <c r="BQ52" s="71">
        <f>IFERROR(BP52/BM39,"-")</f>
        <v>3.5350835638392329E-2</v>
      </c>
      <c r="BR52" s="105">
        <v>82</v>
      </c>
      <c r="BS52" s="71">
        <f>IFERROR(BR52/BN39,"-")</f>
        <v>0.30258302583025831</v>
      </c>
      <c r="BT52" s="108">
        <f t="shared" si="16"/>
        <v>154889.34146341463</v>
      </c>
      <c r="BU52" s="72">
        <f t="shared" si="47"/>
        <v>0.24188790560471976</v>
      </c>
      <c r="BV52" s="175"/>
      <c r="BW52" s="181"/>
      <c r="BX52" s="181"/>
      <c r="BY52" s="147" t="s">
        <v>91</v>
      </c>
      <c r="BZ52" s="105">
        <f t="shared" si="38"/>
        <v>151208333</v>
      </c>
      <c r="CA52" s="71">
        <f>IFERROR(BZ52/BW39,"-")</f>
        <v>2.0092181115598705E-2</v>
      </c>
      <c r="CB52" s="105">
        <f t="shared" si="39"/>
        <v>1131</v>
      </c>
      <c r="CC52" s="71">
        <f>IFERROR(CB52/BX39,"-")</f>
        <v>0.15001989653800238</v>
      </c>
      <c r="CD52" s="108">
        <f t="shared" si="17"/>
        <v>133694.37046861186</v>
      </c>
      <c r="CE52" s="72">
        <f t="shared" si="48"/>
        <v>0.13252870869463323</v>
      </c>
      <c r="CH52" s="94" t="s">
        <v>26</v>
      </c>
      <c r="CI52" s="82">
        <v>14</v>
      </c>
      <c r="CJ52" s="82">
        <v>116</v>
      </c>
      <c r="CK52" s="82">
        <v>7720</v>
      </c>
      <c r="CL52" s="82">
        <v>5760</v>
      </c>
      <c r="CM52" s="82">
        <v>3720</v>
      </c>
      <c r="CN52" s="82">
        <v>1993</v>
      </c>
      <c r="CO52" s="82">
        <v>685</v>
      </c>
      <c r="CP52" s="82">
        <f t="shared" si="18"/>
        <v>20008</v>
      </c>
      <c r="CR52" s="91" t="s">
        <v>26</v>
      </c>
      <c r="CS52" s="83">
        <f t="shared" si="19"/>
        <v>0.20277900195750007</v>
      </c>
      <c r="CT52" s="83">
        <f t="shared" si="20"/>
        <v>0.77618692782627208</v>
      </c>
      <c r="CU52" s="84">
        <f t="shared" si="21"/>
        <v>224823.93698141671</v>
      </c>
      <c r="CV52" s="20"/>
      <c r="CW52" s="92" t="str">
        <f t="shared" si="22"/>
        <v>西区</v>
      </c>
      <c r="CX52" s="85">
        <f t="shared" si="23"/>
        <v>0.20969348220373005</v>
      </c>
      <c r="CY52" s="21" t="str">
        <f t="shared" si="24"/>
        <v>柏原市</v>
      </c>
      <c r="CZ52" s="85">
        <f t="shared" si="25"/>
        <v>0.78059889524178705</v>
      </c>
      <c r="DA52" s="21" t="str">
        <f t="shared" si="26"/>
        <v>吹田市</v>
      </c>
      <c r="DB52" s="114">
        <f t="shared" si="27"/>
        <v>238275.82035878411</v>
      </c>
      <c r="DC52" s="20"/>
      <c r="DD52" s="86">
        <f t="shared" si="28"/>
        <v>0.21576739413971233</v>
      </c>
      <c r="DE52" s="86">
        <f t="shared" si="29"/>
        <v>0.79232434820294606</v>
      </c>
      <c r="DF52" s="82">
        <f t="shared" si="30"/>
        <v>247295.68932422259</v>
      </c>
      <c r="DG52" s="82">
        <v>0</v>
      </c>
    </row>
    <row r="53" spans="2:111" s="28" customFormat="1" ht="13.15" customHeight="1">
      <c r="B53" s="210"/>
      <c r="C53" s="190"/>
      <c r="D53" s="175"/>
      <c r="E53" s="181"/>
      <c r="F53" s="181"/>
      <c r="G53" s="147" t="s">
        <v>95</v>
      </c>
      <c r="H53" s="105">
        <v>51361</v>
      </c>
      <c r="I53" s="71">
        <f>IFERROR(H53/E39,"-")</f>
        <v>1.1500478729454715E-3</v>
      </c>
      <c r="J53" s="105">
        <v>1</v>
      </c>
      <c r="K53" s="71">
        <f>IFERROR(J53/F39,"-")</f>
        <v>4.3478260869565216E-2</v>
      </c>
      <c r="L53" s="108">
        <f t="shared" si="9"/>
        <v>51361</v>
      </c>
      <c r="M53" s="72">
        <f t="shared" si="41"/>
        <v>0.04</v>
      </c>
      <c r="N53" s="175"/>
      <c r="O53" s="181">
        <v>289158530</v>
      </c>
      <c r="P53" s="181">
        <v>90</v>
      </c>
      <c r="Q53" s="147" t="s">
        <v>95</v>
      </c>
      <c r="R53" s="105">
        <v>304800</v>
      </c>
      <c r="S53" s="71">
        <f>IFERROR(R53/O39,"-")</f>
        <v>1.0540930609932205E-3</v>
      </c>
      <c r="T53" s="105">
        <v>11</v>
      </c>
      <c r="U53" s="71">
        <f>IFERROR(T53/P39,"-")</f>
        <v>0.12222222222222222</v>
      </c>
      <c r="V53" s="108">
        <f t="shared" si="11"/>
        <v>27709.090909090908</v>
      </c>
      <c r="W53" s="72">
        <f t="shared" si="42"/>
        <v>0.11</v>
      </c>
      <c r="X53" s="175"/>
      <c r="Y53" s="181">
        <v>1976933020</v>
      </c>
      <c r="Z53" s="181">
        <v>2572</v>
      </c>
      <c r="AA53" s="147" t="s">
        <v>95</v>
      </c>
      <c r="AB53" s="105">
        <v>14063623</v>
      </c>
      <c r="AC53" s="71">
        <f>IFERROR(AB53/Y39,"-")</f>
        <v>7.1138591230571887E-3</v>
      </c>
      <c r="AD53" s="105">
        <v>147</v>
      </c>
      <c r="AE53" s="71">
        <f>IFERROR(AD53/Z39,"-")</f>
        <v>5.7153965785381025E-2</v>
      </c>
      <c r="AF53" s="108">
        <f t="shared" si="12"/>
        <v>95670.904761904763</v>
      </c>
      <c r="AG53" s="72">
        <f t="shared" si="43"/>
        <v>5.1760563380281691E-2</v>
      </c>
      <c r="AH53" s="175"/>
      <c r="AI53" s="181">
        <v>2095231930</v>
      </c>
      <c r="AJ53" s="181">
        <v>2152</v>
      </c>
      <c r="AK53" s="147" t="s">
        <v>95</v>
      </c>
      <c r="AL53" s="105">
        <v>9559064</v>
      </c>
      <c r="AM53" s="71">
        <f>IFERROR(AL53/AI39,"-")</f>
        <v>4.5622939700045526E-3</v>
      </c>
      <c r="AN53" s="105">
        <v>170</v>
      </c>
      <c r="AO53" s="71">
        <f>IFERROR(AN53/AJ39,"-")</f>
        <v>7.8996282527881045E-2</v>
      </c>
      <c r="AP53" s="108">
        <f t="shared" si="13"/>
        <v>56229.788235294116</v>
      </c>
      <c r="AQ53" s="72">
        <f t="shared" si="44"/>
        <v>7.0422535211267609E-2</v>
      </c>
      <c r="AR53" s="175"/>
      <c r="AS53" s="181">
        <v>1883343970</v>
      </c>
      <c r="AT53" s="181">
        <v>1656</v>
      </c>
      <c r="AU53" s="147" t="s">
        <v>95</v>
      </c>
      <c r="AV53" s="105">
        <v>7556361</v>
      </c>
      <c r="AW53" s="71">
        <f>IFERROR(AV53/AS39,"-")</f>
        <v>4.0122044195676056E-3</v>
      </c>
      <c r="AX53" s="105">
        <v>175</v>
      </c>
      <c r="AY53" s="71">
        <f>IFERROR(AX53/AT39,"-")</f>
        <v>0.10567632850241546</v>
      </c>
      <c r="AZ53" s="108">
        <f t="shared" si="14"/>
        <v>43179.205714285716</v>
      </c>
      <c r="BA53" s="72">
        <f t="shared" si="45"/>
        <v>9.2299578059071727E-2</v>
      </c>
      <c r="BB53" s="175"/>
      <c r="BC53" s="181">
        <v>877120610</v>
      </c>
      <c r="BD53" s="181">
        <v>775</v>
      </c>
      <c r="BE53" s="147" t="s">
        <v>95</v>
      </c>
      <c r="BF53" s="105">
        <v>3055943</v>
      </c>
      <c r="BG53" s="71">
        <f>IFERROR(BF53/BC39,"-")</f>
        <v>3.4840624711805599E-3</v>
      </c>
      <c r="BH53" s="105">
        <v>88</v>
      </c>
      <c r="BI53" s="71">
        <f>IFERROR(BH53/BD39,"-")</f>
        <v>0.1135483870967742</v>
      </c>
      <c r="BJ53" s="108">
        <f t="shared" si="15"/>
        <v>34726.625</v>
      </c>
      <c r="BK53" s="72">
        <f t="shared" si="46"/>
        <v>9.5652173913043481E-2</v>
      </c>
      <c r="BL53" s="175"/>
      <c r="BM53" s="181">
        <v>359282200</v>
      </c>
      <c r="BN53" s="181">
        <v>271</v>
      </c>
      <c r="BO53" s="147" t="s">
        <v>95</v>
      </c>
      <c r="BP53" s="105">
        <v>1165370</v>
      </c>
      <c r="BQ53" s="71">
        <f>IFERROR(BP53/BM39,"-")</f>
        <v>3.2436062794093334E-3</v>
      </c>
      <c r="BR53" s="105">
        <v>24</v>
      </c>
      <c r="BS53" s="71">
        <f>IFERROR(BR53/BN39,"-")</f>
        <v>8.8560885608856083E-2</v>
      </c>
      <c r="BT53" s="108">
        <f t="shared" si="16"/>
        <v>48557.083333333336</v>
      </c>
      <c r="BU53" s="72">
        <f t="shared" si="47"/>
        <v>7.0796460176991149E-2</v>
      </c>
      <c r="BV53" s="175"/>
      <c r="BW53" s="181"/>
      <c r="BX53" s="181"/>
      <c r="BY53" s="147" t="s">
        <v>95</v>
      </c>
      <c r="BZ53" s="105">
        <f t="shared" si="38"/>
        <v>35756522</v>
      </c>
      <c r="CA53" s="71">
        <f>IFERROR(BZ53/BW39,"-")</f>
        <v>4.7512362700797032E-3</v>
      </c>
      <c r="CB53" s="105">
        <f t="shared" si="39"/>
        <v>616</v>
      </c>
      <c r="CC53" s="71">
        <f>IFERROR(CB53/BX39,"-")</f>
        <v>8.1708449396471677E-2</v>
      </c>
      <c r="CD53" s="108">
        <f t="shared" si="17"/>
        <v>58046.301948051951</v>
      </c>
      <c r="CE53" s="72">
        <f t="shared" si="48"/>
        <v>7.2181860792125616E-2</v>
      </c>
      <c r="CH53" s="94" t="s">
        <v>27</v>
      </c>
      <c r="CI53" s="82">
        <v>14</v>
      </c>
      <c r="CJ53" s="82">
        <v>48</v>
      </c>
      <c r="CK53" s="82">
        <v>7862</v>
      </c>
      <c r="CL53" s="82">
        <v>6522</v>
      </c>
      <c r="CM53" s="82">
        <v>3667</v>
      </c>
      <c r="CN53" s="82">
        <v>1581</v>
      </c>
      <c r="CO53" s="82">
        <v>578</v>
      </c>
      <c r="CP53" s="82">
        <f t="shared" si="18"/>
        <v>20272</v>
      </c>
      <c r="CR53" s="91" t="s">
        <v>27</v>
      </c>
      <c r="CS53" s="83">
        <f t="shared" si="19"/>
        <v>0.1942719634027584</v>
      </c>
      <c r="CT53" s="83">
        <f t="shared" si="20"/>
        <v>0.80549962911942352</v>
      </c>
      <c r="CU53" s="84">
        <f t="shared" si="21"/>
        <v>200217.50509767808</v>
      </c>
      <c r="CV53" s="20"/>
      <c r="CW53" s="92" t="str">
        <f t="shared" si="22"/>
        <v>城東区</v>
      </c>
      <c r="CX53" s="85">
        <f t="shared" si="23"/>
        <v>0.20962565416377479</v>
      </c>
      <c r="CY53" s="21" t="str">
        <f t="shared" si="24"/>
        <v>堺市北区</v>
      </c>
      <c r="CZ53" s="85">
        <f t="shared" si="25"/>
        <v>0.77936754292365895</v>
      </c>
      <c r="DA53" s="21" t="str">
        <f t="shared" si="26"/>
        <v>東大阪市</v>
      </c>
      <c r="DB53" s="114">
        <f t="shared" si="27"/>
        <v>238190.16113250944</v>
      </c>
      <c r="DC53" s="20"/>
      <c r="DD53" s="86">
        <f t="shared" si="28"/>
        <v>0.21576739413971233</v>
      </c>
      <c r="DE53" s="86">
        <f t="shared" si="29"/>
        <v>0.79232434820294606</v>
      </c>
      <c r="DF53" s="82">
        <f t="shared" si="30"/>
        <v>247295.68932422259</v>
      </c>
      <c r="DG53" s="82">
        <v>0</v>
      </c>
    </row>
    <row r="54" spans="2:111" s="28" customFormat="1" ht="13.15" customHeight="1">
      <c r="B54" s="210"/>
      <c r="C54" s="190"/>
      <c r="D54" s="175"/>
      <c r="E54" s="181"/>
      <c r="F54" s="181"/>
      <c r="G54" s="148" t="s">
        <v>93</v>
      </c>
      <c r="H54" s="106">
        <v>36314</v>
      </c>
      <c r="I54" s="73">
        <f>IFERROR(H54/E39,"-")</f>
        <v>8.1312354623433827E-4</v>
      </c>
      <c r="J54" s="106">
        <v>6</v>
      </c>
      <c r="K54" s="73">
        <f>IFERROR(J54/F39,"-")</f>
        <v>0.2608695652173913</v>
      </c>
      <c r="L54" s="109">
        <f t="shared" si="9"/>
        <v>6052.333333333333</v>
      </c>
      <c r="M54" s="76">
        <f t="shared" si="41"/>
        <v>0.24</v>
      </c>
      <c r="N54" s="175"/>
      <c r="O54" s="181">
        <v>289158530</v>
      </c>
      <c r="P54" s="181">
        <v>90</v>
      </c>
      <c r="Q54" s="148" t="s">
        <v>93</v>
      </c>
      <c r="R54" s="106">
        <v>560643</v>
      </c>
      <c r="S54" s="73">
        <f>IFERROR(R54/O39,"-")</f>
        <v>1.9388776115302564E-3</v>
      </c>
      <c r="T54" s="106">
        <v>22</v>
      </c>
      <c r="U54" s="73">
        <f>IFERROR(T54/P39,"-")</f>
        <v>0.24444444444444444</v>
      </c>
      <c r="V54" s="109">
        <f t="shared" si="11"/>
        <v>25483.772727272728</v>
      </c>
      <c r="W54" s="76">
        <f t="shared" si="42"/>
        <v>0.22</v>
      </c>
      <c r="X54" s="175"/>
      <c r="Y54" s="181">
        <v>1976933020</v>
      </c>
      <c r="Z54" s="181">
        <v>2572</v>
      </c>
      <c r="AA54" s="148" t="s">
        <v>93</v>
      </c>
      <c r="AB54" s="106">
        <v>2698896</v>
      </c>
      <c r="AC54" s="73">
        <f>IFERROR(AB54/Y39,"-")</f>
        <v>1.3651934449453427E-3</v>
      </c>
      <c r="AD54" s="106">
        <v>214</v>
      </c>
      <c r="AE54" s="73">
        <f>IFERROR(AD54/Z39,"-")</f>
        <v>8.3203732503888031E-2</v>
      </c>
      <c r="AF54" s="109">
        <f t="shared" si="12"/>
        <v>12611.663551401869</v>
      </c>
      <c r="AG54" s="76">
        <f t="shared" si="43"/>
        <v>7.5352112676056335E-2</v>
      </c>
      <c r="AH54" s="175"/>
      <c r="AI54" s="181">
        <v>2095231930</v>
      </c>
      <c r="AJ54" s="181">
        <v>2152</v>
      </c>
      <c r="AK54" s="148" t="s">
        <v>93</v>
      </c>
      <c r="AL54" s="106">
        <v>4185623</v>
      </c>
      <c r="AM54" s="73">
        <f>IFERROR(AL54/AI39,"-")</f>
        <v>1.997689582747052E-3</v>
      </c>
      <c r="AN54" s="106">
        <v>247</v>
      </c>
      <c r="AO54" s="73">
        <f>IFERROR(AN54/AJ39,"-")</f>
        <v>0.11477695167286245</v>
      </c>
      <c r="AP54" s="109">
        <f t="shared" si="13"/>
        <v>16945.842105263157</v>
      </c>
      <c r="AQ54" s="76">
        <f t="shared" si="44"/>
        <v>0.10231980115990058</v>
      </c>
      <c r="AR54" s="175"/>
      <c r="AS54" s="181">
        <v>1883343970</v>
      </c>
      <c r="AT54" s="181">
        <v>1656</v>
      </c>
      <c r="AU54" s="148" t="s">
        <v>93</v>
      </c>
      <c r="AV54" s="106">
        <v>6390491</v>
      </c>
      <c r="AW54" s="73">
        <f>IFERROR(AV54/AS39,"-")</f>
        <v>3.3931618980891738E-3</v>
      </c>
      <c r="AX54" s="106">
        <v>288</v>
      </c>
      <c r="AY54" s="73">
        <f>IFERROR(AX54/AT39,"-")</f>
        <v>0.17391304347826086</v>
      </c>
      <c r="AZ54" s="109">
        <f t="shared" si="14"/>
        <v>22189.204861111109</v>
      </c>
      <c r="BA54" s="76">
        <f t="shared" si="45"/>
        <v>0.15189873417721519</v>
      </c>
      <c r="BB54" s="175"/>
      <c r="BC54" s="181">
        <v>877120610</v>
      </c>
      <c r="BD54" s="181">
        <v>775</v>
      </c>
      <c r="BE54" s="148" t="s">
        <v>93</v>
      </c>
      <c r="BF54" s="106">
        <v>2140928</v>
      </c>
      <c r="BG54" s="73">
        <f>IFERROR(BF54/BC39,"-")</f>
        <v>2.4408593021203778E-3</v>
      </c>
      <c r="BH54" s="106">
        <v>129</v>
      </c>
      <c r="BI54" s="73">
        <f>IFERROR(BH54/BD39,"-")</f>
        <v>0.1664516129032258</v>
      </c>
      <c r="BJ54" s="109">
        <f t="shared" si="15"/>
        <v>16596.341085271317</v>
      </c>
      <c r="BK54" s="76">
        <f t="shared" si="46"/>
        <v>0.14021739130434782</v>
      </c>
      <c r="BL54" s="175"/>
      <c r="BM54" s="181">
        <v>359282200</v>
      </c>
      <c r="BN54" s="181">
        <v>271</v>
      </c>
      <c r="BO54" s="148" t="s">
        <v>93</v>
      </c>
      <c r="BP54" s="106">
        <v>391945</v>
      </c>
      <c r="BQ54" s="73">
        <f>IFERROR(BP54/BM39,"-")</f>
        <v>1.0909112669650765E-3</v>
      </c>
      <c r="BR54" s="106">
        <v>32</v>
      </c>
      <c r="BS54" s="73">
        <f>IFERROR(BR54/BN39,"-")</f>
        <v>0.11808118081180811</v>
      </c>
      <c r="BT54" s="109">
        <f t="shared" si="16"/>
        <v>12248.28125</v>
      </c>
      <c r="BU54" s="76">
        <f t="shared" si="47"/>
        <v>9.4395280235988199E-2</v>
      </c>
      <c r="BV54" s="175"/>
      <c r="BW54" s="181"/>
      <c r="BX54" s="181"/>
      <c r="BY54" s="148" t="s">
        <v>93</v>
      </c>
      <c r="BZ54" s="106">
        <f t="shared" si="38"/>
        <v>16404840</v>
      </c>
      <c r="CA54" s="73">
        <f>IFERROR(BZ54/BW39,"-")</f>
        <v>2.1798336765766623E-3</v>
      </c>
      <c r="CB54" s="106">
        <f t="shared" si="39"/>
        <v>938</v>
      </c>
      <c r="CC54" s="73">
        <f>IFERROR(CB54/BX39,"-")</f>
        <v>0.12441968430826369</v>
      </c>
      <c r="CD54" s="109">
        <f t="shared" si="17"/>
        <v>17489.168443496801</v>
      </c>
      <c r="CE54" s="76">
        <f t="shared" si="48"/>
        <v>0.1099132880243731</v>
      </c>
      <c r="CH54" s="94" t="s">
        <v>16</v>
      </c>
      <c r="CI54" s="82">
        <v>28</v>
      </c>
      <c r="CJ54" s="82">
        <v>159</v>
      </c>
      <c r="CK54" s="82">
        <v>7297</v>
      </c>
      <c r="CL54" s="82">
        <v>5684</v>
      </c>
      <c r="CM54" s="82">
        <v>3198</v>
      </c>
      <c r="CN54" s="82">
        <v>1288</v>
      </c>
      <c r="CO54" s="82">
        <v>440</v>
      </c>
      <c r="CP54" s="82">
        <f t="shared" si="18"/>
        <v>18094</v>
      </c>
      <c r="CR54" s="91" t="s">
        <v>16</v>
      </c>
      <c r="CS54" s="83">
        <f t="shared" si="19"/>
        <v>0.2077960292499183</v>
      </c>
      <c r="CT54" s="83">
        <f t="shared" si="20"/>
        <v>0.77030456852791873</v>
      </c>
      <c r="CU54" s="84">
        <f t="shared" si="21"/>
        <v>233014.07303679298</v>
      </c>
      <c r="CV54" s="20"/>
      <c r="CW54" s="92" t="str">
        <f t="shared" si="22"/>
        <v>平野区</v>
      </c>
      <c r="CX54" s="85">
        <f t="shared" si="23"/>
        <v>0.20958580645164923</v>
      </c>
      <c r="CY54" s="21" t="str">
        <f t="shared" si="24"/>
        <v>摂津市</v>
      </c>
      <c r="CZ54" s="85">
        <f t="shared" si="25"/>
        <v>0.77893601725377426</v>
      </c>
      <c r="DA54" s="21" t="str">
        <f t="shared" si="26"/>
        <v>平野区</v>
      </c>
      <c r="DB54" s="114">
        <f t="shared" si="27"/>
        <v>238041.96426286837</v>
      </c>
      <c r="DC54" s="20"/>
      <c r="DD54" s="86">
        <f t="shared" si="28"/>
        <v>0.21576739413971233</v>
      </c>
      <c r="DE54" s="86">
        <f t="shared" si="29"/>
        <v>0.79232434820294606</v>
      </c>
      <c r="DF54" s="82">
        <f t="shared" si="30"/>
        <v>247295.68932422259</v>
      </c>
      <c r="DG54" s="82">
        <v>0</v>
      </c>
    </row>
    <row r="55" spans="2:111" s="28" customFormat="1" ht="13.15" customHeight="1">
      <c r="B55" s="210"/>
      <c r="C55" s="191"/>
      <c r="D55" s="176"/>
      <c r="E55" s="182"/>
      <c r="F55" s="182"/>
      <c r="G55" s="31" t="s">
        <v>100</v>
      </c>
      <c r="H55" s="102">
        <f>SUM(H39:H54)</f>
        <v>2508777</v>
      </c>
      <c r="I55" s="73">
        <f>IFERROR(H55/E39,"-")</f>
        <v>5.6175184528037242E-2</v>
      </c>
      <c r="J55" s="106">
        <v>16</v>
      </c>
      <c r="K55" s="73">
        <f>IFERROR(J55/F39,"-")</f>
        <v>0.69565217391304346</v>
      </c>
      <c r="L55" s="109">
        <f t="shared" si="9"/>
        <v>156798.5625</v>
      </c>
      <c r="M55" s="77">
        <f t="shared" si="41"/>
        <v>0.64</v>
      </c>
      <c r="N55" s="176"/>
      <c r="O55" s="182">
        <v>289158530</v>
      </c>
      <c r="P55" s="182">
        <v>90</v>
      </c>
      <c r="Q55" s="31" t="s">
        <v>100</v>
      </c>
      <c r="R55" s="102">
        <f>SUM(R39:R54)</f>
        <v>24258120</v>
      </c>
      <c r="S55" s="73">
        <f>IFERROR(R55/O39,"-")</f>
        <v>8.3892112745212813E-2</v>
      </c>
      <c r="T55" s="106">
        <v>67</v>
      </c>
      <c r="U55" s="73">
        <f>IFERROR(T55/P39,"-")</f>
        <v>0.74444444444444446</v>
      </c>
      <c r="V55" s="109">
        <f t="shared" si="11"/>
        <v>362061.49253731343</v>
      </c>
      <c r="W55" s="77">
        <f t="shared" si="42"/>
        <v>0.67</v>
      </c>
      <c r="X55" s="176"/>
      <c r="Y55" s="182">
        <v>1976933020</v>
      </c>
      <c r="Z55" s="182">
        <v>2572</v>
      </c>
      <c r="AA55" s="31" t="s">
        <v>100</v>
      </c>
      <c r="AB55" s="102">
        <f>SUM(AB39:AB54)</f>
        <v>316459247</v>
      </c>
      <c r="AC55" s="73">
        <f>IFERROR(AB55/Y39,"-")</f>
        <v>0.16007585679357006</v>
      </c>
      <c r="AD55" s="106">
        <v>1930</v>
      </c>
      <c r="AE55" s="73">
        <f>IFERROR(AD55/Z39,"-")</f>
        <v>0.75038880248833595</v>
      </c>
      <c r="AF55" s="109">
        <f t="shared" si="12"/>
        <v>163968.52176165802</v>
      </c>
      <c r="AG55" s="77">
        <f t="shared" si="43"/>
        <v>0.67957746478873238</v>
      </c>
      <c r="AH55" s="176"/>
      <c r="AI55" s="182">
        <v>2095231930</v>
      </c>
      <c r="AJ55" s="182">
        <v>2152</v>
      </c>
      <c r="AK55" s="31" t="s">
        <v>100</v>
      </c>
      <c r="AL55" s="102">
        <f>SUM(AL39:AL54)</f>
        <v>416876372</v>
      </c>
      <c r="AM55" s="73">
        <f>IFERROR(AL55/AI39,"-")</f>
        <v>0.19896430845247762</v>
      </c>
      <c r="AN55" s="106">
        <v>1766</v>
      </c>
      <c r="AO55" s="73">
        <f>IFERROR(AN55/AJ39,"-")</f>
        <v>0.82063197026022305</v>
      </c>
      <c r="AP55" s="109">
        <f t="shared" si="13"/>
        <v>236056.83578708945</v>
      </c>
      <c r="AQ55" s="77">
        <f t="shared" si="44"/>
        <v>0.73156586578293292</v>
      </c>
      <c r="AR55" s="176"/>
      <c r="AS55" s="182">
        <v>1883343970</v>
      </c>
      <c r="AT55" s="182">
        <v>1656</v>
      </c>
      <c r="AU55" s="31" t="s">
        <v>100</v>
      </c>
      <c r="AV55" s="102">
        <f>SUM(AV39:AV54)</f>
        <v>445737873</v>
      </c>
      <c r="AW55" s="73">
        <f>IFERROR(AV55/AS39,"-")</f>
        <v>0.2366736401317068</v>
      </c>
      <c r="AX55" s="106">
        <v>1427</v>
      </c>
      <c r="AY55" s="73">
        <f>IFERROR(AX55/AT39,"-")</f>
        <v>0.86171497584541068</v>
      </c>
      <c r="AZ55" s="109">
        <f t="shared" si="14"/>
        <v>312360.10721793975</v>
      </c>
      <c r="BA55" s="77">
        <f t="shared" si="45"/>
        <v>0.75263713080168781</v>
      </c>
      <c r="BB55" s="176"/>
      <c r="BC55" s="182">
        <v>877120610</v>
      </c>
      <c r="BD55" s="182">
        <v>775</v>
      </c>
      <c r="BE55" s="31" t="s">
        <v>100</v>
      </c>
      <c r="BF55" s="102">
        <f>SUM(BF39:BF54)</f>
        <v>252037193</v>
      </c>
      <c r="BG55" s="73">
        <f>IFERROR(BF55/BC39,"-")</f>
        <v>0.28734610739565225</v>
      </c>
      <c r="BH55" s="106">
        <v>678</v>
      </c>
      <c r="BI55" s="73">
        <f>IFERROR(BH55/BD39,"-")</f>
        <v>0.87483870967741939</v>
      </c>
      <c r="BJ55" s="109">
        <f t="shared" si="15"/>
        <v>371736.27286135691</v>
      </c>
      <c r="BK55" s="77">
        <f t="shared" si="46"/>
        <v>0.7369565217391304</v>
      </c>
      <c r="BL55" s="176"/>
      <c r="BM55" s="182">
        <v>359282200</v>
      </c>
      <c r="BN55" s="182">
        <v>271</v>
      </c>
      <c r="BO55" s="31" t="s">
        <v>100</v>
      </c>
      <c r="BP55" s="102">
        <f>SUM(BP39:BP54)</f>
        <v>124533972</v>
      </c>
      <c r="BQ55" s="73">
        <f>IFERROR(BP55/BM39,"-")</f>
        <v>0.34661881941270678</v>
      </c>
      <c r="BR55" s="106">
        <v>237</v>
      </c>
      <c r="BS55" s="73">
        <f>IFERROR(BR55/BN39,"-")</f>
        <v>0.87453874538745391</v>
      </c>
      <c r="BT55" s="109">
        <f t="shared" si="16"/>
        <v>525459.79746835446</v>
      </c>
      <c r="BU55" s="77">
        <f t="shared" si="47"/>
        <v>0.69911504424778759</v>
      </c>
      <c r="BV55" s="176"/>
      <c r="BW55" s="182"/>
      <c r="BX55" s="182"/>
      <c r="BY55" s="31" t="s">
        <v>100</v>
      </c>
      <c r="BZ55" s="102">
        <f t="shared" si="38"/>
        <v>1582411554</v>
      </c>
      <c r="CA55" s="73">
        <f>IFERROR(BZ55/BW39,"-")</f>
        <v>0.21026684780913496</v>
      </c>
      <c r="CB55" s="102">
        <f t="shared" si="39"/>
        <v>6121</v>
      </c>
      <c r="CC55" s="73">
        <f>IFERROR(CB55/BX39,"-")</f>
        <v>0.81191139408409607</v>
      </c>
      <c r="CD55" s="109">
        <f t="shared" si="17"/>
        <v>258521.73729782715</v>
      </c>
      <c r="CE55" s="77">
        <f t="shared" si="48"/>
        <v>0.71724865244902747</v>
      </c>
      <c r="CH55" s="94" t="s">
        <v>48</v>
      </c>
      <c r="CI55" s="82">
        <v>59</v>
      </c>
      <c r="CJ55" s="82">
        <v>184</v>
      </c>
      <c r="CK55" s="82">
        <v>9230</v>
      </c>
      <c r="CL55" s="82">
        <v>7198</v>
      </c>
      <c r="CM55" s="82">
        <v>4471</v>
      </c>
      <c r="CN55" s="82">
        <v>2087</v>
      </c>
      <c r="CO55" s="82">
        <v>795</v>
      </c>
      <c r="CP55" s="82">
        <f t="shared" si="18"/>
        <v>24024</v>
      </c>
      <c r="CR55" s="91" t="s">
        <v>48</v>
      </c>
      <c r="CS55" s="83">
        <f t="shared" si="19"/>
        <v>0.21658072598330902</v>
      </c>
      <c r="CT55" s="83">
        <f t="shared" si="20"/>
        <v>0.75323624595469252</v>
      </c>
      <c r="CU55" s="84">
        <f t="shared" si="21"/>
        <v>269601.62423916935</v>
      </c>
      <c r="CV55" s="20"/>
      <c r="CW55" s="92" t="str">
        <f t="shared" si="22"/>
        <v>阿倍野区</v>
      </c>
      <c r="CX55" s="85">
        <f t="shared" si="23"/>
        <v>0.20921896020855263</v>
      </c>
      <c r="CY55" s="21" t="str">
        <f t="shared" si="24"/>
        <v>阪南市</v>
      </c>
      <c r="CZ55" s="85">
        <f t="shared" si="25"/>
        <v>0.77777777777777779</v>
      </c>
      <c r="DA55" s="21" t="str">
        <f t="shared" si="26"/>
        <v>高槻市</v>
      </c>
      <c r="DB55" s="114">
        <f t="shared" si="27"/>
        <v>237878.57800214025</v>
      </c>
      <c r="DC55" s="20"/>
      <c r="DD55" s="86">
        <f t="shared" si="28"/>
        <v>0.21576739413971233</v>
      </c>
      <c r="DE55" s="86">
        <f t="shared" si="29"/>
        <v>0.79232434820294606</v>
      </c>
      <c r="DF55" s="82">
        <f t="shared" si="30"/>
        <v>247295.68932422259</v>
      </c>
      <c r="DG55" s="82">
        <v>0</v>
      </c>
    </row>
    <row r="56" spans="2:111" s="28" customFormat="1" ht="13.15" customHeight="1">
      <c r="B56" s="210">
        <v>4</v>
      </c>
      <c r="C56" s="189" t="s">
        <v>135</v>
      </c>
      <c r="D56" s="174">
        <f>CI8</f>
        <v>36</v>
      </c>
      <c r="E56" s="180">
        <v>52786870</v>
      </c>
      <c r="F56" s="180">
        <v>33</v>
      </c>
      <c r="G56" s="145" t="s">
        <v>66</v>
      </c>
      <c r="H56" s="112">
        <v>2389237</v>
      </c>
      <c r="I56" s="69">
        <f>IFERROR(H56/E56,"-")</f>
        <v>4.526195624025444E-2</v>
      </c>
      <c r="J56" s="112">
        <v>8</v>
      </c>
      <c r="K56" s="69">
        <f>IFERROR(J56/F56,"-")</f>
        <v>0.24242424242424243</v>
      </c>
      <c r="L56" s="107">
        <f t="shared" si="9"/>
        <v>298654.625</v>
      </c>
      <c r="M56" s="70">
        <f t="shared" ref="M56:M72" si="49">IFERROR(J56/$CI$8,"-")</f>
        <v>0.22222222222222221</v>
      </c>
      <c r="N56" s="174">
        <f>CJ8</f>
        <v>82</v>
      </c>
      <c r="O56" s="180">
        <v>150490890</v>
      </c>
      <c r="P56" s="180">
        <v>72</v>
      </c>
      <c r="Q56" s="145" t="s">
        <v>66</v>
      </c>
      <c r="R56" s="112">
        <v>699528</v>
      </c>
      <c r="S56" s="69">
        <f>IFERROR(R56/O56,"-")</f>
        <v>4.6483079474113021E-3</v>
      </c>
      <c r="T56" s="112">
        <v>20</v>
      </c>
      <c r="U56" s="69">
        <f>IFERROR(T56/P56,"-")</f>
        <v>0.27777777777777779</v>
      </c>
      <c r="V56" s="107">
        <f t="shared" si="11"/>
        <v>34976.400000000001</v>
      </c>
      <c r="W56" s="70">
        <f t="shared" ref="W56:W72" si="50">IFERROR(T56/$CJ$8,"-")</f>
        <v>0.24390243902439024</v>
      </c>
      <c r="X56" s="174">
        <f>CK8</f>
        <v>3314</v>
      </c>
      <c r="Y56" s="180">
        <v>2587412780</v>
      </c>
      <c r="Z56" s="180">
        <v>3071</v>
      </c>
      <c r="AA56" s="145" t="s">
        <v>66</v>
      </c>
      <c r="AB56" s="112">
        <v>54631196</v>
      </c>
      <c r="AC56" s="69">
        <f>IFERROR(AB56/Y56,"-")</f>
        <v>2.1114217423012033E-2</v>
      </c>
      <c r="AD56" s="112">
        <v>529</v>
      </c>
      <c r="AE56" s="69">
        <f>IFERROR(AD56/Z56,"-")</f>
        <v>0.17225659394334092</v>
      </c>
      <c r="AF56" s="107">
        <f t="shared" si="12"/>
        <v>103272.58223062381</v>
      </c>
      <c r="AG56" s="70">
        <f t="shared" ref="AG56:AG72" si="51">IFERROR(AD56/$CK$8,"-")</f>
        <v>0.1596258298129149</v>
      </c>
      <c r="AH56" s="174">
        <f>CL8</f>
        <v>2988</v>
      </c>
      <c r="AI56" s="180">
        <v>2806231720</v>
      </c>
      <c r="AJ56" s="180">
        <v>2711</v>
      </c>
      <c r="AK56" s="145" t="s">
        <v>66</v>
      </c>
      <c r="AL56" s="112">
        <v>68708283</v>
      </c>
      <c r="AM56" s="69">
        <f>IFERROR(AL56/AI56,"-")</f>
        <v>2.448418015886443E-2</v>
      </c>
      <c r="AN56" s="112">
        <v>610</v>
      </c>
      <c r="AO56" s="69">
        <f>IFERROR(AN56/AJ56,"-")</f>
        <v>0.22500922168941351</v>
      </c>
      <c r="AP56" s="107">
        <f t="shared" si="13"/>
        <v>112636.52950819672</v>
      </c>
      <c r="AQ56" s="70">
        <f t="shared" ref="AQ56:AQ72" si="52">IFERROR(AN56/$CL$8,"-")</f>
        <v>0.20414993306559573</v>
      </c>
      <c r="AR56" s="174">
        <f>CM8</f>
        <v>2058</v>
      </c>
      <c r="AS56" s="180">
        <v>2196059510</v>
      </c>
      <c r="AT56" s="180">
        <v>1821</v>
      </c>
      <c r="AU56" s="145" t="s">
        <v>66</v>
      </c>
      <c r="AV56" s="112">
        <v>75549385</v>
      </c>
      <c r="AW56" s="69">
        <f>IFERROR(AV56/AS56,"-")</f>
        <v>3.4402248507373098E-2</v>
      </c>
      <c r="AX56" s="112">
        <v>504</v>
      </c>
      <c r="AY56" s="69">
        <f>IFERROR(AX56/AT56,"-")</f>
        <v>0.27677100494233936</v>
      </c>
      <c r="AZ56" s="107">
        <f t="shared" si="14"/>
        <v>149899.5734126984</v>
      </c>
      <c r="BA56" s="70">
        <f t="shared" ref="BA56:BA72" si="53">IFERROR(AX56/$CM$8,"-")</f>
        <v>0.24489795918367346</v>
      </c>
      <c r="BB56" s="174">
        <f>CN8</f>
        <v>952</v>
      </c>
      <c r="BC56" s="180">
        <v>1044717770</v>
      </c>
      <c r="BD56" s="180">
        <v>816</v>
      </c>
      <c r="BE56" s="145" t="s">
        <v>66</v>
      </c>
      <c r="BF56" s="112">
        <v>88005267</v>
      </c>
      <c r="BG56" s="69">
        <f>IFERROR(BF56/BC56,"-")</f>
        <v>8.4238317301714896E-2</v>
      </c>
      <c r="BH56" s="112">
        <v>249</v>
      </c>
      <c r="BI56" s="69">
        <f>IFERROR(BH56/BD56,"-")</f>
        <v>0.30514705882352944</v>
      </c>
      <c r="BJ56" s="107">
        <f t="shared" si="15"/>
        <v>353434.80722891568</v>
      </c>
      <c r="BK56" s="70">
        <f t="shared" ref="BK56:BK72" si="54">IFERROR(BH56/$CN$8,"-")</f>
        <v>0.26155462184873951</v>
      </c>
      <c r="BL56" s="174">
        <f>CO8</f>
        <v>362</v>
      </c>
      <c r="BM56" s="180">
        <v>340714540</v>
      </c>
      <c r="BN56" s="180">
        <v>272</v>
      </c>
      <c r="BO56" s="145" t="s">
        <v>66</v>
      </c>
      <c r="BP56" s="112">
        <v>15757233</v>
      </c>
      <c r="BQ56" s="69">
        <f>IFERROR(BP56/BM56,"-")</f>
        <v>4.6247609509121622E-2</v>
      </c>
      <c r="BR56" s="112">
        <v>59</v>
      </c>
      <c r="BS56" s="69">
        <f>IFERROR(BR56/BN56,"-")</f>
        <v>0.21691176470588236</v>
      </c>
      <c r="BT56" s="107">
        <f t="shared" si="16"/>
        <v>267071.74576271186</v>
      </c>
      <c r="BU56" s="70">
        <f t="shared" ref="BU56:BU72" si="55">IFERROR(BR56/$CO$8,"-")</f>
        <v>0.16298342541436464</v>
      </c>
      <c r="BV56" s="174">
        <f>CP8</f>
        <v>9792</v>
      </c>
      <c r="BW56" s="180">
        <f>SUM(E56,O56,Y56,AI56,AS56,BC56,BM56)</f>
        <v>9178414080</v>
      </c>
      <c r="BX56" s="180">
        <f>SUM(F56,P56,Z56,AJ56,AT56,BD56,BN56)</f>
        <v>8796</v>
      </c>
      <c r="BY56" s="145" t="s">
        <v>66</v>
      </c>
      <c r="BZ56" s="112">
        <f t="shared" si="38"/>
        <v>305740129</v>
      </c>
      <c r="CA56" s="69">
        <f>IFERROR(BZ56/BW56,"-")</f>
        <v>3.3310779654866042E-2</v>
      </c>
      <c r="CB56" s="112">
        <f t="shared" si="39"/>
        <v>1979</v>
      </c>
      <c r="CC56" s="69">
        <f>IFERROR(CB56/BX56,"-")</f>
        <v>0.22498863119599818</v>
      </c>
      <c r="CD56" s="107">
        <f t="shared" si="17"/>
        <v>154492.23294593228</v>
      </c>
      <c r="CE56" s="70">
        <f t="shared" ref="CE56:CE72" si="56">IFERROR(CB56/$CP$8,"-")</f>
        <v>0.20210375816993464</v>
      </c>
      <c r="CH56" s="94" t="s">
        <v>4</v>
      </c>
      <c r="CI56" s="82">
        <v>8</v>
      </c>
      <c r="CJ56" s="82">
        <v>30</v>
      </c>
      <c r="CK56" s="82">
        <v>7420</v>
      </c>
      <c r="CL56" s="82">
        <v>5757</v>
      </c>
      <c r="CM56" s="82">
        <v>3729</v>
      </c>
      <c r="CN56" s="82">
        <v>1911</v>
      </c>
      <c r="CO56" s="82">
        <v>780</v>
      </c>
      <c r="CP56" s="82">
        <f t="shared" si="18"/>
        <v>19635</v>
      </c>
      <c r="CR56" s="91" t="s">
        <v>4</v>
      </c>
      <c r="CS56" s="83">
        <f t="shared" si="19"/>
        <v>0.21436447320189184</v>
      </c>
      <c r="CT56" s="83">
        <f t="shared" si="20"/>
        <v>0.7564650449265834</v>
      </c>
      <c r="CU56" s="84">
        <f t="shared" si="21"/>
        <v>239378.37278192223</v>
      </c>
      <c r="CV56" s="20"/>
      <c r="CW56" s="92" t="str">
        <f t="shared" si="22"/>
        <v>八尾市</v>
      </c>
      <c r="CX56" s="85">
        <f t="shared" si="23"/>
        <v>0.20864606055896004</v>
      </c>
      <c r="CY56" s="21" t="str">
        <f t="shared" si="24"/>
        <v>八尾市</v>
      </c>
      <c r="CZ56" s="85">
        <f t="shared" si="25"/>
        <v>0.77759300005116927</v>
      </c>
      <c r="DA56" s="21" t="str">
        <f t="shared" si="26"/>
        <v>大阪狭山市</v>
      </c>
      <c r="DB56" s="114">
        <f t="shared" si="27"/>
        <v>237468.72716273443</v>
      </c>
      <c r="DC56" s="20"/>
      <c r="DD56" s="86">
        <f t="shared" si="28"/>
        <v>0.21576739413971233</v>
      </c>
      <c r="DE56" s="86">
        <f t="shared" si="29"/>
        <v>0.79232434820294606</v>
      </c>
      <c r="DF56" s="82">
        <f t="shared" si="30"/>
        <v>247295.68932422259</v>
      </c>
      <c r="DG56" s="82">
        <v>0</v>
      </c>
    </row>
    <row r="57" spans="2:111" s="28" customFormat="1" ht="13.15" customHeight="1">
      <c r="B57" s="210"/>
      <c r="C57" s="190"/>
      <c r="D57" s="175"/>
      <c r="E57" s="181"/>
      <c r="F57" s="181"/>
      <c r="G57" s="146" t="s">
        <v>68</v>
      </c>
      <c r="H57" s="105">
        <v>1848979</v>
      </c>
      <c r="I57" s="71">
        <f>IFERROR(H57/E56,"-")</f>
        <v>3.5027252042032421E-2</v>
      </c>
      <c r="J57" s="105">
        <v>16</v>
      </c>
      <c r="K57" s="71">
        <f>IFERROR(J57/F56,"-")</f>
        <v>0.48484848484848486</v>
      </c>
      <c r="L57" s="108">
        <f t="shared" si="9"/>
        <v>115561.1875</v>
      </c>
      <c r="M57" s="72">
        <f t="shared" si="49"/>
        <v>0.44444444444444442</v>
      </c>
      <c r="N57" s="175"/>
      <c r="O57" s="181">
        <v>150490890</v>
      </c>
      <c r="P57" s="181">
        <v>72</v>
      </c>
      <c r="Q57" s="146" t="s">
        <v>68</v>
      </c>
      <c r="R57" s="105">
        <v>4093401</v>
      </c>
      <c r="S57" s="71">
        <f>IFERROR(R57/O56,"-")</f>
        <v>2.7200324218961028E-2</v>
      </c>
      <c r="T57" s="105">
        <v>28</v>
      </c>
      <c r="U57" s="71">
        <f>IFERROR(T57/P56,"-")</f>
        <v>0.3888888888888889</v>
      </c>
      <c r="V57" s="108">
        <f t="shared" si="11"/>
        <v>146192.89285714287</v>
      </c>
      <c r="W57" s="72">
        <f t="shared" si="50"/>
        <v>0.34146341463414637</v>
      </c>
      <c r="X57" s="175"/>
      <c r="Y57" s="181">
        <v>2587412780</v>
      </c>
      <c r="Z57" s="181">
        <v>3071</v>
      </c>
      <c r="AA57" s="146" t="s">
        <v>68</v>
      </c>
      <c r="AB57" s="105">
        <v>73462807</v>
      </c>
      <c r="AC57" s="71">
        <f>IFERROR(AB57/Y56,"-")</f>
        <v>2.8392380051550956E-2</v>
      </c>
      <c r="AD57" s="105">
        <v>824</v>
      </c>
      <c r="AE57" s="71">
        <f>IFERROR(AD57/Z56,"-")</f>
        <v>0.26831650928036471</v>
      </c>
      <c r="AF57" s="108">
        <f t="shared" si="12"/>
        <v>89153.89199029126</v>
      </c>
      <c r="AG57" s="72">
        <f t="shared" si="51"/>
        <v>0.24864212432106217</v>
      </c>
      <c r="AH57" s="175"/>
      <c r="AI57" s="181">
        <v>2806231720</v>
      </c>
      <c r="AJ57" s="181">
        <v>2711</v>
      </c>
      <c r="AK57" s="146" t="s">
        <v>68</v>
      </c>
      <c r="AL57" s="105">
        <v>73250033</v>
      </c>
      <c r="AM57" s="71">
        <f>IFERROR(AL57/AI56,"-")</f>
        <v>2.6102631681463567E-2</v>
      </c>
      <c r="AN57" s="105">
        <v>882</v>
      </c>
      <c r="AO57" s="71">
        <f>IFERROR(AN57/AJ56,"-")</f>
        <v>0.32534120250829951</v>
      </c>
      <c r="AP57" s="108">
        <f t="shared" si="13"/>
        <v>83049.924036281183</v>
      </c>
      <c r="AQ57" s="72">
        <f t="shared" si="52"/>
        <v>0.29518072289156627</v>
      </c>
      <c r="AR57" s="175"/>
      <c r="AS57" s="181">
        <v>2196059510</v>
      </c>
      <c r="AT57" s="181">
        <v>1821</v>
      </c>
      <c r="AU57" s="146" t="s">
        <v>68</v>
      </c>
      <c r="AV57" s="105">
        <v>39732397</v>
      </c>
      <c r="AW57" s="71">
        <f>IFERROR(AV57/AS56,"-")</f>
        <v>1.8092586662189315E-2</v>
      </c>
      <c r="AX57" s="105">
        <v>655</v>
      </c>
      <c r="AY57" s="71">
        <f>IFERROR(AX57/AT56,"-")</f>
        <v>0.35969247666117515</v>
      </c>
      <c r="AZ57" s="108">
        <f t="shared" si="14"/>
        <v>60660.148091603056</v>
      </c>
      <c r="BA57" s="72">
        <f t="shared" si="53"/>
        <v>0.31827016520894069</v>
      </c>
      <c r="BB57" s="175"/>
      <c r="BC57" s="181">
        <v>1044717770</v>
      </c>
      <c r="BD57" s="181">
        <v>816</v>
      </c>
      <c r="BE57" s="146" t="s">
        <v>68</v>
      </c>
      <c r="BF57" s="105">
        <v>16764926</v>
      </c>
      <c r="BG57" s="71">
        <f>IFERROR(BF57/BC56,"-")</f>
        <v>1.6047325393919547E-2</v>
      </c>
      <c r="BH57" s="105">
        <v>290</v>
      </c>
      <c r="BI57" s="71">
        <f>IFERROR(BH57/BD56,"-")</f>
        <v>0.35539215686274511</v>
      </c>
      <c r="BJ57" s="108">
        <f t="shared" si="15"/>
        <v>57810.089655172414</v>
      </c>
      <c r="BK57" s="72">
        <f t="shared" si="54"/>
        <v>0.30462184873949577</v>
      </c>
      <c r="BL57" s="175"/>
      <c r="BM57" s="181">
        <v>340714540</v>
      </c>
      <c r="BN57" s="181">
        <v>272</v>
      </c>
      <c r="BO57" s="146" t="s">
        <v>68</v>
      </c>
      <c r="BP57" s="105">
        <v>3716883</v>
      </c>
      <c r="BQ57" s="71">
        <f>IFERROR(BP57/BM56,"-")</f>
        <v>1.0909082424248756E-2</v>
      </c>
      <c r="BR57" s="105">
        <v>87</v>
      </c>
      <c r="BS57" s="71">
        <f>IFERROR(BR57/BN56,"-")</f>
        <v>0.31985294117647056</v>
      </c>
      <c r="BT57" s="108">
        <f t="shared" si="16"/>
        <v>42722.793103448275</v>
      </c>
      <c r="BU57" s="72">
        <f t="shared" si="55"/>
        <v>0.24033149171270718</v>
      </c>
      <c r="BV57" s="175"/>
      <c r="BW57" s="181"/>
      <c r="BX57" s="181"/>
      <c r="BY57" s="146" t="s">
        <v>68</v>
      </c>
      <c r="BZ57" s="105">
        <f t="shared" si="38"/>
        <v>212869426</v>
      </c>
      <c r="CA57" s="71">
        <f>IFERROR(BZ57/BW56,"-")</f>
        <v>2.3192397307923593E-2</v>
      </c>
      <c r="CB57" s="105">
        <f t="shared" si="39"/>
        <v>2782</v>
      </c>
      <c r="CC57" s="71">
        <f>IFERROR(CB57/BX56,"-")</f>
        <v>0.31628012733060484</v>
      </c>
      <c r="CD57" s="108">
        <f t="shared" si="17"/>
        <v>76516.687994248743</v>
      </c>
      <c r="CE57" s="72">
        <f t="shared" si="56"/>
        <v>0.284109477124183</v>
      </c>
      <c r="CH57" s="94" t="s">
        <v>22</v>
      </c>
      <c r="CI57" s="82">
        <v>37</v>
      </c>
      <c r="CJ57" s="82">
        <v>84</v>
      </c>
      <c r="CK57" s="82">
        <v>4204</v>
      </c>
      <c r="CL57" s="82">
        <v>3390</v>
      </c>
      <c r="CM57" s="82">
        <v>2028</v>
      </c>
      <c r="CN57" s="82">
        <v>957</v>
      </c>
      <c r="CO57" s="82">
        <v>360</v>
      </c>
      <c r="CP57" s="82">
        <f t="shared" si="18"/>
        <v>11060</v>
      </c>
      <c r="CR57" s="91" t="s">
        <v>22</v>
      </c>
      <c r="CS57" s="83">
        <f t="shared" si="19"/>
        <v>0.20094400107086363</v>
      </c>
      <c r="CT57" s="83">
        <f t="shared" si="20"/>
        <v>0.78059889524178705</v>
      </c>
      <c r="CU57" s="84">
        <f t="shared" si="21"/>
        <v>211863.92948479205</v>
      </c>
      <c r="CV57" s="20"/>
      <c r="CW57" s="92" t="str">
        <f t="shared" si="22"/>
        <v>守口市</v>
      </c>
      <c r="CX57" s="85">
        <f t="shared" si="23"/>
        <v>0.20846195591684413</v>
      </c>
      <c r="CY57" s="21" t="str">
        <f t="shared" si="24"/>
        <v>大阪狭山市</v>
      </c>
      <c r="CZ57" s="85">
        <f t="shared" si="25"/>
        <v>0.77715091678420312</v>
      </c>
      <c r="DA57" s="21" t="str">
        <f t="shared" si="26"/>
        <v>豊中市</v>
      </c>
      <c r="DB57" s="114">
        <f t="shared" si="27"/>
        <v>237326.28809535116</v>
      </c>
      <c r="DC57" s="20"/>
      <c r="DD57" s="86">
        <f t="shared" si="28"/>
        <v>0.21576739413971233</v>
      </c>
      <c r="DE57" s="86">
        <f t="shared" si="29"/>
        <v>0.79232434820294606</v>
      </c>
      <c r="DF57" s="82">
        <f t="shared" si="30"/>
        <v>247295.68932422259</v>
      </c>
      <c r="DG57" s="82">
        <v>0</v>
      </c>
    </row>
    <row r="58" spans="2:111" s="28" customFormat="1" ht="13.15" customHeight="1">
      <c r="B58" s="210"/>
      <c r="C58" s="190"/>
      <c r="D58" s="175"/>
      <c r="E58" s="181"/>
      <c r="F58" s="181"/>
      <c r="G58" s="147" t="s">
        <v>70</v>
      </c>
      <c r="H58" s="105">
        <v>54018</v>
      </c>
      <c r="I58" s="71">
        <f>IFERROR(H58/E56,"-")</f>
        <v>1.0233226558043695E-3</v>
      </c>
      <c r="J58" s="105">
        <v>3</v>
      </c>
      <c r="K58" s="71">
        <f>IFERROR(J58/F56,"-")</f>
        <v>9.0909090909090912E-2</v>
      </c>
      <c r="L58" s="108">
        <f t="shared" si="9"/>
        <v>18006</v>
      </c>
      <c r="M58" s="72">
        <f t="shared" si="49"/>
        <v>8.3333333333333329E-2</v>
      </c>
      <c r="N58" s="175"/>
      <c r="O58" s="181">
        <v>150490890</v>
      </c>
      <c r="P58" s="181">
        <v>72</v>
      </c>
      <c r="Q58" s="147" t="s">
        <v>70</v>
      </c>
      <c r="R58" s="105">
        <v>222166</v>
      </c>
      <c r="S58" s="71">
        <f>IFERROR(R58/O56,"-")</f>
        <v>1.4762754077672078E-3</v>
      </c>
      <c r="T58" s="105">
        <v>13</v>
      </c>
      <c r="U58" s="71">
        <f>IFERROR(T58/P56,"-")</f>
        <v>0.18055555555555555</v>
      </c>
      <c r="V58" s="108">
        <f t="shared" si="11"/>
        <v>17089.692307692309</v>
      </c>
      <c r="W58" s="72">
        <f t="shared" si="50"/>
        <v>0.15853658536585366</v>
      </c>
      <c r="X58" s="175"/>
      <c r="Y58" s="181">
        <v>2587412780</v>
      </c>
      <c r="Z58" s="181">
        <v>3071</v>
      </c>
      <c r="AA58" s="147" t="s">
        <v>70</v>
      </c>
      <c r="AB58" s="105">
        <v>72201785</v>
      </c>
      <c r="AC58" s="71">
        <f>IFERROR(AB58/Y56,"-")</f>
        <v>2.7905012125664774E-2</v>
      </c>
      <c r="AD58" s="105">
        <v>784</v>
      </c>
      <c r="AE58" s="71">
        <f>IFERROR(AD58/Z56,"-")</f>
        <v>0.25529143601432758</v>
      </c>
      <c r="AF58" s="108">
        <f t="shared" si="12"/>
        <v>92094.113520408166</v>
      </c>
      <c r="AG58" s="72">
        <f t="shared" si="51"/>
        <v>0.23657211828605915</v>
      </c>
      <c r="AH58" s="175"/>
      <c r="AI58" s="181">
        <v>2806231720</v>
      </c>
      <c r="AJ58" s="181">
        <v>2711</v>
      </c>
      <c r="AK58" s="147" t="s">
        <v>70</v>
      </c>
      <c r="AL58" s="105">
        <v>75541364</v>
      </c>
      <c r="AM58" s="71">
        <f>IFERROR(AL58/AI56,"-")</f>
        <v>2.6919146933454235E-2</v>
      </c>
      <c r="AN58" s="105">
        <v>786</v>
      </c>
      <c r="AO58" s="71">
        <f>IFERROR(AN58/AJ56,"-")</f>
        <v>0.28992991516045741</v>
      </c>
      <c r="AP58" s="108">
        <f t="shared" si="13"/>
        <v>96108.605597964372</v>
      </c>
      <c r="AQ58" s="72">
        <f t="shared" si="52"/>
        <v>0.26305220883534136</v>
      </c>
      <c r="AR58" s="175"/>
      <c r="AS58" s="181">
        <v>2196059510</v>
      </c>
      <c r="AT58" s="181">
        <v>1821</v>
      </c>
      <c r="AU58" s="147" t="s">
        <v>70</v>
      </c>
      <c r="AV58" s="105">
        <v>46159231</v>
      </c>
      <c r="AW58" s="71">
        <f>IFERROR(AV58/AS56,"-")</f>
        <v>2.1019116644976528E-2</v>
      </c>
      <c r="AX58" s="105">
        <v>598</v>
      </c>
      <c r="AY58" s="71">
        <f>IFERROR(AX58/AT56,"-")</f>
        <v>0.328390993959363</v>
      </c>
      <c r="AZ58" s="108">
        <f t="shared" si="14"/>
        <v>77189.349498327763</v>
      </c>
      <c r="BA58" s="72">
        <f t="shared" si="53"/>
        <v>0.29057337220602525</v>
      </c>
      <c r="BB58" s="175"/>
      <c r="BC58" s="181">
        <v>1044717770</v>
      </c>
      <c r="BD58" s="181">
        <v>816</v>
      </c>
      <c r="BE58" s="147" t="s">
        <v>70</v>
      </c>
      <c r="BF58" s="105">
        <v>12614713</v>
      </c>
      <c r="BG58" s="71">
        <f>IFERROR(BF58/BC56,"-")</f>
        <v>1.2074756802499875E-2</v>
      </c>
      <c r="BH58" s="105">
        <v>225</v>
      </c>
      <c r="BI58" s="71">
        <f>IFERROR(BH58/BD56,"-")</f>
        <v>0.27573529411764708</v>
      </c>
      <c r="BJ58" s="108">
        <f t="shared" si="15"/>
        <v>56065.391111111108</v>
      </c>
      <c r="BK58" s="72">
        <f t="shared" si="54"/>
        <v>0.23634453781512604</v>
      </c>
      <c r="BL58" s="175"/>
      <c r="BM58" s="181">
        <v>340714540</v>
      </c>
      <c r="BN58" s="181">
        <v>272</v>
      </c>
      <c r="BO58" s="147" t="s">
        <v>70</v>
      </c>
      <c r="BP58" s="105">
        <v>4318053</v>
      </c>
      <c r="BQ58" s="71">
        <f>IFERROR(BP58/BM56,"-")</f>
        <v>1.2673521358965191E-2</v>
      </c>
      <c r="BR58" s="105">
        <v>51</v>
      </c>
      <c r="BS58" s="71">
        <f>IFERROR(BR58/BN56,"-")</f>
        <v>0.1875</v>
      </c>
      <c r="BT58" s="108">
        <f t="shared" si="16"/>
        <v>84667.705882352937</v>
      </c>
      <c r="BU58" s="72">
        <f t="shared" si="55"/>
        <v>0.14088397790055249</v>
      </c>
      <c r="BV58" s="175"/>
      <c r="BW58" s="181"/>
      <c r="BX58" s="181"/>
      <c r="BY58" s="147" t="s">
        <v>70</v>
      </c>
      <c r="BZ58" s="105">
        <f t="shared" si="38"/>
        <v>211111330</v>
      </c>
      <c r="CA58" s="71">
        <f>IFERROR(BZ58/BW56,"-")</f>
        <v>2.3000850491155876E-2</v>
      </c>
      <c r="CB58" s="105">
        <f t="shared" si="39"/>
        <v>2460</v>
      </c>
      <c r="CC58" s="71">
        <f>IFERROR(CB58/BX56,"-")</f>
        <v>0.27967257844474763</v>
      </c>
      <c r="CD58" s="108">
        <f t="shared" si="17"/>
        <v>85817.613821138206</v>
      </c>
      <c r="CE58" s="72">
        <f t="shared" si="56"/>
        <v>0.25122549019607843</v>
      </c>
      <c r="CH58" s="94" t="s">
        <v>28</v>
      </c>
      <c r="CI58" s="82">
        <v>70</v>
      </c>
      <c r="CJ58" s="82">
        <v>180</v>
      </c>
      <c r="CK58" s="82">
        <v>6996</v>
      </c>
      <c r="CL58" s="82">
        <v>5539</v>
      </c>
      <c r="CM58" s="82">
        <v>3575</v>
      </c>
      <c r="CN58" s="82">
        <v>1676</v>
      </c>
      <c r="CO58" s="82">
        <v>598</v>
      </c>
      <c r="CP58" s="82">
        <f t="shared" si="18"/>
        <v>18634</v>
      </c>
      <c r="CR58" s="91" t="s">
        <v>28</v>
      </c>
      <c r="CS58" s="83">
        <f t="shared" si="19"/>
        <v>0.18762461466047733</v>
      </c>
      <c r="CT58" s="83">
        <f t="shared" si="20"/>
        <v>0.77576569232560844</v>
      </c>
      <c r="CU58" s="84">
        <f t="shared" si="21"/>
        <v>207365.46603617803</v>
      </c>
      <c r="CV58" s="20"/>
      <c r="CW58" s="92" t="str">
        <f t="shared" si="22"/>
        <v>鶴見区</v>
      </c>
      <c r="CX58" s="85">
        <f t="shared" si="23"/>
        <v>0.20780150746007731</v>
      </c>
      <c r="CY58" s="21" t="str">
        <f t="shared" si="24"/>
        <v>貝塚市</v>
      </c>
      <c r="CZ58" s="85">
        <f t="shared" si="25"/>
        <v>0.77666385846672281</v>
      </c>
      <c r="DA58" s="21" t="str">
        <f t="shared" si="26"/>
        <v>天王寺区</v>
      </c>
      <c r="DB58" s="114">
        <f t="shared" si="27"/>
        <v>237324.91382167715</v>
      </c>
      <c r="DC58" s="20"/>
      <c r="DD58" s="86">
        <f t="shared" si="28"/>
        <v>0.21576739413971233</v>
      </c>
      <c r="DE58" s="86">
        <f t="shared" si="29"/>
        <v>0.79232434820294606</v>
      </c>
      <c r="DF58" s="82">
        <f t="shared" si="30"/>
        <v>247295.68932422259</v>
      </c>
      <c r="DG58" s="82">
        <v>0</v>
      </c>
    </row>
    <row r="59" spans="2:111" s="28" customFormat="1" ht="13.15" customHeight="1">
      <c r="B59" s="210"/>
      <c r="C59" s="190"/>
      <c r="D59" s="175"/>
      <c r="E59" s="181"/>
      <c r="F59" s="181"/>
      <c r="G59" s="147" t="s">
        <v>72</v>
      </c>
      <c r="H59" s="105">
        <v>0</v>
      </c>
      <c r="I59" s="71">
        <f>IFERROR(H59/E56,"-")</f>
        <v>0</v>
      </c>
      <c r="J59" s="105">
        <v>0</v>
      </c>
      <c r="K59" s="71">
        <f>IFERROR(J59/F56,"-")</f>
        <v>0</v>
      </c>
      <c r="L59" s="108" t="str">
        <f t="shared" si="9"/>
        <v>-</v>
      </c>
      <c r="M59" s="72">
        <f t="shared" si="49"/>
        <v>0</v>
      </c>
      <c r="N59" s="175"/>
      <c r="O59" s="181">
        <v>150490890</v>
      </c>
      <c r="P59" s="181">
        <v>72</v>
      </c>
      <c r="Q59" s="147" t="s">
        <v>72</v>
      </c>
      <c r="R59" s="105">
        <v>6920</v>
      </c>
      <c r="S59" s="71">
        <f>IFERROR(R59/O56,"-")</f>
        <v>4.5982849858885144E-5</v>
      </c>
      <c r="T59" s="105">
        <v>3</v>
      </c>
      <c r="U59" s="71">
        <f>IFERROR(T59/P56,"-")</f>
        <v>4.1666666666666664E-2</v>
      </c>
      <c r="V59" s="108">
        <f t="shared" si="11"/>
        <v>2306.6666666666665</v>
      </c>
      <c r="W59" s="72">
        <f t="shared" si="50"/>
        <v>3.6585365853658534E-2</v>
      </c>
      <c r="X59" s="175"/>
      <c r="Y59" s="181">
        <v>2587412780</v>
      </c>
      <c r="Z59" s="181">
        <v>3071</v>
      </c>
      <c r="AA59" s="147" t="s">
        <v>72</v>
      </c>
      <c r="AB59" s="105">
        <v>4407324</v>
      </c>
      <c r="AC59" s="71">
        <f>IFERROR(AB59/Y56,"-")</f>
        <v>1.7033710407815177E-3</v>
      </c>
      <c r="AD59" s="105">
        <v>135</v>
      </c>
      <c r="AE59" s="71">
        <f>IFERROR(AD59/Z56,"-")</f>
        <v>4.3959622272875282E-2</v>
      </c>
      <c r="AF59" s="108">
        <f t="shared" si="12"/>
        <v>32646.844444444443</v>
      </c>
      <c r="AG59" s="72">
        <f t="shared" si="51"/>
        <v>4.0736270368135187E-2</v>
      </c>
      <c r="AH59" s="175"/>
      <c r="AI59" s="181">
        <v>2806231720</v>
      </c>
      <c r="AJ59" s="181">
        <v>2711</v>
      </c>
      <c r="AK59" s="147" t="s">
        <v>72</v>
      </c>
      <c r="AL59" s="105">
        <v>13083392</v>
      </c>
      <c r="AM59" s="71">
        <f>IFERROR(AL59/AI56,"-")</f>
        <v>4.6622635995291224E-3</v>
      </c>
      <c r="AN59" s="105">
        <v>126</v>
      </c>
      <c r="AO59" s="71">
        <f>IFERROR(AN59/AJ56,"-")</f>
        <v>4.647731464404279E-2</v>
      </c>
      <c r="AP59" s="108">
        <f t="shared" si="13"/>
        <v>103836.44444444444</v>
      </c>
      <c r="AQ59" s="72">
        <f t="shared" si="52"/>
        <v>4.2168674698795178E-2</v>
      </c>
      <c r="AR59" s="175"/>
      <c r="AS59" s="181">
        <v>2196059510</v>
      </c>
      <c r="AT59" s="181">
        <v>1821</v>
      </c>
      <c r="AU59" s="147" t="s">
        <v>72</v>
      </c>
      <c r="AV59" s="105">
        <v>3937944</v>
      </c>
      <c r="AW59" s="71">
        <f>IFERROR(AV59/AS56,"-")</f>
        <v>1.7931863786332456E-3</v>
      </c>
      <c r="AX59" s="105">
        <v>86</v>
      </c>
      <c r="AY59" s="71">
        <f>IFERROR(AX59/AT56,"-")</f>
        <v>4.7226798462383306E-2</v>
      </c>
      <c r="AZ59" s="108">
        <f t="shared" si="14"/>
        <v>45790.046511627908</v>
      </c>
      <c r="BA59" s="72">
        <f t="shared" si="53"/>
        <v>4.1788143828960157E-2</v>
      </c>
      <c r="BB59" s="175"/>
      <c r="BC59" s="181">
        <v>1044717770</v>
      </c>
      <c r="BD59" s="181">
        <v>816</v>
      </c>
      <c r="BE59" s="147" t="s">
        <v>72</v>
      </c>
      <c r="BF59" s="105">
        <v>298343</v>
      </c>
      <c r="BG59" s="71">
        <f>IFERROR(BF59/BC56,"-")</f>
        <v>2.8557282030342035E-4</v>
      </c>
      <c r="BH59" s="105">
        <v>24</v>
      </c>
      <c r="BI59" s="71">
        <f>IFERROR(BH59/BD56,"-")</f>
        <v>2.9411764705882353E-2</v>
      </c>
      <c r="BJ59" s="108">
        <f t="shared" si="15"/>
        <v>12430.958333333334</v>
      </c>
      <c r="BK59" s="72">
        <f t="shared" si="54"/>
        <v>2.5210084033613446E-2</v>
      </c>
      <c r="BL59" s="175"/>
      <c r="BM59" s="181">
        <v>340714540</v>
      </c>
      <c r="BN59" s="181">
        <v>272</v>
      </c>
      <c r="BO59" s="147" t="s">
        <v>72</v>
      </c>
      <c r="BP59" s="105">
        <v>69591</v>
      </c>
      <c r="BQ59" s="71">
        <f>IFERROR(BP59/BM56,"-")</f>
        <v>2.0425016202713274E-4</v>
      </c>
      <c r="BR59" s="105">
        <v>6</v>
      </c>
      <c r="BS59" s="71">
        <f>IFERROR(BR59/BN56,"-")</f>
        <v>2.2058823529411766E-2</v>
      </c>
      <c r="BT59" s="108">
        <f t="shared" si="16"/>
        <v>11598.5</v>
      </c>
      <c r="BU59" s="72">
        <f t="shared" si="55"/>
        <v>1.6574585635359115E-2</v>
      </c>
      <c r="BV59" s="175"/>
      <c r="BW59" s="181"/>
      <c r="BX59" s="181"/>
      <c r="BY59" s="147" t="s">
        <v>72</v>
      </c>
      <c r="BZ59" s="105">
        <f t="shared" si="38"/>
        <v>21803514</v>
      </c>
      <c r="CA59" s="71">
        <f>IFERROR(BZ59/BW56,"-")</f>
        <v>2.375520848150708E-3</v>
      </c>
      <c r="CB59" s="105">
        <f t="shared" si="39"/>
        <v>380</v>
      </c>
      <c r="CC59" s="71">
        <f>IFERROR(CB59/BX56,"-")</f>
        <v>4.320145520691223E-2</v>
      </c>
      <c r="CD59" s="108">
        <f t="shared" si="17"/>
        <v>57377.668421052629</v>
      </c>
      <c r="CE59" s="72">
        <f t="shared" si="56"/>
        <v>3.8807189542483661E-2</v>
      </c>
      <c r="CH59" s="94" t="s">
        <v>17</v>
      </c>
      <c r="CI59" s="82">
        <v>25</v>
      </c>
      <c r="CJ59" s="82">
        <v>121</v>
      </c>
      <c r="CK59" s="82">
        <v>7587</v>
      </c>
      <c r="CL59" s="82">
        <v>6333</v>
      </c>
      <c r="CM59" s="82">
        <v>3656</v>
      </c>
      <c r="CN59" s="82">
        <v>1322</v>
      </c>
      <c r="CO59" s="82">
        <v>407</v>
      </c>
      <c r="CP59" s="82">
        <f t="shared" si="18"/>
        <v>19451</v>
      </c>
      <c r="CR59" s="91" t="s">
        <v>17</v>
      </c>
      <c r="CS59" s="83">
        <f t="shared" si="19"/>
        <v>0.20250300718930805</v>
      </c>
      <c r="CT59" s="83">
        <f t="shared" si="20"/>
        <v>0.78752886836027713</v>
      </c>
      <c r="CU59" s="84">
        <f t="shared" si="21"/>
        <v>228340.98898505114</v>
      </c>
      <c r="CV59" s="20"/>
      <c r="CW59" s="92" t="str">
        <f t="shared" si="22"/>
        <v>大東市</v>
      </c>
      <c r="CX59" s="85">
        <f t="shared" si="23"/>
        <v>0.2077960292499183</v>
      </c>
      <c r="CY59" s="21" t="str">
        <f t="shared" si="24"/>
        <v>河内長野市</v>
      </c>
      <c r="CZ59" s="85">
        <f t="shared" si="25"/>
        <v>0.77618692782627208</v>
      </c>
      <c r="DA59" s="21" t="str">
        <f t="shared" si="26"/>
        <v>西淀川区</v>
      </c>
      <c r="DB59" s="114">
        <f t="shared" si="27"/>
        <v>236295.1169309463</v>
      </c>
      <c r="DC59" s="20"/>
      <c r="DD59" s="86">
        <f t="shared" si="28"/>
        <v>0.21576739413971233</v>
      </c>
      <c r="DE59" s="86">
        <f t="shared" si="29"/>
        <v>0.79232434820294606</v>
      </c>
      <c r="DF59" s="82">
        <f t="shared" si="30"/>
        <v>247295.68932422259</v>
      </c>
      <c r="DG59" s="82">
        <v>0</v>
      </c>
    </row>
    <row r="60" spans="2:111" s="28" customFormat="1" ht="13.15" customHeight="1">
      <c r="B60" s="210"/>
      <c r="C60" s="190"/>
      <c r="D60" s="175"/>
      <c r="E60" s="181"/>
      <c r="F60" s="181"/>
      <c r="G60" s="147" t="s">
        <v>74</v>
      </c>
      <c r="H60" s="105">
        <v>82719</v>
      </c>
      <c r="I60" s="71">
        <f>IFERROR(H60/E56,"-")</f>
        <v>1.5670374091132889E-3</v>
      </c>
      <c r="J60" s="105">
        <v>8</v>
      </c>
      <c r="K60" s="71">
        <f>IFERROR(J60/F56,"-")</f>
        <v>0.24242424242424243</v>
      </c>
      <c r="L60" s="108">
        <f t="shared" si="9"/>
        <v>10339.875</v>
      </c>
      <c r="M60" s="72">
        <f t="shared" si="49"/>
        <v>0.22222222222222221</v>
      </c>
      <c r="N60" s="175"/>
      <c r="O60" s="181">
        <v>150490890</v>
      </c>
      <c r="P60" s="181">
        <v>72</v>
      </c>
      <c r="Q60" s="147" t="s">
        <v>74</v>
      </c>
      <c r="R60" s="105">
        <v>362176</v>
      </c>
      <c r="S60" s="71">
        <f>IFERROR(R60/O56,"-")</f>
        <v>2.4066307269496514E-3</v>
      </c>
      <c r="T60" s="105">
        <v>15</v>
      </c>
      <c r="U60" s="71">
        <f>IFERROR(T60/P56,"-")</f>
        <v>0.20833333333333334</v>
      </c>
      <c r="V60" s="108">
        <f t="shared" si="11"/>
        <v>24145.066666666666</v>
      </c>
      <c r="W60" s="72">
        <f t="shared" si="50"/>
        <v>0.18292682926829268</v>
      </c>
      <c r="X60" s="175"/>
      <c r="Y60" s="181">
        <v>2587412780</v>
      </c>
      <c r="Z60" s="181">
        <v>3071</v>
      </c>
      <c r="AA60" s="147" t="s">
        <v>74</v>
      </c>
      <c r="AB60" s="105">
        <v>47648448</v>
      </c>
      <c r="AC60" s="71">
        <f>IFERROR(AB60/Y56,"-")</f>
        <v>1.8415479883345093E-2</v>
      </c>
      <c r="AD60" s="105">
        <v>940</v>
      </c>
      <c r="AE60" s="71">
        <f>IFERROR(AD60/Z56,"-")</f>
        <v>0.30608922175187236</v>
      </c>
      <c r="AF60" s="108">
        <f t="shared" si="12"/>
        <v>50689.838297872338</v>
      </c>
      <c r="AG60" s="72">
        <f t="shared" si="51"/>
        <v>0.28364514182257089</v>
      </c>
      <c r="AH60" s="175"/>
      <c r="AI60" s="181">
        <v>2806231720</v>
      </c>
      <c r="AJ60" s="181">
        <v>2711</v>
      </c>
      <c r="AK60" s="147" t="s">
        <v>74</v>
      </c>
      <c r="AL60" s="105">
        <v>52303500</v>
      </c>
      <c r="AM60" s="71">
        <f>IFERROR(AL60/AI56,"-")</f>
        <v>1.8638339673532019E-2</v>
      </c>
      <c r="AN60" s="105">
        <v>961</v>
      </c>
      <c r="AO60" s="71">
        <f>IFERROR(AN60/AJ56,"-")</f>
        <v>0.35448174105496127</v>
      </c>
      <c r="AP60" s="108">
        <f t="shared" si="13"/>
        <v>54426.118626430798</v>
      </c>
      <c r="AQ60" s="72">
        <f t="shared" si="52"/>
        <v>0.32161981258366801</v>
      </c>
      <c r="AR60" s="175"/>
      <c r="AS60" s="181">
        <v>2196059510</v>
      </c>
      <c r="AT60" s="181">
        <v>1821</v>
      </c>
      <c r="AU60" s="147" t="s">
        <v>74</v>
      </c>
      <c r="AV60" s="105">
        <v>45537902</v>
      </c>
      <c r="AW60" s="71">
        <f>IFERROR(AV60/AS56,"-")</f>
        <v>2.0736187609050723E-2</v>
      </c>
      <c r="AX60" s="105">
        <v>617</v>
      </c>
      <c r="AY60" s="71">
        <f>IFERROR(AX60/AT56,"-")</f>
        <v>0.33882482152663373</v>
      </c>
      <c r="AZ60" s="108">
        <f t="shared" si="14"/>
        <v>73805.351701782827</v>
      </c>
      <c r="BA60" s="72">
        <f t="shared" si="53"/>
        <v>0.29980563654033043</v>
      </c>
      <c r="BB60" s="175"/>
      <c r="BC60" s="181">
        <v>1044717770</v>
      </c>
      <c r="BD60" s="181">
        <v>816</v>
      </c>
      <c r="BE60" s="147" t="s">
        <v>74</v>
      </c>
      <c r="BF60" s="105">
        <v>17667543</v>
      </c>
      <c r="BG60" s="71">
        <f>IFERROR(BF60/BC56,"-")</f>
        <v>1.6911307060470504E-2</v>
      </c>
      <c r="BH60" s="105">
        <v>242</v>
      </c>
      <c r="BI60" s="71">
        <f>IFERROR(BH60/BD56,"-")</f>
        <v>0.29656862745098039</v>
      </c>
      <c r="BJ60" s="108">
        <f t="shared" si="15"/>
        <v>73006.376033057852</v>
      </c>
      <c r="BK60" s="72">
        <f t="shared" si="54"/>
        <v>0.25420168067226889</v>
      </c>
      <c r="BL60" s="175"/>
      <c r="BM60" s="181">
        <v>340714540</v>
      </c>
      <c r="BN60" s="181">
        <v>272</v>
      </c>
      <c r="BO60" s="147" t="s">
        <v>74</v>
      </c>
      <c r="BP60" s="105">
        <v>5058753</v>
      </c>
      <c r="BQ60" s="71">
        <f>IFERROR(BP60/BM56,"-")</f>
        <v>1.4847482000621399E-2</v>
      </c>
      <c r="BR60" s="105">
        <v>65</v>
      </c>
      <c r="BS60" s="71">
        <f>IFERROR(BR60/BN56,"-")</f>
        <v>0.23897058823529413</v>
      </c>
      <c r="BT60" s="108">
        <f t="shared" si="16"/>
        <v>77826.969230769231</v>
      </c>
      <c r="BU60" s="72">
        <f t="shared" si="55"/>
        <v>0.17955801104972377</v>
      </c>
      <c r="BV60" s="175"/>
      <c r="BW60" s="181"/>
      <c r="BX60" s="181"/>
      <c r="BY60" s="147" t="s">
        <v>74</v>
      </c>
      <c r="BZ60" s="105">
        <f t="shared" si="38"/>
        <v>168661041</v>
      </c>
      <c r="CA60" s="71">
        <f>IFERROR(BZ60/BW56,"-")</f>
        <v>1.8375836994270801E-2</v>
      </c>
      <c r="CB60" s="105">
        <f t="shared" si="39"/>
        <v>2848</v>
      </c>
      <c r="CC60" s="71">
        <f>IFERROR(CB60/BX56,"-")</f>
        <v>0.32378353797180537</v>
      </c>
      <c r="CD60" s="108">
        <f t="shared" si="17"/>
        <v>59220.871137640446</v>
      </c>
      <c r="CE60" s="72">
        <f t="shared" si="56"/>
        <v>0.2908496732026144</v>
      </c>
      <c r="CH60" s="94" t="s">
        <v>10</v>
      </c>
      <c r="CI60" s="82">
        <v>16</v>
      </c>
      <c r="CJ60" s="82">
        <v>57</v>
      </c>
      <c r="CK60" s="82">
        <v>5032</v>
      </c>
      <c r="CL60" s="82">
        <v>3730</v>
      </c>
      <c r="CM60" s="82">
        <v>2042</v>
      </c>
      <c r="CN60" s="82">
        <v>883</v>
      </c>
      <c r="CO60" s="82">
        <v>324</v>
      </c>
      <c r="CP60" s="82">
        <f t="shared" si="18"/>
        <v>12084</v>
      </c>
      <c r="CR60" s="91" t="s">
        <v>10</v>
      </c>
      <c r="CS60" s="83">
        <f t="shared" si="19"/>
        <v>0.20028801703144944</v>
      </c>
      <c r="CT60" s="83">
        <f t="shared" si="20"/>
        <v>0.77893601725377426</v>
      </c>
      <c r="CU60" s="84">
        <f t="shared" si="21"/>
        <v>220088.75149976928</v>
      </c>
      <c r="CV60" s="20"/>
      <c r="CW60" s="92" t="str">
        <f t="shared" si="22"/>
        <v>四條畷市</v>
      </c>
      <c r="CX60" s="85">
        <f t="shared" si="23"/>
        <v>0.20742713953268666</v>
      </c>
      <c r="CY60" s="21" t="str">
        <f t="shared" si="24"/>
        <v>茨木市</v>
      </c>
      <c r="CZ60" s="85">
        <f t="shared" si="25"/>
        <v>0.77606009629328843</v>
      </c>
      <c r="DA60" s="21" t="str">
        <f t="shared" si="26"/>
        <v>東淀川区</v>
      </c>
      <c r="DB60" s="114">
        <f t="shared" si="27"/>
        <v>236230.22303198217</v>
      </c>
      <c r="DC60" s="20"/>
      <c r="DD60" s="86">
        <f t="shared" si="28"/>
        <v>0.21576739413971233</v>
      </c>
      <c r="DE60" s="86">
        <f t="shared" si="29"/>
        <v>0.79232434820294606</v>
      </c>
      <c r="DF60" s="82">
        <f t="shared" si="30"/>
        <v>247295.68932422259</v>
      </c>
      <c r="DG60" s="82">
        <v>0</v>
      </c>
    </row>
    <row r="61" spans="2:111" s="28" customFormat="1" ht="13.15" customHeight="1">
      <c r="B61" s="210"/>
      <c r="C61" s="190"/>
      <c r="D61" s="175"/>
      <c r="E61" s="181"/>
      <c r="F61" s="181"/>
      <c r="G61" s="147" t="s">
        <v>76</v>
      </c>
      <c r="H61" s="105">
        <v>89275</v>
      </c>
      <c r="I61" s="71">
        <f>IFERROR(H61/E56,"-")</f>
        <v>1.6912349605119606E-3</v>
      </c>
      <c r="J61" s="105">
        <v>6</v>
      </c>
      <c r="K61" s="71">
        <f>IFERROR(J61/F56,"-")</f>
        <v>0.18181818181818182</v>
      </c>
      <c r="L61" s="108">
        <f t="shared" si="9"/>
        <v>14879.166666666666</v>
      </c>
      <c r="M61" s="72">
        <f t="shared" si="49"/>
        <v>0.16666666666666666</v>
      </c>
      <c r="N61" s="175"/>
      <c r="O61" s="181">
        <v>150490890</v>
      </c>
      <c r="P61" s="181">
        <v>72</v>
      </c>
      <c r="Q61" s="147" t="s">
        <v>76</v>
      </c>
      <c r="R61" s="105">
        <v>1647613</v>
      </c>
      <c r="S61" s="71">
        <f>IFERROR(R61/O56,"-")</f>
        <v>1.094825739950106E-2</v>
      </c>
      <c r="T61" s="105">
        <v>24</v>
      </c>
      <c r="U61" s="71">
        <f>IFERROR(T61/P56,"-")</f>
        <v>0.33333333333333331</v>
      </c>
      <c r="V61" s="108">
        <f t="shared" si="11"/>
        <v>68650.541666666672</v>
      </c>
      <c r="W61" s="72">
        <f t="shared" si="50"/>
        <v>0.29268292682926828</v>
      </c>
      <c r="X61" s="175"/>
      <c r="Y61" s="181">
        <v>2587412780</v>
      </c>
      <c r="Z61" s="181">
        <v>3071</v>
      </c>
      <c r="AA61" s="147" t="s">
        <v>76</v>
      </c>
      <c r="AB61" s="105">
        <v>58088576</v>
      </c>
      <c r="AC61" s="71">
        <f>IFERROR(AB61/Y56,"-")</f>
        <v>2.2450447972201793E-2</v>
      </c>
      <c r="AD61" s="105">
        <v>1023</v>
      </c>
      <c r="AE61" s="71">
        <f>IFERROR(AD61/Z56,"-")</f>
        <v>0.33311624877889939</v>
      </c>
      <c r="AF61" s="108">
        <f t="shared" si="12"/>
        <v>56782.576735092865</v>
      </c>
      <c r="AG61" s="72">
        <f t="shared" si="51"/>
        <v>0.30869040434520217</v>
      </c>
      <c r="AH61" s="175"/>
      <c r="AI61" s="181">
        <v>2806231720</v>
      </c>
      <c r="AJ61" s="181">
        <v>2711</v>
      </c>
      <c r="AK61" s="147" t="s">
        <v>76</v>
      </c>
      <c r="AL61" s="105">
        <v>92518689</v>
      </c>
      <c r="AM61" s="71">
        <f>IFERROR(AL61/AI56,"-")</f>
        <v>3.2969012623091584E-2</v>
      </c>
      <c r="AN61" s="105">
        <v>1103</v>
      </c>
      <c r="AO61" s="71">
        <f>IFERROR(AN61/AJ56,"-")</f>
        <v>0.40686093692364439</v>
      </c>
      <c r="AP61" s="108">
        <f t="shared" si="13"/>
        <v>83879.137805983686</v>
      </c>
      <c r="AQ61" s="72">
        <f t="shared" si="52"/>
        <v>0.36914323962516732</v>
      </c>
      <c r="AR61" s="175"/>
      <c r="AS61" s="181">
        <v>2196059510</v>
      </c>
      <c r="AT61" s="181">
        <v>1821</v>
      </c>
      <c r="AU61" s="147" t="s">
        <v>76</v>
      </c>
      <c r="AV61" s="105">
        <v>64220281</v>
      </c>
      <c r="AW61" s="71">
        <f>IFERROR(AV61/AS56,"-")</f>
        <v>2.9243415630389725E-2</v>
      </c>
      <c r="AX61" s="105">
        <v>816</v>
      </c>
      <c r="AY61" s="71">
        <f>IFERROR(AX61/AT56,"-")</f>
        <v>0.44810543657331137</v>
      </c>
      <c r="AZ61" s="108">
        <f t="shared" si="14"/>
        <v>78701.324754901958</v>
      </c>
      <c r="BA61" s="72">
        <f t="shared" si="53"/>
        <v>0.39650145772594753</v>
      </c>
      <c r="BB61" s="175"/>
      <c r="BC61" s="181">
        <v>1044717770</v>
      </c>
      <c r="BD61" s="181">
        <v>816</v>
      </c>
      <c r="BE61" s="147" t="s">
        <v>76</v>
      </c>
      <c r="BF61" s="105">
        <v>31245647</v>
      </c>
      <c r="BG61" s="71">
        <f>IFERROR(BF61/BC56,"-")</f>
        <v>2.9908218178388981E-2</v>
      </c>
      <c r="BH61" s="105">
        <v>347</v>
      </c>
      <c r="BI61" s="71">
        <f>IFERROR(BH61/BD56,"-")</f>
        <v>0.42524509803921567</v>
      </c>
      <c r="BJ61" s="108">
        <f t="shared" si="15"/>
        <v>90045.092219020167</v>
      </c>
      <c r="BK61" s="72">
        <f t="shared" si="54"/>
        <v>0.36449579831932771</v>
      </c>
      <c r="BL61" s="175"/>
      <c r="BM61" s="181">
        <v>340714540</v>
      </c>
      <c r="BN61" s="181">
        <v>272</v>
      </c>
      <c r="BO61" s="147" t="s">
        <v>76</v>
      </c>
      <c r="BP61" s="105">
        <v>11775215</v>
      </c>
      <c r="BQ61" s="71">
        <f>IFERROR(BP61/BM56,"-")</f>
        <v>3.4560353661455129E-2</v>
      </c>
      <c r="BR61" s="105">
        <v>104</v>
      </c>
      <c r="BS61" s="71">
        <f>IFERROR(BR61/BN56,"-")</f>
        <v>0.38235294117647056</v>
      </c>
      <c r="BT61" s="108">
        <f t="shared" si="16"/>
        <v>113223.22115384616</v>
      </c>
      <c r="BU61" s="72">
        <f t="shared" si="55"/>
        <v>0.287292817679558</v>
      </c>
      <c r="BV61" s="175"/>
      <c r="BW61" s="181"/>
      <c r="BX61" s="181"/>
      <c r="BY61" s="147" t="s">
        <v>76</v>
      </c>
      <c r="BZ61" s="105">
        <f t="shared" si="38"/>
        <v>259585296</v>
      </c>
      <c r="CA61" s="71">
        <f>IFERROR(BZ61/BW56,"-")</f>
        <v>2.8282151332183085E-2</v>
      </c>
      <c r="CB61" s="105">
        <f t="shared" si="39"/>
        <v>3423</v>
      </c>
      <c r="CC61" s="71">
        <f>IFERROR(CB61/BX56,"-")</f>
        <v>0.38915416098226469</v>
      </c>
      <c r="CD61" s="108">
        <f t="shared" si="17"/>
        <v>75835.610867659954</v>
      </c>
      <c r="CE61" s="72">
        <f t="shared" si="56"/>
        <v>0.34957107843137253</v>
      </c>
      <c r="CH61" s="94" t="s">
        <v>49</v>
      </c>
      <c r="CI61" s="82">
        <v>32</v>
      </c>
      <c r="CJ61" s="82">
        <v>73</v>
      </c>
      <c r="CK61" s="82">
        <v>3133</v>
      </c>
      <c r="CL61" s="82">
        <v>2698</v>
      </c>
      <c r="CM61" s="82">
        <v>1752</v>
      </c>
      <c r="CN61" s="82">
        <v>907</v>
      </c>
      <c r="CO61" s="82">
        <v>303</v>
      </c>
      <c r="CP61" s="82">
        <f t="shared" si="18"/>
        <v>8898</v>
      </c>
      <c r="CR61" s="91" t="s">
        <v>49</v>
      </c>
      <c r="CS61" s="83">
        <f t="shared" si="19"/>
        <v>0.23266930595205576</v>
      </c>
      <c r="CT61" s="83">
        <f t="shared" si="20"/>
        <v>0.80654115375331881</v>
      </c>
      <c r="CU61" s="84">
        <f t="shared" si="21"/>
        <v>274950.97246745473</v>
      </c>
      <c r="CV61" s="20"/>
      <c r="CW61" s="92" t="str">
        <f t="shared" si="22"/>
        <v>都島区</v>
      </c>
      <c r="CX61" s="85">
        <f t="shared" si="23"/>
        <v>0.20664042502202615</v>
      </c>
      <c r="CY61" s="21" t="str">
        <f t="shared" si="24"/>
        <v>羽曳野市</v>
      </c>
      <c r="CZ61" s="85">
        <f t="shared" si="25"/>
        <v>0.77576569232560844</v>
      </c>
      <c r="DA61" s="21" t="str">
        <f t="shared" si="26"/>
        <v>池田市</v>
      </c>
      <c r="DB61" s="114">
        <f t="shared" si="27"/>
        <v>234441.62168735324</v>
      </c>
      <c r="DC61" s="20"/>
      <c r="DD61" s="86">
        <f t="shared" si="28"/>
        <v>0.21576739413971233</v>
      </c>
      <c r="DE61" s="86">
        <f t="shared" si="29"/>
        <v>0.79232434820294606</v>
      </c>
      <c r="DF61" s="82">
        <f t="shared" si="30"/>
        <v>247295.68932422259</v>
      </c>
      <c r="DG61" s="82">
        <v>0</v>
      </c>
    </row>
    <row r="62" spans="2:111" s="28" customFormat="1" ht="13.15" customHeight="1">
      <c r="B62" s="210"/>
      <c r="C62" s="190"/>
      <c r="D62" s="175"/>
      <c r="E62" s="181"/>
      <c r="F62" s="181"/>
      <c r="G62" s="147" t="s">
        <v>77</v>
      </c>
      <c r="H62" s="105">
        <v>1255057</v>
      </c>
      <c r="I62" s="71">
        <f>IFERROR(H62/E56,"-")</f>
        <v>2.3775931401123045E-2</v>
      </c>
      <c r="J62" s="105">
        <v>6</v>
      </c>
      <c r="K62" s="71">
        <f>IFERROR(J62/F56,"-")</f>
        <v>0.18181818181818182</v>
      </c>
      <c r="L62" s="108">
        <f t="shared" si="9"/>
        <v>209176.16666666666</v>
      </c>
      <c r="M62" s="72">
        <f t="shared" si="49"/>
        <v>0.16666666666666666</v>
      </c>
      <c r="N62" s="175"/>
      <c r="O62" s="181">
        <v>150490890</v>
      </c>
      <c r="P62" s="181">
        <v>72</v>
      </c>
      <c r="Q62" s="147" t="s">
        <v>77</v>
      </c>
      <c r="R62" s="105">
        <v>2213508</v>
      </c>
      <c r="S62" s="71">
        <f>IFERROR(R62/O56,"-")</f>
        <v>1.470858468575739E-2</v>
      </c>
      <c r="T62" s="105">
        <v>7</v>
      </c>
      <c r="U62" s="71">
        <f>IFERROR(T62/P56,"-")</f>
        <v>9.7222222222222224E-2</v>
      </c>
      <c r="V62" s="108">
        <f t="shared" si="11"/>
        <v>316215.42857142858</v>
      </c>
      <c r="W62" s="72">
        <f t="shared" si="50"/>
        <v>8.5365853658536592E-2</v>
      </c>
      <c r="X62" s="175"/>
      <c r="Y62" s="181">
        <v>2587412780</v>
      </c>
      <c r="Z62" s="181">
        <v>3071</v>
      </c>
      <c r="AA62" s="147" t="s">
        <v>77</v>
      </c>
      <c r="AB62" s="105">
        <v>65470988</v>
      </c>
      <c r="AC62" s="71">
        <f>IFERROR(AB62/Y56,"-")</f>
        <v>2.5303650235506684E-2</v>
      </c>
      <c r="AD62" s="105">
        <v>294</v>
      </c>
      <c r="AE62" s="71">
        <f>IFERROR(AD62/Z56,"-")</f>
        <v>9.5734288505372842E-2</v>
      </c>
      <c r="AF62" s="108">
        <f t="shared" si="12"/>
        <v>222690.43537414967</v>
      </c>
      <c r="AG62" s="72">
        <f t="shared" si="51"/>
        <v>8.8714544357272176E-2</v>
      </c>
      <c r="AH62" s="175"/>
      <c r="AI62" s="181">
        <v>2806231720</v>
      </c>
      <c r="AJ62" s="181">
        <v>2711</v>
      </c>
      <c r="AK62" s="147" t="s">
        <v>77</v>
      </c>
      <c r="AL62" s="105">
        <v>129329634</v>
      </c>
      <c r="AM62" s="71">
        <f>IFERROR(AL62/AI56,"-")</f>
        <v>4.6086584040180401E-2</v>
      </c>
      <c r="AN62" s="105">
        <v>379</v>
      </c>
      <c r="AO62" s="71">
        <f>IFERROR(AN62/AJ56,"-")</f>
        <v>0.13980081150866838</v>
      </c>
      <c r="AP62" s="108">
        <f t="shared" si="13"/>
        <v>341239.13984168868</v>
      </c>
      <c r="AQ62" s="72">
        <f t="shared" si="52"/>
        <v>0.12684069611780455</v>
      </c>
      <c r="AR62" s="175"/>
      <c r="AS62" s="181">
        <v>2196059510</v>
      </c>
      <c r="AT62" s="181">
        <v>1821</v>
      </c>
      <c r="AU62" s="147" t="s">
        <v>77</v>
      </c>
      <c r="AV62" s="105">
        <v>161230159</v>
      </c>
      <c r="AW62" s="71">
        <f>IFERROR(AV62/AS56,"-")</f>
        <v>7.3417937112277981E-2</v>
      </c>
      <c r="AX62" s="105">
        <v>306</v>
      </c>
      <c r="AY62" s="71">
        <f>IFERROR(AX62/AT56,"-")</f>
        <v>0.16803953871499178</v>
      </c>
      <c r="AZ62" s="108">
        <f t="shared" si="14"/>
        <v>526895.9444444445</v>
      </c>
      <c r="BA62" s="72">
        <f t="shared" si="53"/>
        <v>0.14868804664723032</v>
      </c>
      <c r="BB62" s="175"/>
      <c r="BC62" s="181">
        <v>1044717770</v>
      </c>
      <c r="BD62" s="181">
        <v>816</v>
      </c>
      <c r="BE62" s="147" t="s">
        <v>77</v>
      </c>
      <c r="BF62" s="105">
        <v>73281439</v>
      </c>
      <c r="BG62" s="71">
        <f>IFERROR(BF62/BC56,"-")</f>
        <v>7.0144723392615405E-2</v>
      </c>
      <c r="BH62" s="105">
        <v>169</v>
      </c>
      <c r="BI62" s="71">
        <f>IFERROR(BH62/BD56,"-")</f>
        <v>0.20710784313725492</v>
      </c>
      <c r="BJ62" s="108">
        <f t="shared" si="15"/>
        <v>433617.98224852071</v>
      </c>
      <c r="BK62" s="72">
        <f t="shared" si="54"/>
        <v>0.17752100840336135</v>
      </c>
      <c r="BL62" s="175"/>
      <c r="BM62" s="181">
        <v>340714540</v>
      </c>
      <c r="BN62" s="181">
        <v>272</v>
      </c>
      <c r="BO62" s="147" t="s">
        <v>77</v>
      </c>
      <c r="BP62" s="105">
        <v>23959266</v>
      </c>
      <c r="BQ62" s="71">
        <f>IFERROR(BP62/BM56,"-")</f>
        <v>7.0320644372852417E-2</v>
      </c>
      <c r="BR62" s="105">
        <v>58</v>
      </c>
      <c r="BS62" s="71">
        <f>IFERROR(BR62/BN56,"-")</f>
        <v>0.21323529411764705</v>
      </c>
      <c r="BT62" s="108">
        <f t="shared" si="16"/>
        <v>413090.79310344829</v>
      </c>
      <c r="BU62" s="72">
        <f t="shared" si="55"/>
        <v>0.16022099447513813</v>
      </c>
      <c r="BV62" s="175"/>
      <c r="BW62" s="181"/>
      <c r="BX62" s="181"/>
      <c r="BY62" s="147" t="s">
        <v>77</v>
      </c>
      <c r="BZ62" s="105">
        <f t="shared" si="38"/>
        <v>456740051</v>
      </c>
      <c r="CA62" s="71">
        <f>IFERROR(BZ62/BW56,"-")</f>
        <v>4.9762415055477648E-2</v>
      </c>
      <c r="CB62" s="105">
        <f t="shared" si="39"/>
        <v>1219</v>
      </c>
      <c r="CC62" s="71">
        <f>IFERROR(CB62/BX56,"-")</f>
        <v>0.13858572078217371</v>
      </c>
      <c r="CD62" s="108">
        <f t="shared" si="17"/>
        <v>374684.20918785891</v>
      </c>
      <c r="CE62" s="72">
        <f t="shared" si="56"/>
        <v>0.12448937908496732</v>
      </c>
      <c r="CH62" s="94" t="s">
        <v>29</v>
      </c>
      <c r="CI62" s="82">
        <v>17</v>
      </c>
      <c r="CJ62" s="82">
        <v>42</v>
      </c>
      <c r="CK62" s="82">
        <v>3754</v>
      </c>
      <c r="CL62" s="82">
        <v>3139</v>
      </c>
      <c r="CM62" s="82">
        <v>2032</v>
      </c>
      <c r="CN62" s="82">
        <v>1016</v>
      </c>
      <c r="CO62" s="82">
        <v>383</v>
      </c>
      <c r="CP62" s="82">
        <f t="shared" si="18"/>
        <v>10383</v>
      </c>
      <c r="CR62" s="91" t="s">
        <v>29</v>
      </c>
      <c r="CS62" s="83">
        <f t="shared" si="19"/>
        <v>0.18462794199730229</v>
      </c>
      <c r="CT62" s="83">
        <f t="shared" si="20"/>
        <v>0.78325328878680311</v>
      </c>
      <c r="CU62" s="84">
        <f t="shared" si="21"/>
        <v>200246.64956011731</v>
      </c>
      <c r="CV62" s="20"/>
      <c r="CW62" s="92" t="str">
        <f t="shared" si="22"/>
        <v>西淀川区</v>
      </c>
      <c r="CX62" s="85">
        <f t="shared" si="23"/>
        <v>0.20595862049311686</v>
      </c>
      <c r="CY62" s="21" t="str">
        <f t="shared" si="24"/>
        <v>四條畷市</v>
      </c>
      <c r="CZ62" s="85">
        <f t="shared" si="25"/>
        <v>0.77555442263573793</v>
      </c>
      <c r="DA62" s="21" t="str">
        <f t="shared" si="26"/>
        <v>守口市</v>
      </c>
      <c r="DB62" s="114">
        <f t="shared" si="27"/>
        <v>233697.40667440509</v>
      </c>
      <c r="DC62" s="20"/>
      <c r="DD62" s="86">
        <f t="shared" si="28"/>
        <v>0.21576739413971233</v>
      </c>
      <c r="DE62" s="86">
        <f t="shared" si="29"/>
        <v>0.79232434820294606</v>
      </c>
      <c r="DF62" s="82">
        <f t="shared" si="30"/>
        <v>247295.68932422259</v>
      </c>
      <c r="DG62" s="82">
        <v>0</v>
      </c>
    </row>
    <row r="63" spans="2:111" s="28" customFormat="1" ht="13.15" customHeight="1">
      <c r="B63" s="210"/>
      <c r="C63" s="190"/>
      <c r="D63" s="175"/>
      <c r="E63" s="181"/>
      <c r="F63" s="181"/>
      <c r="G63" s="147" t="s">
        <v>79</v>
      </c>
      <c r="H63" s="105">
        <v>0</v>
      </c>
      <c r="I63" s="71">
        <f>IFERROR(H63/E56,"-")</f>
        <v>0</v>
      </c>
      <c r="J63" s="105">
        <v>0</v>
      </c>
      <c r="K63" s="71">
        <f>IFERROR(J63/F56,"-")</f>
        <v>0</v>
      </c>
      <c r="L63" s="108" t="str">
        <f t="shared" si="9"/>
        <v>-</v>
      </c>
      <c r="M63" s="72">
        <f t="shared" si="49"/>
        <v>0</v>
      </c>
      <c r="N63" s="175"/>
      <c r="O63" s="181">
        <v>150490890</v>
      </c>
      <c r="P63" s="181">
        <v>72</v>
      </c>
      <c r="Q63" s="147" t="s">
        <v>79</v>
      </c>
      <c r="R63" s="105">
        <v>0</v>
      </c>
      <c r="S63" s="71">
        <f>IFERROR(R63/O56,"-")</f>
        <v>0</v>
      </c>
      <c r="T63" s="105">
        <v>0</v>
      </c>
      <c r="U63" s="71">
        <f>IFERROR(T63/P56,"-")</f>
        <v>0</v>
      </c>
      <c r="V63" s="108" t="str">
        <f t="shared" si="11"/>
        <v>-</v>
      </c>
      <c r="W63" s="72">
        <f t="shared" si="50"/>
        <v>0</v>
      </c>
      <c r="X63" s="175"/>
      <c r="Y63" s="181">
        <v>2587412780</v>
      </c>
      <c r="Z63" s="181">
        <v>3071</v>
      </c>
      <c r="AA63" s="147" t="s">
        <v>79</v>
      </c>
      <c r="AB63" s="105">
        <v>0</v>
      </c>
      <c r="AC63" s="71">
        <f>IFERROR(AB63/Y56,"-")</f>
        <v>0</v>
      </c>
      <c r="AD63" s="105">
        <v>0</v>
      </c>
      <c r="AE63" s="71">
        <f>IFERROR(AD63/Z56,"-")</f>
        <v>0</v>
      </c>
      <c r="AF63" s="108" t="str">
        <f t="shared" si="12"/>
        <v>-</v>
      </c>
      <c r="AG63" s="72">
        <f t="shared" si="51"/>
        <v>0</v>
      </c>
      <c r="AH63" s="175"/>
      <c r="AI63" s="181">
        <v>2806231720</v>
      </c>
      <c r="AJ63" s="181">
        <v>2711</v>
      </c>
      <c r="AK63" s="147" t="s">
        <v>79</v>
      </c>
      <c r="AL63" s="105">
        <v>3124</v>
      </c>
      <c r="AM63" s="71">
        <f>IFERROR(AL63/AI56,"-")</f>
        <v>1.1132366503219485E-6</v>
      </c>
      <c r="AN63" s="105">
        <v>1</v>
      </c>
      <c r="AO63" s="71">
        <f>IFERROR(AN63/AJ56,"-")</f>
        <v>3.6886757654002215E-4</v>
      </c>
      <c r="AP63" s="108">
        <f t="shared" si="13"/>
        <v>3124</v>
      </c>
      <c r="AQ63" s="72">
        <f t="shared" si="52"/>
        <v>3.3467202141900936E-4</v>
      </c>
      <c r="AR63" s="175"/>
      <c r="AS63" s="181">
        <v>2196059510</v>
      </c>
      <c r="AT63" s="181">
        <v>1821</v>
      </c>
      <c r="AU63" s="147" t="s">
        <v>79</v>
      </c>
      <c r="AV63" s="105">
        <v>2161</v>
      </c>
      <c r="AW63" s="71">
        <f>IFERROR(AV63/AS56,"-")</f>
        <v>9.840352641445496E-7</v>
      </c>
      <c r="AX63" s="105">
        <v>1</v>
      </c>
      <c r="AY63" s="71">
        <f>IFERROR(AX63/AT56,"-")</f>
        <v>5.4914881933003845E-4</v>
      </c>
      <c r="AZ63" s="108">
        <f t="shared" si="14"/>
        <v>2161</v>
      </c>
      <c r="BA63" s="72">
        <f t="shared" si="53"/>
        <v>4.8590864917395527E-4</v>
      </c>
      <c r="BB63" s="175"/>
      <c r="BC63" s="181">
        <v>1044717770</v>
      </c>
      <c r="BD63" s="181">
        <v>816</v>
      </c>
      <c r="BE63" s="147" t="s">
        <v>79</v>
      </c>
      <c r="BF63" s="105">
        <v>0</v>
      </c>
      <c r="BG63" s="71">
        <f>IFERROR(BF63/BC56,"-")</f>
        <v>0</v>
      </c>
      <c r="BH63" s="105">
        <v>0</v>
      </c>
      <c r="BI63" s="71">
        <f>IFERROR(BH63/BD56,"-")</f>
        <v>0</v>
      </c>
      <c r="BJ63" s="108" t="str">
        <f t="shared" si="15"/>
        <v>-</v>
      </c>
      <c r="BK63" s="72">
        <f t="shared" si="54"/>
        <v>0</v>
      </c>
      <c r="BL63" s="175"/>
      <c r="BM63" s="181">
        <v>340714540</v>
      </c>
      <c r="BN63" s="181">
        <v>272</v>
      </c>
      <c r="BO63" s="147" t="s">
        <v>79</v>
      </c>
      <c r="BP63" s="105">
        <v>0</v>
      </c>
      <c r="BQ63" s="71">
        <f>IFERROR(BP63/BM56,"-")</f>
        <v>0</v>
      </c>
      <c r="BR63" s="105">
        <v>0</v>
      </c>
      <c r="BS63" s="71">
        <f>IFERROR(BR63/BN56,"-")</f>
        <v>0</v>
      </c>
      <c r="BT63" s="108" t="str">
        <f t="shared" si="16"/>
        <v>-</v>
      </c>
      <c r="BU63" s="72">
        <f t="shared" si="55"/>
        <v>0</v>
      </c>
      <c r="BV63" s="175"/>
      <c r="BW63" s="181"/>
      <c r="BX63" s="181"/>
      <c r="BY63" s="147" t="s">
        <v>79</v>
      </c>
      <c r="BZ63" s="105">
        <f t="shared" si="38"/>
        <v>5285</v>
      </c>
      <c r="CA63" s="71">
        <f>IFERROR(BZ63/BW56,"-")</f>
        <v>5.7580753645841177E-7</v>
      </c>
      <c r="CB63" s="105">
        <f t="shared" si="39"/>
        <v>2</v>
      </c>
      <c r="CC63" s="71">
        <f>IFERROR(CB63/BX56,"-")</f>
        <v>2.2737608003638017E-4</v>
      </c>
      <c r="CD63" s="108">
        <f t="shared" si="17"/>
        <v>2642.5</v>
      </c>
      <c r="CE63" s="72">
        <f t="shared" si="56"/>
        <v>2.042483660130719E-4</v>
      </c>
      <c r="CH63" s="94" t="s">
        <v>23</v>
      </c>
      <c r="CI63" s="82">
        <v>49</v>
      </c>
      <c r="CJ63" s="82">
        <v>155</v>
      </c>
      <c r="CK63" s="82">
        <v>28389</v>
      </c>
      <c r="CL63" s="82">
        <v>23146</v>
      </c>
      <c r="CM63" s="82">
        <v>14361</v>
      </c>
      <c r="CN63" s="82">
        <v>5993</v>
      </c>
      <c r="CO63" s="82">
        <v>2173</v>
      </c>
      <c r="CP63" s="82">
        <f t="shared" si="18"/>
        <v>74266</v>
      </c>
      <c r="CR63" s="91" t="s">
        <v>23</v>
      </c>
      <c r="CS63" s="83">
        <f t="shared" si="19"/>
        <v>0.21175375993859014</v>
      </c>
      <c r="CT63" s="83">
        <f t="shared" si="20"/>
        <v>0.79008018922349144</v>
      </c>
      <c r="CU63" s="84">
        <f t="shared" si="21"/>
        <v>238190.16113250944</v>
      </c>
      <c r="CV63" s="20"/>
      <c r="CW63" s="92" t="str">
        <f t="shared" si="22"/>
        <v>田尻町</v>
      </c>
      <c r="CX63" s="85">
        <f t="shared" si="23"/>
        <v>0.20499381326499974</v>
      </c>
      <c r="CY63" s="21" t="str">
        <f t="shared" si="24"/>
        <v>熊取町</v>
      </c>
      <c r="CZ63" s="85">
        <f t="shared" si="25"/>
        <v>0.7750164581961817</v>
      </c>
      <c r="DA63" s="21" t="str">
        <f t="shared" si="26"/>
        <v>大東市</v>
      </c>
      <c r="DB63" s="114">
        <f t="shared" si="27"/>
        <v>233014.07303679298</v>
      </c>
      <c r="DC63" s="20"/>
      <c r="DD63" s="86">
        <f t="shared" si="28"/>
        <v>0.21576739413971233</v>
      </c>
      <c r="DE63" s="86">
        <f t="shared" si="29"/>
        <v>0.79232434820294606</v>
      </c>
      <c r="DF63" s="82">
        <f t="shared" si="30"/>
        <v>247295.68932422259</v>
      </c>
      <c r="DG63" s="82">
        <v>0</v>
      </c>
    </row>
    <row r="64" spans="2:111" s="28" customFormat="1" ht="13.15" customHeight="1">
      <c r="B64" s="210"/>
      <c r="C64" s="190"/>
      <c r="D64" s="175"/>
      <c r="E64" s="181"/>
      <c r="F64" s="181"/>
      <c r="G64" s="147" t="s">
        <v>81</v>
      </c>
      <c r="H64" s="105">
        <v>0</v>
      </c>
      <c r="I64" s="71">
        <f>IFERROR(H64/E56,"-")</f>
        <v>0</v>
      </c>
      <c r="J64" s="105">
        <v>0</v>
      </c>
      <c r="K64" s="71">
        <f>IFERROR(J64/F56,"-")</f>
        <v>0</v>
      </c>
      <c r="L64" s="108" t="str">
        <f t="shared" si="9"/>
        <v>-</v>
      </c>
      <c r="M64" s="72">
        <f t="shared" si="49"/>
        <v>0</v>
      </c>
      <c r="N64" s="175"/>
      <c r="O64" s="181">
        <v>150490890</v>
      </c>
      <c r="P64" s="181">
        <v>72</v>
      </c>
      <c r="Q64" s="147" t="s">
        <v>81</v>
      </c>
      <c r="R64" s="105">
        <v>0</v>
      </c>
      <c r="S64" s="71">
        <f>IFERROR(R64/O56,"-")</f>
        <v>0</v>
      </c>
      <c r="T64" s="105">
        <v>0</v>
      </c>
      <c r="U64" s="71">
        <f>IFERROR(T64/P56,"-")</f>
        <v>0</v>
      </c>
      <c r="V64" s="108" t="str">
        <f t="shared" si="11"/>
        <v>-</v>
      </c>
      <c r="W64" s="72">
        <f t="shared" si="50"/>
        <v>0</v>
      </c>
      <c r="X64" s="175"/>
      <c r="Y64" s="181">
        <v>2587412780</v>
      </c>
      <c r="Z64" s="181">
        <v>3071</v>
      </c>
      <c r="AA64" s="147" t="s">
        <v>81</v>
      </c>
      <c r="AB64" s="105">
        <v>265242</v>
      </c>
      <c r="AC64" s="71">
        <f>IFERROR(AB64/Y56,"-")</f>
        <v>1.0251244101839831E-4</v>
      </c>
      <c r="AD64" s="105">
        <v>21</v>
      </c>
      <c r="AE64" s="71">
        <f>IFERROR(AD64/Z56,"-")</f>
        <v>6.8381634646694891E-3</v>
      </c>
      <c r="AF64" s="108">
        <f t="shared" si="12"/>
        <v>12630.571428571429</v>
      </c>
      <c r="AG64" s="72">
        <f t="shared" si="51"/>
        <v>6.336753168376584E-3</v>
      </c>
      <c r="AH64" s="175"/>
      <c r="AI64" s="181">
        <v>2806231720</v>
      </c>
      <c r="AJ64" s="181">
        <v>2711</v>
      </c>
      <c r="AK64" s="147" t="s">
        <v>81</v>
      </c>
      <c r="AL64" s="105">
        <v>545452</v>
      </c>
      <c r="AM64" s="71">
        <f>IFERROR(AL64/AI56,"-")</f>
        <v>1.9437168930582825E-4</v>
      </c>
      <c r="AN64" s="105">
        <v>16</v>
      </c>
      <c r="AO64" s="71">
        <f>IFERROR(AN64/AJ56,"-")</f>
        <v>5.9018812246403544E-3</v>
      </c>
      <c r="AP64" s="108">
        <f t="shared" si="13"/>
        <v>34090.75</v>
      </c>
      <c r="AQ64" s="72">
        <f t="shared" si="52"/>
        <v>5.3547523427041497E-3</v>
      </c>
      <c r="AR64" s="175"/>
      <c r="AS64" s="181">
        <v>2196059510</v>
      </c>
      <c r="AT64" s="181">
        <v>1821</v>
      </c>
      <c r="AU64" s="147" t="s">
        <v>81</v>
      </c>
      <c r="AV64" s="105">
        <v>133119</v>
      </c>
      <c r="AW64" s="71">
        <f>IFERROR(AV64/AS56,"-")</f>
        <v>6.0617209776796986E-5</v>
      </c>
      <c r="AX64" s="105">
        <v>4</v>
      </c>
      <c r="AY64" s="71">
        <f>IFERROR(AX64/AT56,"-")</f>
        <v>2.1965952773201538E-3</v>
      </c>
      <c r="AZ64" s="108">
        <f t="shared" si="14"/>
        <v>33279.75</v>
      </c>
      <c r="BA64" s="72">
        <f t="shared" si="53"/>
        <v>1.9436345966958211E-3</v>
      </c>
      <c r="BB64" s="175"/>
      <c r="BC64" s="181">
        <v>1044717770</v>
      </c>
      <c r="BD64" s="181">
        <v>816</v>
      </c>
      <c r="BE64" s="147" t="s">
        <v>81</v>
      </c>
      <c r="BF64" s="105">
        <v>68751</v>
      </c>
      <c r="BG64" s="71">
        <f>IFERROR(BF64/BC56,"-")</f>
        <v>6.5808203875004448E-5</v>
      </c>
      <c r="BH64" s="105">
        <v>2</v>
      </c>
      <c r="BI64" s="71">
        <f>IFERROR(BH64/BD56,"-")</f>
        <v>2.4509803921568627E-3</v>
      </c>
      <c r="BJ64" s="108">
        <f t="shared" si="15"/>
        <v>34375.5</v>
      </c>
      <c r="BK64" s="72">
        <f t="shared" si="54"/>
        <v>2.1008403361344537E-3</v>
      </c>
      <c r="BL64" s="175"/>
      <c r="BM64" s="181">
        <v>340714540</v>
      </c>
      <c r="BN64" s="181">
        <v>272</v>
      </c>
      <c r="BO64" s="147" t="s">
        <v>81</v>
      </c>
      <c r="BP64" s="105">
        <v>0</v>
      </c>
      <c r="BQ64" s="71">
        <f>IFERROR(BP64/BM56,"-")</f>
        <v>0</v>
      </c>
      <c r="BR64" s="105">
        <v>0</v>
      </c>
      <c r="BS64" s="71">
        <f>IFERROR(BR64/BN56,"-")</f>
        <v>0</v>
      </c>
      <c r="BT64" s="108" t="str">
        <f t="shared" si="16"/>
        <v>-</v>
      </c>
      <c r="BU64" s="72">
        <f t="shared" si="55"/>
        <v>0</v>
      </c>
      <c r="BV64" s="175"/>
      <c r="BW64" s="181"/>
      <c r="BX64" s="181"/>
      <c r="BY64" s="147" t="s">
        <v>81</v>
      </c>
      <c r="BZ64" s="105">
        <f t="shared" si="38"/>
        <v>1012564</v>
      </c>
      <c r="CA64" s="71">
        <f>IFERROR(BZ64/BW56,"-")</f>
        <v>1.1032014803149958E-4</v>
      </c>
      <c r="CB64" s="105">
        <f t="shared" si="39"/>
        <v>43</v>
      </c>
      <c r="CC64" s="71">
        <f>IFERROR(CB64/BX56,"-")</f>
        <v>4.8885857207821735E-3</v>
      </c>
      <c r="CD64" s="108">
        <f t="shared" si="17"/>
        <v>23548</v>
      </c>
      <c r="CE64" s="72">
        <f t="shared" si="56"/>
        <v>4.3913398692810458E-3</v>
      </c>
      <c r="CH64" s="94" t="s">
        <v>50</v>
      </c>
      <c r="CI64" s="82">
        <v>31</v>
      </c>
      <c r="CJ64" s="82">
        <v>71</v>
      </c>
      <c r="CK64" s="82">
        <v>3805</v>
      </c>
      <c r="CL64" s="82">
        <v>2885</v>
      </c>
      <c r="CM64" s="82">
        <v>1781</v>
      </c>
      <c r="CN64" s="82">
        <v>820</v>
      </c>
      <c r="CO64" s="82">
        <v>265</v>
      </c>
      <c r="CP64" s="82">
        <f t="shared" si="18"/>
        <v>9658</v>
      </c>
      <c r="CR64" s="91" t="s">
        <v>50</v>
      </c>
      <c r="CS64" s="83">
        <f t="shared" si="19"/>
        <v>0.23541088119851508</v>
      </c>
      <c r="CT64" s="83">
        <f t="shared" si="20"/>
        <v>0.75267512410369553</v>
      </c>
      <c r="CU64" s="84">
        <f t="shared" si="21"/>
        <v>284393.63095412578</v>
      </c>
      <c r="CV64" s="20"/>
      <c r="CW64" s="92" t="str">
        <f t="shared" si="22"/>
        <v>寝屋川市</v>
      </c>
      <c r="CX64" s="85">
        <f t="shared" si="23"/>
        <v>0.20480466324827148</v>
      </c>
      <c r="CY64" s="21" t="str">
        <f t="shared" si="24"/>
        <v>堺市南区</v>
      </c>
      <c r="CZ64" s="85">
        <f t="shared" si="25"/>
        <v>0.77473833451482421</v>
      </c>
      <c r="DA64" s="21" t="str">
        <f t="shared" si="26"/>
        <v>田尻町</v>
      </c>
      <c r="DB64" s="114">
        <f t="shared" si="27"/>
        <v>231895.30473047306</v>
      </c>
      <c r="DC64" s="20"/>
      <c r="DD64" s="86">
        <f t="shared" si="28"/>
        <v>0.21576739413971233</v>
      </c>
      <c r="DE64" s="86">
        <f t="shared" si="29"/>
        <v>0.79232434820294606</v>
      </c>
      <c r="DF64" s="82">
        <f t="shared" si="30"/>
        <v>247295.68932422259</v>
      </c>
      <c r="DG64" s="82">
        <v>0</v>
      </c>
    </row>
    <row r="65" spans="2:111" s="28" customFormat="1" ht="13.15" customHeight="1">
      <c r="B65" s="210"/>
      <c r="C65" s="190"/>
      <c r="D65" s="175"/>
      <c r="E65" s="181"/>
      <c r="F65" s="181"/>
      <c r="G65" s="147" t="s">
        <v>83</v>
      </c>
      <c r="H65" s="105">
        <v>55041</v>
      </c>
      <c r="I65" s="71">
        <f>IFERROR(H65/E56,"-")</f>
        <v>1.0427024750662428E-3</v>
      </c>
      <c r="J65" s="105">
        <v>3</v>
      </c>
      <c r="K65" s="71">
        <f>IFERROR(J65/F56,"-")</f>
        <v>9.0909090909090912E-2</v>
      </c>
      <c r="L65" s="108">
        <f t="shared" si="9"/>
        <v>18347</v>
      </c>
      <c r="M65" s="72">
        <f t="shared" si="49"/>
        <v>8.3333333333333329E-2</v>
      </c>
      <c r="N65" s="175"/>
      <c r="O65" s="181">
        <v>150490890</v>
      </c>
      <c r="P65" s="181">
        <v>72</v>
      </c>
      <c r="Q65" s="147" t="s">
        <v>83</v>
      </c>
      <c r="R65" s="105">
        <v>29132</v>
      </c>
      <c r="S65" s="71">
        <f>IFERROR(R65/O56,"-")</f>
        <v>1.9357982400130665E-4</v>
      </c>
      <c r="T65" s="105">
        <v>3</v>
      </c>
      <c r="U65" s="71">
        <f>IFERROR(T65/P56,"-")</f>
        <v>4.1666666666666664E-2</v>
      </c>
      <c r="V65" s="108">
        <f t="shared" si="11"/>
        <v>9710.6666666666661</v>
      </c>
      <c r="W65" s="72">
        <f t="shared" si="50"/>
        <v>3.6585365853658534E-2</v>
      </c>
      <c r="X65" s="175"/>
      <c r="Y65" s="181">
        <v>2587412780</v>
      </c>
      <c r="Z65" s="181">
        <v>3071</v>
      </c>
      <c r="AA65" s="147" t="s">
        <v>83</v>
      </c>
      <c r="AB65" s="105">
        <v>1205578</v>
      </c>
      <c r="AC65" s="71">
        <f>IFERROR(AB65/Y56,"-")</f>
        <v>4.659395707243898E-4</v>
      </c>
      <c r="AD65" s="105">
        <v>89</v>
      </c>
      <c r="AE65" s="71">
        <f>IFERROR(AD65/Z56,"-")</f>
        <v>2.8980788016932595E-2</v>
      </c>
      <c r="AF65" s="108">
        <f t="shared" si="12"/>
        <v>13545.8202247191</v>
      </c>
      <c r="AG65" s="72">
        <f t="shared" si="51"/>
        <v>2.6855763427881714E-2</v>
      </c>
      <c r="AH65" s="175"/>
      <c r="AI65" s="181">
        <v>2806231720</v>
      </c>
      <c r="AJ65" s="181">
        <v>2711</v>
      </c>
      <c r="AK65" s="147" t="s">
        <v>83</v>
      </c>
      <c r="AL65" s="105">
        <v>1540173</v>
      </c>
      <c r="AM65" s="71">
        <f>IFERROR(AL65/AI56,"-")</f>
        <v>5.4884027894888166E-4</v>
      </c>
      <c r="AN65" s="105">
        <v>109</v>
      </c>
      <c r="AO65" s="71">
        <f>IFERROR(AN65/AJ56,"-")</f>
        <v>4.0206565842862411E-2</v>
      </c>
      <c r="AP65" s="108">
        <f t="shared" si="13"/>
        <v>14130.027522935779</v>
      </c>
      <c r="AQ65" s="72">
        <f t="shared" si="52"/>
        <v>3.6479250334672024E-2</v>
      </c>
      <c r="AR65" s="175"/>
      <c r="AS65" s="181">
        <v>2196059510</v>
      </c>
      <c r="AT65" s="181">
        <v>1821</v>
      </c>
      <c r="AU65" s="147" t="s">
        <v>83</v>
      </c>
      <c r="AV65" s="105">
        <v>2559065</v>
      </c>
      <c r="AW65" s="71">
        <f>IFERROR(AV65/AS56,"-")</f>
        <v>1.1652985669773585E-3</v>
      </c>
      <c r="AX65" s="105">
        <v>91</v>
      </c>
      <c r="AY65" s="71">
        <f>IFERROR(AX65/AT56,"-")</f>
        <v>4.9972542559033495E-2</v>
      </c>
      <c r="AZ65" s="108">
        <f t="shared" si="14"/>
        <v>28121.593406593405</v>
      </c>
      <c r="BA65" s="72">
        <f t="shared" si="53"/>
        <v>4.4217687074829932E-2</v>
      </c>
      <c r="BB65" s="175"/>
      <c r="BC65" s="181">
        <v>1044717770</v>
      </c>
      <c r="BD65" s="181">
        <v>816</v>
      </c>
      <c r="BE65" s="147" t="s">
        <v>83</v>
      </c>
      <c r="BF65" s="105">
        <v>2654197</v>
      </c>
      <c r="BG65" s="71">
        <f>IFERROR(BF65/BC56,"-")</f>
        <v>2.5405875885503508E-3</v>
      </c>
      <c r="BH65" s="105">
        <v>54</v>
      </c>
      <c r="BI65" s="71">
        <f>IFERROR(BH65/BD56,"-")</f>
        <v>6.6176470588235295E-2</v>
      </c>
      <c r="BJ65" s="108">
        <f t="shared" si="15"/>
        <v>49151.796296296299</v>
      </c>
      <c r="BK65" s="72">
        <f t="shared" si="54"/>
        <v>5.6722689075630252E-2</v>
      </c>
      <c r="BL65" s="175"/>
      <c r="BM65" s="181">
        <v>340714540</v>
      </c>
      <c r="BN65" s="181">
        <v>272</v>
      </c>
      <c r="BO65" s="147" t="s">
        <v>83</v>
      </c>
      <c r="BP65" s="105">
        <v>492246</v>
      </c>
      <c r="BQ65" s="71">
        <f>IFERROR(BP65/BM56,"-")</f>
        <v>1.4447460915521832E-3</v>
      </c>
      <c r="BR65" s="105">
        <v>12</v>
      </c>
      <c r="BS65" s="71">
        <f>IFERROR(BR65/BN56,"-")</f>
        <v>4.4117647058823532E-2</v>
      </c>
      <c r="BT65" s="108">
        <f t="shared" si="16"/>
        <v>41020.5</v>
      </c>
      <c r="BU65" s="72">
        <f t="shared" si="55"/>
        <v>3.3149171270718231E-2</v>
      </c>
      <c r="BV65" s="175"/>
      <c r="BW65" s="181"/>
      <c r="BX65" s="181"/>
      <c r="BY65" s="147" t="s">
        <v>83</v>
      </c>
      <c r="BZ65" s="105">
        <f t="shared" si="38"/>
        <v>8535432</v>
      </c>
      <c r="CA65" s="71">
        <f>IFERROR(BZ65/BW56,"-")</f>
        <v>9.2994627673193843E-4</v>
      </c>
      <c r="CB65" s="105">
        <f t="shared" si="39"/>
        <v>361</v>
      </c>
      <c r="CC65" s="71">
        <f>IFERROR(CB65/BX56,"-")</f>
        <v>4.1041382446566618E-2</v>
      </c>
      <c r="CD65" s="108">
        <f t="shared" si="17"/>
        <v>23643.855955678671</v>
      </c>
      <c r="CE65" s="72">
        <f t="shared" si="56"/>
        <v>3.6866830065359478E-2</v>
      </c>
      <c r="CH65" s="94" t="s">
        <v>18</v>
      </c>
      <c r="CI65" s="82">
        <v>1</v>
      </c>
      <c r="CJ65" s="82">
        <v>18</v>
      </c>
      <c r="CK65" s="82">
        <v>3493</v>
      </c>
      <c r="CL65" s="82">
        <v>2594</v>
      </c>
      <c r="CM65" s="82">
        <v>1447</v>
      </c>
      <c r="CN65" s="82">
        <v>627</v>
      </c>
      <c r="CO65" s="82">
        <v>221</v>
      </c>
      <c r="CP65" s="82">
        <f t="shared" si="18"/>
        <v>8401</v>
      </c>
      <c r="CR65" s="91" t="s">
        <v>18</v>
      </c>
      <c r="CS65" s="83">
        <f t="shared" si="19"/>
        <v>0.20742713953268666</v>
      </c>
      <c r="CT65" s="83">
        <f t="shared" si="20"/>
        <v>0.77555442263573793</v>
      </c>
      <c r="CU65" s="84">
        <f t="shared" si="21"/>
        <v>242276.82087099424</v>
      </c>
      <c r="CV65" s="20"/>
      <c r="CW65" s="92" t="str">
        <f t="shared" si="22"/>
        <v>天王寺区</v>
      </c>
      <c r="CX65" s="85">
        <f t="shared" si="23"/>
        <v>0.20324643429218711</v>
      </c>
      <c r="CY65" s="21" t="str">
        <f t="shared" si="24"/>
        <v>寝屋川市</v>
      </c>
      <c r="CZ65" s="85">
        <f t="shared" si="25"/>
        <v>0.77405540827919717</v>
      </c>
      <c r="DA65" s="21" t="str">
        <f t="shared" si="26"/>
        <v>枚方市</v>
      </c>
      <c r="DB65" s="114">
        <f t="shared" si="27"/>
        <v>230887.83329137968</v>
      </c>
      <c r="DC65" s="20"/>
      <c r="DD65" s="86">
        <f t="shared" si="28"/>
        <v>0.21576739413971233</v>
      </c>
      <c r="DE65" s="86">
        <f t="shared" si="29"/>
        <v>0.79232434820294606</v>
      </c>
      <c r="DF65" s="82">
        <f t="shared" si="30"/>
        <v>247295.68932422259</v>
      </c>
      <c r="DG65" s="82">
        <v>0</v>
      </c>
    </row>
    <row r="66" spans="2:111" s="28" customFormat="1" ht="13.15" customHeight="1">
      <c r="B66" s="210"/>
      <c r="C66" s="190"/>
      <c r="D66" s="175"/>
      <c r="E66" s="181"/>
      <c r="F66" s="181"/>
      <c r="G66" s="147" t="s">
        <v>85</v>
      </c>
      <c r="H66" s="105">
        <v>0</v>
      </c>
      <c r="I66" s="71">
        <f>IFERROR(H66/E56,"-")</f>
        <v>0</v>
      </c>
      <c r="J66" s="105">
        <v>0</v>
      </c>
      <c r="K66" s="71">
        <f>IFERROR(J66/F56,"-")</f>
        <v>0</v>
      </c>
      <c r="L66" s="108" t="str">
        <f t="shared" si="9"/>
        <v>-</v>
      </c>
      <c r="M66" s="72">
        <f t="shared" si="49"/>
        <v>0</v>
      </c>
      <c r="N66" s="175"/>
      <c r="O66" s="181">
        <v>150490890</v>
      </c>
      <c r="P66" s="181">
        <v>72</v>
      </c>
      <c r="Q66" s="147" t="s">
        <v>85</v>
      </c>
      <c r="R66" s="105">
        <v>0</v>
      </c>
      <c r="S66" s="71">
        <f>IFERROR(R66/O56,"-")</f>
        <v>0</v>
      </c>
      <c r="T66" s="105">
        <v>0</v>
      </c>
      <c r="U66" s="71">
        <f>IFERROR(T66/P56,"-")</f>
        <v>0</v>
      </c>
      <c r="V66" s="108" t="str">
        <f t="shared" si="11"/>
        <v>-</v>
      </c>
      <c r="W66" s="72">
        <f t="shared" si="50"/>
        <v>0</v>
      </c>
      <c r="X66" s="175"/>
      <c r="Y66" s="181">
        <v>2587412780</v>
      </c>
      <c r="Z66" s="181">
        <v>3071</v>
      </c>
      <c r="AA66" s="147" t="s">
        <v>85</v>
      </c>
      <c r="AB66" s="105">
        <v>1250143</v>
      </c>
      <c r="AC66" s="71">
        <f>IFERROR(AB66/Y56,"-")</f>
        <v>4.8316333971265302E-4</v>
      </c>
      <c r="AD66" s="105">
        <v>21</v>
      </c>
      <c r="AE66" s="71">
        <f>IFERROR(AD66/Z56,"-")</f>
        <v>6.8381634646694891E-3</v>
      </c>
      <c r="AF66" s="108">
        <f t="shared" si="12"/>
        <v>59530.619047619046</v>
      </c>
      <c r="AG66" s="72">
        <f t="shared" si="51"/>
        <v>6.336753168376584E-3</v>
      </c>
      <c r="AH66" s="175"/>
      <c r="AI66" s="181">
        <v>2806231720</v>
      </c>
      <c r="AJ66" s="181">
        <v>2711</v>
      </c>
      <c r="AK66" s="147" t="s">
        <v>85</v>
      </c>
      <c r="AL66" s="105">
        <v>2809990</v>
      </c>
      <c r="AM66" s="71">
        <f>IFERROR(AL66/AI56,"-")</f>
        <v>1.0013392621761113E-3</v>
      </c>
      <c r="AN66" s="105">
        <v>33</v>
      </c>
      <c r="AO66" s="71">
        <f>IFERROR(AN66/AJ56,"-")</f>
        <v>1.2172630025820731E-2</v>
      </c>
      <c r="AP66" s="108">
        <f t="shared" si="13"/>
        <v>85151.212121212127</v>
      </c>
      <c r="AQ66" s="72">
        <f t="shared" si="52"/>
        <v>1.104417670682731E-2</v>
      </c>
      <c r="AR66" s="175"/>
      <c r="AS66" s="181">
        <v>2196059510</v>
      </c>
      <c r="AT66" s="181">
        <v>1821</v>
      </c>
      <c r="AU66" s="147" t="s">
        <v>85</v>
      </c>
      <c r="AV66" s="105">
        <v>5006315</v>
      </c>
      <c r="AW66" s="71">
        <f>IFERROR(AV66/AS56,"-")</f>
        <v>2.2796809363330962E-3</v>
      </c>
      <c r="AX66" s="105">
        <v>27</v>
      </c>
      <c r="AY66" s="71">
        <f>IFERROR(AX66/AT56,"-")</f>
        <v>1.4827018121911038E-2</v>
      </c>
      <c r="AZ66" s="108">
        <f t="shared" si="14"/>
        <v>185419.07407407407</v>
      </c>
      <c r="BA66" s="72">
        <f t="shared" si="53"/>
        <v>1.3119533527696793E-2</v>
      </c>
      <c r="BB66" s="175"/>
      <c r="BC66" s="181">
        <v>1044717770</v>
      </c>
      <c r="BD66" s="181">
        <v>816</v>
      </c>
      <c r="BE66" s="147" t="s">
        <v>85</v>
      </c>
      <c r="BF66" s="105">
        <v>1552543</v>
      </c>
      <c r="BG66" s="71">
        <f>IFERROR(BF66/BC56,"-")</f>
        <v>1.486088438985775E-3</v>
      </c>
      <c r="BH66" s="105">
        <v>20</v>
      </c>
      <c r="BI66" s="71">
        <f>IFERROR(BH66/BD56,"-")</f>
        <v>2.4509803921568627E-2</v>
      </c>
      <c r="BJ66" s="108">
        <f t="shared" si="15"/>
        <v>77627.149999999994</v>
      </c>
      <c r="BK66" s="72">
        <f t="shared" si="54"/>
        <v>2.100840336134454E-2</v>
      </c>
      <c r="BL66" s="175"/>
      <c r="BM66" s="181">
        <v>340714540</v>
      </c>
      <c r="BN66" s="181">
        <v>272</v>
      </c>
      <c r="BO66" s="147" t="s">
        <v>85</v>
      </c>
      <c r="BP66" s="105">
        <v>2330951</v>
      </c>
      <c r="BQ66" s="71">
        <f>IFERROR(BP66/BM56,"-")</f>
        <v>6.8413605125275841E-3</v>
      </c>
      <c r="BR66" s="105">
        <v>8</v>
      </c>
      <c r="BS66" s="71">
        <f>IFERROR(BR66/BN56,"-")</f>
        <v>2.9411764705882353E-2</v>
      </c>
      <c r="BT66" s="108">
        <f t="shared" si="16"/>
        <v>291368.875</v>
      </c>
      <c r="BU66" s="72">
        <f t="shared" si="55"/>
        <v>2.2099447513812154E-2</v>
      </c>
      <c r="BV66" s="175"/>
      <c r="BW66" s="181"/>
      <c r="BX66" s="181"/>
      <c r="BY66" s="147" t="s">
        <v>85</v>
      </c>
      <c r="BZ66" s="105">
        <f t="shared" si="38"/>
        <v>12949942</v>
      </c>
      <c r="CA66" s="71">
        <f>IFERROR(BZ66/BW56,"-")</f>
        <v>1.4109128098958028E-3</v>
      </c>
      <c r="CB66" s="105">
        <f t="shared" si="39"/>
        <v>109</v>
      </c>
      <c r="CC66" s="71">
        <f>IFERROR(CB66/BX56,"-")</f>
        <v>1.2391996361982719E-2</v>
      </c>
      <c r="CD66" s="108">
        <f t="shared" si="17"/>
        <v>118806.80733944954</v>
      </c>
      <c r="CE66" s="72">
        <f t="shared" si="56"/>
        <v>1.1131535947712419E-2</v>
      </c>
      <c r="CH66" s="94" t="s">
        <v>19</v>
      </c>
      <c r="CI66" s="82">
        <v>22</v>
      </c>
      <c r="CJ66" s="82">
        <v>54</v>
      </c>
      <c r="CK66" s="82">
        <v>5025</v>
      </c>
      <c r="CL66" s="82">
        <v>3923</v>
      </c>
      <c r="CM66" s="82">
        <v>2076</v>
      </c>
      <c r="CN66" s="82">
        <v>926</v>
      </c>
      <c r="CO66" s="82">
        <v>366</v>
      </c>
      <c r="CP66" s="82">
        <f t="shared" si="18"/>
        <v>12392</v>
      </c>
      <c r="CR66" s="91" t="s">
        <v>19</v>
      </c>
      <c r="CS66" s="83">
        <f t="shared" si="19"/>
        <v>0.20050799318934698</v>
      </c>
      <c r="CT66" s="83">
        <f t="shared" si="20"/>
        <v>0.753809279233008</v>
      </c>
      <c r="CU66" s="84">
        <f t="shared" si="21"/>
        <v>212195.83658868953</v>
      </c>
      <c r="CV66" s="20"/>
      <c r="CW66" s="92" t="str">
        <f t="shared" si="22"/>
        <v>河内長野市</v>
      </c>
      <c r="CX66" s="85">
        <f t="shared" si="23"/>
        <v>0.20277900195750007</v>
      </c>
      <c r="CY66" s="21" t="str">
        <f t="shared" si="24"/>
        <v>枚方市</v>
      </c>
      <c r="CZ66" s="85">
        <f t="shared" si="25"/>
        <v>0.77152189265536719</v>
      </c>
      <c r="DA66" s="21" t="str">
        <f t="shared" si="26"/>
        <v>寝屋川市</v>
      </c>
      <c r="DB66" s="114">
        <f t="shared" si="27"/>
        <v>228691.8525460088</v>
      </c>
      <c r="DC66" s="20"/>
      <c r="DD66" s="86">
        <f t="shared" si="28"/>
        <v>0.21576739413971233</v>
      </c>
      <c r="DE66" s="86">
        <f t="shared" si="29"/>
        <v>0.79232434820294606</v>
      </c>
      <c r="DF66" s="82">
        <f t="shared" si="30"/>
        <v>247295.68932422259</v>
      </c>
      <c r="DG66" s="82">
        <v>0</v>
      </c>
    </row>
    <row r="67" spans="2:111" s="28" customFormat="1" ht="13.15" customHeight="1">
      <c r="B67" s="210"/>
      <c r="C67" s="190"/>
      <c r="D67" s="175"/>
      <c r="E67" s="181"/>
      <c r="F67" s="181"/>
      <c r="G67" s="147" t="s">
        <v>87</v>
      </c>
      <c r="H67" s="105">
        <v>238232</v>
      </c>
      <c r="I67" s="71">
        <f>IFERROR(H67/E56,"-")</f>
        <v>4.5130919867004803E-3</v>
      </c>
      <c r="J67" s="105">
        <v>1</v>
      </c>
      <c r="K67" s="71">
        <f>IFERROR(J67/F56,"-")</f>
        <v>3.0303030303030304E-2</v>
      </c>
      <c r="L67" s="108">
        <f t="shared" si="9"/>
        <v>238232</v>
      </c>
      <c r="M67" s="72">
        <f t="shared" si="49"/>
        <v>2.7777777777777776E-2</v>
      </c>
      <c r="N67" s="175"/>
      <c r="O67" s="181">
        <v>150490890</v>
      </c>
      <c r="P67" s="181">
        <v>72</v>
      </c>
      <c r="Q67" s="147" t="s">
        <v>87</v>
      </c>
      <c r="R67" s="105">
        <v>763179</v>
      </c>
      <c r="S67" s="71">
        <f>IFERROR(R67/O56,"-")</f>
        <v>5.0712637821465475E-3</v>
      </c>
      <c r="T67" s="105">
        <v>4</v>
      </c>
      <c r="U67" s="71">
        <f>IFERROR(T67/P56,"-")</f>
        <v>5.5555555555555552E-2</v>
      </c>
      <c r="V67" s="108">
        <f t="shared" si="11"/>
        <v>190794.75</v>
      </c>
      <c r="W67" s="72">
        <f t="shared" si="50"/>
        <v>4.878048780487805E-2</v>
      </c>
      <c r="X67" s="175"/>
      <c r="Y67" s="181">
        <v>2587412780</v>
      </c>
      <c r="Z67" s="181">
        <v>3071</v>
      </c>
      <c r="AA67" s="147" t="s">
        <v>87</v>
      </c>
      <c r="AB67" s="105">
        <v>11942543</v>
      </c>
      <c r="AC67" s="71">
        <f>IFERROR(AB67/Y56,"-")</f>
        <v>4.6156311402311308E-3</v>
      </c>
      <c r="AD67" s="105">
        <v>39</v>
      </c>
      <c r="AE67" s="71">
        <f>IFERROR(AD67/Z56,"-")</f>
        <v>1.2699446434386193E-2</v>
      </c>
      <c r="AF67" s="108">
        <f t="shared" si="12"/>
        <v>306219.05128205131</v>
      </c>
      <c r="AG67" s="72">
        <f t="shared" si="51"/>
        <v>1.1768255884127943E-2</v>
      </c>
      <c r="AH67" s="175"/>
      <c r="AI67" s="181">
        <v>2806231720</v>
      </c>
      <c r="AJ67" s="181">
        <v>2711</v>
      </c>
      <c r="AK67" s="147" t="s">
        <v>87</v>
      </c>
      <c r="AL67" s="105">
        <v>33938780</v>
      </c>
      <c r="AM67" s="71">
        <f>IFERROR(AL67/AI56,"-")</f>
        <v>1.2094076108583079E-2</v>
      </c>
      <c r="AN67" s="105">
        <v>71</v>
      </c>
      <c r="AO67" s="71">
        <f>IFERROR(AN67/AJ56,"-")</f>
        <v>2.6189597934341571E-2</v>
      </c>
      <c r="AP67" s="108">
        <f t="shared" si="13"/>
        <v>478010.98591549293</v>
      </c>
      <c r="AQ67" s="72">
        <f t="shared" si="52"/>
        <v>2.3761713520749666E-2</v>
      </c>
      <c r="AR67" s="175"/>
      <c r="AS67" s="181">
        <v>2196059510</v>
      </c>
      <c r="AT67" s="181">
        <v>1821</v>
      </c>
      <c r="AU67" s="147" t="s">
        <v>87</v>
      </c>
      <c r="AV67" s="105">
        <v>45308509</v>
      </c>
      <c r="AW67" s="71">
        <f>IFERROR(AV67/AS56,"-")</f>
        <v>2.063173096798274E-2</v>
      </c>
      <c r="AX67" s="105">
        <v>91</v>
      </c>
      <c r="AY67" s="71">
        <f>IFERROR(AX67/AT56,"-")</f>
        <v>4.9972542559033495E-2</v>
      </c>
      <c r="AZ67" s="108">
        <f t="shared" si="14"/>
        <v>497895.70329670329</v>
      </c>
      <c r="BA67" s="72">
        <f t="shared" si="53"/>
        <v>4.4217687074829932E-2</v>
      </c>
      <c r="BB67" s="175"/>
      <c r="BC67" s="181">
        <v>1044717770</v>
      </c>
      <c r="BD67" s="181">
        <v>816</v>
      </c>
      <c r="BE67" s="147" t="s">
        <v>87</v>
      </c>
      <c r="BF67" s="105">
        <v>35700235</v>
      </c>
      <c r="BG67" s="71">
        <f>IFERROR(BF67/BC56,"-")</f>
        <v>3.417213339828612E-2</v>
      </c>
      <c r="BH67" s="105">
        <v>58</v>
      </c>
      <c r="BI67" s="71">
        <f>IFERROR(BH67/BD56,"-")</f>
        <v>7.1078431372549017E-2</v>
      </c>
      <c r="BJ67" s="108">
        <f t="shared" si="15"/>
        <v>615521.29310344823</v>
      </c>
      <c r="BK67" s="72">
        <f t="shared" si="54"/>
        <v>6.0924369747899158E-2</v>
      </c>
      <c r="BL67" s="175"/>
      <c r="BM67" s="181">
        <v>340714540</v>
      </c>
      <c r="BN67" s="181">
        <v>272</v>
      </c>
      <c r="BO67" s="147" t="s">
        <v>87</v>
      </c>
      <c r="BP67" s="105">
        <v>12392841</v>
      </c>
      <c r="BQ67" s="71">
        <f>IFERROR(BP67/BM56,"-")</f>
        <v>3.6373091092619644E-2</v>
      </c>
      <c r="BR67" s="105">
        <v>23</v>
      </c>
      <c r="BS67" s="71">
        <f>IFERROR(BR67/BN56,"-")</f>
        <v>8.455882352941177E-2</v>
      </c>
      <c r="BT67" s="108">
        <f t="shared" si="16"/>
        <v>538819.17391304346</v>
      </c>
      <c r="BU67" s="72">
        <f t="shared" si="55"/>
        <v>6.3535911602209949E-2</v>
      </c>
      <c r="BV67" s="175"/>
      <c r="BW67" s="181"/>
      <c r="BX67" s="181"/>
      <c r="BY67" s="147" t="s">
        <v>87</v>
      </c>
      <c r="BZ67" s="105">
        <f t="shared" si="38"/>
        <v>140284319</v>
      </c>
      <c r="CA67" s="71">
        <f>IFERROR(BZ67/BW56,"-")</f>
        <v>1.5284156693876248E-2</v>
      </c>
      <c r="CB67" s="105">
        <f t="shared" si="39"/>
        <v>287</v>
      </c>
      <c r="CC67" s="71">
        <f>IFERROR(CB67/BX56,"-")</f>
        <v>3.2628467485220553E-2</v>
      </c>
      <c r="CD67" s="108">
        <f t="shared" si="17"/>
        <v>488795.53658536583</v>
      </c>
      <c r="CE67" s="72">
        <f t="shared" si="56"/>
        <v>2.9309640522875817E-2</v>
      </c>
      <c r="CH67" s="94" t="s">
        <v>30</v>
      </c>
      <c r="CI67" s="82">
        <v>5</v>
      </c>
      <c r="CJ67" s="82">
        <v>19</v>
      </c>
      <c r="CK67" s="82">
        <v>3460</v>
      </c>
      <c r="CL67" s="82">
        <v>2662</v>
      </c>
      <c r="CM67" s="82">
        <v>1750</v>
      </c>
      <c r="CN67" s="82">
        <v>858</v>
      </c>
      <c r="CO67" s="82">
        <v>288</v>
      </c>
      <c r="CP67" s="82">
        <f t="shared" si="18"/>
        <v>9042</v>
      </c>
      <c r="CR67" s="91" t="s">
        <v>30</v>
      </c>
      <c r="CS67" s="83">
        <f t="shared" si="19"/>
        <v>0.21152873564835023</v>
      </c>
      <c r="CT67" s="83">
        <f t="shared" si="20"/>
        <v>0.77715091678420312</v>
      </c>
      <c r="CU67" s="84">
        <f t="shared" si="21"/>
        <v>237468.72716273443</v>
      </c>
      <c r="CV67" s="20"/>
      <c r="CW67" s="92" t="str">
        <f t="shared" si="22"/>
        <v>門真市</v>
      </c>
      <c r="CX67" s="85">
        <f t="shared" si="23"/>
        <v>0.20250300718930805</v>
      </c>
      <c r="CY67" s="21" t="str">
        <f t="shared" si="24"/>
        <v>大東市</v>
      </c>
      <c r="CZ67" s="85">
        <f t="shared" si="25"/>
        <v>0.77030456852791873</v>
      </c>
      <c r="DA67" s="21" t="str">
        <f t="shared" si="26"/>
        <v>門真市</v>
      </c>
      <c r="DB67" s="114">
        <f t="shared" si="27"/>
        <v>228340.98898505114</v>
      </c>
      <c r="DC67" s="20"/>
      <c r="DD67" s="86">
        <f t="shared" si="28"/>
        <v>0.21576739413971233</v>
      </c>
      <c r="DE67" s="86">
        <f t="shared" si="29"/>
        <v>0.79232434820294606</v>
      </c>
      <c r="DF67" s="82">
        <f t="shared" si="30"/>
        <v>247295.68932422259</v>
      </c>
      <c r="DG67" s="82">
        <v>0</v>
      </c>
    </row>
    <row r="68" spans="2:111" s="28" customFormat="1" ht="13.15" customHeight="1">
      <c r="B68" s="210"/>
      <c r="C68" s="190"/>
      <c r="D68" s="175"/>
      <c r="E68" s="181"/>
      <c r="F68" s="181"/>
      <c r="G68" s="147" t="s">
        <v>89</v>
      </c>
      <c r="H68" s="105">
        <v>2795902</v>
      </c>
      <c r="I68" s="71">
        <f>IFERROR(H68/E56,"-")</f>
        <v>5.2965860639208197E-2</v>
      </c>
      <c r="J68" s="105">
        <v>12</v>
      </c>
      <c r="K68" s="71">
        <f>IFERROR(J68/F56,"-")</f>
        <v>0.36363636363636365</v>
      </c>
      <c r="L68" s="108">
        <f t="shared" si="9"/>
        <v>232991.83333333334</v>
      </c>
      <c r="M68" s="72">
        <f t="shared" si="49"/>
        <v>0.33333333333333331</v>
      </c>
      <c r="N68" s="175"/>
      <c r="O68" s="181">
        <v>150490890</v>
      </c>
      <c r="P68" s="181">
        <v>72</v>
      </c>
      <c r="Q68" s="147" t="s">
        <v>89</v>
      </c>
      <c r="R68" s="105">
        <v>3121378</v>
      </c>
      <c r="S68" s="71">
        <f>IFERROR(R68/O56,"-")</f>
        <v>2.0741308659946125E-2</v>
      </c>
      <c r="T68" s="105">
        <v>15</v>
      </c>
      <c r="U68" s="71">
        <f>IFERROR(T68/P56,"-")</f>
        <v>0.20833333333333334</v>
      </c>
      <c r="V68" s="108">
        <f t="shared" si="11"/>
        <v>208091.86666666667</v>
      </c>
      <c r="W68" s="72">
        <f t="shared" si="50"/>
        <v>0.18292682926829268</v>
      </c>
      <c r="X68" s="175"/>
      <c r="Y68" s="181">
        <v>2587412780</v>
      </c>
      <c r="Z68" s="181">
        <v>3071</v>
      </c>
      <c r="AA68" s="147" t="s">
        <v>89</v>
      </c>
      <c r="AB68" s="105">
        <v>25049026</v>
      </c>
      <c r="AC68" s="71">
        <f>IFERROR(AB68/Y56,"-")</f>
        <v>9.6811093280601331E-3</v>
      </c>
      <c r="AD68" s="105">
        <v>386</v>
      </c>
      <c r="AE68" s="71">
        <f>IFERROR(AD68/Z56,"-")</f>
        <v>0.12569195701725822</v>
      </c>
      <c r="AF68" s="108">
        <f t="shared" si="12"/>
        <v>64893.849740932645</v>
      </c>
      <c r="AG68" s="72">
        <f t="shared" si="51"/>
        <v>0.11647555823777912</v>
      </c>
      <c r="AH68" s="175"/>
      <c r="AI68" s="181">
        <v>2806231720</v>
      </c>
      <c r="AJ68" s="181">
        <v>2711</v>
      </c>
      <c r="AK68" s="147" t="s">
        <v>89</v>
      </c>
      <c r="AL68" s="105">
        <v>28587059</v>
      </c>
      <c r="AM68" s="71">
        <f>IFERROR(AL68/AI56,"-")</f>
        <v>1.0186991614505732E-2</v>
      </c>
      <c r="AN68" s="105">
        <v>442</v>
      </c>
      <c r="AO68" s="71">
        <f>IFERROR(AN68/AJ56,"-")</f>
        <v>0.16303946883068979</v>
      </c>
      <c r="AP68" s="108">
        <f t="shared" si="13"/>
        <v>64676.604072398193</v>
      </c>
      <c r="AQ68" s="72">
        <f t="shared" si="52"/>
        <v>0.14792503346720215</v>
      </c>
      <c r="AR68" s="175"/>
      <c r="AS68" s="181">
        <v>2196059510</v>
      </c>
      <c r="AT68" s="181">
        <v>1821</v>
      </c>
      <c r="AU68" s="147" t="s">
        <v>89</v>
      </c>
      <c r="AV68" s="105">
        <v>29409080</v>
      </c>
      <c r="AW68" s="71">
        <f>IFERROR(AV68/AS56,"-")</f>
        <v>1.3391750025936228E-2</v>
      </c>
      <c r="AX68" s="105">
        <v>324</v>
      </c>
      <c r="AY68" s="71">
        <f>IFERROR(AX68/AT56,"-")</f>
        <v>0.17792421746293247</v>
      </c>
      <c r="AZ68" s="108">
        <f t="shared" si="14"/>
        <v>90768.765432098764</v>
      </c>
      <c r="BA68" s="72">
        <f t="shared" si="53"/>
        <v>0.15743440233236153</v>
      </c>
      <c r="BB68" s="175"/>
      <c r="BC68" s="181">
        <v>1044717770</v>
      </c>
      <c r="BD68" s="181">
        <v>816</v>
      </c>
      <c r="BE68" s="147" t="s">
        <v>89</v>
      </c>
      <c r="BF68" s="105">
        <v>11070989</v>
      </c>
      <c r="BG68" s="71">
        <f>IFERROR(BF68/BC56,"-")</f>
        <v>1.0597109877818964E-2</v>
      </c>
      <c r="BH68" s="105">
        <v>137</v>
      </c>
      <c r="BI68" s="71">
        <f>IFERROR(BH68/BD56,"-")</f>
        <v>0.16789215686274508</v>
      </c>
      <c r="BJ68" s="108">
        <f t="shared" si="15"/>
        <v>80810.13868613138</v>
      </c>
      <c r="BK68" s="72">
        <f t="shared" si="54"/>
        <v>0.14390756302521007</v>
      </c>
      <c r="BL68" s="175"/>
      <c r="BM68" s="181">
        <v>340714540</v>
      </c>
      <c r="BN68" s="181">
        <v>272</v>
      </c>
      <c r="BO68" s="147" t="s">
        <v>89</v>
      </c>
      <c r="BP68" s="105">
        <v>5598781</v>
      </c>
      <c r="BQ68" s="71">
        <f>IFERROR(BP68/BM56,"-")</f>
        <v>1.6432468658367207E-2</v>
      </c>
      <c r="BR68" s="105">
        <v>58</v>
      </c>
      <c r="BS68" s="71">
        <f>IFERROR(BR68/BN56,"-")</f>
        <v>0.21323529411764705</v>
      </c>
      <c r="BT68" s="108">
        <f t="shared" si="16"/>
        <v>96530.706896551725</v>
      </c>
      <c r="BU68" s="72">
        <f t="shared" si="55"/>
        <v>0.16022099447513813</v>
      </c>
      <c r="BV68" s="175"/>
      <c r="BW68" s="181"/>
      <c r="BX68" s="181"/>
      <c r="BY68" s="147" t="s">
        <v>89</v>
      </c>
      <c r="BZ68" s="105">
        <f t="shared" si="38"/>
        <v>105632215</v>
      </c>
      <c r="CA68" s="71">
        <f>IFERROR(BZ68/BW56,"-")</f>
        <v>1.1508765466375647E-2</v>
      </c>
      <c r="CB68" s="105">
        <f t="shared" si="39"/>
        <v>1374</v>
      </c>
      <c r="CC68" s="71">
        <f>IFERROR(CB68/BX56,"-")</f>
        <v>0.15620736698499318</v>
      </c>
      <c r="CD68" s="108">
        <f t="shared" si="17"/>
        <v>76879.341339155755</v>
      </c>
      <c r="CE68" s="72">
        <f t="shared" si="56"/>
        <v>0.14031862745098039</v>
      </c>
      <c r="CH68" s="94" t="s">
        <v>51</v>
      </c>
      <c r="CI68" s="82">
        <v>72</v>
      </c>
      <c r="CJ68" s="82">
        <v>139</v>
      </c>
      <c r="CK68" s="82">
        <v>3853</v>
      </c>
      <c r="CL68" s="82">
        <v>2700</v>
      </c>
      <c r="CM68" s="82">
        <v>1699</v>
      </c>
      <c r="CN68" s="82">
        <v>780</v>
      </c>
      <c r="CO68" s="82">
        <v>314</v>
      </c>
      <c r="CP68" s="82">
        <f t="shared" si="18"/>
        <v>9557</v>
      </c>
      <c r="CR68" s="91" t="s">
        <v>51</v>
      </c>
      <c r="CS68" s="83">
        <f t="shared" si="19"/>
        <v>0.22267014026224652</v>
      </c>
      <c r="CT68" s="83">
        <f t="shared" si="20"/>
        <v>0.77777777777777779</v>
      </c>
      <c r="CU68" s="84">
        <f t="shared" si="21"/>
        <v>266439.62681628542</v>
      </c>
      <c r="CV68" s="20"/>
      <c r="CW68" s="92" t="str">
        <f t="shared" si="22"/>
        <v>千早赤阪村</v>
      </c>
      <c r="CX68" s="85">
        <f t="shared" si="23"/>
        <v>0.20177590295712031</v>
      </c>
      <c r="CY68" s="21" t="str">
        <f t="shared" si="24"/>
        <v>島本町</v>
      </c>
      <c r="CZ68" s="85">
        <f t="shared" si="25"/>
        <v>0.76947681060086814</v>
      </c>
      <c r="DA68" s="21" t="str">
        <f t="shared" si="26"/>
        <v>河内長野市</v>
      </c>
      <c r="DB68" s="114">
        <f t="shared" si="27"/>
        <v>224823.93698141671</v>
      </c>
      <c r="DC68" s="20"/>
      <c r="DD68" s="86">
        <f t="shared" si="28"/>
        <v>0.21576739413971233</v>
      </c>
      <c r="DE68" s="86">
        <f t="shared" si="29"/>
        <v>0.79232434820294606</v>
      </c>
      <c r="DF68" s="82">
        <f t="shared" si="30"/>
        <v>247295.68932422259</v>
      </c>
      <c r="DG68" s="82">
        <v>0</v>
      </c>
    </row>
    <row r="69" spans="2:111" s="28" customFormat="1" ht="13.15" customHeight="1">
      <c r="B69" s="210"/>
      <c r="C69" s="190"/>
      <c r="D69" s="175"/>
      <c r="E69" s="181"/>
      <c r="F69" s="181"/>
      <c r="G69" s="147" t="s">
        <v>91</v>
      </c>
      <c r="H69" s="105">
        <v>4338</v>
      </c>
      <c r="I69" s="71">
        <f>IFERROR(H69/E56,"-")</f>
        <v>8.2179526840670794E-5</v>
      </c>
      <c r="J69" s="105">
        <v>1</v>
      </c>
      <c r="K69" s="71">
        <f>IFERROR(J69/F56,"-")</f>
        <v>3.0303030303030304E-2</v>
      </c>
      <c r="L69" s="108">
        <f t="shared" si="9"/>
        <v>4338</v>
      </c>
      <c r="M69" s="72">
        <f t="shared" si="49"/>
        <v>2.7777777777777776E-2</v>
      </c>
      <c r="N69" s="175"/>
      <c r="O69" s="181">
        <v>150490890</v>
      </c>
      <c r="P69" s="181">
        <v>72</v>
      </c>
      <c r="Q69" s="147" t="s">
        <v>91</v>
      </c>
      <c r="R69" s="105">
        <v>315377</v>
      </c>
      <c r="S69" s="71">
        <f>IFERROR(R69/O56,"-")</f>
        <v>2.095655092477691E-3</v>
      </c>
      <c r="T69" s="105">
        <v>3</v>
      </c>
      <c r="U69" s="71">
        <f>IFERROR(T69/P56,"-")</f>
        <v>4.1666666666666664E-2</v>
      </c>
      <c r="V69" s="108">
        <f t="shared" si="11"/>
        <v>105125.66666666667</v>
      </c>
      <c r="W69" s="72">
        <f t="shared" si="50"/>
        <v>3.6585365853658534E-2</v>
      </c>
      <c r="X69" s="175"/>
      <c r="Y69" s="181">
        <v>2587412780</v>
      </c>
      <c r="Z69" s="181">
        <v>3071</v>
      </c>
      <c r="AA69" s="147" t="s">
        <v>91</v>
      </c>
      <c r="AB69" s="105">
        <v>25763943</v>
      </c>
      <c r="AC69" s="71">
        <f>IFERROR(AB69/Y56,"-")</f>
        <v>9.9574150669534834E-3</v>
      </c>
      <c r="AD69" s="105">
        <v>205</v>
      </c>
      <c r="AE69" s="71">
        <f>IFERROR(AD69/Z56,"-")</f>
        <v>6.6753500488440254E-2</v>
      </c>
      <c r="AF69" s="108">
        <f t="shared" si="12"/>
        <v>125677.77073170732</v>
      </c>
      <c r="AG69" s="72">
        <f t="shared" si="51"/>
        <v>6.1858780929390463E-2</v>
      </c>
      <c r="AH69" s="175"/>
      <c r="AI69" s="181">
        <v>2806231720</v>
      </c>
      <c r="AJ69" s="181">
        <v>2711</v>
      </c>
      <c r="AK69" s="147" t="s">
        <v>91</v>
      </c>
      <c r="AL69" s="105">
        <v>46430226</v>
      </c>
      <c r="AM69" s="71">
        <f>IFERROR(AL69/AI56,"-")</f>
        <v>1.6545399893063712E-2</v>
      </c>
      <c r="AN69" s="105">
        <v>370</v>
      </c>
      <c r="AO69" s="71">
        <f>IFERROR(AN69/AJ56,"-")</f>
        <v>0.1364810033198082</v>
      </c>
      <c r="AP69" s="108">
        <f t="shared" si="13"/>
        <v>125487.0972972973</v>
      </c>
      <c r="AQ69" s="72">
        <f t="shared" si="52"/>
        <v>0.12382864792503347</v>
      </c>
      <c r="AR69" s="175"/>
      <c r="AS69" s="181">
        <v>2196059510</v>
      </c>
      <c r="AT69" s="181">
        <v>1821</v>
      </c>
      <c r="AU69" s="147" t="s">
        <v>91</v>
      </c>
      <c r="AV69" s="105">
        <v>48161358</v>
      </c>
      <c r="AW69" s="71">
        <f>IFERROR(AV69/AS56,"-")</f>
        <v>2.1930807330444339E-2</v>
      </c>
      <c r="AX69" s="105">
        <v>400</v>
      </c>
      <c r="AY69" s="71">
        <f>IFERROR(AX69/AT56,"-")</f>
        <v>0.21965952773201539</v>
      </c>
      <c r="AZ69" s="108">
        <f t="shared" si="14"/>
        <v>120403.395</v>
      </c>
      <c r="BA69" s="72">
        <f t="shared" si="53"/>
        <v>0.19436345966958213</v>
      </c>
      <c r="BB69" s="175"/>
      <c r="BC69" s="181">
        <v>1044717770</v>
      </c>
      <c r="BD69" s="181">
        <v>816</v>
      </c>
      <c r="BE69" s="147" t="s">
        <v>91</v>
      </c>
      <c r="BF69" s="105">
        <v>30380114</v>
      </c>
      <c r="BG69" s="71">
        <f>IFERROR(BF69/BC56,"-")</f>
        <v>2.9079733179995588E-2</v>
      </c>
      <c r="BH69" s="105">
        <v>208</v>
      </c>
      <c r="BI69" s="71">
        <f>IFERROR(BH69/BD56,"-")</f>
        <v>0.25490196078431371</v>
      </c>
      <c r="BJ69" s="108">
        <f t="shared" si="15"/>
        <v>146058.24038461538</v>
      </c>
      <c r="BK69" s="72">
        <f t="shared" si="54"/>
        <v>0.21848739495798319</v>
      </c>
      <c r="BL69" s="175"/>
      <c r="BM69" s="181">
        <v>340714540</v>
      </c>
      <c r="BN69" s="181">
        <v>272</v>
      </c>
      <c r="BO69" s="147" t="s">
        <v>91</v>
      </c>
      <c r="BP69" s="105">
        <v>12439722</v>
      </c>
      <c r="BQ69" s="71">
        <f>IFERROR(BP69/BM56,"-")</f>
        <v>3.6510687216342458E-2</v>
      </c>
      <c r="BR69" s="105">
        <v>70</v>
      </c>
      <c r="BS69" s="71">
        <f>IFERROR(BR69/BN56,"-")</f>
        <v>0.25735294117647056</v>
      </c>
      <c r="BT69" s="108">
        <f t="shared" si="16"/>
        <v>177710.3142857143</v>
      </c>
      <c r="BU69" s="72">
        <f t="shared" si="55"/>
        <v>0.19337016574585636</v>
      </c>
      <c r="BV69" s="175"/>
      <c r="BW69" s="181"/>
      <c r="BX69" s="181"/>
      <c r="BY69" s="147" t="s">
        <v>91</v>
      </c>
      <c r="BZ69" s="105">
        <f t="shared" si="38"/>
        <v>163495078</v>
      </c>
      <c r="CA69" s="71">
        <f>IFERROR(BZ69/BW56,"-")</f>
        <v>1.7812998691817575E-2</v>
      </c>
      <c r="CB69" s="105">
        <f t="shared" si="39"/>
        <v>1257</v>
      </c>
      <c r="CC69" s="71">
        <f>IFERROR(CB69/BX56,"-")</f>
        <v>0.14290586630286495</v>
      </c>
      <c r="CD69" s="108">
        <f t="shared" si="17"/>
        <v>130067.68337311059</v>
      </c>
      <c r="CE69" s="72">
        <f t="shared" si="56"/>
        <v>0.12837009803921567</v>
      </c>
      <c r="CH69" s="94" t="s">
        <v>11</v>
      </c>
      <c r="CI69" s="82">
        <v>8</v>
      </c>
      <c r="CJ69" s="82">
        <v>25</v>
      </c>
      <c r="CK69" s="82">
        <v>1822</v>
      </c>
      <c r="CL69" s="82">
        <v>1279</v>
      </c>
      <c r="CM69" s="82">
        <v>848</v>
      </c>
      <c r="CN69" s="82">
        <v>455</v>
      </c>
      <c r="CO69" s="82">
        <v>191</v>
      </c>
      <c r="CP69" s="82">
        <f t="shared" si="18"/>
        <v>4628</v>
      </c>
      <c r="CR69" s="91" t="s">
        <v>11</v>
      </c>
      <c r="CS69" s="83">
        <f t="shared" si="19"/>
        <v>0.24519993354889827</v>
      </c>
      <c r="CT69" s="83">
        <f t="shared" si="20"/>
        <v>0.76947681060086814</v>
      </c>
      <c r="CU69" s="84">
        <f t="shared" si="21"/>
        <v>273742.86935866985</v>
      </c>
      <c r="CV69" s="20"/>
      <c r="CW69" s="92" t="str">
        <f t="shared" si="22"/>
        <v>太子町</v>
      </c>
      <c r="CX69" s="85">
        <f t="shared" si="23"/>
        <v>0.20107907181369319</v>
      </c>
      <c r="CY69" s="21" t="str">
        <f t="shared" si="24"/>
        <v>能勢町</v>
      </c>
      <c r="CZ69" s="85">
        <f t="shared" si="25"/>
        <v>0.76923076923076927</v>
      </c>
      <c r="DA69" s="21" t="str">
        <f t="shared" si="26"/>
        <v>八尾市</v>
      </c>
      <c r="DB69" s="114">
        <f t="shared" si="27"/>
        <v>222470.19366301451</v>
      </c>
      <c r="DC69" s="20"/>
      <c r="DD69" s="86">
        <f t="shared" si="28"/>
        <v>0.21576739413971233</v>
      </c>
      <c r="DE69" s="86">
        <f t="shared" si="29"/>
        <v>0.79232434820294606</v>
      </c>
      <c r="DF69" s="82">
        <f t="shared" si="30"/>
        <v>247295.68932422259</v>
      </c>
      <c r="DG69" s="82">
        <v>0</v>
      </c>
    </row>
    <row r="70" spans="2:111" s="28" customFormat="1" ht="13.15" customHeight="1">
      <c r="B70" s="210"/>
      <c r="C70" s="190"/>
      <c r="D70" s="175"/>
      <c r="E70" s="181"/>
      <c r="F70" s="181"/>
      <c r="G70" s="147" t="s">
        <v>95</v>
      </c>
      <c r="H70" s="105">
        <v>441079</v>
      </c>
      <c r="I70" s="71">
        <f>IFERROR(H70/E56,"-")</f>
        <v>8.3558468232725301E-3</v>
      </c>
      <c r="J70" s="105">
        <v>5</v>
      </c>
      <c r="K70" s="71">
        <f>IFERROR(J70/F56,"-")</f>
        <v>0.15151515151515152</v>
      </c>
      <c r="L70" s="108">
        <f t="shared" ref="L70:L133" si="57">IFERROR(H70/J70,"-")</f>
        <v>88215.8</v>
      </c>
      <c r="M70" s="72">
        <f t="shared" si="49"/>
        <v>0.1388888888888889</v>
      </c>
      <c r="N70" s="175"/>
      <c r="O70" s="181">
        <v>150490890</v>
      </c>
      <c r="P70" s="181">
        <v>72</v>
      </c>
      <c r="Q70" s="147" t="s">
        <v>95</v>
      </c>
      <c r="R70" s="105">
        <v>192558</v>
      </c>
      <c r="S70" s="71">
        <f>IFERROR(R70/O56,"-")</f>
        <v>1.2795326016079777E-3</v>
      </c>
      <c r="T70" s="105">
        <v>10</v>
      </c>
      <c r="U70" s="71">
        <f>IFERROR(T70/P56,"-")</f>
        <v>0.1388888888888889</v>
      </c>
      <c r="V70" s="108">
        <f t="shared" ref="V70:V133" si="58">IFERROR(R70/T70,"-")</f>
        <v>19255.8</v>
      </c>
      <c r="W70" s="72">
        <f t="shared" si="50"/>
        <v>0.12195121951219512</v>
      </c>
      <c r="X70" s="175"/>
      <c r="Y70" s="181">
        <v>2587412780</v>
      </c>
      <c r="Z70" s="181">
        <v>3071</v>
      </c>
      <c r="AA70" s="147" t="s">
        <v>95</v>
      </c>
      <c r="AB70" s="105">
        <v>11723817</v>
      </c>
      <c r="AC70" s="71">
        <f>IFERROR(AB70/Y56,"-")</f>
        <v>4.5310965032800063E-3</v>
      </c>
      <c r="AD70" s="105">
        <v>195</v>
      </c>
      <c r="AE70" s="71">
        <f>IFERROR(AD70/Z56,"-")</f>
        <v>6.349723217193097E-2</v>
      </c>
      <c r="AF70" s="108">
        <f t="shared" ref="AF70:AF133" si="59">IFERROR(AB70/AD70,"-")</f>
        <v>60122.13846153846</v>
      </c>
      <c r="AG70" s="72">
        <f t="shared" si="51"/>
        <v>5.8841279420639707E-2</v>
      </c>
      <c r="AH70" s="175"/>
      <c r="AI70" s="181">
        <v>2806231720</v>
      </c>
      <c r="AJ70" s="181">
        <v>2711</v>
      </c>
      <c r="AK70" s="147" t="s">
        <v>95</v>
      </c>
      <c r="AL70" s="105">
        <v>11330212</v>
      </c>
      <c r="AM70" s="71">
        <f>IFERROR(AL70/AI56,"-")</f>
        <v>4.0375183272463328E-3</v>
      </c>
      <c r="AN70" s="105">
        <v>220</v>
      </c>
      <c r="AO70" s="71">
        <f>IFERROR(AN70/AJ56,"-")</f>
        <v>8.1150866838804875E-2</v>
      </c>
      <c r="AP70" s="108">
        <f t="shared" ref="AP70:AP133" si="60">IFERROR(AL70/AN70,"-")</f>
        <v>51500.963636363638</v>
      </c>
      <c r="AQ70" s="72">
        <f t="shared" si="52"/>
        <v>7.3627844712182061E-2</v>
      </c>
      <c r="AR70" s="175"/>
      <c r="AS70" s="181">
        <v>2196059510</v>
      </c>
      <c r="AT70" s="181">
        <v>1821</v>
      </c>
      <c r="AU70" s="147" t="s">
        <v>95</v>
      </c>
      <c r="AV70" s="105">
        <v>7937938</v>
      </c>
      <c r="AW70" s="71">
        <f>IFERROR(AV70/AS56,"-")</f>
        <v>3.6146279114266807E-3</v>
      </c>
      <c r="AX70" s="105">
        <v>165</v>
      </c>
      <c r="AY70" s="71">
        <f>IFERROR(AX70/AT56,"-")</f>
        <v>9.0609555189456348E-2</v>
      </c>
      <c r="AZ70" s="108">
        <f t="shared" ref="AZ70:AZ133" si="61">IFERROR(AV70/AX70,"-")</f>
        <v>48108.715151515149</v>
      </c>
      <c r="BA70" s="72">
        <f t="shared" si="53"/>
        <v>8.0174927113702624E-2</v>
      </c>
      <c r="BB70" s="175"/>
      <c r="BC70" s="181">
        <v>1044717770</v>
      </c>
      <c r="BD70" s="181">
        <v>816</v>
      </c>
      <c r="BE70" s="147" t="s">
        <v>95</v>
      </c>
      <c r="BF70" s="105">
        <v>3559207</v>
      </c>
      <c r="BG70" s="71">
        <f>IFERROR(BF70/BC56,"-")</f>
        <v>3.4068598258838842E-3</v>
      </c>
      <c r="BH70" s="105">
        <v>92</v>
      </c>
      <c r="BI70" s="71">
        <f>IFERROR(BH70/BD56,"-")</f>
        <v>0.11274509803921569</v>
      </c>
      <c r="BJ70" s="108">
        <f t="shared" ref="BJ70:BJ133" si="62">IFERROR(BF70/BH70,"-")</f>
        <v>38687.032608695656</v>
      </c>
      <c r="BK70" s="72">
        <f t="shared" si="54"/>
        <v>9.6638655462184878E-2</v>
      </c>
      <c r="BL70" s="175"/>
      <c r="BM70" s="181">
        <v>340714540</v>
      </c>
      <c r="BN70" s="181">
        <v>272</v>
      </c>
      <c r="BO70" s="147" t="s">
        <v>95</v>
      </c>
      <c r="BP70" s="105">
        <v>1038165</v>
      </c>
      <c r="BQ70" s="71">
        <f>IFERROR(BP70/BM56,"-")</f>
        <v>3.0470228831443471E-3</v>
      </c>
      <c r="BR70" s="105">
        <v>18</v>
      </c>
      <c r="BS70" s="71">
        <f>IFERROR(BR70/BN56,"-")</f>
        <v>6.6176470588235295E-2</v>
      </c>
      <c r="BT70" s="108">
        <f t="shared" ref="BT70:BT133" si="63">IFERROR(BP70/BR70,"-")</f>
        <v>57675.833333333336</v>
      </c>
      <c r="BU70" s="72">
        <f t="shared" si="55"/>
        <v>4.9723756906077346E-2</v>
      </c>
      <c r="BV70" s="175"/>
      <c r="BW70" s="181"/>
      <c r="BX70" s="181"/>
      <c r="BY70" s="147" t="s">
        <v>95</v>
      </c>
      <c r="BZ70" s="105">
        <f t="shared" si="38"/>
        <v>36222976</v>
      </c>
      <c r="CA70" s="71">
        <f>IFERROR(BZ70/BW56,"-")</f>
        <v>3.9465397490543374E-3</v>
      </c>
      <c r="CB70" s="105">
        <f t="shared" si="39"/>
        <v>705</v>
      </c>
      <c r="CC70" s="71">
        <f>IFERROR(CB70/BX56,"-")</f>
        <v>8.0150068212824013E-2</v>
      </c>
      <c r="CD70" s="108">
        <f t="shared" ref="CD70:CD133" si="64">IFERROR(BZ70/CB70,"-")</f>
        <v>51380.107801418439</v>
      </c>
      <c r="CE70" s="72">
        <f t="shared" si="56"/>
        <v>7.1997549019607837E-2</v>
      </c>
      <c r="CH70" s="94" t="s">
        <v>5</v>
      </c>
      <c r="CI70" s="82">
        <v>11</v>
      </c>
      <c r="CJ70" s="82">
        <v>11</v>
      </c>
      <c r="CK70" s="82">
        <v>1995</v>
      </c>
      <c r="CL70" s="82">
        <v>1310</v>
      </c>
      <c r="CM70" s="82">
        <v>799</v>
      </c>
      <c r="CN70" s="82">
        <v>447</v>
      </c>
      <c r="CO70" s="82">
        <v>188</v>
      </c>
      <c r="CP70" s="82">
        <f t="shared" ref="CP70:CP79" si="65">SUM(CI70:CO70)</f>
        <v>4761</v>
      </c>
      <c r="CR70" s="91" t="s">
        <v>5</v>
      </c>
      <c r="CS70" s="83">
        <f t="shared" ref="CS70:CS78" si="66">INDEX($CA$5:$CA$1262,(MATCH(CR70,$C$5:$C$1262,0)+16))</f>
        <v>0.18971780836594596</v>
      </c>
      <c r="CT70" s="83">
        <f t="shared" ref="CT70:CT78" si="67">INDEX($CC$5:$CC$1262,(MATCH(CR70,$C$5:$C$1262,0)+16))</f>
        <v>0.71434967539735839</v>
      </c>
      <c r="CU70" s="84">
        <f t="shared" ref="CU70:CU78" si="68">INDEX($CD$5:$CD$1262,(MATCH(CR70,$C$5:$C$1262,0)+16))</f>
        <v>203177.0228768411</v>
      </c>
      <c r="CV70" s="20"/>
      <c r="CW70" s="92" t="str">
        <f t="shared" ref="CW70:CW78" si="69">INDEX($CR$5:$CR$78,MATCH(CX70,CS$5:CS$78,0))</f>
        <v>柏原市</v>
      </c>
      <c r="CX70" s="85">
        <f t="shared" ref="CX70:CX78" si="70">LARGE(CS$5:CS$78,ROW(A66))</f>
        <v>0.20094400107086363</v>
      </c>
      <c r="CY70" s="21" t="str">
        <f t="shared" ref="CY70:CY78" si="71">INDEX($CR$5:$CR$78,MATCH(CZ70,CT$5:CT$78,0))</f>
        <v>富田林市</v>
      </c>
      <c r="CZ70" s="85">
        <f t="shared" ref="CZ70:CZ78" si="72">LARGE(CT$5:CT$78,ROW(A66))</f>
        <v>0.76439943807070942</v>
      </c>
      <c r="DA70" s="21" t="str">
        <f t="shared" ref="DA70:DA78" si="73">INDEX($CR$5:$CR$78,MATCH(DB70,CU$5:CU$78,0))</f>
        <v>太子町</v>
      </c>
      <c r="DB70" s="114">
        <f t="shared" ref="DB70:DB78" si="74">LARGE(CU$5:CU$78,ROW(A66))</f>
        <v>221387.30332409972</v>
      </c>
      <c r="DC70" s="20"/>
      <c r="DD70" s="86">
        <f t="shared" ref="DD70:DD78" si="75">$CA$1279</f>
        <v>0.21576739413971233</v>
      </c>
      <c r="DE70" s="86">
        <f t="shared" ref="DE70:DE78" si="76">$CC$1279</f>
        <v>0.79232434820294606</v>
      </c>
      <c r="DF70" s="82">
        <f t="shared" ref="DF70:DF78" si="77">$CD$1279</f>
        <v>247295.68932422259</v>
      </c>
      <c r="DG70" s="82">
        <v>0</v>
      </c>
    </row>
    <row r="71" spans="2:111" s="28" customFormat="1" ht="13.15" customHeight="1">
      <c r="B71" s="210"/>
      <c r="C71" s="190"/>
      <c r="D71" s="175"/>
      <c r="E71" s="181"/>
      <c r="F71" s="181"/>
      <c r="G71" s="148" t="s">
        <v>93</v>
      </c>
      <c r="H71" s="106">
        <v>145885</v>
      </c>
      <c r="I71" s="73">
        <f>IFERROR(H71/E56,"-")</f>
        <v>2.7636607360883494E-3</v>
      </c>
      <c r="J71" s="106">
        <v>5</v>
      </c>
      <c r="K71" s="73">
        <f>IFERROR(J71/F56,"-")</f>
        <v>0.15151515151515152</v>
      </c>
      <c r="L71" s="109">
        <f t="shared" si="57"/>
        <v>29177</v>
      </c>
      <c r="M71" s="76">
        <f t="shared" si="49"/>
        <v>0.1388888888888889</v>
      </c>
      <c r="N71" s="175"/>
      <c r="O71" s="181">
        <v>150490890</v>
      </c>
      <c r="P71" s="181">
        <v>72</v>
      </c>
      <c r="Q71" s="148" t="s">
        <v>93</v>
      </c>
      <c r="R71" s="106">
        <v>208045</v>
      </c>
      <c r="S71" s="73">
        <f>IFERROR(R71/O56,"-")</f>
        <v>1.3824424853889827E-3</v>
      </c>
      <c r="T71" s="106">
        <v>21</v>
      </c>
      <c r="U71" s="73">
        <f>IFERROR(T71/P56,"-")</f>
        <v>0.29166666666666669</v>
      </c>
      <c r="V71" s="109">
        <f t="shared" si="58"/>
        <v>9906.9047619047615</v>
      </c>
      <c r="W71" s="76">
        <f t="shared" si="50"/>
        <v>0.25609756097560976</v>
      </c>
      <c r="X71" s="175"/>
      <c r="Y71" s="181">
        <v>2587412780</v>
      </c>
      <c r="Z71" s="181">
        <v>3071</v>
      </c>
      <c r="AA71" s="148" t="s">
        <v>93</v>
      </c>
      <c r="AB71" s="106">
        <v>3382694</v>
      </c>
      <c r="AC71" s="73">
        <f>IFERROR(AB71/Y56,"-")</f>
        <v>1.3073654216085304E-3</v>
      </c>
      <c r="AD71" s="106">
        <v>292</v>
      </c>
      <c r="AE71" s="73">
        <f>IFERROR(AD71/Z56,"-")</f>
        <v>9.5083034842070993E-2</v>
      </c>
      <c r="AF71" s="109">
        <f t="shared" si="59"/>
        <v>11584.568493150686</v>
      </c>
      <c r="AG71" s="76">
        <f t="shared" si="51"/>
        <v>8.8111044055522031E-2</v>
      </c>
      <c r="AH71" s="175"/>
      <c r="AI71" s="181">
        <v>2806231720</v>
      </c>
      <c r="AJ71" s="181">
        <v>2711</v>
      </c>
      <c r="AK71" s="148" t="s">
        <v>93</v>
      </c>
      <c r="AL71" s="106">
        <v>6712196</v>
      </c>
      <c r="AM71" s="73">
        <f>IFERROR(AL71/AI56,"-")</f>
        <v>2.3918894338490339E-3</v>
      </c>
      <c r="AN71" s="106">
        <v>310</v>
      </c>
      <c r="AO71" s="73">
        <f>IFERROR(AN71/AJ56,"-")</f>
        <v>0.11434894872740686</v>
      </c>
      <c r="AP71" s="109">
        <f t="shared" si="60"/>
        <v>21652.245161290324</v>
      </c>
      <c r="AQ71" s="76">
        <f t="shared" si="52"/>
        <v>0.1037483266398929</v>
      </c>
      <c r="AR71" s="175"/>
      <c r="AS71" s="181">
        <v>2196059510</v>
      </c>
      <c r="AT71" s="181">
        <v>1821</v>
      </c>
      <c r="AU71" s="148" t="s">
        <v>93</v>
      </c>
      <c r="AV71" s="106">
        <v>4428701</v>
      </c>
      <c r="AW71" s="73">
        <f>IFERROR(AV71/AS56,"-")</f>
        <v>2.0166580094179687E-3</v>
      </c>
      <c r="AX71" s="106">
        <v>275</v>
      </c>
      <c r="AY71" s="73">
        <f>IFERROR(AX71/AT56,"-")</f>
        <v>0.15101592531576058</v>
      </c>
      <c r="AZ71" s="109">
        <f t="shared" si="61"/>
        <v>16104.367272727273</v>
      </c>
      <c r="BA71" s="76">
        <f t="shared" si="53"/>
        <v>0.13362487852283772</v>
      </c>
      <c r="BB71" s="175"/>
      <c r="BC71" s="181">
        <v>1044717770</v>
      </c>
      <c r="BD71" s="181">
        <v>816</v>
      </c>
      <c r="BE71" s="148" t="s">
        <v>93</v>
      </c>
      <c r="BF71" s="106">
        <v>5087398</v>
      </c>
      <c r="BG71" s="73">
        <f>IFERROR(BF71/BC56,"-")</f>
        <v>4.8696386201988314E-3</v>
      </c>
      <c r="BH71" s="106">
        <v>146</v>
      </c>
      <c r="BI71" s="73">
        <f>IFERROR(BH71/BD56,"-")</f>
        <v>0.17892156862745098</v>
      </c>
      <c r="BJ71" s="109">
        <f t="shared" si="62"/>
        <v>34845.191780821915</v>
      </c>
      <c r="BK71" s="76">
        <f t="shared" si="54"/>
        <v>0.15336134453781514</v>
      </c>
      <c r="BL71" s="175"/>
      <c r="BM71" s="181">
        <v>340714540</v>
      </c>
      <c r="BN71" s="181">
        <v>272</v>
      </c>
      <c r="BO71" s="148" t="s">
        <v>93</v>
      </c>
      <c r="BP71" s="106">
        <v>1495421</v>
      </c>
      <c r="BQ71" s="73">
        <f>IFERROR(BP71/BM56,"-")</f>
        <v>4.3890730345702298E-3</v>
      </c>
      <c r="BR71" s="106">
        <v>54</v>
      </c>
      <c r="BS71" s="73">
        <f>IFERROR(BR71/BN56,"-")</f>
        <v>0.19852941176470587</v>
      </c>
      <c r="BT71" s="109">
        <f t="shared" si="63"/>
        <v>27692.981481481482</v>
      </c>
      <c r="BU71" s="76">
        <f t="shared" si="55"/>
        <v>0.14917127071823205</v>
      </c>
      <c r="BV71" s="175"/>
      <c r="BW71" s="181"/>
      <c r="BX71" s="181"/>
      <c r="BY71" s="148" t="s">
        <v>93</v>
      </c>
      <c r="BZ71" s="106">
        <f t="shared" si="38"/>
        <v>21460340</v>
      </c>
      <c r="CA71" s="73">
        <f>IFERROR(BZ71/BW56,"-")</f>
        <v>2.3381316001816295E-3</v>
      </c>
      <c r="CB71" s="106">
        <f t="shared" si="39"/>
        <v>1103</v>
      </c>
      <c r="CC71" s="73">
        <f>IFERROR(CB71/BX56,"-")</f>
        <v>0.12539790814006366</v>
      </c>
      <c r="CD71" s="109">
        <f t="shared" si="64"/>
        <v>19456.337262012694</v>
      </c>
      <c r="CE71" s="76">
        <f t="shared" si="56"/>
        <v>0.11264297385620915</v>
      </c>
      <c r="CH71" s="94" t="s">
        <v>6</v>
      </c>
      <c r="CI71" s="82">
        <v>20</v>
      </c>
      <c r="CJ71" s="82">
        <v>42</v>
      </c>
      <c r="CK71" s="82">
        <v>719</v>
      </c>
      <c r="CL71" s="82">
        <v>558</v>
      </c>
      <c r="CM71" s="82">
        <v>407</v>
      </c>
      <c r="CN71" s="82">
        <v>247</v>
      </c>
      <c r="CO71" s="82">
        <v>114</v>
      </c>
      <c r="CP71" s="82">
        <f t="shared" si="65"/>
        <v>2107</v>
      </c>
      <c r="CR71" s="91" t="s">
        <v>6</v>
      </c>
      <c r="CS71" s="83">
        <f t="shared" si="66"/>
        <v>0.19461403177300526</v>
      </c>
      <c r="CT71" s="83">
        <f t="shared" si="67"/>
        <v>0.76923076923076927</v>
      </c>
      <c r="CU71" s="84">
        <f t="shared" si="68"/>
        <v>249921.54266666668</v>
      </c>
      <c r="CV71" s="20"/>
      <c r="CW71" s="92" t="str">
        <f t="shared" si="69"/>
        <v>交野市</v>
      </c>
      <c r="CX71" s="85">
        <f t="shared" si="70"/>
        <v>0.20050799318934698</v>
      </c>
      <c r="CY71" s="21" t="str">
        <f t="shared" si="71"/>
        <v>箕面市</v>
      </c>
      <c r="CZ71" s="85">
        <f t="shared" si="72"/>
        <v>0.7564650449265834</v>
      </c>
      <c r="DA71" s="21" t="str">
        <f t="shared" si="73"/>
        <v>摂津市</v>
      </c>
      <c r="DB71" s="114">
        <f t="shared" si="74"/>
        <v>220088.75149976928</v>
      </c>
      <c r="DC71" s="20"/>
      <c r="DD71" s="86">
        <f t="shared" si="75"/>
        <v>0.21576739413971233</v>
      </c>
      <c r="DE71" s="86">
        <f t="shared" si="76"/>
        <v>0.79232434820294606</v>
      </c>
      <c r="DF71" s="82">
        <f t="shared" si="77"/>
        <v>247295.68932422259</v>
      </c>
      <c r="DG71" s="82">
        <v>0</v>
      </c>
    </row>
    <row r="72" spans="2:111" s="28" customFormat="1" ht="13.15" customHeight="1">
      <c r="B72" s="210"/>
      <c r="C72" s="191"/>
      <c r="D72" s="176"/>
      <c r="E72" s="182"/>
      <c r="F72" s="182"/>
      <c r="G72" s="31" t="s">
        <v>100</v>
      </c>
      <c r="H72" s="102">
        <f>SUM(H56:H71)</f>
        <v>9399762</v>
      </c>
      <c r="I72" s="73">
        <f>IFERROR(H72/E56,"-")</f>
        <v>0.17807007689601601</v>
      </c>
      <c r="J72" s="106">
        <v>27</v>
      </c>
      <c r="K72" s="73">
        <f>IFERROR(J72/F56,"-")</f>
        <v>0.81818181818181823</v>
      </c>
      <c r="L72" s="109">
        <f t="shared" si="57"/>
        <v>348139.33333333331</v>
      </c>
      <c r="M72" s="77">
        <f t="shared" si="49"/>
        <v>0.75</v>
      </c>
      <c r="N72" s="176"/>
      <c r="O72" s="182">
        <v>150490890</v>
      </c>
      <c r="P72" s="182">
        <v>72</v>
      </c>
      <c r="Q72" s="31" t="s">
        <v>100</v>
      </c>
      <c r="R72" s="102">
        <f>SUM(R56:R71)</f>
        <v>13874981</v>
      </c>
      <c r="S72" s="73">
        <f>IFERROR(R72/O56,"-")</f>
        <v>9.2198145681775159E-2</v>
      </c>
      <c r="T72" s="106">
        <v>61</v>
      </c>
      <c r="U72" s="73">
        <f>IFERROR(T72/P56,"-")</f>
        <v>0.84722222222222221</v>
      </c>
      <c r="V72" s="109">
        <f t="shared" si="58"/>
        <v>227458.70491803277</v>
      </c>
      <c r="W72" s="77">
        <f t="shared" si="50"/>
        <v>0.74390243902439024</v>
      </c>
      <c r="X72" s="176"/>
      <c r="Y72" s="182">
        <v>2587412780</v>
      </c>
      <c r="Z72" s="182">
        <v>3071</v>
      </c>
      <c r="AA72" s="31" t="s">
        <v>100</v>
      </c>
      <c r="AB72" s="102">
        <f>SUM(AB56:AB71)</f>
        <v>456494110</v>
      </c>
      <c r="AC72" s="73">
        <f>IFERROR(AB72/Y56,"-")</f>
        <v>0.17642879154365157</v>
      </c>
      <c r="AD72" s="106">
        <v>2400</v>
      </c>
      <c r="AE72" s="73">
        <f>IFERROR(AD72/Z56,"-")</f>
        <v>0.78150439596222732</v>
      </c>
      <c r="AF72" s="109">
        <f t="shared" si="59"/>
        <v>190205.87916666668</v>
      </c>
      <c r="AG72" s="77">
        <f t="shared" si="51"/>
        <v>0.72420036210018102</v>
      </c>
      <c r="AH72" s="176"/>
      <c r="AI72" s="182">
        <v>2806231720</v>
      </c>
      <c r="AJ72" s="182">
        <v>2711</v>
      </c>
      <c r="AK72" s="31" t="s">
        <v>100</v>
      </c>
      <c r="AL72" s="102">
        <f>SUM(AL56:AL71)</f>
        <v>636632107</v>
      </c>
      <c r="AM72" s="73">
        <f>IFERROR(AL72/AI56,"-")</f>
        <v>0.22686369855444438</v>
      </c>
      <c r="AN72" s="106">
        <v>2338</v>
      </c>
      <c r="AO72" s="73">
        <f>IFERROR(AN72/AJ56,"-")</f>
        <v>0.86241239395057179</v>
      </c>
      <c r="AP72" s="109">
        <f t="shared" si="60"/>
        <v>272297.73609923013</v>
      </c>
      <c r="AQ72" s="77">
        <f t="shared" si="52"/>
        <v>0.78246318607764387</v>
      </c>
      <c r="AR72" s="176"/>
      <c r="AS72" s="182">
        <v>2196059510</v>
      </c>
      <c r="AT72" s="182">
        <v>1821</v>
      </c>
      <c r="AU72" s="31" t="s">
        <v>100</v>
      </c>
      <c r="AV72" s="102">
        <f>SUM(AV56:AV71)</f>
        <v>579313545</v>
      </c>
      <c r="AW72" s="73">
        <f>IFERROR(AV72/AS56,"-")</f>
        <v>0.26379683353844996</v>
      </c>
      <c r="AX72" s="106">
        <v>1611</v>
      </c>
      <c r="AY72" s="73">
        <f>IFERROR(AX72/AT56,"-")</f>
        <v>0.8846787479406919</v>
      </c>
      <c r="AZ72" s="109">
        <f t="shared" si="61"/>
        <v>359598.72439478582</v>
      </c>
      <c r="BA72" s="77">
        <f t="shared" si="53"/>
        <v>0.78279883381924198</v>
      </c>
      <c r="BB72" s="176"/>
      <c r="BC72" s="182">
        <v>1044717770</v>
      </c>
      <c r="BD72" s="182">
        <v>816</v>
      </c>
      <c r="BE72" s="31" t="s">
        <v>100</v>
      </c>
      <c r="BF72" s="102">
        <f>SUM(BF56:BF71)</f>
        <v>329951312</v>
      </c>
      <c r="BG72" s="73">
        <f>IFERROR(BF72/BC56,"-")</f>
        <v>0.31582818008350716</v>
      </c>
      <c r="BH72" s="106">
        <v>728</v>
      </c>
      <c r="BI72" s="73">
        <f>IFERROR(BH72/BD56,"-")</f>
        <v>0.89215686274509809</v>
      </c>
      <c r="BJ72" s="109">
        <f t="shared" si="62"/>
        <v>453229.82417582418</v>
      </c>
      <c r="BK72" s="77">
        <f t="shared" si="54"/>
        <v>0.76470588235294112</v>
      </c>
      <c r="BL72" s="176"/>
      <c r="BM72" s="182">
        <v>340714540</v>
      </c>
      <c r="BN72" s="182">
        <v>272</v>
      </c>
      <c r="BO72" s="31" t="s">
        <v>100</v>
      </c>
      <c r="BP72" s="102">
        <f>SUM(BP56:BP71)</f>
        <v>100443121</v>
      </c>
      <c r="BQ72" s="73">
        <f>IFERROR(BP72/BM56,"-")</f>
        <v>0.29480139297841529</v>
      </c>
      <c r="BR72" s="106">
        <v>225</v>
      </c>
      <c r="BS72" s="73">
        <f>IFERROR(BR72/BN56,"-")</f>
        <v>0.82720588235294112</v>
      </c>
      <c r="BT72" s="109">
        <f t="shared" si="63"/>
        <v>446413.87111111113</v>
      </c>
      <c r="BU72" s="77">
        <f t="shared" si="55"/>
        <v>0.62154696132596687</v>
      </c>
      <c r="BV72" s="176"/>
      <c r="BW72" s="182"/>
      <c r="BX72" s="182"/>
      <c r="BY72" s="31" t="s">
        <v>100</v>
      </c>
      <c r="BZ72" s="102">
        <f t="shared" si="38"/>
        <v>2126108938</v>
      </c>
      <c r="CA72" s="73">
        <f>IFERROR(BZ72/BW56,"-")</f>
        <v>0.23164229892752888</v>
      </c>
      <c r="CB72" s="102">
        <f t="shared" si="39"/>
        <v>7390</v>
      </c>
      <c r="CC72" s="73">
        <f>IFERROR(CB72/BX56,"-")</f>
        <v>0.84015461573442474</v>
      </c>
      <c r="CD72" s="109">
        <f t="shared" si="64"/>
        <v>287700.80351826793</v>
      </c>
      <c r="CE72" s="77">
        <f t="shared" si="56"/>
        <v>0.75469771241830064</v>
      </c>
      <c r="CH72" s="94" t="s">
        <v>52</v>
      </c>
      <c r="CI72" s="82">
        <v>16</v>
      </c>
      <c r="CJ72" s="82">
        <v>40</v>
      </c>
      <c r="CK72" s="82">
        <v>963</v>
      </c>
      <c r="CL72" s="82">
        <v>852</v>
      </c>
      <c r="CM72" s="82">
        <v>560</v>
      </c>
      <c r="CN72" s="82">
        <v>302</v>
      </c>
      <c r="CO72" s="82">
        <v>120</v>
      </c>
      <c r="CP72" s="82">
        <f t="shared" si="65"/>
        <v>2853</v>
      </c>
      <c r="CR72" s="91" t="s">
        <v>52</v>
      </c>
      <c r="CS72" s="83">
        <f t="shared" si="66"/>
        <v>0.22864907946197541</v>
      </c>
      <c r="CT72" s="83">
        <f t="shared" si="67"/>
        <v>0.82060053211706574</v>
      </c>
      <c r="CU72" s="84">
        <f t="shared" si="68"/>
        <v>263481.54377026402</v>
      </c>
      <c r="CV72" s="20"/>
      <c r="CW72" s="92" t="str">
        <f t="shared" si="69"/>
        <v>摂津市</v>
      </c>
      <c r="CX72" s="85">
        <f t="shared" si="70"/>
        <v>0.20028801703144944</v>
      </c>
      <c r="CY72" s="21" t="str">
        <f t="shared" si="71"/>
        <v>交野市</v>
      </c>
      <c r="CZ72" s="85">
        <f t="shared" si="72"/>
        <v>0.753809279233008</v>
      </c>
      <c r="DA72" s="21" t="str">
        <f t="shared" si="73"/>
        <v>交野市</v>
      </c>
      <c r="DB72" s="114">
        <f t="shared" si="74"/>
        <v>212195.83658868953</v>
      </c>
      <c r="DC72" s="20"/>
      <c r="DD72" s="86">
        <f t="shared" si="75"/>
        <v>0.21576739413971233</v>
      </c>
      <c r="DE72" s="86">
        <f t="shared" si="76"/>
        <v>0.79232434820294606</v>
      </c>
      <c r="DF72" s="82">
        <f t="shared" si="77"/>
        <v>247295.68932422259</v>
      </c>
      <c r="DG72" s="82">
        <v>0</v>
      </c>
    </row>
    <row r="73" spans="2:111" s="28" customFormat="1" ht="13.15" customHeight="1">
      <c r="B73" s="210">
        <v>5</v>
      </c>
      <c r="C73" s="189" t="s">
        <v>136</v>
      </c>
      <c r="D73" s="174">
        <f>CI9</f>
        <v>25</v>
      </c>
      <c r="E73" s="180">
        <v>49300420</v>
      </c>
      <c r="F73" s="180">
        <v>22</v>
      </c>
      <c r="G73" s="145" t="s">
        <v>66</v>
      </c>
      <c r="H73" s="112">
        <v>2571139</v>
      </c>
      <c r="I73" s="69">
        <f>IFERROR(H73/E73,"-")</f>
        <v>5.2152476591477315E-2</v>
      </c>
      <c r="J73" s="112">
        <v>4</v>
      </c>
      <c r="K73" s="69">
        <f>IFERROR(J73/F73,"-")</f>
        <v>0.18181818181818182</v>
      </c>
      <c r="L73" s="107">
        <f t="shared" si="57"/>
        <v>642784.75</v>
      </c>
      <c r="M73" s="70">
        <f t="shared" ref="M73:M89" si="78">IFERROR(J73/$CI$9,"-")</f>
        <v>0.16</v>
      </c>
      <c r="N73" s="174">
        <f>CJ9</f>
        <v>62</v>
      </c>
      <c r="O73" s="180">
        <v>118308050</v>
      </c>
      <c r="P73" s="180">
        <v>57</v>
      </c>
      <c r="Q73" s="145" t="s">
        <v>66</v>
      </c>
      <c r="R73" s="112">
        <v>5605360</v>
      </c>
      <c r="S73" s="69">
        <f>IFERROR(R73/O73,"-")</f>
        <v>4.7379362604657922E-2</v>
      </c>
      <c r="T73" s="112">
        <v>10</v>
      </c>
      <c r="U73" s="69">
        <f>IFERROR(T73/P73,"-")</f>
        <v>0.17543859649122806</v>
      </c>
      <c r="V73" s="107">
        <f t="shared" si="58"/>
        <v>560536</v>
      </c>
      <c r="W73" s="70">
        <f t="shared" ref="W73:W89" si="79">IFERROR(T73/$CJ$9,"-")</f>
        <v>0.16129032258064516</v>
      </c>
      <c r="X73" s="174">
        <f>CK9</f>
        <v>2951</v>
      </c>
      <c r="Y73" s="180">
        <v>2056748780</v>
      </c>
      <c r="Z73" s="180">
        <v>2637</v>
      </c>
      <c r="AA73" s="145" t="s">
        <v>66</v>
      </c>
      <c r="AB73" s="112">
        <v>32415641</v>
      </c>
      <c r="AC73" s="69">
        <f>IFERROR(AB73/Y73,"-")</f>
        <v>1.576062245190684E-2</v>
      </c>
      <c r="AD73" s="112">
        <v>416</v>
      </c>
      <c r="AE73" s="69">
        <f>IFERROR(AD73/Z73,"-")</f>
        <v>0.15775502464922261</v>
      </c>
      <c r="AF73" s="107">
        <f t="shared" si="59"/>
        <v>77922.213942307688</v>
      </c>
      <c r="AG73" s="70">
        <f t="shared" ref="AG73:AG89" si="80">IFERROR(AD73/$CK$9,"-")</f>
        <v>0.14096916299559473</v>
      </c>
      <c r="AH73" s="174">
        <f>CL9</f>
        <v>2455</v>
      </c>
      <c r="AI73" s="180">
        <v>1875971760</v>
      </c>
      <c r="AJ73" s="180">
        <v>2089</v>
      </c>
      <c r="AK73" s="145" t="s">
        <v>66</v>
      </c>
      <c r="AL73" s="112">
        <v>62847304</v>
      </c>
      <c r="AM73" s="69">
        <f>IFERROR(AL73/AI73,"-")</f>
        <v>3.3501199399718046E-2</v>
      </c>
      <c r="AN73" s="112">
        <v>457</v>
      </c>
      <c r="AO73" s="69">
        <f>IFERROR(AN73/AJ73,"-")</f>
        <v>0.21876495931067497</v>
      </c>
      <c r="AP73" s="107">
        <f t="shared" si="60"/>
        <v>137521.45295404815</v>
      </c>
      <c r="AQ73" s="70">
        <f t="shared" ref="AQ73:AQ89" si="81">IFERROR(AN73/$CL$9,"-")</f>
        <v>0.18615071283095724</v>
      </c>
      <c r="AR73" s="174">
        <f>CM9</f>
        <v>1745</v>
      </c>
      <c r="AS73" s="180">
        <v>1567110940</v>
      </c>
      <c r="AT73" s="180">
        <v>1482</v>
      </c>
      <c r="AU73" s="145" t="s">
        <v>66</v>
      </c>
      <c r="AV73" s="112">
        <v>44281642</v>
      </c>
      <c r="AW73" s="69">
        <f>IFERROR(AV73/AS73,"-")</f>
        <v>2.8256864826685466E-2</v>
      </c>
      <c r="AX73" s="112">
        <v>402</v>
      </c>
      <c r="AY73" s="69">
        <f>IFERROR(AX73/AT73,"-")</f>
        <v>0.27125506072874495</v>
      </c>
      <c r="AZ73" s="107">
        <f t="shared" si="61"/>
        <v>110153.33830845771</v>
      </c>
      <c r="BA73" s="70">
        <f t="shared" ref="BA73:BA89" si="82">IFERROR(AX73/$CM$9,"-")</f>
        <v>0.23037249283667621</v>
      </c>
      <c r="BB73" s="174">
        <f>CN9</f>
        <v>872</v>
      </c>
      <c r="BC73" s="180">
        <v>744832730</v>
      </c>
      <c r="BD73" s="180">
        <v>685</v>
      </c>
      <c r="BE73" s="145" t="s">
        <v>66</v>
      </c>
      <c r="BF73" s="112">
        <v>40875227</v>
      </c>
      <c r="BG73" s="69">
        <f>IFERROR(BF73/BC73,"-")</f>
        <v>5.4878397999507889E-2</v>
      </c>
      <c r="BH73" s="112">
        <v>176</v>
      </c>
      <c r="BI73" s="69">
        <f>IFERROR(BH73/BD73,"-")</f>
        <v>0.25693430656934307</v>
      </c>
      <c r="BJ73" s="107">
        <f t="shared" si="62"/>
        <v>232245.60795454544</v>
      </c>
      <c r="BK73" s="70">
        <f t="shared" ref="BK73:BK89" si="83">IFERROR(BH73/$CN$9,"-")</f>
        <v>0.20183486238532111</v>
      </c>
      <c r="BL73" s="174">
        <f>CO9</f>
        <v>364</v>
      </c>
      <c r="BM73" s="180">
        <v>307523120</v>
      </c>
      <c r="BN73" s="180">
        <v>271</v>
      </c>
      <c r="BO73" s="145" t="s">
        <v>66</v>
      </c>
      <c r="BP73" s="112">
        <v>6263821</v>
      </c>
      <c r="BQ73" s="69">
        <f>IFERROR(BP73/BM73,"-")</f>
        <v>2.0368618138369564E-2</v>
      </c>
      <c r="BR73" s="112">
        <v>79</v>
      </c>
      <c r="BS73" s="69">
        <f>IFERROR(BR73/BN73,"-")</f>
        <v>0.29151291512915128</v>
      </c>
      <c r="BT73" s="107">
        <f t="shared" si="63"/>
        <v>79288.873417721523</v>
      </c>
      <c r="BU73" s="70">
        <f t="shared" ref="BU73:BU89" si="84">IFERROR(BR73/$CO$9,"-")</f>
        <v>0.21703296703296704</v>
      </c>
      <c r="BV73" s="174">
        <f>CP9</f>
        <v>8474</v>
      </c>
      <c r="BW73" s="180">
        <f>SUM(E73,O73,Y73,AI73,AS73,BC73,BM73)</f>
        <v>6719795800</v>
      </c>
      <c r="BX73" s="180">
        <f>SUM(F73,P73,Z73,AJ73,AT73,BD73,BN73)</f>
        <v>7243</v>
      </c>
      <c r="BY73" s="145" t="s">
        <v>66</v>
      </c>
      <c r="BZ73" s="112">
        <f t="shared" si="38"/>
        <v>194860134</v>
      </c>
      <c r="CA73" s="69">
        <f>IFERROR(BZ73/BW73,"-")</f>
        <v>2.8997924907182449E-2</v>
      </c>
      <c r="CB73" s="112">
        <f t="shared" si="39"/>
        <v>1544</v>
      </c>
      <c r="CC73" s="69">
        <f>IFERROR(CB73/BX73,"-")</f>
        <v>0.21317133784343503</v>
      </c>
      <c r="CD73" s="107">
        <f t="shared" si="64"/>
        <v>126204.75</v>
      </c>
      <c r="CE73" s="70">
        <f t="shared" ref="CE73:CE89" si="85">IFERROR(CB73/$CP$9,"-")</f>
        <v>0.18220438989851309</v>
      </c>
      <c r="CH73" s="94" t="s">
        <v>53</v>
      </c>
      <c r="CI73" s="82">
        <v>25</v>
      </c>
      <c r="CJ73" s="82">
        <v>52</v>
      </c>
      <c r="CK73" s="82">
        <v>2745</v>
      </c>
      <c r="CL73" s="82">
        <v>1780</v>
      </c>
      <c r="CM73" s="82">
        <v>1040</v>
      </c>
      <c r="CN73" s="82">
        <v>601</v>
      </c>
      <c r="CO73" s="82">
        <v>210</v>
      </c>
      <c r="CP73" s="82">
        <f t="shared" si="65"/>
        <v>6453</v>
      </c>
      <c r="CR73" s="91" t="s">
        <v>53</v>
      </c>
      <c r="CS73" s="83">
        <f t="shared" si="66"/>
        <v>0.2242423863763375</v>
      </c>
      <c r="CT73" s="83">
        <f t="shared" si="67"/>
        <v>0.7750164581961817</v>
      </c>
      <c r="CU73" s="84">
        <f t="shared" si="68"/>
        <v>259330.01210448079</v>
      </c>
      <c r="CV73" s="20"/>
      <c r="CW73" s="92" t="str">
        <f t="shared" si="69"/>
        <v>河南町</v>
      </c>
      <c r="CX73" s="85">
        <f t="shared" si="70"/>
        <v>0.20000168972448362</v>
      </c>
      <c r="CY73" s="21" t="str">
        <f t="shared" si="71"/>
        <v>和泉市</v>
      </c>
      <c r="CZ73" s="85">
        <f t="shared" si="72"/>
        <v>0.75323624595469252</v>
      </c>
      <c r="DA73" s="21" t="str">
        <f t="shared" si="73"/>
        <v>柏原市</v>
      </c>
      <c r="DB73" s="114">
        <f t="shared" si="74"/>
        <v>211863.92948479205</v>
      </c>
      <c r="DC73" s="20"/>
      <c r="DD73" s="86">
        <f t="shared" si="75"/>
        <v>0.21576739413971233</v>
      </c>
      <c r="DE73" s="86">
        <f t="shared" si="76"/>
        <v>0.79232434820294606</v>
      </c>
      <c r="DF73" s="82">
        <f t="shared" si="77"/>
        <v>247295.68932422259</v>
      </c>
      <c r="DG73" s="82">
        <v>0</v>
      </c>
    </row>
    <row r="74" spans="2:111" s="28" customFormat="1" ht="13.15" customHeight="1">
      <c r="B74" s="210"/>
      <c r="C74" s="190"/>
      <c r="D74" s="175"/>
      <c r="E74" s="181"/>
      <c r="F74" s="181"/>
      <c r="G74" s="146" t="s">
        <v>68</v>
      </c>
      <c r="H74" s="105">
        <v>1209295</v>
      </c>
      <c r="I74" s="71">
        <f>IFERROR(H74/E73,"-")</f>
        <v>2.4529101374795591E-2</v>
      </c>
      <c r="J74" s="105">
        <v>7</v>
      </c>
      <c r="K74" s="71">
        <f>IFERROR(J74/F73,"-")</f>
        <v>0.31818181818181818</v>
      </c>
      <c r="L74" s="108">
        <f t="shared" si="57"/>
        <v>172756.42857142858</v>
      </c>
      <c r="M74" s="72">
        <f t="shared" si="78"/>
        <v>0.28000000000000003</v>
      </c>
      <c r="N74" s="175"/>
      <c r="O74" s="181">
        <v>118308050</v>
      </c>
      <c r="P74" s="181">
        <v>57</v>
      </c>
      <c r="Q74" s="146" t="s">
        <v>68</v>
      </c>
      <c r="R74" s="105">
        <v>858979</v>
      </c>
      <c r="S74" s="71">
        <f>IFERROR(R74/O73,"-")</f>
        <v>7.2605287636809158E-3</v>
      </c>
      <c r="T74" s="105">
        <v>11</v>
      </c>
      <c r="U74" s="71">
        <f>IFERROR(T74/P73,"-")</f>
        <v>0.19298245614035087</v>
      </c>
      <c r="V74" s="108">
        <f t="shared" si="58"/>
        <v>78089</v>
      </c>
      <c r="W74" s="72">
        <f t="shared" si="79"/>
        <v>0.17741935483870969</v>
      </c>
      <c r="X74" s="175"/>
      <c r="Y74" s="181">
        <v>2056748780</v>
      </c>
      <c r="Z74" s="181">
        <v>2637</v>
      </c>
      <c r="AA74" s="146" t="s">
        <v>68</v>
      </c>
      <c r="AB74" s="105">
        <v>53828308</v>
      </c>
      <c r="AC74" s="71">
        <f>IFERROR(AB74/Y73,"-")</f>
        <v>2.6171552171772774E-2</v>
      </c>
      <c r="AD74" s="105">
        <v>650</v>
      </c>
      <c r="AE74" s="71">
        <f>IFERROR(AD74/Z73,"-")</f>
        <v>0.24649222601441031</v>
      </c>
      <c r="AF74" s="108">
        <f t="shared" si="59"/>
        <v>82812.781538461539</v>
      </c>
      <c r="AG74" s="72">
        <f t="shared" si="80"/>
        <v>0.22026431718061673</v>
      </c>
      <c r="AH74" s="175"/>
      <c r="AI74" s="181">
        <v>1875971760</v>
      </c>
      <c r="AJ74" s="181">
        <v>2089</v>
      </c>
      <c r="AK74" s="146" t="s">
        <v>68</v>
      </c>
      <c r="AL74" s="105">
        <v>46151817</v>
      </c>
      <c r="AM74" s="71">
        <f>IFERROR(AL74/AI73,"-")</f>
        <v>2.4601552104387754E-2</v>
      </c>
      <c r="AN74" s="105">
        <v>670</v>
      </c>
      <c r="AO74" s="71">
        <f>IFERROR(AN74/AJ73,"-")</f>
        <v>0.32072762087123025</v>
      </c>
      <c r="AP74" s="108">
        <f t="shared" si="60"/>
        <v>68883.308955223882</v>
      </c>
      <c r="AQ74" s="72">
        <f t="shared" si="81"/>
        <v>0.27291242362525459</v>
      </c>
      <c r="AR74" s="175"/>
      <c r="AS74" s="181">
        <v>1567110940</v>
      </c>
      <c r="AT74" s="181">
        <v>1482</v>
      </c>
      <c r="AU74" s="146" t="s">
        <v>68</v>
      </c>
      <c r="AV74" s="105">
        <v>35857246</v>
      </c>
      <c r="AW74" s="71">
        <f>IFERROR(AV74/AS73,"-")</f>
        <v>2.2881115232339582E-2</v>
      </c>
      <c r="AX74" s="105">
        <v>510</v>
      </c>
      <c r="AY74" s="71">
        <f>IFERROR(AX74/AT73,"-")</f>
        <v>0.34412955465587042</v>
      </c>
      <c r="AZ74" s="108">
        <f t="shared" si="61"/>
        <v>70308.325490196075</v>
      </c>
      <c r="BA74" s="72">
        <f t="shared" si="82"/>
        <v>0.29226361031518627</v>
      </c>
      <c r="BB74" s="175"/>
      <c r="BC74" s="181">
        <v>744832730</v>
      </c>
      <c r="BD74" s="181">
        <v>685</v>
      </c>
      <c r="BE74" s="146" t="s">
        <v>68</v>
      </c>
      <c r="BF74" s="105">
        <v>13404184</v>
      </c>
      <c r="BG74" s="71">
        <f>IFERROR(BF74/BC73,"-")</f>
        <v>1.7996233865823809E-2</v>
      </c>
      <c r="BH74" s="105">
        <v>234</v>
      </c>
      <c r="BI74" s="71">
        <f>IFERROR(BH74/BD73,"-")</f>
        <v>0.34160583941605838</v>
      </c>
      <c r="BJ74" s="108">
        <f t="shared" si="62"/>
        <v>57282.837606837609</v>
      </c>
      <c r="BK74" s="72">
        <f t="shared" si="83"/>
        <v>0.26834862385321101</v>
      </c>
      <c r="BL74" s="175"/>
      <c r="BM74" s="181">
        <v>307523120</v>
      </c>
      <c r="BN74" s="181">
        <v>271</v>
      </c>
      <c r="BO74" s="146" t="s">
        <v>68</v>
      </c>
      <c r="BP74" s="105">
        <v>8060777</v>
      </c>
      <c r="BQ74" s="71">
        <f>IFERROR(BP74/BM73,"-")</f>
        <v>2.6211938146309129E-2</v>
      </c>
      <c r="BR74" s="105">
        <v>96</v>
      </c>
      <c r="BS74" s="71">
        <f>IFERROR(BR74/BN73,"-")</f>
        <v>0.35424354243542433</v>
      </c>
      <c r="BT74" s="108">
        <f t="shared" si="63"/>
        <v>83966.427083333328</v>
      </c>
      <c r="BU74" s="72">
        <f t="shared" si="84"/>
        <v>0.26373626373626374</v>
      </c>
      <c r="BV74" s="175"/>
      <c r="BW74" s="181"/>
      <c r="BX74" s="181"/>
      <c r="BY74" s="146" t="s">
        <v>68</v>
      </c>
      <c r="BZ74" s="105">
        <f t="shared" si="38"/>
        <v>159370606</v>
      </c>
      <c r="CA74" s="71">
        <f>IFERROR(BZ74/BW73,"-")</f>
        <v>2.3716584661694632E-2</v>
      </c>
      <c r="CB74" s="105">
        <f t="shared" si="39"/>
        <v>2178</v>
      </c>
      <c r="CC74" s="71">
        <f>IFERROR(CB74/BX73,"-")</f>
        <v>0.30070412812370567</v>
      </c>
      <c r="CD74" s="108">
        <f t="shared" si="64"/>
        <v>73172.913682277314</v>
      </c>
      <c r="CE74" s="72">
        <f t="shared" si="85"/>
        <v>0.25702147746046733</v>
      </c>
      <c r="CH74" s="94" t="s">
        <v>54</v>
      </c>
      <c r="CI74" s="82">
        <v>2</v>
      </c>
      <c r="CJ74" s="82">
        <v>5</v>
      </c>
      <c r="CK74" s="82">
        <v>408</v>
      </c>
      <c r="CL74" s="82">
        <v>358</v>
      </c>
      <c r="CM74" s="82">
        <v>248</v>
      </c>
      <c r="CN74" s="82">
        <v>118</v>
      </c>
      <c r="CO74" s="82">
        <v>41</v>
      </c>
      <c r="CP74" s="82">
        <f t="shared" si="65"/>
        <v>1180</v>
      </c>
      <c r="CR74" s="91" t="s">
        <v>54</v>
      </c>
      <c r="CS74" s="83">
        <f t="shared" si="66"/>
        <v>0.20499381326499974</v>
      </c>
      <c r="CT74" s="83">
        <f t="shared" si="67"/>
        <v>0.81088314005352369</v>
      </c>
      <c r="CU74" s="84">
        <f t="shared" si="68"/>
        <v>231895.30473047306</v>
      </c>
      <c r="CV74" s="20"/>
      <c r="CW74" s="92" t="str">
        <f t="shared" si="69"/>
        <v>能勢町</v>
      </c>
      <c r="CX74" s="85">
        <f t="shared" si="70"/>
        <v>0.19461403177300526</v>
      </c>
      <c r="CY74" s="21" t="str">
        <f t="shared" si="71"/>
        <v>千早赤阪村</v>
      </c>
      <c r="CZ74" s="85">
        <f t="shared" si="72"/>
        <v>0.7528641571194763</v>
      </c>
      <c r="DA74" s="21" t="str">
        <f t="shared" si="73"/>
        <v>河南町</v>
      </c>
      <c r="DB74" s="114">
        <f t="shared" si="74"/>
        <v>209927.70208540218</v>
      </c>
      <c r="DC74" s="20"/>
      <c r="DD74" s="86">
        <f t="shared" si="75"/>
        <v>0.21576739413971233</v>
      </c>
      <c r="DE74" s="86">
        <f t="shared" si="76"/>
        <v>0.79232434820294606</v>
      </c>
      <c r="DF74" s="82">
        <f t="shared" si="77"/>
        <v>247295.68932422259</v>
      </c>
      <c r="DG74" s="82">
        <v>0</v>
      </c>
    </row>
    <row r="75" spans="2:111" s="28" customFormat="1" ht="13.15" customHeight="1">
      <c r="B75" s="210"/>
      <c r="C75" s="190"/>
      <c r="D75" s="175"/>
      <c r="E75" s="181"/>
      <c r="F75" s="181"/>
      <c r="G75" s="147" t="s">
        <v>70</v>
      </c>
      <c r="H75" s="105">
        <v>50104</v>
      </c>
      <c r="I75" s="71">
        <f>IFERROR(H75/E73,"-")</f>
        <v>1.016299658299057E-3</v>
      </c>
      <c r="J75" s="105">
        <v>2</v>
      </c>
      <c r="K75" s="71">
        <f>IFERROR(J75/F73,"-")</f>
        <v>9.0909090909090912E-2</v>
      </c>
      <c r="L75" s="108">
        <f t="shared" si="57"/>
        <v>25052</v>
      </c>
      <c r="M75" s="72">
        <f t="shared" si="78"/>
        <v>0.08</v>
      </c>
      <c r="N75" s="175"/>
      <c r="O75" s="181">
        <v>118308050</v>
      </c>
      <c r="P75" s="181">
        <v>57</v>
      </c>
      <c r="Q75" s="147" t="s">
        <v>70</v>
      </c>
      <c r="R75" s="105">
        <v>3407110</v>
      </c>
      <c r="S75" s="71">
        <f>IFERROR(R75/O73,"-")</f>
        <v>2.8798632045748365E-2</v>
      </c>
      <c r="T75" s="105">
        <v>6</v>
      </c>
      <c r="U75" s="71">
        <f>IFERROR(T75/P73,"-")</f>
        <v>0.10526315789473684</v>
      </c>
      <c r="V75" s="108">
        <f t="shared" si="58"/>
        <v>567851.66666666663</v>
      </c>
      <c r="W75" s="72">
        <f t="shared" si="79"/>
        <v>9.6774193548387094E-2</v>
      </c>
      <c r="X75" s="175"/>
      <c r="Y75" s="181">
        <v>2056748780</v>
      </c>
      <c r="Z75" s="181">
        <v>2637</v>
      </c>
      <c r="AA75" s="147" t="s">
        <v>70</v>
      </c>
      <c r="AB75" s="105">
        <v>30022923</v>
      </c>
      <c r="AC75" s="71">
        <f>IFERROR(AB75/Y73,"-")</f>
        <v>1.4597272788949947E-2</v>
      </c>
      <c r="AD75" s="105">
        <v>512</v>
      </c>
      <c r="AE75" s="71">
        <f>IFERROR(AD75/Z73,"-")</f>
        <v>0.19416003033750473</v>
      </c>
      <c r="AF75" s="108">
        <f t="shared" si="59"/>
        <v>58638.521484375</v>
      </c>
      <c r="AG75" s="72">
        <f t="shared" si="80"/>
        <v>0.17350050830227043</v>
      </c>
      <c r="AH75" s="175"/>
      <c r="AI75" s="181">
        <v>1875971760</v>
      </c>
      <c r="AJ75" s="181">
        <v>2089</v>
      </c>
      <c r="AK75" s="147" t="s">
        <v>70</v>
      </c>
      <c r="AL75" s="105">
        <v>32167327</v>
      </c>
      <c r="AM75" s="71">
        <f>IFERROR(AL75/AI73,"-")</f>
        <v>1.7147020912510965E-2</v>
      </c>
      <c r="AN75" s="105">
        <v>499</v>
      </c>
      <c r="AO75" s="71">
        <f>IFERROR(AN75/AJ73,"-")</f>
        <v>0.23887027285782672</v>
      </c>
      <c r="AP75" s="108">
        <f t="shared" si="60"/>
        <v>64463.581162324648</v>
      </c>
      <c r="AQ75" s="72">
        <f t="shared" si="81"/>
        <v>0.20325865580448066</v>
      </c>
      <c r="AR75" s="175"/>
      <c r="AS75" s="181">
        <v>1567110940</v>
      </c>
      <c r="AT75" s="181">
        <v>1482</v>
      </c>
      <c r="AU75" s="147" t="s">
        <v>70</v>
      </c>
      <c r="AV75" s="105">
        <v>28725142</v>
      </c>
      <c r="AW75" s="71">
        <f>IFERROR(AV75/AS73,"-")</f>
        <v>1.8329999023553496E-2</v>
      </c>
      <c r="AX75" s="105">
        <v>433</v>
      </c>
      <c r="AY75" s="71">
        <f>IFERROR(AX75/AT73,"-")</f>
        <v>0.29217273954116058</v>
      </c>
      <c r="AZ75" s="108">
        <f t="shared" si="61"/>
        <v>66339.819861431868</v>
      </c>
      <c r="BA75" s="72">
        <f t="shared" si="82"/>
        <v>0.2481375358166189</v>
      </c>
      <c r="BB75" s="175"/>
      <c r="BC75" s="181">
        <v>744832730</v>
      </c>
      <c r="BD75" s="181">
        <v>685</v>
      </c>
      <c r="BE75" s="147" t="s">
        <v>70</v>
      </c>
      <c r="BF75" s="105">
        <v>11946707</v>
      </c>
      <c r="BG75" s="71">
        <f>IFERROR(BF75/BC73,"-")</f>
        <v>1.6039449555338418E-2</v>
      </c>
      <c r="BH75" s="105">
        <v>189</v>
      </c>
      <c r="BI75" s="71">
        <f>IFERROR(BH75/BD73,"-")</f>
        <v>0.27591240875912409</v>
      </c>
      <c r="BJ75" s="108">
        <f t="shared" si="62"/>
        <v>63210.089947089946</v>
      </c>
      <c r="BK75" s="72">
        <f t="shared" si="83"/>
        <v>0.21674311926605505</v>
      </c>
      <c r="BL75" s="175"/>
      <c r="BM75" s="181">
        <v>307523120</v>
      </c>
      <c r="BN75" s="181">
        <v>271</v>
      </c>
      <c r="BO75" s="147" t="s">
        <v>70</v>
      </c>
      <c r="BP75" s="105">
        <v>5292728</v>
      </c>
      <c r="BQ75" s="71">
        <f>IFERROR(BP75/BM73,"-")</f>
        <v>1.7210829546734568E-2</v>
      </c>
      <c r="BR75" s="105">
        <v>52</v>
      </c>
      <c r="BS75" s="71">
        <f>IFERROR(BR75/BN73,"-")</f>
        <v>0.1918819188191882</v>
      </c>
      <c r="BT75" s="108">
        <f t="shared" si="63"/>
        <v>101783.23076923077</v>
      </c>
      <c r="BU75" s="72">
        <f t="shared" si="84"/>
        <v>0.14285714285714285</v>
      </c>
      <c r="BV75" s="175"/>
      <c r="BW75" s="181"/>
      <c r="BX75" s="181"/>
      <c r="BY75" s="147" t="s">
        <v>70</v>
      </c>
      <c r="BZ75" s="105">
        <f t="shared" si="38"/>
        <v>111612041</v>
      </c>
      <c r="CA75" s="71">
        <f>IFERROR(BZ75/BW73,"-")</f>
        <v>1.6609439382071701E-2</v>
      </c>
      <c r="CB75" s="105">
        <f t="shared" si="39"/>
        <v>1693</v>
      </c>
      <c r="CC75" s="71">
        <f>IFERROR(CB75/BX73,"-")</f>
        <v>0.23374292420267845</v>
      </c>
      <c r="CD75" s="108">
        <f t="shared" si="64"/>
        <v>65925.600118133487</v>
      </c>
      <c r="CE75" s="72">
        <f t="shared" si="85"/>
        <v>0.1997875855558178</v>
      </c>
      <c r="CH75" s="94" t="s">
        <v>55</v>
      </c>
      <c r="CI75" s="82">
        <v>3</v>
      </c>
      <c r="CJ75" s="82">
        <v>14</v>
      </c>
      <c r="CK75" s="82">
        <v>1314</v>
      </c>
      <c r="CL75" s="82">
        <v>948</v>
      </c>
      <c r="CM75" s="82">
        <v>723</v>
      </c>
      <c r="CN75" s="82">
        <v>357</v>
      </c>
      <c r="CO75" s="82">
        <v>132</v>
      </c>
      <c r="CP75" s="82">
        <f t="shared" si="65"/>
        <v>3491</v>
      </c>
      <c r="CR75" s="91" t="s">
        <v>55</v>
      </c>
      <c r="CS75" s="83">
        <f t="shared" si="66"/>
        <v>0.25042053758268285</v>
      </c>
      <c r="CT75" s="83">
        <f t="shared" si="67"/>
        <v>0.81334563345633459</v>
      </c>
      <c r="CU75" s="84">
        <f t="shared" si="68"/>
        <v>307745.08771266538</v>
      </c>
      <c r="CV75" s="20"/>
      <c r="CW75" s="92" t="str">
        <f t="shared" si="69"/>
        <v>松原市</v>
      </c>
      <c r="CX75" s="85">
        <f t="shared" si="70"/>
        <v>0.1942719634027584</v>
      </c>
      <c r="CY75" s="21" t="str">
        <f t="shared" si="71"/>
        <v>泉南市</v>
      </c>
      <c r="CZ75" s="85">
        <f t="shared" si="72"/>
        <v>0.75267512410369553</v>
      </c>
      <c r="DA75" s="21" t="str">
        <f t="shared" si="73"/>
        <v>羽曳野市</v>
      </c>
      <c r="DB75" s="114">
        <f t="shared" si="74"/>
        <v>207365.46603617803</v>
      </c>
      <c r="DC75" s="20"/>
      <c r="DD75" s="86">
        <f t="shared" si="75"/>
        <v>0.21576739413971233</v>
      </c>
      <c r="DE75" s="86">
        <f t="shared" si="76"/>
        <v>0.79232434820294606</v>
      </c>
      <c r="DF75" s="82">
        <f t="shared" si="77"/>
        <v>247295.68932422259</v>
      </c>
      <c r="DG75" s="82">
        <v>0</v>
      </c>
    </row>
    <row r="76" spans="2:111" s="28" customFormat="1" ht="13.15" customHeight="1">
      <c r="B76" s="210"/>
      <c r="C76" s="190"/>
      <c r="D76" s="175"/>
      <c r="E76" s="181"/>
      <c r="F76" s="181"/>
      <c r="G76" s="147" t="s">
        <v>72</v>
      </c>
      <c r="H76" s="105">
        <v>40286</v>
      </c>
      <c r="I76" s="71">
        <f>IFERROR(H76/E73,"-")</f>
        <v>8.1715328185845068E-4</v>
      </c>
      <c r="J76" s="105">
        <v>2</v>
      </c>
      <c r="K76" s="71">
        <f>IFERROR(J76/F73,"-")</f>
        <v>9.0909090909090912E-2</v>
      </c>
      <c r="L76" s="108">
        <f t="shared" si="57"/>
        <v>20143</v>
      </c>
      <c r="M76" s="72">
        <f t="shared" si="78"/>
        <v>0.08</v>
      </c>
      <c r="N76" s="175"/>
      <c r="O76" s="181">
        <v>118308050</v>
      </c>
      <c r="P76" s="181">
        <v>57</v>
      </c>
      <c r="Q76" s="147" t="s">
        <v>72</v>
      </c>
      <c r="R76" s="105">
        <v>9582</v>
      </c>
      <c r="S76" s="71">
        <f>IFERROR(R76/O73,"-")</f>
        <v>8.0991952787659002E-5</v>
      </c>
      <c r="T76" s="105">
        <v>1</v>
      </c>
      <c r="U76" s="71">
        <f>IFERROR(T76/P73,"-")</f>
        <v>1.7543859649122806E-2</v>
      </c>
      <c r="V76" s="108">
        <f t="shared" si="58"/>
        <v>9582</v>
      </c>
      <c r="W76" s="72">
        <f t="shared" si="79"/>
        <v>1.6129032258064516E-2</v>
      </c>
      <c r="X76" s="175"/>
      <c r="Y76" s="181">
        <v>2056748780</v>
      </c>
      <c r="Z76" s="181">
        <v>2637</v>
      </c>
      <c r="AA76" s="147" t="s">
        <v>72</v>
      </c>
      <c r="AB76" s="105">
        <v>2140951</v>
      </c>
      <c r="AC76" s="71">
        <f>IFERROR(AB76/Y73,"-")</f>
        <v>1.0409394773045642E-3</v>
      </c>
      <c r="AD76" s="105">
        <v>147</v>
      </c>
      <c r="AE76" s="71">
        <f>IFERROR(AD76/Z73,"-")</f>
        <v>5.5745164960182024E-2</v>
      </c>
      <c r="AF76" s="108">
        <f t="shared" si="59"/>
        <v>14564.292517006803</v>
      </c>
      <c r="AG76" s="72">
        <f t="shared" si="80"/>
        <v>4.9813622500847171E-2</v>
      </c>
      <c r="AH76" s="175"/>
      <c r="AI76" s="181">
        <v>1875971760</v>
      </c>
      <c r="AJ76" s="181">
        <v>2089</v>
      </c>
      <c r="AK76" s="147" t="s">
        <v>72</v>
      </c>
      <c r="AL76" s="105">
        <v>8567366</v>
      </c>
      <c r="AM76" s="71">
        <f>IFERROR(AL76/AI73,"-")</f>
        <v>4.5668949728752848E-3</v>
      </c>
      <c r="AN76" s="105">
        <v>136</v>
      </c>
      <c r="AO76" s="71">
        <f>IFERROR(AN76/AJ73,"-")</f>
        <v>6.5102920057443753E-2</v>
      </c>
      <c r="AP76" s="108">
        <f t="shared" si="60"/>
        <v>62995.338235294119</v>
      </c>
      <c r="AQ76" s="72">
        <f t="shared" si="81"/>
        <v>5.5397148676171078E-2</v>
      </c>
      <c r="AR76" s="175"/>
      <c r="AS76" s="181">
        <v>1567110940</v>
      </c>
      <c r="AT76" s="181">
        <v>1482</v>
      </c>
      <c r="AU76" s="147" t="s">
        <v>72</v>
      </c>
      <c r="AV76" s="105">
        <v>3774221</v>
      </c>
      <c r="AW76" s="71">
        <f>IFERROR(AV76/AS73,"-")</f>
        <v>2.4083942646715233E-3</v>
      </c>
      <c r="AX76" s="105">
        <v>107</v>
      </c>
      <c r="AY76" s="71">
        <f>IFERROR(AX76/AT73,"-")</f>
        <v>7.2199730094466938E-2</v>
      </c>
      <c r="AZ76" s="108">
        <f t="shared" si="61"/>
        <v>35273.093457943927</v>
      </c>
      <c r="BA76" s="72">
        <f t="shared" si="82"/>
        <v>6.1318051575931232E-2</v>
      </c>
      <c r="BB76" s="175"/>
      <c r="BC76" s="181">
        <v>744832730</v>
      </c>
      <c r="BD76" s="181">
        <v>685</v>
      </c>
      <c r="BE76" s="147" t="s">
        <v>72</v>
      </c>
      <c r="BF76" s="105">
        <v>1125171</v>
      </c>
      <c r="BG76" s="71">
        <f>IFERROR(BF76/BC73,"-")</f>
        <v>1.5106358175210695E-3</v>
      </c>
      <c r="BH76" s="105">
        <v>29</v>
      </c>
      <c r="BI76" s="71">
        <f>IFERROR(BH76/BD73,"-")</f>
        <v>4.2335766423357665E-2</v>
      </c>
      <c r="BJ76" s="108">
        <f t="shared" si="62"/>
        <v>38799</v>
      </c>
      <c r="BK76" s="72">
        <f t="shared" si="83"/>
        <v>3.3256880733944956E-2</v>
      </c>
      <c r="BL76" s="175"/>
      <c r="BM76" s="181">
        <v>307523120</v>
      </c>
      <c r="BN76" s="181">
        <v>271</v>
      </c>
      <c r="BO76" s="147" t="s">
        <v>72</v>
      </c>
      <c r="BP76" s="105">
        <v>2578758</v>
      </c>
      <c r="BQ76" s="71">
        <f>IFERROR(BP76/BM73,"-")</f>
        <v>8.3855743919351491E-3</v>
      </c>
      <c r="BR76" s="105">
        <v>8</v>
      </c>
      <c r="BS76" s="71">
        <f>IFERROR(BR76/BN73,"-")</f>
        <v>2.9520295202952029E-2</v>
      </c>
      <c r="BT76" s="108">
        <f t="shared" si="63"/>
        <v>322344.75</v>
      </c>
      <c r="BU76" s="72">
        <f t="shared" si="84"/>
        <v>2.197802197802198E-2</v>
      </c>
      <c r="BV76" s="175"/>
      <c r="BW76" s="181"/>
      <c r="BX76" s="181"/>
      <c r="BY76" s="147" t="s">
        <v>72</v>
      </c>
      <c r="BZ76" s="105">
        <f t="shared" si="38"/>
        <v>18236335</v>
      </c>
      <c r="CA76" s="71">
        <f>IFERROR(BZ76/BW73,"-")</f>
        <v>2.7138227920556752E-3</v>
      </c>
      <c r="CB76" s="105">
        <f t="shared" si="39"/>
        <v>430</v>
      </c>
      <c r="CC76" s="71">
        <f>IFERROR(CB76/BX73,"-")</f>
        <v>5.9367665332044732E-2</v>
      </c>
      <c r="CD76" s="108">
        <f t="shared" si="64"/>
        <v>42410.08139534884</v>
      </c>
      <c r="CE76" s="72">
        <f t="shared" si="85"/>
        <v>5.0743450554637713E-2</v>
      </c>
      <c r="CH76" s="94" t="s">
        <v>31</v>
      </c>
      <c r="CI76" s="82">
        <v>0</v>
      </c>
      <c r="CJ76" s="82">
        <v>13</v>
      </c>
      <c r="CK76" s="82">
        <v>811</v>
      </c>
      <c r="CL76" s="82">
        <v>587</v>
      </c>
      <c r="CM76" s="82">
        <v>411</v>
      </c>
      <c r="CN76" s="82">
        <v>205</v>
      </c>
      <c r="CO76" s="82">
        <v>80</v>
      </c>
      <c r="CP76" s="82">
        <f t="shared" si="65"/>
        <v>2107</v>
      </c>
      <c r="CR76" s="91" t="s">
        <v>31</v>
      </c>
      <c r="CS76" s="83">
        <f t="shared" si="66"/>
        <v>0.20107907181369319</v>
      </c>
      <c r="CT76" s="83">
        <f t="shared" si="67"/>
        <v>0.72672370407649722</v>
      </c>
      <c r="CU76" s="84">
        <f t="shared" si="68"/>
        <v>221387.30332409972</v>
      </c>
      <c r="CV76" s="20"/>
      <c r="CW76" s="92" t="str">
        <f t="shared" si="69"/>
        <v>豊能町</v>
      </c>
      <c r="CX76" s="85">
        <f t="shared" si="70"/>
        <v>0.18971780836594596</v>
      </c>
      <c r="CY76" s="21" t="str">
        <f t="shared" si="71"/>
        <v>河南町</v>
      </c>
      <c r="CZ76" s="85">
        <f t="shared" si="72"/>
        <v>0.74207811348563002</v>
      </c>
      <c r="DA76" s="21" t="str">
        <f t="shared" si="73"/>
        <v>豊能町</v>
      </c>
      <c r="DB76" s="114">
        <f t="shared" si="74"/>
        <v>203177.0228768411</v>
      </c>
      <c r="DC76" s="20"/>
      <c r="DD76" s="86">
        <f t="shared" si="75"/>
        <v>0.21576739413971233</v>
      </c>
      <c r="DE76" s="86">
        <f t="shared" si="76"/>
        <v>0.79232434820294606</v>
      </c>
      <c r="DF76" s="82">
        <f t="shared" si="77"/>
        <v>247295.68932422259</v>
      </c>
      <c r="DG76" s="82">
        <v>0</v>
      </c>
    </row>
    <row r="77" spans="2:111" s="28" customFormat="1" ht="13.15" customHeight="1">
      <c r="B77" s="210"/>
      <c r="C77" s="190"/>
      <c r="D77" s="175"/>
      <c r="E77" s="181"/>
      <c r="F77" s="181"/>
      <c r="G77" s="147" t="s">
        <v>74</v>
      </c>
      <c r="H77" s="105">
        <v>1490181</v>
      </c>
      <c r="I77" s="71">
        <f>IFERROR(H77/E73,"-")</f>
        <v>3.0226537623817405E-2</v>
      </c>
      <c r="J77" s="105">
        <v>2</v>
      </c>
      <c r="K77" s="71">
        <f>IFERROR(J77/F73,"-")</f>
        <v>9.0909090909090912E-2</v>
      </c>
      <c r="L77" s="108">
        <f t="shared" si="57"/>
        <v>745090.5</v>
      </c>
      <c r="M77" s="72">
        <f t="shared" si="78"/>
        <v>0.08</v>
      </c>
      <c r="N77" s="175"/>
      <c r="O77" s="181">
        <v>118308050</v>
      </c>
      <c r="P77" s="181">
        <v>57</v>
      </c>
      <c r="Q77" s="147" t="s">
        <v>74</v>
      </c>
      <c r="R77" s="105">
        <v>2689077</v>
      </c>
      <c r="S77" s="71">
        <f>IFERROR(R77/O73,"-")</f>
        <v>2.2729450785470642E-2</v>
      </c>
      <c r="T77" s="105">
        <v>13</v>
      </c>
      <c r="U77" s="71">
        <f>IFERROR(T77/P73,"-")</f>
        <v>0.22807017543859648</v>
      </c>
      <c r="V77" s="108">
        <f t="shared" si="58"/>
        <v>206852.07692307694</v>
      </c>
      <c r="W77" s="72">
        <f t="shared" si="79"/>
        <v>0.20967741935483872</v>
      </c>
      <c r="X77" s="175"/>
      <c r="Y77" s="181">
        <v>2056748780</v>
      </c>
      <c r="Z77" s="181">
        <v>2637</v>
      </c>
      <c r="AA77" s="147" t="s">
        <v>74</v>
      </c>
      <c r="AB77" s="105">
        <v>31547858</v>
      </c>
      <c r="AC77" s="71">
        <f>IFERROR(AB77/Y73,"-")</f>
        <v>1.5338702668392977E-2</v>
      </c>
      <c r="AD77" s="105">
        <v>608</v>
      </c>
      <c r="AE77" s="71">
        <f>IFERROR(AD77/Z73,"-")</f>
        <v>0.23056503602578687</v>
      </c>
      <c r="AF77" s="108">
        <f t="shared" si="59"/>
        <v>51887.92434210526</v>
      </c>
      <c r="AG77" s="72">
        <f t="shared" si="80"/>
        <v>0.20603185360894613</v>
      </c>
      <c r="AH77" s="175"/>
      <c r="AI77" s="181">
        <v>1875971760</v>
      </c>
      <c r="AJ77" s="181">
        <v>2089</v>
      </c>
      <c r="AK77" s="147" t="s">
        <v>74</v>
      </c>
      <c r="AL77" s="105">
        <v>45051640</v>
      </c>
      <c r="AM77" s="71">
        <f>IFERROR(AL77/AI73,"-")</f>
        <v>2.4015094982026808E-2</v>
      </c>
      <c r="AN77" s="105">
        <v>597</v>
      </c>
      <c r="AO77" s="71">
        <f>IFERROR(AN77/AJ73,"-")</f>
        <v>0.28578267113451411</v>
      </c>
      <c r="AP77" s="108">
        <f t="shared" si="60"/>
        <v>75463.38358458961</v>
      </c>
      <c r="AQ77" s="72">
        <f t="shared" si="81"/>
        <v>0.24317718940936864</v>
      </c>
      <c r="AR77" s="175"/>
      <c r="AS77" s="181">
        <v>1567110940</v>
      </c>
      <c r="AT77" s="181">
        <v>1482</v>
      </c>
      <c r="AU77" s="147" t="s">
        <v>74</v>
      </c>
      <c r="AV77" s="105">
        <v>25186973</v>
      </c>
      <c r="AW77" s="71">
        <f>IFERROR(AV77/AS73,"-")</f>
        <v>1.6072233533128165E-2</v>
      </c>
      <c r="AX77" s="105">
        <v>453</v>
      </c>
      <c r="AY77" s="71">
        <f>IFERROR(AX77/AT73,"-")</f>
        <v>0.30566801619433198</v>
      </c>
      <c r="AZ77" s="108">
        <f t="shared" si="61"/>
        <v>55600.381898454747</v>
      </c>
      <c r="BA77" s="72">
        <f t="shared" si="82"/>
        <v>0.25959885386819487</v>
      </c>
      <c r="BB77" s="175"/>
      <c r="BC77" s="181">
        <v>744832730</v>
      </c>
      <c r="BD77" s="181">
        <v>685</v>
      </c>
      <c r="BE77" s="147" t="s">
        <v>74</v>
      </c>
      <c r="BF77" s="105">
        <v>9461098</v>
      </c>
      <c r="BG77" s="71">
        <f>IFERROR(BF77/BC73,"-")</f>
        <v>1.2702312370188136E-2</v>
      </c>
      <c r="BH77" s="105">
        <v>187</v>
      </c>
      <c r="BI77" s="71">
        <f>IFERROR(BH77/BD73,"-")</f>
        <v>0.27299270072992698</v>
      </c>
      <c r="BJ77" s="108">
        <f t="shared" si="62"/>
        <v>50594.106951871661</v>
      </c>
      <c r="BK77" s="72">
        <f t="shared" si="83"/>
        <v>0.21444954128440366</v>
      </c>
      <c r="BL77" s="175"/>
      <c r="BM77" s="181">
        <v>307523120</v>
      </c>
      <c r="BN77" s="181">
        <v>271</v>
      </c>
      <c r="BO77" s="147" t="s">
        <v>74</v>
      </c>
      <c r="BP77" s="105">
        <v>7280802</v>
      </c>
      <c r="BQ77" s="71">
        <f>IFERROR(BP77/BM73,"-")</f>
        <v>2.3675624779041005E-2</v>
      </c>
      <c r="BR77" s="105">
        <v>54</v>
      </c>
      <c r="BS77" s="71">
        <f>IFERROR(BR77/BN73,"-")</f>
        <v>0.19926199261992619</v>
      </c>
      <c r="BT77" s="108">
        <f t="shared" si="63"/>
        <v>134829.66666666666</v>
      </c>
      <c r="BU77" s="72">
        <f t="shared" si="84"/>
        <v>0.14835164835164835</v>
      </c>
      <c r="BV77" s="175"/>
      <c r="BW77" s="181"/>
      <c r="BX77" s="181"/>
      <c r="BY77" s="147" t="s">
        <v>74</v>
      </c>
      <c r="BZ77" s="105">
        <f t="shared" si="38"/>
        <v>122707629</v>
      </c>
      <c r="CA77" s="71">
        <f>IFERROR(BZ77/BW73,"-")</f>
        <v>1.8260618722967744E-2</v>
      </c>
      <c r="CB77" s="105">
        <f t="shared" si="39"/>
        <v>1914</v>
      </c>
      <c r="CC77" s="71">
        <f>IFERROR(CB77/BX73,"-")</f>
        <v>0.2642551428965898</v>
      </c>
      <c r="CD77" s="108">
        <f t="shared" si="64"/>
        <v>64110.568965517239</v>
      </c>
      <c r="CE77" s="72">
        <f t="shared" si="85"/>
        <v>0.22586735898041066</v>
      </c>
      <c r="CH77" s="94" t="s">
        <v>32</v>
      </c>
      <c r="CI77" s="82">
        <v>0</v>
      </c>
      <c r="CJ77" s="82">
        <v>6</v>
      </c>
      <c r="CK77" s="82">
        <v>1043</v>
      </c>
      <c r="CL77" s="82">
        <v>846</v>
      </c>
      <c r="CM77" s="82">
        <v>619</v>
      </c>
      <c r="CN77" s="82">
        <v>273</v>
      </c>
      <c r="CO77" s="82">
        <v>119</v>
      </c>
      <c r="CP77" s="82">
        <f t="shared" si="65"/>
        <v>2906</v>
      </c>
      <c r="CR77" s="91" t="s">
        <v>32</v>
      </c>
      <c r="CS77" s="83">
        <f t="shared" si="66"/>
        <v>0.20000168972448362</v>
      </c>
      <c r="CT77" s="83">
        <f t="shared" si="67"/>
        <v>0.74207811348563002</v>
      </c>
      <c r="CU77" s="84">
        <f t="shared" si="68"/>
        <v>209927.70208540218</v>
      </c>
      <c r="CV77" s="20"/>
      <c r="CW77" s="92" t="str">
        <f t="shared" si="69"/>
        <v>羽曳野市</v>
      </c>
      <c r="CX77" s="85">
        <f t="shared" si="70"/>
        <v>0.18762461466047733</v>
      </c>
      <c r="CY77" s="21" t="str">
        <f t="shared" si="71"/>
        <v>太子町</v>
      </c>
      <c r="CZ77" s="85">
        <f t="shared" si="72"/>
        <v>0.72672370407649722</v>
      </c>
      <c r="DA77" s="21" t="str">
        <f t="shared" si="73"/>
        <v>藤井寺市</v>
      </c>
      <c r="DB77" s="114">
        <f t="shared" si="74"/>
        <v>200246.64956011731</v>
      </c>
      <c r="DC77" s="20"/>
      <c r="DD77" s="86">
        <f t="shared" si="75"/>
        <v>0.21576739413971233</v>
      </c>
      <c r="DE77" s="86">
        <f t="shared" si="76"/>
        <v>0.79232434820294606</v>
      </c>
      <c r="DF77" s="82">
        <f t="shared" si="77"/>
        <v>247295.68932422259</v>
      </c>
      <c r="DG77" s="82">
        <v>0</v>
      </c>
    </row>
    <row r="78" spans="2:111" s="28" customFormat="1" ht="13.15" customHeight="1">
      <c r="B78" s="210"/>
      <c r="C78" s="190"/>
      <c r="D78" s="175"/>
      <c r="E78" s="181"/>
      <c r="F78" s="181"/>
      <c r="G78" s="147" t="s">
        <v>76</v>
      </c>
      <c r="H78" s="105">
        <v>1024919</v>
      </c>
      <c r="I78" s="71">
        <f>IFERROR(H78/E73,"-")</f>
        <v>2.0789254939410251E-2</v>
      </c>
      <c r="J78" s="105">
        <v>8</v>
      </c>
      <c r="K78" s="71">
        <f>IFERROR(J78/F73,"-")</f>
        <v>0.36363636363636365</v>
      </c>
      <c r="L78" s="108">
        <f t="shared" si="57"/>
        <v>128114.875</v>
      </c>
      <c r="M78" s="72">
        <f t="shared" si="78"/>
        <v>0.32</v>
      </c>
      <c r="N78" s="175"/>
      <c r="O78" s="181">
        <v>118308050</v>
      </c>
      <c r="P78" s="181">
        <v>57</v>
      </c>
      <c r="Q78" s="147" t="s">
        <v>76</v>
      </c>
      <c r="R78" s="105">
        <v>744732</v>
      </c>
      <c r="S78" s="71">
        <f>IFERROR(R78/O73,"-")</f>
        <v>6.294854830250351E-3</v>
      </c>
      <c r="T78" s="105">
        <v>21</v>
      </c>
      <c r="U78" s="71">
        <f>IFERROR(T78/P73,"-")</f>
        <v>0.36842105263157893</v>
      </c>
      <c r="V78" s="108">
        <f t="shared" si="58"/>
        <v>35463.428571428572</v>
      </c>
      <c r="W78" s="72">
        <f t="shared" si="79"/>
        <v>0.33870967741935482</v>
      </c>
      <c r="X78" s="175"/>
      <c r="Y78" s="181">
        <v>2056748780</v>
      </c>
      <c r="Z78" s="181">
        <v>2637</v>
      </c>
      <c r="AA78" s="147" t="s">
        <v>76</v>
      </c>
      <c r="AB78" s="105">
        <v>42472107</v>
      </c>
      <c r="AC78" s="71">
        <f>IFERROR(AB78/Y73,"-")</f>
        <v>2.065011897077678E-2</v>
      </c>
      <c r="AD78" s="105">
        <v>891</v>
      </c>
      <c r="AE78" s="71">
        <f>IFERROR(AD78/Z73,"-")</f>
        <v>0.33788395904436858</v>
      </c>
      <c r="AF78" s="108">
        <f t="shared" si="59"/>
        <v>47667.909090909088</v>
      </c>
      <c r="AG78" s="72">
        <f t="shared" si="80"/>
        <v>0.30193154862758387</v>
      </c>
      <c r="AH78" s="175"/>
      <c r="AI78" s="181">
        <v>1875971760</v>
      </c>
      <c r="AJ78" s="181">
        <v>2089</v>
      </c>
      <c r="AK78" s="147" t="s">
        <v>76</v>
      </c>
      <c r="AL78" s="105">
        <v>49704187</v>
      </c>
      <c r="AM78" s="71">
        <f>IFERROR(AL78/AI73,"-")</f>
        <v>2.6495168029608291E-2</v>
      </c>
      <c r="AN78" s="105">
        <v>831</v>
      </c>
      <c r="AO78" s="71">
        <f>IFERROR(AN78/AJ73,"-")</f>
        <v>0.39779798946864531</v>
      </c>
      <c r="AP78" s="108">
        <f t="shared" si="60"/>
        <v>59812.499398315282</v>
      </c>
      <c r="AQ78" s="72">
        <f t="shared" si="81"/>
        <v>0.33849287169042769</v>
      </c>
      <c r="AR78" s="175"/>
      <c r="AS78" s="181">
        <v>1567110940</v>
      </c>
      <c r="AT78" s="181">
        <v>1482</v>
      </c>
      <c r="AU78" s="147" t="s">
        <v>76</v>
      </c>
      <c r="AV78" s="105">
        <v>41059993</v>
      </c>
      <c r="AW78" s="71">
        <f>IFERROR(AV78/AS73,"-")</f>
        <v>2.6201076102499801E-2</v>
      </c>
      <c r="AX78" s="105">
        <v>642</v>
      </c>
      <c r="AY78" s="71">
        <f>IFERROR(AX78/AT73,"-")</f>
        <v>0.4331983805668016</v>
      </c>
      <c r="AZ78" s="108">
        <f t="shared" si="61"/>
        <v>63956.375389408102</v>
      </c>
      <c r="BA78" s="72">
        <f t="shared" si="82"/>
        <v>0.36790830945558739</v>
      </c>
      <c r="BB78" s="175"/>
      <c r="BC78" s="181">
        <v>744832730</v>
      </c>
      <c r="BD78" s="181">
        <v>685</v>
      </c>
      <c r="BE78" s="147" t="s">
        <v>76</v>
      </c>
      <c r="BF78" s="105">
        <v>23269990</v>
      </c>
      <c r="BG78" s="71">
        <f>IFERROR(BF78/BC73,"-")</f>
        <v>3.1241900446560666E-2</v>
      </c>
      <c r="BH78" s="105">
        <v>304</v>
      </c>
      <c r="BI78" s="71">
        <f>IFERROR(BH78/BD73,"-")</f>
        <v>0.44379562043795623</v>
      </c>
      <c r="BJ78" s="108">
        <f t="shared" si="62"/>
        <v>76546.019736842107</v>
      </c>
      <c r="BK78" s="72">
        <f t="shared" si="83"/>
        <v>0.34862385321100919</v>
      </c>
      <c r="BL78" s="175"/>
      <c r="BM78" s="181">
        <v>307523120</v>
      </c>
      <c r="BN78" s="181">
        <v>271</v>
      </c>
      <c r="BO78" s="147" t="s">
        <v>76</v>
      </c>
      <c r="BP78" s="105">
        <v>8686564</v>
      </c>
      <c r="BQ78" s="71">
        <f>IFERROR(BP78/BM73,"-")</f>
        <v>2.8246864821090525E-2</v>
      </c>
      <c r="BR78" s="105">
        <v>110</v>
      </c>
      <c r="BS78" s="71">
        <f>IFERROR(BR78/BN73,"-")</f>
        <v>0.4059040590405904</v>
      </c>
      <c r="BT78" s="108">
        <f t="shared" si="63"/>
        <v>78968.763636363641</v>
      </c>
      <c r="BU78" s="72">
        <f t="shared" si="84"/>
        <v>0.30219780219780218</v>
      </c>
      <c r="BV78" s="175"/>
      <c r="BW78" s="181"/>
      <c r="BX78" s="181"/>
      <c r="BY78" s="147" t="s">
        <v>76</v>
      </c>
      <c r="BZ78" s="105">
        <f t="shared" si="38"/>
        <v>166962492</v>
      </c>
      <c r="CA78" s="71">
        <f>IFERROR(BZ78/BW73,"-")</f>
        <v>2.484636393266593E-2</v>
      </c>
      <c r="CB78" s="105">
        <f t="shared" si="39"/>
        <v>2807</v>
      </c>
      <c r="CC78" s="71">
        <f>IFERROR(CB78/BX73,"-")</f>
        <v>0.38754659671406877</v>
      </c>
      <c r="CD78" s="108">
        <f t="shared" si="64"/>
        <v>59480.759529747062</v>
      </c>
      <c r="CE78" s="72">
        <f t="shared" si="85"/>
        <v>0.3312485248996932</v>
      </c>
      <c r="CH78" s="94" t="s">
        <v>33</v>
      </c>
      <c r="CI78" s="82">
        <v>2</v>
      </c>
      <c r="CJ78" s="82">
        <v>3</v>
      </c>
      <c r="CK78" s="82">
        <v>535</v>
      </c>
      <c r="CL78" s="82">
        <v>353</v>
      </c>
      <c r="CM78" s="82">
        <v>243</v>
      </c>
      <c r="CN78" s="82">
        <v>122</v>
      </c>
      <c r="CO78" s="82">
        <v>67</v>
      </c>
      <c r="CP78" s="82">
        <f t="shared" si="65"/>
        <v>1325</v>
      </c>
      <c r="CR78" s="91" t="s">
        <v>33</v>
      </c>
      <c r="CS78" s="83">
        <f t="shared" si="66"/>
        <v>0.20177590295712031</v>
      </c>
      <c r="CT78" s="83">
        <f t="shared" si="67"/>
        <v>0.7528641571194763</v>
      </c>
      <c r="CU78" s="84">
        <f t="shared" si="68"/>
        <v>240815.96304347826</v>
      </c>
      <c r="CV78" s="20"/>
      <c r="CW78" s="92" t="str">
        <f t="shared" si="69"/>
        <v>藤井寺市</v>
      </c>
      <c r="CX78" s="85">
        <f t="shared" si="70"/>
        <v>0.18462794199730229</v>
      </c>
      <c r="CY78" s="21" t="str">
        <f t="shared" si="71"/>
        <v>豊能町</v>
      </c>
      <c r="CZ78" s="85">
        <f t="shared" si="72"/>
        <v>0.71434967539735839</v>
      </c>
      <c r="DA78" s="21" t="str">
        <f t="shared" si="73"/>
        <v>松原市</v>
      </c>
      <c r="DB78" s="114">
        <f t="shared" si="74"/>
        <v>200217.50509767808</v>
      </c>
      <c r="DC78" s="20"/>
      <c r="DD78" s="86">
        <f t="shared" si="75"/>
        <v>0.21576739413971233</v>
      </c>
      <c r="DE78" s="86">
        <f t="shared" si="76"/>
        <v>0.79232434820294606</v>
      </c>
      <c r="DF78" s="82">
        <f t="shared" si="77"/>
        <v>247295.68932422259</v>
      </c>
      <c r="DG78" s="82">
        <v>9999</v>
      </c>
    </row>
    <row r="79" spans="2:111" s="28" customFormat="1" ht="13.15" customHeight="1">
      <c r="B79" s="210"/>
      <c r="C79" s="190"/>
      <c r="D79" s="175"/>
      <c r="E79" s="181"/>
      <c r="F79" s="181"/>
      <c r="G79" s="147" t="s">
        <v>77</v>
      </c>
      <c r="H79" s="105">
        <v>2627615</v>
      </c>
      <c r="I79" s="71">
        <f>IFERROR(H79/E73,"-")</f>
        <v>5.3298024641575063E-2</v>
      </c>
      <c r="J79" s="105">
        <v>2</v>
      </c>
      <c r="K79" s="71">
        <f>IFERROR(J79/F73,"-")</f>
        <v>9.0909090909090912E-2</v>
      </c>
      <c r="L79" s="108">
        <f t="shared" si="57"/>
        <v>1313807.5</v>
      </c>
      <c r="M79" s="72">
        <f t="shared" si="78"/>
        <v>0.08</v>
      </c>
      <c r="N79" s="175"/>
      <c r="O79" s="181">
        <v>118308050</v>
      </c>
      <c r="P79" s="181">
        <v>57</v>
      </c>
      <c r="Q79" s="147" t="s">
        <v>77</v>
      </c>
      <c r="R79" s="105">
        <v>6184821</v>
      </c>
      <c r="S79" s="71">
        <f>IFERROR(R79/O73,"-")</f>
        <v>5.2277262620759955E-2</v>
      </c>
      <c r="T79" s="105">
        <v>7</v>
      </c>
      <c r="U79" s="71">
        <f>IFERROR(T79/P73,"-")</f>
        <v>0.12280701754385964</v>
      </c>
      <c r="V79" s="108">
        <f t="shared" si="58"/>
        <v>883545.85714285716</v>
      </c>
      <c r="W79" s="72">
        <f t="shared" si="79"/>
        <v>0.11290322580645161</v>
      </c>
      <c r="X79" s="175"/>
      <c r="Y79" s="181">
        <v>2056748780</v>
      </c>
      <c r="Z79" s="181">
        <v>2637</v>
      </c>
      <c r="AA79" s="147" t="s">
        <v>77</v>
      </c>
      <c r="AB79" s="105">
        <v>42478529</v>
      </c>
      <c r="AC79" s="71">
        <f>IFERROR(AB79/Y73,"-")</f>
        <v>2.065324137447647E-2</v>
      </c>
      <c r="AD79" s="105">
        <v>214</v>
      </c>
      <c r="AE79" s="71">
        <f>IFERROR(AD79/Z73,"-")</f>
        <v>8.1152825180128937E-2</v>
      </c>
      <c r="AF79" s="108">
        <f t="shared" si="59"/>
        <v>198497.79906542055</v>
      </c>
      <c r="AG79" s="72">
        <f t="shared" si="80"/>
        <v>7.2517790579464586E-2</v>
      </c>
      <c r="AH79" s="175"/>
      <c r="AI79" s="181">
        <v>1875971760</v>
      </c>
      <c r="AJ79" s="181">
        <v>2089</v>
      </c>
      <c r="AK79" s="147" t="s">
        <v>77</v>
      </c>
      <c r="AL79" s="105">
        <v>53297880</v>
      </c>
      <c r="AM79" s="71">
        <f>IFERROR(AL79/AI73,"-")</f>
        <v>2.8410811471916826E-2</v>
      </c>
      <c r="AN79" s="105">
        <v>248</v>
      </c>
      <c r="AO79" s="71">
        <f>IFERROR(AN79/AJ73,"-")</f>
        <v>0.11871708951651508</v>
      </c>
      <c r="AP79" s="108">
        <f t="shared" si="60"/>
        <v>214910.80645161291</v>
      </c>
      <c r="AQ79" s="72">
        <f t="shared" si="81"/>
        <v>0.1010183299389002</v>
      </c>
      <c r="AR79" s="175"/>
      <c r="AS79" s="181">
        <v>1567110940</v>
      </c>
      <c r="AT79" s="181">
        <v>1482</v>
      </c>
      <c r="AU79" s="147" t="s">
        <v>77</v>
      </c>
      <c r="AV79" s="105">
        <v>93719646</v>
      </c>
      <c r="AW79" s="71">
        <f>IFERROR(AV79/AS73,"-")</f>
        <v>5.9804091470384346E-2</v>
      </c>
      <c r="AX79" s="105">
        <v>257</v>
      </c>
      <c r="AY79" s="71">
        <f>IFERROR(AX79/AT73,"-")</f>
        <v>0.17341430499325236</v>
      </c>
      <c r="AZ79" s="108">
        <f t="shared" si="61"/>
        <v>364667.88326848252</v>
      </c>
      <c r="BA79" s="72">
        <f t="shared" si="82"/>
        <v>0.14727793696275071</v>
      </c>
      <c r="BB79" s="175"/>
      <c r="BC79" s="181">
        <v>744832730</v>
      </c>
      <c r="BD79" s="181">
        <v>685</v>
      </c>
      <c r="BE79" s="147" t="s">
        <v>77</v>
      </c>
      <c r="BF79" s="105">
        <v>47729196</v>
      </c>
      <c r="BG79" s="71">
        <f>IFERROR(BF79/BC73,"-")</f>
        <v>6.4080422459415823E-2</v>
      </c>
      <c r="BH79" s="105">
        <v>142</v>
      </c>
      <c r="BI79" s="71">
        <f>IFERROR(BH79/BD73,"-")</f>
        <v>0.2072992700729927</v>
      </c>
      <c r="BJ79" s="108">
        <f t="shared" si="62"/>
        <v>336121.09859154932</v>
      </c>
      <c r="BK79" s="72">
        <f t="shared" si="83"/>
        <v>0.1628440366972477</v>
      </c>
      <c r="BL79" s="175"/>
      <c r="BM79" s="181">
        <v>307523120</v>
      </c>
      <c r="BN79" s="181">
        <v>271</v>
      </c>
      <c r="BO79" s="147" t="s">
        <v>77</v>
      </c>
      <c r="BP79" s="105">
        <v>30104902</v>
      </c>
      <c r="BQ79" s="71">
        <f>IFERROR(BP79/BM73,"-")</f>
        <v>9.7894759912685592E-2</v>
      </c>
      <c r="BR79" s="105">
        <v>52</v>
      </c>
      <c r="BS79" s="71">
        <f>IFERROR(BR79/BN73,"-")</f>
        <v>0.1918819188191882</v>
      </c>
      <c r="BT79" s="108">
        <f t="shared" si="63"/>
        <v>578940.42307692312</v>
      </c>
      <c r="BU79" s="72">
        <f t="shared" si="84"/>
        <v>0.14285714285714285</v>
      </c>
      <c r="BV79" s="175"/>
      <c r="BW79" s="181"/>
      <c r="BX79" s="181"/>
      <c r="BY79" s="147" t="s">
        <v>77</v>
      </c>
      <c r="BZ79" s="105">
        <f t="shared" si="38"/>
        <v>276142589</v>
      </c>
      <c r="CA79" s="71">
        <f>IFERROR(BZ79/BW73,"-")</f>
        <v>4.1093895888919721E-2</v>
      </c>
      <c r="CB79" s="105">
        <f t="shared" si="39"/>
        <v>922</v>
      </c>
      <c r="CC79" s="71">
        <f>IFERROR(CB79/BX73,"-")</f>
        <v>0.12729531961894242</v>
      </c>
      <c r="CD79" s="108">
        <f t="shared" si="64"/>
        <v>299503.89262472885</v>
      </c>
      <c r="CE79" s="72">
        <f t="shared" si="85"/>
        <v>0.10880339863110691</v>
      </c>
      <c r="CH79" s="95" t="s">
        <v>183</v>
      </c>
      <c r="CI79" s="82">
        <v>3123</v>
      </c>
      <c r="CJ79" s="82">
        <v>8327</v>
      </c>
      <c r="CK79" s="82">
        <v>473655</v>
      </c>
      <c r="CL79" s="82">
        <v>378672</v>
      </c>
      <c r="CM79" s="82">
        <v>246230</v>
      </c>
      <c r="CN79" s="82">
        <v>113179</v>
      </c>
      <c r="CO79" s="82">
        <v>41727</v>
      </c>
      <c r="CP79" s="82">
        <f t="shared" si="65"/>
        <v>1264913</v>
      </c>
    </row>
    <row r="80" spans="2:111" s="28" customFormat="1" ht="13.15" customHeight="1">
      <c r="B80" s="210"/>
      <c r="C80" s="190"/>
      <c r="D80" s="175"/>
      <c r="E80" s="181"/>
      <c r="F80" s="181"/>
      <c r="G80" s="147" t="s">
        <v>79</v>
      </c>
      <c r="H80" s="105">
        <v>0</v>
      </c>
      <c r="I80" s="71">
        <f>IFERROR(H80/E73,"-")</f>
        <v>0</v>
      </c>
      <c r="J80" s="105">
        <v>0</v>
      </c>
      <c r="K80" s="71">
        <f>IFERROR(J80/F73,"-")</f>
        <v>0</v>
      </c>
      <c r="L80" s="108" t="str">
        <f t="shared" si="57"/>
        <v>-</v>
      </c>
      <c r="M80" s="72">
        <f t="shared" si="78"/>
        <v>0</v>
      </c>
      <c r="N80" s="175"/>
      <c r="O80" s="181">
        <v>118308050</v>
      </c>
      <c r="P80" s="181">
        <v>57</v>
      </c>
      <c r="Q80" s="147" t="s">
        <v>79</v>
      </c>
      <c r="R80" s="105">
        <v>0</v>
      </c>
      <c r="S80" s="71">
        <f>IFERROR(R80/O73,"-")</f>
        <v>0</v>
      </c>
      <c r="T80" s="105">
        <v>0</v>
      </c>
      <c r="U80" s="71">
        <f>IFERROR(T80/P73,"-")</f>
        <v>0</v>
      </c>
      <c r="V80" s="108" t="str">
        <f t="shared" si="58"/>
        <v>-</v>
      </c>
      <c r="W80" s="72">
        <f t="shared" si="79"/>
        <v>0</v>
      </c>
      <c r="X80" s="175"/>
      <c r="Y80" s="181">
        <v>2056748780</v>
      </c>
      <c r="Z80" s="181">
        <v>2637</v>
      </c>
      <c r="AA80" s="147" t="s">
        <v>79</v>
      </c>
      <c r="AB80" s="105">
        <v>0</v>
      </c>
      <c r="AC80" s="71">
        <f>IFERROR(AB80/Y73,"-")</f>
        <v>0</v>
      </c>
      <c r="AD80" s="105">
        <v>0</v>
      </c>
      <c r="AE80" s="71">
        <f>IFERROR(AD80/Z73,"-")</f>
        <v>0</v>
      </c>
      <c r="AF80" s="108" t="str">
        <f t="shared" si="59"/>
        <v>-</v>
      </c>
      <c r="AG80" s="72">
        <f t="shared" si="80"/>
        <v>0</v>
      </c>
      <c r="AH80" s="175"/>
      <c r="AI80" s="181">
        <v>1875971760</v>
      </c>
      <c r="AJ80" s="181">
        <v>2089</v>
      </c>
      <c r="AK80" s="147" t="s">
        <v>79</v>
      </c>
      <c r="AL80" s="105">
        <v>7273</v>
      </c>
      <c r="AM80" s="71">
        <f>IFERROR(AL80/AI73,"-")</f>
        <v>3.8769240321613369E-6</v>
      </c>
      <c r="AN80" s="105">
        <v>2</v>
      </c>
      <c r="AO80" s="71">
        <f>IFERROR(AN80/AJ73,"-")</f>
        <v>9.5739588319770225E-4</v>
      </c>
      <c r="AP80" s="108">
        <f t="shared" si="60"/>
        <v>3636.5</v>
      </c>
      <c r="AQ80" s="72">
        <f t="shared" si="81"/>
        <v>8.1466395112016296E-4</v>
      </c>
      <c r="AR80" s="175"/>
      <c r="AS80" s="181">
        <v>1567110940</v>
      </c>
      <c r="AT80" s="181">
        <v>1482</v>
      </c>
      <c r="AU80" s="147" t="s">
        <v>79</v>
      </c>
      <c r="AV80" s="105">
        <v>0</v>
      </c>
      <c r="AW80" s="71">
        <f>IFERROR(AV80/AS73,"-")</f>
        <v>0</v>
      </c>
      <c r="AX80" s="105">
        <v>0</v>
      </c>
      <c r="AY80" s="71">
        <f>IFERROR(AX80/AT73,"-")</f>
        <v>0</v>
      </c>
      <c r="AZ80" s="108" t="str">
        <f t="shared" si="61"/>
        <v>-</v>
      </c>
      <c r="BA80" s="72">
        <f t="shared" si="82"/>
        <v>0</v>
      </c>
      <c r="BB80" s="175"/>
      <c r="BC80" s="181">
        <v>744832730</v>
      </c>
      <c r="BD80" s="181">
        <v>685</v>
      </c>
      <c r="BE80" s="147" t="s">
        <v>79</v>
      </c>
      <c r="BF80" s="105">
        <v>1864</v>
      </c>
      <c r="BG80" s="71">
        <f>IFERROR(BF80/BC73,"-")</f>
        <v>2.5025753097611596E-6</v>
      </c>
      <c r="BH80" s="105">
        <v>2</v>
      </c>
      <c r="BI80" s="71">
        <f>IFERROR(BH80/BD73,"-")</f>
        <v>2.9197080291970801E-3</v>
      </c>
      <c r="BJ80" s="108">
        <f t="shared" si="62"/>
        <v>932</v>
      </c>
      <c r="BK80" s="72">
        <f t="shared" si="83"/>
        <v>2.2935779816513763E-3</v>
      </c>
      <c r="BL80" s="175"/>
      <c r="BM80" s="181">
        <v>307523120</v>
      </c>
      <c r="BN80" s="181">
        <v>271</v>
      </c>
      <c r="BO80" s="147" t="s">
        <v>79</v>
      </c>
      <c r="BP80" s="105">
        <v>550</v>
      </c>
      <c r="BQ80" s="71">
        <f>IFERROR(BP80/BM73,"-")</f>
        <v>1.7884834154908418E-6</v>
      </c>
      <c r="BR80" s="105">
        <v>1</v>
      </c>
      <c r="BS80" s="71">
        <f>IFERROR(BR80/BN73,"-")</f>
        <v>3.6900369003690036E-3</v>
      </c>
      <c r="BT80" s="108">
        <f t="shared" si="63"/>
        <v>550</v>
      </c>
      <c r="BU80" s="72">
        <f t="shared" si="84"/>
        <v>2.7472527472527475E-3</v>
      </c>
      <c r="BV80" s="175"/>
      <c r="BW80" s="181"/>
      <c r="BX80" s="181"/>
      <c r="BY80" s="147" t="s">
        <v>79</v>
      </c>
      <c r="BZ80" s="105">
        <f t="shared" si="38"/>
        <v>9687</v>
      </c>
      <c r="CA80" s="71">
        <f>IFERROR(BZ80/BW73,"-")</f>
        <v>1.4415616617397808E-6</v>
      </c>
      <c r="CB80" s="105">
        <f t="shared" si="39"/>
        <v>5</v>
      </c>
      <c r="CC80" s="71">
        <f>IFERROR(CB80/BX73,"-")</f>
        <v>6.9032168990749694E-4</v>
      </c>
      <c r="CD80" s="108">
        <f t="shared" si="64"/>
        <v>1937.4</v>
      </c>
      <c r="CE80" s="72">
        <f t="shared" si="85"/>
        <v>5.9004012272834551E-4</v>
      </c>
    </row>
    <row r="81" spans="2:83" s="28" customFormat="1" ht="13.15" customHeight="1">
      <c r="B81" s="210"/>
      <c r="C81" s="190"/>
      <c r="D81" s="175"/>
      <c r="E81" s="181"/>
      <c r="F81" s="181"/>
      <c r="G81" s="147" t="s">
        <v>81</v>
      </c>
      <c r="H81" s="105">
        <v>0</v>
      </c>
      <c r="I81" s="71">
        <f>IFERROR(H81/E73,"-")</f>
        <v>0</v>
      </c>
      <c r="J81" s="105">
        <v>0</v>
      </c>
      <c r="K81" s="71">
        <f>IFERROR(J81/F73,"-")</f>
        <v>0</v>
      </c>
      <c r="L81" s="108" t="str">
        <f t="shared" si="57"/>
        <v>-</v>
      </c>
      <c r="M81" s="72">
        <f t="shared" si="78"/>
        <v>0</v>
      </c>
      <c r="N81" s="175"/>
      <c r="O81" s="181">
        <v>118308050</v>
      </c>
      <c r="P81" s="181">
        <v>57</v>
      </c>
      <c r="Q81" s="147" t="s">
        <v>81</v>
      </c>
      <c r="R81" s="105">
        <v>0</v>
      </c>
      <c r="S81" s="71">
        <f>IFERROR(R81/O73,"-")</f>
        <v>0</v>
      </c>
      <c r="T81" s="105">
        <v>0</v>
      </c>
      <c r="U81" s="71">
        <f>IFERROR(T81/P73,"-")</f>
        <v>0</v>
      </c>
      <c r="V81" s="108" t="str">
        <f t="shared" si="58"/>
        <v>-</v>
      </c>
      <c r="W81" s="72">
        <f t="shared" si="79"/>
        <v>0</v>
      </c>
      <c r="X81" s="175"/>
      <c r="Y81" s="181">
        <v>2056748780</v>
      </c>
      <c r="Z81" s="181">
        <v>2637</v>
      </c>
      <c r="AA81" s="147" t="s">
        <v>81</v>
      </c>
      <c r="AB81" s="105">
        <v>515871</v>
      </c>
      <c r="AC81" s="71">
        <f>IFERROR(AB81/Y73,"-")</f>
        <v>2.5081867314879358E-4</v>
      </c>
      <c r="AD81" s="105">
        <v>21</v>
      </c>
      <c r="AE81" s="71">
        <f>IFERROR(AD81/Z73,"-")</f>
        <v>7.9635949943117172E-3</v>
      </c>
      <c r="AF81" s="108">
        <f t="shared" si="59"/>
        <v>24565.285714285714</v>
      </c>
      <c r="AG81" s="72">
        <f t="shared" si="80"/>
        <v>7.1162317858353098E-3</v>
      </c>
      <c r="AH81" s="175"/>
      <c r="AI81" s="181">
        <v>1875971760</v>
      </c>
      <c r="AJ81" s="181">
        <v>2089</v>
      </c>
      <c r="AK81" s="147" t="s">
        <v>81</v>
      </c>
      <c r="AL81" s="105">
        <v>594393</v>
      </c>
      <c r="AM81" s="71">
        <f>IFERROR(AL81/AI73,"-")</f>
        <v>3.168453879071186E-4</v>
      </c>
      <c r="AN81" s="105">
        <v>21</v>
      </c>
      <c r="AO81" s="71">
        <f>IFERROR(AN81/AJ73,"-")</f>
        <v>1.0052656773575874E-2</v>
      </c>
      <c r="AP81" s="108">
        <f t="shared" si="60"/>
        <v>28304.428571428572</v>
      </c>
      <c r="AQ81" s="72">
        <f t="shared" si="81"/>
        <v>8.5539714867617113E-3</v>
      </c>
      <c r="AR81" s="175"/>
      <c r="AS81" s="181">
        <v>1567110940</v>
      </c>
      <c r="AT81" s="181">
        <v>1482</v>
      </c>
      <c r="AU81" s="147" t="s">
        <v>81</v>
      </c>
      <c r="AV81" s="105">
        <v>248164</v>
      </c>
      <c r="AW81" s="71">
        <f>IFERROR(AV81/AS73,"-")</f>
        <v>1.5835764633230116E-4</v>
      </c>
      <c r="AX81" s="105">
        <v>14</v>
      </c>
      <c r="AY81" s="71">
        <f>IFERROR(AX81/AT73,"-")</f>
        <v>9.4466936572199737E-3</v>
      </c>
      <c r="AZ81" s="108">
        <f t="shared" si="61"/>
        <v>17726</v>
      </c>
      <c r="BA81" s="72">
        <f t="shared" si="82"/>
        <v>8.0229226361031511E-3</v>
      </c>
      <c r="BB81" s="175"/>
      <c r="BC81" s="181">
        <v>744832730</v>
      </c>
      <c r="BD81" s="181">
        <v>685</v>
      </c>
      <c r="BE81" s="147" t="s">
        <v>81</v>
      </c>
      <c r="BF81" s="105">
        <v>86691</v>
      </c>
      <c r="BG81" s="71">
        <f>IFERROR(BF81/BC73,"-")</f>
        <v>1.1638989065370422E-4</v>
      </c>
      <c r="BH81" s="105">
        <v>6</v>
      </c>
      <c r="BI81" s="71">
        <f>IFERROR(BH81/BD73,"-")</f>
        <v>8.7591240875912416E-3</v>
      </c>
      <c r="BJ81" s="108">
        <f t="shared" si="62"/>
        <v>14448.5</v>
      </c>
      <c r="BK81" s="72">
        <f t="shared" si="83"/>
        <v>6.8807339449541288E-3</v>
      </c>
      <c r="BL81" s="175"/>
      <c r="BM81" s="181">
        <v>307523120</v>
      </c>
      <c r="BN81" s="181">
        <v>271</v>
      </c>
      <c r="BO81" s="147" t="s">
        <v>81</v>
      </c>
      <c r="BP81" s="105">
        <v>91562</v>
      </c>
      <c r="BQ81" s="71">
        <f>IFERROR(BP81/BM73,"-")</f>
        <v>2.9774021543485903E-4</v>
      </c>
      <c r="BR81" s="105">
        <v>2</v>
      </c>
      <c r="BS81" s="71">
        <f>IFERROR(BR81/BN73,"-")</f>
        <v>7.3800738007380072E-3</v>
      </c>
      <c r="BT81" s="108">
        <f t="shared" si="63"/>
        <v>45781</v>
      </c>
      <c r="BU81" s="72">
        <f t="shared" si="84"/>
        <v>5.4945054945054949E-3</v>
      </c>
      <c r="BV81" s="175"/>
      <c r="BW81" s="181"/>
      <c r="BX81" s="181"/>
      <c r="BY81" s="147" t="s">
        <v>81</v>
      </c>
      <c r="BZ81" s="105">
        <f t="shared" si="38"/>
        <v>1536681</v>
      </c>
      <c r="CA81" s="71">
        <f>IFERROR(BZ81/BW73,"-")</f>
        <v>2.28679716725916E-4</v>
      </c>
      <c r="CB81" s="105">
        <f t="shared" si="39"/>
        <v>64</v>
      </c>
      <c r="CC81" s="71">
        <f>IFERROR(CB81/BX73,"-")</f>
        <v>8.8361176308159595E-3</v>
      </c>
      <c r="CD81" s="108">
        <f t="shared" si="64"/>
        <v>24010.640625</v>
      </c>
      <c r="CE81" s="72">
        <f t="shared" si="85"/>
        <v>7.5525135709228223E-3</v>
      </c>
    </row>
    <row r="82" spans="2:83" s="28" customFormat="1" ht="13.15" customHeight="1">
      <c r="B82" s="210"/>
      <c r="C82" s="190"/>
      <c r="D82" s="175"/>
      <c r="E82" s="181"/>
      <c r="F82" s="181"/>
      <c r="G82" s="147" t="s">
        <v>83</v>
      </c>
      <c r="H82" s="105">
        <v>0</v>
      </c>
      <c r="I82" s="71">
        <f>IFERROR(H82/E73,"-")</f>
        <v>0</v>
      </c>
      <c r="J82" s="105">
        <v>0</v>
      </c>
      <c r="K82" s="71">
        <f>IFERROR(J82/F73,"-")</f>
        <v>0</v>
      </c>
      <c r="L82" s="108" t="str">
        <f t="shared" si="57"/>
        <v>-</v>
      </c>
      <c r="M82" s="72">
        <f t="shared" si="78"/>
        <v>0</v>
      </c>
      <c r="N82" s="175"/>
      <c r="O82" s="181">
        <v>118308050</v>
      </c>
      <c r="P82" s="181">
        <v>57</v>
      </c>
      <c r="Q82" s="147" t="s">
        <v>83</v>
      </c>
      <c r="R82" s="105">
        <v>36656</v>
      </c>
      <c r="S82" s="71">
        <f>IFERROR(R82/O73,"-")</f>
        <v>3.0983521408729163E-4</v>
      </c>
      <c r="T82" s="105">
        <v>2</v>
      </c>
      <c r="U82" s="71">
        <f>IFERROR(T82/P73,"-")</f>
        <v>3.5087719298245612E-2</v>
      </c>
      <c r="V82" s="108">
        <f t="shared" si="58"/>
        <v>18328</v>
      </c>
      <c r="W82" s="72">
        <f t="shared" si="79"/>
        <v>3.2258064516129031E-2</v>
      </c>
      <c r="X82" s="175"/>
      <c r="Y82" s="181">
        <v>2056748780</v>
      </c>
      <c r="Z82" s="181">
        <v>2637</v>
      </c>
      <c r="AA82" s="147" t="s">
        <v>83</v>
      </c>
      <c r="AB82" s="105">
        <v>1242012</v>
      </c>
      <c r="AC82" s="71">
        <f>IFERROR(AB82/Y73,"-")</f>
        <v>6.0387151414768316E-4</v>
      </c>
      <c r="AD82" s="105">
        <v>64</v>
      </c>
      <c r="AE82" s="71">
        <f>IFERROR(AD82/Z73,"-")</f>
        <v>2.4270003792188091E-2</v>
      </c>
      <c r="AF82" s="108">
        <f t="shared" si="59"/>
        <v>19406.4375</v>
      </c>
      <c r="AG82" s="72">
        <f t="shared" si="80"/>
        <v>2.1687563537783804E-2</v>
      </c>
      <c r="AH82" s="175"/>
      <c r="AI82" s="181">
        <v>1875971760</v>
      </c>
      <c r="AJ82" s="181">
        <v>2089</v>
      </c>
      <c r="AK82" s="147" t="s">
        <v>83</v>
      </c>
      <c r="AL82" s="105">
        <v>913670</v>
      </c>
      <c r="AM82" s="71">
        <f>IFERROR(AL82/AI73,"-")</f>
        <v>4.870382483796025E-4</v>
      </c>
      <c r="AN82" s="105">
        <v>76</v>
      </c>
      <c r="AO82" s="71">
        <f>IFERROR(AN82/AJ73,"-")</f>
        <v>3.6381043561512685E-2</v>
      </c>
      <c r="AP82" s="108">
        <f t="shared" si="60"/>
        <v>12021.973684210527</v>
      </c>
      <c r="AQ82" s="72">
        <f t="shared" si="81"/>
        <v>3.095723014256619E-2</v>
      </c>
      <c r="AR82" s="175"/>
      <c r="AS82" s="181">
        <v>1567110940</v>
      </c>
      <c r="AT82" s="181">
        <v>1482</v>
      </c>
      <c r="AU82" s="147" t="s">
        <v>83</v>
      </c>
      <c r="AV82" s="105">
        <v>2040960</v>
      </c>
      <c r="AW82" s="71">
        <f>IFERROR(AV82/AS73,"-")</f>
        <v>1.3023711007977522E-3</v>
      </c>
      <c r="AX82" s="105">
        <v>71</v>
      </c>
      <c r="AY82" s="71">
        <f>IFERROR(AX82/AT73,"-")</f>
        <v>4.7908232118758436E-2</v>
      </c>
      <c r="AZ82" s="108">
        <f t="shared" si="61"/>
        <v>28745.915492957745</v>
      </c>
      <c r="BA82" s="72">
        <f t="shared" si="82"/>
        <v>4.0687679083094556E-2</v>
      </c>
      <c r="BB82" s="175"/>
      <c r="BC82" s="181">
        <v>744832730</v>
      </c>
      <c r="BD82" s="181">
        <v>685</v>
      </c>
      <c r="BE82" s="147" t="s">
        <v>83</v>
      </c>
      <c r="BF82" s="105">
        <v>2558989</v>
      </c>
      <c r="BG82" s="71">
        <f>IFERROR(BF82/BC73,"-")</f>
        <v>3.4356559492223172E-3</v>
      </c>
      <c r="BH82" s="105">
        <v>42</v>
      </c>
      <c r="BI82" s="71">
        <f>IFERROR(BH82/BD73,"-")</f>
        <v>6.1313868613138686E-2</v>
      </c>
      <c r="BJ82" s="108">
        <f t="shared" si="62"/>
        <v>60928.309523809527</v>
      </c>
      <c r="BK82" s="72">
        <f t="shared" si="83"/>
        <v>4.8165137614678902E-2</v>
      </c>
      <c r="BL82" s="175"/>
      <c r="BM82" s="181">
        <v>307523120</v>
      </c>
      <c r="BN82" s="181">
        <v>271</v>
      </c>
      <c r="BO82" s="147" t="s">
        <v>83</v>
      </c>
      <c r="BP82" s="105">
        <v>543863</v>
      </c>
      <c r="BQ82" s="71">
        <f>IFERROR(BP82/BM73,"-")</f>
        <v>1.7685271923619922E-3</v>
      </c>
      <c r="BR82" s="105">
        <v>21</v>
      </c>
      <c r="BS82" s="71">
        <f>IFERROR(BR82/BN73,"-")</f>
        <v>7.7490774907749083E-2</v>
      </c>
      <c r="BT82" s="108">
        <f t="shared" si="63"/>
        <v>25898.238095238095</v>
      </c>
      <c r="BU82" s="72">
        <f t="shared" si="84"/>
        <v>5.7692307692307696E-2</v>
      </c>
      <c r="BV82" s="175"/>
      <c r="BW82" s="181"/>
      <c r="BX82" s="181"/>
      <c r="BY82" s="147" t="s">
        <v>83</v>
      </c>
      <c r="BZ82" s="105">
        <f t="shared" si="38"/>
        <v>7336150</v>
      </c>
      <c r="CA82" s="71">
        <f>IFERROR(BZ82/BW73,"-")</f>
        <v>1.0917221621526058E-3</v>
      </c>
      <c r="CB82" s="105">
        <f t="shared" si="39"/>
        <v>276</v>
      </c>
      <c r="CC82" s="71">
        <f>IFERROR(CB82/BX73,"-")</f>
        <v>3.810575728289383E-2</v>
      </c>
      <c r="CD82" s="108">
        <f t="shared" si="64"/>
        <v>26580.253623188404</v>
      </c>
      <c r="CE82" s="72">
        <f t="shared" si="85"/>
        <v>3.2570214774604672E-2</v>
      </c>
    </row>
    <row r="83" spans="2:83" s="28" customFormat="1" ht="13.15" customHeight="1">
      <c r="B83" s="210"/>
      <c r="C83" s="190"/>
      <c r="D83" s="175"/>
      <c r="E83" s="181"/>
      <c r="F83" s="181"/>
      <c r="G83" s="147" t="s">
        <v>85</v>
      </c>
      <c r="H83" s="105">
        <v>0</v>
      </c>
      <c r="I83" s="71">
        <f>IFERROR(H83/E73,"-")</f>
        <v>0</v>
      </c>
      <c r="J83" s="105">
        <v>0</v>
      </c>
      <c r="K83" s="71">
        <f>IFERROR(J83/F73,"-")</f>
        <v>0</v>
      </c>
      <c r="L83" s="108" t="str">
        <f t="shared" si="57"/>
        <v>-</v>
      </c>
      <c r="M83" s="72">
        <f t="shared" si="78"/>
        <v>0</v>
      </c>
      <c r="N83" s="175"/>
      <c r="O83" s="181">
        <v>118308050</v>
      </c>
      <c r="P83" s="181">
        <v>57</v>
      </c>
      <c r="Q83" s="147" t="s">
        <v>85</v>
      </c>
      <c r="R83" s="105">
        <v>4423</v>
      </c>
      <c r="S83" s="71">
        <f>IFERROR(R83/O73,"-")</f>
        <v>3.7385452638260879E-5</v>
      </c>
      <c r="T83" s="105">
        <v>1</v>
      </c>
      <c r="U83" s="71">
        <f>IFERROR(T83/P73,"-")</f>
        <v>1.7543859649122806E-2</v>
      </c>
      <c r="V83" s="108">
        <f t="shared" si="58"/>
        <v>4423</v>
      </c>
      <c r="W83" s="72">
        <f t="shared" si="79"/>
        <v>1.6129032258064516E-2</v>
      </c>
      <c r="X83" s="175"/>
      <c r="Y83" s="181">
        <v>2056748780</v>
      </c>
      <c r="Z83" s="181">
        <v>2637</v>
      </c>
      <c r="AA83" s="147" t="s">
        <v>85</v>
      </c>
      <c r="AB83" s="105">
        <v>687524</v>
      </c>
      <c r="AC83" s="71">
        <f>IFERROR(AB83/Y73,"-")</f>
        <v>3.3427709143943188E-4</v>
      </c>
      <c r="AD83" s="105">
        <v>16</v>
      </c>
      <c r="AE83" s="71">
        <f>IFERROR(AD83/Z73,"-")</f>
        <v>6.0675009480470228E-3</v>
      </c>
      <c r="AF83" s="108">
        <f t="shared" si="59"/>
        <v>42970.25</v>
      </c>
      <c r="AG83" s="72">
        <f t="shared" si="80"/>
        <v>5.4218908844459509E-3</v>
      </c>
      <c r="AH83" s="175"/>
      <c r="AI83" s="181">
        <v>1875971760</v>
      </c>
      <c r="AJ83" s="181">
        <v>2089</v>
      </c>
      <c r="AK83" s="147" t="s">
        <v>85</v>
      </c>
      <c r="AL83" s="105">
        <v>1055360</v>
      </c>
      <c r="AM83" s="71">
        <f>IFERROR(AL83/AI73,"-")</f>
        <v>5.6256710388860012E-4</v>
      </c>
      <c r="AN83" s="105">
        <v>19</v>
      </c>
      <c r="AO83" s="71">
        <f>IFERROR(AN83/AJ73,"-")</f>
        <v>9.0952608903781713E-3</v>
      </c>
      <c r="AP83" s="108">
        <f t="shared" si="60"/>
        <v>55545.26315789474</v>
      </c>
      <c r="AQ83" s="72">
        <f t="shared" si="81"/>
        <v>7.7393075356415476E-3</v>
      </c>
      <c r="AR83" s="175"/>
      <c r="AS83" s="181">
        <v>1567110940</v>
      </c>
      <c r="AT83" s="181">
        <v>1482</v>
      </c>
      <c r="AU83" s="147" t="s">
        <v>85</v>
      </c>
      <c r="AV83" s="105">
        <v>4949602</v>
      </c>
      <c r="AW83" s="71">
        <f>IFERROR(AV83/AS73,"-")</f>
        <v>3.1584247634695219E-3</v>
      </c>
      <c r="AX83" s="105">
        <v>30</v>
      </c>
      <c r="AY83" s="71">
        <f>IFERROR(AX83/AT73,"-")</f>
        <v>2.0242914979757085E-2</v>
      </c>
      <c r="AZ83" s="108">
        <f t="shared" si="61"/>
        <v>164986.73333333334</v>
      </c>
      <c r="BA83" s="72">
        <f t="shared" si="82"/>
        <v>1.7191977077363897E-2</v>
      </c>
      <c r="BB83" s="175"/>
      <c r="BC83" s="181">
        <v>744832730</v>
      </c>
      <c r="BD83" s="181">
        <v>685</v>
      </c>
      <c r="BE83" s="147" t="s">
        <v>85</v>
      </c>
      <c r="BF83" s="105">
        <v>4272672</v>
      </c>
      <c r="BG83" s="71">
        <f>IFERROR(BF83/BC73,"-")</f>
        <v>5.7364181619677214E-3</v>
      </c>
      <c r="BH83" s="105">
        <v>21</v>
      </c>
      <c r="BI83" s="71">
        <f>IFERROR(BH83/BD73,"-")</f>
        <v>3.0656934306569343E-2</v>
      </c>
      <c r="BJ83" s="108">
        <f t="shared" si="62"/>
        <v>203460.57142857142</v>
      </c>
      <c r="BK83" s="72">
        <f t="shared" si="83"/>
        <v>2.4082568807339451E-2</v>
      </c>
      <c r="BL83" s="175"/>
      <c r="BM83" s="181">
        <v>307523120</v>
      </c>
      <c r="BN83" s="181">
        <v>271</v>
      </c>
      <c r="BO83" s="147" t="s">
        <v>85</v>
      </c>
      <c r="BP83" s="105">
        <v>1026548</v>
      </c>
      <c r="BQ83" s="71">
        <f>IFERROR(BP83/BM73,"-")</f>
        <v>3.3381164967368959E-3</v>
      </c>
      <c r="BR83" s="105">
        <v>5</v>
      </c>
      <c r="BS83" s="71">
        <f>IFERROR(BR83/BN73,"-")</f>
        <v>1.8450184501845018E-2</v>
      </c>
      <c r="BT83" s="108">
        <f t="shared" si="63"/>
        <v>205309.6</v>
      </c>
      <c r="BU83" s="72">
        <f t="shared" si="84"/>
        <v>1.3736263736263736E-2</v>
      </c>
      <c r="BV83" s="175"/>
      <c r="BW83" s="181"/>
      <c r="BX83" s="181"/>
      <c r="BY83" s="147" t="s">
        <v>85</v>
      </c>
      <c r="BZ83" s="105">
        <f t="shared" si="38"/>
        <v>11996129</v>
      </c>
      <c r="CA83" s="71">
        <f>IFERROR(BZ83/BW73,"-")</f>
        <v>1.7851924905218101E-3</v>
      </c>
      <c r="CB83" s="105">
        <f t="shared" si="39"/>
        <v>92</v>
      </c>
      <c r="CC83" s="71">
        <f>IFERROR(CB83/BX73,"-")</f>
        <v>1.2701919094297943E-2</v>
      </c>
      <c r="CD83" s="108">
        <f t="shared" si="64"/>
        <v>130392.70652173914</v>
      </c>
      <c r="CE83" s="72">
        <f t="shared" si="85"/>
        <v>1.0856738258201559E-2</v>
      </c>
    </row>
    <row r="84" spans="2:83" s="28" customFormat="1" ht="13.15" customHeight="1">
      <c r="B84" s="210"/>
      <c r="C84" s="190"/>
      <c r="D84" s="175"/>
      <c r="E84" s="181"/>
      <c r="F84" s="181"/>
      <c r="G84" s="147" t="s">
        <v>87</v>
      </c>
      <c r="H84" s="105">
        <v>0</v>
      </c>
      <c r="I84" s="71">
        <f>IFERROR(H84/E73,"-")</f>
        <v>0</v>
      </c>
      <c r="J84" s="105">
        <v>0</v>
      </c>
      <c r="K84" s="71">
        <f>IFERROR(J84/F73,"-")</f>
        <v>0</v>
      </c>
      <c r="L84" s="108" t="str">
        <f t="shared" si="57"/>
        <v>-</v>
      </c>
      <c r="M84" s="72">
        <f t="shared" si="78"/>
        <v>0</v>
      </c>
      <c r="N84" s="175"/>
      <c r="O84" s="181">
        <v>118308050</v>
      </c>
      <c r="P84" s="181">
        <v>57</v>
      </c>
      <c r="Q84" s="147" t="s">
        <v>87</v>
      </c>
      <c r="R84" s="105">
        <v>29719</v>
      </c>
      <c r="S84" s="71">
        <f>IFERROR(R84/O73,"-")</f>
        <v>2.5120015079278205E-4</v>
      </c>
      <c r="T84" s="105">
        <v>3</v>
      </c>
      <c r="U84" s="71">
        <f>IFERROR(T84/P73,"-")</f>
        <v>5.2631578947368418E-2</v>
      </c>
      <c r="V84" s="108">
        <f t="shared" si="58"/>
        <v>9906.3333333333339</v>
      </c>
      <c r="W84" s="72">
        <f t="shared" si="79"/>
        <v>4.8387096774193547E-2</v>
      </c>
      <c r="X84" s="175"/>
      <c r="Y84" s="181">
        <v>2056748780</v>
      </c>
      <c r="Z84" s="181">
        <v>2637</v>
      </c>
      <c r="AA84" s="147" t="s">
        <v>87</v>
      </c>
      <c r="AB84" s="105">
        <v>11031683</v>
      </c>
      <c r="AC84" s="71">
        <f>IFERROR(AB84/Y73,"-")</f>
        <v>5.3636511698818175E-3</v>
      </c>
      <c r="AD84" s="105">
        <v>27</v>
      </c>
      <c r="AE84" s="71">
        <f>IFERROR(AD84/Z73,"-")</f>
        <v>1.0238907849829351E-2</v>
      </c>
      <c r="AF84" s="108">
        <f t="shared" si="59"/>
        <v>408580.85185185185</v>
      </c>
      <c r="AG84" s="72">
        <f t="shared" si="80"/>
        <v>9.149440867502542E-3</v>
      </c>
      <c r="AH84" s="175"/>
      <c r="AI84" s="181">
        <v>1875971760</v>
      </c>
      <c r="AJ84" s="181">
        <v>2089</v>
      </c>
      <c r="AK84" s="147" t="s">
        <v>87</v>
      </c>
      <c r="AL84" s="105">
        <v>23024273</v>
      </c>
      <c r="AM84" s="71">
        <f>IFERROR(AL84/AI73,"-")</f>
        <v>1.2273251384125314E-2</v>
      </c>
      <c r="AN84" s="105">
        <v>44</v>
      </c>
      <c r="AO84" s="71">
        <f>IFERROR(AN84/AJ73,"-")</f>
        <v>2.1062709430349449E-2</v>
      </c>
      <c r="AP84" s="108">
        <f t="shared" si="60"/>
        <v>523278.93181818182</v>
      </c>
      <c r="AQ84" s="72">
        <f t="shared" si="81"/>
        <v>1.7922606924643585E-2</v>
      </c>
      <c r="AR84" s="175"/>
      <c r="AS84" s="181">
        <v>1567110940</v>
      </c>
      <c r="AT84" s="181">
        <v>1482</v>
      </c>
      <c r="AU84" s="147" t="s">
        <v>87</v>
      </c>
      <c r="AV84" s="105">
        <v>26299353</v>
      </c>
      <c r="AW84" s="71">
        <f>IFERROR(AV84/AS73,"-")</f>
        <v>1.6782062028103766E-2</v>
      </c>
      <c r="AX84" s="105">
        <v>68</v>
      </c>
      <c r="AY84" s="71">
        <f>IFERROR(AX84/AT73,"-")</f>
        <v>4.5883940620782729E-2</v>
      </c>
      <c r="AZ84" s="108">
        <f t="shared" si="61"/>
        <v>386755.1911764706</v>
      </c>
      <c r="BA84" s="72">
        <f t="shared" si="82"/>
        <v>3.8968481375358167E-2</v>
      </c>
      <c r="BB84" s="175"/>
      <c r="BC84" s="181">
        <v>744832730</v>
      </c>
      <c r="BD84" s="181">
        <v>685</v>
      </c>
      <c r="BE84" s="147" t="s">
        <v>87</v>
      </c>
      <c r="BF84" s="105">
        <v>20012206</v>
      </c>
      <c r="BG84" s="71">
        <f>IFERROR(BF84/BC73,"-")</f>
        <v>2.6868053985758655E-2</v>
      </c>
      <c r="BH84" s="105">
        <v>46</v>
      </c>
      <c r="BI84" s="71">
        <f>IFERROR(BH84/BD73,"-")</f>
        <v>6.7153284671532851E-2</v>
      </c>
      <c r="BJ84" s="108">
        <f t="shared" si="62"/>
        <v>435047.95652173914</v>
      </c>
      <c r="BK84" s="72">
        <f t="shared" si="83"/>
        <v>5.2752293577981654E-2</v>
      </c>
      <c r="BL84" s="175"/>
      <c r="BM84" s="181">
        <v>307523120</v>
      </c>
      <c r="BN84" s="181">
        <v>271</v>
      </c>
      <c r="BO84" s="147" t="s">
        <v>87</v>
      </c>
      <c r="BP84" s="105">
        <v>14949988</v>
      </c>
      <c r="BQ84" s="71">
        <f>IFERROR(BP84/BM73,"-")</f>
        <v>4.8614191999612907E-2</v>
      </c>
      <c r="BR84" s="105">
        <v>32</v>
      </c>
      <c r="BS84" s="71">
        <f>IFERROR(BR84/BN73,"-")</f>
        <v>0.11808118081180811</v>
      </c>
      <c r="BT84" s="108">
        <f t="shared" si="63"/>
        <v>467187.125</v>
      </c>
      <c r="BU84" s="72">
        <f t="shared" si="84"/>
        <v>8.7912087912087919E-2</v>
      </c>
      <c r="BV84" s="175"/>
      <c r="BW84" s="181"/>
      <c r="BX84" s="181"/>
      <c r="BY84" s="147" t="s">
        <v>87</v>
      </c>
      <c r="BZ84" s="105">
        <f t="shared" si="38"/>
        <v>95347222</v>
      </c>
      <c r="CA84" s="71">
        <f>IFERROR(BZ84/BW73,"-")</f>
        <v>1.4189005862350758E-2</v>
      </c>
      <c r="CB84" s="105">
        <f t="shared" si="39"/>
        <v>220</v>
      </c>
      <c r="CC84" s="71">
        <f>IFERROR(CB84/BX73,"-")</f>
        <v>3.0374154355929862E-2</v>
      </c>
      <c r="CD84" s="108">
        <f t="shared" si="64"/>
        <v>433396.46363636362</v>
      </c>
      <c r="CE84" s="72">
        <f t="shared" si="85"/>
        <v>2.5961765400047205E-2</v>
      </c>
    </row>
    <row r="85" spans="2:83" s="28" customFormat="1" ht="13.15" customHeight="1">
      <c r="B85" s="210"/>
      <c r="C85" s="190"/>
      <c r="D85" s="175"/>
      <c r="E85" s="181"/>
      <c r="F85" s="181"/>
      <c r="G85" s="147" t="s">
        <v>89</v>
      </c>
      <c r="H85" s="105">
        <v>481073</v>
      </c>
      <c r="I85" s="71">
        <f>IFERROR(H85/E73,"-")</f>
        <v>9.7579898913640085E-3</v>
      </c>
      <c r="J85" s="105">
        <v>1</v>
      </c>
      <c r="K85" s="71">
        <f>IFERROR(J85/F73,"-")</f>
        <v>4.5454545454545456E-2</v>
      </c>
      <c r="L85" s="108">
        <f t="shared" si="57"/>
        <v>481073</v>
      </c>
      <c r="M85" s="72">
        <f t="shared" si="78"/>
        <v>0.04</v>
      </c>
      <c r="N85" s="175"/>
      <c r="O85" s="181">
        <v>118308050</v>
      </c>
      <c r="P85" s="181">
        <v>57</v>
      </c>
      <c r="Q85" s="147" t="s">
        <v>89</v>
      </c>
      <c r="R85" s="105">
        <v>242151</v>
      </c>
      <c r="S85" s="71">
        <f>IFERROR(R85/O73,"-")</f>
        <v>2.0467837987355889E-3</v>
      </c>
      <c r="T85" s="105">
        <v>6</v>
      </c>
      <c r="U85" s="71">
        <f>IFERROR(T85/P73,"-")</f>
        <v>0.10526315789473684</v>
      </c>
      <c r="V85" s="108">
        <f t="shared" si="58"/>
        <v>40358.5</v>
      </c>
      <c r="W85" s="72">
        <f t="shared" si="79"/>
        <v>9.6774193548387094E-2</v>
      </c>
      <c r="X85" s="175"/>
      <c r="Y85" s="181">
        <v>2056748780</v>
      </c>
      <c r="Z85" s="181">
        <v>2637</v>
      </c>
      <c r="AA85" s="147" t="s">
        <v>89</v>
      </c>
      <c r="AB85" s="105">
        <v>10791971</v>
      </c>
      <c r="AC85" s="71">
        <f>IFERROR(AB85/Y73,"-")</f>
        <v>5.2471021764748538E-3</v>
      </c>
      <c r="AD85" s="105">
        <v>271</v>
      </c>
      <c r="AE85" s="71">
        <f>IFERROR(AD85/Z73,"-")</f>
        <v>0.10276829730754646</v>
      </c>
      <c r="AF85" s="108">
        <f t="shared" si="59"/>
        <v>39822.771217712179</v>
      </c>
      <c r="AG85" s="72">
        <f t="shared" si="80"/>
        <v>9.1833276855303292E-2</v>
      </c>
      <c r="AH85" s="175"/>
      <c r="AI85" s="181">
        <v>1875971760</v>
      </c>
      <c r="AJ85" s="181">
        <v>2089</v>
      </c>
      <c r="AK85" s="147" t="s">
        <v>89</v>
      </c>
      <c r="AL85" s="105">
        <v>11487306</v>
      </c>
      <c r="AM85" s="71">
        <f>IFERROR(AL85/AI73,"-")</f>
        <v>6.1233896186155806E-3</v>
      </c>
      <c r="AN85" s="105">
        <v>227</v>
      </c>
      <c r="AO85" s="71">
        <f>IFERROR(AN85/AJ73,"-")</f>
        <v>0.1086644327429392</v>
      </c>
      <c r="AP85" s="108">
        <f t="shared" si="60"/>
        <v>50604.872246696032</v>
      </c>
      <c r="AQ85" s="72">
        <f t="shared" si="81"/>
        <v>9.246435845213849E-2</v>
      </c>
      <c r="AR85" s="175"/>
      <c r="AS85" s="181">
        <v>1567110940</v>
      </c>
      <c r="AT85" s="181">
        <v>1482</v>
      </c>
      <c r="AU85" s="147" t="s">
        <v>89</v>
      </c>
      <c r="AV85" s="105">
        <v>15066411</v>
      </c>
      <c r="AW85" s="71">
        <f>IFERROR(AV85/AS73,"-")</f>
        <v>9.6141317219060451E-3</v>
      </c>
      <c r="AX85" s="105">
        <v>204</v>
      </c>
      <c r="AY85" s="71">
        <f>IFERROR(AX85/AT73,"-")</f>
        <v>0.13765182186234817</v>
      </c>
      <c r="AZ85" s="108">
        <f t="shared" si="61"/>
        <v>73854.955882352937</v>
      </c>
      <c r="BA85" s="72">
        <f t="shared" si="82"/>
        <v>0.1169054441260745</v>
      </c>
      <c r="BB85" s="175"/>
      <c r="BC85" s="181">
        <v>744832730</v>
      </c>
      <c r="BD85" s="181">
        <v>685</v>
      </c>
      <c r="BE85" s="147" t="s">
        <v>89</v>
      </c>
      <c r="BF85" s="105">
        <v>8594764</v>
      </c>
      <c r="BG85" s="71">
        <f>IFERROR(BF85/BC73,"-")</f>
        <v>1.1539186791643809E-2</v>
      </c>
      <c r="BH85" s="105">
        <v>100</v>
      </c>
      <c r="BI85" s="71">
        <f>IFERROR(BH85/BD73,"-")</f>
        <v>0.145985401459854</v>
      </c>
      <c r="BJ85" s="108">
        <f t="shared" si="62"/>
        <v>85947.64</v>
      </c>
      <c r="BK85" s="72">
        <f t="shared" si="83"/>
        <v>0.11467889908256881</v>
      </c>
      <c r="BL85" s="175"/>
      <c r="BM85" s="181">
        <v>307523120</v>
      </c>
      <c r="BN85" s="181">
        <v>271</v>
      </c>
      <c r="BO85" s="147" t="s">
        <v>89</v>
      </c>
      <c r="BP85" s="105">
        <v>2186086</v>
      </c>
      <c r="BQ85" s="71">
        <f>IFERROR(BP85/BM73,"-")</f>
        <v>7.108688283339477E-3</v>
      </c>
      <c r="BR85" s="105">
        <v>33</v>
      </c>
      <c r="BS85" s="71">
        <f>IFERROR(BR85/BN73,"-")</f>
        <v>0.12177121771217712</v>
      </c>
      <c r="BT85" s="108">
        <f t="shared" si="63"/>
        <v>66245.030303030304</v>
      </c>
      <c r="BU85" s="72">
        <f t="shared" si="84"/>
        <v>9.0659340659340656E-2</v>
      </c>
      <c r="BV85" s="175"/>
      <c r="BW85" s="181"/>
      <c r="BX85" s="181"/>
      <c r="BY85" s="147" t="s">
        <v>89</v>
      </c>
      <c r="BZ85" s="105">
        <f t="shared" si="38"/>
        <v>48849762</v>
      </c>
      <c r="CA85" s="71">
        <f>IFERROR(BZ85/BW73,"-")</f>
        <v>7.2695307199662227E-3</v>
      </c>
      <c r="CB85" s="105">
        <f t="shared" si="39"/>
        <v>842</v>
      </c>
      <c r="CC85" s="71">
        <f>IFERROR(CB85/BX73,"-")</f>
        <v>0.11625017258042247</v>
      </c>
      <c r="CD85" s="108">
        <f t="shared" si="64"/>
        <v>58016.344418052257</v>
      </c>
      <c r="CE85" s="72">
        <f t="shared" si="85"/>
        <v>9.9362756667453381E-2</v>
      </c>
    </row>
    <row r="86" spans="2:83" s="28" customFormat="1" ht="13.15" customHeight="1">
      <c r="B86" s="210"/>
      <c r="C86" s="190"/>
      <c r="D86" s="175"/>
      <c r="E86" s="181"/>
      <c r="F86" s="181"/>
      <c r="G86" s="147" t="s">
        <v>91</v>
      </c>
      <c r="H86" s="105">
        <v>0</v>
      </c>
      <c r="I86" s="71">
        <f>IFERROR(H86/E73,"-")</f>
        <v>0</v>
      </c>
      <c r="J86" s="105">
        <v>0</v>
      </c>
      <c r="K86" s="71">
        <f>IFERROR(J86/F73,"-")</f>
        <v>0</v>
      </c>
      <c r="L86" s="108" t="str">
        <f t="shared" si="57"/>
        <v>-</v>
      </c>
      <c r="M86" s="72">
        <f t="shared" si="78"/>
        <v>0</v>
      </c>
      <c r="N86" s="175"/>
      <c r="O86" s="181">
        <v>118308050</v>
      </c>
      <c r="P86" s="181">
        <v>57</v>
      </c>
      <c r="Q86" s="147" t="s">
        <v>91</v>
      </c>
      <c r="R86" s="105">
        <v>62772</v>
      </c>
      <c r="S86" s="71">
        <f>IFERROR(R86/O73,"-")</f>
        <v>5.3058097061019942E-4</v>
      </c>
      <c r="T86" s="105">
        <v>5</v>
      </c>
      <c r="U86" s="71">
        <f>IFERROR(T86/P73,"-")</f>
        <v>8.771929824561403E-2</v>
      </c>
      <c r="V86" s="108">
        <f t="shared" si="58"/>
        <v>12554.4</v>
      </c>
      <c r="W86" s="72">
        <f t="shared" si="79"/>
        <v>8.0645161290322578E-2</v>
      </c>
      <c r="X86" s="175"/>
      <c r="Y86" s="181">
        <v>2056748780</v>
      </c>
      <c r="Z86" s="181">
        <v>2637</v>
      </c>
      <c r="AA86" s="147" t="s">
        <v>91</v>
      </c>
      <c r="AB86" s="105">
        <v>21571079</v>
      </c>
      <c r="AC86" s="71">
        <f>IFERROR(AB86/Y73,"-")</f>
        <v>1.0487950307669565E-2</v>
      </c>
      <c r="AD86" s="105">
        <v>155</v>
      </c>
      <c r="AE86" s="71">
        <f>IFERROR(AD86/Z73,"-")</f>
        <v>5.8778915434205534E-2</v>
      </c>
      <c r="AF86" s="108">
        <f t="shared" si="59"/>
        <v>139168.25161290323</v>
      </c>
      <c r="AG86" s="72">
        <f t="shared" si="80"/>
        <v>5.2524567943070144E-2</v>
      </c>
      <c r="AH86" s="175"/>
      <c r="AI86" s="181">
        <v>1875971760</v>
      </c>
      <c r="AJ86" s="181">
        <v>2089</v>
      </c>
      <c r="AK86" s="147" t="s">
        <v>91</v>
      </c>
      <c r="AL86" s="105">
        <v>36473273</v>
      </c>
      <c r="AM86" s="71">
        <f>IFERROR(AL86/AI73,"-")</f>
        <v>1.9442335848381852E-2</v>
      </c>
      <c r="AN86" s="105">
        <v>297</v>
      </c>
      <c r="AO86" s="71">
        <f>IFERROR(AN86/AJ73,"-")</f>
        <v>0.14217328865485879</v>
      </c>
      <c r="AP86" s="108">
        <f t="shared" si="60"/>
        <v>122805.63299663299</v>
      </c>
      <c r="AQ86" s="72">
        <f t="shared" si="81"/>
        <v>0.1209775967413442</v>
      </c>
      <c r="AR86" s="175"/>
      <c r="AS86" s="181">
        <v>1567110940</v>
      </c>
      <c r="AT86" s="181">
        <v>1482</v>
      </c>
      <c r="AU86" s="147" t="s">
        <v>91</v>
      </c>
      <c r="AV86" s="105">
        <v>40242175</v>
      </c>
      <c r="AW86" s="71">
        <f>IFERROR(AV86/AS73,"-")</f>
        <v>2.5679212602523215E-2</v>
      </c>
      <c r="AX86" s="105">
        <v>346</v>
      </c>
      <c r="AY86" s="71">
        <f>IFERROR(AX86/AT73,"-")</f>
        <v>0.23346828609986506</v>
      </c>
      <c r="AZ86" s="108">
        <f t="shared" si="61"/>
        <v>116306.86416184971</v>
      </c>
      <c r="BA86" s="72">
        <f t="shared" si="82"/>
        <v>0.19828080229226361</v>
      </c>
      <c r="BB86" s="175"/>
      <c r="BC86" s="181">
        <v>744832730</v>
      </c>
      <c r="BD86" s="181">
        <v>685</v>
      </c>
      <c r="BE86" s="147" t="s">
        <v>91</v>
      </c>
      <c r="BF86" s="105">
        <v>33997304</v>
      </c>
      <c r="BG86" s="71">
        <f>IFERROR(BF86/BC73,"-")</f>
        <v>4.5644213298736212E-2</v>
      </c>
      <c r="BH86" s="105">
        <v>190</v>
      </c>
      <c r="BI86" s="71">
        <f>IFERROR(BH86/BD73,"-")</f>
        <v>0.27737226277372262</v>
      </c>
      <c r="BJ86" s="108">
        <f t="shared" si="62"/>
        <v>178933.17894736843</v>
      </c>
      <c r="BK86" s="72">
        <f t="shared" si="83"/>
        <v>0.21788990825688073</v>
      </c>
      <c r="BL86" s="175"/>
      <c r="BM86" s="181">
        <v>307523120</v>
      </c>
      <c r="BN86" s="181">
        <v>271</v>
      </c>
      <c r="BO86" s="147" t="s">
        <v>91</v>
      </c>
      <c r="BP86" s="105">
        <v>17123464</v>
      </c>
      <c r="BQ86" s="71">
        <f>IFERROR(BP86/BM73,"-")</f>
        <v>5.5681875235917222E-2</v>
      </c>
      <c r="BR86" s="105">
        <v>81</v>
      </c>
      <c r="BS86" s="71">
        <f>IFERROR(BR86/BN73,"-")</f>
        <v>0.2988929889298893</v>
      </c>
      <c r="BT86" s="108">
        <f t="shared" si="63"/>
        <v>211400.7901234568</v>
      </c>
      <c r="BU86" s="72">
        <f t="shared" si="84"/>
        <v>0.22252747252747251</v>
      </c>
      <c r="BV86" s="175"/>
      <c r="BW86" s="181"/>
      <c r="BX86" s="181"/>
      <c r="BY86" s="147" t="s">
        <v>91</v>
      </c>
      <c r="BZ86" s="105">
        <f t="shared" ref="BZ86:BZ149" si="86">SUM(H86,R86,AB86,AL86,AV86,BF86,BP86)</f>
        <v>149470067</v>
      </c>
      <c r="CA86" s="71">
        <f>IFERROR(BZ86/BW73,"-")</f>
        <v>2.2243245397427107E-2</v>
      </c>
      <c r="CB86" s="105">
        <f t="shared" ref="CB86:CB149" si="87">SUM(J86,T86,AD86,AN86,AX86,BH86,BR86)</f>
        <v>1074</v>
      </c>
      <c r="CC86" s="71">
        <f>IFERROR(CB86/BX73,"-")</f>
        <v>0.14828109899213032</v>
      </c>
      <c r="CD86" s="108">
        <f t="shared" si="64"/>
        <v>139171.38454376164</v>
      </c>
      <c r="CE86" s="72">
        <f t="shared" si="85"/>
        <v>0.12674061836204861</v>
      </c>
    </row>
    <row r="87" spans="2:83" s="28" customFormat="1" ht="13.15" customHeight="1">
      <c r="B87" s="210"/>
      <c r="C87" s="190"/>
      <c r="D87" s="175"/>
      <c r="E87" s="181"/>
      <c r="F87" s="181"/>
      <c r="G87" s="147" t="s">
        <v>95</v>
      </c>
      <c r="H87" s="105">
        <v>82478</v>
      </c>
      <c r="I87" s="71">
        <f>IFERROR(H87/E73,"-")</f>
        <v>1.6729674919605147E-3</v>
      </c>
      <c r="J87" s="105">
        <v>2</v>
      </c>
      <c r="K87" s="71">
        <f>IFERROR(J87/F73,"-")</f>
        <v>9.0909090909090912E-2</v>
      </c>
      <c r="L87" s="108">
        <f t="shared" si="57"/>
        <v>41239</v>
      </c>
      <c r="M87" s="72">
        <f t="shared" si="78"/>
        <v>0.08</v>
      </c>
      <c r="N87" s="175"/>
      <c r="O87" s="181">
        <v>118308050</v>
      </c>
      <c r="P87" s="181">
        <v>57</v>
      </c>
      <c r="Q87" s="147" t="s">
        <v>95</v>
      </c>
      <c r="R87" s="105">
        <v>108090</v>
      </c>
      <c r="S87" s="71">
        <f>IFERROR(R87/O73,"-")</f>
        <v>9.1363182809622845E-4</v>
      </c>
      <c r="T87" s="105">
        <v>4</v>
      </c>
      <c r="U87" s="71">
        <f>IFERROR(T87/P73,"-")</f>
        <v>7.0175438596491224E-2</v>
      </c>
      <c r="V87" s="108">
        <f t="shared" si="58"/>
        <v>27022.5</v>
      </c>
      <c r="W87" s="72">
        <f t="shared" si="79"/>
        <v>6.4516129032258063E-2</v>
      </c>
      <c r="X87" s="175"/>
      <c r="Y87" s="181">
        <v>2056748780</v>
      </c>
      <c r="Z87" s="181">
        <v>2637</v>
      </c>
      <c r="AA87" s="147" t="s">
        <v>95</v>
      </c>
      <c r="AB87" s="105">
        <v>9686363</v>
      </c>
      <c r="AC87" s="71">
        <f>IFERROR(AB87/Y73,"-")</f>
        <v>4.7095508669755962E-3</v>
      </c>
      <c r="AD87" s="105">
        <v>122</v>
      </c>
      <c r="AE87" s="71">
        <f>IFERROR(AD87/Z73,"-")</f>
        <v>4.6264694728858552E-2</v>
      </c>
      <c r="AF87" s="108">
        <f t="shared" si="59"/>
        <v>79396.418032786882</v>
      </c>
      <c r="AG87" s="72">
        <f t="shared" si="80"/>
        <v>4.1341917993900371E-2</v>
      </c>
      <c r="AH87" s="175"/>
      <c r="AI87" s="181">
        <v>1875971760</v>
      </c>
      <c r="AJ87" s="181">
        <v>2089</v>
      </c>
      <c r="AK87" s="147" t="s">
        <v>95</v>
      </c>
      <c r="AL87" s="105">
        <v>9715330</v>
      </c>
      <c r="AM87" s="71">
        <f>IFERROR(AL87/AI73,"-")</f>
        <v>5.1788252931909808E-3</v>
      </c>
      <c r="AN87" s="105">
        <v>153</v>
      </c>
      <c r="AO87" s="71">
        <f>IFERROR(AN87/AJ73,"-")</f>
        <v>7.3240785064624225E-2</v>
      </c>
      <c r="AP87" s="108">
        <f t="shared" si="60"/>
        <v>63498.888888888891</v>
      </c>
      <c r="AQ87" s="72">
        <f t="shared" si="81"/>
        <v>6.2321792260692462E-2</v>
      </c>
      <c r="AR87" s="175"/>
      <c r="AS87" s="181">
        <v>1567110940</v>
      </c>
      <c r="AT87" s="181">
        <v>1482</v>
      </c>
      <c r="AU87" s="147" t="s">
        <v>95</v>
      </c>
      <c r="AV87" s="105">
        <v>5463099</v>
      </c>
      <c r="AW87" s="71">
        <f>IFERROR(AV87/AS73,"-")</f>
        <v>3.4860958854642417E-3</v>
      </c>
      <c r="AX87" s="105">
        <v>149</v>
      </c>
      <c r="AY87" s="71">
        <f>IFERROR(AX87/AT73,"-")</f>
        <v>0.10053981106612686</v>
      </c>
      <c r="AZ87" s="108">
        <f t="shared" si="61"/>
        <v>36665.093959731545</v>
      </c>
      <c r="BA87" s="72">
        <f t="shared" si="82"/>
        <v>8.5386819484240692E-2</v>
      </c>
      <c r="BB87" s="175"/>
      <c r="BC87" s="181">
        <v>744832730</v>
      </c>
      <c r="BD87" s="181">
        <v>685</v>
      </c>
      <c r="BE87" s="147" t="s">
        <v>95</v>
      </c>
      <c r="BF87" s="105">
        <v>1261129</v>
      </c>
      <c r="BG87" s="71">
        <f>IFERROR(BF87/BC73,"-")</f>
        <v>1.6931707606350757E-3</v>
      </c>
      <c r="BH87" s="105">
        <v>43</v>
      </c>
      <c r="BI87" s="71">
        <f>IFERROR(BH87/BD73,"-")</f>
        <v>6.2773722627737227E-2</v>
      </c>
      <c r="BJ87" s="108">
        <f t="shared" si="62"/>
        <v>29328.581395348836</v>
      </c>
      <c r="BK87" s="72">
        <f t="shared" si="83"/>
        <v>4.931192660550459E-2</v>
      </c>
      <c r="BL87" s="175"/>
      <c r="BM87" s="181">
        <v>307523120</v>
      </c>
      <c r="BN87" s="181">
        <v>271</v>
      </c>
      <c r="BO87" s="147" t="s">
        <v>95</v>
      </c>
      <c r="BP87" s="105">
        <v>1575842</v>
      </c>
      <c r="BQ87" s="71">
        <f>IFERROR(BP87/BM73,"-")</f>
        <v>5.124304149879853E-3</v>
      </c>
      <c r="BR87" s="105">
        <v>23</v>
      </c>
      <c r="BS87" s="71">
        <f>IFERROR(BR87/BN73,"-")</f>
        <v>8.4870848708487087E-2</v>
      </c>
      <c r="BT87" s="108">
        <f t="shared" si="63"/>
        <v>68514.869565217392</v>
      </c>
      <c r="BU87" s="72">
        <f t="shared" si="84"/>
        <v>6.3186813186813184E-2</v>
      </c>
      <c r="BV87" s="175"/>
      <c r="BW87" s="181"/>
      <c r="BX87" s="181"/>
      <c r="BY87" s="147" t="s">
        <v>95</v>
      </c>
      <c r="BZ87" s="105">
        <f t="shared" si="86"/>
        <v>27892331</v>
      </c>
      <c r="CA87" s="71">
        <f>IFERROR(BZ87/BW73,"-")</f>
        <v>4.1507706231192322E-3</v>
      </c>
      <c r="CB87" s="105">
        <f t="shared" si="87"/>
        <v>496</v>
      </c>
      <c r="CC87" s="71">
        <f>IFERROR(CB87/BX73,"-")</f>
        <v>6.8479911638823693E-2</v>
      </c>
      <c r="CD87" s="108">
        <f t="shared" si="64"/>
        <v>56234.538306451614</v>
      </c>
      <c r="CE87" s="72">
        <f t="shared" si="85"/>
        <v>5.8531980174651874E-2</v>
      </c>
    </row>
    <row r="88" spans="2:83" s="28" customFormat="1" ht="13.15" customHeight="1">
      <c r="B88" s="210"/>
      <c r="C88" s="190"/>
      <c r="D88" s="175"/>
      <c r="E88" s="181"/>
      <c r="F88" s="181"/>
      <c r="G88" s="148" t="s">
        <v>93</v>
      </c>
      <c r="H88" s="106">
        <v>46036</v>
      </c>
      <c r="I88" s="73">
        <f>IFERROR(H88/E73,"-")</f>
        <v>9.3378514828068397E-4</v>
      </c>
      <c r="J88" s="106">
        <v>6</v>
      </c>
      <c r="K88" s="73">
        <f>IFERROR(J88/F73,"-")</f>
        <v>0.27272727272727271</v>
      </c>
      <c r="L88" s="109">
        <f t="shared" si="57"/>
        <v>7672.666666666667</v>
      </c>
      <c r="M88" s="76">
        <f t="shared" si="78"/>
        <v>0.24</v>
      </c>
      <c r="N88" s="175"/>
      <c r="O88" s="181">
        <v>118308050</v>
      </c>
      <c r="P88" s="181">
        <v>57</v>
      </c>
      <c r="Q88" s="148" t="s">
        <v>93</v>
      </c>
      <c r="R88" s="106">
        <v>107619</v>
      </c>
      <c r="S88" s="73">
        <f>IFERROR(R88/O73,"-")</f>
        <v>9.0965069578950882E-4</v>
      </c>
      <c r="T88" s="106">
        <v>10</v>
      </c>
      <c r="U88" s="73">
        <f>IFERROR(T88/P73,"-")</f>
        <v>0.17543859649122806</v>
      </c>
      <c r="V88" s="109">
        <f t="shared" si="58"/>
        <v>10761.9</v>
      </c>
      <c r="W88" s="76">
        <f t="shared" si="79"/>
        <v>0.16129032258064516</v>
      </c>
      <c r="X88" s="175"/>
      <c r="Y88" s="181">
        <v>2056748780</v>
      </c>
      <c r="Z88" s="181">
        <v>2637</v>
      </c>
      <c r="AA88" s="148" t="s">
        <v>93</v>
      </c>
      <c r="AB88" s="106">
        <v>3548256</v>
      </c>
      <c r="AC88" s="73">
        <f>IFERROR(AB88/Y73,"-")</f>
        <v>1.7251771507067577E-3</v>
      </c>
      <c r="AD88" s="106">
        <v>239</v>
      </c>
      <c r="AE88" s="73">
        <f>IFERROR(AD88/Z73,"-")</f>
        <v>9.0633295411452403E-2</v>
      </c>
      <c r="AF88" s="109">
        <f t="shared" si="59"/>
        <v>14846.259414225942</v>
      </c>
      <c r="AG88" s="76">
        <f t="shared" si="80"/>
        <v>8.0989495086411387E-2</v>
      </c>
      <c r="AH88" s="175"/>
      <c r="AI88" s="181">
        <v>1875971760</v>
      </c>
      <c r="AJ88" s="181">
        <v>2089</v>
      </c>
      <c r="AK88" s="148" t="s">
        <v>93</v>
      </c>
      <c r="AL88" s="106">
        <v>5420538</v>
      </c>
      <c r="AM88" s="73">
        <f>IFERROR(AL88/AI73,"-")</f>
        <v>2.8894560758206721E-3</v>
      </c>
      <c r="AN88" s="106">
        <v>238</v>
      </c>
      <c r="AO88" s="73">
        <f>IFERROR(AN88/AJ73,"-")</f>
        <v>0.11393011010052657</v>
      </c>
      <c r="AP88" s="109">
        <f t="shared" si="60"/>
        <v>22775.36974789916</v>
      </c>
      <c r="AQ88" s="76">
        <f t="shared" si="81"/>
        <v>9.6945010183299388E-2</v>
      </c>
      <c r="AR88" s="175"/>
      <c r="AS88" s="181">
        <v>1567110940</v>
      </c>
      <c r="AT88" s="181">
        <v>1482</v>
      </c>
      <c r="AU88" s="148" t="s">
        <v>93</v>
      </c>
      <c r="AV88" s="106">
        <v>3631446</v>
      </c>
      <c r="AW88" s="73">
        <f>IFERROR(AV88/AS73,"-")</f>
        <v>2.3172871219953326E-3</v>
      </c>
      <c r="AX88" s="106">
        <v>207</v>
      </c>
      <c r="AY88" s="73">
        <f>IFERROR(AX88/AT73,"-")</f>
        <v>0.1396761133603239</v>
      </c>
      <c r="AZ88" s="109">
        <f t="shared" si="61"/>
        <v>17543.217391304348</v>
      </c>
      <c r="BA88" s="76">
        <f t="shared" si="82"/>
        <v>0.11862464183381088</v>
      </c>
      <c r="BB88" s="175"/>
      <c r="BC88" s="181">
        <v>744832730</v>
      </c>
      <c r="BD88" s="181">
        <v>685</v>
      </c>
      <c r="BE88" s="148" t="s">
        <v>93</v>
      </c>
      <c r="BF88" s="106">
        <v>2088252</v>
      </c>
      <c r="BG88" s="73">
        <f>IFERROR(BF88/BC73,"-")</f>
        <v>2.8036523045919318E-3</v>
      </c>
      <c r="BH88" s="106">
        <v>110</v>
      </c>
      <c r="BI88" s="73">
        <f>IFERROR(BH88/BD73,"-")</f>
        <v>0.16058394160583941</v>
      </c>
      <c r="BJ88" s="109">
        <f t="shared" si="62"/>
        <v>18984.109090909093</v>
      </c>
      <c r="BK88" s="76">
        <f t="shared" si="83"/>
        <v>0.12614678899082568</v>
      </c>
      <c r="BL88" s="175"/>
      <c r="BM88" s="181">
        <v>307523120</v>
      </c>
      <c r="BN88" s="181">
        <v>271</v>
      </c>
      <c r="BO88" s="148" t="s">
        <v>93</v>
      </c>
      <c r="BP88" s="106">
        <v>1925379</v>
      </c>
      <c r="BQ88" s="73">
        <f>IFERROR(BP88/BM73,"-")</f>
        <v>6.2609243818806211E-3</v>
      </c>
      <c r="BR88" s="106">
        <v>48</v>
      </c>
      <c r="BS88" s="73">
        <f>IFERROR(BR88/BN73,"-")</f>
        <v>0.17712177121771217</v>
      </c>
      <c r="BT88" s="109">
        <f t="shared" si="63"/>
        <v>40112.0625</v>
      </c>
      <c r="BU88" s="76">
        <f t="shared" si="84"/>
        <v>0.13186813186813187</v>
      </c>
      <c r="BV88" s="175"/>
      <c r="BW88" s="181"/>
      <c r="BX88" s="181"/>
      <c r="BY88" s="148" t="s">
        <v>93</v>
      </c>
      <c r="BZ88" s="106">
        <f t="shared" si="86"/>
        <v>16767526</v>
      </c>
      <c r="CA88" s="73">
        <f>IFERROR(BZ88/BW73,"-")</f>
        <v>2.4952433822468235E-3</v>
      </c>
      <c r="CB88" s="106">
        <f t="shared" si="87"/>
        <v>858</v>
      </c>
      <c r="CC88" s="73">
        <f>IFERROR(CB88/BX73,"-")</f>
        <v>0.11845920198812647</v>
      </c>
      <c r="CD88" s="109">
        <f t="shared" si="64"/>
        <v>19542.571095571097</v>
      </c>
      <c r="CE88" s="76">
        <f t="shared" si="85"/>
        <v>0.10125088506018409</v>
      </c>
    </row>
    <row r="89" spans="2:83" s="28" customFormat="1" ht="13.15" customHeight="1">
      <c r="B89" s="210"/>
      <c r="C89" s="191"/>
      <c r="D89" s="176"/>
      <c r="E89" s="182"/>
      <c r="F89" s="182"/>
      <c r="G89" s="31" t="s">
        <v>100</v>
      </c>
      <c r="H89" s="102">
        <f>SUM(H73:H88)</f>
        <v>9623126</v>
      </c>
      <c r="I89" s="73">
        <f>IFERROR(H89/E73,"-")</f>
        <v>0.19519359064283834</v>
      </c>
      <c r="J89" s="106">
        <v>15</v>
      </c>
      <c r="K89" s="73">
        <f>IFERROR(J89/F73,"-")</f>
        <v>0.68181818181818177</v>
      </c>
      <c r="L89" s="109">
        <f t="shared" si="57"/>
        <v>641541.73333333328</v>
      </c>
      <c r="M89" s="77">
        <f t="shared" si="78"/>
        <v>0.6</v>
      </c>
      <c r="N89" s="176"/>
      <c r="O89" s="182">
        <v>118308050</v>
      </c>
      <c r="P89" s="182">
        <v>57</v>
      </c>
      <c r="Q89" s="31" t="s">
        <v>100</v>
      </c>
      <c r="R89" s="102">
        <f>SUM(R73:R88)</f>
        <v>20091091</v>
      </c>
      <c r="S89" s="73">
        <f>IFERROR(R89/O73,"-")</f>
        <v>0.16982015171410567</v>
      </c>
      <c r="T89" s="106">
        <v>45</v>
      </c>
      <c r="U89" s="73">
        <f>IFERROR(T89/P73,"-")</f>
        <v>0.78947368421052633</v>
      </c>
      <c r="V89" s="109">
        <f t="shared" si="58"/>
        <v>446468.68888888886</v>
      </c>
      <c r="W89" s="77">
        <f t="shared" si="79"/>
        <v>0.72580645161290325</v>
      </c>
      <c r="X89" s="176"/>
      <c r="Y89" s="182">
        <v>2056748780</v>
      </c>
      <c r="Z89" s="182">
        <v>2637</v>
      </c>
      <c r="AA89" s="31" t="s">
        <v>100</v>
      </c>
      <c r="AB89" s="102">
        <f>SUM(AB73:AB88)</f>
        <v>293981076</v>
      </c>
      <c r="AC89" s="73">
        <f>IFERROR(AB89/Y73,"-")</f>
        <v>0.14293484885402485</v>
      </c>
      <c r="AD89" s="106">
        <v>1889</v>
      </c>
      <c r="AE89" s="73">
        <f>IFERROR(AD89/Z73,"-")</f>
        <v>0.71634433067880166</v>
      </c>
      <c r="AF89" s="109">
        <f t="shared" si="59"/>
        <v>155627.88565378508</v>
      </c>
      <c r="AG89" s="77">
        <f t="shared" si="80"/>
        <v>0.64012199254489999</v>
      </c>
      <c r="AH89" s="176"/>
      <c r="AI89" s="182">
        <v>1875971760</v>
      </c>
      <c r="AJ89" s="182">
        <v>2089</v>
      </c>
      <c r="AK89" s="31" t="s">
        <v>100</v>
      </c>
      <c r="AL89" s="102">
        <f>SUM(AL73:AL88)</f>
        <v>386478937</v>
      </c>
      <c r="AM89" s="73">
        <f>IFERROR(AL89/AI73,"-")</f>
        <v>0.20601532775738585</v>
      </c>
      <c r="AN89" s="106">
        <v>1703</v>
      </c>
      <c r="AO89" s="73">
        <f>IFERROR(AN89/AJ73,"-")</f>
        <v>0.81522259454284351</v>
      </c>
      <c r="AP89" s="109">
        <f t="shared" si="60"/>
        <v>226940.06870229007</v>
      </c>
      <c r="AQ89" s="77">
        <f t="shared" si="81"/>
        <v>0.69368635437881876</v>
      </c>
      <c r="AR89" s="176"/>
      <c r="AS89" s="182">
        <v>1567110940</v>
      </c>
      <c r="AT89" s="182">
        <v>1482</v>
      </c>
      <c r="AU89" s="31" t="s">
        <v>100</v>
      </c>
      <c r="AV89" s="102">
        <f>SUM(AV73:AV88)</f>
        <v>370546073</v>
      </c>
      <c r="AW89" s="73">
        <f>IFERROR(AV89/AS73,"-")</f>
        <v>0.23645171732385456</v>
      </c>
      <c r="AX89" s="106">
        <v>1296</v>
      </c>
      <c r="AY89" s="73">
        <f>IFERROR(AX89/AT73,"-")</f>
        <v>0.87449392712550611</v>
      </c>
      <c r="AZ89" s="109">
        <f t="shared" si="61"/>
        <v>285915.17978395062</v>
      </c>
      <c r="BA89" s="77">
        <f t="shared" si="82"/>
        <v>0.74269340974212039</v>
      </c>
      <c r="BB89" s="176"/>
      <c r="BC89" s="182">
        <v>744832730</v>
      </c>
      <c r="BD89" s="182">
        <v>685</v>
      </c>
      <c r="BE89" s="31" t="s">
        <v>100</v>
      </c>
      <c r="BF89" s="102">
        <f>SUM(BF73:BF88)</f>
        <v>220685444</v>
      </c>
      <c r="BG89" s="73">
        <f>IFERROR(BF89/BC73,"-")</f>
        <v>0.29628859623287501</v>
      </c>
      <c r="BH89" s="106">
        <v>611</v>
      </c>
      <c r="BI89" s="73">
        <f>IFERROR(BH89/BD73,"-")</f>
        <v>0.89197080291970798</v>
      </c>
      <c r="BJ89" s="109">
        <f t="shared" si="62"/>
        <v>361187.30605564651</v>
      </c>
      <c r="BK89" s="77">
        <f t="shared" si="83"/>
        <v>0.70068807339449546</v>
      </c>
      <c r="BL89" s="176"/>
      <c r="BM89" s="182">
        <v>307523120</v>
      </c>
      <c r="BN89" s="182">
        <v>271</v>
      </c>
      <c r="BO89" s="31" t="s">
        <v>100</v>
      </c>
      <c r="BP89" s="102">
        <f>SUM(BP73:BP88)</f>
        <v>107691634</v>
      </c>
      <c r="BQ89" s="73">
        <f>IFERROR(BP89/BM73,"-")</f>
        <v>0.35019036617474486</v>
      </c>
      <c r="BR89" s="106">
        <v>238</v>
      </c>
      <c r="BS89" s="73">
        <f>IFERROR(BR89/BN73,"-")</f>
        <v>0.87822878228782286</v>
      </c>
      <c r="BT89" s="109">
        <f t="shared" si="63"/>
        <v>452485.85714285716</v>
      </c>
      <c r="BU89" s="77">
        <f t="shared" si="84"/>
        <v>0.65384615384615385</v>
      </c>
      <c r="BV89" s="176"/>
      <c r="BW89" s="182"/>
      <c r="BX89" s="182"/>
      <c r="BY89" s="31" t="s">
        <v>100</v>
      </c>
      <c r="BZ89" s="102">
        <f t="shared" si="86"/>
        <v>1409097381</v>
      </c>
      <c r="CA89" s="73">
        <f>IFERROR(BZ89/BW73,"-")</f>
        <v>0.20969348220373005</v>
      </c>
      <c r="CB89" s="102">
        <f t="shared" si="87"/>
        <v>5797</v>
      </c>
      <c r="CC89" s="73">
        <f>IFERROR(CB89/BX73,"-")</f>
        <v>0.80035896727875189</v>
      </c>
      <c r="CD89" s="109">
        <f t="shared" si="64"/>
        <v>243073.55200966017</v>
      </c>
      <c r="CE89" s="77">
        <f t="shared" si="85"/>
        <v>0.68409251829124385</v>
      </c>
    </row>
    <row r="90" spans="2:83" s="28" customFormat="1" ht="13.15" customHeight="1">
      <c r="B90" s="210">
        <v>6</v>
      </c>
      <c r="C90" s="189" t="s">
        <v>137</v>
      </c>
      <c r="D90" s="174">
        <f>CI10</f>
        <v>37</v>
      </c>
      <c r="E90" s="180">
        <v>63324380</v>
      </c>
      <c r="F90" s="180">
        <v>34</v>
      </c>
      <c r="G90" s="145" t="s">
        <v>66</v>
      </c>
      <c r="H90" s="112">
        <v>118900</v>
      </c>
      <c r="I90" s="69">
        <f>IFERROR(H90/E90,"-")</f>
        <v>1.8776338591866197E-3</v>
      </c>
      <c r="J90" s="112">
        <v>7</v>
      </c>
      <c r="K90" s="69">
        <f>IFERROR(J90/F90,"-")</f>
        <v>0.20588235294117646</v>
      </c>
      <c r="L90" s="107">
        <f t="shared" si="57"/>
        <v>16985.714285714286</v>
      </c>
      <c r="M90" s="70">
        <f t="shared" ref="M90:M106" si="88">IFERROR(J90/$CI$10,"-")</f>
        <v>0.1891891891891892</v>
      </c>
      <c r="N90" s="174">
        <f>CJ10</f>
        <v>132</v>
      </c>
      <c r="O90" s="180">
        <v>328780530</v>
      </c>
      <c r="P90" s="180">
        <v>118</v>
      </c>
      <c r="Q90" s="145" t="s">
        <v>66</v>
      </c>
      <c r="R90" s="112">
        <v>2614658</v>
      </c>
      <c r="S90" s="69">
        <f>IFERROR(R90/O90,"-")</f>
        <v>7.9525937864994619E-3</v>
      </c>
      <c r="T90" s="112">
        <v>35</v>
      </c>
      <c r="U90" s="69">
        <f>IFERROR(T90/P90,"-")</f>
        <v>0.29661016949152541</v>
      </c>
      <c r="V90" s="107">
        <f t="shared" si="58"/>
        <v>74704.514285714293</v>
      </c>
      <c r="W90" s="70">
        <f t="shared" ref="W90:W106" si="89">IFERROR(T90/$CJ$10,"-")</f>
        <v>0.26515151515151514</v>
      </c>
      <c r="X90" s="174">
        <f>CK10</f>
        <v>4165</v>
      </c>
      <c r="Y90" s="180">
        <v>2955362710</v>
      </c>
      <c r="Z90" s="180">
        <v>3772</v>
      </c>
      <c r="AA90" s="145" t="s">
        <v>66</v>
      </c>
      <c r="AB90" s="112">
        <v>83481735</v>
      </c>
      <c r="AC90" s="69">
        <f>IFERROR(AB90/Y90,"-")</f>
        <v>2.8247542921728208E-2</v>
      </c>
      <c r="AD90" s="112">
        <v>729</v>
      </c>
      <c r="AE90" s="69">
        <f>IFERROR(AD90/Z90,"-")</f>
        <v>0.19326617179215269</v>
      </c>
      <c r="AF90" s="107">
        <f t="shared" si="59"/>
        <v>114515.41152263375</v>
      </c>
      <c r="AG90" s="70">
        <f t="shared" ref="AG90:AG106" si="90">IFERROR(AD90/$CK$10,"-")</f>
        <v>0.17503001200480192</v>
      </c>
      <c r="AH90" s="174">
        <f>CL10</f>
        <v>3657</v>
      </c>
      <c r="AI90" s="180">
        <v>3183530530</v>
      </c>
      <c r="AJ90" s="180">
        <v>3331</v>
      </c>
      <c r="AK90" s="145" t="s">
        <v>66</v>
      </c>
      <c r="AL90" s="112">
        <v>108780233</v>
      </c>
      <c r="AM90" s="69">
        <f>IFERROR(AL90/AI90,"-")</f>
        <v>3.4169684246753554E-2</v>
      </c>
      <c r="AN90" s="112">
        <v>844</v>
      </c>
      <c r="AO90" s="69">
        <f>IFERROR(AN90/AJ90,"-")</f>
        <v>0.25337736415490841</v>
      </c>
      <c r="AP90" s="107">
        <f t="shared" si="60"/>
        <v>128886.53199052133</v>
      </c>
      <c r="AQ90" s="70">
        <f t="shared" ref="AQ90:AQ106" si="91">IFERROR(AN90/$CL$10,"-")</f>
        <v>0.23079026524473611</v>
      </c>
      <c r="AR90" s="174">
        <f>CM10</f>
        <v>2579</v>
      </c>
      <c r="AS90" s="180">
        <v>2424020850</v>
      </c>
      <c r="AT90" s="180">
        <v>2271</v>
      </c>
      <c r="AU90" s="145" t="s">
        <v>66</v>
      </c>
      <c r="AV90" s="112">
        <v>75153936</v>
      </c>
      <c r="AW90" s="69">
        <f>IFERROR(AV90/AS90,"-")</f>
        <v>3.1003832330897648E-2</v>
      </c>
      <c r="AX90" s="112">
        <v>623</v>
      </c>
      <c r="AY90" s="69">
        <f>IFERROR(AX90/AT90,"-")</f>
        <v>0.27432848965213563</v>
      </c>
      <c r="AZ90" s="107">
        <f t="shared" si="61"/>
        <v>120632.32102728733</v>
      </c>
      <c r="BA90" s="70">
        <f t="shared" ref="BA90:BA106" si="92">IFERROR(AX90/$CM$10,"-")</f>
        <v>0.24156649864288485</v>
      </c>
      <c r="BB90" s="174">
        <f>CN10</f>
        <v>1138</v>
      </c>
      <c r="BC90" s="180">
        <v>1125919180</v>
      </c>
      <c r="BD90" s="180">
        <v>963</v>
      </c>
      <c r="BE90" s="145" t="s">
        <v>66</v>
      </c>
      <c r="BF90" s="112">
        <v>55965745</v>
      </c>
      <c r="BG90" s="69">
        <f>IFERROR(BF90/BC90,"-")</f>
        <v>4.9706716071752151E-2</v>
      </c>
      <c r="BH90" s="112">
        <v>272</v>
      </c>
      <c r="BI90" s="69">
        <f>IFERROR(BH90/BD90,"-")</f>
        <v>0.28245067497403947</v>
      </c>
      <c r="BJ90" s="107">
        <f t="shared" si="62"/>
        <v>205756.41544117648</v>
      </c>
      <c r="BK90" s="70">
        <f t="shared" ref="BK90:BK106" si="93">IFERROR(BH90/$CN$10,"-")</f>
        <v>0.23901581722319859</v>
      </c>
      <c r="BL90" s="174">
        <f>CO10</f>
        <v>414</v>
      </c>
      <c r="BM90" s="180">
        <v>409874400</v>
      </c>
      <c r="BN90" s="180">
        <v>335</v>
      </c>
      <c r="BO90" s="145" t="s">
        <v>66</v>
      </c>
      <c r="BP90" s="112">
        <v>46924008</v>
      </c>
      <c r="BQ90" s="69">
        <f>IFERROR(BP90/BM90,"-")</f>
        <v>0.11448387115662749</v>
      </c>
      <c r="BR90" s="112">
        <v>95</v>
      </c>
      <c r="BS90" s="69">
        <f>IFERROR(BR90/BN90,"-")</f>
        <v>0.28358208955223879</v>
      </c>
      <c r="BT90" s="107">
        <f t="shared" si="63"/>
        <v>493936.92631578946</v>
      </c>
      <c r="BU90" s="70">
        <f t="shared" ref="BU90:BU106" si="94">IFERROR(BR90/$CO$10,"-")</f>
        <v>0.22946859903381642</v>
      </c>
      <c r="BV90" s="174">
        <f>CP10</f>
        <v>12122</v>
      </c>
      <c r="BW90" s="180">
        <f>SUM(E90,O90,Y90,AI90,AS90,BC90,BM90)</f>
        <v>10490812580</v>
      </c>
      <c r="BX90" s="180">
        <f>SUM(F90,P90,Z90,AJ90,AT90,BD90,BN90)</f>
        <v>10824</v>
      </c>
      <c r="BY90" s="145" t="s">
        <v>66</v>
      </c>
      <c r="BZ90" s="112">
        <f t="shared" si="86"/>
        <v>373039215</v>
      </c>
      <c r="CA90" s="69">
        <f>IFERROR(BZ90/BW90,"-")</f>
        <v>3.5558657840401527E-2</v>
      </c>
      <c r="CB90" s="112">
        <f t="shared" si="87"/>
        <v>2605</v>
      </c>
      <c r="CC90" s="69">
        <f>IFERROR(CB90/BX90,"-")</f>
        <v>0.24066888396156688</v>
      </c>
      <c r="CD90" s="107">
        <f t="shared" si="64"/>
        <v>143201.23416506717</v>
      </c>
      <c r="CE90" s="70">
        <f t="shared" ref="CE90:CE106" si="95">IFERROR(CB90/$CP$10,"-")</f>
        <v>0.21489853159544631</v>
      </c>
    </row>
    <row r="91" spans="2:83" s="28" customFormat="1" ht="13.15" customHeight="1">
      <c r="B91" s="210"/>
      <c r="C91" s="190"/>
      <c r="D91" s="175"/>
      <c r="E91" s="181"/>
      <c r="F91" s="181"/>
      <c r="G91" s="146" t="s">
        <v>68</v>
      </c>
      <c r="H91" s="105">
        <v>609734</v>
      </c>
      <c r="I91" s="71">
        <f>IFERROR(H91/E90,"-")</f>
        <v>9.6287401471597516E-3</v>
      </c>
      <c r="J91" s="105">
        <v>9</v>
      </c>
      <c r="K91" s="71">
        <f>IFERROR(J91/F90,"-")</f>
        <v>0.26470588235294118</v>
      </c>
      <c r="L91" s="108">
        <f t="shared" si="57"/>
        <v>67748.222222222219</v>
      </c>
      <c r="M91" s="72">
        <f t="shared" si="88"/>
        <v>0.24324324324324326</v>
      </c>
      <c r="N91" s="175"/>
      <c r="O91" s="181">
        <v>328780530</v>
      </c>
      <c r="P91" s="181">
        <v>118</v>
      </c>
      <c r="Q91" s="146" t="s">
        <v>68</v>
      </c>
      <c r="R91" s="105">
        <v>6407242</v>
      </c>
      <c r="S91" s="71">
        <f>IFERROR(R91/O90,"-")</f>
        <v>1.9487899724475777E-2</v>
      </c>
      <c r="T91" s="105">
        <v>52</v>
      </c>
      <c r="U91" s="71">
        <f>IFERROR(T91/P90,"-")</f>
        <v>0.44067796610169491</v>
      </c>
      <c r="V91" s="108">
        <f t="shared" si="58"/>
        <v>123216.19230769231</v>
      </c>
      <c r="W91" s="72">
        <f t="shared" si="89"/>
        <v>0.39393939393939392</v>
      </c>
      <c r="X91" s="175"/>
      <c r="Y91" s="181">
        <v>2955362710</v>
      </c>
      <c r="Z91" s="181">
        <v>3772</v>
      </c>
      <c r="AA91" s="146" t="s">
        <v>68</v>
      </c>
      <c r="AB91" s="105">
        <v>68910567</v>
      </c>
      <c r="AC91" s="71">
        <f>IFERROR(AB91/Y90,"-")</f>
        <v>2.3317126783399117E-2</v>
      </c>
      <c r="AD91" s="105">
        <v>863</v>
      </c>
      <c r="AE91" s="71">
        <f>IFERROR(AD91/Z90,"-")</f>
        <v>0.22879109225874866</v>
      </c>
      <c r="AF91" s="108">
        <f t="shared" si="59"/>
        <v>79850.019698725373</v>
      </c>
      <c r="AG91" s="72">
        <f t="shared" si="90"/>
        <v>0.20720288115246099</v>
      </c>
      <c r="AH91" s="175"/>
      <c r="AI91" s="181">
        <v>3183530530</v>
      </c>
      <c r="AJ91" s="181">
        <v>3331</v>
      </c>
      <c r="AK91" s="146" t="s">
        <v>68</v>
      </c>
      <c r="AL91" s="105">
        <v>65785554</v>
      </c>
      <c r="AM91" s="71">
        <f>IFERROR(AL91/AI90,"-")</f>
        <v>2.0664338972115968E-2</v>
      </c>
      <c r="AN91" s="105">
        <v>915</v>
      </c>
      <c r="AO91" s="71">
        <f>IFERROR(AN91/AJ90,"-")</f>
        <v>0.27469228459921946</v>
      </c>
      <c r="AP91" s="108">
        <f t="shared" si="60"/>
        <v>71896.780327868852</v>
      </c>
      <c r="AQ91" s="72">
        <f t="shared" si="91"/>
        <v>0.2502050861361772</v>
      </c>
      <c r="AR91" s="175"/>
      <c r="AS91" s="181">
        <v>2424020850</v>
      </c>
      <c r="AT91" s="181">
        <v>2271</v>
      </c>
      <c r="AU91" s="146" t="s">
        <v>68</v>
      </c>
      <c r="AV91" s="105">
        <v>40762233</v>
      </c>
      <c r="AW91" s="71">
        <f>IFERROR(AV91/AS90,"-")</f>
        <v>1.681595808055859E-2</v>
      </c>
      <c r="AX91" s="105">
        <v>689</v>
      </c>
      <c r="AY91" s="71">
        <f>IFERROR(AX91/AT90,"-")</f>
        <v>0.30339057683839721</v>
      </c>
      <c r="AZ91" s="108">
        <f t="shared" si="61"/>
        <v>59161.441219158201</v>
      </c>
      <c r="BA91" s="72">
        <f t="shared" si="92"/>
        <v>0.26715781310585496</v>
      </c>
      <c r="BB91" s="175"/>
      <c r="BC91" s="181">
        <v>1125919180</v>
      </c>
      <c r="BD91" s="181">
        <v>963</v>
      </c>
      <c r="BE91" s="146" t="s">
        <v>68</v>
      </c>
      <c r="BF91" s="105">
        <v>10776577</v>
      </c>
      <c r="BG91" s="71">
        <f>IFERROR(BF91/BC90,"-")</f>
        <v>9.5713592870848869E-3</v>
      </c>
      <c r="BH91" s="105">
        <v>293</v>
      </c>
      <c r="BI91" s="71">
        <f>IFERROR(BH91/BD90,"-")</f>
        <v>0.30425752855659399</v>
      </c>
      <c r="BJ91" s="108">
        <f t="shared" si="62"/>
        <v>36780.126279863478</v>
      </c>
      <c r="BK91" s="72">
        <f t="shared" si="93"/>
        <v>0.25746924428822493</v>
      </c>
      <c r="BL91" s="175"/>
      <c r="BM91" s="181">
        <v>409874400</v>
      </c>
      <c r="BN91" s="181">
        <v>335</v>
      </c>
      <c r="BO91" s="146" t="s">
        <v>68</v>
      </c>
      <c r="BP91" s="105">
        <v>2025048</v>
      </c>
      <c r="BQ91" s="71">
        <f>IFERROR(BP91/BM90,"-")</f>
        <v>4.9406549908947717E-3</v>
      </c>
      <c r="BR91" s="105">
        <v>86</v>
      </c>
      <c r="BS91" s="71">
        <f>IFERROR(BR91/BN90,"-")</f>
        <v>0.25671641791044775</v>
      </c>
      <c r="BT91" s="108">
        <f t="shared" si="63"/>
        <v>23547.069767441859</v>
      </c>
      <c r="BU91" s="72">
        <f t="shared" si="94"/>
        <v>0.20772946859903382</v>
      </c>
      <c r="BV91" s="175"/>
      <c r="BW91" s="181"/>
      <c r="BX91" s="181"/>
      <c r="BY91" s="146" t="s">
        <v>68</v>
      </c>
      <c r="BZ91" s="105">
        <f t="shared" si="86"/>
        <v>195276955</v>
      </c>
      <c r="CA91" s="71">
        <f>IFERROR(BZ91/BW90,"-")</f>
        <v>1.8614092427147337E-2</v>
      </c>
      <c r="CB91" s="105">
        <f t="shared" si="87"/>
        <v>2907</v>
      </c>
      <c r="CC91" s="71">
        <f>IFERROR(CB91/BX90,"-")</f>
        <v>0.26856984478935697</v>
      </c>
      <c r="CD91" s="108">
        <f t="shared" si="64"/>
        <v>67174.735122119018</v>
      </c>
      <c r="CE91" s="72">
        <f t="shared" si="95"/>
        <v>0.23981191222570533</v>
      </c>
    </row>
    <row r="92" spans="2:83" s="28" customFormat="1" ht="13.15" customHeight="1">
      <c r="B92" s="210"/>
      <c r="C92" s="190"/>
      <c r="D92" s="175"/>
      <c r="E92" s="181"/>
      <c r="F92" s="181"/>
      <c r="G92" s="147" t="s">
        <v>70</v>
      </c>
      <c r="H92" s="105">
        <v>393850</v>
      </c>
      <c r="I92" s="71">
        <f>IFERROR(H92/E90,"-")</f>
        <v>6.2195634603923484E-3</v>
      </c>
      <c r="J92" s="105">
        <v>12</v>
      </c>
      <c r="K92" s="71">
        <f>IFERROR(J92/F90,"-")</f>
        <v>0.35294117647058826</v>
      </c>
      <c r="L92" s="108">
        <f t="shared" si="57"/>
        <v>32820.833333333336</v>
      </c>
      <c r="M92" s="72">
        <f t="shared" si="88"/>
        <v>0.32432432432432434</v>
      </c>
      <c r="N92" s="175"/>
      <c r="O92" s="181">
        <v>328780530</v>
      </c>
      <c r="P92" s="181">
        <v>118</v>
      </c>
      <c r="Q92" s="147" t="s">
        <v>70</v>
      </c>
      <c r="R92" s="105">
        <v>2356202</v>
      </c>
      <c r="S92" s="71">
        <f>IFERROR(R92/O90,"-")</f>
        <v>7.1664888428764322E-3</v>
      </c>
      <c r="T92" s="105">
        <v>29</v>
      </c>
      <c r="U92" s="71">
        <f>IFERROR(T92/P90,"-")</f>
        <v>0.24576271186440679</v>
      </c>
      <c r="V92" s="108">
        <f t="shared" si="58"/>
        <v>81248.344827586203</v>
      </c>
      <c r="W92" s="72">
        <f t="shared" si="89"/>
        <v>0.2196969696969697</v>
      </c>
      <c r="X92" s="175"/>
      <c r="Y92" s="181">
        <v>2955362710</v>
      </c>
      <c r="Z92" s="181">
        <v>3772</v>
      </c>
      <c r="AA92" s="147" t="s">
        <v>70</v>
      </c>
      <c r="AB92" s="105">
        <v>72251267</v>
      </c>
      <c r="AC92" s="71">
        <f>IFERROR(AB92/Y90,"-")</f>
        <v>2.4447512569447018E-2</v>
      </c>
      <c r="AD92" s="105">
        <v>908</v>
      </c>
      <c r="AE92" s="71">
        <f>IFERROR(AD92/Z90,"-")</f>
        <v>0.24072110286320256</v>
      </c>
      <c r="AF92" s="108">
        <f t="shared" si="59"/>
        <v>79571.879955947137</v>
      </c>
      <c r="AG92" s="72">
        <f t="shared" si="90"/>
        <v>0.21800720288115247</v>
      </c>
      <c r="AH92" s="175"/>
      <c r="AI92" s="181">
        <v>3183530530</v>
      </c>
      <c r="AJ92" s="181">
        <v>3331</v>
      </c>
      <c r="AK92" s="147" t="s">
        <v>70</v>
      </c>
      <c r="AL92" s="105">
        <v>61750160</v>
      </c>
      <c r="AM92" s="71">
        <f>IFERROR(AL92/AI90,"-")</f>
        <v>1.9396754458013633E-2</v>
      </c>
      <c r="AN92" s="105">
        <v>1027</v>
      </c>
      <c r="AO92" s="71">
        <f>IFERROR(AN92/AJ90,"-")</f>
        <v>0.30831582107475231</v>
      </c>
      <c r="AP92" s="108">
        <f t="shared" si="60"/>
        <v>60126.738072054526</v>
      </c>
      <c r="AQ92" s="72">
        <f t="shared" si="91"/>
        <v>0.28083128247197159</v>
      </c>
      <c r="AR92" s="175"/>
      <c r="AS92" s="181">
        <v>2424020850</v>
      </c>
      <c r="AT92" s="181">
        <v>2271</v>
      </c>
      <c r="AU92" s="147" t="s">
        <v>70</v>
      </c>
      <c r="AV92" s="105">
        <v>49175929</v>
      </c>
      <c r="AW92" s="71">
        <f>IFERROR(AV92/AS90,"-")</f>
        <v>2.0286924924758795E-2</v>
      </c>
      <c r="AX92" s="105">
        <v>740</v>
      </c>
      <c r="AY92" s="71">
        <f>IFERROR(AX92/AT90,"-")</f>
        <v>0.32584764420959927</v>
      </c>
      <c r="AZ92" s="108">
        <f t="shared" si="61"/>
        <v>66453.958108108112</v>
      </c>
      <c r="BA92" s="72">
        <f t="shared" si="92"/>
        <v>0.28693291973633189</v>
      </c>
      <c r="BB92" s="175"/>
      <c r="BC92" s="181">
        <v>1125919180</v>
      </c>
      <c r="BD92" s="181">
        <v>963</v>
      </c>
      <c r="BE92" s="147" t="s">
        <v>70</v>
      </c>
      <c r="BF92" s="105">
        <v>14499881</v>
      </c>
      <c r="BG92" s="71">
        <f>IFERROR(BF92/BC90,"-")</f>
        <v>1.2878260942317369E-2</v>
      </c>
      <c r="BH92" s="105">
        <v>296</v>
      </c>
      <c r="BI92" s="71">
        <f>IFERROR(BH92/BD90,"-")</f>
        <v>0.30737279335410178</v>
      </c>
      <c r="BJ92" s="108">
        <f t="shared" si="62"/>
        <v>48986.08445945946</v>
      </c>
      <c r="BK92" s="72">
        <f t="shared" si="93"/>
        <v>0.2601054481546573</v>
      </c>
      <c r="BL92" s="175"/>
      <c r="BM92" s="181">
        <v>409874400</v>
      </c>
      <c r="BN92" s="181">
        <v>335</v>
      </c>
      <c r="BO92" s="147" t="s">
        <v>70</v>
      </c>
      <c r="BP92" s="105">
        <v>5279282</v>
      </c>
      <c r="BQ92" s="71">
        <f>IFERROR(BP92/BM90,"-")</f>
        <v>1.2880243313561423E-2</v>
      </c>
      <c r="BR92" s="105">
        <v>83</v>
      </c>
      <c r="BS92" s="71">
        <f>IFERROR(BR92/BN90,"-")</f>
        <v>0.24776119402985075</v>
      </c>
      <c r="BT92" s="108">
        <f t="shared" si="63"/>
        <v>63605.807228915663</v>
      </c>
      <c r="BU92" s="72">
        <f t="shared" si="94"/>
        <v>0.20048309178743962</v>
      </c>
      <c r="BV92" s="175"/>
      <c r="BW92" s="181"/>
      <c r="BX92" s="181"/>
      <c r="BY92" s="147" t="s">
        <v>70</v>
      </c>
      <c r="BZ92" s="105">
        <f t="shared" si="86"/>
        <v>205706571</v>
      </c>
      <c r="CA92" s="71">
        <f>IFERROR(BZ92/BW90,"-")</f>
        <v>1.9608259077296374E-2</v>
      </c>
      <c r="CB92" s="105">
        <f t="shared" si="87"/>
        <v>3095</v>
      </c>
      <c r="CC92" s="71">
        <f>IFERROR(CB92/BX90,"-")</f>
        <v>0.28593865484109388</v>
      </c>
      <c r="CD92" s="108">
        <f t="shared" si="64"/>
        <v>66464.158642972543</v>
      </c>
      <c r="CE92" s="72">
        <f t="shared" si="95"/>
        <v>0.25532090414123082</v>
      </c>
    </row>
    <row r="93" spans="2:83" s="28" customFormat="1" ht="13.15" customHeight="1">
      <c r="B93" s="210"/>
      <c r="C93" s="190"/>
      <c r="D93" s="175"/>
      <c r="E93" s="181"/>
      <c r="F93" s="181"/>
      <c r="G93" s="147" t="s">
        <v>72</v>
      </c>
      <c r="H93" s="105">
        <v>143146</v>
      </c>
      <c r="I93" s="71">
        <f>IFERROR(H93/E90,"-")</f>
        <v>2.2605195660818154E-3</v>
      </c>
      <c r="J93" s="105">
        <v>4</v>
      </c>
      <c r="K93" s="71">
        <f>IFERROR(J93/F90,"-")</f>
        <v>0.11764705882352941</v>
      </c>
      <c r="L93" s="108">
        <f t="shared" si="57"/>
        <v>35786.5</v>
      </c>
      <c r="M93" s="72">
        <f t="shared" si="88"/>
        <v>0.10810810810810811</v>
      </c>
      <c r="N93" s="175"/>
      <c r="O93" s="181">
        <v>328780530</v>
      </c>
      <c r="P93" s="181">
        <v>118</v>
      </c>
      <c r="Q93" s="147" t="s">
        <v>72</v>
      </c>
      <c r="R93" s="105">
        <v>119250</v>
      </c>
      <c r="S93" s="71">
        <f>IFERROR(R93/O90,"-")</f>
        <v>3.6270395938591617E-4</v>
      </c>
      <c r="T93" s="105">
        <v>8</v>
      </c>
      <c r="U93" s="71">
        <f>IFERROR(T93/P90,"-")</f>
        <v>6.7796610169491525E-2</v>
      </c>
      <c r="V93" s="108">
        <f t="shared" si="58"/>
        <v>14906.25</v>
      </c>
      <c r="W93" s="72">
        <f t="shared" si="89"/>
        <v>6.0606060606060608E-2</v>
      </c>
      <c r="X93" s="175"/>
      <c r="Y93" s="181">
        <v>2955362710</v>
      </c>
      <c r="Z93" s="181">
        <v>3772</v>
      </c>
      <c r="AA93" s="147" t="s">
        <v>72</v>
      </c>
      <c r="AB93" s="105">
        <v>9389299</v>
      </c>
      <c r="AC93" s="71">
        <f>IFERROR(AB93/Y90,"-")</f>
        <v>3.1770377856598182E-3</v>
      </c>
      <c r="AD93" s="105">
        <v>188</v>
      </c>
      <c r="AE93" s="71">
        <f>IFERROR(AD93/Z90,"-")</f>
        <v>4.9840933191940613E-2</v>
      </c>
      <c r="AF93" s="108">
        <f t="shared" si="59"/>
        <v>49943.079787234041</v>
      </c>
      <c r="AG93" s="72">
        <f t="shared" si="90"/>
        <v>4.5138055222088837E-2</v>
      </c>
      <c r="AH93" s="175"/>
      <c r="AI93" s="181">
        <v>3183530530</v>
      </c>
      <c r="AJ93" s="181">
        <v>3331</v>
      </c>
      <c r="AK93" s="147" t="s">
        <v>72</v>
      </c>
      <c r="AL93" s="105">
        <v>12042563</v>
      </c>
      <c r="AM93" s="71">
        <f>IFERROR(AL93/AI90,"-")</f>
        <v>3.78276975405667E-3</v>
      </c>
      <c r="AN93" s="105">
        <v>220</v>
      </c>
      <c r="AO93" s="71">
        <f>IFERROR(AN93/AJ90,"-")</f>
        <v>6.6046232362653862E-2</v>
      </c>
      <c r="AP93" s="108">
        <f t="shared" si="60"/>
        <v>54738.922727272729</v>
      </c>
      <c r="AQ93" s="72">
        <f t="shared" si="91"/>
        <v>6.0158599945310365E-2</v>
      </c>
      <c r="AR93" s="175"/>
      <c r="AS93" s="181">
        <v>2424020850</v>
      </c>
      <c r="AT93" s="181">
        <v>2271</v>
      </c>
      <c r="AU93" s="147" t="s">
        <v>72</v>
      </c>
      <c r="AV93" s="105">
        <v>6214801</v>
      </c>
      <c r="AW93" s="71">
        <f>IFERROR(AV93/AS90,"-")</f>
        <v>2.5638397458503711E-3</v>
      </c>
      <c r="AX93" s="105">
        <v>136</v>
      </c>
      <c r="AY93" s="71">
        <f>IFERROR(AX93/AT90,"-")</f>
        <v>5.9885512989872304E-2</v>
      </c>
      <c r="AZ93" s="108">
        <f t="shared" si="61"/>
        <v>45697.066176470587</v>
      </c>
      <c r="BA93" s="72">
        <f t="shared" si="92"/>
        <v>5.2733617681271813E-2</v>
      </c>
      <c r="BB93" s="175"/>
      <c r="BC93" s="181">
        <v>1125919180</v>
      </c>
      <c r="BD93" s="181">
        <v>963</v>
      </c>
      <c r="BE93" s="147" t="s">
        <v>72</v>
      </c>
      <c r="BF93" s="105">
        <v>657056</v>
      </c>
      <c r="BG93" s="71">
        <f>IFERROR(BF93/BC90,"-")</f>
        <v>5.8357297013094669E-4</v>
      </c>
      <c r="BH93" s="105">
        <v>54</v>
      </c>
      <c r="BI93" s="71">
        <f>IFERROR(BH93/BD90,"-")</f>
        <v>5.6074766355140186E-2</v>
      </c>
      <c r="BJ93" s="108">
        <f t="shared" si="62"/>
        <v>12167.703703703704</v>
      </c>
      <c r="BK93" s="72">
        <f t="shared" si="93"/>
        <v>4.7451669595782071E-2</v>
      </c>
      <c r="BL93" s="175"/>
      <c r="BM93" s="181">
        <v>409874400</v>
      </c>
      <c r="BN93" s="181">
        <v>335</v>
      </c>
      <c r="BO93" s="147" t="s">
        <v>72</v>
      </c>
      <c r="BP93" s="105">
        <v>198621</v>
      </c>
      <c r="BQ93" s="71">
        <f>IFERROR(BP93/BM90,"-")</f>
        <v>4.8458991339786044E-4</v>
      </c>
      <c r="BR93" s="105">
        <v>15</v>
      </c>
      <c r="BS93" s="71">
        <f>IFERROR(BR93/BN90,"-")</f>
        <v>4.4776119402985072E-2</v>
      </c>
      <c r="BT93" s="108">
        <f t="shared" si="63"/>
        <v>13241.4</v>
      </c>
      <c r="BU93" s="72">
        <f t="shared" si="94"/>
        <v>3.6231884057971016E-2</v>
      </c>
      <c r="BV93" s="175"/>
      <c r="BW93" s="181"/>
      <c r="BX93" s="181"/>
      <c r="BY93" s="147" t="s">
        <v>72</v>
      </c>
      <c r="BZ93" s="105">
        <f t="shared" si="86"/>
        <v>28764736</v>
      </c>
      <c r="CA93" s="71">
        <f>IFERROR(BZ93/BW90,"-")</f>
        <v>2.7418978063565788E-3</v>
      </c>
      <c r="CB93" s="105">
        <f t="shared" si="87"/>
        <v>625</v>
      </c>
      <c r="CC93" s="71">
        <f>IFERROR(CB93/BX90,"-")</f>
        <v>5.7742054693274203E-2</v>
      </c>
      <c r="CD93" s="108">
        <f t="shared" si="64"/>
        <v>46023.577599999997</v>
      </c>
      <c r="CE93" s="72">
        <f t="shared" si="95"/>
        <v>5.1559148655337401E-2</v>
      </c>
    </row>
    <row r="94" spans="2:83" s="28" customFormat="1" ht="13.15" customHeight="1">
      <c r="B94" s="210"/>
      <c r="C94" s="190"/>
      <c r="D94" s="175"/>
      <c r="E94" s="181"/>
      <c r="F94" s="181"/>
      <c r="G94" s="147" t="s">
        <v>74</v>
      </c>
      <c r="H94" s="105">
        <v>592992</v>
      </c>
      <c r="I94" s="71">
        <f>IFERROR(H94/E90,"-")</f>
        <v>9.3643554030848775E-3</v>
      </c>
      <c r="J94" s="105">
        <v>16</v>
      </c>
      <c r="K94" s="71">
        <f>IFERROR(J94/F90,"-")</f>
        <v>0.47058823529411764</v>
      </c>
      <c r="L94" s="108">
        <f t="shared" si="57"/>
        <v>37062</v>
      </c>
      <c r="M94" s="72">
        <f t="shared" si="88"/>
        <v>0.43243243243243246</v>
      </c>
      <c r="N94" s="175"/>
      <c r="O94" s="181">
        <v>328780530</v>
      </c>
      <c r="P94" s="181">
        <v>118</v>
      </c>
      <c r="Q94" s="147" t="s">
        <v>74</v>
      </c>
      <c r="R94" s="105">
        <v>1981891</v>
      </c>
      <c r="S94" s="71">
        <f>IFERROR(R94/O90,"-")</f>
        <v>6.0280059771179268E-3</v>
      </c>
      <c r="T94" s="105">
        <v>41</v>
      </c>
      <c r="U94" s="71">
        <f>IFERROR(T94/P90,"-")</f>
        <v>0.34745762711864409</v>
      </c>
      <c r="V94" s="108">
        <f t="shared" si="58"/>
        <v>48338.804878048781</v>
      </c>
      <c r="W94" s="72">
        <f t="shared" si="89"/>
        <v>0.31060606060606061</v>
      </c>
      <c r="X94" s="175"/>
      <c r="Y94" s="181">
        <v>2955362710</v>
      </c>
      <c r="Z94" s="181">
        <v>3772</v>
      </c>
      <c r="AA94" s="147" t="s">
        <v>74</v>
      </c>
      <c r="AB94" s="105">
        <v>75232409</v>
      </c>
      <c r="AC94" s="71">
        <f>IFERROR(AB94/Y90,"-")</f>
        <v>2.5456235454767582E-2</v>
      </c>
      <c r="AD94" s="105">
        <v>1154</v>
      </c>
      <c r="AE94" s="71">
        <f>IFERROR(AD94/Z90,"-")</f>
        <v>0.30593849416755037</v>
      </c>
      <c r="AF94" s="108">
        <f t="shared" si="59"/>
        <v>65192.7287694974</v>
      </c>
      <c r="AG94" s="72">
        <f t="shared" si="90"/>
        <v>0.27707082833133251</v>
      </c>
      <c r="AH94" s="175"/>
      <c r="AI94" s="181">
        <v>3183530530</v>
      </c>
      <c r="AJ94" s="181">
        <v>3331</v>
      </c>
      <c r="AK94" s="147" t="s">
        <v>74</v>
      </c>
      <c r="AL94" s="105">
        <v>94571794</v>
      </c>
      <c r="AM94" s="71">
        <f>IFERROR(AL94/AI90,"-")</f>
        <v>2.9706576742017297E-2</v>
      </c>
      <c r="AN94" s="105">
        <v>1263</v>
      </c>
      <c r="AO94" s="71">
        <f>IFERROR(AN94/AJ90,"-")</f>
        <v>0.37916541579105373</v>
      </c>
      <c r="AP94" s="108">
        <f t="shared" si="60"/>
        <v>74878.696753760887</v>
      </c>
      <c r="AQ94" s="72">
        <f t="shared" si="91"/>
        <v>0.34536505332239542</v>
      </c>
      <c r="AR94" s="175"/>
      <c r="AS94" s="181">
        <v>2424020850</v>
      </c>
      <c r="AT94" s="181">
        <v>2271</v>
      </c>
      <c r="AU94" s="147" t="s">
        <v>74</v>
      </c>
      <c r="AV94" s="105">
        <v>63710119</v>
      </c>
      <c r="AW94" s="71">
        <f>IFERROR(AV94/AS90,"-")</f>
        <v>2.628282632139901E-2</v>
      </c>
      <c r="AX94" s="105">
        <v>896</v>
      </c>
      <c r="AY94" s="71">
        <f>IFERROR(AX94/AT90,"-")</f>
        <v>0.39453985028621752</v>
      </c>
      <c r="AZ94" s="108">
        <f t="shared" si="61"/>
        <v>71105.04352678571</v>
      </c>
      <c r="BA94" s="72">
        <f t="shared" si="92"/>
        <v>0.34742148119426136</v>
      </c>
      <c r="BB94" s="175"/>
      <c r="BC94" s="181">
        <v>1125919180</v>
      </c>
      <c r="BD94" s="181">
        <v>963</v>
      </c>
      <c r="BE94" s="147" t="s">
        <v>74</v>
      </c>
      <c r="BF94" s="105">
        <v>21994589</v>
      </c>
      <c r="BG94" s="71">
        <f>IFERROR(BF94/BC90,"-")</f>
        <v>1.9534784903477709E-2</v>
      </c>
      <c r="BH94" s="105">
        <v>329</v>
      </c>
      <c r="BI94" s="71">
        <f>IFERROR(BH94/BD90,"-")</f>
        <v>0.34164070612668745</v>
      </c>
      <c r="BJ94" s="108">
        <f t="shared" si="62"/>
        <v>66852.854103343459</v>
      </c>
      <c r="BK94" s="72">
        <f t="shared" si="93"/>
        <v>0.28910369068541303</v>
      </c>
      <c r="BL94" s="175"/>
      <c r="BM94" s="181">
        <v>409874400</v>
      </c>
      <c r="BN94" s="181">
        <v>335</v>
      </c>
      <c r="BO94" s="147" t="s">
        <v>74</v>
      </c>
      <c r="BP94" s="105">
        <v>5902917</v>
      </c>
      <c r="BQ94" s="71">
        <f>IFERROR(BP94/BM90,"-")</f>
        <v>1.4401770396004239E-2</v>
      </c>
      <c r="BR94" s="105">
        <v>107</v>
      </c>
      <c r="BS94" s="71">
        <f>IFERROR(BR94/BN90,"-")</f>
        <v>0.31940298507462689</v>
      </c>
      <c r="BT94" s="108">
        <f t="shared" si="63"/>
        <v>55167.448598130839</v>
      </c>
      <c r="BU94" s="72">
        <f t="shared" si="94"/>
        <v>0.25845410628019322</v>
      </c>
      <c r="BV94" s="175"/>
      <c r="BW94" s="181"/>
      <c r="BX94" s="181"/>
      <c r="BY94" s="147" t="s">
        <v>74</v>
      </c>
      <c r="BZ94" s="105">
        <f t="shared" si="86"/>
        <v>263986711</v>
      </c>
      <c r="CA94" s="71">
        <f>IFERROR(BZ94/BW90,"-")</f>
        <v>2.5163609490390877E-2</v>
      </c>
      <c r="CB94" s="105">
        <f t="shared" si="87"/>
        <v>3806</v>
      </c>
      <c r="CC94" s="71">
        <f>IFERROR(CB94/BX90,"-")</f>
        <v>0.3516260162601626</v>
      </c>
      <c r="CD94" s="108">
        <f t="shared" si="64"/>
        <v>69360.670257488178</v>
      </c>
      <c r="CE94" s="72">
        <f t="shared" si="95"/>
        <v>0.31397459165154262</v>
      </c>
    </row>
    <row r="95" spans="2:83" s="28" customFormat="1" ht="13.15" customHeight="1">
      <c r="B95" s="210"/>
      <c r="C95" s="190"/>
      <c r="D95" s="175"/>
      <c r="E95" s="181"/>
      <c r="F95" s="181"/>
      <c r="G95" s="147" t="s">
        <v>76</v>
      </c>
      <c r="H95" s="105">
        <v>592413</v>
      </c>
      <c r="I95" s="71">
        <f>IFERROR(H95/E90,"-")</f>
        <v>9.3552120052340024E-3</v>
      </c>
      <c r="J95" s="105">
        <v>14</v>
      </c>
      <c r="K95" s="71">
        <f>IFERROR(J95/F90,"-")</f>
        <v>0.41176470588235292</v>
      </c>
      <c r="L95" s="108">
        <f t="shared" si="57"/>
        <v>42315.214285714283</v>
      </c>
      <c r="M95" s="72">
        <f t="shared" si="88"/>
        <v>0.3783783783783784</v>
      </c>
      <c r="N95" s="175"/>
      <c r="O95" s="181">
        <v>328780530</v>
      </c>
      <c r="P95" s="181">
        <v>118</v>
      </c>
      <c r="Q95" s="147" t="s">
        <v>76</v>
      </c>
      <c r="R95" s="105">
        <v>2180735</v>
      </c>
      <c r="S95" s="71">
        <f>IFERROR(R95/O90,"-")</f>
        <v>6.6327984811022722E-3</v>
      </c>
      <c r="T95" s="105">
        <v>46</v>
      </c>
      <c r="U95" s="71">
        <f>IFERROR(T95/P90,"-")</f>
        <v>0.38983050847457629</v>
      </c>
      <c r="V95" s="108">
        <f t="shared" si="58"/>
        <v>47407.282608695656</v>
      </c>
      <c r="W95" s="72">
        <f t="shared" si="89"/>
        <v>0.34848484848484851</v>
      </c>
      <c r="X95" s="175"/>
      <c r="Y95" s="181">
        <v>2955362710</v>
      </c>
      <c r="Z95" s="181">
        <v>3772</v>
      </c>
      <c r="AA95" s="147" t="s">
        <v>76</v>
      </c>
      <c r="AB95" s="105">
        <v>75232184</v>
      </c>
      <c r="AC95" s="71">
        <f>IFERROR(AB95/Y90,"-")</f>
        <v>2.5456159321980483E-2</v>
      </c>
      <c r="AD95" s="105">
        <v>1200</v>
      </c>
      <c r="AE95" s="71">
        <f>IFERROR(AD95/Z90,"-")</f>
        <v>0.31813361611876989</v>
      </c>
      <c r="AF95" s="108">
        <f t="shared" si="59"/>
        <v>62693.486666666664</v>
      </c>
      <c r="AG95" s="72">
        <f t="shared" si="90"/>
        <v>0.28811524609843936</v>
      </c>
      <c r="AH95" s="175"/>
      <c r="AI95" s="181">
        <v>3183530530</v>
      </c>
      <c r="AJ95" s="181">
        <v>3331</v>
      </c>
      <c r="AK95" s="147" t="s">
        <v>76</v>
      </c>
      <c r="AL95" s="105">
        <v>89420048</v>
      </c>
      <c r="AM95" s="71">
        <f>IFERROR(AL95/AI90,"-")</f>
        <v>2.8088327458257484E-2</v>
      </c>
      <c r="AN95" s="105">
        <v>1340</v>
      </c>
      <c r="AO95" s="71">
        <f>IFERROR(AN95/AJ90,"-")</f>
        <v>0.40228159711798261</v>
      </c>
      <c r="AP95" s="108">
        <f t="shared" si="60"/>
        <v>66731.379104477615</v>
      </c>
      <c r="AQ95" s="72">
        <f t="shared" si="91"/>
        <v>0.36642056330325401</v>
      </c>
      <c r="AR95" s="175"/>
      <c r="AS95" s="181">
        <v>2424020850</v>
      </c>
      <c r="AT95" s="181">
        <v>2271</v>
      </c>
      <c r="AU95" s="147" t="s">
        <v>76</v>
      </c>
      <c r="AV95" s="105">
        <v>69031193</v>
      </c>
      <c r="AW95" s="71">
        <f>IFERROR(AV95/AS90,"-")</f>
        <v>2.8477969981157546E-2</v>
      </c>
      <c r="AX95" s="105">
        <v>1045</v>
      </c>
      <c r="AY95" s="71">
        <f>IFERROR(AX95/AT90,"-")</f>
        <v>0.46014971378247466</v>
      </c>
      <c r="AZ95" s="108">
        <f t="shared" si="61"/>
        <v>66058.557894736849</v>
      </c>
      <c r="BA95" s="72">
        <f t="shared" si="92"/>
        <v>0.40519581233036062</v>
      </c>
      <c r="BB95" s="175"/>
      <c r="BC95" s="181">
        <v>1125919180</v>
      </c>
      <c r="BD95" s="181">
        <v>963</v>
      </c>
      <c r="BE95" s="147" t="s">
        <v>76</v>
      </c>
      <c r="BF95" s="105">
        <v>30052770</v>
      </c>
      <c r="BG95" s="71">
        <f>IFERROR(BF95/BC90,"-")</f>
        <v>2.6691764856514835E-2</v>
      </c>
      <c r="BH95" s="105">
        <v>432</v>
      </c>
      <c r="BI95" s="71">
        <f>IFERROR(BH95/BD90,"-")</f>
        <v>0.44859813084112149</v>
      </c>
      <c r="BJ95" s="108">
        <f t="shared" si="62"/>
        <v>69566.597222222219</v>
      </c>
      <c r="BK95" s="72">
        <f t="shared" si="93"/>
        <v>0.37961335676625657</v>
      </c>
      <c r="BL95" s="175"/>
      <c r="BM95" s="181">
        <v>409874400</v>
      </c>
      <c r="BN95" s="181">
        <v>335</v>
      </c>
      <c r="BO95" s="147" t="s">
        <v>76</v>
      </c>
      <c r="BP95" s="105">
        <v>8635337</v>
      </c>
      <c r="BQ95" s="71">
        <f>IFERROR(BP95/BM90,"-")</f>
        <v>2.10682516400146E-2</v>
      </c>
      <c r="BR95" s="105">
        <v>121</v>
      </c>
      <c r="BS95" s="71">
        <f>IFERROR(BR95/BN90,"-")</f>
        <v>0.36119402985074628</v>
      </c>
      <c r="BT95" s="108">
        <f t="shared" si="63"/>
        <v>71366.421487603307</v>
      </c>
      <c r="BU95" s="72">
        <f t="shared" si="94"/>
        <v>0.2922705314009662</v>
      </c>
      <c r="BV95" s="175"/>
      <c r="BW95" s="181"/>
      <c r="BX95" s="181"/>
      <c r="BY95" s="147" t="s">
        <v>76</v>
      </c>
      <c r="BZ95" s="105">
        <f t="shared" si="86"/>
        <v>275144680</v>
      </c>
      <c r="CA95" s="71">
        <f>IFERROR(BZ95/BW90,"-")</f>
        <v>2.622720384163035E-2</v>
      </c>
      <c r="CB95" s="105">
        <f t="shared" si="87"/>
        <v>4198</v>
      </c>
      <c r="CC95" s="71">
        <f>IFERROR(CB95/BX90,"-")</f>
        <v>0.38784183296378416</v>
      </c>
      <c r="CD95" s="108">
        <f t="shared" si="64"/>
        <v>65541.848499285377</v>
      </c>
      <c r="CE95" s="72">
        <f t="shared" si="95"/>
        <v>0.34631248968817024</v>
      </c>
    </row>
    <row r="96" spans="2:83" s="28" customFormat="1" ht="13.15" customHeight="1">
      <c r="B96" s="210"/>
      <c r="C96" s="190"/>
      <c r="D96" s="175"/>
      <c r="E96" s="181"/>
      <c r="F96" s="181"/>
      <c r="G96" s="147" t="s">
        <v>77</v>
      </c>
      <c r="H96" s="105">
        <v>68579</v>
      </c>
      <c r="I96" s="71">
        <f>IFERROR(H96/E90,"-")</f>
        <v>1.0829794148793878E-3</v>
      </c>
      <c r="J96" s="105">
        <v>7</v>
      </c>
      <c r="K96" s="71">
        <f>IFERROR(J96/F90,"-")</f>
        <v>0.20588235294117646</v>
      </c>
      <c r="L96" s="108">
        <f t="shared" si="57"/>
        <v>9797</v>
      </c>
      <c r="M96" s="72">
        <f t="shared" si="88"/>
        <v>0.1891891891891892</v>
      </c>
      <c r="N96" s="175"/>
      <c r="O96" s="181">
        <v>328780530</v>
      </c>
      <c r="P96" s="181">
        <v>118</v>
      </c>
      <c r="Q96" s="147" t="s">
        <v>77</v>
      </c>
      <c r="R96" s="105">
        <v>1758216</v>
      </c>
      <c r="S96" s="71">
        <f>IFERROR(R96/O90,"-")</f>
        <v>5.3476889279301301E-3</v>
      </c>
      <c r="T96" s="105">
        <v>13</v>
      </c>
      <c r="U96" s="71">
        <f>IFERROR(T96/P90,"-")</f>
        <v>0.11016949152542373</v>
      </c>
      <c r="V96" s="108">
        <f t="shared" si="58"/>
        <v>135247.38461538462</v>
      </c>
      <c r="W96" s="72">
        <f t="shared" si="89"/>
        <v>9.8484848484848481E-2</v>
      </c>
      <c r="X96" s="175"/>
      <c r="Y96" s="181">
        <v>2955362710</v>
      </c>
      <c r="Z96" s="181">
        <v>3772</v>
      </c>
      <c r="AA96" s="147" t="s">
        <v>77</v>
      </c>
      <c r="AB96" s="105">
        <v>57730517</v>
      </c>
      <c r="AC96" s="71">
        <f>IFERROR(AB96/Y90,"-")</f>
        <v>1.9534156266051012E-2</v>
      </c>
      <c r="AD96" s="105">
        <v>334</v>
      </c>
      <c r="AE96" s="71">
        <f>IFERROR(AD96/Z90,"-")</f>
        <v>8.8547189819724287E-2</v>
      </c>
      <c r="AF96" s="108">
        <f t="shared" si="59"/>
        <v>172845.85928143712</v>
      </c>
      <c r="AG96" s="72">
        <f t="shared" si="90"/>
        <v>8.019207683073229E-2</v>
      </c>
      <c r="AH96" s="175"/>
      <c r="AI96" s="181">
        <v>3183530530</v>
      </c>
      <c r="AJ96" s="181">
        <v>3331</v>
      </c>
      <c r="AK96" s="147" t="s">
        <v>77</v>
      </c>
      <c r="AL96" s="105">
        <v>111277823</v>
      </c>
      <c r="AM96" s="71">
        <f>IFERROR(AL96/AI90,"-")</f>
        <v>3.4954218893575369E-2</v>
      </c>
      <c r="AN96" s="105">
        <v>446</v>
      </c>
      <c r="AO96" s="71">
        <f>IFERROR(AN96/AJ90,"-")</f>
        <v>0.13389372560792553</v>
      </c>
      <c r="AP96" s="108">
        <f t="shared" si="60"/>
        <v>249501.84529147981</v>
      </c>
      <c r="AQ96" s="72">
        <f t="shared" si="91"/>
        <v>0.12195788898003829</v>
      </c>
      <c r="AR96" s="175"/>
      <c r="AS96" s="181">
        <v>2424020850</v>
      </c>
      <c r="AT96" s="181">
        <v>2271</v>
      </c>
      <c r="AU96" s="147" t="s">
        <v>77</v>
      </c>
      <c r="AV96" s="105">
        <v>102338544</v>
      </c>
      <c r="AW96" s="71">
        <f>IFERROR(AV96/AS90,"-")</f>
        <v>4.2218508145257912E-2</v>
      </c>
      <c r="AX96" s="105">
        <v>366</v>
      </c>
      <c r="AY96" s="71">
        <f>IFERROR(AX96/AT90,"-")</f>
        <v>0.16116248348745046</v>
      </c>
      <c r="AZ96" s="108">
        <f t="shared" si="61"/>
        <v>279613.50819672132</v>
      </c>
      <c r="BA96" s="72">
        <f t="shared" si="92"/>
        <v>0.14191547111283442</v>
      </c>
      <c r="BB96" s="175"/>
      <c r="BC96" s="181">
        <v>1125919180</v>
      </c>
      <c r="BD96" s="181">
        <v>963</v>
      </c>
      <c r="BE96" s="147" t="s">
        <v>77</v>
      </c>
      <c r="BF96" s="105">
        <v>73606249</v>
      </c>
      <c r="BG96" s="71">
        <f>IFERROR(BF96/BC90,"-")</f>
        <v>6.5374362838369976E-2</v>
      </c>
      <c r="BH96" s="105">
        <v>184</v>
      </c>
      <c r="BI96" s="71">
        <f>IFERROR(BH96/BD90,"-")</f>
        <v>0.19106957424714435</v>
      </c>
      <c r="BJ96" s="108">
        <f t="shared" si="62"/>
        <v>400033.96195652173</v>
      </c>
      <c r="BK96" s="72">
        <f t="shared" si="93"/>
        <v>0.16168717047451669</v>
      </c>
      <c r="BL96" s="175"/>
      <c r="BM96" s="181">
        <v>409874400</v>
      </c>
      <c r="BN96" s="181">
        <v>335</v>
      </c>
      <c r="BO96" s="147" t="s">
        <v>77</v>
      </c>
      <c r="BP96" s="105">
        <v>16249919</v>
      </c>
      <c r="BQ96" s="71">
        <f>IFERROR(BP96/BM90,"-")</f>
        <v>3.9646094022949468E-2</v>
      </c>
      <c r="BR96" s="105">
        <v>62</v>
      </c>
      <c r="BS96" s="71">
        <f>IFERROR(BR96/BN90,"-")</f>
        <v>0.18507462686567164</v>
      </c>
      <c r="BT96" s="108">
        <f t="shared" si="63"/>
        <v>262095.46774193548</v>
      </c>
      <c r="BU96" s="72">
        <f t="shared" si="94"/>
        <v>0.14975845410628019</v>
      </c>
      <c r="BV96" s="175"/>
      <c r="BW96" s="181"/>
      <c r="BX96" s="181"/>
      <c r="BY96" s="147" t="s">
        <v>77</v>
      </c>
      <c r="BZ96" s="105">
        <f t="shared" si="86"/>
        <v>363029847</v>
      </c>
      <c r="CA96" s="71">
        <f>IFERROR(BZ96/BW90,"-")</f>
        <v>3.4604549860331221E-2</v>
      </c>
      <c r="CB96" s="105">
        <f t="shared" si="87"/>
        <v>1412</v>
      </c>
      <c r="CC96" s="71">
        <f>IFERROR(CB96/BX90,"-")</f>
        <v>0.1304508499630451</v>
      </c>
      <c r="CD96" s="108">
        <f t="shared" si="64"/>
        <v>257103.29107648725</v>
      </c>
      <c r="CE96" s="72">
        <f t="shared" si="95"/>
        <v>0.11648242864213826</v>
      </c>
    </row>
    <row r="97" spans="2:83" s="28" customFormat="1" ht="13.15" customHeight="1">
      <c r="B97" s="210"/>
      <c r="C97" s="190"/>
      <c r="D97" s="175"/>
      <c r="E97" s="181"/>
      <c r="F97" s="181"/>
      <c r="G97" s="147" t="s">
        <v>79</v>
      </c>
      <c r="H97" s="105">
        <v>0</v>
      </c>
      <c r="I97" s="71">
        <f>IFERROR(H97/E90,"-")</f>
        <v>0</v>
      </c>
      <c r="J97" s="105">
        <v>0</v>
      </c>
      <c r="K97" s="71">
        <f>IFERROR(J97/F90,"-")</f>
        <v>0</v>
      </c>
      <c r="L97" s="108" t="str">
        <f t="shared" si="57"/>
        <v>-</v>
      </c>
      <c r="M97" s="72">
        <f t="shared" si="88"/>
        <v>0</v>
      </c>
      <c r="N97" s="175"/>
      <c r="O97" s="181">
        <v>328780530</v>
      </c>
      <c r="P97" s="181">
        <v>118</v>
      </c>
      <c r="Q97" s="147" t="s">
        <v>79</v>
      </c>
      <c r="R97" s="105">
        <v>0</v>
      </c>
      <c r="S97" s="71">
        <f>IFERROR(R97/O90,"-")</f>
        <v>0</v>
      </c>
      <c r="T97" s="105">
        <v>0</v>
      </c>
      <c r="U97" s="71">
        <f>IFERROR(T97/P90,"-")</f>
        <v>0</v>
      </c>
      <c r="V97" s="108" t="str">
        <f t="shared" si="58"/>
        <v>-</v>
      </c>
      <c r="W97" s="72">
        <f t="shared" si="89"/>
        <v>0</v>
      </c>
      <c r="X97" s="175"/>
      <c r="Y97" s="181">
        <v>2955362710</v>
      </c>
      <c r="Z97" s="181">
        <v>3772</v>
      </c>
      <c r="AA97" s="147" t="s">
        <v>79</v>
      </c>
      <c r="AB97" s="105">
        <v>0</v>
      </c>
      <c r="AC97" s="71">
        <f>IFERROR(AB97/Y90,"-")</f>
        <v>0</v>
      </c>
      <c r="AD97" s="105">
        <v>0</v>
      </c>
      <c r="AE97" s="71">
        <f>IFERROR(AD97/Z90,"-")</f>
        <v>0</v>
      </c>
      <c r="AF97" s="108" t="str">
        <f t="shared" si="59"/>
        <v>-</v>
      </c>
      <c r="AG97" s="72">
        <f t="shared" si="90"/>
        <v>0</v>
      </c>
      <c r="AH97" s="175"/>
      <c r="AI97" s="181">
        <v>3183530530</v>
      </c>
      <c r="AJ97" s="181">
        <v>3331</v>
      </c>
      <c r="AK97" s="147" t="s">
        <v>79</v>
      </c>
      <c r="AL97" s="105">
        <v>0</v>
      </c>
      <c r="AM97" s="71">
        <f>IFERROR(AL97/AI90,"-")</f>
        <v>0</v>
      </c>
      <c r="AN97" s="105">
        <v>0</v>
      </c>
      <c r="AO97" s="71">
        <f>IFERROR(AN97/AJ90,"-")</f>
        <v>0</v>
      </c>
      <c r="AP97" s="108" t="str">
        <f t="shared" si="60"/>
        <v>-</v>
      </c>
      <c r="AQ97" s="72">
        <f t="shared" si="91"/>
        <v>0</v>
      </c>
      <c r="AR97" s="175"/>
      <c r="AS97" s="181">
        <v>2424020850</v>
      </c>
      <c r="AT97" s="181">
        <v>2271</v>
      </c>
      <c r="AU97" s="147" t="s">
        <v>79</v>
      </c>
      <c r="AV97" s="105">
        <v>0</v>
      </c>
      <c r="AW97" s="71">
        <f>IFERROR(AV97/AS90,"-")</f>
        <v>0</v>
      </c>
      <c r="AX97" s="105">
        <v>0</v>
      </c>
      <c r="AY97" s="71">
        <f>IFERROR(AX97/AT90,"-")</f>
        <v>0</v>
      </c>
      <c r="AZ97" s="108" t="str">
        <f t="shared" si="61"/>
        <v>-</v>
      </c>
      <c r="BA97" s="72">
        <f t="shared" si="92"/>
        <v>0</v>
      </c>
      <c r="BB97" s="175"/>
      <c r="BC97" s="181">
        <v>1125919180</v>
      </c>
      <c r="BD97" s="181">
        <v>963</v>
      </c>
      <c r="BE97" s="147" t="s">
        <v>79</v>
      </c>
      <c r="BF97" s="105">
        <v>0</v>
      </c>
      <c r="BG97" s="71">
        <f>IFERROR(BF97/BC90,"-")</f>
        <v>0</v>
      </c>
      <c r="BH97" s="105">
        <v>0</v>
      </c>
      <c r="BI97" s="71">
        <f>IFERROR(BH97/BD90,"-")</f>
        <v>0</v>
      </c>
      <c r="BJ97" s="108" t="str">
        <f t="shared" si="62"/>
        <v>-</v>
      </c>
      <c r="BK97" s="72">
        <f t="shared" si="93"/>
        <v>0</v>
      </c>
      <c r="BL97" s="175"/>
      <c r="BM97" s="181">
        <v>409874400</v>
      </c>
      <c r="BN97" s="181">
        <v>335</v>
      </c>
      <c r="BO97" s="147" t="s">
        <v>79</v>
      </c>
      <c r="BP97" s="105">
        <v>1245369</v>
      </c>
      <c r="BQ97" s="71">
        <f>IFERROR(BP97/BM90,"-")</f>
        <v>3.0384161587061792E-3</v>
      </c>
      <c r="BR97" s="105">
        <v>1</v>
      </c>
      <c r="BS97" s="71">
        <f>IFERROR(BR97/BN90,"-")</f>
        <v>2.9850746268656717E-3</v>
      </c>
      <c r="BT97" s="108">
        <f t="shared" si="63"/>
        <v>1245369</v>
      </c>
      <c r="BU97" s="72">
        <f t="shared" si="94"/>
        <v>2.4154589371980675E-3</v>
      </c>
      <c r="BV97" s="175"/>
      <c r="BW97" s="181"/>
      <c r="BX97" s="181"/>
      <c r="BY97" s="147" t="s">
        <v>79</v>
      </c>
      <c r="BZ97" s="105">
        <f t="shared" si="86"/>
        <v>1245369</v>
      </c>
      <c r="CA97" s="71">
        <f>IFERROR(BZ97/BW90,"-")</f>
        <v>1.1871044216100179E-4</v>
      </c>
      <c r="CB97" s="105">
        <f t="shared" si="87"/>
        <v>1</v>
      </c>
      <c r="CC97" s="71">
        <f>IFERROR(CB97/BX90,"-")</f>
        <v>9.2387287509238729E-5</v>
      </c>
      <c r="CD97" s="108">
        <f t="shared" si="64"/>
        <v>1245369</v>
      </c>
      <c r="CE97" s="72">
        <f t="shared" si="95"/>
        <v>8.2494637848539842E-5</v>
      </c>
    </row>
    <row r="98" spans="2:83" s="28" customFormat="1" ht="13.15" customHeight="1">
      <c r="B98" s="210"/>
      <c r="C98" s="190"/>
      <c r="D98" s="175"/>
      <c r="E98" s="181"/>
      <c r="F98" s="181"/>
      <c r="G98" s="147" t="s">
        <v>81</v>
      </c>
      <c r="H98" s="105">
        <v>0</v>
      </c>
      <c r="I98" s="71">
        <f>IFERROR(H98/E90,"-")</f>
        <v>0</v>
      </c>
      <c r="J98" s="105">
        <v>0</v>
      </c>
      <c r="K98" s="71">
        <f>IFERROR(J98/F90,"-")</f>
        <v>0</v>
      </c>
      <c r="L98" s="108" t="str">
        <f t="shared" si="57"/>
        <v>-</v>
      </c>
      <c r="M98" s="72">
        <f t="shared" si="88"/>
        <v>0</v>
      </c>
      <c r="N98" s="175"/>
      <c r="O98" s="181">
        <v>328780530</v>
      </c>
      <c r="P98" s="181">
        <v>118</v>
      </c>
      <c r="Q98" s="147" t="s">
        <v>81</v>
      </c>
      <c r="R98" s="105">
        <v>0</v>
      </c>
      <c r="S98" s="71">
        <f>IFERROR(R98/O90,"-")</f>
        <v>0</v>
      </c>
      <c r="T98" s="105">
        <v>0</v>
      </c>
      <c r="U98" s="71">
        <f>IFERROR(T98/P90,"-")</f>
        <v>0</v>
      </c>
      <c r="V98" s="108" t="str">
        <f t="shared" si="58"/>
        <v>-</v>
      </c>
      <c r="W98" s="72">
        <f t="shared" si="89"/>
        <v>0</v>
      </c>
      <c r="X98" s="175"/>
      <c r="Y98" s="181">
        <v>2955362710</v>
      </c>
      <c r="Z98" s="181">
        <v>3772</v>
      </c>
      <c r="AA98" s="147" t="s">
        <v>81</v>
      </c>
      <c r="AB98" s="105">
        <v>861812</v>
      </c>
      <c r="AC98" s="71">
        <f>IFERROR(AB98/Y90,"-")</f>
        <v>2.9160955340063827E-4</v>
      </c>
      <c r="AD98" s="105">
        <v>37</v>
      </c>
      <c r="AE98" s="71">
        <f>IFERROR(AD98/Z90,"-")</f>
        <v>9.8091198303287379E-3</v>
      </c>
      <c r="AF98" s="108">
        <f t="shared" si="59"/>
        <v>23292.216216216217</v>
      </c>
      <c r="AG98" s="72">
        <f t="shared" si="90"/>
        <v>8.8835534213685466E-3</v>
      </c>
      <c r="AH98" s="175"/>
      <c r="AI98" s="181">
        <v>3183530530</v>
      </c>
      <c r="AJ98" s="181">
        <v>3331</v>
      </c>
      <c r="AK98" s="147" t="s">
        <v>81</v>
      </c>
      <c r="AL98" s="105">
        <v>780245</v>
      </c>
      <c r="AM98" s="71">
        <f>IFERROR(AL98/AI90,"-")</f>
        <v>2.4508795899626571E-4</v>
      </c>
      <c r="AN98" s="105">
        <v>38</v>
      </c>
      <c r="AO98" s="71">
        <f>IFERROR(AN98/AJ90,"-")</f>
        <v>1.1407985589912939E-2</v>
      </c>
      <c r="AP98" s="108">
        <f t="shared" si="60"/>
        <v>20532.763157894737</v>
      </c>
      <c r="AQ98" s="72">
        <f t="shared" si="91"/>
        <v>1.0391030899644518E-2</v>
      </c>
      <c r="AR98" s="175"/>
      <c r="AS98" s="181">
        <v>2424020850</v>
      </c>
      <c r="AT98" s="181">
        <v>2271</v>
      </c>
      <c r="AU98" s="147" t="s">
        <v>81</v>
      </c>
      <c r="AV98" s="105">
        <v>607922</v>
      </c>
      <c r="AW98" s="71">
        <f>IFERROR(AV98/AS90,"-")</f>
        <v>2.5079074711754234E-4</v>
      </c>
      <c r="AX98" s="105">
        <v>31</v>
      </c>
      <c r="AY98" s="71">
        <f>IFERROR(AX98/AT90,"-")</f>
        <v>1.3650374284456186E-2</v>
      </c>
      <c r="AZ98" s="108">
        <f t="shared" si="61"/>
        <v>19610.387096774193</v>
      </c>
      <c r="BA98" s="72">
        <f t="shared" si="92"/>
        <v>1.202016285381931E-2</v>
      </c>
      <c r="BB98" s="175"/>
      <c r="BC98" s="181">
        <v>1125919180</v>
      </c>
      <c r="BD98" s="181">
        <v>963</v>
      </c>
      <c r="BE98" s="147" t="s">
        <v>81</v>
      </c>
      <c r="BF98" s="105">
        <v>259161</v>
      </c>
      <c r="BG98" s="71">
        <f>IFERROR(BF98/BC90,"-")</f>
        <v>2.3017726725287689E-4</v>
      </c>
      <c r="BH98" s="105">
        <v>9</v>
      </c>
      <c r="BI98" s="71">
        <f>IFERROR(BH98/BD90,"-")</f>
        <v>9.3457943925233638E-3</v>
      </c>
      <c r="BJ98" s="108">
        <f t="shared" si="62"/>
        <v>28795.666666666668</v>
      </c>
      <c r="BK98" s="72">
        <f t="shared" si="93"/>
        <v>7.9086115992970125E-3</v>
      </c>
      <c r="BL98" s="175"/>
      <c r="BM98" s="181">
        <v>409874400</v>
      </c>
      <c r="BN98" s="181">
        <v>335</v>
      </c>
      <c r="BO98" s="147" t="s">
        <v>81</v>
      </c>
      <c r="BP98" s="105">
        <v>69603</v>
      </c>
      <c r="BQ98" s="71">
        <f>IFERROR(BP98/BM90,"-")</f>
        <v>1.6981543614336489E-4</v>
      </c>
      <c r="BR98" s="105">
        <v>2</v>
      </c>
      <c r="BS98" s="71">
        <f>IFERROR(BR98/BN90,"-")</f>
        <v>5.9701492537313433E-3</v>
      </c>
      <c r="BT98" s="108">
        <f t="shared" si="63"/>
        <v>34801.5</v>
      </c>
      <c r="BU98" s="72">
        <f t="shared" si="94"/>
        <v>4.830917874396135E-3</v>
      </c>
      <c r="BV98" s="175"/>
      <c r="BW98" s="181"/>
      <c r="BX98" s="181"/>
      <c r="BY98" s="147" t="s">
        <v>81</v>
      </c>
      <c r="BZ98" s="105">
        <f t="shared" si="86"/>
        <v>2578743</v>
      </c>
      <c r="CA98" s="71">
        <f>IFERROR(BZ98/BW90,"-")</f>
        <v>2.4580965300211282E-4</v>
      </c>
      <c r="CB98" s="105">
        <f t="shared" si="87"/>
        <v>117</v>
      </c>
      <c r="CC98" s="71">
        <f>IFERROR(CB98/BX90,"-")</f>
        <v>1.0809312638580931E-2</v>
      </c>
      <c r="CD98" s="108">
        <f t="shared" si="64"/>
        <v>22040.538461538461</v>
      </c>
      <c r="CE98" s="72">
        <f t="shared" si="95"/>
        <v>9.6518726282791619E-3</v>
      </c>
    </row>
    <row r="99" spans="2:83" s="28" customFormat="1" ht="13.15" customHeight="1">
      <c r="B99" s="210"/>
      <c r="C99" s="190"/>
      <c r="D99" s="175"/>
      <c r="E99" s="181"/>
      <c r="F99" s="181"/>
      <c r="G99" s="147" t="s">
        <v>83</v>
      </c>
      <c r="H99" s="105">
        <v>708145</v>
      </c>
      <c r="I99" s="71">
        <f>IFERROR(H99/E90,"-")</f>
        <v>1.1182817739392E-2</v>
      </c>
      <c r="J99" s="105">
        <v>3</v>
      </c>
      <c r="K99" s="71">
        <f>IFERROR(J99/F90,"-")</f>
        <v>8.8235294117647065E-2</v>
      </c>
      <c r="L99" s="108">
        <f t="shared" si="57"/>
        <v>236048.33333333334</v>
      </c>
      <c r="M99" s="72">
        <f t="shared" si="88"/>
        <v>8.1081081081081086E-2</v>
      </c>
      <c r="N99" s="175"/>
      <c r="O99" s="181">
        <v>328780530</v>
      </c>
      <c r="P99" s="181">
        <v>118</v>
      </c>
      <c r="Q99" s="147" t="s">
        <v>83</v>
      </c>
      <c r="R99" s="105">
        <v>113861</v>
      </c>
      <c r="S99" s="71">
        <f>IFERROR(R99/O90,"-")</f>
        <v>3.4631308611857278E-4</v>
      </c>
      <c r="T99" s="105">
        <v>9</v>
      </c>
      <c r="U99" s="71">
        <f>IFERROR(T99/P90,"-")</f>
        <v>7.6271186440677971E-2</v>
      </c>
      <c r="V99" s="108">
        <f t="shared" si="58"/>
        <v>12651.222222222223</v>
      </c>
      <c r="W99" s="72">
        <f t="shared" si="89"/>
        <v>6.8181818181818177E-2</v>
      </c>
      <c r="X99" s="175"/>
      <c r="Y99" s="181">
        <v>2955362710</v>
      </c>
      <c r="Z99" s="181">
        <v>3772</v>
      </c>
      <c r="AA99" s="147" t="s">
        <v>83</v>
      </c>
      <c r="AB99" s="105">
        <v>1423256</v>
      </c>
      <c r="AC99" s="71">
        <f>IFERROR(AB99/Y90,"-")</f>
        <v>4.8158420460005062E-4</v>
      </c>
      <c r="AD99" s="105">
        <v>124</v>
      </c>
      <c r="AE99" s="71">
        <f>IFERROR(AD99/Z90,"-")</f>
        <v>3.2873806998939555E-2</v>
      </c>
      <c r="AF99" s="108">
        <f t="shared" si="59"/>
        <v>11477.870967741936</v>
      </c>
      <c r="AG99" s="72">
        <f t="shared" si="90"/>
        <v>2.9771908763505401E-2</v>
      </c>
      <c r="AH99" s="175"/>
      <c r="AI99" s="181">
        <v>3183530530</v>
      </c>
      <c r="AJ99" s="181">
        <v>3331</v>
      </c>
      <c r="AK99" s="147" t="s">
        <v>83</v>
      </c>
      <c r="AL99" s="105">
        <v>2195816</v>
      </c>
      <c r="AM99" s="71">
        <f>IFERROR(AL99/AI90,"-")</f>
        <v>6.8974240369543431E-4</v>
      </c>
      <c r="AN99" s="105">
        <v>159</v>
      </c>
      <c r="AO99" s="71">
        <f>IFERROR(AN99/AJ90,"-")</f>
        <v>4.7733413389372557E-2</v>
      </c>
      <c r="AP99" s="108">
        <f t="shared" si="60"/>
        <v>13810.163522012579</v>
      </c>
      <c r="AQ99" s="72">
        <f t="shared" si="91"/>
        <v>4.3478260869565216E-2</v>
      </c>
      <c r="AR99" s="175"/>
      <c r="AS99" s="181">
        <v>2424020850</v>
      </c>
      <c r="AT99" s="181">
        <v>2271</v>
      </c>
      <c r="AU99" s="147" t="s">
        <v>83</v>
      </c>
      <c r="AV99" s="105">
        <v>3191914</v>
      </c>
      <c r="AW99" s="71">
        <f>IFERROR(AV99/AS90,"-")</f>
        <v>1.3167848783148875E-3</v>
      </c>
      <c r="AX99" s="105">
        <v>136</v>
      </c>
      <c r="AY99" s="71">
        <f>IFERROR(AX99/AT90,"-")</f>
        <v>5.9885512989872304E-2</v>
      </c>
      <c r="AZ99" s="108">
        <f t="shared" si="61"/>
        <v>23469.955882352941</v>
      </c>
      <c r="BA99" s="72">
        <f t="shared" si="92"/>
        <v>5.2733617681271813E-2</v>
      </c>
      <c r="BB99" s="175"/>
      <c r="BC99" s="181">
        <v>1125919180</v>
      </c>
      <c r="BD99" s="181">
        <v>963</v>
      </c>
      <c r="BE99" s="147" t="s">
        <v>83</v>
      </c>
      <c r="BF99" s="105">
        <v>6071990</v>
      </c>
      <c r="BG99" s="71">
        <f>IFERROR(BF99/BC90,"-")</f>
        <v>5.3929181666485153E-3</v>
      </c>
      <c r="BH99" s="105">
        <v>76</v>
      </c>
      <c r="BI99" s="71">
        <f>IFERROR(BH99/BD90,"-")</f>
        <v>7.8920041536863966E-2</v>
      </c>
      <c r="BJ99" s="108">
        <f t="shared" si="62"/>
        <v>79894.605263157893</v>
      </c>
      <c r="BK99" s="72">
        <f t="shared" si="93"/>
        <v>6.6783831282952552E-2</v>
      </c>
      <c r="BL99" s="175"/>
      <c r="BM99" s="181">
        <v>409874400</v>
      </c>
      <c r="BN99" s="181">
        <v>335</v>
      </c>
      <c r="BO99" s="147" t="s">
        <v>83</v>
      </c>
      <c r="BP99" s="105">
        <v>446178</v>
      </c>
      <c r="BQ99" s="71">
        <f>IFERROR(BP99/BM90,"-")</f>
        <v>1.0885724992827071E-3</v>
      </c>
      <c r="BR99" s="105">
        <v>29</v>
      </c>
      <c r="BS99" s="71">
        <f>IFERROR(BR99/BN90,"-")</f>
        <v>8.6567164179104483E-2</v>
      </c>
      <c r="BT99" s="108">
        <f t="shared" si="63"/>
        <v>15385.448275862069</v>
      </c>
      <c r="BU99" s="72">
        <f t="shared" si="94"/>
        <v>7.0048309178743967E-2</v>
      </c>
      <c r="BV99" s="175"/>
      <c r="BW99" s="181"/>
      <c r="BX99" s="181"/>
      <c r="BY99" s="147" t="s">
        <v>83</v>
      </c>
      <c r="BZ99" s="105">
        <f t="shared" si="86"/>
        <v>14151160</v>
      </c>
      <c r="CA99" s="71">
        <f>IFERROR(BZ99/BW90,"-")</f>
        <v>1.3489098096155293E-3</v>
      </c>
      <c r="CB99" s="105">
        <f t="shared" si="87"/>
        <v>536</v>
      </c>
      <c r="CC99" s="71">
        <f>IFERROR(CB99/BX90,"-")</f>
        <v>4.9519586104951961E-2</v>
      </c>
      <c r="CD99" s="108">
        <f t="shared" si="64"/>
        <v>26401.417910447763</v>
      </c>
      <c r="CE99" s="72">
        <f t="shared" si="95"/>
        <v>4.4217125886817359E-2</v>
      </c>
    </row>
    <row r="100" spans="2:83" s="28" customFormat="1" ht="13.15" customHeight="1">
      <c r="B100" s="210"/>
      <c r="C100" s="190"/>
      <c r="D100" s="175"/>
      <c r="E100" s="181"/>
      <c r="F100" s="181"/>
      <c r="G100" s="147" t="s">
        <v>85</v>
      </c>
      <c r="H100" s="105">
        <v>37917</v>
      </c>
      <c r="I100" s="71">
        <f>IFERROR(H100/E90,"-")</f>
        <v>5.9877412143632513E-4</v>
      </c>
      <c r="J100" s="105">
        <v>1</v>
      </c>
      <c r="K100" s="71">
        <f>IFERROR(J100/F90,"-")</f>
        <v>2.9411764705882353E-2</v>
      </c>
      <c r="L100" s="108">
        <f t="shared" si="57"/>
        <v>37917</v>
      </c>
      <c r="M100" s="72">
        <f t="shared" si="88"/>
        <v>2.7027027027027029E-2</v>
      </c>
      <c r="N100" s="175"/>
      <c r="O100" s="181">
        <v>328780530</v>
      </c>
      <c r="P100" s="181">
        <v>118</v>
      </c>
      <c r="Q100" s="147" t="s">
        <v>85</v>
      </c>
      <c r="R100" s="105">
        <v>103749</v>
      </c>
      <c r="S100" s="71">
        <f>IFERROR(R100/O90,"-")</f>
        <v>3.1555700697970165E-4</v>
      </c>
      <c r="T100" s="105">
        <v>1</v>
      </c>
      <c r="U100" s="71">
        <f>IFERROR(T100/P90,"-")</f>
        <v>8.4745762711864406E-3</v>
      </c>
      <c r="V100" s="108">
        <f t="shared" si="58"/>
        <v>103749</v>
      </c>
      <c r="W100" s="72">
        <f t="shared" si="89"/>
        <v>7.575757575757576E-3</v>
      </c>
      <c r="X100" s="175"/>
      <c r="Y100" s="181">
        <v>2955362710</v>
      </c>
      <c r="Z100" s="181">
        <v>3772</v>
      </c>
      <c r="AA100" s="147" t="s">
        <v>85</v>
      </c>
      <c r="AB100" s="105">
        <v>2606645</v>
      </c>
      <c r="AC100" s="71">
        <f>IFERROR(AB100/Y90,"-")</f>
        <v>8.8200510589781379E-4</v>
      </c>
      <c r="AD100" s="105">
        <v>31</v>
      </c>
      <c r="AE100" s="71">
        <f>IFERROR(AD100/Z90,"-")</f>
        <v>8.2184517497348886E-3</v>
      </c>
      <c r="AF100" s="108">
        <f t="shared" si="59"/>
        <v>84085.322580645166</v>
      </c>
      <c r="AG100" s="72">
        <f t="shared" si="90"/>
        <v>7.4429771908763502E-3</v>
      </c>
      <c r="AH100" s="175"/>
      <c r="AI100" s="181">
        <v>3183530530</v>
      </c>
      <c r="AJ100" s="181">
        <v>3331</v>
      </c>
      <c r="AK100" s="147" t="s">
        <v>85</v>
      </c>
      <c r="AL100" s="105">
        <v>3872710</v>
      </c>
      <c r="AM100" s="71">
        <f>IFERROR(AL100/AI90,"-")</f>
        <v>1.2164827582162375E-3</v>
      </c>
      <c r="AN100" s="105">
        <v>42</v>
      </c>
      <c r="AO100" s="71">
        <f>IFERROR(AN100/AJ90,"-")</f>
        <v>1.2608826178324827E-2</v>
      </c>
      <c r="AP100" s="108">
        <f t="shared" si="60"/>
        <v>92207.380952380947</v>
      </c>
      <c r="AQ100" s="72">
        <f t="shared" si="91"/>
        <v>1.1484823625922888E-2</v>
      </c>
      <c r="AR100" s="175"/>
      <c r="AS100" s="181">
        <v>2424020850</v>
      </c>
      <c r="AT100" s="181">
        <v>2271</v>
      </c>
      <c r="AU100" s="147" t="s">
        <v>85</v>
      </c>
      <c r="AV100" s="105">
        <v>2203578</v>
      </c>
      <c r="AW100" s="71">
        <f>IFERROR(AV100/AS90,"-")</f>
        <v>9.0905901242557385E-4</v>
      </c>
      <c r="AX100" s="105">
        <v>39</v>
      </c>
      <c r="AY100" s="71">
        <f>IFERROR(AX100/AT90,"-")</f>
        <v>1.7173051519154558E-2</v>
      </c>
      <c r="AZ100" s="108">
        <f t="shared" si="61"/>
        <v>56502</v>
      </c>
      <c r="BA100" s="72">
        <f t="shared" si="92"/>
        <v>1.5122140364482357E-2</v>
      </c>
      <c r="BB100" s="175"/>
      <c r="BC100" s="181">
        <v>1125919180</v>
      </c>
      <c r="BD100" s="181">
        <v>963</v>
      </c>
      <c r="BE100" s="147" t="s">
        <v>85</v>
      </c>
      <c r="BF100" s="105">
        <v>6257686</v>
      </c>
      <c r="BG100" s="71">
        <f>IFERROR(BF100/BC90,"-")</f>
        <v>5.5578465232291362E-3</v>
      </c>
      <c r="BH100" s="105">
        <v>40</v>
      </c>
      <c r="BI100" s="71">
        <f>IFERROR(BH100/BD90,"-")</f>
        <v>4.1536863966770511E-2</v>
      </c>
      <c r="BJ100" s="108">
        <f t="shared" si="62"/>
        <v>156442.15</v>
      </c>
      <c r="BK100" s="72">
        <f t="shared" si="93"/>
        <v>3.5149384885764502E-2</v>
      </c>
      <c r="BL100" s="175"/>
      <c r="BM100" s="181">
        <v>409874400</v>
      </c>
      <c r="BN100" s="181">
        <v>335</v>
      </c>
      <c r="BO100" s="147" t="s">
        <v>85</v>
      </c>
      <c r="BP100" s="105">
        <v>1243229</v>
      </c>
      <c r="BQ100" s="71">
        <f>IFERROR(BP100/BM90,"-")</f>
        <v>3.0331950470680775E-3</v>
      </c>
      <c r="BR100" s="105">
        <v>10</v>
      </c>
      <c r="BS100" s="71">
        <f>IFERROR(BR100/BN90,"-")</f>
        <v>2.9850746268656716E-2</v>
      </c>
      <c r="BT100" s="108">
        <f t="shared" si="63"/>
        <v>124322.9</v>
      </c>
      <c r="BU100" s="72">
        <f t="shared" si="94"/>
        <v>2.4154589371980676E-2</v>
      </c>
      <c r="BV100" s="175"/>
      <c r="BW100" s="181"/>
      <c r="BX100" s="181"/>
      <c r="BY100" s="147" t="s">
        <v>85</v>
      </c>
      <c r="BZ100" s="105">
        <f t="shared" si="86"/>
        <v>16325514</v>
      </c>
      <c r="CA100" s="71">
        <f>IFERROR(BZ100/BW90,"-")</f>
        <v>1.5561724962204978E-3</v>
      </c>
      <c r="CB100" s="105">
        <f t="shared" si="87"/>
        <v>164</v>
      </c>
      <c r="CC100" s="71">
        <f>IFERROR(CB100/BX90,"-")</f>
        <v>1.5151515151515152E-2</v>
      </c>
      <c r="CD100" s="108">
        <f t="shared" si="64"/>
        <v>99545.817073170736</v>
      </c>
      <c r="CE100" s="72">
        <f t="shared" si="95"/>
        <v>1.3529120607160534E-2</v>
      </c>
    </row>
    <row r="101" spans="2:83" s="28" customFormat="1" ht="13.15" customHeight="1">
      <c r="B101" s="210"/>
      <c r="C101" s="190"/>
      <c r="D101" s="175"/>
      <c r="E101" s="181"/>
      <c r="F101" s="181"/>
      <c r="G101" s="147" t="s">
        <v>87</v>
      </c>
      <c r="H101" s="105">
        <v>1980033</v>
      </c>
      <c r="I101" s="71">
        <f>IFERROR(H101/E90,"-")</f>
        <v>3.1268099269191427E-2</v>
      </c>
      <c r="J101" s="105">
        <v>1</v>
      </c>
      <c r="K101" s="71">
        <f>IFERROR(J101/F90,"-")</f>
        <v>2.9411764705882353E-2</v>
      </c>
      <c r="L101" s="108">
        <f t="shared" si="57"/>
        <v>1980033</v>
      </c>
      <c r="M101" s="72">
        <f t="shared" si="88"/>
        <v>2.7027027027027029E-2</v>
      </c>
      <c r="N101" s="175"/>
      <c r="O101" s="181">
        <v>328780530</v>
      </c>
      <c r="P101" s="181">
        <v>118</v>
      </c>
      <c r="Q101" s="147" t="s">
        <v>87</v>
      </c>
      <c r="R101" s="105">
        <v>97003</v>
      </c>
      <c r="S101" s="71">
        <f>IFERROR(R101/O90,"-")</f>
        <v>2.9503876035481786E-4</v>
      </c>
      <c r="T101" s="105">
        <v>3</v>
      </c>
      <c r="U101" s="71">
        <f>IFERROR(T101/P90,"-")</f>
        <v>2.5423728813559324E-2</v>
      </c>
      <c r="V101" s="108">
        <f t="shared" si="58"/>
        <v>32334.333333333332</v>
      </c>
      <c r="W101" s="72">
        <f t="shared" si="89"/>
        <v>2.2727272727272728E-2</v>
      </c>
      <c r="X101" s="175"/>
      <c r="Y101" s="181">
        <v>2955362710</v>
      </c>
      <c r="Z101" s="181">
        <v>3772</v>
      </c>
      <c r="AA101" s="147" t="s">
        <v>87</v>
      </c>
      <c r="AB101" s="105">
        <v>23020765</v>
      </c>
      <c r="AC101" s="71">
        <f>IFERROR(AB101/Y90,"-")</f>
        <v>7.7894888915343999E-3</v>
      </c>
      <c r="AD101" s="105">
        <v>53</v>
      </c>
      <c r="AE101" s="71">
        <f>IFERROR(AD101/Z90,"-")</f>
        <v>1.4050901378579003E-2</v>
      </c>
      <c r="AF101" s="108">
        <f t="shared" si="59"/>
        <v>434354.05660377361</v>
      </c>
      <c r="AG101" s="72">
        <f t="shared" si="90"/>
        <v>1.2725090036014406E-2</v>
      </c>
      <c r="AH101" s="175"/>
      <c r="AI101" s="181">
        <v>3183530530</v>
      </c>
      <c r="AJ101" s="181">
        <v>3331</v>
      </c>
      <c r="AK101" s="147" t="s">
        <v>87</v>
      </c>
      <c r="AL101" s="105">
        <v>41972642</v>
      </c>
      <c r="AM101" s="71">
        <f>IFERROR(AL101/AI90,"-")</f>
        <v>1.3184306418446692E-2</v>
      </c>
      <c r="AN101" s="105">
        <v>84</v>
      </c>
      <c r="AO101" s="71">
        <f>IFERROR(AN101/AJ90,"-")</f>
        <v>2.5217652356649654E-2</v>
      </c>
      <c r="AP101" s="108">
        <f t="shared" si="60"/>
        <v>499674.30952380953</v>
      </c>
      <c r="AQ101" s="72">
        <f t="shared" si="91"/>
        <v>2.2969647251845776E-2</v>
      </c>
      <c r="AR101" s="175"/>
      <c r="AS101" s="181">
        <v>2424020850</v>
      </c>
      <c r="AT101" s="181">
        <v>2271</v>
      </c>
      <c r="AU101" s="147" t="s">
        <v>87</v>
      </c>
      <c r="AV101" s="105">
        <v>60792638</v>
      </c>
      <c r="AW101" s="71">
        <f>IFERROR(AV101/AS90,"-")</f>
        <v>2.5079255403269326E-2</v>
      </c>
      <c r="AX101" s="105">
        <v>97</v>
      </c>
      <c r="AY101" s="71">
        <f>IFERROR(AX101/AT90,"-")</f>
        <v>4.2712461470717743E-2</v>
      </c>
      <c r="AZ101" s="108">
        <f t="shared" si="61"/>
        <v>626728.22680412373</v>
      </c>
      <c r="BA101" s="72">
        <f t="shared" si="92"/>
        <v>3.7611477316789453E-2</v>
      </c>
      <c r="BB101" s="175"/>
      <c r="BC101" s="181">
        <v>1125919180</v>
      </c>
      <c r="BD101" s="181">
        <v>963</v>
      </c>
      <c r="BE101" s="147" t="s">
        <v>87</v>
      </c>
      <c r="BF101" s="105">
        <v>51282399</v>
      </c>
      <c r="BG101" s="71">
        <f>IFERROR(BF101/BC90,"-")</f>
        <v>4.5547140426189382E-2</v>
      </c>
      <c r="BH101" s="105">
        <v>79</v>
      </c>
      <c r="BI101" s="71">
        <f>IFERROR(BH101/BD90,"-")</f>
        <v>8.2035306334371755E-2</v>
      </c>
      <c r="BJ101" s="108">
        <f t="shared" si="62"/>
        <v>649144.29113924049</v>
      </c>
      <c r="BK101" s="72">
        <f t="shared" si="93"/>
        <v>6.9420035149384884E-2</v>
      </c>
      <c r="BL101" s="175"/>
      <c r="BM101" s="181">
        <v>409874400</v>
      </c>
      <c r="BN101" s="181">
        <v>335</v>
      </c>
      <c r="BO101" s="147" t="s">
        <v>87</v>
      </c>
      <c r="BP101" s="105">
        <v>16757179</v>
      </c>
      <c r="BQ101" s="71">
        <f>IFERROR(BP101/BM90,"-")</f>
        <v>4.0883692662923084E-2</v>
      </c>
      <c r="BR101" s="105">
        <v>31</v>
      </c>
      <c r="BS101" s="71">
        <f>IFERROR(BR101/BN90,"-")</f>
        <v>9.2537313432835819E-2</v>
      </c>
      <c r="BT101" s="108">
        <f t="shared" si="63"/>
        <v>540554.16129032255</v>
      </c>
      <c r="BU101" s="72">
        <f t="shared" si="94"/>
        <v>7.4879227053140096E-2</v>
      </c>
      <c r="BV101" s="175"/>
      <c r="BW101" s="181"/>
      <c r="BX101" s="181"/>
      <c r="BY101" s="147" t="s">
        <v>87</v>
      </c>
      <c r="BZ101" s="105">
        <f t="shared" si="86"/>
        <v>195902659</v>
      </c>
      <c r="CA101" s="71">
        <f>IFERROR(BZ101/BW90,"-")</f>
        <v>1.8673735471499579E-2</v>
      </c>
      <c r="CB101" s="105">
        <f t="shared" si="87"/>
        <v>348</v>
      </c>
      <c r="CC101" s="71">
        <f>IFERROR(CB101/BX90,"-")</f>
        <v>3.2150776053215077E-2</v>
      </c>
      <c r="CD101" s="108">
        <f t="shared" si="64"/>
        <v>562938.67528735637</v>
      </c>
      <c r="CE101" s="72">
        <f t="shared" si="95"/>
        <v>2.8708133971291867E-2</v>
      </c>
    </row>
    <row r="102" spans="2:83" s="28" customFormat="1" ht="13.15" customHeight="1">
      <c r="B102" s="210"/>
      <c r="C102" s="190"/>
      <c r="D102" s="175"/>
      <c r="E102" s="181"/>
      <c r="F102" s="181"/>
      <c r="G102" s="147" t="s">
        <v>89</v>
      </c>
      <c r="H102" s="105">
        <v>155777</v>
      </c>
      <c r="I102" s="71">
        <f>IFERROR(H102/E90,"-")</f>
        <v>2.4599846062448617E-3</v>
      </c>
      <c r="J102" s="105">
        <v>6</v>
      </c>
      <c r="K102" s="71">
        <f>IFERROR(J102/F90,"-")</f>
        <v>0.17647058823529413</v>
      </c>
      <c r="L102" s="108">
        <f t="shared" si="57"/>
        <v>25962.833333333332</v>
      </c>
      <c r="M102" s="72">
        <f t="shared" si="88"/>
        <v>0.16216216216216217</v>
      </c>
      <c r="N102" s="175"/>
      <c r="O102" s="181">
        <v>328780530</v>
      </c>
      <c r="P102" s="181">
        <v>118</v>
      </c>
      <c r="Q102" s="147" t="s">
        <v>89</v>
      </c>
      <c r="R102" s="105">
        <v>486429</v>
      </c>
      <c r="S102" s="71">
        <f>IFERROR(R102/O90,"-")</f>
        <v>1.4794945430619021E-3</v>
      </c>
      <c r="T102" s="105">
        <v>13</v>
      </c>
      <c r="U102" s="71">
        <f>IFERROR(T102/P90,"-")</f>
        <v>0.11016949152542373</v>
      </c>
      <c r="V102" s="108">
        <f t="shared" si="58"/>
        <v>37417.615384615383</v>
      </c>
      <c r="W102" s="72">
        <f t="shared" si="89"/>
        <v>9.8484848484848481E-2</v>
      </c>
      <c r="X102" s="175"/>
      <c r="Y102" s="181">
        <v>2955362710</v>
      </c>
      <c r="Z102" s="181">
        <v>3772</v>
      </c>
      <c r="AA102" s="147" t="s">
        <v>89</v>
      </c>
      <c r="AB102" s="105">
        <v>25226258</v>
      </c>
      <c r="AC102" s="71">
        <f>IFERROR(AB102/Y90,"-")</f>
        <v>8.5357570204978323E-3</v>
      </c>
      <c r="AD102" s="105">
        <v>461</v>
      </c>
      <c r="AE102" s="71">
        <f>IFERROR(AD102/Z90,"-")</f>
        <v>0.12221633085896076</v>
      </c>
      <c r="AF102" s="108">
        <f t="shared" si="59"/>
        <v>54720.733188720173</v>
      </c>
      <c r="AG102" s="72">
        <f t="shared" si="90"/>
        <v>0.11068427370948379</v>
      </c>
      <c r="AH102" s="175"/>
      <c r="AI102" s="181">
        <v>3183530530</v>
      </c>
      <c r="AJ102" s="181">
        <v>3331</v>
      </c>
      <c r="AK102" s="147" t="s">
        <v>89</v>
      </c>
      <c r="AL102" s="105">
        <v>30196818</v>
      </c>
      <c r="AM102" s="71">
        <f>IFERROR(AL102/AI90,"-")</f>
        <v>9.4853238300811899E-3</v>
      </c>
      <c r="AN102" s="105">
        <v>514</v>
      </c>
      <c r="AO102" s="71">
        <f>IFERROR(AN102/AJ90,"-")</f>
        <v>0.15430801561092766</v>
      </c>
      <c r="AP102" s="108">
        <f t="shared" si="60"/>
        <v>58748.673151750976</v>
      </c>
      <c r="AQ102" s="72">
        <f t="shared" si="91"/>
        <v>0.14055236532677057</v>
      </c>
      <c r="AR102" s="175"/>
      <c r="AS102" s="181">
        <v>2424020850</v>
      </c>
      <c r="AT102" s="181">
        <v>2271</v>
      </c>
      <c r="AU102" s="147" t="s">
        <v>89</v>
      </c>
      <c r="AV102" s="105">
        <v>16651785</v>
      </c>
      <c r="AW102" s="71">
        <f>IFERROR(AV102/AS90,"-")</f>
        <v>6.8694891795175773E-3</v>
      </c>
      <c r="AX102" s="105">
        <v>407</v>
      </c>
      <c r="AY102" s="71">
        <f>IFERROR(AX102/AT90,"-")</f>
        <v>0.17921620431527963</v>
      </c>
      <c r="AZ102" s="108">
        <f t="shared" si="61"/>
        <v>40913.476658476655</v>
      </c>
      <c r="BA102" s="72">
        <f t="shared" si="92"/>
        <v>0.15781310585498254</v>
      </c>
      <c r="BB102" s="175"/>
      <c r="BC102" s="181">
        <v>1125919180</v>
      </c>
      <c r="BD102" s="181">
        <v>963</v>
      </c>
      <c r="BE102" s="147" t="s">
        <v>89</v>
      </c>
      <c r="BF102" s="105">
        <v>14419998</v>
      </c>
      <c r="BG102" s="71">
        <f>IFERROR(BF102/BC90,"-")</f>
        <v>1.2807311800124056E-2</v>
      </c>
      <c r="BH102" s="105">
        <v>196</v>
      </c>
      <c r="BI102" s="71">
        <f>IFERROR(BH102/BD90,"-")</f>
        <v>0.20353063343717551</v>
      </c>
      <c r="BJ102" s="108">
        <f t="shared" si="62"/>
        <v>73571.418367346938</v>
      </c>
      <c r="BK102" s="72">
        <f t="shared" si="93"/>
        <v>0.17223198594024605</v>
      </c>
      <c r="BL102" s="175"/>
      <c r="BM102" s="181">
        <v>409874400</v>
      </c>
      <c r="BN102" s="181">
        <v>335</v>
      </c>
      <c r="BO102" s="147" t="s">
        <v>89</v>
      </c>
      <c r="BP102" s="105">
        <v>7239177</v>
      </c>
      <c r="BQ102" s="71">
        <f>IFERROR(BP102/BM90,"-")</f>
        <v>1.7661939852793931E-2</v>
      </c>
      <c r="BR102" s="105">
        <v>69</v>
      </c>
      <c r="BS102" s="71">
        <f>IFERROR(BR102/BN90,"-")</f>
        <v>0.20597014925373133</v>
      </c>
      <c r="BT102" s="108">
        <f t="shared" si="63"/>
        <v>104915.60869565218</v>
      </c>
      <c r="BU102" s="72">
        <f t="shared" si="94"/>
        <v>0.16666666666666666</v>
      </c>
      <c r="BV102" s="175"/>
      <c r="BW102" s="181"/>
      <c r="BX102" s="181"/>
      <c r="BY102" s="147" t="s">
        <v>89</v>
      </c>
      <c r="BZ102" s="105">
        <f t="shared" si="86"/>
        <v>94376242</v>
      </c>
      <c r="CA102" s="71">
        <f>IFERROR(BZ102/BW90,"-")</f>
        <v>8.9960850296688846E-3</v>
      </c>
      <c r="CB102" s="105">
        <f t="shared" si="87"/>
        <v>1666</v>
      </c>
      <c r="CC102" s="71">
        <f>IFERROR(CB102/BX90,"-")</f>
        <v>0.15391722099039173</v>
      </c>
      <c r="CD102" s="108">
        <f t="shared" si="64"/>
        <v>56648.404561824733</v>
      </c>
      <c r="CE102" s="72">
        <f t="shared" si="95"/>
        <v>0.13743606665566738</v>
      </c>
    </row>
    <row r="103" spans="2:83" s="28" customFormat="1" ht="13.15" customHeight="1">
      <c r="B103" s="210"/>
      <c r="C103" s="190"/>
      <c r="D103" s="175"/>
      <c r="E103" s="181"/>
      <c r="F103" s="181"/>
      <c r="G103" s="147" t="s">
        <v>91</v>
      </c>
      <c r="H103" s="105">
        <v>9121</v>
      </c>
      <c r="I103" s="71">
        <f>IFERROR(H103/E90,"-")</f>
        <v>1.4403615163701564E-4</v>
      </c>
      <c r="J103" s="105">
        <v>2</v>
      </c>
      <c r="K103" s="71">
        <f>IFERROR(J103/F90,"-")</f>
        <v>5.8823529411764705E-2</v>
      </c>
      <c r="L103" s="108">
        <f t="shared" si="57"/>
        <v>4560.5</v>
      </c>
      <c r="M103" s="72">
        <f t="shared" si="88"/>
        <v>5.4054054054054057E-2</v>
      </c>
      <c r="N103" s="175"/>
      <c r="O103" s="181">
        <v>328780530</v>
      </c>
      <c r="P103" s="181">
        <v>118</v>
      </c>
      <c r="Q103" s="147" t="s">
        <v>91</v>
      </c>
      <c r="R103" s="105">
        <v>609440</v>
      </c>
      <c r="S103" s="71">
        <f>IFERROR(R103/O90,"-")</f>
        <v>1.8536377443031679E-3</v>
      </c>
      <c r="T103" s="105">
        <v>5</v>
      </c>
      <c r="U103" s="71">
        <f>IFERROR(T103/P90,"-")</f>
        <v>4.2372881355932202E-2</v>
      </c>
      <c r="V103" s="108">
        <f t="shared" si="58"/>
        <v>121888</v>
      </c>
      <c r="W103" s="72">
        <f t="shared" si="89"/>
        <v>3.787878787878788E-2</v>
      </c>
      <c r="X103" s="175"/>
      <c r="Y103" s="181">
        <v>2955362710</v>
      </c>
      <c r="Z103" s="181">
        <v>3772</v>
      </c>
      <c r="AA103" s="147" t="s">
        <v>91</v>
      </c>
      <c r="AB103" s="105">
        <v>27125331</v>
      </c>
      <c r="AC103" s="71">
        <f>IFERROR(AB103/Y90,"-")</f>
        <v>9.1783424444710545E-3</v>
      </c>
      <c r="AD103" s="105">
        <v>271</v>
      </c>
      <c r="AE103" s="71">
        <f>IFERROR(AD103/Z90,"-")</f>
        <v>7.1845174973488871E-2</v>
      </c>
      <c r="AF103" s="108">
        <f t="shared" si="59"/>
        <v>100093.47232472325</v>
      </c>
      <c r="AG103" s="72">
        <f t="shared" si="90"/>
        <v>6.5066026410564221E-2</v>
      </c>
      <c r="AH103" s="175"/>
      <c r="AI103" s="181">
        <v>3183530530</v>
      </c>
      <c r="AJ103" s="181">
        <v>3331</v>
      </c>
      <c r="AK103" s="147" t="s">
        <v>91</v>
      </c>
      <c r="AL103" s="105">
        <v>46157550</v>
      </c>
      <c r="AM103" s="71">
        <f>IFERROR(AL103/AI90,"-")</f>
        <v>1.4498855771928155E-2</v>
      </c>
      <c r="AN103" s="105">
        <v>417</v>
      </c>
      <c r="AO103" s="71">
        <f>IFERROR(AN103/AJ90,"-")</f>
        <v>0.12518763134193936</v>
      </c>
      <c r="AP103" s="108">
        <f t="shared" si="60"/>
        <v>110689.56834532374</v>
      </c>
      <c r="AQ103" s="72">
        <f t="shared" si="91"/>
        <v>0.1140278917145201</v>
      </c>
      <c r="AR103" s="175"/>
      <c r="AS103" s="181">
        <v>2424020850</v>
      </c>
      <c r="AT103" s="181">
        <v>2271</v>
      </c>
      <c r="AU103" s="147" t="s">
        <v>91</v>
      </c>
      <c r="AV103" s="105">
        <v>71722721</v>
      </c>
      <c r="AW103" s="71">
        <f>IFERROR(AV103/AS90,"-")</f>
        <v>2.9588326767073805E-2</v>
      </c>
      <c r="AX103" s="105">
        <v>516</v>
      </c>
      <c r="AY103" s="71">
        <f>IFERROR(AX103/AT90,"-")</f>
        <v>0.22721268163804492</v>
      </c>
      <c r="AZ103" s="108">
        <f t="shared" si="61"/>
        <v>138997.52131782947</v>
      </c>
      <c r="BA103" s="72">
        <f t="shared" si="92"/>
        <v>0.20007754943776657</v>
      </c>
      <c r="BB103" s="175"/>
      <c r="BC103" s="181">
        <v>1125919180</v>
      </c>
      <c r="BD103" s="181">
        <v>963</v>
      </c>
      <c r="BE103" s="147" t="s">
        <v>91</v>
      </c>
      <c r="BF103" s="105">
        <v>42405783</v>
      </c>
      <c r="BG103" s="71">
        <f>IFERROR(BF103/BC90,"-")</f>
        <v>3.7663256611367081E-2</v>
      </c>
      <c r="BH103" s="105">
        <v>299</v>
      </c>
      <c r="BI103" s="71">
        <f>IFERROR(BH103/BD90,"-")</f>
        <v>0.31048805815160957</v>
      </c>
      <c r="BJ103" s="108">
        <f t="shared" si="62"/>
        <v>141825.36120401337</v>
      </c>
      <c r="BK103" s="72">
        <f t="shared" si="93"/>
        <v>0.26274165202108962</v>
      </c>
      <c r="BL103" s="175"/>
      <c r="BM103" s="181">
        <v>409874400</v>
      </c>
      <c r="BN103" s="181">
        <v>335</v>
      </c>
      <c r="BO103" s="147" t="s">
        <v>91</v>
      </c>
      <c r="BP103" s="105">
        <v>27805281</v>
      </c>
      <c r="BQ103" s="71">
        <f>IFERROR(BP103/BM90,"-")</f>
        <v>6.7838540294295036E-2</v>
      </c>
      <c r="BR103" s="105">
        <v>98</v>
      </c>
      <c r="BS103" s="71">
        <f>IFERROR(BR103/BN90,"-")</f>
        <v>0.29253731343283584</v>
      </c>
      <c r="BT103" s="108">
        <f t="shared" si="63"/>
        <v>283727.35714285716</v>
      </c>
      <c r="BU103" s="72">
        <f t="shared" si="94"/>
        <v>0.23671497584541062</v>
      </c>
      <c r="BV103" s="175"/>
      <c r="BW103" s="181"/>
      <c r="BX103" s="181"/>
      <c r="BY103" s="147" t="s">
        <v>91</v>
      </c>
      <c r="BZ103" s="105">
        <f t="shared" si="86"/>
        <v>215835227</v>
      </c>
      <c r="CA103" s="71">
        <f>IFERROR(BZ103/BW90,"-")</f>
        <v>2.0573737768557105E-2</v>
      </c>
      <c r="CB103" s="105">
        <f t="shared" si="87"/>
        <v>1608</v>
      </c>
      <c r="CC103" s="71">
        <f>IFERROR(CB103/BX90,"-")</f>
        <v>0.14855875831485588</v>
      </c>
      <c r="CD103" s="108">
        <f t="shared" si="64"/>
        <v>134225.88743781095</v>
      </c>
      <c r="CE103" s="72">
        <f t="shared" si="95"/>
        <v>0.13265137766045207</v>
      </c>
    </row>
    <row r="104" spans="2:83" s="28" customFormat="1" ht="13.15" customHeight="1">
      <c r="B104" s="210"/>
      <c r="C104" s="190"/>
      <c r="D104" s="175"/>
      <c r="E104" s="181"/>
      <c r="F104" s="181"/>
      <c r="G104" s="147" t="s">
        <v>95</v>
      </c>
      <c r="H104" s="105">
        <v>155715</v>
      </c>
      <c r="I104" s="71">
        <f>IFERROR(H104/E90,"-")</f>
        <v>2.4590055204646299E-3</v>
      </c>
      <c r="J104" s="105">
        <v>1</v>
      </c>
      <c r="K104" s="71">
        <f>IFERROR(J104/F90,"-")</f>
        <v>2.9411764705882353E-2</v>
      </c>
      <c r="L104" s="108">
        <f t="shared" si="57"/>
        <v>155715</v>
      </c>
      <c r="M104" s="72">
        <f t="shared" si="88"/>
        <v>2.7027027027027029E-2</v>
      </c>
      <c r="N104" s="175"/>
      <c r="O104" s="181">
        <v>328780530</v>
      </c>
      <c r="P104" s="181">
        <v>118</v>
      </c>
      <c r="Q104" s="147" t="s">
        <v>95</v>
      </c>
      <c r="R104" s="105">
        <v>498424</v>
      </c>
      <c r="S104" s="71">
        <f>IFERROR(R104/O90,"-")</f>
        <v>1.5159778469850389E-3</v>
      </c>
      <c r="T104" s="105">
        <v>11</v>
      </c>
      <c r="U104" s="71">
        <f>IFERROR(T104/P90,"-")</f>
        <v>9.3220338983050849E-2</v>
      </c>
      <c r="V104" s="108">
        <f t="shared" si="58"/>
        <v>45311.272727272728</v>
      </c>
      <c r="W104" s="72">
        <f t="shared" si="89"/>
        <v>8.3333333333333329E-2</v>
      </c>
      <c r="X104" s="175"/>
      <c r="Y104" s="181">
        <v>2955362710</v>
      </c>
      <c r="Z104" s="181">
        <v>3772</v>
      </c>
      <c r="AA104" s="147" t="s">
        <v>95</v>
      </c>
      <c r="AB104" s="105">
        <v>15018201</v>
      </c>
      <c r="AC104" s="71">
        <f>IFERROR(AB104/Y90,"-")</f>
        <v>5.0816777748407061E-3</v>
      </c>
      <c r="AD104" s="105">
        <v>243</v>
      </c>
      <c r="AE104" s="71">
        <f>IFERROR(AD104/Z90,"-")</f>
        <v>6.4422057264050897E-2</v>
      </c>
      <c r="AF104" s="108">
        <f t="shared" si="59"/>
        <v>61803.296296296299</v>
      </c>
      <c r="AG104" s="72">
        <f t="shared" si="90"/>
        <v>5.8343337334933972E-2</v>
      </c>
      <c r="AH104" s="175"/>
      <c r="AI104" s="181">
        <v>3183530530</v>
      </c>
      <c r="AJ104" s="181">
        <v>3331</v>
      </c>
      <c r="AK104" s="147" t="s">
        <v>95</v>
      </c>
      <c r="AL104" s="105">
        <v>17876282</v>
      </c>
      <c r="AM104" s="71">
        <f>IFERROR(AL104/AI90,"-")</f>
        <v>5.6152381236940739E-3</v>
      </c>
      <c r="AN104" s="105">
        <v>251</v>
      </c>
      <c r="AO104" s="71">
        <f>IFERROR(AN104/AJ90,"-")</f>
        <v>7.5352746922845992E-2</v>
      </c>
      <c r="AP104" s="108">
        <f t="shared" si="60"/>
        <v>71220.247011952189</v>
      </c>
      <c r="AQ104" s="72">
        <f t="shared" si="91"/>
        <v>6.8635493573967726E-2</v>
      </c>
      <c r="AR104" s="175"/>
      <c r="AS104" s="181">
        <v>2424020850</v>
      </c>
      <c r="AT104" s="181">
        <v>2271</v>
      </c>
      <c r="AU104" s="147" t="s">
        <v>95</v>
      </c>
      <c r="AV104" s="105">
        <v>9778413</v>
      </c>
      <c r="AW104" s="71">
        <f>IFERROR(AV104/AS90,"-")</f>
        <v>4.0339640642942489E-3</v>
      </c>
      <c r="AX104" s="105">
        <v>204</v>
      </c>
      <c r="AY104" s="71">
        <f>IFERROR(AX104/AT90,"-")</f>
        <v>8.982826948480846E-2</v>
      </c>
      <c r="AZ104" s="108">
        <f t="shared" si="61"/>
        <v>47933.397058823532</v>
      </c>
      <c r="BA104" s="72">
        <f t="shared" si="92"/>
        <v>7.9100426521907713E-2</v>
      </c>
      <c r="BB104" s="175"/>
      <c r="BC104" s="181">
        <v>1125919180</v>
      </c>
      <c r="BD104" s="181">
        <v>963</v>
      </c>
      <c r="BE104" s="147" t="s">
        <v>95</v>
      </c>
      <c r="BF104" s="105">
        <v>2442190</v>
      </c>
      <c r="BG104" s="71">
        <f>IFERROR(BF104/BC90,"-")</f>
        <v>2.1690633247761176E-3</v>
      </c>
      <c r="BH104" s="105">
        <v>86</v>
      </c>
      <c r="BI104" s="71">
        <f>IFERROR(BH104/BD90,"-")</f>
        <v>8.9304257528556599E-2</v>
      </c>
      <c r="BJ104" s="108">
        <f t="shared" si="62"/>
        <v>28397.558139534885</v>
      </c>
      <c r="BK104" s="72">
        <f t="shared" si="93"/>
        <v>7.5571177504393669E-2</v>
      </c>
      <c r="BL104" s="175"/>
      <c r="BM104" s="181">
        <v>409874400</v>
      </c>
      <c r="BN104" s="181">
        <v>335</v>
      </c>
      <c r="BO104" s="147" t="s">
        <v>95</v>
      </c>
      <c r="BP104" s="105">
        <v>1035566</v>
      </c>
      <c r="BQ104" s="71">
        <f>IFERROR(BP104/BM90,"-")</f>
        <v>2.52654471711334E-3</v>
      </c>
      <c r="BR104" s="105">
        <v>30</v>
      </c>
      <c r="BS104" s="71">
        <f>IFERROR(BR104/BN90,"-")</f>
        <v>8.9552238805970144E-2</v>
      </c>
      <c r="BT104" s="108">
        <f t="shared" si="63"/>
        <v>34518.866666666669</v>
      </c>
      <c r="BU104" s="72">
        <f t="shared" si="94"/>
        <v>7.2463768115942032E-2</v>
      </c>
      <c r="BV104" s="175"/>
      <c r="BW104" s="181"/>
      <c r="BX104" s="181"/>
      <c r="BY104" s="147" t="s">
        <v>95</v>
      </c>
      <c r="BZ104" s="105">
        <f t="shared" si="86"/>
        <v>46804791</v>
      </c>
      <c r="CA104" s="71">
        <f>IFERROR(BZ104/BW90,"-")</f>
        <v>4.4615029239231723E-3</v>
      </c>
      <c r="CB104" s="105">
        <f t="shared" si="87"/>
        <v>826</v>
      </c>
      <c r="CC104" s="71">
        <f>IFERROR(CB104/BX90,"-")</f>
        <v>7.6311899482631187E-2</v>
      </c>
      <c r="CD104" s="108">
        <f t="shared" si="64"/>
        <v>56664.395883777237</v>
      </c>
      <c r="CE104" s="72">
        <f t="shared" si="95"/>
        <v>6.8140570862893907E-2</v>
      </c>
    </row>
    <row r="105" spans="2:83" s="28" customFormat="1" ht="13.15" customHeight="1">
      <c r="B105" s="210"/>
      <c r="C105" s="190"/>
      <c r="D105" s="175"/>
      <c r="E105" s="181"/>
      <c r="F105" s="181"/>
      <c r="G105" s="148" t="s">
        <v>93</v>
      </c>
      <c r="H105" s="106">
        <v>133427</v>
      </c>
      <c r="I105" s="73">
        <f>IFERROR(H105/E90,"-")</f>
        <v>2.1070399741774022E-3</v>
      </c>
      <c r="J105" s="106">
        <v>10</v>
      </c>
      <c r="K105" s="73">
        <f>IFERROR(J105/F90,"-")</f>
        <v>0.29411764705882354</v>
      </c>
      <c r="L105" s="109">
        <f t="shared" si="57"/>
        <v>13342.7</v>
      </c>
      <c r="M105" s="76">
        <f t="shared" si="88"/>
        <v>0.27027027027027029</v>
      </c>
      <c r="N105" s="175"/>
      <c r="O105" s="181">
        <v>328780530</v>
      </c>
      <c r="P105" s="181">
        <v>118</v>
      </c>
      <c r="Q105" s="148" t="s">
        <v>93</v>
      </c>
      <c r="R105" s="106">
        <v>313218</v>
      </c>
      <c r="S105" s="73">
        <f>IFERROR(R105/O90,"-")</f>
        <v>9.5266590147537026E-4</v>
      </c>
      <c r="T105" s="106">
        <v>30</v>
      </c>
      <c r="U105" s="73">
        <f>IFERROR(T105/P90,"-")</f>
        <v>0.25423728813559321</v>
      </c>
      <c r="V105" s="109">
        <f t="shared" si="58"/>
        <v>10440.6</v>
      </c>
      <c r="W105" s="76">
        <f t="shared" si="89"/>
        <v>0.22727272727272727</v>
      </c>
      <c r="X105" s="175"/>
      <c r="Y105" s="181">
        <v>2955362710</v>
      </c>
      <c r="Z105" s="181">
        <v>3772</v>
      </c>
      <c r="AA105" s="148" t="s">
        <v>93</v>
      </c>
      <c r="AB105" s="106">
        <v>6276721</v>
      </c>
      <c r="AC105" s="73">
        <f>IFERROR(AB105/Y90,"-")</f>
        <v>2.123841171427652E-3</v>
      </c>
      <c r="AD105" s="106">
        <v>283</v>
      </c>
      <c r="AE105" s="73">
        <f>IFERROR(AD105/Z90,"-")</f>
        <v>7.5026511134676566E-2</v>
      </c>
      <c r="AF105" s="109">
        <f t="shared" si="59"/>
        <v>22179.226148409893</v>
      </c>
      <c r="AG105" s="76">
        <f t="shared" si="90"/>
        <v>6.7947178871548622E-2</v>
      </c>
      <c r="AH105" s="175"/>
      <c r="AI105" s="181">
        <v>3183530530</v>
      </c>
      <c r="AJ105" s="181">
        <v>3331</v>
      </c>
      <c r="AK105" s="148" t="s">
        <v>93</v>
      </c>
      <c r="AL105" s="106">
        <v>6191834</v>
      </c>
      <c r="AM105" s="73">
        <f>IFERROR(AL105/AI90,"-")</f>
        <v>1.9449582599102638E-3</v>
      </c>
      <c r="AN105" s="106">
        <v>349</v>
      </c>
      <c r="AO105" s="73">
        <f>IFERROR(AN105/AJ90,"-")</f>
        <v>0.10477334133893726</v>
      </c>
      <c r="AP105" s="109">
        <f t="shared" si="60"/>
        <v>17741.644699140401</v>
      </c>
      <c r="AQ105" s="76">
        <f t="shared" si="91"/>
        <v>9.5433415367787808E-2</v>
      </c>
      <c r="AR105" s="175"/>
      <c r="AS105" s="181">
        <v>2424020850</v>
      </c>
      <c r="AT105" s="181">
        <v>2271</v>
      </c>
      <c r="AU105" s="148" t="s">
        <v>93</v>
      </c>
      <c r="AV105" s="106">
        <v>7104140</v>
      </c>
      <c r="AW105" s="73">
        <f>IFERROR(AV105/AS90,"-")</f>
        <v>2.9307256164896435E-3</v>
      </c>
      <c r="AX105" s="106">
        <v>318</v>
      </c>
      <c r="AY105" s="73">
        <f>IFERROR(AX105/AT90,"-")</f>
        <v>0.14002642007926025</v>
      </c>
      <c r="AZ105" s="109">
        <f t="shared" si="61"/>
        <v>22340.062893081762</v>
      </c>
      <c r="BA105" s="76">
        <f t="shared" si="92"/>
        <v>0.12330360604885615</v>
      </c>
      <c r="BB105" s="175"/>
      <c r="BC105" s="181">
        <v>1125919180</v>
      </c>
      <c r="BD105" s="181">
        <v>963</v>
      </c>
      <c r="BE105" s="148" t="s">
        <v>93</v>
      </c>
      <c r="BF105" s="106">
        <v>2624483</v>
      </c>
      <c r="BG105" s="73">
        <f>IFERROR(BF105/BC90,"-")</f>
        <v>2.3309692619322819E-3</v>
      </c>
      <c r="BH105" s="106">
        <v>156</v>
      </c>
      <c r="BI105" s="73">
        <f>IFERROR(BH105/BD90,"-")</f>
        <v>0.16199376947040497</v>
      </c>
      <c r="BJ105" s="109">
        <f t="shared" si="62"/>
        <v>16823.608974358973</v>
      </c>
      <c r="BK105" s="76">
        <f t="shared" si="93"/>
        <v>0.13708260105448156</v>
      </c>
      <c r="BL105" s="175"/>
      <c r="BM105" s="181">
        <v>409874400</v>
      </c>
      <c r="BN105" s="181">
        <v>335</v>
      </c>
      <c r="BO105" s="148" t="s">
        <v>93</v>
      </c>
      <c r="BP105" s="106">
        <v>1574826</v>
      </c>
      <c r="BQ105" s="73">
        <f>IFERROR(BP105/BM90,"-")</f>
        <v>3.8422160544791281E-3</v>
      </c>
      <c r="BR105" s="106">
        <v>54</v>
      </c>
      <c r="BS105" s="73">
        <f>IFERROR(BR105/BN90,"-")</f>
        <v>0.16119402985074627</v>
      </c>
      <c r="BT105" s="109">
        <f t="shared" si="63"/>
        <v>29163.444444444445</v>
      </c>
      <c r="BU105" s="76">
        <f t="shared" si="94"/>
        <v>0.13043478260869565</v>
      </c>
      <c r="BV105" s="175"/>
      <c r="BW105" s="181"/>
      <c r="BX105" s="181"/>
      <c r="BY105" s="148" t="s">
        <v>93</v>
      </c>
      <c r="BZ105" s="106">
        <f t="shared" si="86"/>
        <v>24218649</v>
      </c>
      <c r="CA105" s="73">
        <f>IFERROR(BZ105/BW90,"-")</f>
        <v>2.3085579706352928E-3</v>
      </c>
      <c r="CB105" s="106">
        <f t="shared" si="87"/>
        <v>1200</v>
      </c>
      <c r="CC105" s="73">
        <f>IFERROR(CB105/BX90,"-")</f>
        <v>0.11086474501108648</v>
      </c>
      <c r="CD105" s="109">
        <f t="shared" si="64"/>
        <v>20182.2075</v>
      </c>
      <c r="CE105" s="76">
        <f t="shared" si="95"/>
        <v>9.8993565418247817E-2</v>
      </c>
    </row>
    <row r="106" spans="2:83" s="28" customFormat="1" ht="13.15" customHeight="1">
      <c r="B106" s="210"/>
      <c r="C106" s="191"/>
      <c r="D106" s="176"/>
      <c r="E106" s="182"/>
      <c r="F106" s="182"/>
      <c r="G106" s="31" t="s">
        <v>100</v>
      </c>
      <c r="H106" s="102">
        <f>SUM(H90:H105)</f>
        <v>5699749</v>
      </c>
      <c r="I106" s="73">
        <f>IFERROR(H106/E90,"-")</f>
        <v>9.0008761238562468E-2</v>
      </c>
      <c r="J106" s="106">
        <v>27</v>
      </c>
      <c r="K106" s="73">
        <f>IFERROR(J106/F90,"-")</f>
        <v>0.79411764705882348</v>
      </c>
      <c r="L106" s="109">
        <f t="shared" si="57"/>
        <v>211101.8148148148</v>
      </c>
      <c r="M106" s="77">
        <f t="shared" si="88"/>
        <v>0.72972972972972971</v>
      </c>
      <c r="N106" s="176"/>
      <c r="O106" s="182">
        <v>328780530</v>
      </c>
      <c r="P106" s="182">
        <v>118</v>
      </c>
      <c r="Q106" s="31" t="s">
        <v>100</v>
      </c>
      <c r="R106" s="102">
        <f>SUM(R90:R105)</f>
        <v>19640318</v>
      </c>
      <c r="S106" s="73">
        <f>IFERROR(R106/O90,"-")</f>
        <v>5.9736864588666491E-2</v>
      </c>
      <c r="T106" s="106">
        <v>101</v>
      </c>
      <c r="U106" s="73">
        <f>IFERROR(T106/P90,"-")</f>
        <v>0.85593220338983056</v>
      </c>
      <c r="V106" s="109">
        <f t="shared" si="58"/>
        <v>194458.59405940594</v>
      </c>
      <c r="W106" s="77">
        <f t="shared" si="89"/>
        <v>0.76515151515151514</v>
      </c>
      <c r="X106" s="176"/>
      <c r="Y106" s="182">
        <v>2955362710</v>
      </c>
      <c r="Z106" s="182">
        <v>3772</v>
      </c>
      <c r="AA106" s="31" t="s">
        <v>100</v>
      </c>
      <c r="AB106" s="102">
        <f>SUM(AB90:AB105)</f>
        <v>543786967</v>
      </c>
      <c r="AC106" s="73">
        <f>IFERROR(AB106/Y90,"-")</f>
        <v>0.18400007726970338</v>
      </c>
      <c r="AD106" s="106">
        <v>2798</v>
      </c>
      <c r="AE106" s="73">
        <f>IFERROR(AD106/Z90,"-")</f>
        <v>0.7417815482502651</v>
      </c>
      <c r="AF106" s="109">
        <f t="shared" si="59"/>
        <v>194348.45139385274</v>
      </c>
      <c r="AG106" s="77">
        <f t="shared" si="90"/>
        <v>0.67178871548619445</v>
      </c>
      <c r="AH106" s="176"/>
      <c r="AI106" s="182">
        <v>3183530530</v>
      </c>
      <c r="AJ106" s="182">
        <v>3331</v>
      </c>
      <c r="AK106" s="31" t="s">
        <v>100</v>
      </c>
      <c r="AL106" s="102">
        <f>SUM(AL90:AL105)</f>
        <v>692872072</v>
      </c>
      <c r="AM106" s="73">
        <f>IFERROR(AL106/AI90,"-")</f>
        <v>0.21764266604975829</v>
      </c>
      <c r="AN106" s="106">
        <v>2783</v>
      </c>
      <c r="AO106" s="73">
        <f>IFERROR(AN106/AJ90,"-")</f>
        <v>0.83548483938757134</v>
      </c>
      <c r="AP106" s="109">
        <f t="shared" si="60"/>
        <v>248965.89004671219</v>
      </c>
      <c r="AQ106" s="77">
        <f t="shared" si="91"/>
        <v>0.76100628930817615</v>
      </c>
      <c r="AR106" s="176"/>
      <c r="AS106" s="182">
        <v>2424020850</v>
      </c>
      <c r="AT106" s="182">
        <v>2271</v>
      </c>
      <c r="AU106" s="31" t="s">
        <v>100</v>
      </c>
      <c r="AV106" s="102">
        <f>SUM(AV90:AV105)</f>
        <v>578439866</v>
      </c>
      <c r="AW106" s="73">
        <f>IFERROR(AV106/AS90,"-")</f>
        <v>0.23862825519838246</v>
      </c>
      <c r="AX106" s="106">
        <v>2006</v>
      </c>
      <c r="AY106" s="73">
        <f>IFERROR(AX106/AT90,"-")</f>
        <v>0.88331131660061646</v>
      </c>
      <c r="AZ106" s="109">
        <f t="shared" si="61"/>
        <v>288354.86839481554</v>
      </c>
      <c r="BA106" s="77">
        <f t="shared" si="92"/>
        <v>0.77782086079875923</v>
      </c>
      <c r="BB106" s="176"/>
      <c r="BC106" s="182">
        <v>1125919180</v>
      </c>
      <c r="BD106" s="182">
        <v>963</v>
      </c>
      <c r="BE106" s="31" t="s">
        <v>100</v>
      </c>
      <c r="BF106" s="102">
        <f>SUM(BF90:BF105)</f>
        <v>333316557</v>
      </c>
      <c r="BG106" s="73">
        <f>IFERROR(BF106/BC90,"-")</f>
        <v>0.29603950525116729</v>
      </c>
      <c r="BH106" s="106">
        <v>860</v>
      </c>
      <c r="BI106" s="73">
        <f>IFERROR(BH106/BD90,"-")</f>
        <v>0.89304257528556596</v>
      </c>
      <c r="BJ106" s="109">
        <f t="shared" si="62"/>
        <v>387577.39186046511</v>
      </c>
      <c r="BK106" s="77">
        <f t="shared" si="93"/>
        <v>0.75571177504393672</v>
      </c>
      <c r="BL106" s="176"/>
      <c r="BM106" s="182">
        <v>409874400</v>
      </c>
      <c r="BN106" s="182">
        <v>335</v>
      </c>
      <c r="BO106" s="31" t="s">
        <v>100</v>
      </c>
      <c r="BP106" s="102">
        <f>SUM(BP90:BP105)</f>
        <v>142631540</v>
      </c>
      <c r="BQ106" s="73">
        <f>IFERROR(BP106/BM90,"-")</f>
        <v>0.3479884081562547</v>
      </c>
      <c r="BR106" s="106">
        <v>297</v>
      </c>
      <c r="BS106" s="73">
        <f>IFERROR(BR106/BN90,"-")</f>
        <v>0.88656716417910453</v>
      </c>
      <c r="BT106" s="109">
        <f t="shared" si="63"/>
        <v>480240.87542087544</v>
      </c>
      <c r="BU106" s="77">
        <f t="shared" si="94"/>
        <v>0.71739130434782605</v>
      </c>
      <c r="BV106" s="176"/>
      <c r="BW106" s="182"/>
      <c r="BX106" s="182"/>
      <c r="BY106" s="31" t="s">
        <v>100</v>
      </c>
      <c r="BZ106" s="102">
        <f t="shared" si="86"/>
        <v>2316387069</v>
      </c>
      <c r="CA106" s="73">
        <f>IFERROR(BZ106/BW90,"-")</f>
        <v>0.22080149190883744</v>
      </c>
      <c r="CB106" s="102">
        <f t="shared" si="87"/>
        <v>8872</v>
      </c>
      <c r="CC106" s="73">
        <f>IFERROR(CB106/BX90,"-")</f>
        <v>0.81966001478196604</v>
      </c>
      <c r="CD106" s="109">
        <f t="shared" si="64"/>
        <v>261089.61553201082</v>
      </c>
      <c r="CE106" s="77">
        <f t="shared" si="95"/>
        <v>0.73189242699224555</v>
      </c>
    </row>
    <row r="107" spans="2:83" s="28" customFormat="1" ht="13.15" customHeight="1">
      <c r="B107" s="210">
        <v>7</v>
      </c>
      <c r="C107" s="189" t="s">
        <v>138</v>
      </c>
      <c r="D107" s="174">
        <f>CI11</f>
        <v>48</v>
      </c>
      <c r="E107" s="180">
        <v>250856960</v>
      </c>
      <c r="F107" s="180">
        <v>46</v>
      </c>
      <c r="G107" s="145" t="s">
        <v>66</v>
      </c>
      <c r="H107" s="112">
        <v>204843</v>
      </c>
      <c r="I107" s="69">
        <f>IFERROR(H107/E107,"-")</f>
        <v>8.1657291868640993E-4</v>
      </c>
      <c r="J107" s="112">
        <v>8</v>
      </c>
      <c r="K107" s="69">
        <f>IFERROR(J107/F107,"-")</f>
        <v>0.17391304347826086</v>
      </c>
      <c r="L107" s="107">
        <f t="shared" si="57"/>
        <v>25605.375</v>
      </c>
      <c r="M107" s="70">
        <f t="shared" ref="M107:M123" si="96">IFERROR(J107/$CI$11,"-")</f>
        <v>0.16666666666666666</v>
      </c>
      <c r="N107" s="174">
        <f>CJ11</f>
        <v>119</v>
      </c>
      <c r="O107" s="180">
        <v>263744790</v>
      </c>
      <c r="P107" s="180">
        <v>110</v>
      </c>
      <c r="Q107" s="145" t="s">
        <v>66</v>
      </c>
      <c r="R107" s="112">
        <v>8681540</v>
      </c>
      <c r="S107" s="69">
        <f>IFERROR(R107/O107,"-")</f>
        <v>3.291644168591918E-2</v>
      </c>
      <c r="T107" s="112">
        <v>33</v>
      </c>
      <c r="U107" s="69">
        <f>IFERROR(T107/P107,"-")</f>
        <v>0.3</v>
      </c>
      <c r="V107" s="107">
        <f t="shared" si="58"/>
        <v>263076.96969696973</v>
      </c>
      <c r="W107" s="70">
        <f t="shared" ref="W107:W123" si="97">IFERROR(T107/$CJ$11,"-")</f>
        <v>0.27731092436974791</v>
      </c>
      <c r="X107" s="174">
        <f>CK11</f>
        <v>3838</v>
      </c>
      <c r="Y107" s="180">
        <v>2707751440</v>
      </c>
      <c r="Z107" s="180">
        <v>3507</v>
      </c>
      <c r="AA107" s="145" t="s">
        <v>66</v>
      </c>
      <c r="AB107" s="112">
        <v>64979872</v>
      </c>
      <c r="AC107" s="69">
        <f>IFERROR(AB107/Y107,"-")</f>
        <v>2.3997724104247914E-2</v>
      </c>
      <c r="AD107" s="112">
        <v>636</v>
      </c>
      <c r="AE107" s="69">
        <f>IFERROR(AD107/Z107,"-")</f>
        <v>0.18135158254918735</v>
      </c>
      <c r="AF107" s="107">
        <f t="shared" si="59"/>
        <v>102169.61006289309</v>
      </c>
      <c r="AG107" s="70">
        <f t="shared" ref="AG107:AG123" si="98">IFERROR(AD107/$CK$11,"-")</f>
        <v>0.16571130797290257</v>
      </c>
      <c r="AH107" s="174">
        <f>CL11</f>
        <v>3238</v>
      </c>
      <c r="AI107" s="180">
        <v>3001249750</v>
      </c>
      <c r="AJ107" s="180">
        <v>2966</v>
      </c>
      <c r="AK107" s="145" t="s">
        <v>66</v>
      </c>
      <c r="AL107" s="112">
        <v>85218826</v>
      </c>
      <c r="AM107" s="69">
        <f>IFERROR(AL107/AI107,"-")</f>
        <v>2.8394446680087188E-2</v>
      </c>
      <c r="AN107" s="112">
        <v>747</v>
      </c>
      <c r="AO107" s="69">
        <f>IFERROR(AN107/AJ107,"-")</f>
        <v>0.2518543492919757</v>
      </c>
      <c r="AP107" s="107">
        <f t="shared" si="60"/>
        <v>114081.42704149934</v>
      </c>
      <c r="AQ107" s="70">
        <f t="shared" ref="AQ107:AQ123" si="99">IFERROR(AN107/$CL$11,"-")</f>
        <v>0.23069796170475601</v>
      </c>
      <c r="AR107" s="174">
        <f>CM11</f>
        <v>2158</v>
      </c>
      <c r="AS107" s="180">
        <v>2199400380</v>
      </c>
      <c r="AT107" s="180">
        <v>1928</v>
      </c>
      <c r="AU107" s="145" t="s">
        <v>66</v>
      </c>
      <c r="AV107" s="112">
        <v>95986788</v>
      </c>
      <c r="AW107" s="69">
        <f>IFERROR(AV107/AS107,"-")</f>
        <v>4.3642253076267998E-2</v>
      </c>
      <c r="AX107" s="112">
        <v>560</v>
      </c>
      <c r="AY107" s="69">
        <f>IFERROR(AX107/AT107,"-")</f>
        <v>0.29045643153526973</v>
      </c>
      <c r="AZ107" s="107">
        <f t="shared" si="61"/>
        <v>171404.97857142857</v>
      </c>
      <c r="BA107" s="70">
        <f t="shared" ref="BA107:BA123" si="100">IFERROR(AX107/$CM$11,"-")</f>
        <v>0.25949953660797032</v>
      </c>
      <c r="BB107" s="174">
        <f>CN11</f>
        <v>982</v>
      </c>
      <c r="BC107" s="180">
        <v>1037972800</v>
      </c>
      <c r="BD107" s="180">
        <v>863</v>
      </c>
      <c r="BE107" s="145" t="s">
        <v>66</v>
      </c>
      <c r="BF107" s="112">
        <v>71012666</v>
      </c>
      <c r="BG107" s="69">
        <f>IFERROR(BF107/BC107,"-")</f>
        <v>6.8414765781916437E-2</v>
      </c>
      <c r="BH107" s="112">
        <v>300</v>
      </c>
      <c r="BI107" s="69">
        <f>IFERROR(BH107/BD107,"-")</f>
        <v>0.34762456546929316</v>
      </c>
      <c r="BJ107" s="107">
        <f t="shared" si="62"/>
        <v>236708.88666666666</v>
      </c>
      <c r="BK107" s="70">
        <f t="shared" ref="BK107:BK123" si="101">IFERROR(BH107/$CN$11,"-")</f>
        <v>0.30549898167006112</v>
      </c>
      <c r="BL107" s="174">
        <f>CO11</f>
        <v>408</v>
      </c>
      <c r="BM107" s="180">
        <v>434042510</v>
      </c>
      <c r="BN107" s="180">
        <v>330</v>
      </c>
      <c r="BO107" s="145" t="s">
        <v>66</v>
      </c>
      <c r="BP107" s="112">
        <v>40680272</v>
      </c>
      <c r="BQ107" s="69">
        <f>IFERROR(BP107/BM107,"-")</f>
        <v>9.3724165404904691E-2</v>
      </c>
      <c r="BR107" s="112">
        <v>115</v>
      </c>
      <c r="BS107" s="69">
        <f>IFERROR(BR107/BN107,"-")</f>
        <v>0.34848484848484851</v>
      </c>
      <c r="BT107" s="107">
        <f t="shared" si="63"/>
        <v>353741.49565217394</v>
      </c>
      <c r="BU107" s="70">
        <f t="shared" ref="BU107:BU123" si="102">IFERROR(BR107/$CO$11,"-")</f>
        <v>0.28186274509803921</v>
      </c>
      <c r="BV107" s="174">
        <f>CP11</f>
        <v>10791</v>
      </c>
      <c r="BW107" s="180">
        <f>SUM(E107,O107,Y107,AI107,AS107,BC107,BM107)</f>
        <v>9895018630</v>
      </c>
      <c r="BX107" s="180">
        <f>SUM(F107,P107,Z107,AJ107,AT107,BD107,BN107)</f>
        <v>9750</v>
      </c>
      <c r="BY107" s="145" t="s">
        <v>66</v>
      </c>
      <c r="BZ107" s="112">
        <f t="shared" si="86"/>
        <v>366764807</v>
      </c>
      <c r="CA107" s="69">
        <f>IFERROR(BZ107/BW107,"-")</f>
        <v>3.7065600451527396E-2</v>
      </c>
      <c r="CB107" s="112">
        <f t="shared" si="87"/>
        <v>2399</v>
      </c>
      <c r="CC107" s="69">
        <f>IFERROR(CB107/BX107,"-")</f>
        <v>0.24605128205128204</v>
      </c>
      <c r="CD107" s="107">
        <f t="shared" si="64"/>
        <v>152882.37057107128</v>
      </c>
      <c r="CE107" s="70">
        <f t="shared" ref="CE107:CE123" si="103">IFERROR(CB107/$CP$11,"-")</f>
        <v>0.22231489203966268</v>
      </c>
    </row>
    <row r="108" spans="2:83" s="28" customFormat="1" ht="13.15" customHeight="1">
      <c r="B108" s="210"/>
      <c r="C108" s="190"/>
      <c r="D108" s="175"/>
      <c r="E108" s="181"/>
      <c r="F108" s="181"/>
      <c r="G108" s="146" t="s">
        <v>68</v>
      </c>
      <c r="H108" s="105">
        <v>1802673</v>
      </c>
      <c r="I108" s="71">
        <f>IFERROR(H108/E107,"-")</f>
        <v>7.1860593383576039E-3</v>
      </c>
      <c r="J108" s="105">
        <v>11</v>
      </c>
      <c r="K108" s="71">
        <f>IFERROR(J108/F107,"-")</f>
        <v>0.2391304347826087</v>
      </c>
      <c r="L108" s="108">
        <f t="shared" si="57"/>
        <v>163879.36363636365</v>
      </c>
      <c r="M108" s="72">
        <f t="shared" si="96"/>
        <v>0.22916666666666666</v>
      </c>
      <c r="N108" s="175"/>
      <c r="O108" s="181">
        <v>263744790</v>
      </c>
      <c r="P108" s="181">
        <v>110</v>
      </c>
      <c r="Q108" s="146" t="s">
        <v>68</v>
      </c>
      <c r="R108" s="105">
        <v>3481516</v>
      </c>
      <c r="S108" s="71">
        <f>IFERROR(R108/O107,"-")</f>
        <v>1.3200321416775664E-2</v>
      </c>
      <c r="T108" s="105">
        <v>35</v>
      </c>
      <c r="U108" s="71">
        <f>IFERROR(T108/P107,"-")</f>
        <v>0.31818181818181818</v>
      </c>
      <c r="V108" s="108">
        <f t="shared" si="58"/>
        <v>99471.885714285716</v>
      </c>
      <c r="W108" s="72">
        <f t="shared" si="97"/>
        <v>0.29411764705882354</v>
      </c>
      <c r="X108" s="175"/>
      <c r="Y108" s="181">
        <v>2707751440</v>
      </c>
      <c r="Z108" s="181">
        <v>3507</v>
      </c>
      <c r="AA108" s="146" t="s">
        <v>68</v>
      </c>
      <c r="AB108" s="105">
        <v>54817907</v>
      </c>
      <c r="AC108" s="71">
        <f>IFERROR(AB108/Y107,"-")</f>
        <v>2.0244807625326201E-2</v>
      </c>
      <c r="AD108" s="105">
        <v>924</v>
      </c>
      <c r="AE108" s="71">
        <f>IFERROR(AD108/Z107,"-")</f>
        <v>0.26347305389221559</v>
      </c>
      <c r="AF108" s="108">
        <f t="shared" si="59"/>
        <v>59326.73917748918</v>
      </c>
      <c r="AG108" s="72">
        <f t="shared" si="98"/>
        <v>0.24075039082855654</v>
      </c>
      <c r="AH108" s="175"/>
      <c r="AI108" s="181">
        <v>3001249750</v>
      </c>
      <c r="AJ108" s="181">
        <v>2966</v>
      </c>
      <c r="AK108" s="146" t="s">
        <v>68</v>
      </c>
      <c r="AL108" s="105">
        <v>85940486</v>
      </c>
      <c r="AM108" s="71">
        <f>IFERROR(AL108/AI107,"-")</f>
        <v>2.8634899844639721E-2</v>
      </c>
      <c r="AN108" s="105">
        <v>921</v>
      </c>
      <c r="AO108" s="71">
        <f>IFERROR(AN108/AJ107,"-")</f>
        <v>0.31051921780175318</v>
      </c>
      <c r="AP108" s="108">
        <f t="shared" si="60"/>
        <v>93312.145494028227</v>
      </c>
      <c r="AQ108" s="72">
        <f t="shared" si="99"/>
        <v>0.28443483631871525</v>
      </c>
      <c r="AR108" s="175"/>
      <c r="AS108" s="181">
        <v>2199400380</v>
      </c>
      <c r="AT108" s="181">
        <v>1928</v>
      </c>
      <c r="AU108" s="146" t="s">
        <v>68</v>
      </c>
      <c r="AV108" s="105">
        <v>55973486</v>
      </c>
      <c r="AW108" s="71">
        <f>IFERROR(AV108/AS107,"-")</f>
        <v>2.544942999418778E-2</v>
      </c>
      <c r="AX108" s="105">
        <v>654</v>
      </c>
      <c r="AY108" s="71">
        <f>IFERROR(AX108/AT107,"-")</f>
        <v>0.33921161825726143</v>
      </c>
      <c r="AZ108" s="108">
        <f t="shared" si="61"/>
        <v>85586.370030581034</v>
      </c>
      <c r="BA108" s="72">
        <f t="shared" si="100"/>
        <v>0.30305838739573682</v>
      </c>
      <c r="BB108" s="175"/>
      <c r="BC108" s="181">
        <v>1037972800</v>
      </c>
      <c r="BD108" s="181">
        <v>863</v>
      </c>
      <c r="BE108" s="146" t="s">
        <v>68</v>
      </c>
      <c r="BF108" s="105">
        <v>16666522</v>
      </c>
      <c r="BG108" s="71">
        <f>IFERROR(BF108/BC107,"-")</f>
        <v>1.6056800332340117E-2</v>
      </c>
      <c r="BH108" s="105">
        <v>330</v>
      </c>
      <c r="BI108" s="71">
        <f>IFERROR(BH108/BD107,"-")</f>
        <v>0.38238702201622249</v>
      </c>
      <c r="BJ108" s="108">
        <f t="shared" si="62"/>
        <v>50504.612121212122</v>
      </c>
      <c r="BK108" s="72">
        <f t="shared" si="101"/>
        <v>0.33604887983706722</v>
      </c>
      <c r="BL108" s="175"/>
      <c r="BM108" s="181">
        <v>434042510</v>
      </c>
      <c r="BN108" s="181">
        <v>330</v>
      </c>
      <c r="BO108" s="146" t="s">
        <v>68</v>
      </c>
      <c r="BP108" s="105">
        <v>5406172</v>
      </c>
      <c r="BQ108" s="71">
        <f>IFERROR(BP108/BM107,"-")</f>
        <v>1.2455397513943969E-2</v>
      </c>
      <c r="BR108" s="105">
        <v>121</v>
      </c>
      <c r="BS108" s="71">
        <f>IFERROR(BR108/BN107,"-")</f>
        <v>0.36666666666666664</v>
      </c>
      <c r="BT108" s="108">
        <f t="shared" si="63"/>
        <v>44679.10743801653</v>
      </c>
      <c r="BU108" s="72">
        <f t="shared" si="102"/>
        <v>0.29656862745098039</v>
      </c>
      <c r="BV108" s="175"/>
      <c r="BW108" s="181"/>
      <c r="BX108" s="181"/>
      <c r="BY108" s="146" t="s">
        <v>68</v>
      </c>
      <c r="BZ108" s="105">
        <f t="shared" si="86"/>
        <v>224088762</v>
      </c>
      <c r="CA108" s="71">
        <f>IFERROR(BZ108/BW107,"-")</f>
        <v>2.2646623556685511E-2</v>
      </c>
      <c r="CB108" s="105">
        <f t="shared" si="87"/>
        <v>2996</v>
      </c>
      <c r="CC108" s="71">
        <f>IFERROR(CB108/BX107,"-")</f>
        <v>0.30728205128205127</v>
      </c>
      <c r="CD108" s="108">
        <f t="shared" si="64"/>
        <v>74795.981975967952</v>
      </c>
      <c r="CE108" s="72">
        <f t="shared" si="103"/>
        <v>0.2776387730516171</v>
      </c>
    </row>
    <row r="109" spans="2:83" s="28" customFormat="1" ht="13.15" customHeight="1">
      <c r="B109" s="210"/>
      <c r="C109" s="190"/>
      <c r="D109" s="175"/>
      <c r="E109" s="181"/>
      <c r="F109" s="181"/>
      <c r="G109" s="147" t="s">
        <v>70</v>
      </c>
      <c r="H109" s="105">
        <v>127384</v>
      </c>
      <c r="I109" s="71">
        <f>IFERROR(H109/E107,"-")</f>
        <v>5.0779535875743686E-4</v>
      </c>
      <c r="J109" s="105">
        <v>6</v>
      </c>
      <c r="K109" s="71">
        <f>IFERROR(J109/F107,"-")</f>
        <v>0.13043478260869565</v>
      </c>
      <c r="L109" s="108">
        <f t="shared" si="57"/>
        <v>21230.666666666668</v>
      </c>
      <c r="M109" s="72">
        <f t="shared" si="96"/>
        <v>0.125</v>
      </c>
      <c r="N109" s="175"/>
      <c r="O109" s="181">
        <v>263744790</v>
      </c>
      <c r="P109" s="181">
        <v>110</v>
      </c>
      <c r="Q109" s="147" t="s">
        <v>70</v>
      </c>
      <c r="R109" s="105">
        <v>524588</v>
      </c>
      <c r="S109" s="71">
        <f>IFERROR(R109/O107,"-")</f>
        <v>1.9889985314970582E-3</v>
      </c>
      <c r="T109" s="105">
        <v>19</v>
      </c>
      <c r="U109" s="71">
        <f>IFERROR(T109/P107,"-")</f>
        <v>0.17272727272727273</v>
      </c>
      <c r="V109" s="108">
        <f t="shared" si="58"/>
        <v>27609.894736842107</v>
      </c>
      <c r="W109" s="72">
        <f t="shared" si="97"/>
        <v>0.15966386554621848</v>
      </c>
      <c r="X109" s="175"/>
      <c r="Y109" s="181">
        <v>2707751440</v>
      </c>
      <c r="Z109" s="181">
        <v>3507</v>
      </c>
      <c r="AA109" s="147" t="s">
        <v>70</v>
      </c>
      <c r="AB109" s="105">
        <v>53501265</v>
      </c>
      <c r="AC109" s="71">
        <f>IFERROR(AB109/Y107,"-")</f>
        <v>1.9758558414800436E-2</v>
      </c>
      <c r="AD109" s="105">
        <v>851</v>
      </c>
      <c r="AE109" s="71">
        <f>IFERROR(AD109/Z107,"-")</f>
        <v>0.24265754205873966</v>
      </c>
      <c r="AF109" s="108">
        <f t="shared" si="59"/>
        <v>62868.701527614568</v>
      </c>
      <c r="AG109" s="72">
        <f t="shared" si="98"/>
        <v>0.22173006774361648</v>
      </c>
      <c r="AH109" s="175"/>
      <c r="AI109" s="181">
        <v>3001249750</v>
      </c>
      <c r="AJ109" s="181">
        <v>2966</v>
      </c>
      <c r="AK109" s="147" t="s">
        <v>70</v>
      </c>
      <c r="AL109" s="105">
        <v>53421112</v>
      </c>
      <c r="AM109" s="71">
        <f>IFERROR(AL109/AI107,"-")</f>
        <v>1.7799622307340467E-2</v>
      </c>
      <c r="AN109" s="105">
        <v>853</v>
      </c>
      <c r="AO109" s="71">
        <f>IFERROR(AN109/AJ107,"-")</f>
        <v>0.2875927174645988</v>
      </c>
      <c r="AP109" s="108">
        <f t="shared" si="60"/>
        <v>62627.329425556862</v>
      </c>
      <c r="AQ109" s="72">
        <f t="shared" si="99"/>
        <v>0.26343421865348982</v>
      </c>
      <c r="AR109" s="175"/>
      <c r="AS109" s="181">
        <v>2199400380</v>
      </c>
      <c r="AT109" s="181">
        <v>1928</v>
      </c>
      <c r="AU109" s="147" t="s">
        <v>70</v>
      </c>
      <c r="AV109" s="105">
        <v>33644878</v>
      </c>
      <c r="AW109" s="71">
        <f>IFERROR(AV109/AS107,"-")</f>
        <v>1.5297295711115591E-2</v>
      </c>
      <c r="AX109" s="105">
        <v>570</v>
      </c>
      <c r="AY109" s="71">
        <f>IFERROR(AX109/AT107,"-")</f>
        <v>0.29564315352697096</v>
      </c>
      <c r="AZ109" s="108">
        <f t="shared" si="61"/>
        <v>59026.101754385963</v>
      </c>
      <c r="BA109" s="72">
        <f t="shared" si="100"/>
        <v>0.26413345690454126</v>
      </c>
      <c r="BB109" s="175"/>
      <c r="BC109" s="181">
        <v>1037972800</v>
      </c>
      <c r="BD109" s="181">
        <v>863</v>
      </c>
      <c r="BE109" s="147" t="s">
        <v>70</v>
      </c>
      <c r="BF109" s="105">
        <v>9464778</v>
      </c>
      <c r="BG109" s="71">
        <f>IFERROR(BF109/BC107,"-")</f>
        <v>9.118522180928056E-3</v>
      </c>
      <c r="BH109" s="105">
        <v>234</v>
      </c>
      <c r="BI109" s="71">
        <f>IFERROR(BH109/BD107,"-")</f>
        <v>0.27114716106604869</v>
      </c>
      <c r="BJ109" s="108">
        <f t="shared" si="62"/>
        <v>40447.769230769234</v>
      </c>
      <c r="BK109" s="72">
        <f t="shared" si="101"/>
        <v>0.23828920570264767</v>
      </c>
      <c r="BL109" s="175"/>
      <c r="BM109" s="181">
        <v>434042510</v>
      </c>
      <c r="BN109" s="181">
        <v>330</v>
      </c>
      <c r="BO109" s="147" t="s">
        <v>70</v>
      </c>
      <c r="BP109" s="105">
        <v>5024055</v>
      </c>
      <c r="BQ109" s="71">
        <f>IFERROR(BP109/BM107,"-")</f>
        <v>1.1575029828299537E-2</v>
      </c>
      <c r="BR109" s="105">
        <v>72</v>
      </c>
      <c r="BS109" s="71">
        <f>IFERROR(BR109/BN107,"-")</f>
        <v>0.21818181818181817</v>
      </c>
      <c r="BT109" s="108">
        <f t="shared" si="63"/>
        <v>69778.541666666672</v>
      </c>
      <c r="BU109" s="72">
        <f t="shared" si="102"/>
        <v>0.17647058823529413</v>
      </c>
      <c r="BV109" s="175"/>
      <c r="BW109" s="181"/>
      <c r="BX109" s="181"/>
      <c r="BY109" s="147" t="s">
        <v>70</v>
      </c>
      <c r="BZ109" s="105">
        <f t="shared" si="86"/>
        <v>155708060</v>
      </c>
      <c r="CA109" s="71">
        <f>IFERROR(BZ109/BW107,"-")</f>
        <v>1.5736004733525197E-2</v>
      </c>
      <c r="CB109" s="105">
        <f t="shared" si="87"/>
        <v>2605</v>
      </c>
      <c r="CC109" s="71">
        <f>IFERROR(CB109/BX107,"-")</f>
        <v>0.2671794871794872</v>
      </c>
      <c r="CD109" s="108">
        <f t="shared" si="64"/>
        <v>59772.767754318615</v>
      </c>
      <c r="CE109" s="72">
        <f t="shared" si="103"/>
        <v>0.24140487443239736</v>
      </c>
    </row>
    <row r="110" spans="2:83" s="28" customFormat="1" ht="13.15" customHeight="1">
      <c r="B110" s="210"/>
      <c r="C110" s="190"/>
      <c r="D110" s="175"/>
      <c r="E110" s="181"/>
      <c r="F110" s="181"/>
      <c r="G110" s="147" t="s">
        <v>72</v>
      </c>
      <c r="H110" s="105">
        <v>69731</v>
      </c>
      <c r="I110" s="71">
        <f>IFERROR(H110/E107,"-")</f>
        <v>2.7797115934116397E-4</v>
      </c>
      <c r="J110" s="105">
        <v>4</v>
      </c>
      <c r="K110" s="71">
        <f>IFERROR(J110/F107,"-")</f>
        <v>8.6956521739130432E-2</v>
      </c>
      <c r="L110" s="108">
        <f t="shared" si="57"/>
        <v>17432.75</v>
      </c>
      <c r="M110" s="72">
        <f t="shared" si="96"/>
        <v>8.3333333333333329E-2</v>
      </c>
      <c r="N110" s="175"/>
      <c r="O110" s="181">
        <v>263744790</v>
      </c>
      <c r="P110" s="181">
        <v>110</v>
      </c>
      <c r="Q110" s="147" t="s">
        <v>72</v>
      </c>
      <c r="R110" s="105">
        <v>115312</v>
      </c>
      <c r="S110" s="71">
        <f>IFERROR(R110/O107,"-")</f>
        <v>4.3721053219667393E-4</v>
      </c>
      <c r="T110" s="105">
        <v>8</v>
      </c>
      <c r="U110" s="71">
        <f>IFERROR(T110/P107,"-")</f>
        <v>7.2727272727272724E-2</v>
      </c>
      <c r="V110" s="108">
        <f t="shared" si="58"/>
        <v>14414</v>
      </c>
      <c r="W110" s="72">
        <f t="shared" si="97"/>
        <v>6.7226890756302518E-2</v>
      </c>
      <c r="X110" s="175"/>
      <c r="Y110" s="181">
        <v>2707751440</v>
      </c>
      <c r="Z110" s="181">
        <v>3507</v>
      </c>
      <c r="AA110" s="147" t="s">
        <v>72</v>
      </c>
      <c r="AB110" s="105">
        <v>17945210</v>
      </c>
      <c r="AC110" s="71">
        <f>IFERROR(AB110/Y107,"-")</f>
        <v>6.6273475973112218E-3</v>
      </c>
      <c r="AD110" s="105">
        <v>200</v>
      </c>
      <c r="AE110" s="71">
        <f>IFERROR(AD110/Z107,"-")</f>
        <v>5.7028799543769604E-2</v>
      </c>
      <c r="AF110" s="108">
        <f t="shared" si="59"/>
        <v>89726.05</v>
      </c>
      <c r="AG110" s="72">
        <f t="shared" si="98"/>
        <v>5.2110474205315269E-2</v>
      </c>
      <c r="AH110" s="175"/>
      <c r="AI110" s="181">
        <v>3001249750</v>
      </c>
      <c r="AJ110" s="181">
        <v>2966</v>
      </c>
      <c r="AK110" s="147" t="s">
        <v>72</v>
      </c>
      <c r="AL110" s="105">
        <v>3321075</v>
      </c>
      <c r="AM110" s="71">
        <f>IFERROR(AL110/AI107,"-")</f>
        <v>1.1065640238703894E-3</v>
      </c>
      <c r="AN110" s="105">
        <v>183</v>
      </c>
      <c r="AO110" s="71">
        <f>IFERROR(AN110/AJ107,"-")</f>
        <v>6.1699258260283212E-2</v>
      </c>
      <c r="AP110" s="108">
        <f t="shared" si="60"/>
        <v>18147.950819672133</v>
      </c>
      <c r="AQ110" s="72">
        <f t="shared" si="99"/>
        <v>5.6516368128474367E-2</v>
      </c>
      <c r="AR110" s="175"/>
      <c r="AS110" s="181">
        <v>2199400380</v>
      </c>
      <c r="AT110" s="181">
        <v>1928</v>
      </c>
      <c r="AU110" s="147" t="s">
        <v>72</v>
      </c>
      <c r="AV110" s="105">
        <v>7223284</v>
      </c>
      <c r="AW110" s="71">
        <f>IFERROR(AV110/AS107,"-")</f>
        <v>3.2842060343737868E-3</v>
      </c>
      <c r="AX110" s="105">
        <v>104</v>
      </c>
      <c r="AY110" s="71">
        <f>IFERROR(AX110/AT107,"-")</f>
        <v>5.3941908713692949E-2</v>
      </c>
      <c r="AZ110" s="108">
        <f t="shared" si="61"/>
        <v>69454.653846153844</v>
      </c>
      <c r="BA110" s="72">
        <f t="shared" si="100"/>
        <v>4.8192771084337352E-2</v>
      </c>
      <c r="BB110" s="175"/>
      <c r="BC110" s="181">
        <v>1037972800</v>
      </c>
      <c r="BD110" s="181">
        <v>863</v>
      </c>
      <c r="BE110" s="147" t="s">
        <v>72</v>
      </c>
      <c r="BF110" s="105">
        <v>500079</v>
      </c>
      <c r="BG110" s="71">
        <f>IFERROR(BF110/BC107,"-")</f>
        <v>4.817843010915122E-4</v>
      </c>
      <c r="BH110" s="105">
        <v>34</v>
      </c>
      <c r="BI110" s="71">
        <f>IFERROR(BH110/BD107,"-")</f>
        <v>3.9397450753186555E-2</v>
      </c>
      <c r="BJ110" s="108">
        <f t="shared" si="62"/>
        <v>14708.205882352941</v>
      </c>
      <c r="BK110" s="72">
        <f t="shared" si="101"/>
        <v>3.4623217922606926E-2</v>
      </c>
      <c r="BL110" s="175"/>
      <c r="BM110" s="181">
        <v>434042510</v>
      </c>
      <c r="BN110" s="181">
        <v>330</v>
      </c>
      <c r="BO110" s="147" t="s">
        <v>72</v>
      </c>
      <c r="BP110" s="105">
        <v>201837</v>
      </c>
      <c r="BQ110" s="71">
        <f>IFERROR(BP110/BM107,"-")</f>
        <v>4.6501666392077589E-4</v>
      </c>
      <c r="BR110" s="105">
        <v>14</v>
      </c>
      <c r="BS110" s="71">
        <f>IFERROR(BR110/BN107,"-")</f>
        <v>4.2424242424242427E-2</v>
      </c>
      <c r="BT110" s="108">
        <f t="shared" si="63"/>
        <v>14416.928571428571</v>
      </c>
      <c r="BU110" s="72">
        <f t="shared" si="102"/>
        <v>3.4313725490196081E-2</v>
      </c>
      <c r="BV110" s="175"/>
      <c r="BW110" s="181"/>
      <c r="BX110" s="181"/>
      <c r="BY110" s="147" t="s">
        <v>72</v>
      </c>
      <c r="BZ110" s="105">
        <f t="shared" si="86"/>
        <v>29376528</v>
      </c>
      <c r="CA110" s="71">
        <f>IFERROR(BZ110/BW107,"-")</f>
        <v>2.9688198778055255E-3</v>
      </c>
      <c r="CB110" s="105">
        <f t="shared" si="87"/>
        <v>547</v>
      </c>
      <c r="CC110" s="71">
        <f>IFERROR(CB110/BX107,"-")</f>
        <v>5.6102564102564104E-2</v>
      </c>
      <c r="CD110" s="108">
        <f t="shared" si="64"/>
        <v>53704.804387568554</v>
      </c>
      <c r="CE110" s="72">
        <f t="shared" si="103"/>
        <v>5.0690390139931422E-2</v>
      </c>
    </row>
    <row r="111" spans="2:83" s="28" customFormat="1" ht="13.15" customHeight="1">
      <c r="B111" s="210"/>
      <c r="C111" s="190"/>
      <c r="D111" s="175"/>
      <c r="E111" s="181"/>
      <c r="F111" s="181"/>
      <c r="G111" s="147" t="s">
        <v>74</v>
      </c>
      <c r="H111" s="105">
        <v>790765</v>
      </c>
      <c r="I111" s="71">
        <f>IFERROR(H111/E107,"-")</f>
        <v>3.152254575675317E-3</v>
      </c>
      <c r="J111" s="105">
        <v>7</v>
      </c>
      <c r="K111" s="71">
        <f>IFERROR(J111/F107,"-")</f>
        <v>0.15217391304347827</v>
      </c>
      <c r="L111" s="108">
        <f t="shared" si="57"/>
        <v>112966.42857142857</v>
      </c>
      <c r="M111" s="72">
        <f t="shared" si="96"/>
        <v>0.14583333333333334</v>
      </c>
      <c r="N111" s="175"/>
      <c r="O111" s="181">
        <v>263744790</v>
      </c>
      <c r="P111" s="181">
        <v>110</v>
      </c>
      <c r="Q111" s="147" t="s">
        <v>74</v>
      </c>
      <c r="R111" s="105">
        <v>3800753</v>
      </c>
      <c r="S111" s="71">
        <f>IFERROR(R111/O107,"-")</f>
        <v>1.4410722577685799E-2</v>
      </c>
      <c r="T111" s="105">
        <v>27</v>
      </c>
      <c r="U111" s="71">
        <f>IFERROR(T111/P107,"-")</f>
        <v>0.24545454545454545</v>
      </c>
      <c r="V111" s="108">
        <f t="shared" si="58"/>
        <v>140768.62962962964</v>
      </c>
      <c r="W111" s="72">
        <f t="shared" si="97"/>
        <v>0.22689075630252101</v>
      </c>
      <c r="X111" s="175"/>
      <c r="Y111" s="181">
        <v>2707751440</v>
      </c>
      <c r="Z111" s="181">
        <v>3507</v>
      </c>
      <c r="AA111" s="147" t="s">
        <v>74</v>
      </c>
      <c r="AB111" s="105">
        <v>54220958</v>
      </c>
      <c r="AC111" s="71">
        <f>IFERROR(AB111/Y107,"-")</f>
        <v>2.002434832053861E-2</v>
      </c>
      <c r="AD111" s="105">
        <v>1027</v>
      </c>
      <c r="AE111" s="71">
        <f>IFERROR(AD111/Z107,"-")</f>
        <v>0.29284288565725691</v>
      </c>
      <c r="AF111" s="108">
        <f t="shared" si="59"/>
        <v>52795.480038948393</v>
      </c>
      <c r="AG111" s="72">
        <f t="shared" si="98"/>
        <v>0.26758728504429391</v>
      </c>
      <c r="AH111" s="175"/>
      <c r="AI111" s="181">
        <v>3001249750</v>
      </c>
      <c r="AJ111" s="181">
        <v>2966</v>
      </c>
      <c r="AK111" s="147" t="s">
        <v>74</v>
      </c>
      <c r="AL111" s="105">
        <v>68884962</v>
      </c>
      <c r="AM111" s="71">
        <f>IFERROR(AL111/AI107,"-")</f>
        <v>2.2952092540782384E-2</v>
      </c>
      <c r="AN111" s="105">
        <v>1098</v>
      </c>
      <c r="AO111" s="71">
        <f>IFERROR(AN111/AJ107,"-")</f>
        <v>0.37019554956169926</v>
      </c>
      <c r="AP111" s="108">
        <f t="shared" si="60"/>
        <v>62736.759562841529</v>
      </c>
      <c r="AQ111" s="72">
        <f t="shared" si="99"/>
        <v>0.33909820877084618</v>
      </c>
      <c r="AR111" s="175"/>
      <c r="AS111" s="181">
        <v>2199400380</v>
      </c>
      <c r="AT111" s="181">
        <v>1928</v>
      </c>
      <c r="AU111" s="147" t="s">
        <v>74</v>
      </c>
      <c r="AV111" s="105">
        <v>45282053</v>
      </c>
      <c r="AW111" s="71">
        <f>IFERROR(AV111/AS107,"-")</f>
        <v>2.0588362815505197E-2</v>
      </c>
      <c r="AX111" s="105">
        <v>659</v>
      </c>
      <c r="AY111" s="71">
        <f>IFERROR(AX111/AT107,"-")</f>
        <v>0.34180497925311204</v>
      </c>
      <c r="AZ111" s="108">
        <f t="shared" si="61"/>
        <v>68713.282245827009</v>
      </c>
      <c r="BA111" s="72">
        <f t="shared" si="100"/>
        <v>0.30537534754402224</v>
      </c>
      <c r="BB111" s="175"/>
      <c r="BC111" s="181">
        <v>1037972800</v>
      </c>
      <c r="BD111" s="181">
        <v>863</v>
      </c>
      <c r="BE111" s="147" t="s">
        <v>74</v>
      </c>
      <c r="BF111" s="105">
        <v>19253277</v>
      </c>
      <c r="BG111" s="71">
        <f>IFERROR(BF111/BC107,"-")</f>
        <v>1.8548922476581273E-2</v>
      </c>
      <c r="BH111" s="105">
        <v>256</v>
      </c>
      <c r="BI111" s="71">
        <f>IFERROR(BH111/BD107,"-")</f>
        <v>0.29663962920046349</v>
      </c>
      <c r="BJ111" s="108">
        <f t="shared" si="62"/>
        <v>75208.11328125</v>
      </c>
      <c r="BK111" s="72">
        <f t="shared" si="101"/>
        <v>0.26069246435845211</v>
      </c>
      <c r="BL111" s="175"/>
      <c r="BM111" s="181">
        <v>434042510</v>
      </c>
      <c r="BN111" s="181">
        <v>330</v>
      </c>
      <c r="BO111" s="147" t="s">
        <v>74</v>
      </c>
      <c r="BP111" s="105">
        <v>3013968</v>
      </c>
      <c r="BQ111" s="71">
        <f>IFERROR(BP111/BM107,"-")</f>
        <v>6.9439465733437036E-3</v>
      </c>
      <c r="BR111" s="105">
        <v>72</v>
      </c>
      <c r="BS111" s="71">
        <f>IFERROR(BR111/BN107,"-")</f>
        <v>0.21818181818181817</v>
      </c>
      <c r="BT111" s="108">
        <f t="shared" si="63"/>
        <v>41860.666666666664</v>
      </c>
      <c r="BU111" s="72">
        <f t="shared" si="102"/>
        <v>0.17647058823529413</v>
      </c>
      <c r="BV111" s="175"/>
      <c r="BW111" s="181"/>
      <c r="BX111" s="181"/>
      <c r="BY111" s="147" t="s">
        <v>74</v>
      </c>
      <c r="BZ111" s="105">
        <f t="shared" si="86"/>
        <v>195246736</v>
      </c>
      <c r="CA111" s="71">
        <f>IFERROR(BZ111/BW107,"-")</f>
        <v>1.9731820959694342E-2</v>
      </c>
      <c r="CB111" s="105">
        <f t="shared" si="87"/>
        <v>3146</v>
      </c>
      <c r="CC111" s="71">
        <f>IFERROR(CB111/BX107,"-")</f>
        <v>0.32266666666666666</v>
      </c>
      <c r="CD111" s="108">
        <f t="shared" si="64"/>
        <v>62061.899554990465</v>
      </c>
      <c r="CE111" s="72">
        <f t="shared" si="103"/>
        <v>0.29153924566768602</v>
      </c>
    </row>
    <row r="112" spans="2:83" s="28" customFormat="1" ht="13.15" customHeight="1">
      <c r="B112" s="210"/>
      <c r="C112" s="190"/>
      <c r="D112" s="175"/>
      <c r="E112" s="181"/>
      <c r="F112" s="181"/>
      <c r="G112" s="147" t="s">
        <v>76</v>
      </c>
      <c r="H112" s="105">
        <v>253596</v>
      </c>
      <c r="I112" s="71">
        <f>IFERROR(H112/E107,"-")</f>
        <v>1.0109187323325611E-3</v>
      </c>
      <c r="J112" s="105">
        <v>15</v>
      </c>
      <c r="K112" s="71">
        <f>IFERROR(J112/F107,"-")</f>
        <v>0.32608695652173914</v>
      </c>
      <c r="L112" s="108">
        <f t="shared" si="57"/>
        <v>16906.400000000001</v>
      </c>
      <c r="M112" s="72">
        <f t="shared" si="96"/>
        <v>0.3125</v>
      </c>
      <c r="N112" s="175"/>
      <c r="O112" s="181">
        <v>263744790</v>
      </c>
      <c r="P112" s="181">
        <v>110</v>
      </c>
      <c r="Q112" s="147" t="s">
        <v>76</v>
      </c>
      <c r="R112" s="105">
        <v>2122697</v>
      </c>
      <c r="S112" s="71">
        <f>IFERROR(R112/O107,"-")</f>
        <v>8.0482992668784101E-3</v>
      </c>
      <c r="T112" s="105">
        <v>33</v>
      </c>
      <c r="U112" s="71">
        <f>IFERROR(T112/P107,"-")</f>
        <v>0.3</v>
      </c>
      <c r="V112" s="108">
        <f t="shared" si="58"/>
        <v>64324.151515151512</v>
      </c>
      <c r="W112" s="72">
        <f t="shared" si="97"/>
        <v>0.27731092436974791</v>
      </c>
      <c r="X112" s="175"/>
      <c r="Y112" s="181">
        <v>2707751440</v>
      </c>
      <c r="Z112" s="181">
        <v>3507</v>
      </c>
      <c r="AA112" s="147" t="s">
        <v>76</v>
      </c>
      <c r="AB112" s="105">
        <v>70139874</v>
      </c>
      <c r="AC112" s="71">
        <f>IFERROR(AB112/Y107,"-")</f>
        <v>2.5903365044466563E-2</v>
      </c>
      <c r="AD112" s="105">
        <v>1062</v>
      </c>
      <c r="AE112" s="71">
        <f>IFERROR(AD112/Z107,"-")</f>
        <v>0.30282292557741658</v>
      </c>
      <c r="AF112" s="108">
        <f t="shared" si="59"/>
        <v>66045.0790960452</v>
      </c>
      <c r="AG112" s="72">
        <f t="shared" si="98"/>
        <v>0.27670661803022406</v>
      </c>
      <c r="AH112" s="175"/>
      <c r="AI112" s="181">
        <v>3001249750</v>
      </c>
      <c r="AJ112" s="181">
        <v>2966</v>
      </c>
      <c r="AK112" s="147" t="s">
        <v>76</v>
      </c>
      <c r="AL112" s="105">
        <v>91914221</v>
      </c>
      <c r="AM112" s="71">
        <f>IFERROR(AL112/AI107,"-")</f>
        <v>3.062531567058023E-2</v>
      </c>
      <c r="AN112" s="105">
        <v>1150</v>
      </c>
      <c r="AO112" s="71">
        <f>IFERROR(AN112/AJ107,"-")</f>
        <v>0.38772757923128792</v>
      </c>
      <c r="AP112" s="108">
        <f t="shared" si="60"/>
        <v>79925.409565217386</v>
      </c>
      <c r="AQ112" s="72">
        <f t="shared" si="99"/>
        <v>0.35515750463248918</v>
      </c>
      <c r="AR112" s="175"/>
      <c r="AS112" s="181">
        <v>2199400380</v>
      </c>
      <c r="AT112" s="181">
        <v>1928</v>
      </c>
      <c r="AU112" s="147" t="s">
        <v>76</v>
      </c>
      <c r="AV112" s="105">
        <v>71962297</v>
      </c>
      <c r="AW112" s="71">
        <f>IFERROR(AV112/AS107,"-")</f>
        <v>3.2719052726543588E-2</v>
      </c>
      <c r="AX112" s="105">
        <v>842</v>
      </c>
      <c r="AY112" s="71">
        <f>IFERROR(AX112/AT107,"-")</f>
        <v>0.43672199170124482</v>
      </c>
      <c r="AZ112" s="108">
        <f t="shared" si="61"/>
        <v>85465.910926365803</v>
      </c>
      <c r="BA112" s="72">
        <f t="shared" si="100"/>
        <v>0.39017608897126971</v>
      </c>
      <c r="BB112" s="175"/>
      <c r="BC112" s="181">
        <v>1037972800</v>
      </c>
      <c r="BD112" s="181">
        <v>863</v>
      </c>
      <c r="BE112" s="147" t="s">
        <v>76</v>
      </c>
      <c r="BF112" s="105">
        <v>21840797</v>
      </c>
      <c r="BG112" s="71">
        <f>IFERROR(BF112/BC107,"-")</f>
        <v>2.1041781634354967E-2</v>
      </c>
      <c r="BH112" s="105">
        <v>352</v>
      </c>
      <c r="BI112" s="71">
        <f>IFERROR(BH112/BD107,"-")</f>
        <v>0.40787949015063729</v>
      </c>
      <c r="BJ112" s="108">
        <f t="shared" si="62"/>
        <v>62047.71875</v>
      </c>
      <c r="BK112" s="72">
        <f t="shared" si="101"/>
        <v>0.35845213849287166</v>
      </c>
      <c r="BL112" s="175"/>
      <c r="BM112" s="181">
        <v>434042510</v>
      </c>
      <c r="BN112" s="181">
        <v>330</v>
      </c>
      <c r="BO112" s="147" t="s">
        <v>76</v>
      </c>
      <c r="BP112" s="105">
        <v>9868304</v>
      </c>
      <c r="BQ112" s="71">
        <f>IFERROR(BP112/BM107,"-")</f>
        <v>2.2735800693807619E-2</v>
      </c>
      <c r="BR112" s="105">
        <v>123</v>
      </c>
      <c r="BS112" s="71">
        <f>IFERROR(BR112/BN107,"-")</f>
        <v>0.37272727272727274</v>
      </c>
      <c r="BT112" s="108">
        <f t="shared" si="63"/>
        <v>80230.113821138206</v>
      </c>
      <c r="BU112" s="72">
        <f t="shared" si="102"/>
        <v>0.3014705882352941</v>
      </c>
      <c r="BV112" s="175"/>
      <c r="BW112" s="181"/>
      <c r="BX112" s="181"/>
      <c r="BY112" s="147" t="s">
        <v>76</v>
      </c>
      <c r="BZ112" s="105">
        <f t="shared" si="86"/>
        <v>268101786</v>
      </c>
      <c r="CA112" s="71">
        <f>IFERROR(BZ112/BW107,"-")</f>
        <v>2.7094621650045343E-2</v>
      </c>
      <c r="CB112" s="105">
        <f t="shared" si="87"/>
        <v>3577</v>
      </c>
      <c r="CC112" s="71">
        <f>IFERROR(CB112/BX107,"-")</f>
        <v>0.36687179487179489</v>
      </c>
      <c r="CD112" s="108">
        <f t="shared" si="64"/>
        <v>74951.575622029632</v>
      </c>
      <c r="CE112" s="72">
        <f t="shared" si="103"/>
        <v>0.33147993698452416</v>
      </c>
    </row>
    <row r="113" spans="2:83" s="28" customFormat="1" ht="13.15" customHeight="1">
      <c r="B113" s="210"/>
      <c r="C113" s="190"/>
      <c r="D113" s="175"/>
      <c r="E113" s="181"/>
      <c r="F113" s="181"/>
      <c r="G113" s="147" t="s">
        <v>77</v>
      </c>
      <c r="H113" s="105">
        <v>1859999</v>
      </c>
      <c r="I113" s="71">
        <f>IFERROR(H113/E107,"-")</f>
        <v>7.4145800060719863E-3</v>
      </c>
      <c r="J113" s="105">
        <v>3</v>
      </c>
      <c r="K113" s="71">
        <f>IFERROR(J113/F107,"-")</f>
        <v>6.5217391304347824E-2</v>
      </c>
      <c r="L113" s="108">
        <f t="shared" si="57"/>
        <v>619999.66666666663</v>
      </c>
      <c r="M113" s="72">
        <f t="shared" si="96"/>
        <v>6.25E-2</v>
      </c>
      <c r="N113" s="175"/>
      <c r="O113" s="181">
        <v>263744790</v>
      </c>
      <c r="P113" s="181">
        <v>110</v>
      </c>
      <c r="Q113" s="147" t="s">
        <v>77</v>
      </c>
      <c r="R113" s="105">
        <v>57092</v>
      </c>
      <c r="S113" s="71">
        <f>IFERROR(R113/O107,"-")</f>
        <v>2.1646683523113386E-4</v>
      </c>
      <c r="T113" s="105">
        <v>9</v>
      </c>
      <c r="U113" s="71">
        <f>IFERROR(T113/P107,"-")</f>
        <v>8.1818181818181818E-2</v>
      </c>
      <c r="V113" s="108">
        <f t="shared" si="58"/>
        <v>6343.5555555555557</v>
      </c>
      <c r="W113" s="72">
        <f t="shared" si="97"/>
        <v>7.5630252100840331E-2</v>
      </c>
      <c r="X113" s="175"/>
      <c r="Y113" s="181">
        <v>2707751440</v>
      </c>
      <c r="Z113" s="181">
        <v>3507</v>
      </c>
      <c r="AA113" s="147" t="s">
        <v>77</v>
      </c>
      <c r="AB113" s="105">
        <v>54559211</v>
      </c>
      <c r="AC113" s="71">
        <f>IFERROR(AB113/Y107,"-")</f>
        <v>2.0149268575405135E-2</v>
      </c>
      <c r="AD113" s="105">
        <v>332</v>
      </c>
      <c r="AE113" s="71">
        <f>IFERROR(AD113/Z107,"-")</f>
        <v>9.466780724265754E-2</v>
      </c>
      <c r="AF113" s="108">
        <f t="shared" si="59"/>
        <v>164334.97289156626</v>
      </c>
      <c r="AG113" s="72">
        <f t="shared" si="98"/>
        <v>8.6503387180823343E-2</v>
      </c>
      <c r="AH113" s="175"/>
      <c r="AI113" s="181">
        <v>3001249750</v>
      </c>
      <c r="AJ113" s="181">
        <v>2966</v>
      </c>
      <c r="AK113" s="147" t="s">
        <v>77</v>
      </c>
      <c r="AL113" s="105">
        <v>108304911</v>
      </c>
      <c r="AM113" s="71">
        <f>IFERROR(AL113/AI107,"-")</f>
        <v>3.608660392224939E-2</v>
      </c>
      <c r="AN113" s="105">
        <v>423</v>
      </c>
      <c r="AO113" s="71">
        <f>IFERROR(AN113/AJ107,"-")</f>
        <v>0.14261631827376939</v>
      </c>
      <c r="AP113" s="108">
        <f t="shared" si="60"/>
        <v>256039.97872340426</v>
      </c>
      <c r="AQ113" s="72">
        <f t="shared" si="99"/>
        <v>0.13063619518221123</v>
      </c>
      <c r="AR113" s="175"/>
      <c r="AS113" s="181">
        <v>2199400380</v>
      </c>
      <c r="AT113" s="181">
        <v>1928</v>
      </c>
      <c r="AU113" s="147" t="s">
        <v>77</v>
      </c>
      <c r="AV113" s="105">
        <v>118110673</v>
      </c>
      <c r="AW113" s="71">
        <f>IFERROR(AV113/AS107,"-")</f>
        <v>5.3701306080523641E-2</v>
      </c>
      <c r="AX113" s="105">
        <v>316</v>
      </c>
      <c r="AY113" s="71">
        <f>IFERROR(AX113/AT107,"-")</f>
        <v>0.16390041493775934</v>
      </c>
      <c r="AZ113" s="108">
        <f t="shared" si="61"/>
        <v>373767.9525316456</v>
      </c>
      <c r="BA113" s="72">
        <f t="shared" si="100"/>
        <v>0.1464318813716404</v>
      </c>
      <c r="BB113" s="175"/>
      <c r="BC113" s="181">
        <v>1037972800</v>
      </c>
      <c r="BD113" s="181">
        <v>863</v>
      </c>
      <c r="BE113" s="147" t="s">
        <v>77</v>
      </c>
      <c r="BF113" s="105">
        <v>58942537</v>
      </c>
      <c r="BG113" s="71">
        <f>IFERROR(BF113/BC107,"-")</f>
        <v>5.6786205765700218E-2</v>
      </c>
      <c r="BH113" s="105">
        <v>172</v>
      </c>
      <c r="BI113" s="71">
        <f>IFERROR(BH113/BD107,"-")</f>
        <v>0.19930475086906141</v>
      </c>
      <c r="BJ113" s="108">
        <f t="shared" si="62"/>
        <v>342689.16860465117</v>
      </c>
      <c r="BK113" s="72">
        <f t="shared" si="101"/>
        <v>0.17515274949083504</v>
      </c>
      <c r="BL113" s="175"/>
      <c r="BM113" s="181">
        <v>434042510</v>
      </c>
      <c r="BN113" s="181">
        <v>330</v>
      </c>
      <c r="BO113" s="147" t="s">
        <v>77</v>
      </c>
      <c r="BP113" s="105">
        <v>20365429</v>
      </c>
      <c r="BQ113" s="71">
        <f>IFERROR(BP113/BM107,"-")</f>
        <v>4.6920355796486388E-2</v>
      </c>
      <c r="BR113" s="105">
        <v>70</v>
      </c>
      <c r="BS113" s="71">
        <f>IFERROR(BR113/BN107,"-")</f>
        <v>0.21212121212121213</v>
      </c>
      <c r="BT113" s="108">
        <f t="shared" si="63"/>
        <v>290934.7</v>
      </c>
      <c r="BU113" s="72">
        <f t="shared" si="102"/>
        <v>0.17156862745098039</v>
      </c>
      <c r="BV113" s="175"/>
      <c r="BW113" s="181"/>
      <c r="BX113" s="181"/>
      <c r="BY113" s="147" t="s">
        <v>77</v>
      </c>
      <c r="BZ113" s="105">
        <f t="shared" si="86"/>
        <v>362199852</v>
      </c>
      <c r="CA113" s="71">
        <f>IFERROR(BZ113/BW107,"-")</f>
        <v>3.6604261754684536E-2</v>
      </c>
      <c r="CB113" s="105">
        <f t="shared" si="87"/>
        <v>1325</v>
      </c>
      <c r="CC113" s="71">
        <f>IFERROR(CB113/BX107,"-")</f>
        <v>0.13589743589743589</v>
      </c>
      <c r="CD113" s="108">
        <f t="shared" si="64"/>
        <v>273358.3788679245</v>
      </c>
      <c r="CE113" s="72">
        <f t="shared" si="103"/>
        <v>0.12278750810860903</v>
      </c>
    </row>
    <row r="114" spans="2:83" s="28" customFormat="1" ht="13.15" customHeight="1">
      <c r="B114" s="210"/>
      <c r="C114" s="190"/>
      <c r="D114" s="175"/>
      <c r="E114" s="181"/>
      <c r="F114" s="181"/>
      <c r="G114" s="147" t="s">
        <v>79</v>
      </c>
      <c r="H114" s="105">
        <v>0</v>
      </c>
      <c r="I114" s="71">
        <f>IFERROR(H114/E107,"-")</f>
        <v>0</v>
      </c>
      <c r="J114" s="105">
        <v>0</v>
      </c>
      <c r="K114" s="71">
        <f>IFERROR(J114/F107,"-")</f>
        <v>0</v>
      </c>
      <c r="L114" s="108" t="str">
        <f t="shared" si="57"/>
        <v>-</v>
      </c>
      <c r="M114" s="72">
        <f t="shared" si="96"/>
        <v>0</v>
      </c>
      <c r="N114" s="175"/>
      <c r="O114" s="181">
        <v>263744790</v>
      </c>
      <c r="P114" s="181">
        <v>110</v>
      </c>
      <c r="Q114" s="147" t="s">
        <v>79</v>
      </c>
      <c r="R114" s="105">
        <v>0</v>
      </c>
      <c r="S114" s="71">
        <f>IFERROR(R114/O107,"-")</f>
        <v>0</v>
      </c>
      <c r="T114" s="105">
        <v>0</v>
      </c>
      <c r="U114" s="71">
        <f>IFERROR(T114/P107,"-")</f>
        <v>0</v>
      </c>
      <c r="V114" s="108" t="str">
        <f t="shared" si="58"/>
        <v>-</v>
      </c>
      <c r="W114" s="72">
        <f t="shared" si="97"/>
        <v>0</v>
      </c>
      <c r="X114" s="175"/>
      <c r="Y114" s="181">
        <v>2707751440</v>
      </c>
      <c r="Z114" s="181">
        <v>3507</v>
      </c>
      <c r="AA114" s="147" t="s">
        <v>79</v>
      </c>
      <c r="AB114" s="105">
        <v>301</v>
      </c>
      <c r="AC114" s="71">
        <f>IFERROR(AB114/Y107,"-")</f>
        <v>1.111623450932409E-7</v>
      </c>
      <c r="AD114" s="105">
        <v>1</v>
      </c>
      <c r="AE114" s="71">
        <f>IFERROR(AD114/Z107,"-")</f>
        <v>2.8514399771884804E-4</v>
      </c>
      <c r="AF114" s="108">
        <f t="shared" si="59"/>
        <v>301</v>
      </c>
      <c r="AG114" s="72">
        <f t="shared" si="98"/>
        <v>2.6055237102657632E-4</v>
      </c>
      <c r="AH114" s="175"/>
      <c r="AI114" s="181">
        <v>3001249750</v>
      </c>
      <c r="AJ114" s="181">
        <v>2966</v>
      </c>
      <c r="AK114" s="147" t="s">
        <v>79</v>
      </c>
      <c r="AL114" s="105">
        <v>727</v>
      </c>
      <c r="AM114" s="71">
        <f>IFERROR(AL114/AI107,"-")</f>
        <v>2.4223242334297573E-7</v>
      </c>
      <c r="AN114" s="105">
        <v>1</v>
      </c>
      <c r="AO114" s="71">
        <f>IFERROR(AN114/AJ107,"-")</f>
        <v>3.3715441672285906E-4</v>
      </c>
      <c r="AP114" s="108">
        <f t="shared" si="60"/>
        <v>727</v>
      </c>
      <c r="AQ114" s="72">
        <f t="shared" si="99"/>
        <v>3.0883261272390367E-4</v>
      </c>
      <c r="AR114" s="175"/>
      <c r="AS114" s="181">
        <v>2199400380</v>
      </c>
      <c r="AT114" s="181">
        <v>1928</v>
      </c>
      <c r="AU114" s="147" t="s">
        <v>79</v>
      </c>
      <c r="AV114" s="105">
        <v>0</v>
      </c>
      <c r="AW114" s="71">
        <f>IFERROR(AV114/AS107,"-")</f>
        <v>0</v>
      </c>
      <c r="AX114" s="105">
        <v>0</v>
      </c>
      <c r="AY114" s="71">
        <f>IFERROR(AX114/AT107,"-")</f>
        <v>0</v>
      </c>
      <c r="AZ114" s="108" t="str">
        <f t="shared" si="61"/>
        <v>-</v>
      </c>
      <c r="BA114" s="72">
        <f t="shared" si="100"/>
        <v>0</v>
      </c>
      <c r="BB114" s="175"/>
      <c r="BC114" s="181">
        <v>1037972800</v>
      </c>
      <c r="BD114" s="181">
        <v>863</v>
      </c>
      <c r="BE114" s="147" t="s">
        <v>79</v>
      </c>
      <c r="BF114" s="105">
        <v>0</v>
      </c>
      <c r="BG114" s="71">
        <f>IFERROR(BF114/BC107,"-")</f>
        <v>0</v>
      </c>
      <c r="BH114" s="105">
        <v>0</v>
      </c>
      <c r="BI114" s="71">
        <f>IFERROR(BH114/BD107,"-")</f>
        <v>0</v>
      </c>
      <c r="BJ114" s="108" t="str">
        <f t="shared" si="62"/>
        <v>-</v>
      </c>
      <c r="BK114" s="72">
        <f t="shared" si="101"/>
        <v>0</v>
      </c>
      <c r="BL114" s="175"/>
      <c r="BM114" s="181">
        <v>434042510</v>
      </c>
      <c r="BN114" s="181">
        <v>330</v>
      </c>
      <c r="BO114" s="147" t="s">
        <v>79</v>
      </c>
      <c r="BP114" s="105">
        <v>0</v>
      </c>
      <c r="BQ114" s="71">
        <f>IFERROR(BP114/BM107,"-")</f>
        <v>0</v>
      </c>
      <c r="BR114" s="105">
        <v>0</v>
      </c>
      <c r="BS114" s="71">
        <f>IFERROR(BR114/BN107,"-")</f>
        <v>0</v>
      </c>
      <c r="BT114" s="108" t="str">
        <f t="shared" si="63"/>
        <v>-</v>
      </c>
      <c r="BU114" s="72">
        <f t="shared" si="102"/>
        <v>0</v>
      </c>
      <c r="BV114" s="175"/>
      <c r="BW114" s="181"/>
      <c r="BX114" s="181"/>
      <c r="BY114" s="147" t="s">
        <v>79</v>
      </c>
      <c r="BZ114" s="105">
        <f t="shared" si="86"/>
        <v>1028</v>
      </c>
      <c r="CA114" s="71">
        <f>IFERROR(BZ114/BW107,"-")</f>
        <v>1.0389065836453105E-7</v>
      </c>
      <c r="CB114" s="105">
        <f t="shared" si="87"/>
        <v>2</v>
      </c>
      <c r="CC114" s="71">
        <f>IFERROR(CB114/BX107,"-")</f>
        <v>2.0512820512820512E-4</v>
      </c>
      <c r="CD114" s="108">
        <f t="shared" si="64"/>
        <v>514</v>
      </c>
      <c r="CE114" s="72">
        <f t="shared" si="103"/>
        <v>1.8533963488091929E-4</v>
      </c>
    </row>
    <row r="115" spans="2:83" s="28" customFormat="1" ht="13.15" customHeight="1">
      <c r="B115" s="210"/>
      <c r="C115" s="190"/>
      <c r="D115" s="175"/>
      <c r="E115" s="181"/>
      <c r="F115" s="181"/>
      <c r="G115" s="147" t="s">
        <v>81</v>
      </c>
      <c r="H115" s="105">
        <v>0</v>
      </c>
      <c r="I115" s="71">
        <f>IFERROR(H115/E107,"-")</f>
        <v>0</v>
      </c>
      <c r="J115" s="105">
        <v>0</v>
      </c>
      <c r="K115" s="71">
        <f>IFERROR(J115/F107,"-")</f>
        <v>0</v>
      </c>
      <c r="L115" s="108" t="str">
        <f t="shared" si="57"/>
        <v>-</v>
      </c>
      <c r="M115" s="72">
        <f t="shared" si="96"/>
        <v>0</v>
      </c>
      <c r="N115" s="175"/>
      <c r="O115" s="181">
        <v>263744790</v>
      </c>
      <c r="P115" s="181">
        <v>110</v>
      </c>
      <c r="Q115" s="147" t="s">
        <v>81</v>
      </c>
      <c r="R115" s="105">
        <v>34903</v>
      </c>
      <c r="S115" s="71">
        <f>IFERROR(R115/O107,"-")</f>
        <v>1.3233626340069125E-4</v>
      </c>
      <c r="T115" s="105">
        <v>1</v>
      </c>
      <c r="U115" s="71">
        <f>IFERROR(T115/P107,"-")</f>
        <v>9.0909090909090905E-3</v>
      </c>
      <c r="V115" s="108">
        <f t="shared" si="58"/>
        <v>34903</v>
      </c>
      <c r="W115" s="72">
        <f t="shared" si="97"/>
        <v>8.4033613445378148E-3</v>
      </c>
      <c r="X115" s="175"/>
      <c r="Y115" s="181">
        <v>2707751440</v>
      </c>
      <c r="Z115" s="181">
        <v>3507</v>
      </c>
      <c r="AA115" s="147" t="s">
        <v>81</v>
      </c>
      <c r="AB115" s="105">
        <v>190550</v>
      </c>
      <c r="AC115" s="71">
        <f>IFERROR(AB115/Y107,"-")</f>
        <v>7.0372042716003501E-5</v>
      </c>
      <c r="AD115" s="105">
        <v>19</v>
      </c>
      <c r="AE115" s="71">
        <f>IFERROR(AD115/Z107,"-")</f>
        <v>5.417735956658112E-3</v>
      </c>
      <c r="AF115" s="108">
        <f t="shared" si="59"/>
        <v>10028.947368421053</v>
      </c>
      <c r="AG115" s="72">
        <f t="shared" si="98"/>
        <v>4.9504950495049506E-3</v>
      </c>
      <c r="AH115" s="175"/>
      <c r="AI115" s="181">
        <v>3001249750</v>
      </c>
      <c r="AJ115" s="181">
        <v>2966</v>
      </c>
      <c r="AK115" s="147" t="s">
        <v>81</v>
      </c>
      <c r="AL115" s="105">
        <v>439674</v>
      </c>
      <c r="AM115" s="71">
        <f>IFERROR(AL115/AI107,"-")</f>
        <v>1.4649697180316301E-4</v>
      </c>
      <c r="AN115" s="105">
        <v>24</v>
      </c>
      <c r="AO115" s="71">
        <f>IFERROR(AN115/AJ107,"-")</f>
        <v>8.091706001348618E-3</v>
      </c>
      <c r="AP115" s="108">
        <f t="shared" si="60"/>
        <v>18319.75</v>
      </c>
      <c r="AQ115" s="72">
        <f t="shared" si="99"/>
        <v>7.4119827053736875E-3</v>
      </c>
      <c r="AR115" s="175"/>
      <c r="AS115" s="181">
        <v>2199400380</v>
      </c>
      <c r="AT115" s="181">
        <v>1928</v>
      </c>
      <c r="AU115" s="147" t="s">
        <v>81</v>
      </c>
      <c r="AV115" s="105">
        <v>214706</v>
      </c>
      <c r="AW115" s="71">
        <f>IFERROR(AV115/AS107,"-")</f>
        <v>9.7620243204650175E-5</v>
      </c>
      <c r="AX115" s="105">
        <v>10</v>
      </c>
      <c r="AY115" s="71">
        <f>IFERROR(AX115/AT107,"-")</f>
        <v>5.1867219917012446E-3</v>
      </c>
      <c r="AZ115" s="108">
        <f t="shared" si="61"/>
        <v>21470.6</v>
      </c>
      <c r="BA115" s="72">
        <f t="shared" si="100"/>
        <v>4.6339202965708986E-3</v>
      </c>
      <c r="BB115" s="175"/>
      <c r="BC115" s="181">
        <v>1037972800</v>
      </c>
      <c r="BD115" s="181">
        <v>863</v>
      </c>
      <c r="BE115" s="147" t="s">
        <v>81</v>
      </c>
      <c r="BF115" s="105">
        <v>175488</v>
      </c>
      <c r="BG115" s="71">
        <f>IFERROR(BF115/BC107,"-")</f>
        <v>1.6906801411366464E-4</v>
      </c>
      <c r="BH115" s="105">
        <v>4</v>
      </c>
      <c r="BI115" s="71">
        <f>IFERROR(BH115/BD107,"-")</f>
        <v>4.6349942062572421E-3</v>
      </c>
      <c r="BJ115" s="108">
        <f t="shared" si="62"/>
        <v>43872</v>
      </c>
      <c r="BK115" s="72">
        <f t="shared" si="101"/>
        <v>4.0733197556008143E-3</v>
      </c>
      <c r="BL115" s="175"/>
      <c r="BM115" s="181">
        <v>434042510</v>
      </c>
      <c r="BN115" s="181">
        <v>330</v>
      </c>
      <c r="BO115" s="147" t="s">
        <v>81</v>
      </c>
      <c r="BP115" s="105">
        <v>55066</v>
      </c>
      <c r="BQ115" s="71">
        <f>IFERROR(BP115/BM107,"-")</f>
        <v>1.2686775772262492E-4</v>
      </c>
      <c r="BR115" s="105">
        <v>1</v>
      </c>
      <c r="BS115" s="71">
        <f>IFERROR(BR115/BN107,"-")</f>
        <v>3.0303030303030303E-3</v>
      </c>
      <c r="BT115" s="108">
        <f t="shared" si="63"/>
        <v>55066</v>
      </c>
      <c r="BU115" s="72">
        <f t="shared" si="102"/>
        <v>2.4509803921568627E-3</v>
      </c>
      <c r="BV115" s="175"/>
      <c r="BW115" s="181"/>
      <c r="BX115" s="181"/>
      <c r="BY115" s="147" t="s">
        <v>81</v>
      </c>
      <c r="BZ115" s="105">
        <f t="shared" si="86"/>
        <v>1110387</v>
      </c>
      <c r="CA115" s="71">
        <f>IFERROR(BZ115/BW107,"-")</f>
        <v>1.1221676699359584E-4</v>
      </c>
      <c r="CB115" s="105">
        <f t="shared" si="87"/>
        <v>59</v>
      </c>
      <c r="CC115" s="71">
        <f>IFERROR(CB115/BX107,"-")</f>
        <v>6.0512820512820514E-3</v>
      </c>
      <c r="CD115" s="108">
        <f t="shared" si="64"/>
        <v>18820.118644067796</v>
      </c>
      <c r="CE115" s="72">
        <f t="shared" si="103"/>
        <v>5.4675192289871189E-3</v>
      </c>
    </row>
    <row r="116" spans="2:83" s="28" customFormat="1" ht="13.15" customHeight="1">
      <c r="B116" s="210"/>
      <c r="C116" s="190"/>
      <c r="D116" s="175"/>
      <c r="E116" s="181"/>
      <c r="F116" s="181"/>
      <c r="G116" s="147" t="s">
        <v>83</v>
      </c>
      <c r="H116" s="105">
        <v>11986</v>
      </c>
      <c r="I116" s="71">
        <f>IFERROR(H116/E107,"-")</f>
        <v>4.7780217060750477E-5</v>
      </c>
      <c r="J116" s="105">
        <v>1</v>
      </c>
      <c r="K116" s="71">
        <f>IFERROR(J116/F107,"-")</f>
        <v>2.1739130434782608E-2</v>
      </c>
      <c r="L116" s="108">
        <f t="shared" si="57"/>
        <v>11986</v>
      </c>
      <c r="M116" s="72">
        <f t="shared" si="96"/>
        <v>2.0833333333333332E-2</v>
      </c>
      <c r="N116" s="175"/>
      <c r="O116" s="181">
        <v>263744790</v>
      </c>
      <c r="P116" s="181">
        <v>110</v>
      </c>
      <c r="Q116" s="147" t="s">
        <v>83</v>
      </c>
      <c r="R116" s="105">
        <v>102966</v>
      </c>
      <c r="S116" s="71">
        <f>IFERROR(R116/O107,"-")</f>
        <v>3.9040012885183437E-4</v>
      </c>
      <c r="T116" s="105">
        <v>4</v>
      </c>
      <c r="U116" s="71">
        <f>IFERROR(T116/P107,"-")</f>
        <v>3.6363636363636362E-2</v>
      </c>
      <c r="V116" s="108">
        <f t="shared" si="58"/>
        <v>25741.5</v>
      </c>
      <c r="W116" s="72">
        <f t="shared" si="97"/>
        <v>3.3613445378151259E-2</v>
      </c>
      <c r="X116" s="175"/>
      <c r="Y116" s="181">
        <v>2707751440</v>
      </c>
      <c r="Z116" s="181">
        <v>3507</v>
      </c>
      <c r="AA116" s="147" t="s">
        <v>83</v>
      </c>
      <c r="AB116" s="105">
        <v>1026592</v>
      </c>
      <c r="AC116" s="71">
        <f>IFERROR(AB116/Y107,"-")</f>
        <v>3.7913081120917068E-4</v>
      </c>
      <c r="AD116" s="105">
        <v>92</v>
      </c>
      <c r="AE116" s="71">
        <f>IFERROR(AD116/Z107,"-")</f>
        <v>2.6233247790134018E-2</v>
      </c>
      <c r="AF116" s="108">
        <f t="shared" si="59"/>
        <v>11158.608695652174</v>
      </c>
      <c r="AG116" s="72">
        <f t="shared" si="98"/>
        <v>2.3970818134445022E-2</v>
      </c>
      <c r="AH116" s="175"/>
      <c r="AI116" s="181">
        <v>3001249750</v>
      </c>
      <c r="AJ116" s="181">
        <v>2966</v>
      </c>
      <c r="AK116" s="147" t="s">
        <v>83</v>
      </c>
      <c r="AL116" s="105">
        <v>2054383</v>
      </c>
      <c r="AM116" s="71">
        <f>IFERROR(AL116/AI107,"-")</f>
        <v>6.8450917821817397E-4</v>
      </c>
      <c r="AN116" s="105">
        <v>101</v>
      </c>
      <c r="AO116" s="71">
        <f>IFERROR(AN116/AJ107,"-")</f>
        <v>3.4052596089008763E-2</v>
      </c>
      <c r="AP116" s="108">
        <f t="shared" si="60"/>
        <v>20340.425742574258</v>
      </c>
      <c r="AQ116" s="72">
        <f t="shared" si="99"/>
        <v>3.1192093885114267E-2</v>
      </c>
      <c r="AR116" s="175"/>
      <c r="AS116" s="181">
        <v>2199400380</v>
      </c>
      <c r="AT116" s="181">
        <v>1928</v>
      </c>
      <c r="AU116" s="147" t="s">
        <v>83</v>
      </c>
      <c r="AV116" s="105">
        <v>1750086</v>
      </c>
      <c r="AW116" s="71">
        <f>IFERROR(AV116/AS107,"-")</f>
        <v>7.9571051088024277E-4</v>
      </c>
      <c r="AX116" s="105">
        <v>106</v>
      </c>
      <c r="AY116" s="71">
        <f>IFERROR(AX116/AT107,"-")</f>
        <v>5.4979253112033194E-2</v>
      </c>
      <c r="AZ116" s="108">
        <f t="shared" si="61"/>
        <v>16510.245283018867</v>
      </c>
      <c r="BA116" s="72">
        <f t="shared" si="100"/>
        <v>4.911955514365153E-2</v>
      </c>
      <c r="BB116" s="175"/>
      <c r="BC116" s="181">
        <v>1037972800</v>
      </c>
      <c r="BD116" s="181">
        <v>863</v>
      </c>
      <c r="BE116" s="147" t="s">
        <v>83</v>
      </c>
      <c r="BF116" s="105">
        <v>1396192</v>
      </c>
      <c r="BG116" s="71">
        <f>IFERROR(BF116/BC107,"-")</f>
        <v>1.34511424576829E-3</v>
      </c>
      <c r="BH116" s="105">
        <v>58</v>
      </c>
      <c r="BI116" s="71">
        <f>IFERROR(BH116/BD107,"-")</f>
        <v>6.7207415990730018E-2</v>
      </c>
      <c r="BJ116" s="108">
        <f t="shared" si="62"/>
        <v>24072.275862068964</v>
      </c>
      <c r="BK116" s="72">
        <f t="shared" si="101"/>
        <v>5.9063136456211814E-2</v>
      </c>
      <c r="BL116" s="175"/>
      <c r="BM116" s="181">
        <v>434042510</v>
      </c>
      <c r="BN116" s="181">
        <v>330</v>
      </c>
      <c r="BO116" s="147" t="s">
        <v>83</v>
      </c>
      <c r="BP116" s="105">
        <v>183984</v>
      </c>
      <c r="BQ116" s="71">
        <f>IFERROR(BP116/BM107,"-")</f>
        <v>4.2388474806304111E-4</v>
      </c>
      <c r="BR116" s="105">
        <v>22</v>
      </c>
      <c r="BS116" s="71">
        <f>IFERROR(BR116/BN107,"-")</f>
        <v>6.6666666666666666E-2</v>
      </c>
      <c r="BT116" s="108">
        <f t="shared" si="63"/>
        <v>8362.9090909090901</v>
      </c>
      <c r="BU116" s="72">
        <f t="shared" si="102"/>
        <v>5.3921568627450983E-2</v>
      </c>
      <c r="BV116" s="175"/>
      <c r="BW116" s="181"/>
      <c r="BX116" s="181"/>
      <c r="BY116" s="147" t="s">
        <v>83</v>
      </c>
      <c r="BZ116" s="105">
        <f t="shared" si="86"/>
        <v>6526189</v>
      </c>
      <c r="CA116" s="71">
        <f>IFERROR(BZ116/BW107,"-")</f>
        <v>6.5954287142155692E-4</v>
      </c>
      <c r="CB116" s="105">
        <f t="shared" si="87"/>
        <v>384</v>
      </c>
      <c r="CC116" s="71">
        <f>IFERROR(CB116/BX107,"-")</f>
        <v>3.9384615384615386E-2</v>
      </c>
      <c r="CD116" s="108">
        <f t="shared" si="64"/>
        <v>16995.283854166668</v>
      </c>
      <c r="CE116" s="72">
        <f t="shared" si="103"/>
        <v>3.5585209897136504E-2</v>
      </c>
    </row>
    <row r="117" spans="2:83" s="28" customFormat="1" ht="13.15" customHeight="1">
      <c r="B117" s="210"/>
      <c r="C117" s="190"/>
      <c r="D117" s="175"/>
      <c r="E117" s="181"/>
      <c r="F117" s="181"/>
      <c r="G117" s="147" t="s">
        <v>85</v>
      </c>
      <c r="H117" s="105">
        <v>0</v>
      </c>
      <c r="I117" s="71">
        <f>IFERROR(H117/E107,"-")</f>
        <v>0</v>
      </c>
      <c r="J117" s="105">
        <v>0</v>
      </c>
      <c r="K117" s="71">
        <f>IFERROR(J117/F107,"-")</f>
        <v>0</v>
      </c>
      <c r="L117" s="108" t="str">
        <f t="shared" si="57"/>
        <v>-</v>
      </c>
      <c r="M117" s="72">
        <f t="shared" si="96"/>
        <v>0</v>
      </c>
      <c r="N117" s="175"/>
      <c r="O117" s="181">
        <v>263744790</v>
      </c>
      <c r="P117" s="181">
        <v>110</v>
      </c>
      <c r="Q117" s="147" t="s">
        <v>85</v>
      </c>
      <c r="R117" s="105">
        <v>281449</v>
      </c>
      <c r="S117" s="71">
        <f>IFERROR(R117/O107,"-")</f>
        <v>1.0671262928075281E-3</v>
      </c>
      <c r="T117" s="105">
        <v>4</v>
      </c>
      <c r="U117" s="71">
        <f>IFERROR(T117/P107,"-")</f>
        <v>3.6363636363636362E-2</v>
      </c>
      <c r="V117" s="108">
        <f t="shared" si="58"/>
        <v>70362.25</v>
      </c>
      <c r="W117" s="72">
        <f t="shared" si="97"/>
        <v>3.3613445378151259E-2</v>
      </c>
      <c r="X117" s="175"/>
      <c r="Y117" s="181">
        <v>2707751440</v>
      </c>
      <c r="Z117" s="181">
        <v>3507</v>
      </c>
      <c r="AA117" s="147" t="s">
        <v>85</v>
      </c>
      <c r="AB117" s="105">
        <v>766728</v>
      </c>
      <c r="AC117" s="71">
        <f>IFERROR(AB117/Y107,"-")</f>
        <v>2.8316040707192827E-4</v>
      </c>
      <c r="AD117" s="105">
        <v>15</v>
      </c>
      <c r="AE117" s="71">
        <f>IFERROR(AD117/Z107,"-")</f>
        <v>4.2771599657827203E-3</v>
      </c>
      <c r="AF117" s="108">
        <f t="shared" si="59"/>
        <v>51115.199999999997</v>
      </c>
      <c r="AG117" s="72">
        <f t="shared" si="98"/>
        <v>3.9082855653986455E-3</v>
      </c>
      <c r="AH117" s="175"/>
      <c r="AI117" s="181">
        <v>3001249750</v>
      </c>
      <c r="AJ117" s="181">
        <v>2966</v>
      </c>
      <c r="AK117" s="147" t="s">
        <v>85</v>
      </c>
      <c r="AL117" s="105">
        <v>2393138</v>
      </c>
      <c r="AM117" s="71">
        <f>IFERROR(AL117/AI107,"-")</f>
        <v>7.9738049124368938E-4</v>
      </c>
      <c r="AN117" s="105">
        <v>25</v>
      </c>
      <c r="AO117" s="71">
        <f>IFERROR(AN117/AJ107,"-")</f>
        <v>8.4288604180714766E-3</v>
      </c>
      <c r="AP117" s="108">
        <f t="shared" si="60"/>
        <v>95725.52</v>
      </c>
      <c r="AQ117" s="72">
        <f t="shared" si="99"/>
        <v>7.7208153180975915E-3</v>
      </c>
      <c r="AR117" s="175"/>
      <c r="AS117" s="181">
        <v>2199400380</v>
      </c>
      <c r="AT117" s="181">
        <v>1928</v>
      </c>
      <c r="AU117" s="147" t="s">
        <v>85</v>
      </c>
      <c r="AV117" s="105">
        <v>3095961</v>
      </c>
      <c r="AW117" s="71">
        <f>IFERROR(AV117/AS107,"-")</f>
        <v>1.4076386583146811E-3</v>
      </c>
      <c r="AX117" s="105">
        <v>25</v>
      </c>
      <c r="AY117" s="71">
        <f>IFERROR(AX117/AT107,"-")</f>
        <v>1.2966804979253113E-2</v>
      </c>
      <c r="AZ117" s="108">
        <f t="shared" si="61"/>
        <v>123838.44</v>
      </c>
      <c r="BA117" s="72">
        <f t="shared" si="100"/>
        <v>1.1584800741427247E-2</v>
      </c>
      <c r="BB117" s="175"/>
      <c r="BC117" s="181">
        <v>1037972800</v>
      </c>
      <c r="BD117" s="181">
        <v>863</v>
      </c>
      <c r="BE117" s="147" t="s">
        <v>85</v>
      </c>
      <c r="BF117" s="105">
        <v>1864733</v>
      </c>
      <c r="BG117" s="71">
        <f>IFERROR(BF117/BC107,"-")</f>
        <v>1.7965143209918411E-3</v>
      </c>
      <c r="BH117" s="105">
        <v>17</v>
      </c>
      <c r="BI117" s="71">
        <f>IFERROR(BH117/BD107,"-")</f>
        <v>1.9698725376593278E-2</v>
      </c>
      <c r="BJ117" s="108">
        <f t="shared" si="62"/>
        <v>109690.17647058824</v>
      </c>
      <c r="BK117" s="72">
        <f t="shared" si="101"/>
        <v>1.7311608961303463E-2</v>
      </c>
      <c r="BL117" s="175"/>
      <c r="BM117" s="181">
        <v>434042510</v>
      </c>
      <c r="BN117" s="181">
        <v>330</v>
      </c>
      <c r="BO117" s="147" t="s">
        <v>85</v>
      </c>
      <c r="BP117" s="105">
        <v>762268</v>
      </c>
      <c r="BQ117" s="71">
        <f>IFERROR(BP117/BM107,"-")</f>
        <v>1.7562058610342108E-3</v>
      </c>
      <c r="BR117" s="105">
        <v>6</v>
      </c>
      <c r="BS117" s="71">
        <f>IFERROR(BR117/BN107,"-")</f>
        <v>1.8181818181818181E-2</v>
      </c>
      <c r="BT117" s="108">
        <f t="shared" si="63"/>
        <v>127044.66666666667</v>
      </c>
      <c r="BU117" s="72">
        <f t="shared" si="102"/>
        <v>1.4705882352941176E-2</v>
      </c>
      <c r="BV117" s="175"/>
      <c r="BW117" s="181"/>
      <c r="BX117" s="181"/>
      <c r="BY117" s="147" t="s">
        <v>85</v>
      </c>
      <c r="BZ117" s="105">
        <f t="shared" si="86"/>
        <v>9164277</v>
      </c>
      <c r="CA117" s="71">
        <f>IFERROR(BZ117/BW107,"-")</f>
        <v>9.2615055541335554E-4</v>
      </c>
      <c r="CB117" s="105">
        <f t="shared" si="87"/>
        <v>92</v>
      </c>
      <c r="CC117" s="71">
        <f>IFERROR(CB117/BX107,"-")</f>
        <v>9.4358974358974366E-3</v>
      </c>
      <c r="CD117" s="108">
        <f t="shared" si="64"/>
        <v>99611.706521739135</v>
      </c>
      <c r="CE117" s="72">
        <f t="shared" si="103"/>
        <v>8.5256232045222875E-3</v>
      </c>
    </row>
    <row r="118" spans="2:83" s="28" customFormat="1" ht="13.15" customHeight="1">
      <c r="B118" s="210"/>
      <c r="C118" s="190"/>
      <c r="D118" s="175"/>
      <c r="E118" s="181"/>
      <c r="F118" s="181"/>
      <c r="G118" s="147" t="s">
        <v>87</v>
      </c>
      <c r="H118" s="105">
        <v>11913</v>
      </c>
      <c r="I118" s="71">
        <f>IFERROR(H118/E107,"-")</f>
        <v>4.7489214570725885E-5</v>
      </c>
      <c r="J118" s="105">
        <v>1</v>
      </c>
      <c r="K118" s="71">
        <f>IFERROR(J118/F107,"-")</f>
        <v>2.1739130434782608E-2</v>
      </c>
      <c r="L118" s="108">
        <f t="shared" si="57"/>
        <v>11913</v>
      </c>
      <c r="M118" s="72">
        <f t="shared" si="96"/>
        <v>2.0833333333333332E-2</v>
      </c>
      <c r="N118" s="175"/>
      <c r="O118" s="181">
        <v>263744790</v>
      </c>
      <c r="P118" s="181">
        <v>110</v>
      </c>
      <c r="Q118" s="147" t="s">
        <v>87</v>
      </c>
      <c r="R118" s="105">
        <v>2378842</v>
      </c>
      <c r="S118" s="71">
        <f>IFERROR(R118/O107,"-")</f>
        <v>9.0194843280126981E-3</v>
      </c>
      <c r="T118" s="105">
        <v>6</v>
      </c>
      <c r="U118" s="71">
        <f>IFERROR(T118/P107,"-")</f>
        <v>5.4545454545454543E-2</v>
      </c>
      <c r="V118" s="108">
        <f t="shared" si="58"/>
        <v>396473.66666666669</v>
      </c>
      <c r="W118" s="72">
        <f t="shared" si="97"/>
        <v>5.0420168067226892E-2</v>
      </c>
      <c r="X118" s="175"/>
      <c r="Y118" s="181">
        <v>2707751440</v>
      </c>
      <c r="Z118" s="181">
        <v>3507</v>
      </c>
      <c r="AA118" s="147" t="s">
        <v>87</v>
      </c>
      <c r="AB118" s="105">
        <v>28945267</v>
      </c>
      <c r="AC118" s="71">
        <f>IFERROR(AB118/Y107,"-")</f>
        <v>1.0689779930465109E-2</v>
      </c>
      <c r="AD118" s="105">
        <v>48</v>
      </c>
      <c r="AE118" s="71">
        <f>IFERROR(AD118/Z107,"-")</f>
        <v>1.3686911890504704E-2</v>
      </c>
      <c r="AF118" s="108">
        <f t="shared" si="59"/>
        <v>603026.39583333337</v>
      </c>
      <c r="AG118" s="72">
        <f t="shared" si="98"/>
        <v>1.2506513809275664E-2</v>
      </c>
      <c r="AH118" s="175"/>
      <c r="AI118" s="181">
        <v>3001249750</v>
      </c>
      <c r="AJ118" s="181">
        <v>2966</v>
      </c>
      <c r="AK118" s="147" t="s">
        <v>87</v>
      </c>
      <c r="AL118" s="105">
        <v>42973463</v>
      </c>
      <c r="AM118" s="71">
        <f>IFERROR(AL118/AI107,"-")</f>
        <v>1.4318522808706607E-2</v>
      </c>
      <c r="AN118" s="105">
        <v>69</v>
      </c>
      <c r="AO118" s="71">
        <f>IFERROR(AN118/AJ107,"-")</f>
        <v>2.3263654753877275E-2</v>
      </c>
      <c r="AP118" s="108">
        <f t="shared" si="60"/>
        <v>622803.81159420288</v>
      </c>
      <c r="AQ118" s="72">
        <f t="shared" si="99"/>
        <v>2.1309450277949352E-2</v>
      </c>
      <c r="AR118" s="175"/>
      <c r="AS118" s="181">
        <v>2199400380</v>
      </c>
      <c r="AT118" s="181">
        <v>1928</v>
      </c>
      <c r="AU118" s="147" t="s">
        <v>87</v>
      </c>
      <c r="AV118" s="105">
        <v>62533871</v>
      </c>
      <c r="AW118" s="71">
        <f>IFERROR(AV118/AS107,"-")</f>
        <v>2.8432236153382858E-2</v>
      </c>
      <c r="AX118" s="105">
        <v>93</v>
      </c>
      <c r="AY118" s="71">
        <f>IFERROR(AX118/AT107,"-")</f>
        <v>4.8236514522821579E-2</v>
      </c>
      <c r="AZ118" s="108">
        <f t="shared" si="61"/>
        <v>672407.21505376347</v>
      </c>
      <c r="BA118" s="72">
        <f t="shared" si="100"/>
        <v>4.3095458758109363E-2</v>
      </c>
      <c r="BB118" s="175"/>
      <c r="BC118" s="181">
        <v>1037972800</v>
      </c>
      <c r="BD118" s="181">
        <v>863</v>
      </c>
      <c r="BE118" s="147" t="s">
        <v>87</v>
      </c>
      <c r="BF118" s="105">
        <v>47214020</v>
      </c>
      <c r="BG118" s="71">
        <f>IFERROR(BF118/BC107,"-")</f>
        <v>4.5486760346706581E-2</v>
      </c>
      <c r="BH118" s="105">
        <v>78</v>
      </c>
      <c r="BI118" s="71">
        <f>IFERROR(BH118/BD107,"-")</f>
        <v>9.0382387022016217E-2</v>
      </c>
      <c r="BJ118" s="108">
        <f t="shared" si="62"/>
        <v>605307.94871794875</v>
      </c>
      <c r="BK118" s="72">
        <f t="shared" si="101"/>
        <v>7.9429735234215884E-2</v>
      </c>
      <c r="BL118" s="175"/>
      <c r="BM118" s="181">
        <v>434042510</v>
      </c>
      <c r="BN118" s="181">
        <v>330</v>
      </c>
      <c r="BO118" s="147" t="s">
        <v>87</v>
      </c>
      <c r="BP118" s="105">
        <v>21825263</v>
      </c>
      <c r="BQ118" s="71">
        <f>IFERROR(BP118/BM107,"-")</f>
        <v>5.0283699170387712E-2</v>
      </c>
      <c r="BR118" s="105">
        <v>38</v>
      </c>
      <c r="BS118" s="71">
        <f>IFERROR(BR118/BN107,"-")</f>
        <v>0.11515151515151516</v>
      </c>
      <c r="BT118" s="108">
        <f t="shared" si="63"/>
        <v>574349.02631578944</v>
      </c>
      <c r="BU118" s="72">
        <f t="shared" si="102"/>
        <v>9.3137254901960786E-2</v>
      </c>
      <c r="BV118" s="175"/>
      <c r="BW118" s="181"/>
      <c r="BX118" s="181"/>
      <c r="BY118" s="147" t="s">
        <v>87</v>
      </c>
      <c r="BZ118" s="105">
        <f t="shared" si="86"/>
        <v>205882639</v>
      </c>
      <c r="CA118" s="71">
        <f>IFERROR(BZ118/BW107,"-")</f>
        <v>2.0806695439238399E-2</v>
      </c>
      <c r="CB118" s="105">
        <f t="shared" si="87"/>
        <v>333</v>
      </c>
      <c r="CC118" s="71">
        <f>IFERROR(CB118/BX107,"-")</f>
        <v>3.4153846153846153E-2</v>
      </c>
      <c r="CD118" s="108">
        <f t="shared" si="64"/>
        <v>618266.1831831832</v>
      </c>
      <c r="CE118" s="72">
        <f t="shared" si="103"/>
        <v>3.0859049207673062E-2</v>
      </c>
    </row>
    <row r="119" spans="2:83" s="28" customFormat="1" ht="13.15" customHeight="1">
      <c r="B119" s="210"/>
      <c r="C119" s="190"/>
      <c r="D119" s="175"/>
      <c r="E119" s="181"/>
      <c r="F119" s="181"/>
      <c r="G119" s="147" t="s">
        <v>89</v>
      </c>
      <c r="H119" s="105">
        <v>200707</v>
      </c>
      <c r="I119" s="71">
        <f>IFERROR(H119/E107,"-")</f>
        <v>8.000854351420028E-4</v>
      </c>
      <c r="J119" s="105">
        <v>7</v>
      </c>
      <c r="K119" s="71">
        <f>IFERROR(J119/F107,"-")</f>
        <v>0.15217391304347827</v>
      </c>
      <c r="L119" s="108">
        <f t="shared" si="57"/>
        <v>28672.428571428572</v>
      </c>
      <c r="M119" s="72">
        <f t="shared" si="96"/>
        <v>0.14583333333333334</v>
      </c>
      <c r="N119" s="175"/>
      <c r="O119" s="181">
        <v>263744790</v>
      </c>
      <c r="P119" s="181">
        <v>110</v>
      </c>
      <c r="Q119" s="147" t="s">
        <v>89</v>
      </c>
      <c r="R119" s="105">
        <v>2983789</v>
      </c>
      <c r="S119" s="71">
        <f>IFERROR(R119/O107,"-")</f>
        <v>1.1313167551101198E-2</v>
      </c>
      <c r="T119" s="105">
        <v>18</v>
      </c>
      <c r="U119" s="71">
        <f>IFERROR(T119/P107,"-")</f>
        <v>0.16363636363636364</v>
      </c>
      <c r="V119" s="108">
        <f t="shared" si="58"/>
        <v>165766.05555555556</v>
      </c>
      <c r="W119" s="72">
        <f t="shared" si="97"/>
        <v>0.15126050420168066</v>
      </c>
      <c r="X119" s="175"/>
      <c r="Y119" s="181">
        <v>2707751440</v>
      </c>
      <c r="Z119" s="181">
        <v>3507</v>
      </c>
      <c r="AA119" s="147" t="s">
        <v>89</v>
      </c>
      <c r="AB119" s="105">
        <v>21274391</v>
      </c>
      <c r="AC119" s="71">
        <f>IFERROR(AB119/Y107,"-")</f>
        <v>7.8568478205665732E-3</v>
      </c>
      <c r="AD119" s="105">
        <v>448</v>
      </c>
      <c r="AE119" s="71">
        <f>IFERROR(AD119/Z107,"-")</f>
        <v>0.1277445109780439</v>
      </c>
      <c r="AF119" s="108">
        <f t="shared" si="59"/>
        <v>47487.479910714283</v>
      </c>
      <c r="AG119" s="72">
        <f t="shared" si="98"/>
        <v>0.11672746221990619</v>
      </c>
      <c r="AH119" s="175"/>
      <c r="AI119" s="181">
        <v>3001249750</v>
      </c>
      <c r="AJ119" s="181">
        <v>2966</v>
      </c>
      <c r="AK119" s="147" t="s">
        <v>89</v>
      </c>
      <c r="AL119" s="105">
        <v>23269827</v>
      </c>
      <c r="AM119" s="71">
        <f>IFERROR(AL119/AI107,"-")</f>
        <v>7.753379071501797E-3</v>
      </c>
      <c r="AN119" s="105">
        <v>486</v>
      </c>
      <c r="AO119" s="71">
        <f>IFERROR(AN119/AJ107,"-")</f>
        <v>0.16385704652730951</v>
      </c>
      <c r="AP119" s="108">
        <f t="shared" si="60"/>
        <v>47880.3024691358</v>
      </c>
      <c r="AQ119" s="72">
        <f t="shared" si="99"/>
        <v>0.15009264978381717</v>
      </c>
      <c r="AR119" s="175"/>
      <c r="AS119" s="181">
        <v>2199400380</v>
      </c>
      <c r="AT119" s="181">
        <v>1928</v>
      </c>
      <c r="AU119" s="147" t="s">
        <v>89</v>
      </c>
      <c r="AV119" s="105">
        <v>23684868</v>
      </c>
      <c r="AW119" s="71">
        <f>IFERROR(AV119/AS107,"-")</f>
        <v>1.0768784171984184E-2</v>
      </c>
      <c r="AX119" s="105">
        <v>351</v>
      </c>
      <c r="AY119" s="71">
        <f>IFERROR(AX119/AT107,"-")</f>
        <v>0.18205394190871368</v>
      </c>
      <c r="AZ119" s="108">
        <f t="shared" si="61"/>
        <v>67478.256410256407</v>
      </c>
      <c r="BA119" s="72">
        <f t="shared" si="100"/>
        <v>0.16265060240963855</v>
      </c>
      <c r="BB119" s="175"/>
      <c r="BC119" s="181">
        <v>1037972800</v>
      </c>
      <c r="BD119" s="181">
        <v>863</v>
      </c>
      <c r="BE119" s="147" t="s">
        <v>89</v>
      </c>
      <c r="BF119" s="105">
        <v>13501494</v>
      </c>
      <c r="BG119" s="71">
        <f>IFERROR(BF119/BC107,"-")</f>
        <v>1.300756050640248E-2</v>
      </c>
      <c r="BH119" s="105">
        <v>172</v>
      </c>
      <c r="BI119" s="71">
        <f>IFERROR(BH119/BD107,"-")</f>
        <v>0.19930475086906141</v>
      </c>
      <c r="BJ119" s="108">
        <f t="shared" si="62"/>
        <v>78497.058139534885</v>
      </c>
      <c r="BK119" s="72">
        <f t="shared" si="101"/>
        <v>0.17515274949083504</v>
      </c>
      <c r="BL119" s="175"/>
      <c r="BM119" s="181">
        <v>434042510</v>
      </c>
      <c r="BN119" s="181">
        <v>330</v>
      </c>
      <c r="BO119" s="147" t="s">
        <v>89</v>
      </c>
      <c r="BP119" s="105">
        <v>6544625</v>
      </c>
      <c r="BQ119" s="71">
        <f>IFERROR(BP119/BM107,"-")</f>
        <v>1.5078304196517525E-2</v>
      </c>
      <c r="BR119" s="105">
        <v>59</v>
      </c>
      <c r="BS119" s="71">
        <f>IFERROR(BR119/BN107,"-")</f>
        <v>0.1787878787878788</v>
      </c>
      <c r="BT119" s="108">
        <f t="shared" si="63"/>
        <v>110925.84745762713</v>
      </c>
      <c r="BU119" s="72">
        <f t="shared" si="102"/>
        <v>0.14460784313725492</v>
      </c>
      <c r="BV119" s="175"/>
      <c r="BW119" s="181"/>
      <c r="BX119" s="181"/>
      <c r="BY119" s="147" t="s">
        <v>89</v>
      </c>
      <c r="BZ119" s="105">
        <f t="shared" si="86"/>
        <v>91459701</v>
      </c>
      <c r="CA119" s="71">
        <f>IFERROR(BZ119/BW107,"-")</f>
        <v>9.2430044267637727E-3</v>
      </c>
      <c r="CB119" s="105">
        <f t="shared" si="87"/>
        <v>1541</v>
      </c>
      <c r="CC119" s="71">
        <f>IFERROR(CB119/BX107,"-")</f>
        <v>0.15805128205128205</v>
      </c>
      <c r="CD119" s="108">
        <f t="shared" si="64"/>
        <v>59350.876703439324</v>
      </c>
      <c r="CE119" s="72">
        <f t="shared" si="103"/>
        <v>0.14280418867574832</v>
      </c>
    </row>
    <row r="120" spans="2:83" s="28" customFormat="1" ht="13.15" customHeight="1">
      <c r="B120" s="210"/>
      <c r="C120" s="190"/>
      <c r="D120" s="175"/>
      <c r="E120" s="181"/>
      <c r="F120" s="181"/>
      <c r="G120" s="147" t="s">
        <v>91</v>
      </c>
      <c r="H120" s="105">
        <v>487271</v>
      </c>
      <c r="I120" s="71">
        <f>IFERROR(H120/E107,"-")</f>
        <v>1.9424256755722464E-3</v>
      </c>
      <c r="J120" s="105">
        <v>3</v>
      </c>
      <c r="K120" s="71">
        <f>IFERROR(J120/F107,"-")</f>
        <v>6.5217391304347824E-2</v>
      </c>
      <c r="L120" s="108">
        <f t="shared" si="57"/>
        <v>162423.66666666666</v>
      </c>
      <c r="M120" s="72">
        <f t="shared" si="96"/>
        <v>6.25E-2</v>
      </c>
      <c r="N120" s="175"/>
      <c r="O120" s="181">
        <v>263744790</v>
      </c>
      <c r="P120" s="181">
        <v>110</v>
      </c>
      <c r="Q120" s="147" t="s">
        <v>91</v>
      </c>
      <c r="R120" s="105">
        <v>1366243</v>
      </c>
      <c r="S120" s="71">
        <f>IFERROR(R120/O107,"-")</f>
        <v>5.1801705732272474E-3</v>
      </c>
      <c r="T120" s="105">
        <v>12</v>
      </c>
      <c r="U120" s="71">
        <f>IFERROR(T120/P107,"-")</f>
        <v>0.10909090909090909</v>
      </c>
      <c r="V120" s="108">
        <f t="shared" si="58"/>
        <v>113853.58333333333</v>
      </c>
      <c r="W120" s="72">
        <f t="shared" si="97"/>
        <v>0.10084033613445378</v>
      </c>
      <c r="X120" s="175"/>
      <c r="Y120" s="181">
        <v>2707751440</v>
      </c>
      <c r="Z120" s="181">
        <v>3507</v>
      </c>
      <c r="AA120" s="147" t="s">
        <v>91</v>
      </c>
      <c r="AB120" s="105">
        <v>32629855</v>
      </c>
      <c r="AC120" s="71">
        <f>IFERROR(AB120/Y107,"-")</f>
        <v>1.2050535554326952E-2</v>
      </c>
      <c r="AD120" s="105">
        <v>257</v>
      </c>
      <c r="AE120" s="71">
        <f>IFERROR(AD120/Z107,"-")</f>
        <v>7.3282007413743938E-2</v>
      </c>
      <c r="AF120" s="108">
        <f t="shared" si="59"/>
        <v>126964.41634241246</v>
      </c>
      <c r="AG120" s="72">
        <f t="shared" si="98"/>
        <v>6.6961959353830119E-2</v>
      </c>
      <c r="AH120" s="175"/>
      <c r="AI120" s="181">
        <v>3001249750</v>
      </c>
      <c r="AJ120" s="181">
        <v>2966</v>
      </c>
      <c r="AK120" s="147" t="s">
        <v>91</v>
      </c>
      <c r="AL120" s="105">
        <v>49675189</v>
      </c>
      <c r="AM120" s="71">
        <f>IFERROR(AL120/AI107,"-")</f>
        <v>1.6551501253769366E-2</v>
      </c>
      <c r="AN120" s="105">
        <v>418</v>
      </c>
      <c r="AO120" s="71">
        <f>IFERROR(AN120/AJ107,"-")</f>
        <v>0.1409305461901551</v>
      </c>
      <c r="AP120" s="108">
        <f t="shared" si="60"/>
        <v>118840.16507177033</v>
      </c>
      <c r="AQ120" s="72">
        <f t="shared" si="99"/>
        <v>0.12909203211859172</v>
      </c>
      <c r="AR120" s="175"/>
      <c r="AS120" s="181">
        <v>2199400380</v>
      </c>
      <c r="AT120" s="181">
        <v>1928</v>
      </c>
      <c r="AU120" s="147" t="s">
        <v>91</v>
      </c>
      <c r="AV120" s="105">
        <v>75238505</v>
      </c>
      <c r="AW120" s="71">
        <f>IFERROR(AV120/AS107,"-")</f>
        <v>3.420864417600946E-2</v>
      </c>
      <c r="AX120" s="105">
        <v>445</v>
      </c>
      <c r="AY120" s="71">
        <f>IFERROR(AX120/AT107,"-")</f>
        <v>0.23080912863070541</v>
      </c>
      <c r="AZ120" s="108">
        <f t="shared" si="61"/>
        <v>169075.29213483146</v>
      </c>
      <c r="BA120" s="72">
        <f t="shared" si="100"/>
        <v>0.206209453197405</v>
      </c>
      <c r="BB120" s="175"/>
      <c r="BC120" s="181">
        <v>1037972800</v>
      </c>
      <c r="BD120" s="181">
        <v>863</v>
      </c>
      <c r="BE120" s="147" t="s">
        <v>91</v>
      </c>
      <c r="BF120" s="105">
        <v>39482965</v>
      </c>
      <c r="BG120" s="71">
        <f>IFERROR(BF120/BC107,"-")</f>
        <v>3.8038535306512848E-2</v>
      </c>
      <c r="BH120" s="105">
        <v>264</v>
      </c>
      <c r="BI120" s="71">
        <f>IFERROR(BH120/BD107,"-")</f>
        <v>0.30590961761297797</v>
      </c>
      <c r="BJ120" s="108">
        <f t="shared" si="62"/>
        <v>149556.68560606061</v>
      </c>
      <c r="BK120" s="72">
        <f t="shared" si="101"/>
        <v>0.26883910386965376</v>
      </c>
      <c r="BL120" s="175"/>
      <c r="BM120" s="181">
        <v>434042510</v>
      </c>
      <c r="BN120" s="181">
        <v>330</v>
      </c>
      <c r="BO120" s="147" t="s">
        <v>91</v>
      </c>
      <c r="BP120" s="105">
        <v>11639754</v>
      </c>
      <c r="BQ120" s="71">
        <f>IFERROR(BP120/BM107,"-")</f>
        <v>2.6817082962680313E-2</v>
      </c>
      <c r="BR120" s="105">
        <v>106</v>
      </c>
      <c r="BS120" s="71">
        <f>IFERROR(BR120/BN107,"-")</f>
        <v>0.32121212121212123</v>
      </c>
      <c r="BT120" s="108">
        <f t="shared" si="63"/>
        <v>109809</v>
      </c>
      <c r="BU120" s="72">
        <f t="shared" si="102"/>
        <v>0.25980392156862747</v>
      </c>
      <c r="BV120" s="175"/>
      <c r="BW120" s="181"/>
      <c r="BX120" s="181"/>
      <c r="BY120" s="147" t="s">
        <v>91</v>
      </c>
      <c r="BZ120" s="105">
        <f t="shared" si="86"/>
        <v>210519782</v>
      </c>
      <c r="CA120" s="71">
        <f>IFERROR(BZ120/BW107,"-")</f>
        <v>2.1275329524063767E-2</v>
      </c>
      <c r="CB120" s="105">
        <f t="shared" si="87"/>
        <v>1505</v>
      </c>
      <c r="CC120" s="71">
        <f>IFERROR(CB120/BX107,"-")</f>
        <v>0.15435897435897436</v>
      </c>
      <c r="CD120" s="108">
        <f t="shared" si="64"/>
        <v>139880.25382059801</v>
      </c>
      <c r="CE120" s="72">
        <f t="shared" si="103"/>
        <v>0.13946807524789176</v>
      </c>
    </row>
    <row r="121" spans="2:83" s="28" customFormat="1" ht="13.15" customHeight="1">
      <c r="B121" s="210"/>
      <c r="C121" s="190"/>
      <c r="D121" s="175"/>
      <c r="E121" s="181"/>
      <c r="F121" s="181"/>
      <c r="G121" s="147" t="s">
        <v>95</v>
      </c>
      <c r="H121" s="105">
        <v>303181</v>
      </c>
      <c r="I121" s="71">
        <f>IFERROR(H121/E107,"-")</f>
        <v>1.2085811770978967E-3</v>
      </c>
      <c r="J121" s="105">
        <v>8</v>
      </c>
      <c r="K121" s="71">
        <f>IFERROR(J121/F107,"-")</f>
        <v>0.17391304347826086</v>
      </c>
      <c r="L121" s="108">
        <f t="shared" si="57"/>
        <v>37897.625</v>
      </c>
      <c r="M121" s="72">
        <f t="shared" si="96"/>
        <v>0.16666666666666666</v>
      </c>
      <c r="N121" s="175"/>
      <c r="O121" s="181">
        <v>263744790</v>
      </c>
      <c r="P121" s="181">
        <v>110</v>
      </c>
      <c r="Q121" s="147" t="s">
        <v>95</v>
      </c>
      <c r="R121" s="105">
        <v>271349</v>
      </c>
      <c r="S121" s="71">
        <f>IFERROR(R121/O107,"-")</f>
        <v>1.0288316974905931E-3</v>
      </c>
      <c r="T121" s="105">
        <v>11</v>
      </c>
      <c r="U121" s="71">
        <f>IFERROR(T121/P107,"-")</f>
        <v>0.1</v>
      </c>
      <c r="V121" s="108">
        <f t="shared" si="58"/>
        <v>24668.090909090908</v>
      </c>
      <c r="W121" s="72">
        <f t="shared" si="97"/>
        <v>9.2436974789915971E-2</v>
      </c>
      <c r="X121" s="175"/>
      <c r="Y121" s="181">
        <v>2707751440</v>
      </c>
      <c r="Z121" s="181">
        <v>3507</v>
      </c>
      <c r="AA121" s="147" t="s">
        <v>95</v>
      </c>
      <c r="AB121" s="105">
        <v>17009885</v>
      </c>
      <c r="AC121" s="71">
        <f>IFERROR(AB121/Y107,"-")</f>
        <v>6.2819226125127641E-3</v>
      </c>
      <c r="AD121" s="105">
        <v>315</v>
      </c>
      <c r="AE121" s="71">
        <f>IFERROR(AD121/Z107,"-")</f>
        <v>8.9820359281437126E-2</v>
      </c>
      <c r="AF121" s="108">
        <f t="shared" si="59"/>
        <v>53999.634920634919</v>
      </c>
      <c r="AG121" s="72">
        <f t="shared" si="98"/>
        <v>8.2073996873371552E-2</v>
      </c>
      <c r="AH121" s="175"/>
      <c r="AI121" s="181">
        <v>3001249750</v>
      </c>
      <c r="AJ121" s="181">
        <v>2966</v>
      </c>
      <c r="AK121" s="147" t="s">
        <v>95</v>
      </c>
      <c r="AL121" s="105">
        <v>20117749</v>
      </c>
      <c r="AM121" s="71">
        <f>IFERROR(AL121/AI107,"-")</f>
        <v>6.7031239236254826E-3</v>
      </c>
      <c r="AN121" s="105">
        <v>359</v>
      </c>
      <c r="AO121" s="71">
        <f>IFERROR(AN121/AJ107,"-")</f>
        <v>0.12103843560350641</v>
      </c>
      <c r="AP121" s="108">
        <f t="shared" si="60"/>
        <v>56038.298050139274</v>
      </c>
      <c r="AQ121" s="72">
        <f t="shared" si="99"/>
        <v>0.1108709079678814</v>
      </c>
      <c r="AR121" s="175"/>
      <c r="AS121" s="181">
        <v>2199400380</v>
      </c>
      <c r="AT121" s="181">
        <v>1928</v>
      </c>
      <c r="AU121" s="147" t="s">
        <v>95</v>
      </c>
      <c r="AV121" s="105">
        <v>12317121</v>
      </c>
      <c r="AW121" s="71">
        <f>IFERROR(AV121/AS107,"-")</f>
        <v>5.6002177284337831E-3</v>
      </c>
      <c r="AX121" s="105">
        <v>267</v>
      </c>
      <c r="AY121" s="71">
        <f>IFERROR(AX121/AT107,"-")</f>
        <v>0.13848547717842324</v>
      </c>
      <c r="AZ121" s="108">
        <f t="shared" si="61"/>
        <v>46131.539325842699</v>
      </c>
      <c r="BA121" s="72">
        <f t="shared" si="100"/>
        <v>0.123725671918443</v>
      </c>
      <c r="BB121" s="175"/>
      <c r="BC121" s="181">
        <v>1037972800</v>
      </c>
      <c r="BD121" s="181">
        <v>863</v>
      </c>
      <c r="BE121" s="147" t="s">
        <v>95</v>
      </c>
      <c r="BF121" s="105">
        <v>2774998</v>
      </c>
      <c r="BG121" s="71">
        <f>IFERROR(BF121/BC107,"-")</f>
        <v>2.6734785343122671E-3</v>
      </c>
      <c r="BH121" s="105">
        <v>100</v>
      </c>
      <c r="BI121" s="71">
        <f>IFERROR(BH121/BD107,"-")</f>
        <v>0.11587485515643106</v>
      </c>
      <c r="BJ121" s="108">
        <f t="shared" si="62"/>
        <v>27749.98</v>
      </c>
      <c r="BK121" s="72">
        <f t="shared" si="101"/>
        <v>0.10183299389002037</v>
      </c>
      <c r="BL121" s="175"/>
      <c r="BM121" s="181">
        <v>434042510</v>
      </c>
      <c r="BN121" s="181">
        <v>330</v>
      </c>
      <c r="BO121" s="147" t="s">
        <v>95</v>
      </c>
      <c r="BP121" s="105">
        <v>1338010</v>
      </c>
      <c r="BQ121" s="71">
        <f>IFERROR(BP121/BM107,"-")</f>
        <v>3.0826704047951432E-3</v>
      </c>
      <c r="BR121" s="105">
        <v>40</v>
      </c>
      <c r="BS121" s="71">
        <f>IFERROR(BR121/BN107,"-")</f>
        <v>0.12121212121212122</v>
      </c>
      <c r="BT121" s="108">
        <f t="shared" si="63"/>
        <v>33450.25</v>
      </c>
      <c r="BU121" s="72">
        <f t="shared" si="102"/>
        <v>9.8039215686274508E-2</v>
      </c>
      <c r="BV121" s="175"/>
      <c r="BW121" s="181"/>
      <c r="BX121" s="181"/>
      <c r="BY121" s="147" t="s">
        <v>95</v>
      </c>
      <c r="BZ121" s="105">
        <f t="shared" si="86"/>
        <v>54132293</v>
      </c>
      <c r="CA121" s="71">
        <f>IFERROR(BZ121/BW107,"-")</f>
        <v>5.4706610491748004E-3</v>
      </c>
      <c r="CB121" s="105">
        <f t="shared" si="87"/>
        <v>1100</v>
      </c>
      <c r="CC121" s="71">
        <f>IFERROR(CB121/BX107,"-")</f>
        <v>0.11282051282051282</v>
      </c>
      <c r="CD121" s="108">
        <f t="shared" si="64"/>
        <v>49211.175454545453</v>
      </c>
      <c r="CE121" s="72">
        <f t="shared" si="103"/>
        <v>0.1019367991845056</v>
      </c>
    </row>
    <row r="122" spans="2:83" s="28" customFormat="1" ht="13.15" customHeight="1">
      <c r="B122" s="210"/>
      <c r="C122" s="190"/>
      <c r="D122" s="175"/>
      <c r="E122" s="181"/>
      <c r="F122" s="181"/>
      <c r="G122" s="148" t="s">
        <v>93</v>
      </c>
      <c r="H122" s="106">
        <v>457729</v>
      </c>
      <c r="I122" s="73">
        <f>IFERROR(H122/E107,"-")</f>
        <v>1.824661352828321E-3</v>
      </c>
      <c r="J122" s="106">
        <v>12</v>
      </c>
      <c r="K122" s="73">
        <f>IFERROR(J122/F107,"-")</f>
        <v>0.2608695652173913</v>
      </c>
      <c r="L122" s="109">
        <f t="shared" si="57"/>
        <v>38144.083333333336</v>
      </c>
      <c r="M122" s="76">
        <f t="shared" si="96"/>
        <v>0.25</v>
      </c>
      <c r="N122" s="175"/>
      <c r="O122" s="181">
        <v>263744790</v>
      </c>
      <c r="P122" s="181">
        <v>110</v>
      </c>
      <c r="Q122" s="148" t="s">
        <v>93</v>
      </c>
      <c r="R122" s="106">
        <v>472420</v>
      </c>
      <c r="S122" s="73">
        <f>IFERROR(R122/O107,"-")</f>
        <v>1.7912012593689528E-3</v>
      </c>
      <c r="T122" s="106">
        <v>28</v>
      </c>
      <c r="U122" s="73">
        <f>IFERROR(T122/P107,"-")</f>
        <v>0.25454545454545452</v>
      </c>
      <c r="V122" s="109">
        <f t="shared" si="58"/>
        <v>16872.142857142859</v>
      </c>
      <c r="W122" s="76">
        <f t="shared" si="97"/>
        <v>0.23529411764705882</v>
      </c>
      <c r="X122" s="175"/>
      <c r="Y122" s="181">
        <v>2707751440</v>
      </c>
      <c r="Z122" s="181">
        <v>3507</v>
      </c>
      <c r="AA122" s="148" t="s">
        <v>93</v>
      </c>
      <c r="AB122" s="106">
        <v>5895997</v>
      </c>
      <c r="AC122" s="73">
        <f>IFERROR(AB122/Y107,"-")</f>
        <v>2.1774513394774522E-3</v>
      </c>
      <c r="AD122" s="106">
        <v>292</v>
      </c>
      <c r="AE122" s="73">
        <f>IFERROR(AD122/Z107,"-")</f>
        <v>8.3262047333903619E-2</v>
      </c>
      <c r="AF122" s="109">
        <f t="shared" si="59"/>
        <v>20191.770547945205</v>
      </c>
      <c r="AG122" s="76">
        <f t="shared" si="98"/>
        <v>7.6081292339760298E-2</v>
      </c>
      <c r="AH122" s="175"/>
      <c r="AI122" s="181">
        <v>3001249750</v>
      </c>
      <c r="AJ122" s="181">
        <v>2966</v>
      </c>
      <c r="AK122" s="148" t="s">
        <v>93</v>
      </c>
      <c r="AL122" s="106">
        <v>9405407</v>
      </c>
      <c r="AM122" s="73">
        <f>IFERROR(AL122/AI107,"-")</f>
        <v>3.1338301652503262E-3</v>
      </c>
      <c r="AN122" s="106">
        <v>321</v>
      </c>
      <c r="AO122" s="73">
        <f>IFERROR(AN122/AJ107,"-")</f>
        <v>0.10822656776803777</v>
      </c>
      <c r="AP122" s="109">
        <f t="shared" si="60"/>
        <v>29300.333333333332</v>
      </c>
      <c r="AQ122" s="76">
        <f t="shared" si="99"/>
        <v>9.9135268684373071E-2</v>
      </c>
      <c r="AR122" s="175"/>
      <c r="AS122" s="181">
        <v>2199400380</v>
      </c>
      <c r="AT122" s="181">
        <v>1928</v>
      </c>
      <c r="AU122" s="148" t="s">
        <v>93</v>
      </c>
      <c r="AV122" s="106">
        <v>4754259</v>
      </c>
      <c r="AW122" s="73">
        <f>IFERROR(AV122/AS107,"-")</f>
        <v>2.1616159764417243E-3</v>
      </c>
      <c r="AX122" s="106">
        <v>294</v>
      </c>
      <c r="AY122" s="73">
        <f>IFERROR(AX122/AT107,"-")</f>
        <v>0.15248962655601661</v>
      </c>
      <c r="AZ122" s="109">
        <f t="shared" si="61"/>
        <v>16170.948979591836</v>
      </c>
      <c r="BA122" s="76">
        <f t="shared" si="100"/>
        <v>0.13623725671918444</v>
      </c>
      <c r="BB122" s="175"/>
      <c r="BC122" s="181">
        <v>1037972800</v>
      </c>
      <c r="BD122" s="181">
        <v>863</v>
      </c>
      <c r="BE122" s="148" t="s">
        <v>93</v>
      </c>
      <c r="BF122" s="106">
        <v>7751158</v>
      </c>
      <c r="BG122" s="73">
        <f>IFERROR(BF122/BC107,"-")</f>
        <v>7.4675925997290098E-3</v>
      </c>
      <c r="BH122" s="106">
        <v>163</v>
      </c>
      <c r="BI122" s="73">
        <f>IFERROR(BH122/BD107,"-")</f>
        <v>0.18887601390498263</v>
      </c>
      <c r="BJ122" s="109">
        <f t="shared" si="62"/>
        <v>47553.116564417178</v>
      </c>
      <c r="BK122" s="76">
        <f t="shared" si="101"/>
        <v>0.1659877800407332</v>
      </c>
      <c r="BL122" s="175"/>
      <c r="BM122" s="181">
        <v>434042510</v>
      </c>
      <c r="BN122" s="181">
        <v>330</v>
      </c>
      <c r="BO122" s="148" t="s">
        <v>93</v>
      </c>
      <c r="BP122" s="106">
        <v>1035994</v>
      </c>
      <c r="BQ122" s="73">
        <f>IFERROR(BP122/BM107,"-")</f>
        <v>2.3868491590835193E-3</v>
      </c>
      <c r="BR122" s="106">
        <v>53</v>
      </c>
      <c r="BS122" s="73">
        <f>IFERROR(BR122/BN107,"-")</f>
        <v>0.16060606060606061</v>
      </c>
      <c r="BT122" s="109">
        <f t="shared" si="63"/>
        <v>19547.056603773584</v>
      </c>
      <c r="BU122" s="76">
        <f t="shared" si="102"/>
        <v>0.12990196078431374</v>
      </c>
      <c r="BV122" s="175"/>
      <c r="BW122" s="181"/>
      <c r="BX122" s="181"/>
      <c r="BY122" s="148" t="s">
        <v>93</v>
      </c>
      <c r="BZ122" s="106">
        <f t="shared" si="86"/>
        <v>29772964</v>
      </c>
      <c r="CA122" s="73">
        <f>IFERROR(BZ122/BW107,"-")</f>
        <v>3.0088840772601959E-3</v>
      </c>
      <c r="CB122" s="106">
        <f t="shared" si="87"/>
        <v>1163</v>
      </c>
      <c r="CC122" s="73">
        <f>IFERROR(CB122/BX107,"-")</f>
        <v>0.11928205128205129</v>
      </c>
      <c r="CD122" s="109">
        <f t="shared" si="64"/>
        <v>25600.141014617369</v>
      </c>
      <c r="CE122" s="76">
        <f t="shared" si="103"/>
        <v>0.10777499768325456</v>
      </c>
    </row>
    <row r="123" spans="2:83" s="28" customFormat="1" ht="13.15" customHeight="1">
      <c r="B123" s="210"/>
      <c r="C123" s="191"/>
      <c r="D123" s="176"/>
      <c r="E123" s="182"/>
      <c r="F123" s="182"/>
      <c r="G123" s="31" t="s">
        <v>100</v>
      </c>
      <c r="H123" s="102">
        <f>SUM(H107:H122)</f>
        <v>6581778</v>
      </c>
      <c r="I123" s="73">
        <f>IFERROR(H123/E107,"-")</f>
        <v>2.6237175161494423E-2</v>
      </c>
      <c r="J123" s="106">
        <v>32</v>
      </c>
      <c r="K123" s="73">
        <f>IFERROR(J123/F107,"-")</f>
        <v>0.69565217391304346</v>
      </c>
      <c r="L123" s="109">
        <f t="shared" si="57"/>
        <v>205680.5625</v>
      </c>
      <c r="M123" s="77">
        <f t="shared" si="96"/>
        <v>0.66666666666666663</v>
      </c>
      <c r="N123" s="176"/>
      <c r="O123" s="182">
        <v>263744790</v>
      </c>
      <c r="P123" s="182">
        <v>110</v>
      </c>
      <c r="Q123" s="31" t="s">
        <v>100</v>
      </c>
      <c r="R123" s="102">
        <f>SUM(R107:R122)</f>
        <v>26675459</v>
      </c>
      <c r="S123" s="73">
        <f>IFERROR(R123/O107,"-")</f>
        <v>0.10114117894044466</v>
      </c>
      <c r="T123" s="106">
        <v>86</v>
      </c>
      <c r="U123" s="73">
        <f>IFERROR(T123/P107,"-")</f>
        <v>0.78181818181818186</v>
      </c>
      <c r="V123" s="109">
        <f t="shared" si="58"/>
        <v>310179.75581395347</v>
      </c>
      <c r="W123" s="77">
        <f t="shared" si="97"/>
        <v>0.72268907563025209</v>
      </c>
      <c r="X123" s="176"/>
      <c r="Y123" s="182">
        <v>2707751440</v>
      </c>
      <c r="Z123" s="182">
        <v>3507</v>
      </c>
      <c r="AA123" s="31" t="s">
        <v>100</v>
      </c>
      <c r="AB123" s="102">
        <f>SUM(AB107:AB122)</f>
        <v>477903863</v>
      </c>
      <c r="AC123" s="73">
        <f>IFERROR(AB123/Y107,"-")</f>
        <v>0.17649473136278712</v>
      </c>
      <c r="AD123" s="106">
        <v>2682</v>
      </c>
      <c r="AE123" s="73">
        <f>IFERROR(AD123/Z107,"-")</f>
        <v>0.76475620188195037</v>
      </c>
      <c r="AF123" s="109">
        <f t="shared" si="59"/>
        <v>178189.35980611484</v>
      </c>
      <c r="AG123" s="77">
        <f t="shared" si="98"/>
        <v>0.69880145909327773</v>
      </c>
      <c r="AH123" s="176"/>
      <c r="AI123" s="182">
        <v>3001249750</v>
      </c>
      <c r="AJ123" s="182">
        <v>2966</v>
      </c>
      <c r="AK123" s="31" t="s">
        <v>100</v>
      </c>
      <c r="AL123" s="102">
        <f>SUM(AL107:AL122)</f>
        <v>647335150</v>
      </c>
      <c r="AM123" s="73">
        <f>IFERROR(AL123/AI107,"-")</f>
        <v>0.21568853108609171</v>
      </c>
      <c r="AN123" s="106">
        <v>2523</v>
      </c>
      <c r="AO123" s="73">
        <f>IFERROR(AN123/AJ107,"-")</f>
        <v>0.85064059339177345</v>
      </c>
      <c r="AP123" s="109">
        <f t="shared" si="60"/>
        <v>256573.58303606819</v>
      </c>
      <c r="AQ123" s="77">
        <f t="shared" si="99"/>
        <v>0.77918468190240886</v>
      </c>
      <c r="AR123" s="176"/>
      <c r="AS123" s="182">
        <v>2199400380</v>
      </c>
      <c r="AT123" s="182">
        <v>1928</v>
      </c>
      <c r="AU123" s="31" t="s">
        <v>100</v>
      </c>
      <c r="AV123" s="102">
        <f>SUM(AV107:AV122)</f>
        <v>611772836</v>
      </c>
      <c r="AW123" s="73">
        <f>IFERROR(AV123/AS107,"-")</f>
        <v>0.27815437405716914</v>
      </c>
      <c r="AX123" s="106">
        <v>1684</v>
      </c>
      <c r="AY123" s="73">
        <f>IFERROR(AX123/AT107,"-")</f>
        <v>0.87344398340248963</v>
      </c>
      <c r="AZ123" s="109">
        <f t="shared" si="61"/>
        <v>363285.53206650831</v>
      </c>
      <c r="BA123" s="77">
        <f t="shared" si="100"/>
        <v>0.78035217794253942</v>
      </c>
      <c r="BB123" s="176"/>
      <c r="BC123" s="182">
        <v>1037972800</v>
      </c>
      <c r="BD123" s="182">
        <v>863</v>
      </c>
      <c r="BE123" s="31" t="s">
        <v>100</v>
      </c>
      <c r="BF123" s="102">
        <f>SUM(BF107:BF122)</f>
        <v>311841704</v>
      </c>
      <c r="BG123" s="73">
        <f>IFERROR(BF123/BC107,"-")</f>
        <v>0.30043340634744958</v>
      </c>
      <c r="BH123" s="106">
        <v>771</v>
      </c>
      <c r="BI123" s="73">
        <f>IFERROR(BH123/BD107,"-")</f>
        <v>0.89339513325608344</v>
      </c>
      <c r="BJ123" s="109">
        <f t="shared" si="62"/>
        <v>404463.94811932556</v>
      </c>
      <c r="BK123" s="77">
        <f t="shared" si="101"/>
        <v>0.785132382892057</v>
      </c>
      <c r="BL123" s="176"/>
      <c r="BM123" s="182">
        <v>434042510</v>
      </c>
      <c r="BN123" s="182">
        <v>330</v>
      </c>
      <c r="BO123" s="31" t="s">
        <v>100</v>
      </c>
      <c r="BP123" s="102">
        <f>SUM(BP107:BP122)</f>
        <v>127945001</v>
      </c>
      <c r="BQ123" s="73">
        <f>IFERROR(BP123/BM107,"-")</f>
        <v>0.29477527673499077</v>
      </c>
      <c r="BR123" s="106">
        <v>292</v>
      </c>
      <c r="BS123" s="73">
        <f>IFERROR(BR123/BN107,"-")</f>
        <v>0.88484848484848488</v>
      </c>
      <c r="BT123" s="109">
        <f t="shared" si="63"/>
        <v>438167.81164383562</v>
      </c>
      <c r="BU123" s="77">
        <f t="shared" si="102"/>
        <v>0.71568627450980393</v>
      </c>
      <c r="BV123" s="176"/>
      <c r="BW123" s="182"/>
      <c r="BX123" s="182"/>
      <c r="BY123" s="31" t="s">
        <v>100</v>
      </c>
      <c r="BZ123" s="102">
        <f t="shared" si="86"/>
        <v>2210055791</v>
      </c>
      <c r="CA123" s="73">
        <f>IFERROR(BZ123/BW107,"-")</f>
        <v>0.22335034158495568</v>
      </c>
      <c r="CB123" s="102">
        <f t="shared" si="87"/>
        <v>8070</v>
      </c>
      <c r="CC123" s="73">
        <f>IFERROR(CB123/BX107,"-")</f>
        <v>0.82769230769230773</v>
      </c>
      <c r="CD123" s="109">
        <f t="shared" si="64"/>
        <v>273860.69281288725</v>
      </c>
      <c r="CE123" s="77">
        <f t="shared" si="103"/>
        <v>0.74784542674450927</v>
      </c>
    </row>
    <row r="124" spans="2:83" s="28" customFormat="1" ht="13.15" customHeight="1">
      <c r="B124" s="210">
        <v>8</v>
      </c>
      <c r="C124" s="189" t="s">
        <v>58</v>
      </c>
      <c r="D124" s="174">
        <f>CI12</f>
        <v>25</v>
      </c>
      <c r="E124" s="180">
        <v>34003520</v>
      </c>
      <c r="F124" s="180">
        <v>23</v>
      </c>
      <c r="G124" s="145" t="s">
        <v>66</v>
      </c>
      <c r="H124" s="112">
        <v>148238</v>
      </c>
      <c r="I124" s="69">
        <f>IFERROR(H124/E124,"-")</f>
        <v>4.3594898410517502E-3</v>
      </c>
      <c r="J124" s="112">
        <v>5</v>
      </c>
      <c r="K124" s="69">
        <f>IFERROR(J124/F124,"-")</f>
        <v>0.21739130434782608</v>
      </c>
      <c r="L124" s="107">
        <f t="shared" si="57"/>
        <v>29647.599999999999</v>
      </c>
      <c r="M124" s="70">
        <f t="shared" ref="M124:M140" si="104">IFERROR(J124/$CI$12,"-")</f>
        <v>0.2</v>
      </c>
      <c r="N124" s="174">
        <f>CJ12</f>
        <v>85</v>
      </c>
      <c r="O124" s="180">
        <v>183177460</v>
      </c>
      <c r="P124" s="180">
        <v>73</v>
      </c>
      <c r="Q124" s="145" t="s">
        <v>66</v>
      </c>
      <c r="R124" s="112">
        <v>1001475</v>
      </c>
      <c r="S124" s="69">
        <f>IFERROR(R124/O124,"-")</f>
        <v>5.4672392553101242E-3</v>
      </c>
      <c r="T124" s="112">
        <v>19</v>
      </c>
      <c r="U124" s="69">
        <f>IFERROR(T124/P124,"-")</f>
        <v>0.26027397260273971</v>
      </c>
      <c r="V124" s="107">
        <f t="shared" si="58"/>
        <v>52709.210526315786</v>
      </c>
      <c r="W124" s="70">
        <f t="shared" ref="W124:W140" si="105">IFERROR(T124/$CJ$12,"-")</f>
        <v>0.22352941176470589</v>
      </c>
      <c r="X124" s="174">
        <f>CK12</f>
        <v>2772</v>
      </c>
      <c r="Y124" s="180">
        <v>1846968040</v>
      </c>
      <c r="Z124" s="180">
        <v>2425</v>
      </c>
      <c r="AA124" s="145" t="s">
        <v>66</v>
      </c>
      <c r="AB124" s="112">
        <v>43857864</v>
      </c>
      <c r="AC124" s="69">
        <f>IFERROR(AB124/Y124,"-")</f>
        <v>2.3745870556590682E-2</v>
      </c>
      <c r="AD124" s="112">
        <v>401</v>
      </c>
      <c r="AE124" s="69">
        <f>IFERROR(AD124/Z124,"-")</f>
        <v>0.16536082474226804</v>
      </c>
      <c r="AF124" s="107">
        <f t="shared" si="59"/>
        <v>109371.2319201995</v>
      </c>
      <c r="AG124" s="70">
        <f t="shared" ref="AG124:AG140" si="106">IFERROR(AD124/$CK$12,"-")</f>
        <v>0.14466089466089466</v>
      </c>
      <c r="AH124" s="174">
        <f>CL12</f>
        <v>2491</v>
      </c>
      <c r="AI124" s="180">
        <v>2041703120</v>
      </c>
      <c r="AJ124" s="180">
        <v>2104</v>
      </c>
      <c r="AK124" s="145" t="s">
        <v>66</v>
      </c>
      <c r="AL124" s="112">
        <v>57951863</v>
      </c>
      <c r="AM124" s="69">
        <f>IFERROR(AL124/AI124,"-")</f>
        <v>2.8384079170139093E-2</v>
      </c>
      <c r="AN124" s="112">
        <v>508</v>
      </c>
      <c r="AO124" s="69">
        <f>IFERROR(AN124/AJ124,"-")</f>
        <v>0.2414448669201521</v>
      </c>
      <c r="AP124" s="107">
        <f t="shared" si="60"/>
        <v>114078.47047244094</v>
      </c>
      <c r="AQ124" s="70">
        <f t="shared" ref="AQ124:AQ140" si="107">IFERROR(AN124/$CL$12,"-")</f>
        <v>0.20393416298675232</v>
      </c>
      <c r="AR124" s="174">
        <f>CM12</f>
        <v>1923</v>
      </c>
      <c r="AS124" s="180">
        <v>1588507210</v>
      </c>
      <c r="AT124" s="180">
        <v>1579</v>
      </c>
      <c r="AU124" s="145" t="s">
        <v>66</v>
      </c>
      <c r="AV124" s="112">
        <v>71084100</v>
      </c>
      <c r="AW124" s="69">
        <f>IFERROR(AV124/AS124,"-")</f>
        <v>4.4748994245987717E-2</v>
      </c>
      <c r="AX124" s="112">
        <v>403</v>
      </c>
      <c r="AY124" s="69">
        <f>IFERROR(AX124/AT124,"-")</f>
        <v>0.25522482583913869</v>
      </c>
      <c r="AZ124" s="107">
        <f t="shared" si="61"/>
        <v>176387.34491315138</v>
      </c>
      <c r="BA124" s="70">
        <f t="shared" ref="BA124:BA140" si="108">IFERROR(AX124/$CM$12,"-")</f>
        <v>0.20956838273530942</v>
      </c>
      <c r="BB124" s="174">
        <f>CN12</f>
        <v>1072</v>
      </c>
      <c r="BC124" s="180">
        <v>956389240</v>
      </c>
      <c r="BD124" s="180">
        <v>869</v>
      </c>
      <c r="BE124" s="145" t="s">
        <v>66</v>
      </c>
      <c r="BF124" s="112">
        <v>45883480</v>
      </c>
      <c r="BG124" s="69">
        <f>IFERROR(BF124/BC124,"-")</f>
        <v>4.7975738413786419E-2</v>
      </c>
      <c r="BH124" s="112">
        <v>236</v>
      </c>
      <c r="BI124" s="69">
        <f>IFERROR(BH124/BD124,"-")</f>
        <v>0.27157652474108168</v>
      </c>
      <c r="BJ124" s="107">
        <f t="shared" si="62"/>
        <v>194421.5254237288</v>
      </c>
      <c r="BK124" s="70">
        <f t="shared" ref="BK124:BK140" si="109">IFERROR(BH124/$CN$12,"-")</f>
        <v>0.22014925373134328</v>
      </c>
      <c r="BL124" s="174">
        <f>CO12</f>
        <v>413</v>
      </c>
      <c r="BM124" s="180">
        <v>394976640</v>
      </c>
      <c r="BN124" s="180">
        <v>311</v>
      </c>
      <c r="BO124" s="145" t="s">
        <v>66</v>
      </c>
      <c r="BP124" s="112">
        <v>12371318</v>
      </c>
      <c r="BQ124" s="69">
        <f>IFERROR(BP124/BM124,"-")</f>
        <v>3.1321644743344819E-2</v>
      </c>
      <c r="BR124" s="112">
        <v>78</v>
      </c>
      <c r="BS124" s="69">
        <f>IFERROR(BR124/BN124,"-")</f>
        <v>0.25080385852090031</v>
      </c>
      <c r="BT124" s="107">
        <f t="shared" si="63"/>
        <v>158606.64102564103</v>
      </c>
      <c r="BU124" s="70">
        <f t="shared" ref="BU124:BU140" si="110">IFERROR(BR124/$CO$12,"-")</f>
        <v>0.18886198547215496</v>
      </c>
      <c r="BV124" s="174">
        <f>CP12</f>
        <v>8781</v>
      </c>
      <c r="BW124" s="180">
        <f>SUM(E124,O124,Y124,AI124,AS124,BC124,BM124)</f>
        <v>7045725230</v>
      </c>
      <c r="BX124" s="180">
        <f>SUM(F124,P124,Z124,AJ124,AT124,BD124,BN124)</f>
        <v>7384</v>
      </c>
      <c r="BY124" s="145" t="s">
        <v>66</v>
      </c>
      <c r="BZ124" s="112">
        <f t="shared" si="86"/>
        <v>232298338</v>
      </c>
      <c r="CA124" s="69">
        <f>IFERROR(BZ124/BW124,"-")</f>
        <v>3.2970110303322177E-2</v>
      </c>
      <c r="CB124" s="112">
        <f t="shared" si="87"/>
        <v>1650</v>
      </c>
      <c r="CC124" s="69">
        <f>IFERROR(CB124/BX124,"-")</f>
        <v>0.22345612134344528</v>
      </c>
      <c r="CD124" s="107">
        <f t="shared" si="64"/>
        <v>140786.87151515152</v>
      </c>
      <c r="CE124" s="70">
        <f t="shared" ref="CE124:CE140" si="111">IFERROR(CB124/$CP$12,"-")</f>
        <v>0.18790570550051247</v>
      </c>
    </row>
    <row r="125" spans="2:83" s="28" customFormat="1" ht="13.15" customHeight="1">
      <c r="B125" s="210"/>
      <c r="C125" s="190"/>
      <c r="D125" s="175"/>
      <c r="E125" s="181"/>
      <c r="F125" s="181"/>
      <c r="G125" s="146" t="s">
        <v>68</v>
      </c>
      <c r="H125" s="105">
        <v>148021</v>
      </c>
      <c r="I125" s="71">
        <f>IFERROR(H125/E124,"-")</f>
        <v>4.353108148803418E-3</v>
      </c>
      <c r="J125" s="105">
        <v>10</v>
      </c>
      <c r="K125" s="71">
        <f>IFERROR(J125/F124,"-")</f>
        <v>0.43478260869565216</v>
      </c>
      <c r="L125" s="108">
        <f t="shared" si="57"/>
        <v>14802.1</v>
      </c>
      <c r="M125" s="72">
        <f t="shared" si="104"/>
        <v>0.4</v>
      </c>
      <c r="N125" s="175"/>
      <c r="O125" s="181">
        <v>183177460</v>
      </c>
      <c r="P125" s="181">
        <v>73</v>
      </c>
      <c r="Q125" s="146" t="s">
        <v>68</v>
      </c>
      <c r="R125" s="105">
        <v>2506207</v>
      </c>
      <c r="S125" s="71">
        <f>IFERROR(R125/O124,"-")</f>
        <v>1.3681852559807304E-2</v>
      </c>
      <c r="T125" s="105">
        <v>26</v>
      </c>
      <c r="U125" s="71">
        <f>IFERROR(T125/P124,"-")</f>
        <v>0.35616438356164382</v>
      </c>
      <c r="V125" s="108">
        <f t="shared" si="58"/>
        <v>96392.576923076922</v>
      </c>
      <c r="W125" s="72">
        <f t="shared" si="105"/>
        <v>0.30588235294117649</v>
      </c>
      <c r="X125" s="175"/>
      <c r="Y125" s="181">
        <v>1846968040</v>
      </c>
      <c r="Z125" s="181">
        <v>2425</v>
      </c>
      <c r="AA125" s="146" t="s">
        <v>68</v>
      </c>
      <c r="AB125" s="105">
        <v>42770842</v>
      </c>
      <c r="AC125" s="71">
        <f>IFERROR(AB125/Y124,"-")</f>
        <v>2.315732653392313E-2</v>
      </c>
      <c r="AD125" s="105">
        <v>528</v>
      </c>
      <c r="AE125" s="71">
        <f>IFERROR(AD125/Z124,"-")</f>
        <v>0.21773195876288659</v>
      </c>
      <c r="AF125" s="108">
        <f t="shared" si="59"/>
        <v>81005.382575757569</v>
      </c>
      <c r="AG125" s="72">
        <f t="shared" si="106"/>
        <v>0.19047619047619047</v>
      </c>
      <c r="AH125" s="175"/>
      <c r="AI125" s="181">
        <v>2041703120</v>
      </c>
      <c r="AJ125" s="181">
        <v>2104</v>
      </c>
      <c r="AK125" s="146" t="s">
        <v>68</v>
      </c>
      <c r="AL125" s="105">
        <v>45346388</v>
      </c>
      <c r="AM125" s="71">
        <f>IFERROR(AL125/AI124,"-")</f>
        <v>2.2210079200936914E-2</v>
      </c>
      <c r="AN125" s="105">
        <v>607</v>
      </c>
      <c r="AO125" s="71">
        <f>IFERROR(AN125/AJ124,"-")</f>
        <v>0.2884980988593156</v>
      </c>
      <c r="AP125" s="108">
        <f t="shared" si="60"/>
        <v>74705.746293245465</v>
      </c>
      <c r="AQ125" s="72">
        <f t="shared" si="107"/>
        <v>0.24367723805700522</v>
      </c>
      <c r="AR125" s="175"/>
      <c r="AS125" s="181">
        <v>1588507210</v>
      </c>
      <c r="AT125" s="181">
        <v>1579</v>
      </c>
      <c r="AU125" s="146" t="s">
        <v>68</v>
      </c>
      <c r="AV125" s="105">
        <v>19969309</v>
      </c>
      <c r="AW125" s="71">
        <f>IFERROR(AV125/AS124,"-")</f>
        <v>1.2571116375354695E-2</v>
      </c>
      <c r="AX125" s="105">
        <v>485</v>
      </c>
      <c r="AY125" s="71">
        <f>IFERROR(AX125/AT124,"-")</f>
        <v>0.30715642811906269</v>
      </c>
      <c r="AZ125" s="108">
        <f t="shared" si="61"/>
        <v>41173.832989690723</v>
      </c>
      <c r="BA125" s="72">
        <f t="shared" si="108"/>
        <v>0.25221008840353615</v>
      </c>
      <c r="BB125" s="175"/>
      <c r="BC125" s="181">
        <v>956389240</v>
      </c>
      <c r="BD125" s="181">
        <v>869</v>
      </c>
      <c r="BE125" s="146" t="s">
        <v>68</v>
      </c>
      <c r="BF125" s="105">
        <v>16516972</v>
      </c>
      <c r="BG125" s="71">
        <f>IFERROR(BF125/BC124,"-")</f>
        <v>1.7270135745149118E-2</v>
      </c>
      <c r="BH125" s="105">
        <v>287</v>
      </c>
      <c r="BI125" s="71">
        <f>IFERROR(BH125/BD124,"-")</f>
        <v>0.33026467203682391</v>
      </c>
      <c r="BJ125" s="108">
        <f t="shared" si="62"/>
        <v>57550.425087108015</v>
      </c>
      <c r="BK125" s="72">
        <f t="shared" si="109"/>
        <v>0.26772388059701491</v>
      </c>
      <c r="BL125" s="175"/>
      <c r="BM125" s="181">
        <v>394976640</v>
      </c>
      <c r="BN125" s="181">
        <v>311</v>
      </c>
      <c r="BO125" s="146" t="s">
        <v>68</v>
      </c>
      <c r="BP125" s="105">
        <v>4279407</v>
      </c>
      <c r="BQ125" s="71">
        <f>IFERROR(BP125/BM124,"-")</f>
        <v>1.0834582521133401E-2</v>
      </c>
      <c r="BR125" s="105">
        <v>93</v>
      </c>
      <c r="BS125" s="71">
        <f>IFERROR(BR125/BN124,"-")</f>
        <v>0.29903536977491962</v>
      </c>
      <c r="BT125" s="108">
        <f t="shared" si="63"/>
        <v>46015.129032258068</v>
      </c>
      <c r="BU125" s="72">
        <f t="shared" si="110"/>
        <v>0.22518159806295399</v>
      </c>
      <c r="BV125" s="175"/>
      <c r="BW125" s="181"/>
      <c r="BX125" s="181"/>
      <c r="BY125" s="146" t="s">
        <v>68</v>
      </c>
      <c r="BZ125" s="105">
        <f t="shared" si="86"/>
        <v>131537146</v>
      </c>
      <c r="CA125" s="71">
        <f>IFERROR(BZ125/BW124,"-")</f>
        <v>1.8669071203618312E-2</v>
      </c>
      <c r="CB125" s="105">
        <f t="shared" si="87"/>
        <v>2036</v>
      </c>
      <c r="CC125" s="71">
        <f>IFERROR(CB125/BX124,"-")</f>
        <v>0.27573131094257852</v>
      </c>
      <c r="CD125" s="108">
        <f t="shared" si="64"/>
        <v>64605.670923379177</v>
      </c>
      <c r="CE125" s="72">
        <f t="shared" si="111"/>
        <v>0.23186425236305661</v>
      </c>
    </row>
    <row r="126" spans="2:83" s="28" customFormat="1" ht="13.15" customHeight="1">
      <c r="B126" s="210"/>
      <c r="C126" s="190"/>
      <c r="D126" s="175"/>
      <c r="E126" s="181"/>
      <c r="F126" s="181"/>
      <c r="G126" s="147" t="s">
        <v>70</v>
      </c>
      <c r="H126" s="105">
        <v>131159</v>
      </c>
      <c r="I126" s="71">
        <f>IFERROR(H126/E124,"-")</f>
        <v>3.8572183115159844E-3</v>
      </c>
      <c r="J126" s="105">
        <v>6</v>
      </c>
      <c r="K126" s="71">
        <f>IFERROR(J126/F124,"-")</f>
        <v>0.2608695652173913</v>
      </c>
      <c r="L126" s="108">
        <f t="shared" si="57"/>
        <v>21859.833333333332</v>
      </c>
      <c r="M126" s="72">
        <f t="shared" si="104"/>
        <v>0.24</v>
      </c>
      <c r="N126" s="175"/>
      <c r="O126" s="181">
        <v>183177460</v>
      </c>
      <c r="P126" s="181">
        <v>73</v>
      </c>
      <c r="Q126" s="147" t="s">
        <v>70</v>
      </c>
      <c r="R126" s="105">
        <v>125050</v>
      </c>
      <c r="S126" s="71">
        <f>IFERROR(R126/O124,"-")</f>
        <v>6.826713286667475E-4</v>
      </c>
      <c r="T126" s="105">
        <v>11</v>
      </c>
      <c r="U126" s="71">
        <f>IFERROR(T126/P124,"-")</f>
        <v>0.15068493150684931</v>
      </c>
      <c r="V126" s="108">
        <f t="shared" si="58"/>
        <v>11368.181818181818</v>
      </c>
      <c r="W126" s="72">
        <f t="shared" si="105"/>
        <v>0.12941176470588237</v>
      </c>
      <c r="X126" s="175"/>
      <c r="Y126" s="181">
        <v>1846968040</v>
      </c>
      <c r="Z126" s="181">
        <v>2425</v>
      </c>
      <c r="AA126" s="147" t="s">
        <v>70</v>
      </c>
      <c r="AB126" s="105">
        <v>30943854</v>
      </c>
      <c r="AC126" s="71">
        <f>IFERROR(AB126/Y124,"-")</f>
        <v>1.6753865432343917E-2</v>
      </c>
      <c r="AD126" s="105">
        <v>528</v>
      </c>
      <c r="AE126" s="71">
        <f>IFERROR(AD126/Z124,"-")</f>
        <v>0.21773195876288659</v>
      </c>
      <c r="AF126" s="108">
        <f t="shared" si="59"/>
        <v>58605.784090909088</v>
      </c>
      <c r="AG126" s="72">
        <f t="shared" si="106"/>
        <v>0.19047619047619047</v>
      </c>
      <c r="AH126" s="175"/>
      <c r="AI126" s="181">
        <v>2041703120</v>
      </c>
      <c r="AJ126" s="181">
        <v>2104</v>
      </c>
      <c r="AK126" s="147" t="s">
        <v>70</v>
      </c>
      <c r="AL126" s="105">
        <v>25434420</v>
      </c>
      <c r="AM126" s="71">
        <f>IFERROR(AL126/AI124,"-")</f>
        <v>1.2457452678036756E-2</v>
      </c>
      <c r="AN126" s="105">
        <v>517</v>
      </c>
      <c r="AO126" s="71">
        <f>IFERROR(AN126/AJ124,"-")</f>
        <v>0.24572243346007605</v>
      </c>
      <c r="AP126" s="108">
        <f t="shared" si="60"/>
        <v>49196.170212765959</v>
      </c>
      <c r="AQ126" s="72">
        <f t="shared" si="107"/>
        <v>0.20754716981132076</v>
      </c>
      <c r="AR126" s="175"/>
      <c r="AS126" s="181">
        <v>1588507210</v>
      </c>
      <c r="AT126" s="181">
        <v>1579</v>
      </c>
      <c r="AU126" s="147" t="s">
        <v>70</v>
      </c>
      <c r="AV126" s="105">
        <v>20834779</v>
      </c>
      <c r="AW126" s="71">
        <f>IFERROR(AV126/AS124,"-")</f>
        <v>1.311594865219403E-2</v>
      </c>
      <c r="AX126" s="105">
        <v>422</v>
      </c>
      <c r="AY126" s="71">
        <f>IFERROR(AX126/AT124,"-")</f>
        <v>0.26725775807473084</v>
      </c>
      <c r="AZ126" s="108">
        <f t="shared" si="61"/>
        <v>49371.514218009477</v>
      </c>
      <c r="BA126" s="72">
        <f t="shared" si="108"/>
        <v>0.21944877795111806</v>
      </c>
      <c r="BB126" s="175"/>
      <c r="BC126" s="181">
        <v>956389240</v>
      </c>
      <c r="BD126" s="181">
        <v>869</v>
      </c>
      <c r="BE126" s="147" t="s">
        <v>70</v>
      </c>
      <c r="BF126" s="105">
        <v>9801254</v>
      </c>
      <c r="BG126" s="71">
        <f>IFERROR(BF126/BC124,"-")</f>
        <v>1.0248185142693576E-2</v>
      </c>
      <c r="BH126" s="105">
        <v>255</v>
      </c>
      <c r="BI126" s="71">
        <f>IFERROR(BH126/BD124,"-")</f>
        <v>0.29344073647871116</v>
      </c>
      <c r="BJ126" s="108">
        <f t="shared" si="62"/>
        <v>38436.290196078429</v>
      </c>
      <c r="BK126" s="72">
        <f t="shared" si="109"/>
        <v>0.23787313432835822</v>
      </c>
      <c r="BL126" s="175"/>
      <c r="BM126" s="181">
        <v>394976640</v>
      </c>
      <c r="BN126" s="181">
        <v>311</v>
      </c>
      <c r="BO126" s="147" t="s">
        <v>70</v>
      </c>
      <c r="BP126" s="105">
        <v>2932746</v>
      </c>
      <c r="BQ126" s="71">
        <f>IFERROR(BP126/BM124,"-")</f>
        <v>7.4251125332374084E-3</v>
      </c>
      <c r="BR126" s="105">
        <v>68</v>
      </c>
      <c r="BS126" s="71">
        <f>IFERROR(BR126/BN124,"-")</f>
        <v>0.21864951768488747</v>
      </c>
      <c r="BT126" s="108">
        <f t="shared" si="63"/>
        <v>43128.617647058825</v>
      </c>
      <c r="BU126" s="72">
        <f t="shared" si="110"/>
        <v>0.16464891041162227</v>
      </c>
      <c r="BV126" s="175"/>
      <c r="BW126" s="181"/>
      <c r="BX126" s="181"/>
      <c r="BY126" s="147" t="s">
        <v>70</v>
      </c>
      <c r="BZ126" s="105">
        <f t="shared" si="86"/>
        <v>90203262</v>
      </c>
      <c r="CA126" s="71">
        <f>IFERROR(BZ126/BW124,"-")</f>
        <v>1.2802551767974636E-2</v>
      </c>
      <c r="CB126" s="105">
        <f t="shared" si="87"/>
        <v>1807</v>
      </c>
      <c r="CC126" s="71">
        <f>IFERROR(CB126/BX124,"-")</f>
        <v>0.24471830985915494</v>
      </c>
      <c r="CD126" s="108">
        <f t="shared" si="64"/>
        <v>49918.794687327063</v>
      </c>
      <c r="CE126" s="72">
        <f t="shared" si="111"/>
        <v>0.20578521808450062</v>
      </c>
    </row>
    <row r="127" spans="2:83" s="28" customFormat="1" ht="13.15" customHeight="1">
      <c r="B127" s="210"/>
      <c r="C127" s="190"/>
      <c r="D127" s="175"/>
      <c r="E127" s="181"/>
      <c r="F127" s="181"/>
      <c r="G127" s="147" t="s">
        <v>72</v>
      </c>
      <c r="H127" s="105">
        <v>4169</v>
      </c>
      <c r="I127" s="71">
        <f>IFERROR(H127/E124,"-")</f>
        <v>1.2260495384007304E-4</v>
      </c>
      <c r="J127" s="105">
        <v>2</v>
      </c>
      <c r="K127" s="71">
        <f>IFERROR(J127/F124,"-")</f>
        <v>8.6956521739130432E-2</v>
      </c>
      <c r="L127" s="108">
        <f t="shared" si="57"/>
        <v>2084.5</v>
      </c>
      <c r="M127" s="72">
        <f t="shared" si="104"/>
        <v>0.08</v>
      </c>
      <c r="N127" s="175"/>
      <c r="O127" s="181">
        <v>183177460</v>
      </c>
      <c r="P127" s="181">
        <v>73</v>
      </c>
      <c r="Q127" s="147" t="s">
        <v>72</v>
      </c>
      <c r="R127" s="105">
        <v>112084</v>
      </c>
      <c r="S127" s="71">
        <f>IFERROR(R127/O124,"-")</f>
        <v>6.1188751061402424E-4</v>
      </c>
      <c r="T127" s="105">
        <v>4</v>
      </c>
      <c r="U127" s="71">
        <f>IFERROR(T127/P124,"-")</f>
        <v>5.4794520547945202E-2</v>
      </c>
      <c r="V127" s="108">
        <f t="shared" si="58"/>
        <v>28021</v>
      </c>
      <c r="W127" s="72">
        <f t="shared" si="105"/>
        <v>4.7058823529411764E-2</v>
      </c>
      <c r="X127" s="175"/>
      <c r="Y127" s="181">
        <v>1846968040</v>
      </c>
      <c r="Z127" s="181">
        <v>2425</v>
      </c>
      <c r="AA127" s="147" t="s">
        <v>72</v>
      </c>
      <c r="AB127" s="105">
        <v>3336285</v>
      </c>
      <c r="AC127" s="71">
        <f>IFERROR(AB127/Y124,"-")</f>
        <v>1.8063577321023919E-3</v>
      </c>
      <c r="AD127" s="105">
        <v>74</v>
      </c>
      <c r="AE127" s="71">
        <f>IFERROR(AD127/Z124,"-")</f>
        <v>3.0515463917525774E-2</v>
      </c>
      <c r="AF127" s="108">
        <f t="shared" si="59"/>
        <v>45084.932432432433</v>
      </c>
      <c r="AG127" s="72">
        <f t="shared" si="106"/>
        <v>2.6695526695526696E-2</v>
      </c>
      <c r="AH127" s="175"/>
      <c r="AI127" s="181">
        <v>2041703120</v>
      </c>
      <c r="AJ127" s="181">
        <v>2104</v>
      </c>
      <c r="AK127" s="147" t="s">
        <v>72</v>
      </c>
      <c r="AL127" s="105">
        <v>2584657</v>
      </c>
      <c r="AM127" s="71">
        <f>IFERROR(AL127/AI124,"-")</f>
        <v>1.2659318461540089E-3</v>
      </c>
      <c r="AN127" s="105">
        <v>74</v>
      </c>
      <c r="AO127" s="71">
        <f>IFERROR(AN127/AJ124,"-")</f>
        <v>3.517110266159696E-2</v>
      </c>
      <c r="AP127" s="108">
        <f t="shared" si="60"/>
        <v>34927.7972972973</v>
      </c>
      <c r="AQ127" s="72">
        <f t="shared" si="107"/>
        <v>2.9706945002007226E-2</v>
      </c>
      <c r="AR127" s="175"/>
      <c r="AS127" s="181">
        <v>1588507210</v>
      </c>
      <c r="AT127" s="181">
        <v>1579</v>
      </c>
      <c r="AU127" s="147" t="s">
        <v>72</v>
      </c>
      <c r="AV127" s="105">
        <v>4182621</v>
      </c>
      <c r="AW127" s="71">
        <f>IFERROR(AV127/AS124,"-")</f>
        <v>2.6330513161473153E-3</v>
      </c>
      <c r="AX127" s="105">
        <v>72</v>
      </c>
      <c r="AY127" s="71">
        <f>IFERROR(AX127/AT124,"-")</f>
        <v>4.5598480050664976E-2</v>
      </c>
      <c r="AZ127" s="108">
        <f t="shared" si="61"/>
        <v>58091.958333333336</v>
      </c>
      <c r="BA127" s="72">
        <f t="shared" si="108"/>
        <v>3.7441497659906398E-2</v>
      </c>
      <c r="BB127" s="175"/>
      <c r="BC127" s="181">
        <v>956389240</v>
      </c>
      <c r="BD127" s="181">
        <v>869</v>
      </c>
      <c r="BE127" s="147" t="s">
        <v>72</v>
      </c>
      <c r="BF127" s="105">
        <v>4584682</v>
      </c>
      <c r="BG127" s="71">
        <f>IFERROR(BF127/BC124,"-")</f>
        <v>4.7937406740376958E-3</v>
      </c>
      <c r="BH127" s="105">
        <v>40</v>
      </c>
      <c r="BI127" s="71">
        <f>IFERROR(BH127/BD124,"-")</f>
        <v>4.6029919447640968E-2</v>
      </c>
      <c r="BJ127" s="108">
        <f t="shared" si="62"/>
        <v>114617.05</v>
      </c>
      <c r="BK127" s="72">
        <f t="shared" si="109"/>
        <v>3.7313432835820892E-2</v>
      </c>
      <c r="BL127" s="175"/>
      <c r="BM127" s="181">
        <v>394976640</v>
      </c>
      <c r="BN127" s="181">
        <v>311</v>
      </c>
      <c r="BO127" s="147" t="s">
        <v>72</v>
      </c>
      <c r="BP127" s="105">
        <v>306840</v>
      </c>
      <c r="BQ127" s="71">
        <f>IFERROR(BP127/BM124,"-")</f>
        <v>7.7685606926019722E-4</v>
      </c>
      <c r="BR127" s="105">
        <v>10</v>
      </c>
      <c r="BS127" s="71">
        <f>IFERROR(BR127/BN124,"-")</f>
        <v>3.215434083601286E-2</v>
      </c>
      <c r="BT127" s="108">
        <f t="shared" si="63"/>
        <v>30684</v>
      </c>
      <c r="BU127" s="72">
        <f t="shared" si="110"/>
        <v>2.4213075060532687E-2</v>
      </c>
      <c r="BV127" s="175"/>
      <c r="BW127" s="181"/>
      <c r="BX127" s="181"/>
      <c r="BY127" s="147" t="s">
        <v>72</v>
      </c>
      <c r="BZ127" s="105">
        <f t="shared" si="86"/>
        <v>15111338</v>
      </c>
      <c r="CA127" s="71">
        <f>IFERROR(BZ127/BW124,"-")</f>
        <v>2.1447526701236404E-3</v>
      </c>
      <c r="CB127" s="105">
        <f t="shared" si="87"/>
        <v>276</v>
      </c>
      <c r="CC127" s="71">
        <f>IFERROR(CB127/BX124,"-")</f>
        <v>3.7378114842903577E-2</v>
      </c>
      <c r="CD127" s="108">
        <f t="shared" si="64"/>
        <v>54751.22463768116</v>
      </c>
      <c r="CE127" s="72">
        <f t="shared" si="111"/>
        <v>3.1431499829176632E-2</v>
      </c>
    </row>
    <row r="128" spans="2:83" s="28" customFormat="1" ht="13.15" customHeight="1">
      <c r="B128" s="210"/>
      <c r="C128" s="190"/>
      <c r="D128" s="175"/>
      <c r="E128" s="181"/>
      <c r="F128" s="181"/>
      <c r="G128" s="147" t="s">
        <v>74</v>
      </c>
      <c r="H128" s="105">
        <v>1647728</v>
      </c>
      <c r="I128" s="71">
        <f>IFERROR(H128/E124,"-")</f>
        <v>4.8457571451426207E-2</v>
      </c>
      <c r="J128" s="105">
        <v>6</v>
      </c>
      <c r="K128" s="71">
        <f>IFERROR(J128/F124,"-")</f>
        <v>0.2608695652173913</v>
      </c>
      <c r="L128" s="108">
        <f t="shared" si="57"/>
        <v>274621.33333333331</v>
      </c>
      <c r="M128" s="72">
        <f t="shared" si="104"/>
        <v>0.24</v>
      </c>
      <c r="N128" s="175"/>
      <c r="O128" s="181">
        <v>183177460</v>
      </c>
      <c r="P128" s="181">
        <v>73</v>
      </c>
      <c r="Q128" s="147" t="s">
        <v>74</v>
      </c>
      <c r="R128" s="105">
        <v>1627179</v>
      </c>
      <c r="S128" s="71">
        <f>IFERROR(R128/O124,"-")</f>
        <v>8.8830743695212291E-3</v>
      </c>
      <c r="T128" s="105">
        <v>19</v>
      </c>
      <c r="U128" s="71">
        <f>IFERROR(T128/P124,"-")</f>
        <v>0.26027397260273971</v>
      </c>
      <c r="V128" s="108">
        <f t="shared" si="58"/>
        <v>85641</v>
      </c>
      <c r="W128" s="72">
        <f t="shared" si="105"/>
        <v>0.22352941176470589</v>
      </c>
      <c r="X128" s="175"/>
      <c r="Y128" s="181">
        <v>1846968040</v>
      </c>
      <c r="Z128" s="181">
        <v>2425</v>
      </c>
      <c r="AA128" s="147" t="s">
        <v>74</v>
      </c>
      <c r="AB128" s="105">
        <v>28163592</v>
      </c>
      <c r="AC128" s="71">
        <f>IFERROR(AB128/Y124,"-")</f>
        <v>1.5248554057275404E-2</v>
      </c>
      <c r="AD128" s="105">
        <v>643</v>
      </c>
      <c r="AE128" s="71">
        <f>IFERROR(AD128/Z124,"-")</f>
        <v>0.26515463917525772</v>
      </c>
      <c r="AF128" s="108">
        <f t="shared" si="59"/>
        <v>43800.298600311042</v>
      </c>
      <c r="AG128" s="72">
        <f t="shared" si="106"/>
        <v>0.23196248196248195</v>
      </c>
      <c r="AH128" s="175"/>
      <c r="AI128" s="181">
        <v>2041703120</v>
      </c>
      <c r="AJ128" s="181">
        <v>2104</v>
      </c>
      <c r="AK128" s="147" t="s">
        <v>74</v>
      </c>
      <c r="AL128" s="105">
        <v>33770151</v>
      </c>
      <c r="AM128" s="71">
        <f>IFERROR(AL128/AI124,"-")</f>
        <v>1.6540186802476944E-2</v>
      </c>
      <c r="AN128" s="105">
        <v>707</v>
      </c>
      <c r="AO128" s="71">
        <f>IFERROR(AN128/AJ124,"-")</f>
        <v>0.33602661596958178</v>
      </c>
      <c r="AP128" s="108">
        <f t="shared" si="60"/>
        <v>47765.41867043847</v>
      </c>
      <c r="AQ128" s="72">
        <f t="shared" si="107"/>
        <v>0.28382175832998796</v>
      </c>
      <c r="AR128" s="175"/>
      <c r="AS128" s="181">
        <v>1588507210</v>
      </c>
      <c r="AT128" s="181">
        <v>1579</v>
      </c>
      <c r="AU128" s="147" t="s">
        <v>74</v>
      </c>
      <c r="AV128" s="105">
        <v>21421570</v>
      </c>
      <c r="AW128" s="71">
        <f>IFERROR(AV128/AS124,"-")</f>
        <v>1.3485346408972233E-2</v>
      </c>
      <c r="AX128" s="105">
        <v>521</v>
      </c>
      <c r="AY128" s="71">
        <f>IFERROR(AX128/AT124,"-")</f>
        <v>0.3299556681443952</v>
      </c>
      <c r="AZ128" s="108">
        <f t="shared" si="61"/>
        <v>41116.257197696737</v>
      </c>
      <c r="BA128" s="72">
        <f t="shared" si="108"/>
        <v>0.27093083723348932</v>
      </c>
      <c r="BB128" s="175"/>
      <c r="BC128" s="181">
        <v>956389240</v>
      </c>
      <c r="BD128" s="181">
        <v>869</v>
      </c>
      <c r="BE128" s="147" t="s">
        <v>74</v>
      </c>
      <c r="BF128" s="105">
        <v>15913490</v>
      </c>
      <c r="BG128" s="71">
        <f>IFERROR(BF128/BC124,"-")</f>
        <v>1.6639135337825423E-2</v>
      </c>
      <c r="BH128" s="105">
        <v>259</v>
      </c>
      <c r="BI128" s="71">
        <f>IFERROR(BH128/BD124,"-")</f>
        <v>0.29804372842347526</v>
      </c>
      <c r="BJ128" s="108">
        <f t="shared" si="62"/>
        <v>61442.046332046331</v>
      </c>
      <c r="BK128" s="72">
        <f t="shared" si="109"/>
        <v>0.24160447761194029</v>
      </c>
      <c r="BL128" s="175"/>
      <c r="BM128" s="181">
        <v>394976640</v>
      </c>
      <c r="BN128" s="181">
        <v>311</v>
      </c>
      <c r="BO128" s="147" t="s">
        <v>74</v>
      </c>
      <c r="BP128" s="105">
        <v>8132841</v>
      </c>
      <c r="BQ128" s="71">
        <f>IFERROR(BP128/BM124,"-")</f>
        <v>2.0590688603761478E-2</v>
      </c>
      <c r="BR128" s="105">
        <v>62</v>
      </c>
      <c r="BS128" s="71">
        <f>IFERROR(BR128/BN124,"-")</f>
        <v>0.19935691318327975</v>
      </c>
      <c r="BT128" s="108">
        <f t="shared" si="63"/>
        <v>131174.85483870967</v>
      </c>
      <c r="BU128" s="72">
        <f t="shared" si="110"/>
        <v>0.15012106537530268</v>
      </c>
      <c r="BV128" s="175"/>
      <c r="BW128" s="181"/>
      <c r="BX128" s="181"/>
      <c r="BY128" s="147" t="s">
        <v>74</v>
      </c>
      <c r="BZ128" s="105">
        <f t="shared" si="86"/>
        <v>110676551</v>
      </c>
      <c r="CA128" s="71">
        <f>IFERROR(BZ128/BW124,"-")</f>
        <v>1.5708326309511789E-2</v>
      </c>
      <c r="CB128" s="105">
        <f t="shared" si="87"/>
        <v>2217</v>
      </c>
      <c r="CC128" s="71">
        <f>IFERROR(CB128/BX124,"-")</f>
        <v>0.30024377031419286</v>
      </c>
      <c r="CD128" s="108">
        <f t="shared" si="64"/>
        <v>49921.76409562472</v>
      </c>
      <c r="CE128" s="72">
        <f t="shared" si="111"/>
        <v>0.25247693884523403</v>
      </c>
    </row>
    <row r="129" spans="2:83" s="28" customFormat="1" ht="13.15" customHeight="1">
      <c r="B129" s="210"/>
      <c r="C129" s="190"/>
      <c r="D129" s="175"/>
      <c r="E129" s="181"/>
      <c r="F129" s="181"/>
      <c r="G129" s="147" t="s">
        <v>76</v>
      </c>
      <c r="H129" s="105">
        <v>223032</v>
      </c>
      <c r="I129" s="71">
        <f>IFERROR(H129/E124,"-")</f>
        <v>6.5590856476035421E-3</v>
      </c>
      <c r="J129" s="105">
        <v>9</v>
      </c>
      <c r="K129" s="71">
        <f>IFERROR(J129/F124,"-")</f>
        <v>0.39130434782608697</v>
      </c>
      <c r="L129" s="108">
        <f t="shared" si="57"/>
        <v>24781.333333333332</v>
      </c>
      <c r="M129" s="72">
        <f t="shared" si="104"/>
        <v>0.36</v>
      </c>
      <c r="N129" s="175"/>
      <c r="O129" s="181">
        <v>183177460</v>
      </c>
      <c r="P129" s="181">
        <v>73</v>
      </c>
      <c r="Q129" s="147" t="s">
        <v>76</v>
      </c>
      <c r="R129" s="105">
        <v>1197216</v>
      </c>
      <c r="S129" s="71">
        <f>IFERROR(R129/O124,"-")</f>
        <v>6.5358259689811179E-3</v>
      </c>
      <c r="T129" s="105">
        <v>28</v>
      </c>
      <c r="U129" s="71">
        <f>IFERROR(T129/P124,"-")</f>
        <v>0.38356164383561642</v>
      </c>
      <c r="V129" s="108">
        <f t="shared" si="58"/>
        <v>42757.714285714283</v>
      </c>
      <c r="W129" s="72">
        <f t="shared" si="105"/>
        <v>0.32941176470588235</v>
      </c>
      <c r="X129" s="175"/>
      <c r="Y129" s="181">
        <v>1846968040</v>
      </c>
      <c r="Z129" s="181">
        <v>2425</v>
      </c>
      <c r="AA129" s="147" t="s">
        <v>76</v>
      </c>
      <c r="AB129" s="105">
        <v>41561651</v>
      </c>
      <c r="AC129" s="71">
        <f>IFERROR(AB129/Y124,"-")</f>
        <v>2.2502636807943899E-2</v>
      </c>
      <c r="AD129" s="105">
        <v>773</v>
      </c>
      <c r="AE129" s="71">
        <f>IFERROR(AD129/Z124,"-")</f>
        <v>0.31876288659793817</v>
      </c>
      <c r="AF129" s="108">
        <f t="shared" si="59"/>
        <v>53766.689521345405</v>
      </c>
      <c r="AG129" s="72">
        <f t="shared" si="106"/>
        <v>0.27886002886002886</v>
      </c>
      <c r="AH129" s="175"/>
      <c r="AI129" s="181">
        <v>2041703120</v>
      </c>
      <c r="AJ129" s="181">
        <v>2104</v>
      </c>
      <c r="AK129" s="147" t="s">
        <v>76</v>
      </c>
      <c r="AL129" s="105">
        <v>67613063</v>
      </c>
      <c r="AM129" s="71">
        <f>IFERROR(AL129/AI124,"-")</f>
        <v>3.3116011009475269E-2</v>
      </c>
      <c r="AN129" s="105">
        <v>833</v>
      </c>
      <c r="AO129" s="71">
        <f>IFERROR(AN129/AJ124,"-")</f>
        <v>0.39591254752851712</v>
      </c>
      <c r="AP129" s="108">
        <f t="shared" si="60"/>
        <v>81168.142857142855</v>
      </c>
      <c r="AQ129" s="72">
        <f t="shared" si="107"/>
        <v>0.33440385387394622</v>
      </c>
      <c r="AR129" s="175"/>
      <c r="AS129" s="181">
        <v>1588507210</v>
      </c>
      <c r="AT129" s="181">
        <v>1579</v>
      </c>
      <c r="AU129" s="147" t="s">
        <v>76</v>
      </c>
      <c r="AV129" s="105">
        <v>56242879</v>
      </c>
      <c r="AW129" s="71">
        <f>IFERROR(AV129/AS124,"-")</f>
        <v>3.5406121323176117E-2</v>
      </c>
      <c r="AX129" s="105">
        <v>663</v>
      </c>
      <c r="AY129" s="71">
        <f>IFERROR(AX129/AT124,"-")</f>
        <v>0.41988600379987334</v>
      </c>
      <c r="AZ129" s="108">
        <f t="shared" si="61"/>
        <v>84830.888386123683</v>
      </c>
      <c r="BA129" s="72">
        <f t="shared" si="108"/>
        <v>0.34477379095163807</v>
      </c>
      <c r="BB129" s="175"/>
      <c r="BC129" s="181">
        <v>956389240</v>
      </c>
      <c r="BD129" s="181">
        <v>869</v>
      </c>
      <c r="BE129" s="147" t="s">
        <v>76</v>
      </c>
      <c r="BF129" s="105">
        <v>33306129</v>
      </c>
      <c r="BG129" s="71">
        <f>IFERROR(BF129/BC124,"-")</f>
        <v>3.4824867958573015E-2</v>
      </c>
      <c r="BH129" s="105">
        <v>397</v>
      </c>
      <c r="BI129" s="71">
        <f>IFERROR(BH129/BD124,"-")</f>
        <v>0.45684695051783658</v>
      </c>
      <c r="BJ129" s="108">
        <f t="shared" si="62"/>
        <v>83894.531486146094</v>
      </c>
      <c r="BK129" s="72">
        <f t="shared" si="109"/>
        <v>0.37033582089552236</v>
      </c>
      <c r="BL129" s="175"/>
      <c r="BM129" s="181">
        <v>394976640</v>
      </c>
      <c r="BN129" s="181">
        <v>311</v>
      </c>
      <c r="BO129" s="147" t="s">
        <v>76</v>
      </c>
      <c r="BP129" s="105">
        <v>8583048</v>
      </c>
      <c r="BQ129" s="71">
        <f>IFERROR(BP129/BM124,"-")</f>
        <v>2.1730520569520264E-2</v>
      </c>
      <c r="BR129" s="105">
        <v>102</v>
      </c>
      <c r="BS129" s="71">
        <f>IFERROR(BR129/BN124,"-")</f>
        <v>0.32797427652733119</v>
      </c>
      <c r="BT129" s="108">
        <f t="shared" si="63"/>
        <v>84147.529411764699</v>
      </c>
      <c r="BU129" s="72">
        <f t="shared" si="110"/>
        <v>0.24697336561743341</v>
      </c>
      <c r="BV129" s="175"/>
      <c r="BW129" s="181"/>
      <c r="BX129" s="181"/>
      <c r="BY129" s="147" t="s">
        <v>76</v>
      </c>
      <c r="BZ129" s="105">
        <f t="shared" si="86"/>
        <v>208727018</v>
      </c>
      <c r="CA129" s="71">
        <f>IFERROR(BZ129/BW124,"-")</f>
        <v>2.9624632126052979E-2</v>
      </c>
      <c r="CB129" s="105">
        <f t="shared" si="87"/>
        <v>2805</v>
      </c>
      <c r="CC129" s="71">
        <f>IFERROR(CB129/BX124,"-")</f>
        <v>0.37987540628385696</v>
      </c>
      <c r="CD129" s="108">
        <f t="shared" si="64"/>
        <v>74412.484135472376</v>
      </c>
      <c r="CE129" s="72">
        <f t="shared" si="111"/>
        <v>0.31943969935087119</v>
      </c>
    </row>
    <row r="130" spans="2:83" s="28" customFormat="1" ht="13.15" customHeight="1">
      <c r="B130" s="210"/>
      <c r="C130" s="190"/>
      <c r="D130" s="175"/>
      <c r="E130" s="181"/>
      <c r="F130" s="181"/>
      <c r="G130" s="147" t="s">
        <v>77</v>
      </c>
      <c r="H130" s="105">
        <v>6680</v>
      </c>
      <c r="I130" s="71">
        <f>IFERROR(H130/E124,"-")</f>
        <v>1.9645024985648544E-4</v>
      </c>
      <c r="J130" s="105">
        <v>1</v>
      </c>
      <c r="K130" s="71">
        <f>IFERROR(J130/F124,"-")</f>
        <v>4.3478260869565216E-2</v>
      </c>
      <c r="L130" s="108">
        <f t="shared" si="57"/>
        <v>6680</v>
      </c>
      <c r="M130" s="72">
        <f t="shared" si="104"/>
        <v>0.04</v>
      </c>
      <c r="N130" s="175"/>
      <c r="O130" s="181">
        <v>183177460</v>
      </c>
      <c r="P130" s="181">
        <v>73</v>
      </c>
      <c r="Q130" s="147" t="s">
        <v>77</v>
      </c>
      <c r="R130" s="105">
        <v>1126681</v>
      </c>
      <c r="S130" s="71">
        <f>IFERROR(R130/O124,"-")</f>
        <v>6.1507622171417817E-3</v>
      </c>
      <c r="T130" s="105">
        <v>8</v>
      </c>
      <c r="U130" s="71">
        <f>IFERROR(T130/P124,"-")</f>
        <v>0.1095890410958904</v>
      </c>
      <c r="V130" s="108">
        <f t="shared" si="58"/>
        <v>140835.125</v>
      </c>
      <c r="W130" s="72">
        <f t="shared" si="105"/>
        <v>9.4117647058823528E-2</v>
      </c>
      <c r="X130" s="175"/>
      <c r="Y130" s="181">
        <v>1846968040</v>
      </c>
      <c r="Z130" s="181">
        <v>2425</v>
      </c>
      <c r="AA130" s="147" t="s">
        <v>77</v>
      </c>
      <c r="AB130" s="105">
        <v>18538680</v>
      </c>
      <c r="AC130" s="71">
        <f>IFERROR(AB130/Y124,"-")</f>
        <v>1.0037358307510291E-2</v>
      </c>
      <c r="AD130" s="105">
        <v>201</v>
      </c>
      <c r="AE130" s="71">
        <f>IFERROR(AD130/Z124,"-")</f>
        <v>8.2886597938144332E-2</v>
      </c>
      <c r="AF130" s="108">
        <f t="shared" si="59"/>
        <v>92232.238805970148</v>
      </c>
      <c r="AG130" s="72">
        <f t="shared" si="106"/>
        <v>7.2510822510822512E-2</v>
      </c>
      <c r="AH130" s="175"/>
      <c r="AI130" s="181">
        <v>2041703120</v>
      </c>
      <c r="AJ130" s="181">
        <v>2104</v>
      </c>
      <c r="AK130" s="147" t="s">
        <v>77</v>
      </c>
      <c r="AL130" s="105">
        <v>61571074</v>
      </c>
      <c r="AM130" s="71">
        <f>IFERROR(AL130/AI124,"-")</f>
        <v>3.015672229564894E-2</v>
      </c>
      <c r="AN130" s="105">
        <v>291</v>
      </c>
      <c r="AO130" s="71">
        <f>IFERROR(AN130/AJ124,"-")</f>
        <v>0.13830798479087453</v>
      </c>
      <c r="AP130" s="108">
        <f t="shared" si="60"/>
        <v>211584.44673539518</v>
      </c>
      <c r="AQ130" s="72">
        <f t="shared" si="107"/>
        <v>0.11682055399437977</v>
      </c>
      <c r="AR130" s="175"/>
      <c r="AS130" s="181">
        <v>1588507210</v>
      </c>
      <c r="AT130" s="181">
        <v>1579</v>
      </c>
      <c r="AU130" s="147" t="s">
        <v>77</v>
      </c>
      <c r="AV130" s="105">
        <v>67607040</v>
      </c>
      <c r="AW130" s="71">
        <f>IFERROR(AV130/AS124,"-")</f>
        <v>4.2560108996924223E-2</v>
      </c>
      <c r="AX130" s="105">
        <v>292</v>
      </c>
      <c r="AY130" s="71">
        <f>IFERROR(AX130/AT124,"-")</f>
        <v>0.18492716909436352</v>
      </c>
      <c r="AZ130" s="108">
        <f t="shared" si="61"/>
        <v>231530.95890410958</v>
      </c>
      <c r="BA130" s="72">
        <f t="shared" si="108"/>
        <v>0.1518460738429537</v>
      </c>
      <c r="BB130" s="175"/>
      <c r="BC130" s="181">
        <v>956389240</v>
      </c>
      <c r="BD130" s="181">
        <v>869</v>
      </c>
      <c r="BE130" s="147" t="s">
        <v>77</v>
      </c>
      <c r="BF130" s="105">
        <v>60717125</v>
      </c>
      <c r="BG130" s="71">
        <f>IFERROR(BF130/BC124,"-")</f>
        <v>6.3485788485031475E-2</v>
      </c>
      <c r="BH130" s="105">
        <v>221</v>
      </c>
      <c r="BI130" s="71">
        <f>IFERROR(BH130/BD124,"-")</f>
        <v>0.25431530494821636</v>
      </c>
      <c r="BJ130" s="108">
        <f t="shared" si="62"/>
        <v>274738.1221719457</v>
      </c>
      <c r="BK130" s="72">
        <f t="shared" si="109"/>
        <v>0.20615671641791045</v>
      </c>
      <c r="BL130" s="175"/>
      <c r="BM130" s="181">
        <v>394976640</v>
      </c>
      <c r="BN130" s="181">
        <v>311</v>
      </c>
      <c r="BO130" s="147" t="s">
        <v>77</v>
      </c>
      <c r="BP130" s="105">
        <v>29074183</v>
      </c>
      <c r="BQ130" s="71">
        <f>IFERROR(BP130/BM124,"-")</f>
        <v>7.3609879814664478E-2</v>
      </c>
      <c r="BR130" s="105">
        <v>68</v>
      </c>
      <c r="BS130" s="71">
        <f>IFERROR(BR130/BN124,"-")</f>
        <v>0.21864951768488747</v>
      </c>
      <c r="BT130" s="108">
        <f t="shared" si="63"/>
        <v>427561.51470588235</v>
      </c>
      <c r="BU130" s="72">
        <f t="shared" si="110"/>
        <v>0.16464891041162227</v>
      </c>
      <c r="BV130" s="175"/>
      <c r="BW130" s="181"/>
      <c r="BX130" s="181"/>
      <c r="BY130" s="147" t="s">
        <v>77</v>
      </c>
      <c r="BZ130" s="105">
        <f t="shared" si="86"/>
        <v>238641463</v>
      </c>
      <c r="CA130" s="71">
        <f>IFERROR(BZ130/BW124,"-")</f>
        <v>3.3870390230928721E-2</v>
      </c>
      <c r="CB130" s="105">
        <f t="shared" si="87"/>
        <v>1082</v>
      </c>
      <c r="CC130" s="71">
        <f>IFERROR(CB130/BX124,"-")</f>
        <v>0.14653304442036835</v>
      </c>
      <c r="CD130" s="108">
        <f t="shared" si="64"/>
        <v>220555.88077634011</v>
      </c>
      <c r="CE130" s="72">
        <f t="shared" si="111"/>
        <v>0.12322058991003303</v>
      </c>
    </row>
    <row r="131" spans="2:83" s="28" customFormat="1" ht="13.15" customHeight="1">
      <c r="B131" s="210"/>
      <c r="C131" s="190"/>
      <c r="D131" s="175"/>
      <c r="E131" s="181"/>
      <c r="F131" s="181"/>
      <c r="G131" s="147" t="s">
        <v>79</v>
      </c>
      <c r="H131" s="105">
        <v>0</v>
      </c>
      <c r="I131" s="71">
        <f>IFERROR(H131/E124,"-")</f>
        <v>0</v>
      </c>
      <c r="J131" s="105">
        <v>0</v>
      </c>
      <c r="K131" s="71">
        <f>IFERROR(J131/F124,"-")</f>
        <v>0</v>
      </c>
      <c r="L131" s="108" t="str">
        <f t="shared" si="57"/>
        <v>-</v>
      </c>
      <c r="M131" s="72">
        <f t="shared" si="104"/>
        <v>0</v>
      </c>
      <c r="N131" s="175"/>
      <c r="O131" s="181">
        <v>183177460</v>
      </c>
      <c r="P131" s="181">
        <v>73</v>
      </c>
      <c r="Q131" s="147" t="s">
        <v>79</v>
      </c>
      <c r="R131" s="105">
        <v>0</v>
      </c>
      <c r="S131" s="71">
        <f>IFERROR(R131/O124,"-")</f>
        <v>0</v>
      </c>
      <c r="T131" s="105">
        <v>0</v>
      </c>
      <c r="U131" s="71">
        <f>IFERROR(T131/P124,"-")</f>
        <v>0</v>
      </c>
      <c r="V131" s="108" t="str">
        <f t="shared" si="58"/>
        <v>-</v>
      </c>
      <c r="W131" s="72">
        <f t="shared" si="105"/>
        <v>0</v>
      </c>
      <c r="X131" s="175"/>
      <c r="Y131" s="181">
        <v>1846968040</v>
      </c>
      <c r="Z131" s="181">
        <v>2425</v>
      </c>
      <c r="AA131" s="147" t="s">
        <v>79</v>
      </c>
      <c r="AB131" s="105">
        <v>5491</v>
      </c>
      <c r="AC131" s="71">
        <f>IFERROR(AB131/Y124,"-")</f>
        <v>2.9729805178437199E-6</v>
      </c>
      <c r="AD131" s="105">
        <v>1</v>
      </c>
      <c r="AE131" s="71">
        <f>IFERROR(AD131/Z124,"-")</f>
        <v>4.1237113402061858E-4</v>
      </c>
      <c r="AF131" s="108">
        <f t="shared" si="59"/>
        <v>5491</v>
      </c>
      <c r="AG131" s="72">
        <f t="shared" si="106"/>
        <v>3.6075036075036075E-4</v>
      </c>
      <c r="AH131" s="175"/>
      <c r="AI131" s="181">
        <v>2041703120</v>
      </c>
      <c r="AJ131" s="181">
        <v>2104</v>
      </c>
      <c r="AK131" s="147" t="s">
        <v>79</v>
      </c>
      <c r="AL131" s="105">
        <v>0</v>
      </c>
      <c r="AM131" s="71">
        <f>IFERROR(AL131/AI124,"-")</f>
        <v>0</v>
      </c>
      <c r="AN131" s="105">
        <v>0</v>
      </c>
      <c r="AO131" s="71">
        <f>IFERROR(AN131/AJ124,"-")</f>
        <v>0</v>
      </c>
      <c r="AP131" s="108" t="str">
        <f t="shared" si="60"/>
        <v>-</v>
      </c>
      <c r="AQ131" s="72">
        <f t="shared" si="107"/>
        <v>0</v>
      </c>
      <c r="AR131" s="175"/>
      <c r="AS131" s="181">
        <v>1588507210</v>
      </c>
      <c r="AT131" s="181">
        <v>1579</v>
      </c>
      <c r="AU131" s="147" t="s">
        <v>79</v>
      </c>
      <c r="AV131" s="105">
        <v>153</v>
      </c>
      <c r="AW131" s="71">
        <f>IFERROR(AV131/AS124,"-")</f>
        <v>9.631684328332384E-8</v>
      </c>
      <c r="AX131" s="105">
        <v>1</v>
      </c>
      <c r="AY131" s="71">
        <f>IFERROR(AX131/AT124,"-")</f>
        <v>6.3331222292590248E-4</v>
      </c>
      <c r="AZ131" s="108">
        <f t="shared" si="61"/>
        <v>153</v>
      </c>
      <c r="BA131" s="72">
        <f t="shared" si="108"/>
        <v>5.2002080083203334E-4</v>
      </c>
      <c r="BB131" s="175"/>
      <c r="BC131" s="181">
        <v>956389240</v>
      </c>
      <c r="BD131" s="181">
        <v>869</v>
      </c>
      <c r="BE131" s="147" t="s">
        <v>79</v>
      </c>
      <c r="BF131" s="105">
        <v>2761</v>
      </c>
      <c r="BG131" s="71">
        <f>IFERROR(BF131/BC124,"-")</f>
        <v>2.8868998986228662E-6</v>
      </c>
      <c r="BH131" s="105">
        <v>2</v>
      </c>
      <c r="BI131" s="71">
        <f>IFERROR(BH131/BD124,"-")</f>
        <v>2.3014959723820483E-3</v>
      </c>
      <c r="BJ131" s="108">
        <f t="shared" si="62"/>
        <v>1380.5</v>
      </c>
      <c r="BK131" s="72">
        <f t="shared" si="109"/>
        <v>1.8656716417910447E-3</v>
      </c>
      <c r="BL131" s="175"/>
      <c r="BM131" s="181">
        <v>394976640</v>
      </c>
      <c r="BN131" s="181">
        <v>311</v>
      </c>
      <c r="BO131" s="147" t="s">
        <v>79</v>
      </c>
      <c r="BP131" s="105">
        <v>0</v>
      </c>
      <c r="BQ131" s="71">
        <f>IFERROR(BP131/BM124,"-")</f>
        <v>0</v>
      </c>
      <c r="BR131" s="105">
        <v>0</v>
      </c>
      <c r="BS131" s="71">
        <f>IFERROR(BR131/BN124,"-")</f>
        <v>0</v>
      </c>
      <c r="BT131" s="108" t="str">
        <f t="shared" si="63"/>
        <v>-</v>
      </c>
      <c r="BU131" s="72">
        <f t="shared" si="110"/>
        <v>0</v>
      </c>
      <c r="BV131" s="175"/>
      <c r="BW131" s="181"/>
      <c r="BX131" s="181"/>
      <c r="BY131" s="147" t="s">
        <v>79</v>
      </c>
      <c r="BZ131" s="105">
        <f t="shared" si="86"/>
        <v>8405</v>
      </c>
      <c r="CA131" s="71">
        <f>IFERROR(BZ131/BW124,"-")</f>
        <v>1.1929219101835454E-6</v>
      </c>
      <c r="CB131" s="105">
        <f t="shared" si="87"/>
        <v>4</v>
      </c>
      <c r="CC131" s="71">
        <f>IFERROR(CB131/BX124,"-")</f>
        <v>5.4171180931744309E-4</v>
      </c>
      <c r="CD131" s="108">
        <f t="shared" si="64"/>
        <v>2101.25</v>
      </c>
      <c r="CE131" s="72">
        <f t="shared" si="111"/>
        <v>4.555289830315454E-4</v>
      </c>
    </row>
    <row r="132" spans="2:83" s="28" customFormat="1" ht="13.15" customHeight="1">
      <c r="B132" s="210"/>
      <c r="C132" s="190"/>
      <c r="D132" s="175"/>
      <c r="E132" s="181"/>
      <c r="F132" s="181"/>
      <c r="G132" s="147" t="s">
        <v>81</v>
      </c>
      <c r="H132" s="105">
        <v>0</v>
      </c>
      <c r="I132" s="71">
        <f>IFERROR(H132/E124,"-")</f>
        <v>0</v>
      </c>
      <c r="J132" s="105">
        <v>0</v>
      </c>
      <c r="K132" s="71">
        <f>IFERROR(J132/F124,"-")</f>
        <v>0</v>
      </c>
      <c r="L132" s="108" t="str">
        <f t="shared" si="57"/>
        <v>-</v>
      </c>
      <c r="M132" s="72">
        <f t="shared" si="104"/>
        <v>0</v>
      </c>
      <c r="N132" s="175"/>
      <c r="O132" s="181">
        <v>183177460</v>
      </c>
      <c r="P132" s="181">
        <v>73</v>
      </c>
      <c r="Q132" s="147" t="s">
        <v>81</v>
      </c>
      <c r="R132" s="105">
        <v>0</v>
      </c>
      <c r="S132" s="71">
        <f>IFERROR(R132/O124,"-")</f>
        <v>0</v>
      </c>
      <c r="T132" s="105">
        <v>0</v>
      </c>
      <c r="U132" s="71">
        <f>IFERROR(T132/P124,"-")</f>
        <v>0</v>
      </c>
      <c r="V132" s="108" t="str">
        <f t="shared" si="58"/>
        <v>-</v>
      </c>
      <c r="W132" s="72">
        <f t="shared" si="105"/>
        <v>0</v>
      </c>
      <c r="X132" s="175"/>
      <c r="Y132" s="181">
        <v>1846968040</v>
      </c>
      <c r="Z132" s="181">
        <v>2425</v>
      </c>
      <c r="AA132" s="147" t="s">
        <v>81</v>
      </c>
      <c r="AB132" s="105">
        <v>872371</v>
      </c>
      <c r="AC132" s="71">
        <f>IFERROR(AB132/Y124,"-")</f>
        <v>4.7232598567325509E-4</v>
      </c>
      <c r="AD132" s="105">
        <v>22</v>
      </c>
      <c r="AE132" s="71">
        <f>IFERROR(AD132/Z124,"-")</f>
        <v>9.0721649484536079E-3</v>
      </c>
      <c r="AF132" s="108">
        <f t="shared" si="59"/>
        <v>39653.227272727272</v>
      </c>
      <c r="AG132" s="72">
        <f t="shared" si="106"/>
        <v>7.9365079365079361E-3</v>
      </c>
      <c r="AH132" s="175"/>
      <c r="AI132" s="181">
        <v>2041703120</v>
      </c>
      <c r="AJ132" s="181">
        <v>2104</v>
      </c>
      <c r="AK132" s="147" t="s">
        <v>81</v>
      </c>
      <c r="AL132" s="105">
        <v>299429</v>
      </c>
      <c r="AM132" s="71">
        <f>IFERROR(AL132/AI124,"-")</f>
        <v>1.4665648353419765E-4</v>
      </c>
      <c r="AN132" s="105">
        <v>14</v>
      </c>
      <c r="AO132" s="71">
        <f>IFERROR(AN132/AJ124,"-")</f>
        <v>6.653992395437262E-3</v>
      </c>
      <c r="AP132" s="108">
        <f t="shared" si="60"/>
        <v>21387.785714285714</v>
      </c>
      <c r="AQ132" s="72">
        <f t="shared" si="107"/>
        <v>5.6202328382175832E-3</v>
      </c>
      <c r="AR132" s="175"/>
      <c r="AS132" s="181">
        <v>1588507210</v>
      </c>
      <c r="AT132" s="181">
        <v>1579</v>
      </c>
      <c r="AU132" s="147" t="s">
        <v>81</v>
      </c>
      <c r="AV132" s="105">
        <v>393320</v>
      </c>
      <c r="AW132" s="71">
        <f>IFERROR(AV132/AS124,"-")</f>
        <v>2.4760353464181004E-4</v>
      </c>
      <c r="AX132" s="105">
        <v>14</v>
      </c>
      <c r="AY132" s="71">
        <f>IFERROR(AX132/AT124,"-")</f>
        <v>8.8663711209626354E-3</v>
      </c>
      <c r="AZ132" s="108">
        <f t="shared" si="61"/>
        <v>28094.285714285714</v>
      </c>
      <c r="BA132" s="72">
        <f t="shared" si="108"/>
        <v>7.2802912116484656E-3</v>
      </c>
      <c r="BB132" s="175"/>
      <c r="BC132" s="181">
        <v>956389240</v>
      </c>
      <c r="BD132" s="181">
        <v>869</v>
      </c>
      <c r="BE132" s="147" t="s">
        <v>81</v>
      </c>
      <c r="BF132" s="105">
        <v>4541</v>
      </c>
      <c r="BG132" s="71">
        <f>IFERROR(BF132/BC124,"-")</f>
        <v>4.7480668017553184E-6</v>
      </c>
      <c r="BH132" s="105">
        <v>1</v>
      </c>
      <c r="BI132" s="71">
        <f>IFERROR(BH132/BD124,"-")</f>
        <v>1.1507479861910242E-3</v>
      </c>
      <c r="BJ132" s="108">
        <f t="shared" si="62"/>
        <v>4541</v>
      </c>
      <c r="BK132" s="72">
        <f t="shared" si="109"/>
        <v>9.3283582089552237E-4</v>
      </c>
      <c r="BL132" s="175"/>
      <c r="BM132" s="181">
        <v>394976640</v>
      </c>
      <c r="BN132" s="181">
        <v>311</v>
      </c>
      <c r="BO132" s="147" t="s">
        <v>81</v>
      </c>
      <c r="BP132" s="105">
        <v>0</v>
      </c>
      <c r="BQ132" s="71">
        <f>IFERROR(BP132/BM124,"-")</f>
        <v>0</v>
      </c>
      <c r="BR132" s="105">
        <v>0</v>
      </c>
      <c r="BS132" s="71">
        <f>IFERROR(BR132/BN124,"-")</f>
        <v>0</v>
      </c>
      <c r="BT132" s="108" t="str">
        <f t="shared" si="63"/>
        <v>-</v>
      </c>
      <c r="BU132" s="72">
        <f t="shared" si="110"/>
        <v>0</v>
      </c>
      <c r="BV132" s="175"/>
      <c r="BW132" s="181"/>
      <c r="BX132" s="181"/>
      <c r="BY132" s="147" t="s">
        <v>81</v>
      </c>
      <c r="BZ132" s="105">
        <f t="shared" si="86"/>
        <v>1569661</v>
      </c>
      <c r="CA132" s="71">
        <f>IFERROR(BZ132/BW124,"-")</f>
        <v>2.2278203432012065E-4</v>
      </c>
      <c r="CB132" s="105">
        <f t="shared" si="87"/>
        <v>51</v>
      </c>
      <c r="CC132" s="71">
        <f>IFERROR(CB132/BX124,"-")</f>
        <v>6.9068255687973999E-3</v>
      </c>
      <c r="CD132" s="108">
        <f t="shared" si="64"/>
        <v>30777.666666666668</v>
      </c>
      <c r="CE132" s="72">
        <f t="shared" si="111"/>
        <v>5.8079945336522035E-3</v>
      </c>
    </row>
    <row r="133" spans="2:83" s="28" customFormat="1" ht="13.15" customHeight="1">
      <c r="B133" s="210"/>
      <c r="C133" s="190"/>
      <c r="D133" s="175"/>
      <c r="E133" s="181"/>
      <c r="F133" s="181"/>
      <c r="G133" s="147" t="s">
        <v>83</v>
      </c>
      <c r="H133" s="105">
        <v>12880</v>
      </c>
      <c r="I133" s="71">
        <f>IFERROR(H133/E124,"-")</f>
        <v>3.7878431409454081E-4</v>
      </c>
      <c r="J133" s="105">
        <v>2</v>
      </c>
      <c r="K133" s="71">
        <f>IFERROR(J133/F124,"-")</f>
        <v>8.6956521739130432E-2</v>
      </c>
      <c r="L133" s="108">
        <f t="shared" si="57"/>
        <v>6440</v>
      </c>
      <c r="M133" s="72">
        <f t="shared" si="104"/>
        <v>0.08</v>
      </c>
      <c r="N133" s="175"/>
      <c r="O133" s="181">
        <v>183177460</v>
      </c>
      <c r="P133" s="181">
        <v>73</v>
      </c>
      <c r="Q133" s="147" t="s">
        <v>83</v>
      </c>
      <c r="R133" s="105">
        <v>203100</v>
      </c>
      <c r="S133" s="71">
        <f>IFERROR(R133/O124,"-")</f>
        <v>1.1087608704695435E-3</v>
      </c>
      <c r="T133" s="105">
        <v>5</v>
      </c>
      <c r="U133" s="71">
        <f>IFERROR(T133/P124,"-")</f>
        <v>6.8493150684931503E-2</v>
      </c>
      <c r="V133" s="108">
        <f t="shared" si="58"/>
        <v>40620</v>
      </c>
      <c r="W133" s="72">
        <f t="shared" si="105"/>
        <v>5.8823529411764705E-2</v>
      </c>
      <c r="X133" s="175"/>
      <c r="Y133" s="181">
        <v>1846968040</v>
      </c>
      <c r="Z133" s="181">
        <v>2425</v>
      </c>
      <c r="AA133" s="147" t="s">
        <v>83</v>
      </c>
      <c r="AB133" s="105">
        <v>2600783</v>
      </c>
      <c r="AC133" s="71">
        <f>IFERROR(AB133/Y124,"-")</f>
        <v>1.408136439653823E-3</v>
      </c>
      <c r="AD133" s="105">
        <v>86</v>
      </c>
      <c r="AE133" s="71">
        <f>IFERROR(AD133/Z124,"-")</f>
        <v>3.5463917525773193E-2</v>
      </c>
      <c r="AF133" s="108">
        <f t="shared" si="59"/>
        <v>30241.662790697676</v>
      </c>
      <c r="AG133" s="72">
        <f t="shared" si="106"/>
        <v>3.1024531024531024E-2</v>
      </c>
      <c r="AH133" s="175"/>
      <c r="AI133" s="181">
        <v>2041703120</v>
      </c>
      <c r="AJ133" s="181">
        <v>2104</v>
      </c>
      <c r="AK133" s="147" t="s">
        <v>83</v>
      </c>
      <c r="AL133" s="105">
        <v>3065942</v>
      </c>
      <c r="AM133" s="71">
        <f>IFERROR(AL133/AI124,"-")</f>
        <v>1.5016590658880906E-3</v>
      </c>
      <c r="AN133" s="105">
        <v>127</v>
      </c>
      <c r="AO133" s="71">
        <f>IFERROR(AN133/AJ124,"-")</f>
        <v>6.0361216730038025E-2</v>
      </c>
      <c r="AP133" s="108">
        <f t="shared" si="60"/>
        <v>24141.27559055118</v>
      </c>
      <c r="AQ133" s="72">
        <f t="shared" si="107"/>
        <v>5.098354074668808E-2</v>
      </c>
      <c r="AR133" s="175"/>
      <c r="AS133" s="181">
        <v>1588507210</v>
      </c>
      <c r="AT133" s="181">
        <v>1579</v>
      </c>
      <c r="AU133" s="147" t="s">
        <v>83</v>
      </c>
      <c r="AV133" s="105">
        <v>1438469</v>
      </c>
      <c r="AW133" s="71">
        <f>IFERROR(AV133/AS124,"-")</f>
        <v>9.0554766824130434E-4</v>
      </c>
      <c r="AX133" s="105">
        <v>98</v>
      </c>
      <c r="AY133" s="71">
        <f>IFERROR(AX133/AT124,"-")</f>
        <v>6.2064597846738442E-2</v>
      </c>
      <c r="AZ133" s="108">
        <f t="shared" si="61"/>
        <v>14678.255102040815</v>
      </c>
      <c r="BA133" s="72">
        <f t="shared" si="108"/>
        <v>5.0962038481539261E-2</v>
      </c>
      <c r="BB133" s="175"/>
      <c r="BC133" s="181">
        <v>956389240</v>
      </c>
      <c r="BD133" s="181">
        <v>869</v>
      </c>
      <c r="BE133" s="147" t="s">
        <v>83</v>
      </c>
      <c r="BF133" s="105">
        <v>1597453</v>
      </c>
      <c r="BG133" s="71">
        <f>IFERROR(BF133/BC124,"-")</f>
        <v>1.6702958724211495E-3</v>
      </c>
      <c r="BH133" s="105">
        <v>61</v>
      </c>
      <c r="BI133" s="71">
        <f>IFERROR(BH133/BD124,"-")</f>
        <v>7.0195627157652471E-2</v>
      </c>
      <c r="BJ133" s="108">
        <f t="shared" si="62"/>
        <v>26187.754098360656</v>
      </c>
      <c r="BK133" s="72">
        <f t="shared" si="109"/>
        <v>5.6902985074626863E-2</v>
      </c>
      <c r="BL133" s="175"/>
      <c r="BM133" s="181">
        <v>394976640</v>
      </c>
      <c r="BN133" s="181">
        <v>311</v>
      </c>
      <c r="BO133" s="147" t="s">
        <v>83</v>
      </c>
      <c r="BP133" s="105">
        <v>1802109</v>
      </c>
      <c r="BQ133" s="71">
        <f>IFERROR(BP133/BM124,"-")</f>
        <v>4.5625710928119696E-3</v>
      </c>
      <c r="BR133" s="105">
        <v>23</v>
      </c>
      <c r="BS133" s="71">
        <f>IFERROR(BR133/BN124,"-")</f>
        <v>7.3954983922829579E-2</v>
      </c>
      <c r="BT133" s="108">
        <f t="shared" si="63"/>
        <v>78352.565217391311</v>
      </c>
      <c r="BU133" s="72">
        <f t="shared" si="110"/>
        <v>5.569007263922518E-2</v>
      </c>
      <c r="BV133" s="175"/>
      <c r="BW133" s="181"/>
      <c r="BX133" s="181"/>
      <c r="BY133" s="147" t="s">
        <v>83</v>
      </c>
      <c r="BZ133" s="105">
        <f t="shared" si="86"/>
        <v>10720736</v>
      </c>
      <c r="CA133" s="71">
        <f>IFERROR(BZ133/BW124,"-")</f>
        <v>1.5215943923490188E-3</v>
      </c>
      <c r="CB133" s="105">
        <f t="shared" si="87"/>
        <v>402</v>
      </c>
      <c r="CC133" s="71">
        <f>IFERROR(CB133/BX124,"-")</f>
        <v>5.4442036836403036E-2</v>
      </c>
      <c r="CD133" s="108">
        <f t="shared" si="64"/>
        <v>26668.497512437811</v>
      </c>
      <c r="CE133" s="72">
        <f t="shared" si="111"/>
        <v>4.5780662794670308E-2</v>
      </c>
    </row>
    <row r="134" spans="2:83" s="28" customFormat="1" ht="13.15" customHeight="1">
      <c r="B134" s="210"/>
      <c r="C134" s="190"/>
      <c r="D134" s="175"/>
      <c r="E134" s="181"/>
      <c r="F134" s="181"/>
      <c r="G134" s="147" t="s">
        <v>85</v>
      </c>
      <c r="H134" s="105">
        <v>0</v>
      </c>
      <c r="I134" s="71">
        <f>IFERROR(H134/E124,"-")</f>
        <v>0</v>
      </c>
      <c r="J134" s="105">
        <v>0</v>
      </c>
      <c r="K134" s="71">
        <f>IFERROR(J134/F124,"-")</f>
        <v>0</v>
      </c>
      <c r="L134" s="108" t="str">
        <f t="shared" ref="L134:L197" si="112">IFERROR(H134/J134,"-")</f>
        <v>-</v>
      </c>
      <c r="M134" s="72">
        <f t="shared" si="104"/>
        <v>0</v>
      </c>
      <c r="N134" s="175"/>
      <c r="O134" s="181">
        <v>183177460</v>
      </c>
      <c r="P134" s="181">
        <v>73</v>
      </c>
      <c r="Q134" s="147" t="s">
        <v>85</v>
      </c>
      <c r="R134" s="105">
        <v>23333</v>
      </c>
      <c r="S134" s="71">
        <f>IFERROR(R134/O124,"-")</f>
        <v>1.2737920921056554E-4</v>
      </c>
      <c r="T134" s="105">
        <v>2</v>
      </c>
      <c r="U134" s="71">
        <f>IFERROR(T134/P124,"-")</f>
        <v>2.7397260273972601E-2</v>
      </c>
      <c r="V134" s="108">
        <f t="shared" ref="V134:V197" si="113">IFERROR(R134/T134,"-")</f>
        <v>11666.5</v>
      </c>
      <c r="W134" s="72">
        <f t="shared" si="105"/>
        <v>2.3529411764705882E-2</v>
      </c>
      <c r="X134" s="175"/>
      <c r="Y134" s="181">
        <v>1846968040</v>
      </c>
      <c r="Z134" s="181">
        <v>2425</v>
      </c>
      <c r="AA134" s="147" t="s">
        <v>85</v>
      </c>
      <c r="AB134" s="105">
        <v>4103548</v>
      </c>
      <c r="AC134" s="71">
        <f>IFERROR(AB134/Y124,"-")</f>
        <v>2.2217753156140159E-3</v>
      </c>
      <c r="AD134" s="105">
        <v>13</v>
      </c>
      <c r="AE134" s="71">
        <f>IFERROR(AD134/Z124,"-")</f>
        <v>5.3608247422680414E-3</v>
      </c>
      <c r="AF134" s="108">
        <f t="shared" ref="AF134:AF197" si="114">IFERROR(AB134/AD134,"-")</f>
        <v>315657.53846153844</v>
      </c>
      <c r="AG134" s="72">
        <f t="shared" si="106"/>
        <v>4.68975468975469E-3</v>
      </c>
      <c r="AH134" s="175"/>
      <c r="AI134" s="181">
        <v>2041703120</v>
      </c>
      <c r="AJ134" s="181">
        <v>2104</v>
      </c>
      <c r="AK134" s="147" t="s">
        <v>85</v>
      </c>
      <c r="AL134" s="105">
        <v>2141868</v>
      </c>
      <c r="AM134" s="71">
        <f>IFERROR(AL134/AI124,"-")</f>
        <v>1.0490594734458749E-3</v>
      </c>
      <c r="AN134" s="105">
        <v>25</v>
      </c>
      <c r="AO134" s="71">
        <f>IFERROR(AN134/AJ124,"-")</f>
        <v>1.1882129277566539E-2</v>
      </c>
      <c r="AP134" s="108">
        <f t="shared" ref="AP134:AP197" si="115">IFERROR(AL134/AN134,"-")</f>
        <v>85674.72</v>
      </c>
      <c r="AQ134" s="72">
        <f t="shared" si="107"/>
        <v>1.0036130068245684E-2</v>
      </c>
      <c r="AR134" s="175"/>
      <c r="AS134" s="181">
        <v>1588507210</v>
      </c>
      <c r="AT134" s="181">
        <v>1579</v>
      </c>
      <c r="AU134" s="147" t="s">
        <v>85</v>
      </c>
      <c r="AV134" s="105">
        <v>2535006</v>
      </c>
      <c r="AW134" s="71">
        <f>IFERROR(AV134/AS124,"-")</f>
        <v>1.5958416707469651E-3</v>
      </c>
      <c r="AX134" s="105">
        <v>25</v>
      </c>
      <c r="AY134" s="71">
        <f>IFERROR(AX134/AT124,"-")</f>
        <v>1.5832805573147563E-2</v>
      </c>
      <c r="AZ134" s="108">
        <f t="shared" ref="AZ134:AZ197" si="116">IFERROR(AV134/AX134,"-")</f>
        <v>101400.24</v>
      </c>
      <c r="BA134" s="72">
        <f t="shared" si="108"/>
        <v>1.3000520020800831E-2</v>
      </c>
      <c r="BB134" s="175"/>
      <c r="BC134" s="181">
        <v>956389240</v>
      </c>
      <c r="BD134" s="181">
        <v>869</v>
      </c>
      <c r="BE134" s="147" t="s">
        <v>85</v>
      </c>
      <c r="BF134" s="105">
        <v>1584908</v>
      </c>
      <c r="BG134" s="71">
        <f>IFERROR(BF134/BC124,"-")</f>
        <v>1.6571788281516007E-3</v>
      </c>
      <c r="BH134" s="105">
        <v>17</v>
      </c>
      <c r="BI134" s="71">
        <f>IFERROR(BH134/BD124,"-")</f>
        <v>1.9562715765247412E-2</v>
      </c>
      <c r="BJ134" s="108">
        <f t="shared" ref="BJ134:BJ197" si="117">IFERROR(BF134/BH134,"-")</f>
        <v>93229.882352941175</v>
      </c>
      <c r="BK134" s="72">
        <f t="shared" si="109"/>
        <v>1.5858208955223881E-2</v>
      </c>
      <c r="BL134" s="175"/>
      <c r="BM134" s="181">
        <v>394976640</v>
      </c>
      <c r="BN134" s="181">
        <v>311</v>
      </c>
      <c r="BO134" s="147" t="s">
        <v>85</v>
      </c>
      <c r="BP134" s="105">
        <v>1268719</v>
      </c>
      <c r="BQ134" s="71">
        <f>IFERROR(BP134/BM124,"-")</f>
        <v>3.2121367987737199E-3</v>
      </c>
      <c r="BR134" s="105">
        <v>9</v>
      </c>
      <c r="BS134" s="71">
        <f>IFERROR(BR134/BN124,"-")</f>
        <v>2.8938906752411574E-2</v>
      </c>
      <c r="BT134" s="108">
        <f t="shared" ref="BT134:BT197" si="118">IFERROR(BP134/BR134,"-")</f>
        <v>140968.77777777778</v>
      </c>
      <c r="BU134" s="72">
        <f t="shared" si="110"/>
        <v>2.1791767554479417E-2</v>
      </c>
      <c r="BV134" s="175"/>
      <c r="BW134" s="181"/>
      <c r="BX134" s="181"/>
      <c r="BY134" s="147" t="s">
        <v>85</v>
      </c>
      <c r="BZ134" s="105">
        <f t="shared" si="86"/>
        <v>11657382</v>
      </c>
      <c r="CA134" s="71">
        <f>IFERROR(BZ134/BW124,"-")</f>
        <v>1.65453258812365E-3</v>
      </c>
      <c r="CB134" s="105">
        <f t="shared" si="87"/>
        <v>91</v>
      </c>
      <c r="CC134" s="71">
        <f>IFERROR(CB134/BX124,"-")</f>
        <v>1.232394366197183E-2</v>
      </c>
      <c r="CD134" s="108">
        <f t="shared" ref="CD134:CD197" si="119">IFERROR(BZ134/CB134,"-")</f>
        <v>128103.0989010989</v>
      </c>
      <c r="CE134" s="72">
        <f t="shared" si="111"/>
        <v>1.0363284363967657E-2</v>
      </c>
    </row>
    <row r="135" spans="2:83" s="28" customFormat="1" ht="13.15" customHeight="1">
      <c r="B135" s="210"/>
      <c r="C135" s="190"/>
      <c r="D135" s="175"/>
      <c r="E135" s="181"/>
      <c r="F135" s="181"/>
      <c r="G135" s="147" t="s">
        <v>87</v>
      </c>
      <c r="H135" s="105">
        <v>417300</v>
      </c>
      <c r="I135" s="71">
        <f>IFERROR(H135/E124,"-")</f>
        <v>1.2272258872022662E-2</v>
      </c>
      <c r="J135" s="105">
        <v>1</v>
      </c>
      <c r="K135" s="71">
        <f>IFERROR(J135/F124,"-")</f>
        <v>4.3478260869565216E-2</v>
      </c>
      <c r="L135" s="108">
        <f t="shared" si="112"/>
        <v>417300</v>
      </c>
      <c r="M135" s="72">
        <f t="shared" si="104"/>
        <v>0.04</v>
      </c>
      <c r="N135" s="175"/>
      <c r="O135" s="181">
        <v>183177460</v>
      </c>
      <c r="P135" s="181">
        <v>73</v>
      </c>
      <c r="Q135" s="147" t="s">
        <v>87</v>
      </c>
      <c r="R135" s="105">
        <v>2539979</v>
      </c>
      <c r="S135" s="71">
        <f>IFERROR(R135/O124,"-")</f>
        <v>1.3866220221636439E-2</v>
      </c>
      <c r="T135" s="105">
        <v>3</v>
      </c>
      <c r="U135" s="71">
        <f>IFERROR(T135/P124,"-")</f>
        <v>4.1095890410958902E-2</v>
      </c>
      <c r="V135" s="108">
        <f t="shared" si="113"/>
        <v>846659.66666666663</v>
      </c>
      <c r="W135" s="72">
        <f t="shared" si="105"/>
        <v>3.5294117647058823E-2</v>
      </c>
      <c r="X135" s="175"/>
      <c r="Y135" s="181">
        <v>1846968040</v>
      </c>
      <c r="Z135" s="181">
        <v>2425</v>
      </c>
      <c r="AA135" s="147" t="s">
        <v>87</v>
      </c>
      <c r="AB135" s="105">
        <v>5474427</v>
      </c>
      <c r="AC135" s="71">
        <f>IFERROR(AB135/Y124,"-")</f>
        <v>2.9640074335016645E-3</v>
      </c>
      <c r="AD135" s="105">
        <v>31</v>
      </c>
      <c r="AE135" s="71">
        <f>IFERROR(AD135/Z124,"-")</f>
        <v>1.2783505154639175E-2</v>
      </c>
      <c r="AF135" s="108">
        <f t="shared" si="114"/>
        <v>176594.4193548387</v>
      </c>
      <c r="AG135" s="72">
        <f t="shared" si="106"/>
        <v>1.1183261183261184E-2</v>
      </c>
      <c r="AH135" s="175"/>
      <c r="AI135" s="181">
        <v>2041703120</v>
      </c>
      <c r="AJ135" s="181">
        <v>2104</v>
      </c>
      <c r="AK135" s="147" t="s">
        <v>87</v>
      </c>
      <c r="AL135" s="105">
        <v>23759253</v>
      </c>
      <c r="AM135" s="71">
        <f>IFERROR(AL135/AI124,"-")</f>
        <v>1.1636977368188573E-2</v>
      </c>
      <c r="AN135" s="105">
        <v>56</v>
      </c>
      <c r="AO135" s="71">
        <f>IFERROR(AN135/AJ124,"-")</f>
        <v>2.6615969581749048E-2</v>
      </c>
      <c r="AP135" s="108">
        <f t="shared" si="115"/>
        <v>424272.375</v>
      </c>
      <c r="AQ135" s="72">
        <f t="shared" si="107"/>
        <v>2.2480931352870333E-2</v>
      </c>
      <c r="AR135" s="175"/>
      <c r="AS135" s="181">
        <v>1588507210</v>
      </c>
      <c r="AT135" s="181">
        <v>1579</v>
      </c>
      <c r="AU135" s="147" t="s">
        <v>87</v>
      </c>
      <c r="AV135" s="105">
        <v>22206927</v>
      </c>
      <c r="AW135" s="71">
        <f>IFERROR(AV135/AS124,"-")</f>
        <v>1.3979745801720346E-2</v>
      </c>
      <c r="AX135" s="105">
        <v>91</v>
      </c>
      <c r="AY135" s="71">
        <f>IFERROR(AX135/AT124,"-")</f>
        <v>5.7631412286257122E-2</v>
      </c>
      <c r="AZ135" s="108">
        <f t="shared" si="116"/>
        <v>244032.16483516485</v>
      </c>
      <c r="BA135" s="72">
        <f t="shared" si="108"/>
        <v>4.7321892875715026E-2</v>
      </c>
      <c r="BB135" s="175"/>
      <c r="BC135" s="181">
        <v>956389240</v>
      </c>
      <c r="BD135" s="181">
        <v>869</v>
      </c>
      <c r="BE135" s="147" t="s">
        <v>87</v>
      </c>
      <c r="BF135" s="105">
        <v>26363055</v>
      </c>
      <c r="BG135" s="71">
        <f>IFERROR(BF135/BC124,"-")</f>
        <v>2.7565194062618269E-2</v>
      </c>
      <c r="BH135" s="105">
        <v>73</v>
      </c>
      <c r="BI135" s="71">
        <f>IFERROR(BH135/BD124,"-")</f>
        <v>8.400460299194476E-2</v>
      </c>
      <c r="BJ135" s="108">
        <f t="shared" si="117"/>
        <v>361137.73972602742</v>
      </c>
      <c r="BK135" s="72">
        <f t="shared" si="109"/>
        <v>6.8097014925373137E-2</v>
      </c>
      <c r="BL135" s="175"/>
      <c r="BM135" s="181">
        <v>394976640</v>
      </c>
      <c r="BN135" s="181">
        <v>311</v>
      </c>
      <c r="BO135" s="147" t="s">
        <v>87</v>
      </c>
      <c r="BP135" s="105">
        <v>13353750</v>
      </c>
      <c r="BQ135" s="71">
        <f>IFERROR(BP135/BM124,"-")</f>
        <v>3.3808961461619602E-2</v>
      </c>
      <c r="BR135" s="105">
        <v>33</v>
      </c>
      <c r="BS135" s="71">
        <f>IFERROR(BR135/BN124,"-")</f>
        <v>0.10610932475884244</v>
      </c>
      <c r="BT135" s="108">
        <f t="shared" si="118"/>
        <v>404659.09090909088</v>
      </c>
      <c r="BU135" s="72">
        <f t="shared" si="110"/>
        <v>7.990314769975787E-2</v>
      </c>
      <c r="BV135" s="175"/>
      <c r="BW135" s="181"/>
      <c r="BX135" s="181"/>
      <c r="BY135" s="147" t="s">
        <v>87</v>
      </c>
      <c r="BZ135" s="105">
        <f t="shared" si="86"/>
        <v>94114691</v>
      </c>
      <c r="CA135" s="71">
        <f>IFERROR(BZ135/BW124,"-")</f>
        <v>1.3357701007026072E-2</v>
      </c>
      <c r="CB135" s="105">
        <f t="shared" si="87"/>
        <v>288</v>
      </c>
      <c r="CC135" s="71">
        <f>IFERROR(CB135/BX124,"-")</f>
        <v>3.9003250270855903E-2</v>
      </c>
      <c r="CD135" s="108">
        <f t="shared" si="119"/>
        <v>326787.12152777775</v>
      </c>
      <c r="CE135" s="72">
        <f t="shared" si="111"/>
        <v>3.2798086778271271E-2</v>
      </c>
    </row>
    <row r="136" spans="2:83" s="28" customFormat="1" ht="13.15" customHeight="1">
      <c r="B136" s="210"/>
      <c r="C136" s="190"/>
      <c r="D136" s="175"/>
      <c r="E136" s="181"/>
      <c r="F136" s="181"/>
      <c r="G136" s="147" t="s">
        <v>89</v>
      </c>
      <c r="H136" s="105">
        <v>906011</v>
      </c>
      <c r="I136" s="71">
        <f>IFERROR(H136/E124,"-")</f>
        <v>2.6644623850707219E-2</v>
      </c>
      <c r="J136" s="105">
        <v>6</v>
      </c>
      <c r="K136" s="71">
        <f>IFERROR(J136/F124,"-")</f>
        <v>0.2608695652173913</v>
      </c>
      <c r="L136" s="108">
        <f t="shared" si="112"/>
        <v>151001.83333333334</v>
      </c>
      <c r="M136" s="72">
        <f t="shared" si="104"/>
        <v>0.24</v>
      </c>
      <c r="N136" s="175"/>
      <c r="O136" s="181">
        <v>183177460</v>
      </c>
      <c r="P136" s="181">
        <v>73</v>
      </c>
      <c r="Q136" s="147" t="s">
        <v>89</v>
      </c>
      <c r="R136" s="105">
        <v>265767</v>
      </c>
      <c r="S136" s="71">
        <f>IFERROR(R136/O124,"-")</f>
        <v>1.4508717393504637E-3</v>
      </c>
      <c r="T136" s="105">
        <v>14</v>
      </c>
      <c r="U136" s="71">
        <f>IFERROR(T136/P124,"-")</f>
        <v>0.19178082191780821</v>
      </c>
      <c r="V136" s="108">
        <f t="shared" si="113"/>
        <v>18983.357142857141</v>
      </c>
      <c r="W136" s="72">
        <f t="shared" si="105"/>
        <v>0.16470588235294117</v>
      </c>
      <c r="X136" s="175"/>
      <c r="Y136" s="181">
        <v>1846968040</v>
      </c>
      <c r="Z136" s="181">
        <v>2425</v>
      </c>
      <c r="AA136" s="147" t="s">
        <v>89</v>
      </c>
      <c r="AB136" s="105">
        <v>10752646</v>
      </c>
      <c r="AC136" s="71">
        <f>IFERROR(AB136/Y124,"-")</f>
        <v>5.8217823844964852E-3</v>
      </c>
      <c r="AD136" s="105">
        <v>265</v>
      </c>
      <c r="AE136" s="71">
        <f>IFERROR(AD136/Z124,"-")</f>
        <v>0.10927835051546392</v>
      </c>
      <c r="AF136" s="108">
        <f t="shared" si="114"/>
        <v>40576.022641509437</v>
      </c>
      <c r="AG136" s="72">
        <f t="shared" si="106"/>
        <v>9.55988455988456E-2</v>
      </c>
      <c r="AH136" s="175"/>
      <c r="AI136" s="181">
        <v>2041703120</v>
      </c>
      <c r="AJ136" s="181">
        <v>2104</v>
      </c>
      <c r="AK136" s="147" t="s">
        <v>89</v>
      </c>
      <c r="AL136" s="105">
        <v>12643971</v>
      </c>
      <c r="AM136" s="71">
        <f>IFERROR(AL136/AI124,"-")</f>
        <v>6.1928548162281305E-3</v>
      </c>
      <c r="AN136" s="105">
        <v>267</v>
      </c>
      <c r="AO136" s="71">
        <f>IFERROR(AN136/AJ124,"-")</f>
        <v>0.12690114068441063</v>
      </c>
      <c r="AP136" s="108">
        <f t="shared" si="115"/>
        <v>47355.696629213482</v>
      </c>
      <c r="AQ136" s="72">
        <f t="shared" si="107"/>
        <v>0.10718586912886391</v>
      </c>
      <c r="AR136" s="175"/>
      <c r="AS136" s="181">
        <v>1588507210</v>
      </c>
      <c r="AT136" s="181">
        <v>1579</v>
      </c>
      <c r="AU136" s="147" t="s">
        <v>89</v>
      </c>
      <c r="AV136" s="105">
        <v>13627916</v>
      </c>
      <c r="AW136" s="71">
        <f>IFERROR(AV136/AS124,"-")</f>
        <v>8.5790709127470683E-3</v>
      </c>
      <c r="AX136" s="105">
        <v>230</v>
      </c>
      <c r="AY136" s="71">
        <f>IFERROR(AX136/AT124,"-")</f>
        <v>0.14566181127295758</v>
      </c>
      <c r="AZ136" s="108">
        <f t="shared" si="116"/>
        <v>59251.808695652173</v>
      </c>
      <c r="BA136" s="72">
        <f t="shared" si="108"/>
        <v>0.11960478419136765</v>
      </c>
      <c r="BB136" s="175"/>
      <c r="BC136" s="181">
        <v>956389240</v>
      </c>
      <c r="BD136" s="181">
        <v>869</v>
      </c>
      <c r="BE136" s="147" t="s">
        <v>89</v>
      </c>
      <c r="BF136" s="105">
        <v>15591578</v>
      </c>
      <c r="BG136" s="71">
        <f>IFERROR(BF136/BC124,"-")</f>
        <v>1.6302544348993302E-2</v>
      </c>
      <c r="BH136" s="105">
        <v>105</v>
      </c>
      <c r="BI136" s="71">
        <f>IFERROR(BH136/BD124,"-")</f>
        <v>0.12082853855005754</v>
      </c>
      <c r="BJ136" s="108">
        <f t="shared" si="117"/>
        <v>148491.21904761906</v>
      </c>
      <c r="BK136" s="72">
        <f t="shared" si="109"/>
        <v>9.7947761194029856E-2</v>
      </c>
      <c r="BL136" s="175"/>
      <c r="BM136" s="181">
        <v>394976640</v>
      </c>
      <c r="BN136" s="181">
        <v>311</v>
      </c>
      <c r="BO136" s="147" t="s">
        <v>89</v>
      </c>
      <c r="BP136" s="105">
        <v>4180150</v>
      </c>
      <c r="BQ136" s="71">
        <f>IFERROR(BP136/BM124,"-")</f>
        <v>1.0583284115232738E-2</v>
      </c>
      <c r="BR136" s="105">
        <v>50</v>
      </c>
      <c r="BS136" s="71">
        <f>IFERROR(BR136/BN124,"-")</f>
        <v>0.16077170418006431</v>
      </c>
      <c r="BT136" s="108">
        <f t="shared" si="118"/>
        <v>83603</v>
      </c>
      <c r="BU136" s="72">
        <f t="shared" si="110"/>
        <v>0.12106537530266344</v>
      </c>
      <c r="BV136" s="175"/>
      <c r="BW136" s="181"/>
      <c r="BX136" s="181"/>
      <c r="BY136" s="147" t="s">
        <v>89</v>
      </c>
      <c r="BZ136" s="105">
        <f t="shared" si="86"/>
        <v>57968039</v>
      </c>
      <c r="CA136" s="71">
        <f>IFERROR(BZ136/BW124,"-")</f>
        <v>8.2274055697173411E-3</v>
      </c>
      <c r="CB136" s="105">
        <f t="shared" si="87"/>
        <v>937</v>
      </c>
      <c r="CC136" s="71">
        <f>IFERROR(CB136/BX124,"-")</f>
        <v>0.12689599133261106</v>
      </c>
      <c r="CD136" s="108">
        <f t="shared" si="119"/>
        <v>61865.569903948774</v>
      </c>
      <c r="CE136" s="72">
        <f t="shared" si="111"/>
        <v>0.1067076642751395</v>
      </c>
    </row>
    <row r="137" spans="2:83" s="28" customFormat="1" ht="13.15" customHeight="1">
      <c r="B137" s="210"/>
      <c r="C137" s="190"/>
      <c r="D137" s="175"/>
      <c r="E137" s="181"/>
      <c r="F137" s="181"/>
      <c r="G137" s="147" t="s">
        <v>91</v>
      </c>
      <c r="H137" s="105">
        <v>0</v>
      </c>
      <c r="I137" s="71">
        <f>IFERROR(H137/E124,"-")</f>
        <v>0</v>
      </c>
      <c r="J137" s="105">
        <v>0</v>
      </c>
      <c r="K137" s="71">
        <f>IFERROR(J137/F124,"-")</f>
        <v>0</v>
      </c>
      <c r="L137" s="108" t="str">
        <f t="shared" si="112"/>
        <v>-</v>
      </c>
      <c r="M137" s="72">
        <f t="shared" si="104"/>
        <v>0</v>
      </c>
      <c r="N137" s="175"/>
      <c r="O137" s="181">
        <v>183177460</v>
      </c>
      <c r="P137" s="181">
        <v>73</v>
      </c>
      <c r="Q137" s="147" t="s">
        <v>91</v>
      </c>
      <c r="R137" s="105">
        <v>304631</v>
      </c>
      <c r="S137" s="71">
        <f>IFERROR(R137/O124,"-")</f>
        <v>1.6630375811521789E-3</v>
      </c>
      <c r="T137" s="105">
        <v>5</v>
      </c>
      <c r="U137" s="71">
        <f>IFERROR(T137/P124,"-")</f>
        <v>6.8493150684931503E-2</v>
      </c>
      <c r="V137" s="108">
        <f t="shared" si="113"/>
        <v>60926.2</v>
      </c>
      <c r="W137" s="72">
        <f t="shared" si="105"/>
        <v>5.8823529411764705E-2</v>
      </c>
      <c r="X137" s="175"/>
      <c r="Y137" s="181">
        <v>1846968040</v>
      </c>
      <c r="Z137" s="181">
        <v>2425</v>
      </c>
      <c r="AA137" s="147" t="s">
        <v>91</v>
      </c>
      <c r="AB137" s="105">
        <v>27732344</v>
      </c>
      <c r="AC137" s="71">
        <f>IFERROR(AB137/Y124,"-")</f>
        <v>1.501506436462214E-2</v>
      </c>
      <c r="AD137" s="105">
        <v>182</v>
      </c>
      <c r="AE137" s="71">
        <f>IFERROR(AD137/Z124,"-")</f>
        <v>7.5051546391752572E-2</v>
      </c>
      <c r="AF137" s="108">
        <f t="shared" si="114"/>
        <v>152375.51648351649</v>
      </c>
      <c r="AG137" s="72">
        <f t="shared" si="106"/>
        <v>6.5656565656565663E-2</v>
      </c>
      <c r="AH137" s="175"/>
      <c r="AI137" s="181">
        <v>2041703120</v>
      </c>
      <c r="AJ137" s="181">
        <v>2104</v>
      </c>
      <c r="AK137" s="147" t="s">
        <v>91</v>
      </c>
      <c r="AL137" s="105">
        <v>51925313</v>
      </c>
      <c r="AM137" s="71">
        <f>IFERROR(AL137/AI124,"-")</f>
        <v>2.5432352280482386E-2</v>
      </c>
      <c r="AN137" s="105">
        <v>336</v>
      </c>
      <c r="AO137" s="71">
        <f>IFERROR(AN137/AJ124,"-")</f>
        <v>0.1596958174904943</v>
      </c>
      <c r="AP137" s="108">
        <f t="shared" si="115"/>
        <v>154539.62202380953</v>
      </c>
      <c r="AQ137" s="72">
        <f t="shared" si="107"/>
        <v>0.13488558811722201</v>
      </c>
      <c r="AR137" s="175"/>
      <c r="AS137" s="181">
        <v>1588507210</v>
      </c>
      <c r="AT137" s="181">
        <v>1579</v>
      </c>
      <c r="AU137" s="147" t="s">
        <v>91</v>
      </c>
      <c r="AV137" s="105">
        <v>43631691</v>
      </c>
      <c r="AW137" s="71">
        <f>IFERROR(AV137/AS124,"-")</f>
        <v>2.7467102903486348E-2</v>
      </c>
      <c r="AX137" s="105">
        <v>378</v>
      </c>
      <c r="AY137" s="71">
        <f>IFERROR(AX137/AT124,"-")</f>
        <v>0.23939202026599113</v>
      </c>
      <c r="AZ137" s="108">
        <f t="shared" si="116"/>
        <v>115427.75396825396</v>
      </c>
      <c r="BA137" s="72">
        <f t="shared" si="108"/>
        <v>0.19656786271450857</v>
      </c>
      <c r="BB137" s="175"/>
      <c r="BC137" s="181">
        <v>956389240</v>
      </c>
      <c r="BD137" s="181">
        <v>869</v>
      </c>
      <c r="BE137" s="147" t="s">
        <v>91</v>
      </c>
      <c r="BF137" s="105">
        <v>36737822</v>
      </c>
      <c r="BG137" s="71">
        <f>IFERROR(BF137/BC124,"-")</f>
        <v>3.8413044044702971E-2</v>
      </c>
      <c r="BH137" s="105">
        <v>260</v>
      </c>
      <c r="BI137" s="71">
        <f>IFERROR(BH137/BD124,"-")</f>
        <v>0.29919447640966629</v>
      </c>
      <c r="BJ137" s="108">
        <f t="shared" si="117"/>
        <v>141299.31538461539</v>
      </c>
      <c r="BK137" s="72">
        <f t="shared" si="109"/>
        <v>0.24253731343283583</v>
      </c>
      <c r="BL137" s="175"/>
      <c r="BM137" s="181">
        <v>394976640</v>
      </c>
      <c r="BN137" s="181">
        <v>311</v>
      </c>
      <c r="BO137" s="147" t="s">
        <v>91</v>
      </c>
      <c r="BP137" s="105">
        <v>18774977</v>
      </c>
      <c r="BQ137" s="71">
        <f>IFERROR(BP137/BM124,"-")</f>
        <v>4.7534398489996778E-2</v>
      </c>
      <c r="BR137" s="105">
        <v>108</v>
      </c>
      <c r="BS137" s="71">
        <f>IFERROR(BR137/BN124,"-")</f>
        <v>0.34726688102893893</v>
      </c>
      <c r="BT137" s="108">
        <f t="shared" si="118"/>
        <v>173842.37962962964</v>
      </c>
      <c r="BU137" s="72">
        <f t="shared" si="110"/>
        <v>0.26150121065375304</v>
      </c>
      <c r="BV137" s="175"/>
      <c r="BW137" s="181"/>
      <c r="BX137" s="181"/>
      <c r="BY137" s="147" t="s">
        <v>91</v>
      </c>
      <c r="BZ137" s="105">
        <f t="shared" si="86"/>
        <v>179106778</v>
      </c>
      <c r="CA137" s="71">
        <f>IFERROR(BZ137/BW124,"-")</f>
        <v>2.5420630545934589E-2</v>
      </c>
      <c r="CB137" s="105">
        <f t="shared" si="87"/>
        <v>1269</v>
      </c>
      <c r="CC137" s="71">
        <f>IFERROR(CB137/BX124,"-")</f>
        <v>0.17185807150595883</v>
      </c>
      <c r="CD137" s="108">
        <f t="shared" si="119"/>
        <v>141140.09298660362</v>
      </c>
      <c r="CE137" s="72">
        <f t="shared" si="111"/>
        <v>0.14451656986675776</v>
      </c>
    </row>
    <row r="138" spans="2:83" s="28" customFormat="1" ht="13.15" customHeight="1">
      <c r="B138" s="210"/>
      <c r="C138" s="190"/>
      <c r="D138" s="175"/>
      <c r="E138" s="181"/>
      <c r="F138" s="181"/>
      <c r="G138" s="147" t="s">
        <v>95</v>
      </c>
      <c r="H138" s="105">
        <v>11584</v>
      </c>
      <c r="I138" s="71">
        <f>IFERROR(H138/E124,"-")</f>
        <v>3.4067061292477956E-4</v>
      </c>
      <c r="J138" s="105">
        <v>1</v>
      </c>
      <c r="K138" s="71">
        <f>IFERROR(J138/F124,"-")</f>
        <v>4.3478260869565216E-2</v>
      </c>
      <c r="L138" s="108">
        <f t="shared" si="112"/>
        <v>11584</v>
      </c>
      <c r="M138" s="72">
        <f t="shared" si="104"/>
        <v>0.04</v>
      </c>
      <c r="N138" s="175"/>
      <c r="O138" s="181">
        <v>183177460</v>
      </c>
      <c r="P138" s="181">
        <v>73</v>
      </c>
      <c r="Q138" s="147" t="s">
        <v>95</v>
      </c>
      <c r="R138" s="105">
        <v>917840</v>
      </c>
      <c r="S138" s="71">
        <f>IFERROR(R138/O124,"-")</f>
        <v>5.0106601543661537E-3</v>
      </c>
      <c r="T138" s="105">
        <v>10</v>
      </c>
      <c r="U138" s="71">
        <f>IFERROR(T138/P124,"-")</f>
        <v>0.13698630136986301</v>
      </c>
      <c r="V138" s="108">
        <f t="shared" si="113"/>
        <v>91784</v>
      </c>
      <c r="W138" s="72">
        <f t="shared" si="105"/>
        <v>0.11764705882352941</v>
      </c>
      <c r="X138" s="175"/>
      <c r="Y138" s="181">
        <v>1846968040</v>
      </c>
      <c r="Z138" s="181">
        <v>2425</v>
      </c>
      <c r="AA138" s="147" t="s">
        <v>95</v>
      </c>
      <c r="AB138" s="105">
        <v>9199959</v>
      </c>
      <c r="AC138" s="71">
        <f>IFERROR(AB138/Y124,"-")</f>
        <v>4.981114345649424E-3</v>
      </c>
      <c r="AD138" s="105">
        <v>172</v>
      </c>
      <c r="AE138" s="71">
        <f>IFERROR(AD138/Z124,"-")</f>
        <v>7.0927835051546387E-2</v>
      </c>
      <c r="AF138" s="108">
        <f t="shared" si="114"/>
        <v>53488.133720930229</v>
      </c>
      <c r="AG138" s="72">
        <f t="shared" si="106"/>
        <v>6.2049062049062048E-2</v>
      </c>
      <c r="AH138" s="175"/>
      <c r="AI138" s="181">
        <v>2041703120</v>
      </c>
      <c r="AJ138" s="181">
        <v>2104</v>
      </c>
      <c r="AK138" s="147" t="s">
        <v>95</v>
      </c>
      <c r="AL138" s="105">
        <v>10526794</v>
      </c>
      <c r="AM138" s="71">
        <f>IFERROR(AL138/AI124,"-")</f>
        <v>5.1558886778798677E-3</v>
      </c>
      <c r="AN138" s="105">
        <v>184</v>
      </c>
      <c r="AO138" s="71">
        <f>IFERROR(AN138/AJ124,"-")</f>
        <v>8.7452471482889732E-2</v>
      </c>
      <c r="AP138" s="108">
        <f t="shared" si="115"/>
        <v>57210.836956521736</v>
      </c>
      <c r="AQ138" s="72">
        <f t="shared" si="107"/>
        <v>7.3865917302288239E-2</v>
      </c>
      <c r="AR138" s="175"/>
      <c r="AS138" s="181">
        <v>1588507210</v>
      </c>
      <c r="AT138" s="181">
        <v>1579</v>
      </c>
      <c r="AU138" s="147" t="s">
        <v>95</v>
      </c>
      <c r="AV138" s="105">
        <v>7191805</v>
      </c>
      <c r="AW138" s="71">
        <f>IFERROR(AV138/AS124,"-")</f>
        <v>4.527398399406698E-3</v>
      </c>
      <c r="AX138" s="105">
        <v>148</v>
      </c>
      <c r="AY138" s="71">
        <f>IFERROR(AX138/AT124,"-")</f>
        <v>9.3730208993033567E-2</v>
      </c>
      <c r="AZ138" s="108">
        <f t="shared" si="116"/>
        <v>48593.277027027027</v>
      </c>
      <c r="BA138" s="72">
        <f t="shared" si="108"/>
        <v>7.6963078523140924E-2</v>
      </c>
      <c r="BB138" s="175"/>
      <c r="BC138" s="181">
        <v>956389240</v>
      </c>
      <c r="BD138" s="181">
        <v>869</v>
      </c>
      <c r="BE138" s="147" t="s">
        <v>95</v>
      </c>
      <c r="BF138" s="105">
        <v>2861260</v>
      </c>
      <c r="BG138" s="71">
        <f>IFERROR(BF138/BC124,"-")</f>
        <v>2.9917316928408772E-3</v>
      </c>
      <c r="BH138" s="105">
        <v>77</v>
      </c>
      <c r="BI138" s="71">
        <f>IFERROR(BH138/BD124,"-")</f>
        <v>8.8607594936708861E-2</v>
      </c>
      <c r="BJ138" s="108">
        <f t="shared" si="117"/>
        <v>37159.220779220777</v>
      </c>
      <c r="BK138" s="72">
        <f t="shared" si="109"/>
        <v>7.1828358208955223E-2</v>
      </c>
      <c r="BL138" s="175"/>
      <c r="BM138" s="181">
        <v>394976640</v>
      </c>
      <c r="BN138" s="181">
        <v>311</v>
      </c>
      <c r="BO138" s="147" t="s">
        <v>95</v>
      </c>
      <c r="BP138" s="105">
        <v>899134</v>
      </c>
      <c r="BQ138" s="71">
        <f>IFERROR(BP138/BM124,"-")</f>
        <v>2.2764232335360391E-3</v>
      </c>
      <c r="BR138" s="105">
        <v>18</v>
      </c>
      <c r="BS138" s="71">
        <f>IFERROR(BR138/BN124,"-")</f>
        <v>5.7877813504823149E-2</v>
      </c>
      <c r="BT138" s="108">
        <f t="shared" si="118"/>
        <v>49951.888888888891</v>
      </c>
      <c r="BU138" s="72">
        <f t="shared" si="110"/>
        <v>4.3583535108958835E-2</v>
      </c>
      <c r="BV138" s="175"/>
      <c r="BW138" s="181"/>
      <c r="BX138" s="181"/>
      <c r="BY138" s="147" t="s">
        <v>95</v>
      </c>
      <c r="BZ138" s="105">
        <f t="shared" si="86"/>
        <v>31608376</v>
      </c>
      <c r="CA138" s="71">
        <f>IFERROR(BZ138/BW124,"-")</f>
        <v>4.4861777841427404E-3</v>
      </c>
      <c r="CB138" s="105">
        <f t="shared" si="87"/>
        <v>610</v>
      </c>
      <c r="CC138" s="71">
        <f>IFERROR(CB138/BX124,"-")</f>
        <v>8.2611050920910076E-2</v>
      </c>
      <c r="CD138" s="108">
        <f t="shared" si="119"/>
        <v>51817.009836065576</v>
      </c>
      <c r="CE138" s="72">
        <f t="shared" si="111"/>
        <v>6.9468169912310668E-2</v>
      </c>
    </row>
    <row r="139" spans="2:83" s="28" customFormat="1" ht="13.15" customHeight="1">
      <c r="B139" s="210"/>
      <c r="C139" s="190"/>
      <c r="D139" s="175"/>
      <c r="E139" s="181"/>
      <c r="F139" s="181"/>
      <c r="G139" s="148" t="s">
        <v>93</v>
      </c>
      <c r="H139" s="106">
        <v>52816</v>
      </c>
      <c r="I139" s="73">
        <f>IFERROR(H139/E124,"-")</f>
        <v>1.5532509575479244E-3</v>
      </c>
      <c r="J139" s="106">
        <v>5</v>
      </c>
      <c r="K139" s="73">
        <f>IFERROR(J139/F124,"-")</f>
        <v>0.21739130434782608</v>
      </c>
      <c r="L139" s="109">
        <f t="shared" si="112"/>
        <v>10563.2</v>
      </c>
      <c r="M139" s="76">
        <f t="shared" si="104"/>
        <v>0.2</v>
      </c>
      <c r="N139" s="175"/>
      <c r="O139" s="181">
        <v>183177460</v>
      </c>
      <c r="P139" s="181">
        <v>73</v>
      </c>
      <c r="Q139" s="148" t="s">
        <v>93</v>
      </c>
      <c r="R139" s="106">
        <v>236199</v>
      </c>
      <c r="S139" s="73">
        <f>IFERROR(R139/O124,"-")</f>
        <v>1.2894544994782656E-3</v>
      </c>
      <c r="T139" s="106">
        <v>19</v>
      </c>
      <c r="U139" s="73">
        <f>IFERROR(T139/P124,"-")</f>
        <v>0.26027397260273971</v>
      </c>
      <c r="V139" s="109">
        <f t="shared" si="113"/>
        <v>12431.526315789473</v>
      </c>
      <c r="W139" s="76">
        <f t="shared" si="105"/>
        <v>0.22352941176470589</v>
      </c>
      <c r="X139" s="175"/>
      <c r="Y139" s="181">
        <v>1846968040</v>
      </c>
      <c r="Z139" s="181">
        <v>2425</v>
      </c>
      <c r="AA139" s="148" t="s">
        <v>93</v>
      </c>
      <c r="AB139" s="106">
        <v>3550670</v>
      </c>
      <c r="AC139" s="73">
        <f>IFERROR(AB139/Y124,"-")</f>
        <v>1.9224317492792134E-3</v>
      </c>
      <c r="AD139" s="106">
        <v>179</v>
      </c>
      <c r="AE139" s="73">
        <f>IFERROR(AD139/Z124,"-")</f>
        <v>7.3814432989690718E-2</v>
      </c>
      <c r="AF139" s="109">
        <f t="shared" si="114"/>
        <v>19836.145251396647</v>
      </c>
      <c r="AG139" s="76">
        <f t="shared" si="106"/>
        <v>6.4574314574314576E-2</v>
      </c>
      <c r="AH139" s="175"/>
      <c r="AI139" s="181">
        <v>2041703120</v>
      </c>
      <c r="AJ139" s="181">
        <v>2104</v>
      </c>
      <c r="AK139" s="148" t="s">
        <v>93</v>
      </c>
      <c r="AL139" s="106">
        <v>4307782</v>
      </c>
      <c r="AM139" s="73">
        <f>IFERROR(AL139/AI124,"-")</f>
        <v>2.1098963692625398E-3</v>
      </c>
      <c r="AN139" s="106">
        <v>237</v>
      </c>
      <c r="AO139" s="73">
        <f>IFERROR(AN139/AJ124,"-")</f>
        <v>0.1126425855513308</v>
      </c>
      <c r="AP139" s="109">
        <f t="shared" si="115"/>
        <v>18176.29535864979</v>
      </c>
      <c r="AQ139" s="76">
        <f t="shared" si="107"/>
        <v>9.5142513046969093E-2</v>
      </c>
      <c r="AR139" s="175"/>
      <c r="AS139" s="181">
        <v>1588507210</v>
      </c>
      <c r="AT139" s="181">
        <v>1579</v>
      </c>
      <c r="AU139" s="148" t="s">
        <v>93</v>
      </c>
      <c r="AV139" s="106">
        <v>4411317</v>
      </c>
      <c r="AW139" s="73">
        <f>IFERROR(AV139/AS124,"-")</f>
        <v>2.777020445503675E-3</v>
      </c>
      <c r="AX139" s="106">
        <v>215</v>
      </c>
      <c r="AY139" s="73">
        <f>IFERROR(AX139/AT124,"-")</f>
        <v>0.13616212792906904</v>
      </c>
      <c r="AZ139" s="109">
        <f t="shared" si="116"/>
        <v>20517.753488372095</v>
      </c>
      <c r="BA139" s="76">
        <f t="shared" si="108"/>
        <v>0.11180447217888716</v>
      </c>
      <c r="BB139" s="175"/>
      <c r="BC139" s="181">
        <v>956389240</v>
      </c>
      <c r="BD139" s="181">
        <v>869</v>
      </c>
      <c r="BE139" s="148" t="s">
        <v>93</v>
      </c>
      <c r="BF139" s="106">
        <v>2804521</v>
      </c>
      <c r="BG139" s="73">
        <f>IFERROR(BF139/BC124,"-")</f>
        <v>2.9324054294044546E-3</v>
      </c>
      <c r="BH139" s="106">
        <v>135</v>
      </c>
      <c r="BI139" s="73">
        <f>IFERROR(BH139/BD124,"-")</f>
        <v>0.15535097813578827</v>
      </c>
      <c r="BJ139" s="109">
        <f t="shared" si="117"/>
        <v>20774.22962962963</v>
      </c>
      <c r="BK139" s="76">
        <f t="shared" si="109"/>
        <v>0.12593283582089551</v>
      </c>
      <c r="BL139" s="175"/>
      <c r="BM139" s="181">
        <v>394976640</v>
      </c>
      <c r="BN139" s="181">
        <v>311</v>
      </c>
      <c r="BO139" s="148" t="s">
        <v>93</v>
      </c>
      <c r="BP139" s="106">
        <v>2706041</v>
      </c>
      <c r="BQ139" s="73">
        <f>IFERROR(BP139/BM124,"-")</f>
        <v>6.8511418801881548E-3</v>
      </c>
      <c r="BR139" s="106">
        <v>61</v>
      </c>
      <c r="BS139" s="73">
        <f>IFERROR(BR139/BN124,"-")</f>
        <v>0.19614147909967847</v>
      </c>
      <c r="BT139" s="109">
        <f t="shared" si="118"/>
        <v>44361.327868852459</v>
      </c>
      <c r="BU139" s="76">
        <f t="shared" si="110"/>
        <v>0.14769975786924938</v>
      </c>
      <c r="BV139" s="175"/>
      <c r="BW139" s="181"/>
      <c r="BX139" s="181"/>
      <c r="BY139" s="148" t="s">
        <v>93</v>
      </c>
      <c r="BZ139" s="106">
        <f t="shared" si="86"/>
        <v>18069346</v>
      </c>
      <c r="CA139" s="73">
        <f>IFERROR(BZ139/BW124,"-")</f>
        <v>2.5645828371311605E-3</v>
      </c>
      <c r="CB139" s="106">
        <f t="shared" si="87"/>
        <v>851</v>
      </c>
      <c r="CC139" s="73">
        <f>IFERROR(CB139/BX124,"-")</f>
        <v>0.11524918743228603</v>
      </c>
      <c r="CD139" s="109">
        <f t="shared" si="119"/>
        <v>21233.074030552292</v>
      </c>
      <c r="CE139" s="76">
        <f t="shared" si="111"/>
        <v>9.6913791139961278E-2</v>
      </c>
    </row>
    <row r="140" spans="2:83" s="28" customFormat="1" ht="13.15" customHeight="1">
      <c r="B140" s="210"/>
      <c r="C140" s="191"/>
      <c r="D140" s="175"/>
      <c r="E140" s="182"/>
      <c r="F140" s="182"/>
      <c r="G140" s="31" t="s">
        <v>100</v>
      </c>
      <c r="H140" s="102">
        <f>SUM(H124:H139)</f>
        <v>3709618</v>
      </c>
      <c r="I140" s="73">
        <f>IFERROR(H140/E124,"-")</f>
        <v>0.10909511721139459</v>
      </c>
      <c r="J140" s="106">
        <v>19</v>
      </c>
      <c r="K140" s="73">
        <f>IFERROR(J140/F124,"-")</f>
        <v>0.82608695652173914</v>
      </c>
      <c r="L140" s="109">
        <f t="shared" si="112"/>
        <v>195243.05263157896</v>
      </c>
      <c r="M140" s="77">
        <f t="shared" si="104"/>
        <v>0.76</v>
      </c>
      <c r="N140" s="175"/>
      <c r="O140" s="182">
        <v>183177460</v>
      </c>
      <c r="P140" s="182">
        <v>73</v>
      </c>
      <c r="Q140" s="31" t="s">
        <v>100</v>
      </c>
      <c r="R140" s="102">
        <f>SUM(R124:R139)</f>
        <v>12186741</v>
      </c>
      <c r="S140" s="73">
        <f>IFERROR(R140/O124,"-")</f>
        <v>6.6529697485705933E-2</v>
      </c>
      <c r="T140" s="106">
        <v>62</v>
      </c>
      <c r="U140" s="73">
        <f>IFERROR(T140/P124,"-")</f>
        <v>0.84931506849315064</v>
      </c>
      <c r="V140" s="109">
        <f t="shared" si="113"/>
        <v>196560.33870967742</v>
      </c>
      <c r="W140" s="77">
        <f t="shared" si="105"/>
        <v>0.72941176470588232</v>
      </c>
      <c r="X140" s="175"/>
      <c r="Y140" s="182">
        <v>1846968040</v>
      </c>
      <c r="Z140" s="182">
        <v>2425</v>
      </c>
      <c r="AA140" s="31" t="s">
        <v>100</v>
      </c>
      <c r="AB140" s="102">
        <f>SUM(AB124:AB139)</f>
        <v>273465007</v>
      </c>
      <c r="AC140" s="73">
        <f>IFERROR(AB140/Y124,"-")</f>
        <v>0.14806158042669759</v>
      </c>
      <c r="AD140" s="106">
        <v>1789</v>
      </c>
      <c r="AE140" s="73">
        <f>IFERROR(AD140/Z124,"-")</f>
        <v>0.73773195876288655</v>
      </c>
      <c r="AF140" s="109">
        <f t="shared" si="114"/>
        <v>152859.14309670206</v>
      </c>
      <c r="AG140" s="77">
        <f t="shared" si="106"/>
        <v>0.64538239538239539</v>
      </c>
      <c r="AH140" s="175"/>
      <c r="AI140" s="182">
        <v>2041703120</v>
      </c>
      <c r="AJ140" s="182">
        <v>2104</v>
      </c>
      <c r="AK140" s="31" t="s">
        <v>100</v>
      </c>
      <c r="AL140" s="102">
        <f>SUM(AL124:AL139)</f>
        <v>402941968</v>
      </c>
      <c r="AM140" s="73">
        <f>IFERROR(AL140/AI124,"-")</f>
        <v>0.19735580753777757</v>
      </c>
      <c r="AN140" s="106">
        <v>1747</v>
      </c>
      <c r="AO140" s="73">
        <f>IFERROR(AN140/AJ124,"-")</f>
        <v>0.83032319391634979</v>
      </c>
      <c r="AP140" s="109">
        <f t="shared" si="115"/>
        <v>230647.94962793359</v>
      </c>
      <c r="AQ140" s="77">
        <f t="shared" si="107"/>
        <v>0.70132476916900843</v>
      </c>
      <c r="AR140" s="175"/>
      <c r="AS140" s="182">
        <v>1588507210</v>
      </c>
      <c r="AT140" s="182">
        <v>1579</v>
      </c>
      <c r="AU140" s="31" t="s">
        <v>100</v>
      </c>
      <c r="AV140" s="102">
        <f>SUM(AV124:AV139)</f>
        <v>356778902</v>
      </c>
      <c r="AW140" s="73">
        <f>IFERROR(AV140/AS124,"-")</f>
        <v>0.22460011497209384</v>
      </c>
      <c r="AX140" s="106">
        <v>1385</v>
      </c>
      <c r="AY140" s="73">
        <f>IFERROR(AX140/AT124,"-")</f>
        <v>0.87713742875237488</v>
      </c>
      <c r="AZ140" s="109">
        <f t="shared" si="116"/>
        <v>257602.09530685921</v>
      </c>
      <c r="BA140" s="77">
        <f t="shared" si="108"/>
        <v>0.72022880915236609</v>
      </c>
      <c r="BB140" s="175"/>
      <c r="BC140" s="182">
        <v>956389240</v>
      </c>
      <c r="BD140" s="182">
        <v>869</v>
      </c>
      <c r="BE140" s="31" t="s">
        <v>100</v>
      </c>
      <c r="BF140" s="102">
        <f>SUM(BF124:BF139)</f>
        <v>274271031</v>
      </c>
      <c r="BG140" s="73">
        <f>IFERROR(BF140/BC124,"-")</f>
        <v>0.28677762100292975</v>
      </c>
      <c r="BH140" s="106">
        <v>761</v>
      </c>
      <c r="BI140" s="73">
        <f>IFERROR(BH140/BD124,"-")</f>
        <v>0.87571921749136938</v>
      </c>
      <c r="BJ140" s="109">
        <f t="shared" si="117"/>
        <v>360408.71353482263</v>
      </c>
      <c r="BK140" s="77">
        <f t="shared" si="109"/>
        <v>0.70988805970149249</v>
      </c>
      <c r="BL140" s="175"/>
      <c r="BM140" s="182">
        <v>394976640</v>
      </c>
      <c r="BN140" s="182">
        <v>311</v>
      </c>
      <c r="BO140" s="31" t="s">
        <v>100</v>
      </c>
      <c r="BP140" s="102">
        <f>SUM(BP124:BP139)</f>
        <v>108665263</v>
      </c>
      <c r="BQ140" s="73">
        <f>IFERROR(BP140/BM124,"-")</f>
        <v>0.27511820192708103</v>
      </c>
      <c r="BR140" s="106">
        <v>271</v>
      </c>
      <c r="BS140" s="73">
        <f>IFERROR(BR140/BN124,"-")</f>
        <v>0.87138263665594851</v>
      </c>
      <c r="BT140" s="109">
        <f t="shared" si="118"/>
        <v>400978.83025830257</v>
      </c>
      <c r="BU140" s="77">
        <f t="shared" si="110"/>
        <v>0.6561743341404358</v>
      </c>
      <c r="BV140" s="175"/>
      <c r="BW140" s="182"/>
      <c r="BX140" s="182"/>
      <c r="BY140" s="31" t="s">
        <v>100</v>
      </c>
      <c r="BZ140" s="102">
        <f t="shared" si="86"/>
        <v>1432018530</v>
      </c>
      <c r="CA140" s="73">
        <f>IFERROR(BZ140/BW124,"-")</f>
        <v>0.20324643429218711</v>
      </c>
      <c r="CB140" s="102">
        <f t="shared" si="87"/>
        <v>6034</v>
      </c>
      <c r="CC140" s="73">
        <f>IFERROR(CB140/BX124,"-")</f>
        <v>0.81717226435536294</v>
      </c>
      <c r="CD140" s="109">
        <f t="shared" si="119"/>
        <v>237324.91382167715</v>
      </c>
      <c r="CE140" s="77">
        <f t="shared" si="111"/>
        <v>0.68716547090308622</v>
      </c>
    </row>
    <row r="141" spans="2:83" s="28" customFormat="1" ht="13.15" customHeight="1">
      <c r="B141" s="210">
        <v>9</v>
      </c>
      <c r="C141" s="189" t="s">
        <v>139</v>
      </c>
      <c r="D141" s="174">
        <f>CI13</f>
        <v>13</v>
      </c>
      <c r="E141" s="180">
        <v>16934090</v>
      </c>
      <c r="F141" s="180">
        <v>11</v>
      </c>
      <c r="G141" s="145" t="s">
        <v>66</v>
      </c>
      <c r="H141" s="112">
        <v>2246902</v>
      </c>
      <c r="I141" s="69">
        <f>IFERROR(H141/E141,"-")</f>
        <v>0.13268513395169154</v>
      </c>
      <c r="J141" s="112">
        <v>2</v>
      </c>
      <c r="K141" s="69">
        <f>IFERROR(J141/F141,"-")</f>
        <v>0.18181818181818182</v>
      </c>
      <c r="L141" s="107">
        <f t="shared" si="112"/>
        <v>1123451</v>
      </c>
      <c r="M141" s="70">
        <f t="shared" ref="M141:M157" si="120">IFERROR(J141/$CI$13,"-")</f>
        <v>0.15384615384615385</v>
      </c>
      <c r="N141" s="174">
        <f>CJ13</f>
        <v>50</v>
      </c>
      <c r="O141" s="180">
        <v>100632820</v>
      </c>
      <c r="P141" s="180">
        <v>43</v>
      </c>
      <c r="Q141" s="145" t="s">
        <v>66</v>
      </c>
      <c r="R141" s="112">
        <v>2164816</v>
      </c>
      <c r="S141" s="69">
        <f>IFERROR(R141/O141,"-")</f>
        <v>2.1512027587023797E-2</v>
      </c>
      <c r="T141" s="112">
        <v>9</v>
      </c>
      <c r="U141" s="69">
        <f>IFERROR(T141/P141,"-")</f>
        <v>0.20930232558139536</v>
      </c>
      <c r="V141" s="107">
        <f t="shared" si="113"/>
        <v>240535.11111111112</v>
      </c>
      <c r="W141" s="70">
        <f t="shared" ref="W141:W157" si="121">IFERROR(T141/$CJ$13,"-")</f>
        <v>0.18</v>
      </c>
      <c r="X141" s="174">
        <f>CK13</f>
        <v>1934</v>
      </c>
      <c r="Y141" s="180">
        <v>1302237340</v>
      </c>
      <c r="Z141" s="180">
        <v>1647</v>
      </c>
      <c r="AA141" s="145" t="s">
        <v>66</v>
      </c>
      <c r="AB141" s="112">
        <v>46006967</v>
      </c>
      <c r="AC141" s="69">
        <f>IFERROR(AB141/Y141,"-")</f>
        <v>3.5329172023281105E-2</v>
      </c>
      <c r="AD141" s="112">
        <v>351</v>
      </c>
      <c r="AE141" s="69">
        <f>IFERROR(AD141/Z141,"-")</f>
        <v>0.21311475409836064</v>
      </c>
      <c r="AF141" s="107">
        <f t="shared" si="114"/>
        <v>131073.98005698004</v>
      </c>
      <c r="AG141" s="70">
        <f t="shared" ref="AG141:AG157" si="122">IFERROR(AD141/$CK$13,"-")</f>
        <v>0.18148914167528438</v>
      </c>
      <c r="AH141" s="174">
        <f>CL13</f>
        <v>1634</v>
      </c>
      <c r="AI141" s="180">
        <v>1357861510</v>
      </c>
      <c r="AJ141" s="180">
        <v>1362</v>
      </c>
      <c r="AK141" s="145" t="s">
        <v>66</v>
      </c>
      <c r="AL141" s="112">
        <v>47014504</v>
      </c>
      <c r="AM141" s="69">
        <f>IFERROR(AL141/AI141,"-")</f>
        <v>3.4623931567218519E-2</v>
      </c>
      <c r="AN141" s="112">
        <v>369</v>
      </c>
      <c r="AO141" s="69">
        <f>IFERROR(AN141/AJ141,"-")</f>
        <v>0.27092511013215859</v>
      </c>
      <c r="AP141" s="107">
        <f t="shared" si="115"/>
        <v>127410.57994579946</v>
      </c>
      <c r="AQ141" s="70">
        <f t="shared" ref="AQ141:AQ157" si="123">IFERROR(AN141/$CL$13,"-")</f>
        <v>0.22582619339045287</v>
      </c>
      <c r="AR141" s="174">
        <f>CM13</f>
        <v>1189</v>
      </c>
      <c r="AS141" s="180">
        <v>1083299230</v>
      </c>
      <c r="AT141" s="180">
        <v>960</v>
      </c>
      <c r="AU141" s="145" t="s">
        <v>66</v>
      </c>
      <c r="AV141" s="112">
        <v>52835426</v>
      </c>
      <c r="AW141" s="69">
        <f>IFERROR(AV141/AS141,"-")</f>
        <v>4.8772697826066025E-2</v>
      </c>
      <c r="AX141" s="112">
        <v>270</v>
      </c>
      <c r="AY141" s="69">
        <f>IFERROR(AX141/AT141,"-")</f>
        <v>0.28125</v>
      </c>
      <c r="AZ141" s="107">
        <f t="shared" si="116"/>
        <v>195686.76296296297</v>
      </c>
      <c r="BA141" s="70">
        <f t="shared" ref="BA141:BA157" si="124">IFERROR(AX141/$CM$13,"-")</f>
        <v>0.2270815811606392</v>
      </c>
      <c r="BB141" s="174">
        <f>CN13</f>
        <v>597</v>
      </c>
      <c r="BC141" s="180">
        <v>537948750</v>
      </c>
      <c r="BD141" s="180">
        <v>443</v>
      </c>
      <c r="BE141" s="145" t="s">
        <v>66</v>
      </c>
      <c r="BF141" s="112">
        <v>30763843</v>
      </c>
      <c r="BG141" s="69">
        <f>IFERROR(BF141/BC141,"-")</f>
        <v>5.7187311988363201E-2</v>
      </c>
      <c r="BH141" s="112">
        <v>116</v>
      </c>
      <c r="BI141" s="69">
        <f>IFERROR(BH141/BD141,"-")</f>
        <v>0.26185101580135439</v>
      </c>
      <c r="BJ141" s="107">
        <f t="shared" si="117"/>
        <v>265205.54310344829</v>
      </c>
      <c r="BK141" s="70">
        <f t="shared" ref="BK141:BK157" si="125">IFERROR(BH141/$CN$13,"-")</f>
        <v>0.19430485762144054</v>
      </c>
      <c r="BL141" s="174">
        <f>CO13</f>
        <v>220</v>
      </c>
      <c r="BM141" s="180">
        <v>212171800</v>
      </c>
      <c r="BN141" s="180">
        <v>162</v>
      </c>
      <c r="BO141" s="145" t="s">
        <v>66</v>
      </c>
      <c r="BP141" s="112">
        <v>12395054</v>
      </c>
      <c r="BQ141" s="69">
        <f>IFERROR(BP141/BM141,"-")</f>
        <v>5.8419893689924861E-2</v>
      </c>
      <c r="BR141" s="112">
        <v>51</v>
      </c>
      <c r="BS141" s="69">
        <f>IFERROR(BR141/BN141,"-")</f>
        <v>0.31481481481481483</v>
      </c>
      <c r="BT141" s="107">
        <f t="shared" si="118"/>
        <v>243040.27450980392</v>
      </c>
      <c r="BU141" s="70">
        <f t="shared" ref="BU141:BU157" si="126">IFERROR(BR141/$CO$13,"-")</f>
        <v>0.23181818181818181</v>
      </c>
      <c r="BV141" s="174">
        <f>CP13</f>
        <v>5637</v>
      </c>
      <c r="BW141" s="180">
        <f>SUM(E141,O141,Y141,AI141,AS141,BC141,BM141)</f>
        <v>4611085540</v>
      </c>
      <c r="BX141" s="180">
        <f>SUM(F141,P141,Z141,AJ141,AT141,BD141,BN141)</f>
        <v>4628</v>
      </c>
      <c r="BY141" s="145" t="s">
        <v>66</v>
      </c>
      <c r="BZ141" s="112">
        <f t="shared" si="86"/>
        <v>193427512</v>
      </c>
      <c r="CA141" s="69">
        <f>IFERROR(BZ141/BW141,"-")</f>
        <v>4.1948367758972434E-2</v>
      </c>
      <c r="CB141" s="112">
        <f t="shared" si="87"/>
        <v>1168</v>
      </c>
      <c r="CC141" s="69">
        <f>IFERROR(CB141/BX141,"-")</f>
        <v>0.25237683664649957</v>
      </c>
      <c r="CD141" s="107">
        <f t="shared" si="119"/>
        <v>165605.74657534246</v>
      </c>
      <c r="CE141" s="70">
        <f t="shared" ref="CE141:CE157" si="127">IFERROR(CB141/$CP$13,"-")</f>
        <v>0.207202412630832</v>
      </c>
    </row>
    <row r="142" spans="2:83" s="28" customFormat="1" ht="13.15" customHeight="1">
      <c r="B142" s="210"/>
      <c r="C142" s="190"/>
      <c r="D142" s="175"/>
      <c r="E142" s="181"/>
      <c r="F142" s="181"/>
      <c r="G142" s="146" t="s">
        <v>68</v>
      </c>
      <c r="H142" s="105">
        <v>21334</v>
      </c>
      <c r="I142" s="71">
        <f>IFERROR(H142/E141,"-")</f>
        <v>1.2598255944074939E-3</v>
      </c>
      <c r="J142" s="105">
        <v>2</v>
      </c>
      <c r="K142" s="71">
        <f>IFERROR(J142/F141,"-")</f>
        <v>0.18181818181818182</v>
      </c>
      <c r="L142" s="108">
        <f t="shared" si="112"/>
        <v>10667</v>
      </c>
      <c r="M142" s="72">
        <f t="shared" si="120"/>
        <v>0.15384615384615385</v>
      </c>
      <c r="N142" s="175"/>
      <c r="O142" s="181">
        <v>100632820</v>
      </c>
      <c r="P142" s="181">
        <v>43</v>
      </c>
      <c r="Q142" s="146" t="s">
        <v>68</v>
      </c>
      <c r="R142" s="105">
        <v>402667</v>
      </c>
      <c r="S142" s="71">
        <f>IFERROR(R142/O141,"-")</f>
        <v>4.0013486653757693E-3</v>
      </c>
      <c r="T142" s="105">
        <v>18</v>
      </c>
      <c r="U142" s="71">
        <f>IFERROR(T142/P141,"-")</f>
        <v>0.41860465116279072</v>
      </c>
      <c r="V142" s="108">
        <f t="shared" si="113"/>
        <v>22370.388888888891</v>
      </c>
      <c r="W142" s="72">
        <f t="shared" si="121"/>
        <v>0.36</v>
      </c>
      <c r="X142" s="175"/>
      <c r="Y142" s="181">
        <v>1302237340</v>
      </c>
      <c r="Z142" s="181">
        <v>1647</v>
      </c>
      <c r="AA142" s="146" t="s">
        <v>68</v>
      </c>
      <c r="AB142" s="105">
        <v>28869300</v>
      </c>
      <c r="AC142" s="71">
        <f>IFERROR(AB142/Y141,"-")</f>
        <v>2.2169000314489522E-2</v>
      </c>
      <c r="AD142" s="105">
        <v>415</v>
      </c>
      <c r="AE142" s="71">
        <f>IFERROR(AD142/Z141,"-")</f>
        <v>0.25197328476017</v>
      </c>
      <c r="AF142" s="108">
        <f t="shared" si="114"/>
        <v>69564.578313253005</v>
      </c>
      <c r="AG142" s="72">
        <f t="shared" si="122"/>
        <v>0.21458117890382628</v>
      </c>
      <c r="AH142" s="175"/>
      <c r="AI142" s="181">
        <v>1357861510</v>
      </c>
      <c r="AJ142" s="181">
        <v>1362</v>
      </c>
      <c r="AK142" s="146" t="s">
        <v>68</v>
      </c>
      <c r="AL142" s="105">
        <v>42069347</v>
      </c>
      <c r="AM142" s="71">
        <f>IFERROR(AL142/AI141,"-")</f>
        <v>3.0982060166062149E-2</v>
      </c>
      <c r="AN142" s="105">
        <v>408</v>
      </c>
      <c r="AO142" s="71">
        <f>IFERROR(AN142/AJ141,"-")</f>
        <v>0.29955947136563876</v>
      </c>
      <c r="AP142" s="108">
        <f t="shared" si="115"/>
        <v>103111.14460784313</v>
      </c>
      <c r="AQ142" s="72">
        <f t="shared" si="123"/>
        <v>0.24969400244798043</v>
      </c>
      <c r="AR142" s="175"/>
      <c r="AS142" s="181">
        <v>1083299230</v>
      </c>
      <c r="AT142" s="181">
        <v>960</v>
      </c>
      <c r="AU142" s="146" t="s">
        <v>68</v>
      </c>
      <c r="AV142" s="105">
        <v>18509950</v>
      </c>
      <c r="AW142" s="71">
        <f>IFERROR(AV142/AS141,"-")</f>
        <v>1.7086645579910548E-2</v>
      </c>
      <c r="AX142" s="105">
        <v>318</v>
      </c>
      <c r="AY142" s="71">
        <f>IFERROR(AX142/AT141,"-")</f>
        <v>0.33124999999999999</v>
      </c>
      <c r="AZ142" s="108">
        <f t="shared" si="116"/>
        <v>58207.38993710692</v>
      </c>
      <c r="BA142" s="72">
        <f t="shared" si="124"/>
        <v>0.26745164003364169</v>
      </c>
      <c r="BB142" s="175"/>
      <c r="BC142" s="181">
        <v>537948750</v>
      </c>
      <c r="BD142" s="181">
        <v>443</v>
      </c>
      <c r="BE142" s="146" t="s">
        <v>68</v>
      </c>
      <c r="BF142" s="105">
        <v>6471586</v>
      </c>
      <c r="BG142" s="71">
        <f>IFERROR(BF142/BC141,"-")</f>
        <v>1.2030116251780491E-2</v>
      </c>
      <c r="BH142" s="105">
        <v>163</v>
      </c>
      <c r="BI142" s="71">
        <f>IFERROR(BH142/BD141,"-")</f>
        <v>0.36794582392776526</v>
      </c>
      <c r="BJ142" s="108">
        <f t="shared" si="117"/>
        <v>39702.981595092024</v>
      </c>
      <c r="BK142" s="72">
        <f t="shared" si="125"/>
        <v>0.27303182579564489</v>
      </c>
      <c r="BL142" s="175"/>
      <c r="BM142" s="181">
        <v>212171800</v>
      </c>
      <c r="BN142" s="181">
        <v>162</v>
      </c>
      <c r="BO142" s="146" t="s">
        <v>68</v>
      </c>
      <c r="BP142" s="105">
        <v>6011653</v>
      </c>
      <c r="BQ142" s="71">
        <f>IFERROR(BP142/BM141,"-")</f>
        <v>2.8333892628520849E-2</v>
      </c>
      <c r="BR142" s="105">
        <v>55</v>
      </c>
      <c r="BS142" s="71">
        <f>IFERROR(BR142/BN141,"-")</f>
        <v>0.33950617283950618</v>
      </c>
      <c r="BT142" s="108">
        <f t="shared" si="118"/>
        <v>109302.78181818181</v>
      </c>
      <c r="BU142" s="72">
        <f t="shared" si="126"/>
        <v>0.25</v>
      </c>
      <c r="BV142" s="175"/>
      <c r="BW142" s="181"/>
      <c r="BX142" s="181"/>
      <c r="BY142" s="146" t="s">
        <v>68</v>
      </c>
      <c r="BZ142" s="105">
        <f t="shared" si="86"/>
        <v>102355837</v>
      </c>
      <c r="CA142" s="71">
        <f>IFERROR(BZ142/BW141,"-")</f>
        <v>2.2197774496284881E-2</v>
      </c>
      <c r="CB142" s="105">
        <f t="shared" si="87"/>
        <v>1379</v>
      </c>
      <c r="CC142" s="71">
        <f>IFERROR(CB142/BX141,"-")</f>
        <v>0.29796888504753671</v>
      </c>
      <c r="CD142" s="108">
        <f t="shared" si="119"/>
        <v>74224.682378535173</v>
      </c>
      <c r="CE142" s="72">
        <f t="shared" si="127"/>
        <v>0.2446336703920525</v>
      </c>
    </row>
    <row r="143" spans="2:83" s="28" customFormat="1" ht="13.15" customHeight="1">
      <c r="B143" s="210"/>
      <c r="C143" s="190"/>
      <c r="D143" s="175"/>
      <c r="E143" s="181"/>
      <c r="F143" s="181"/>
      <c r="G143" s="147" t="s">
        <v>70</v>
      </c>
      <c r="H143" s="105">
        <v>218479</v>
      </c>
      <c r="I143" s="71">
        <f>IFERROR(H143/E141,"-")</f>
        <v>1.2901726635443653E-2</v>
      </c>
      <c r="J143" s="105">
        <v>3</v>
      </c>
      <c r="K143" s="71">
        <f>IFERROR(J143/F141,"-")</f>
        <v>0.27272727272727271</v>
      </c>
      <c r="L143" s="108">
        <f t="shared" si="112"/>
        <v>72826.333333333328</v>
      </c>
      <c r="M143" s="72">
        <f t="shared" si="120"/>
        <v>0.23076923076923078</v>
      </c>
      <c r="N143" s="175"/>
      <c r="O143" s="181">
        <v>100632820</v>
      </c>
      <c r="P143" s="181">
        <v>43</v>
      </c>
      <c r="Q143" s="147" t="s">
        <v>70</v>
      </c>
      <c r="R143" s="105">
        <v>92956</v>
      </c>
      <c r="S143" s="71">
        <f>IFERROR(R143/O141,"-")</f>
        <v>9.2371454958730163E-4</v>
      </c>
      <c r="T143" s="105">
        <v>5</v>
      </c>
      <c r="U143" s="71">
        <f>IFERROR(T143/P141,"-")</f>
        <v>0.11627906976744186</v>
      </c>
      <c r="V143" s="108">
        <f t="shared" si="113"/>
        <v>18591.2</v>
      </c>
      <c r="W143" s="72">
        <f t="shared" si="121"/>
        <v>0.1</v>
      </c>
      <c r="X143" s="175"/>
      <c r="Y143" s="181">
        <v>1302237340</v>
      </c>
      <c r="Z143" s="181">
        <v>1647</v>
      </c>
      <c r="AA143" s="147" t="s">
        <v>70</v>
      </c>
      <c r="AB143" s="105">
        <v>16692929</v>
      </c>
      <c r="AC143" s="71">
        <f>IFERROR(AB143/Y141,"-")</f>
        <v>1.2818653318603197E-2</v>
      </c>
      <c r="AD143" s="105">
        <v>388</v>
      </c>
      <c r="AE143" s="71">
        <f>IFERROR(AD143/Z141,"-")</f>
        <v>0.23557984213721919</v>
      </c>
      <c r="AF143" s="108">
        <f t="shared" si="114"/>
        <v>43023.012886597935</v>
      </c>
      <c r="AG143" s="72">
        <f t="shared" si="122"/>
        <v>0.20062047569803515</v>
      </c>
      <c r="AH143" s="175"/>
      <c r="AI143" s="181">
        <v>1357861510</v>
      </c>
      <c r="AJ143" s="181">
        <v>1362</v>
      </c>
      <c r="AK143" s="147" t="s">
        <v>70</v>
      </c>
      <c r="AL143" s="105">
        <v>18705953</v>
      </c>
      <c r="AM143" s="71">
        <f>IFERROR(AL143/AI141,"-")</f>
        <v>1.3776038912834344E-2</v>
      </c>
      <c r="AN143" s="105">
        <v>347</v>
      </c>
      <c r="AO143" s="71">
        <f>IFERROR(AN143/AJ141,"-")</f>
        <v>0.25477239353891334</v>
      </c>
      <c r="AP143" s="108">
        <f t="shared" si="115"/>
        <v>53907.645533141207</v>
      </c>
      <c r="AQ143" s="72">
        <f t="shared" si="123"/>
        <v>0.21236230110159118</v>
      </c>
      <c r="AR143" s="175"/>
      <c r="AS143" s="181">
        <v>1083299230</v>
      </c>
      <c r="AT143" s="181">
        <v>960</v>
      </c>
      <c r="AU143" s="147" t="s">
        <v>70</v>
      </c>
      <c r="AV143" s="105">
        <v>11087212</v>
      </c>
      <c r="AW143" s="71">
        <f>IFERROR(AV143/AS141,"-")</f>
        <v>1.023467172592747E-2</v>
      </c>
      <c r="AX143" s="105">
        <v>234</v>
      </c>
      <c r="AY143" s="71">
        <f>IFERROR(AX143/AT141,"-")</f>
        <v>0.24374999999999999</v>
      </c>
      <c r="AZ143" s="108">
        <f t="shared" si="116"/>
        <v>47381.24786324786</v>
      </c>
      <c r="BA143" s="72">
        <f t="shared" si="124"/>
        <v>0.19680403700588731</v>
      </c>
      <c r="BB143" s="175"/>
      <c r="BC143" s="181">
        <v>537948750</v>
      </c>
      <c r="BD143" s="181">
        <v>443</v>
      </c>
      <c r="BE143" s="147" t="s">
        <v>70</v>
      </c>
      <c r="BF143" s="105">
        <v>8430737</v>
      </c>
      <c r="BG143" s="71">
        <f>IFERROR(BF143/BC141,"-")</f>
        <v>1.5672007788846056E-2</v>
      </c>
      <c r="BH143" s="105">
        <v>131</v>
      </c>
      <c r="BI143" s="71">
        <f>IFERROR(BH143/BD141,"-")</f>
        <v>0.29571106094808125</v>
      </c>
      <c r="BJ143" s="108">
        <f t="shared" si="117"/>
        <v>64356.770992366415</v>
      </c>
      <c r="BK143" s="72">
        <f t="shared" si="125"/>
        <v>0.21943048576214405</v>
      </c>
      <c r="BL143" s="175"/>
      <c r="BM143" s="181">
        <v>212171800</v>
      </c>
      <c r="BN143" s="181">
        <v>162</v>
      </c>
      <c r="BO143" s="147" t="s">
        <v>70</v>
      </c>
      <c r="BP143" s="105">
        <v>3661410</v>
      </c>
      <c r="BQ143" s="71">
        <f>IFERROR(BP143/BM141,"-")</f>
        <v>1.7256817352730193E-2</v>
      </c>
      <c r="BR143" s="105">
        <v>44</v>
      </c>
      <c r="BS143" s="71">
        <f>IFERROR(BR143/BN141,"-")</f>
        <v>0.27160493827160492</v>
      </c>
      <c r="BT143" s="108">
        <f t="shared" si="118"/>
        <v>83213.863636363632</v>
      </c>
      <c r="BU143" s="72">
        <f t="shared" si="126"/>
        <v>0.2</v>
      </c>
      <c r="BV143" s="175"/>
      <c r="BW143" s="181"/>
      <c r="BX143" s="181"/>
      <c r="BY143" s="147" t="s">
        <v>70</v>
      </c>
      <c r="BZ143" s="105">
        <f t="shared" si="86"/>
        <v>58889676</v>
      </c>
      <c r="CA143" s="71">
        <f>IFERROR(BZ143/BW141,"-")</f>
        <v>1.2771325860070685E-2</v>
      </c>
      <c r="CB143" s="105">
        <f t="shared" si="87"/>
        <v>1152</v>
      </c>
      <c r="CC143" s="71">
        <f>IFERROR(CB143/BX141,"-")</f>
        <v>0.24891961970613655</v>
      </c>
      <c r="CD143" s="108">
        <f t="shared" si="119"/>
        <v>51119.510416666664</v>
      </c>
      <c r="CE143" s="72">
        <f t="shared" si="127"/>
        <v>0.204364023416711</v>
      </c>
    </row>
    <row r="144" spans="2:83" s="28" customFormat="1" ht="13.15" customHeight="1">
      <c r="B144" s="210"/>
      <c r="C144" s="190"/>
      <c r="D144" s="175"/>
      <c r="E144" s="181"/>
      <c r="F144" s="181"/>
      <c r="G144" s="147" t="s">
        <v>72</v>
      </c>
      <c r="H144" s="105">
        <v>11347</v>
      </c>
      <c r="I144" s="71">
        <f>IFERROR(H144/E141,"-")</f>
        <v>6.7006848316029976E-4</v>
      </c>
      <c r="J144" s="105">
        <v>2</v>
      </c>
      <c r="K144" s="71">
        <f>IFERROR(J144/F141,"-")</f>
        <v>0.18181818181818182</v>
      </c>
      <c r="L144" s="108">
        <f t="shared" si="112"/>
        <v>5673.5</v>
      </c>
      <c r="M144" s="72">
        <f t="shared" si="120"/>
        <v>0.15384615384615385</v>
      </c>
      <c r="N144" s="175"/>
      <c r="O144" s="181">
        <v>100632820</v>
      </c>
      <c r="P144" s="181">
        <v>43</v>
      </c>
      <c r="Q144" s="147" t="s">
        <v>72</v>
      </c>
      <c r="R144" s="105">
        <v>45306</v>
      </c>
      <c r="S144" s="71">
        <f>IFERROR(R144/O141,"-")</f>
        <v>4.5021097490858348E-4</v>
      </c>
      <c r="T144" s="105">
        <v>1</v>
      </c>
      <c r="U144" s="71">
        <f>IFERROR(T144/P141,"-")</f>
        <v>2.3255813953488372E-2</v>
      </c>
      <c r="V144" s="108">
        <f t="shared" si="113"/>
        <v>45306</v>
      </c>
      <c r="W144" s="72">
        <f t="shared" si="121"/>
        <v>0.02</v>
      </c>
      <c r="X144" s="175"/>
      <c r="Y144" s="181">
        <v>1302237340</v>
      </c>
      <c r="Z144" s="181">
        <v>1647</v>
      </c>
      <c r="AA144" s="147" t="s">
        <v>72</v>
      </c>
      <c r="AB144" s="105">
        <v>5271366</v>
      </c>
      <c r="AC144" s="71">
        <f>IFERROR(AB144/Y141,"-")</f>
        <v>4.0479303104609182E-3</v>
      </c>
      <c r="AD144" s="105">
        <v>58</v>
      </c>
      <c r="AE144" s="71">
        <f>IFERROR(AD144/Z141,"-")</f>
        <v>3.5215543412264724E-2</v>
      </c>
      <c r="AF144" s="108">
        <f t="shared" si="114"/>
        <v>90885.620689655174</v>
      </c>
      <c r="AG144" s="72">
        <f t="shared" si="122"/>
        <v>2.9989658738366079E-2</v>
      </c>
      <c r="AH144" s="175"/>
      <c r="AI144" s="181">
        <v>1357861510</v>
      </c>
      <c r="AJ144" s="181">
        <v>1362</v>
      </c>
      <c r="AK144" s="147" t="s">
        <v>72</v>
      </c>
      <c r="AL144" s="105">
        <v>3392590</v>
      </c>
      <c r="AM144" s="71">
        <f>IFERROR(AL144/AI141,"-")</f>
        <v>2.4984801285073614E-3</v>
      </c>
      <c r="AN144" s="105">
        <v>63</v>
      </c>
      <c r="AO144" s="71">
        <f>IFERROR(AN144/AJ141,"-")</f>
        <v>4.6255506607929514E-2</v>
      </c>
      <c r="AP144" s="108">
        <f t="shared" si="115"/>
        <v>53850.634920634919</v>
      </c>
      <c r="AQ144" s="72">
        <f t="shared" si="123"/>
        <v>3.8555691554467565E-2</v>
      </c>
      <c r="AR144" s="175"/>
      <c r="AS144" s="181">
        <v>1083299230</v>
      </c>
      <c r="AT144" s="181">
        <v>960</v>
      </c>
      <c r="AU144" s="147" t="s">
        <v>72</v>
      </c>
      <c r="AV144" s="105">
        <v>2217302</v>
      </c>
      <c r="AW144" s="71">
        <f>IFERROR(AV144/AS141,"-")</f>
        <v>2.0468047411055577E-3</v>
      </c>
      <c r="AX144" s="105">
        <v>37</v>
      </c>
      <c r="AY144" s="71">
        <f>IFERROR(AX144/AT141,"-")</f>
        <v>3.8541666666666669E-2</v>
      </c>
      <c r="AZ144" s="108">
        <f t="shared" si="116"/>
        <v>59927.08108108108</v>
      </c>
      <c r="BA144" s="72">
        <f t="shared" si="124"/>
        <v>3.1118587047939444E-2</v>
      </c>
      <c r="BB144" s="175"/>
      <c r="BC144" s="181">
        <v>537948750</v>
      </c>
      <c r="BD144" s="181">
        <v>443</v>
      </c>
      <c r="BE144" s="147" t="s">
        <v>72</v>
      </c>
      <c r="BF144" s="105">
        <v>109821</v>
      </c>
      <c r="BG144" s="71">
        <f>IFERROR(BF144/BC141,"-")</f>
        <v>2.0414769994353551E-4</v>
      </c>
      <c r="BH144" s="105">
        <v>12</v>
      </c>
      <c r="BI144" s="71">
        <f>IFERROR(BH144/BD141,"-")</f>
        <v>2.7088036117381489E-2</v>
      </c>
      <c r="BJ144" s="108">
        <f t="shared" si="117"/>
        <v>9151.75</v>
      </c>
      <c r="BK144" s="72">
        <f t="shared" si="125"/>
        <v>2.0100502512562814E-2</v>
      </c>
      <c r="BL144" s="175"/>
      <c r="BM144" s="181">
        <v>212171800</v>
      </c>
      <c r="BN144" s="181">
        <v>162</v>
      </c>
      <c r="BO144" s="147" t="s">
        <v>72</v>
      </c>
      <c r="BP144" s="105">
        <v>0</v>
      </c>
      <c r="BQ144" s="71">
        <f>IFERROR(BP144/BM141,"-")</f>
        <v>0</v>
      </c>
      <c r="BR144" s="105">
        <v>0</v>
      </c>
      <c r="BS144" s="71">
        <f>IFERROR(BR144/BN141,"-")</f>
        <v>0</v>
      </c>
      <c r="BT144" s="108" t="str">
        <f t="shared" si="118"/>
        <v>-</v>
      </c>
      <c r="BU144" s="72">
        <f t="shared" si="126"/>
        <v>0</v>
      </c>
      <c r="BV144" s="175"/>
      <c r="BW144" s="181"/>
      <c r="BX144" s="181"/>
      <c r="BY144" s="147" t="s">
        <v>72</v>
      </c>
      <c r="BZ144" s="105">
        <f t="shared" si="86"/>
        <v>11047732</v>
      </c>
      <c r="CA144" s="71">
        <f>IFERROR(BZ144/BW141,"-")</f>
        <v>2.3959069733501411E-3</v>
      </c>
      <c r="CB144" s="105">
        <f t="shared" si="87"/>
        <v>173</v>
      </c>
      <c r="CC144" s="71">
        <f>IFERROR(CB144/BX141,"-")</f>
        <v>3.7381158167675024E-2</v>
      </c>
      <c r="CD144" s="108">
        <f t="shared" si="119"/>
        <v>63859.722543352604</v>
      </c>
      <c r="CE144" s="72">
        <f t="shared" si="127"/>
        <v>3.0690083377683166E-2</v>
      </c>
    </row>
    <row r="145" spans="2:83" s="28" customFormat="1" ht="13.15" customHeight="1">
      <c r="B145" s="210"/>
      <c r="C145" s="190"/>
      <c r="D145" s="175"/>
      <c r="E145" s="181"/>
      <c r="F145" s="181"/>
      <c r="G145" s="147" t="s">
        <v>74</v>
      </c>
      <c r="H145" s="105">
        <v>110923</v>
      </c>
      <c r="I145" s="71">
        <f>IFERROR(H145/E141,"-")</f>
        <v>6.550278166703968E-3</v>
      </c>
      <c r="J145" s="105">
        <v>4</v>
      </c>
      <c r="K145" s="71">
        <f>IFERROR(J145/F141,"-")</f>
        <v>0.36363636363636365</v>
      </c>
      <c r="L145" s="108">
        <f t="shared" si="112"/>
        <v>27730.75</v>
      </c>
      <c r="M145" s="72">
        <f t="shared" si="120"/>
        <v>0.30769230769230771</v>
      </c>
      <c r="N145" s="175"/>
      <c r="O145" s="181">
        <v>100632820</v>
      </c>
      <c r="P145" s="181">
        <v>43</v>
      </c>
      <c r="Q145" s="147" t="s">
        <v>74</v>
      </c>
      <c r="R145" s="105">
        <v>265105</v>
      </c>
      <c r="S145" s="71">
        <f>IFERROR(R145/O141,"-")</f>
        <v>2.6343791220399069E-3</v>
      </c>
      <c r="T145" s="105">
        <v>12</v>
      </c>
      <c r="U145" s="71">
        <f>IFERROR(T145/P141,"-")</f>
        <v>0.27906976744186046</v>
      </c>
      <c r="V145" s="108">
        <f t="shared" si="113"/>
        <v>22092.083333333332</v>
      </c>
      <c r="W145" s="72">
        <f t="shared" si="121"/>
        <v>0.24</v>
      </c>
      <c r="X145" s="175"/>
      <c r="Y145" s="181">
        <v>1302237340</v>
      </c>
      <c r="Z145" s="181">
        <v>1647</v>
      </c>
      <c r="AA145" s="147" t="s">
        <v>74</v>
      </c>
      <c r="AB145" s="105">
        <v>19931746</v>
      </c>
      <c r="AC145" s="71">
        <f>IFERROR(AB145/Y141,"-")</f>
        <v>1.5305770605533398E-2</v>
      </c>
      <c r="AD145" s="105">
        <v>443</v>
      </c>
      <c r="AE145" s="71">
        <f>IFERROR(AD145/Z141,"-")</f>
        <v>0.26897389192471161</v>
      </c>
      <c r="AF145" s="108">
        <f t="shared" si="114"/>
        <v>44992.654627539501</v>
      </c>
      <c r="AG145" s="72">
        <f t="shared" si="122"/>
        <v>0.22905894519131334</v>
      </c>
      <c r="AH145" s="175"/>
      <c r="AI145" s="181">
        <v>1357861510</v>
      </c>
      <c r="AJ145" s="181">
        <v>1362</v>
      </c>
      <c r="AK145" s="147" t="s">
        <v>74</v>
      </c>
      <c r="AL145" s="105">
        <v>20975989</v>
      </c>
      <c r="AM145" s="71">
        <f>IFERROR(AL145/AI141,"-")</f>
        <v>1.5447811758063604E-2</v>
      </c>
      <c r="AN145" s="105">
        <v>407</v>
      </c>
      <c r="AO145" s="71">
        <f>IFERROR(AN145/AJ141,"-")</f>
        <v>0.2988252569750367</v>
      </c>
      <c r="AP145" s="108">
        <f t="shared" si="115"/>
        <v>51538.056511056508</v>
      </c>
      <c r="AQ145" s="72">
        <f t="shared" si="123"/>
        <v>0.24908200734394126</v>
      </c>
      <c r="AR145" s="175"/>
      <c r="AS145" s="181">
        <v>1083299230</v>
      </c>
      <c r="AT145" s="181">
        <v>960</v>
      </c>
      <c r="AU145" s="147" t="s">
        <v>74</v>
      </c>
      <c r="AV145" s="105">
        <v>12240202</v>
      </c>
      <c r="AW145" s="71">
        <f>IFERROR(AV145/AS141,"-")</f>
        <v>1.1299003692636244E-2</v>
      </c>
      <c r="AX145" s="105">
        <v>291</v>
      </c>
      <c r="AY145" s="71">
        <f>IFERROR(AX145/AT141,"-")</f>
        <v>0.30312499999999998</v>
      </c>
      <c r="AZ145" s="108">
        <f t="shared" si="116"/>
        <v>42062.549828178693</v>
      </c>
      <c r="BA145" s="72">
        <f t="shared" si="124"/>
        <v>0.2447434819175778</v>
      </c>
      <c r="BB145" s="175"/>
      <c r="BC145" s="181">
        <v>537948750</v>
      </c>
      <c r="BD145" s="181">
        <v>443</v>
      </c>
      <c r="BE145" s="147" t="s">
        <v>74</v>
      </c>
      <c r="BF145" s="105">
        <v>5299768</v>
      </c>
      <c r="BG145" s="71">
        <f>IFERROR(BF145/BC141,"-")</f>
        <v>9.8518083739389667E-3</v>
      </c>
      <c r="BH145" s="105">
        <v>115</v>
      </c>
      <c r="BI145" s="71">
        <f>IFERROR(BH145/BD141,"-")</f>
        <v>0.2595936794582393</v>
      </c>
      <c r="BJ145" s="108">
        <f t="shared" si="117"/>
        <v>46084.939130434781</v>
      </c>
      <c r="BK145" s="72">
        <f t="shared" si="125"/>
        <v>0.19262981574539365</v>
      </c>
      <c r="BL145" s="175"/>
      <c r="BM145" s="181">
        <v>212171800</v>
      </c>
      <c r="BN145" s="181">
        <v>162</v>
      </c>
      <c r="BO145" s="147" t="s">
        <v>74</v>
      </c>
      <c r="BP145" s="105">
        <v>917274</v>
      </c>
      <c r="BQ145" s="71">
        <f>IFERROR(BP145/BM141,"-")</f>
        <v>4.3232606783747884E-3</v>
      </c>
      <c r="BR145" s="105">
        <v>32</v>
      </c>
      <c r="BS145" s="71">
        <f>IFERROR(BR145/BN141,"-")</f>
        <v>0.19753086419753085</v>
      </c>
      <c r="BT145" s="108">
        <f t="shared" si="118"/>
        <v>28664.8125</v>
      </c>
      <c r="BU145" s="72">
        <f t="shared" si="126"/>
        <v>0.14545454545454545</v>
      </c>
      <c r="BV145" s="175"/>
      <c r="BW145" s="181"/>
      <c r="BX145" s="181"/>
      <c r="BY145" s="147" t="s">
        <v>74</v>
      </c>
      <c r="BZ145" s="105">
        <f t="shared" si="86"/>
        <v>59741007</v>
      </c>
      <c r="CA145" s="71">
        <f>IFERROR(BZ145/BW141,"-")</f>
        <v>1.2955952883927632E-2</v>
      </c>
      <c r="CB145" s="105">
        <f t="shared" si="87"/>
        <v>1304</v>
      </c>
      <c r="CC145" s="71">
        <f>IFERROR(CB145/BX141,"-")</f>
        <v>0.28176318063958511</v>
      </c>
      <c r="CD145" s="108">
        <f t="shared" si="119"/>
        <v>45813.655674846625</v>
      </c>
      <c r="CE145" s="72">
        <f t="shared" si="127"/>
        <v>0.23132872095086038</v>
      </c>
    </row>
    <row r="146" spans="2:83" s="28" customFormat="1" ht="13.15" customHeight="1">
      <c r="B146" s="210"/>
      <c r="C146" s="190"/>
      <c r="D146" s="175"/>
      <c r="E146" s="181"/>
      <c r="F146" s="181"/>
      <c r="G146" s="147" t="s">
        <v>76</v>
      </c>
      <c r="H146" s="105">
        <v>133645</v>
      </c>
      <c r="I146" s="71">
        <f>IFERROR(H146/E141,"-")</f>
        <v>7.8920686024463085E-3</v>
      </c>
      <c r="J146" s="105">
        <v>5</v>
      </c>
      <c r="K146" s="71">
        <f>IFERROR(J146/F141,"-")</f>
        <v>0.45454545454545453</v>
      </c>
      <c r="L146" s="108">
        <f t="shared" si="112"/>
        <v>26729</v>
      </c>
      <c r="M146" s="72">
        <f t="shared" si="120"/>
        <v>0.38461538461538464</v>
      </c>
      <c r="N146" s="175"/>
      <c r="O146" s="181">
        <v>100632820</v>
      </c>
      <c r="P146" s="181">
        <v>43</v>
      </c>
      <c r="Q146" s="147" t="s">
        <v>76</v>
      </c>
      <c r="R146" s="105">
        <v>371689</v>
      </c>
      <c r="S146" s="71">
        <f>IFERROR(R146/O141,"-")</f>
        <v>3.6935166876969163E-3</v>
      </c>
      <c r="T146" s="105">
        <v>11</v>
      </c>
      <c r="U146" s="71">
        <f>IFERROR(T146/P141,"-")</f>
        <v>0.2558139534883721</v>
      </c>
      <c r="V146" s="108">
        <f t="shared" si="113"/>
        <v>33789.909090909088</v>
      </c>
      <c r="W146" s="72">
        <f t="shared" si="121"/>
        <v>0.22</v>
      </c>
      <c r="X146" s="175"/>
      <c r="Y146" s="181">
        <v>1302237340</v>
      </c>
      <c r="Z146" s="181">
        <v>1647</v>
      </c>
      <c r="AA146" s="147" t="s">
        <v>76</v>
      </c>
      <c r="AB146" s="105">
        <v>27582939</v>
      </c>
      <c r="AC146" s="71">
        <f>IFERROR(AB146/Y141,"-")</f>
        <v>2.1181191901623708E-2</v>
      </c>
      <c r="AD146" s="105">
        <v>469</v>
      </c>
      <c r="AE146" s="71">
        <f>IFERROR(AD146/Z141,"-")</f>
        <v>0.28476017000607162</v>
      </c>
      <c r="AF146" s="108">
        <f t="shared" si="114"/>
        <v>58812.236673773987</v>
      </c>
      <c r="AG146" s="72">
        <f t="shared" si="122"/>
        <v>0.24250258531540847</v>
      </c>
      <c r="AH146" s="175"/>
      <c r="AI146" s="181">
        <v>1357861510</v>
      </c>
      <c r="AJ146" s="181">
        <v>1362</v>
      </c>
      <c r="AK146" s="147" t="s">
        <v>76</v>
      </c>
      <c r="AL146" s="105">
        <v>29252701</v>
      </c>
      <c r="AM146" s="71">
        <f>IFERROR(AL146/AI141,"-")</f>
        <v>2.1543213932030521E-2</v>
      </c>
      <c r="AN146" s="105">
        <v>488</v>
      </c>
      <c r="AO146" s="71">
        <f>IFERROR(AN146/AJ141,"-")</f>
        <v>0.35829662261380324</v>
      </c>
      <c r="AP146" s="108">
        <f t="shared" si="115"/>
        <v>59944.059426229505</v>
      </c>
      <c r="AQ146" s="72">
        <f t="shared" si="123"/>
        <v>0.29865361077111385</v>
      </c>
      <c r="AR146" s="175"/>
      <c r="AS146" s="181">
        <v>1083299230</v>
      </c>
      <c r="AT146" s="181">
        <v>960</v>
      </c>
      <c r="AU146" s="147" t="s">
        <v>76</v>
      </c>
      <c r="AV146" s="105">
        <v>24415352</v>
      </c>
      <c r="AW146" s="71">
        <f>IFERROR(AV146/AS141,"-")</f>
        <v>2.253795749490194E-2</v>
      </c>
      <c r="AX146" s="105">
        <v>367</v>
      </c>
      <c r="AY146" s="71">
        <f>IFERROR(AX146/AT141,"-")</f>
        <v>0.38229166666666664</v>
      </c>
      <c r="AZ146" s="108">
        <f t="shared" si="116"/>
        <v>66526.844686648503</v>
      </c>
      <c r="BA146" s="72">
        <f t="shared" si="124"/>
        <v>0.30866274179983177</v>
      </c>
      <c r="BB146" s="175"/>
      <c r="BC146" s="181">
        <v>537948750</v>
      </c>
      <c r="BD146" s="181">
        <v>443</v>
      </c>
      <c r="BE146" s="147" t="s">
        <v>76</v>
      </c>
      <c r="BF146" s="105">
        <v>14522441</v>
      </c>
      <c r="BG146" s="71">
        <f>IFERROR(BF146/BC141,"-")</f>
        <v>2.6995956399192302E-2</v>
      </c>
      <c r="BH146" s="105">
        <v>184</v>
      </c>
      <c r="BI146" s="71">
        <f>IFERROR(BH146/BD141,"-")</f>
        <v>0.41534988713318283</v>
      </c>
      <c r="BJ146" s="108">
        <f t="shared" si="117"/>
        <v>78926.309782608689</v>
      </c>
      <c r="BK146" s="72">
        <f t="shared" si="125"/>
        <v>0.3082077051926298</v>
      </c>
      <c r="BL146" s="175"/>
      <c r="BM146" s="181">
        <v>212171800</v>
      </c>
      <c r="BN146" s="181">
        <v>162</v>
      </c>
      <c r="BO146" s="147" t="s">
        <v>76</v>
      </c>
      <c r="BP146" s="105">
        <v>3892594</v>
      </c>
      <c r="BQ146" s="71">
        <f>IFERROR(BP146/BM141,"-")</f>
        <v>1.8346424925461347E-2</v>
      </c>
      <c r="BR146" s="105">
        <v>61</v>
      </c>
      <c r="BS146" s="71">
        <f>IFERROR(BR146/BN141,"-")</f>
        <v>0.37654320987654322</v>
      </c>
      <c r="BT146" s="108">
        <f t="shared" si="118"/>
        <v>63813.016393442624</v>
      </c>
      <c r="BU146" s="72">
        <f t="shared" si="126"/>
        <v>0.27727272727272728</v>
      </c>
      <c r="BV146" s="175"/>
      <c r="BW146" s="181"/>
      <c r="BX146" s="181"/>
      <c r="BY146" s="147" t="s">
        <v>76</v>
      </c>
      <c r="BZ146" s="105">
        <f t="shared" si="86"/>
        <v>100171361</v>
      </c>
      <c r="CA146" s="71">
        <f>IFERROR(BZ146/BW141,"-")</f>
        <v>2.1724030085982747E-2</v>
      </c>
      <c r="CB146" s="105">
        <f t="shared" si="87"/>
        <v>1585</v>
      </c>
      <c r="CC146" s="71">
        <f>IFERROR(CB146/BX141,"-")</f>
        <v>0.34248055315471043</v>
      </c>
      <c r="CD146" s="108">
        <f t="shared" si="119"/>
        <v>63199.596845425869</v>
      </c>
      <c r="CE146" s="72">
        <f t="shared" si="127"/>
        <v>0.28117793152386023</v>
      </c>
    </row>
    <row r="147" spans="2:83" s="28" customFormat="1" ht="13.15" customHeight="1">
      <c r="B147" s="210"/>
      <c r="C147" s="190"/>
      <c r="D147" s="175"/>
      <c r="E147" s="181"/>
      <c r="F147" s="181"/>
      <c r="G147" s="147" t="s">
        <v>77</v>
      </c>
      <c r="H147" s="105">
        <v>15040</v>
      </c>
      <c r="I147" s="71">
        <f>IFERROR(H147/E141,"-")</f>
        <v>8.8814928939198973E-4</v>
      </c>
      <c r="J147" s="105">
        <v>1</v>
      </c>
      <c r="K147" s="71">
        <f>IFERROR(J147/F141,"-")</f>
        <v>9.0909090909090912E-2</v>
      </c>
      <c r="L147" s="108">
        <f t="shared" si="112"/>
        <v>15040</v>
      </c>
      <c r="M147" s="72">
        <f t="shared" si="120"/>
        <v>7.6923076923076927E-2</v>
      </c>
      <c r="N147" s="175"/>
      <c r="O147" s="181">
        <v>100632820</v>
      </c>
      <c r="P147" s="181">
        <v>43</v>
      </c>
      <c r="Q147" s="147" t="s">
        <v>77</v>
      </c>
      <c r="R147" s="105">
        <v>107593</v>
      </c>
      <c r="S147" s="71">
        <f>IFERROR(R147/O141,"-")</f>
        <v>1.0691641156433855E-3</v>
      </c>
      <c r="T147" s="105">
        <v>6</v>
      </c>
      <c r="U147" s="71">
        <f>IFERROR(T147/P141,"-")</f>
        <v>0.13953488372093023</v>
      </c>
      <c r="V147" s="108">
        <f t="shared" si="113"/>
        <v>17932.166666666668</v>
      </c>
      <c r="W147" s="72">
        <f t="shared" si="121"/>
        <v>0.12</v>
      </c>
      <c r="X147" s="175"/>
      <c r="Y147" s="181">
        <v>1302237340</v>
      </c>
      <c r="Z147" s="181">
        <v>1647</v>
      </c>
      <c r="AA147" s="147" t="s">
        <v>77</v>
      </c>
      <c r="AB147" s="105">
        <v>22519688</v>
      </c>
      <c r="AC147" s="71">
        <f>IFERROR(AB147/Y141,"-")</f>
        <v>1.7293075008892003E-2</v>
      </c>
      <c r="AD147" s="105">
        <v>155</v>
      </c>
      <c r="AE147" s="71">
        <f>IFERROR(AD147/Z141,"-")</f>
        <v>9.4110503946569515E-2</v>
      </c>
      <c r="AF147" s="108">
        <f t="shared" si="114"/>
        <v>145288.30967741937</v>
      </c>
      <c r="AG147" s="72">
        <f t="shared" si="122"/>
        <v>8.0144777662874866E-2</v>
      </c>
      <c r="AH147" s="175"/>
      <c r="AI147" s="181">
        <v>1357861510</v>
      </c>
      <c r="AJ147" s="181">
        <v>1362</v>
      </c>
      <c r="AK147" s="147" t="s">
        <v>77</v>
      </c>
      <c r="AL147" s="105">
        <v>40397288</v>
      </c>
      <c r="AM147" s="71">
        <f>IFERROR(AL147/AI141,"-")</f>
        <v>2.9750668755608223E-2</v>
      </c>
      <c r="AN147" s="105">
        <v>161</v>
      </c>
      <c r="AO147" s="71">
        <f>IFERROR(AN147/AJ141,"-")</f>
        <v>0.11820851688693099</v>
      </c>
      <c r="AP147" s="108">
        <f t="shared" si="115"/>
        <v>250914.83229813664</v>
      </c>
      <c r="AQ147" s="72">
        <f t="shared" si="123"/>
        <v>9.8531211750305991E-2</v>
      </c>
      <c r="AR147" s="175"/>
      <c r="AS147" s="181">
        <v>1083299230</v>
      </c>
      <c r="AT147" s="181">
        <v>960</v>
      </c>
      <c r="AU147" s="147" t="s">
        <v>77</v>
      </c>
      <c r="AV147" s="105">
        <v>53841769</v>
      </c>
      <c r="AW147" s="71">
        <f>IFERROR(AV147/AS141,"-")</f>
        <v>4.970165906976598E-2</v>
      </c>
      <c r="AX147" s="105">
        <v>178</v>
      </c>
      <c r="AY147" s="71">
        <f>IFERROR(AX147/AT141,"-")</f>
        <v>0.18541666666666667</v>
      </c>
      <c r="AZ147" s="108">
        <f t="shared" si="116"/>
        <v>302481.84831460676</v>
      </c>
      <c r="BA147" s="72">
        <f t="shared" si="124"/>
        <v>0.14970563498738435</v>
      </c>
      <c r="BB147" s="175"/>
      <c r="BC147" s="181">
        <v>537948750</v>
      </c>
      <c r="BD147" s="181">
        <v>443</v>
      </c>
      <c r="BE147" s="147" t="s">
        <v>77</v>
      </c>
      <c r="BF147" s="105">
        <v>38848067</v>
      </c>
      <c r="BG147" s="71">
        <f>IFERROR(BF147/BC141,"-")</f>
        <v>7.2215182208342332E-2</v>
      </c>
      <c r="BH147" s="105">
        <v>109</v>
      </c>
      <c r="BI147" s="71">
        <f>IFERROR(BH147/BD141,"-")</f>
        <v>0.24604966139954854</v>
      </c>
      <c r="BJ147" s="108">
        <f t="shared" si="117"/>
        <v>356404.28440366971</v>
      </c>
      <c r="BK147" s="72">
        <f t="shared" si="125"/>
        <v>0.18257956448911222</v>
      </c>
      <c r="BL147" s="175"/>
      <c r="BM147" s="181">
        <v>212171800</v>
      </c>
      <c r="BN147" s="181">
        <v>162</v>
      </c>
      <c r="BO147" s="147" t="s">
        <v>77</v>
      </c>
      <c r="BP147" s="105">
        <v>12573528</v>
      </c>
      <c r="BQ147" s="71">
        <f>IFERROR(BP147/BM141,"-")</f>
        <v>5.926107050984155E-2</v>
      </c>
      <c r="BR147" s="105">
        <v>37</v>
      </c>
      <c r="BS147" s="71">
        <f>IFERROR(BR147/BN141,"-")</f>
        <v>0.22839506172839505</v>
      </c>
      <c r="BT147" s="108">
        <f t="shared" si="118"/>
        <v>339825.08108108107</v>
      </c>
      <c r="BU147" s="72">
        <f t="shared" si="126"/>
        <v>0.16818181818181818</v>
      </c>
      <c r="BV147" s="175"/>
      <c r="BW147" s="181"/>
      <c r="BX147" s="181"/>
      <c r="BY147" s="147" t="s">
        <v>77</v>
      </c>
      <c r="BZ147" s="105">
        <f t="shared" si="86"/>
        <v>168302973</v>
      </c>
      <c r="CA147" s="71">
        <f>IFERROR(BZ147/BW141,"-")</f>
        <v>3.6499642338016572E-2</v>
      </c>
      <c r="CB147" s="105">
        <f t="shared" si="87"/>
        <v>647</v>
      </c>
      <c r="CC147" s="71">
        <f>IFERROR(CB147/BX141,"-")</f>
        <v>0.13980121002592913</v>
      </c>
      <c r="CD147" s="108">
        <f t="shared" si="119"/>
        <v>260128.24265842349</v>
      </c>
      <c r="CE147" s="72">
        <f t="shared" si="127"/>
        <v>0.11477736384601739</v>
      </c>
    </row>
    <row r="148" spans="2:83" s="28" customFormat="1" ht="13.15" customHeight="1">
      <c r="B148" s="210"/>
      <c r="C148" s="190"/>
      <c r="D148" s="175"/>
      <c r="E148" s="181"/>
      <c r="F148" s="181"/>
      <c r="G148" s="147" t="s">
        <v>79</v>
      </c>
      <c r="H148" s="105">
        <v>0</v>
      </c>
      <c r="I148" s="71">
        <f>IFERROR(H148/E141,"-")</f>
        <v>0</v>
      </c>
      <c r="J148" s="105">
        <v>0</v>
      </c>
      <c r="K148" s="71">
        <f>IFERROR(J148/F141,"-")</f>
        <v>0</v>
      </c>
      <c r="L148" s="108" t="str">
        <f t="shared" si="112"/>
        <v>-</v>
      </c>
      <c r="M148" s="72">
        <f t="shared" si="120"/>
        <v>0</v>
      </c>
      <c r="N148" s="175"/>
      <c r="O148" s="181">
        <v>100632820</v>
      </c>
      <c r="P148" s="181">
        <v>43</v>
      </c>
      <c r="Q148" s="147" t="s">
        <v>79</v>
      </c>
      <c r="R148" s="105">
        <v>0</v>
      </c>
      <c r="S148" s="71">
        <f>IFERROR(R148/O141,"-")</f>
        <v>0</v>
      </c>
      <c r="T148" s="105">
        <v>0</v>
      </c>
      <c r="U148" s="71">
        <f>IFERROR(T148/P141,"-")</f>
        <v>0</v>
      </c>
      <c r="V148" s="108" t="str">
        <f t="shared" si="113"/>
        <v>-</v>
      </c>
      <c r="W148" s="72">
        <f t="shared" si="121"/>
        <v>0</v>
      </c>
      <c r="X148" s="175"/>
      <c r="Y148" s="181">
        <v>1302237340</v>
      </c>
      <c r="Z148" s="181">
        <v>1647</v>
      </c>
      <c r="AA148" s="147" t="s">
        <v>79</v>
      </c>
      <c r="AB148" s="105">
        <v>0</v>
      </c>
      <c r="AC148" s="71">
        <f>IFERROR(AB148/Y141,"-")</f>
        <v>0</v>
      </c>
      <c r="AD148" s="105">
        <v>0</v>
      </c>
      <c r="AE148" s="71">
        <f>IFERROR(AD148/Z141,"-")</f>
        <v>0</v>
      </c>
      <c r="AF148" s="108" t="str">
        <f t="shared" si="114"/>
        <v>-</v>
      </c>
      <c r="AG148" s="72">
        <f t="shared" si="122"/>
        <v>0</v>
      </c>
      <c r="AH148" s="175"/>
      <c r="AI148" s="181">
        <v>1357861510</v>
      </c>
      <c r="AJ148" s="181">
        <v>1362</v>
      </c>
      <c r="AK148" s="147" t="s">
        <v>79</v>
      </c>
      <c r="AL148" s="105">
        <v>0</v>
      </c>
      <c r="AM148" s="71">
        <f>IFERROR(AL148/AI141,"-")</f>
        <v>0</v>
      </c>
      <c r="AN148" s="105">
        <v>0</v>
      </c>
      <c r="AO148" s="71">
        <f>IFERROR(AN148/AJ141,"-")</f>
        <v>0</v>
      </c>
      <c r="AP148" s="108" t="str">
        <f t="shared" si="115"/>
        <v>-</v>
      </c>
      <c r="AQ148" s="72">
        <f t="shared" si="123"/>
        <v>0</v>
      </c>
      <c r="AR148" s="175"/>
      <c r="AS148" s="181">
        <v>1083299230</v>
      </c>
      <c r="AT148" s="181">
        <v>960</v>
      </c>
      <c r="AU148" s="147" t="s">
        <v>79</v>
      </c>
      <c r="AV148" s="105">
        <v>0</v>
      </c>
      <c r="AW148" s="71">
        <f>IFERROR(AV148/AS141,"-")</f>
        <v>0</v>
      </c>
      <c r="AX148" s="105">
        <v>0</v>
      </c>
      <c r="AY148" s="71">
        <f>IFERROR(AX148/AT141,"-")</f>
        <v>0</v>
      </c>
      <c r="AZ148" s="108" t="str">
        <f t="shared" si="116"/>
        <v>-</v>
      </c>
      <c r="BA148" s="72">
        <f t="shared" si="124"/>
        <v>0</v>
      </c>
      <c r="BB148" s="175"/>
      <c r="BC148" s="181">
        <v>537948750</v>
      </c>
      <c r="BD148" s="181">
        <v>443</v>
      </c>
      <c r="BE148" s="147" t="s">
        <v>79</v>
      </c>
      <c r="BF148" s="105">
        <v>0</v>
      </c>
      <c r="BG148" s="71">
        <f>IFERROR(BF148/BC141,"-")</f>
        <v>0</v>
      </c>
      <c r="BH148" s="105">
        <v>0</v>
      </c>
      <c r="BI148" s="71">
        <f>IFERROR(BH148/BD141,"-")</f>
        <v>0</v>
      </c>
      <c r="BJ148" s="108" t="str">
        <f t="shared" si="117"/>
        <v>-</v>
      </c>
      <c r="BK148" s="72">
        <f t="shared" si="125"/>
        <v>0</v>
      </c>
      <c r="BL148" s="175"/>
      <c r="BM148" s="181">
        <v>212171800</v>
      </c>
      <c r="BN148" s="181">
        <v>162</v>
      </c>
      <c r="BO148" s="147" t="s">
        <v>79</v>
      </c>
      <c r="BP148" s="105">
        <v>0</v>
      </c>
      <c r="BQ148" s="71">
        <f>IFERROR(BP148/BM141,"-")</f>
        <v>0</v>
      </c>
      <c r="BR148" s="105">
        <v>0</v>
      </c>
      <c r="BS148" s="71">
        <f>IFERROR(BR148/BN141,"-")</f>
        <v>0</v>
      </c>
      <c r="BT148" s="108" t="str">
        <f t="shared" si="118"/>
        <v>-</v>
      </c>
      <c r="BU148" s="72">
        <f t="shared" si="126"/>
        <v>0</v>
      </c>
      <c r="BV148" s="175"/>
      <c r="BW148" s="181"/>
      <c r="BX148" s="181"/>
      <c r="BY148" s="147" t="s">
        <v>79</v>
      </c>
      <c r="BZ148" s="105">
        <f t="shared" si="86"/>
        <v>0</v>
      </c>
      <c r="CA148" s="71">
        <f>IFERROR(BZ148/BW141,"-")</f>
        <v>0</v>
      </c>
      <c r="CB148" s="105">
        <f t="shared" si="87"/>
        <v>0</v>
      </c>
      <c r="CC148" s="71">
        <f>IFERROR(CB148/BX141,"-")</f>
        <v>0</v>
      </c>
      <c r="CD148" s="108" t="str">
        <f t="shared" si="119"/>
        <v>-</v>
      </c>
      <c r="CE148" s="72">
        <f t="shared" si="127"/>
        <v>0</v>
      </c>
    </row>
    <row r="149" spans="2:83" s="28" customFormat="1" ht="13.15" customHeight="1">
      <c r="B149" s="210"/>
      <c r="C149" s="190"/>
      <c r="D149" s="175"/>
      <c r="E149" s="181"/>
      <c r="F149" s="181"/>
      <c r="G149" s="147" t="s">
        <v>81</v>
      </c>
      <c r="H149" s="105">
        <v>0</v>
      </c>
      <c r="I149" s="71">
        <f>IFERROR(H149/E141,"-")</f>
        <v>0</v>
      </c>
      <c r="J149" s="105">
        <v>0</v>
      </c>
      <c r="K149" s="71">
        <f>IFERROR(J149/F141,"-")</f>
        <v>0</v>
      </c>
      <c r="L149" s="108" t="str">
        <f t="shared" si="112"/>
        <v>-</v>
      </c>
      <c r="M149" s="72">
        <f t="shared" si="120"/>
        <v>0</v>
      </c>
      <c r="N149" s="175"/>
      <c r="O149" s="181">
        <v>100632820</v>
      </c>
      <c r="P149" s="181">
        <v>43</v>
      </c>
      <c r="Q149" s="147" t="s">
        <v>81</v>
      </c>
      <c r="R149" s="105">
        <v>0</v>
      </c>
      <c r="S149" s="71">
        <f>IFERROR(R149/O141,"-")</f>
        <v>0</v>
      </c>
      <c r="T149" s="105">
        <v>0</v>
      </c>
      <c r="U149" s="71">
        <f>IFERROR(T149/P141,"-")</f>
        <v>0</v>
      </c>
      <c r="V149" s="108" t="str">
        <f t="shared" si="113"/>
        <v>-</v>
      </c>
      <c r="W149" s="72">
        <f t="shared" si="121"/>
        <v>0</v>
      </c>
      <c r="X149" s="175"/>
      <c r="Y149" s="181">
        <v>1302237340</v>
      </c>
      <c r="Z149" s="181">
        <v>1647</v>
      </c>
      <c r="AA149" s="147" t="s">
        <v>81</v>
      </c>
      <c r="AB149" s="105">
        <v>136919</v>
      </c>
      <c r="AC149" s="71">
        <f>IFERROR(AB149/Y141,"-")</f>
        <v>1.0514135618319775E-4</v>
      </c>
      <c r="AD149" s="105">
        <v>8</v>
      </c>
      <c r="AE149" s="71">
        <f>IFERROR(AD149/Z141,"-")</f>
        <v>4.8573163327261691E-3</v>
      </c>
      <c r="AF149" s="108">
        <f t="shared" si="114"/>
        <v>17114.875</v>
      </c>
      <c r="AG149" s="72">
        <f t="shared" si="122"/>
        <v>4.1365046535677356E-3</v>
      </c>
      <c r="AH149" s="175"/>
      <c r="AI149" s="181">
        <v>1357861510</v>
      </c>
      <c r="AJ149" s="181">
        <v>1362</v>
      </c>
      <c r="AK149" s="147" t="s">
        <v>81</v>
      </c>
      <c r="AL149" s="105">
        <v>167684</v>
      </c>
      <c r="AM149" s="71">
        <f>IFERROR(AL149/AI141,"-")</f>
        <v>1.2349123880829349E-4</v>
      </c>
      <c r="AN149" s="105">
        <v>13</v>
      </c>
      <c r="AO149" s="71">
        <f>IFERROR(AN149/AJ141,"-")</f>
        <v>9.544787077826725E-3</v>
      </c>
      <c r="AP149" s="108">
        <f t="shared" si="115"/>
        <v>12898.76923076923</v>
      </c>
      <c r="AQ149" s="72">
        <f t="shared" si="123"/>
        <v>7.9559363525091801E-3</v>
      </c>
      <c r="AR149" s="175"/>
      <c r="AS149" s="181">
        <v>1083299230</v>
      </c>
      <c r="AT149" s="181">
        <v>960</v>
      </c>
      <c r="AU149" s="147" t="s">
        <v>81</v>
      </c>
      <c r="AV149" s="105">
        <v>538644</v>
      </c>
      <c r="AW149" s="71">
        <f>IFERROR(AV149/AS141,"-")</f>
        <v>4.9722549881254879E-4</v>
      </c>
      <c r="AX149" s="105">
        <v>4</v>
      </c>
      <c r="AY149" s="71">
        <f>IFERROR(AX149/AT141,"-")</f>
        <v>4.1666666666666666E-3</v>
      </c>
      <c r="AZ149" s="108">
        <f t="shared" si="116"/>
        <v>134661</v>
      </c>
      <c r="BA149" s="72">
        <f t="shared" si="124"/>
        <v>3.3641715727502101E-3</v>
      </c>
      <c r="BB149" s="175"/>
      <c r="BC149" s="181">
        <v>537948750</v>
      </c>
      <c r="BD149" s="181">
        <v>443</v>
      </c>
      <c r="BE149" s="147" t="s">
        <v>81</v>
      </c>
      <c r="BF149" s="105">
        <v>69360</v>
      </c>
      <c r="BG149" s="71">
        <f>IFERROR(BF149/BC141,"-")</f>
        <v>1.2893421538761823E-4</v>
      </c>
      <c r="BH149" s="105">
        <v>4</v>
      </c>
      <c r="BI149" s="71">
        <f>IFERROR(BH149/BD141,"-")</f>
        <v>9.0293453724604959E-3</v>
      </c>
      <c r="BJ149" s="108">
        <f t="shared" si="117"/>
        <v>17340</v>
      </c>
      <c r="BK149" s="72">
        <f t="shared" si="125"/>
        <v>6.7001675041876048E-3</v>
      </c>
      <c r="BL149" s="175"/>
      <c r="BM149" s="181">
        <v>212171800</v>
      </c>
      <c r="BN149" s="181">
        <v>162</v>
      </c>
      <c r="BO149" s="147" t="s">
        <v>81</v>
      </c>
      <c r="BP149" s="105">
        <v>0</v>
      </c>
      <c r="BQ149" s="71">
        <f>IFERROR(BP149/BM141,"-")</f>
        <v>0</v>
      </c>
      <c r="BR149" s="105">
        <v>0</v>
      </c>
      <c r="BS149" s="71">
        <f>IFERROR(BR149/BN141,"-")</f>
        <v>0</v>
      </c>
      <c r="BT149" s="108" t="str">
        <f t="shared" si="118"/>
        <v>-</v>
      </c>
      <c r="BU149" s="72">
        <f t="shared" si="126"/>
        <v>0</v>
      </c>
      <c r="BV149" s="175"/>
      <c r="BW149" s="181"/>
      <c r="BX149" s="181"/>
      <c r="BY149" s="147" t="s">
        <v>81</v>
      </c>
      <c r="BZ149" s="105">
        <f t="shared" si="86"/>
        <v>912607</v>
      </c>
      <c r="CA149" s="71">
        <f>IFERROR(BZ149/BW141,"-")</f>
        <v>1.9791586863513271E-4</v>
      </c>
      <c r="CB149" s="105">
        <f t="shared" si="87"/>
        <v>29</v>
      </c>
      <c r="CC149" s="71">
        <f>IFERROR(CB149/BX141,"-")</f>
        <v>6.2662057044079516E-3</v>
      </c>
      <c r="CD149" s="108">
        <f t="shared" si="119"/>
        <v>31469.206896551725</v>
      </c>
      <c r="CE149" s="72">
        <f t="shared" si="127"/>
        <v>5.1445804505942877E-3</v>
      </c>
    </row>
    <row r="150" spans="2:83" s="28" customFormat="1" ht="13.15" customHeight="1">
      <c r="B150" s="210"/>
      <c r="C150" s="190"/>
      <c r="D150" s="175"/>
      <c r="E150" s="181"/>
      <c r="F150" s="181"/>
      <c r="G150" s="147" t="s">
        <v>83</v>
      </c>
      <c r="H150" s="105">
        <v>0</v>
      </c>
      <c r="I150" s="71">
        <f>IFERROR(H150/E141,"-")</f>
        <v>0</v>
      </c>
      <c r="J150" s="105">
        <v>0</v>
      </c>
      <c r="K150" s="71">
        <f>IFERROR(J150/F141,"-")</f>
        <v>0</v>
      </c>
      <c r="L150" s="108" t="str">
        <f t="shared" si="112"/>
        <v>-</v>
      </c>
      <c r="M150" s="72">
        <f t="shared" si="120"/>
        <v>0</v>
      </c>
      <c r="N150" s="175"/>
      <c r="O150" s="181">
        <v>100632820</v>
      </c>
      <c r="P150" s="181">
        <v>43</v>
      </c>
      <c r="Q150" s="147" t="s">
        <v>83</v>
      </c>
      <c r="R150" s="105">
        <v>4696</v>
      </c>
      <c r="S150" s="71">
        <f>IFERROR(R150/O141,"-")</f>
        <v>4.666469646781239E-5</v>
      </c>
      <c r="T150" s="105">
        <v>2</v>
      </c>
      <c r="U150" s="71">
        <f>IFERROR(T150/P141,"-")</f>
        <v>4.6511627906976744E-2</v>
      </c>
      <c r="V150" s="108">
        <f t="shared" si="113"/>
        <v>2348</v>
      </c>
      <c r="W150" s="72">
        <f t="shared" si="121"/>
        <v>0.04</v>
      </c>
      <c r="X150" s="175"/>
      <c r="Y150" s="181">
        <v>1302237340</v>
      </c>
      <c r="Z150" s="181">
        <v>1647</v>
      </c>
      <c r="AA150" s="147" t="s">
        <v>83</v>
      </c>
      <c r="AB150" s="105">
        <v>1693498</v>
      </c>
      <c r="AC150" s="71">
        <f>IFERROR(AB150/Y141,"-")</f>
        <v>1.3004526502058372E-3</v>
      </c>
      <c r="AD150" s="105">
        <v>50</v>
      </c>
      <c r="AE150" s="71">
        <f>IFERROR(AD150/Z141,"-")</f>
        <v>3.0358227079538554E-2</v>
      </c>
      <c r="AF150" s="108">
        <f t="shared" si="114"/>
        <v>33869.96</v>
      </c>
      <c r="AG150" s="72">
        <f t="shared" si="122"/>
        <v>2.5853154084798345E-2</v>
      </c>
      <c r="AH150" s="175"/>
      <c r="AI150" s="181">
        <v>1357861510</v>
      </c>
      <c r="AJ150" s="181">
        <v>1362</v>
      </c>
      <c r="AK150" s="147" t="s">
        <v>83</v>
      </c>
      <c r="AL150" s="105">
        <v>1139575</v>
      </c>
      <c r="AM150" s="71">
        <f>IFERROR(AL150/AI141,"-")</f>
        <v>8.3924243496672944E-4</v>
      </c>
      <c r="AN150" s="105">
        <v>71</v>
      </c>
      <c r="AO150" s="71">
        <f>IFERROR(AN150/AJ141,"-")</f>
        <v>5.2129221732745964E-2</v>
      </c>
      <c r="AP150" s="108">
        <f t="shared" si="115"/>
        <v>16050.352112676057</v>
      </c>
      <c r="AQ150" s="72">
        <f t="shared" si="123"/>
        <v>4.3451652386780906E-2</v>
      </c>
      <c r="AR150" s="175"/>
      <c r="AS150" s="181">
        <v>1083299230</v>
      </c>
      <c r="AT150" s="181">
        <v>960</v>
      </c>
      <c r="AU150" s="147" t="s">
        <v>83</v>
      </c>
      <c r="AV150" s="105">
        <v>1931465</v>
      </c>
      <c r="AW150" s="71">
        <f>IFERROR(AV150/AS141,"-")</f>
        <v>1.7829468963990679E-3</v>
      </c>
      <c r="AX150" s="105">
        <v>48</v>
      </c>
      <c r="AY150" s="71">
        <f>IFERROR(AX150/AT141,"-")</f>
        <v>0.05</v>
      </c>
      <c r="AZ150" s="108">
        <f t="shared" si="116"/>
        <v>40238.854166666664</v>
      </c>
      <c r="BA150" s="72">
        <f t="shared" si="124"/>
        <v>4.0370058873002525E-2</v>
      </c>
      <c r="BB150" s="175"/>
      <c r="BC150" s="181">
        <v>537948750</v>
      </c>
      <c r="BD150" s="181">
        <v>443</v>
      </c>
      <c r="BE150" s="147" t="s">
        <v>83</v>
      </c>
      <c r="BF150" s="105">
        <v>4164907</v>
      </c>
      <c r="BG150" s="71">
        <f>IFERROR(BF150/BC141,"-")</f>
        <v>7.742200349010942E-3</v>
      </c>
      <c r="BH150" s="105">
        <v>34</v>
      </c>
      <c r="BI150" s="71">
        <f>IFERROR(BH150/BD141,"-")</f>
        <v>7.6749435665914217E-2</v>
      </c>
      <c r="BJ150" s="108">
        <f t="shared" si="117"/>
        <v>122497.26470588235</v>
      </c>
      <c r="BK150" s="72">
        <f t="shared" si="125"/>
        <v>5.6951423785594639E-2</v>
      </c>
      <c r="BL150" s="175"/>
      <c r="BM150" s="181">
        <v>212171800</v>
      </c>
      <c r="BN150" s="181">
        <v>162</v>
      </c>
      <c r="BO150" s="147" t="s">
        <v>83</v>
      </c>
      <c r="BP150" s="105">
        <v>504963</v>
      </c>
      <c r="BQ150" s="71">
        <f>IFERROR(BP150/BM141,"-")</f>
        <v>2.3799722677566009E-3</v>
      </c>
      <c r="BR150" s="105">
        <v>13</v>
      </c>
      <c r="BS150" s="71">
        <f>IFERROR(BR150/BN141,"-")</f>
        <v>8.0246913580246909E-2</v>
      </c>
      <c r="BT150" s="108">
        <f t="shared" si="118"/>
        <v>38843.307692307695</v>
      </c>
      <c r="BU150" s="72">
        <f t="shared" si="126"/>
        <v>5.909090909090909E-2</v>
      </c>
      <c r="BV150" s="175"/>
      <c r="BW150" s="181"/>
      <c r="BX150" s="181"/>
      <c r="BY150" s="147" t="s">
        <v>83</v>
      </c>
      <c r="BZ150" s="105">
        <f t="shared" ref="BZ150:BZ213" si="128">SUM(H150,R150,AB150,AL150,AV150,BF150,BP150)</f>
        <v>9439104</v>
      </c>
      <c r="CA150" s="71">
        <f>IFERROR(BZ150/BW141,"-")</f>
        <v>2.0470459543892997E-3</v>
      </c>
      <c r="CB150" s="105">
        <f t="shared" ref="CB150:CB213" si="129">SUM(J150,T150,AD150,AN150,AX150,BH150,BR150)</f>
        <v>218</v>
      </c>
      <c r="CC150" s="71">
        <f>IFERROR(CB150/BX141,"-")</f>
        <v>4.7104580812445979E-2</v>
      </c>
      <c r="CD150" s="108">
        <f t="shared" si="119"/>
        <v>43298.64220183486</v>
      </c>
      <c r="CE150" s="72">
        <f t="shared" si="127"/>
        <v>3.8673053042398438E-2</v>
      </c>
    </row>
    <row r="151" spans="2:83" s="28" customFormat="1" ht="13.15" customHeight="1">
      <c r="B151" s="210"/>
      <c r="C151" s="190"/>
      <c r="D151" s="175"/>
      <c r="E151" s="181"/>
      <c r="F151" s="181"/>
      <c r="G151" s="147" t="s">
        <v>85</v>
      </c>
      <c r="H151" s="105">
        <v>0</v>
      </c>
      <c r="I151" s="71">
        <f>IFERROR(H151/E141,"-")</f>
        <v>0</v>
      </c>
      <c r="J151" s="105">
        <v>0</v>
      </c>
      <c r="K151" s="71">
        <f>IFERROR(J151/F141,"-")</f>
        <v>0</v>
      </c>
      <c r="L151" s="108" t="str">
        <f t="shared" si="112"/>
        <v>-</v>
      </c>
      <c r="M151" s="72">
        <f t="shared" si="120"/>
        <v>0</v>
      </c>
      <c r="N151" s="175"/>
      <c r="O151" s="181">
        <v>100632820</v>
      </c>
      <c r="P151" s="181">
        <v>43</v>
      </c>
      <c r="Q151" s="147" t="s">
        <v>85</v>
      </c>
      <c r="R151" s="105">
        <v>0</v>
      </c>
      <c r="S151" s="71">
        <f>IFERROR(R151/O141,"-")</f>
        <v>0</v>
      </c>
      <c r="T151" s="105">
        <v>0</v>
      </c>
      <c r="U151" s="71">
        <f>IFERROR(T151/P141,"-")</f>
        <v>0</v>
      </c>
      <c r="V151" s="108" t="str">
        <f t="shared" si="113"/>
        <v>-</v>
      </c>
      <c r="W151" s="72">
        <f t="shared" si="121"/>
        <v>0</v>
      </c>
      <c r="X151" s="175"/>
      <c r="Y151" s="181">
        <v>1302237340</v>
      </c>
      <c r="Z151" s="181">
        <v>1647</v>
      </c>
      <c r="AA151" s="147" t="s">
        <v>85</v>
      </c>
      <c r="AB151" s="105">
        <v>897538</v>
      </c>
      <c r="AC151" s="71">
        <f>IFERROR(AB151/Y141,"-")</f>
        <v>6.8922766413686155E-4</v>
      </c>
      <c r="AD151" s="105">
        <v>14</v>
      </c>
      <c r="AE151" s="71">
        <f>IFERROR(AD151/Z141,"-")</f>
        <v>8.5003035822707948E-3</v>
      </c>
      <c r="AF151" s="108">
        <f t="shared" si="114"/>
        <v>64109.857142857145</v>
      </c>
      <c r="AG151" s="72">
        <f t="shared" si="122"/>
        <v>7.2388831437435368E-3</v>
      </c>
      <c r="AH151" s="175"/>
      <c r="AI151" s="181">
        <v>1357861510</v>
      </c>
      <c r="AJ151" s="181">
        <v>1362</v>
      </c>
      <c r="AK151" s="147" t="s">
        <v>85</v>
      </c>
      <c r="AL151" s="105">
        <v>880513</v>
      </c>
      <c r="AM151" s="71">
        <f>IFERROR(AL151/AI141,"-")</f>
        <v>6.4845567350973814E-4</v>
      </c>
      <c r="AN151" s="105">
        <v>14</v>
      </c>
      <c r="AO151" s="71">
        <f>IFERROR(AN151/AJ141,"-")</f>
        <v>1.0279001468428781E-2</v>
      </c>
      <c r="AP151" s="108">
        <f t="shared" si="115"/>
        <v>62893.785714285717</v>
      </c>
      <c r="AQ151" s="72">
        <f t="shared" si="123"/>
        <v>8.5679314565483469E-3</v>
      </c>
      <c r="AR151" s="175"/>
      <c r="AS151" s="181">
        <v>1083299230</v>
      </c>
      <c r="AT151" s="181">
        <v>960</v>
      </c>
      <c r="AU151" s="147" t="s">
        <v>85</v>
      </c>
      <c r="AV151" s="105">
        <v>7146429</v>
      </c>
      <c r="AW151" s="71">
        <f>IFERROR(AV151/AS141,"-")</f>
        <v>6.5969113630774019E-3</v>
      </c>
      <c r="AX151" s="105">
        <v>21</v>
      </c>
      <c r="AY151" s="71">
        <f>IFERROR(AX151/AT141,"-")</f>
        <v>2.1874999999999999E-2</v>
      </c>
      <c r="AZ151" s="108">
        <f t="shared" si="116"/>
        <v>340306.14285714284</v>
      </c>
      <c r="BA151" s="72">
        <f t="shared" si="124"/>
        <v>1.7661900756938603E-2</v>
      </c>
      <c r="BB151" s="175"/>
      <c r="BC151" s="181">
        <v>537948750</v>
      </c>
      <c r="BD151" s="181">
        <v>443</v>
      </c>
      <c r="BE151" s="147" t="s">
        <v>85</v>
      </c>
      <c r="BF151" s="105">
        <v>1359661</v>
      </c>
      <c r="BG151" s="71">
        <f>IFERROR(BF151/BC141,"-")</f>
        <v>2.5274916987910092E-3</v>
      </c>
      <c r="BH151" s="105">
        <v>5</v>
      </c>
      <c r="BI151" s="71">
        <f>IFERROR(BH151/BD141,"-")</f>
        <v>1.1286681715575621E-2</v>
      </c>
      <c r="BJ151" s="108">
        <f t="shared" si="117"/>
        <v>271932.2</v>
      </c>
      <c r="BK151" s="72">
        <f t="shared" si="125"/>
        <v>8.3752093802345051E-3</v>
      </c>
      <c r="BL151" s="175"/>
      <c r="BM151" s="181">
        <v>212171800</v>
      </c>
      <c r="BN151" s="181">
        <v>162</v>
      </c>
      <c r="BO151" s="147" t="s">
        <v>85</v>
      </c>
      <c r="BP151" s="105">
        <v>2846239</v>
      </c>
      <c r="BQ151" s="71">
        <f>IFERROR(BP151/BM141,"-")</f>
        <v>1.3414784622650135E-2</v>
      </c>
      <c r="BR151" s="105">
        <v>7</v>
      </c>
      <c r="BS151" s="71">
        <f>IFERROR(BR151/BN141,"-")</f>
        <v>4.3209876543209874E-2</v>
      </c>
      <c r="BT151" s="108">
        <f t="shared" si="118"/>
        <v>406605.57142857142</v>
      </c>
      <c r="BU151" s="72">
        <f t="shared" si="126"/>
        <v>3.1818181818181815E-2</v>
      </c>
      <c r="BV151" s="175"/>
      <c r="BW151" s="181"/>
      <c r="BX151" s="181"/>
      <c r="BY151" s="147" t="s">
        <v>85</v>
      </c>
      <c r="BZ151" s="105">
        <f t="shared" si="128"/>
        <v>13130380</v>
      </c>
      <c r="CA151" s="71">
        <f>IFERROR(BZ151/BW141,"-")</f>
        <v>2.8475680804654949E-3</v>
      </c>
      <c r="CB151" s="105">
        <f t="shared" si="129"/>
        <v>61</v>
      </c>
      <c r="CC151" s="71">
        <f>IFERROR(CB151/BX141,"-")</f>
        <v>1.3180639585133967E-2</v>
      </c>
      <c r="CD151" s="108">
        <f t="shared" si="119"/>
        <v>215252.13114754099</v>
      </c>
      <c r="CE151" s="72">
        <f t="shared" si="127"/>
        <v>1.082135887883626E-2</v>
      </c>
    </row>
    <row r="152" spans="2:83" s="28" customFormat="1" ht="13.15" customHeight="1">
      <c r="B152" s="210"/>
      <c r="C152" s="190"/>
      <c r="D152" s="175"/>
      <c r="E152" s="181"/>
      <c r="F152" s="181"/>
      <c r="G152" s="147" t="s">
        <v>87</v>
      </c>
      <c r="H152" s="105">
        <v>0</v>
      </c>
      <c r="I152" s="71">
        <f>IFERROR(H152/E141,"-")</f>
        <v>0</v>
      </c>
      <c r="J152" s="105">
        <v>0</v>
      </c>
      <c r="K152" s="71">
        <f>IFERROR(J152/F141,"-")</f>
        <v>0</v>
      </c>
      <c r="L152" s="108" t="str">
        <f t="shared" si="112"/>
        <v>-</v>
      </c>
      <c r="M152" s="72">
        <f t="shared" si="120"/>
        <v>0</v>
      </c>
      <c r="N152" s="175"/>
      <c r="O152" s="181">
        <v>100632820</v>
      </c>
      <c r="P152" s="181">
        <v>43</v>
      </c>
      <c r="Q152" s="147" t="s">
        <v>87</v>
      </c>
      <c r="R152" s="105">
        <v>293392</v>
      </c>
      <c r="S152" s="71">
        <f>IFERROR(R152/O141,"-")</f>
        <v>2.9154703207164424E-3</v>
      </c>
      <c r="T152" s="105">
        <v>2</v>
      </c>
      <c r="U152" s="71">
        <f>IFERROR(T152/P141,"-")</f>
        <v>4.6511627906976744E-2</v>
      </c>
      <c r="V152" s="108">
        <f t="shared" si="113"/>
        <v>146696</v>
      </c>
      <c r="W152" s="72">
        <f t="shared" si="121"/>
        <v>0.04</v>
      </c>
      <c r="X152" s="175"/>
      <c r="Y152" s="181">
        <v>1302237340</v>
      </c>
      <c r="Z152" s="181">
        <v>1647</v>
      </c>
      <c r="AA152" s="147" t="s">
        <v>87</v>
      </c>
      <c r="AB152" s="105">
        <v>8916499</v>
      </c>
      <c r="AC152" s="71">
        <f>IFERROR(AB152/Y141,"-")</f>
        <v>6.8470613812993564E-3</v>
      </c>
      <c r="AD152" s="105">
        <v>25</v>
      </c>
      <c r="AE152" s="71">
        <f>IFERROR(AD152/Z141,"-")</f>
        <v>1.5179113539769277E-2</v>
      </c>
      <c r="AF152" s="108">
        <f t="shared" si="114"/>
        <v>356659.96</v>
      </c>
      <c r="AG152" s="72">
        <f t="shared" si="122"/>
        <v>1.2926577042399173E-2</v>
      </c>
      <c r="AH152" s="175"/>
      <c r="AI152" s="181">
        <v>1357861510</v>
      </c>
      <c r="AJ152" s="181">
        <v>1362</v>
      </c>
      <c r="AK152" s="147" t="s">
        <v>87</v>
      </c>
      <c r="AL152" s="105">
        <v>5793843</v>
      </c>
      <c r="AM152" s="71">
        <f>IFERROR(AL152/AI141,"-")</f>
        <v>4.2668880127547026E-3</v>
      </c>
      <c r="AN152" s="105">
        <v>35</v>
      </c>
      <c r="AO152" s="71">
        <f>IFERROR(AN152/AJ141,"-")</f>
        <v>2.5697503671071951E-2</v>
      </c>
      <c r="AP152" s="108">
        <f t="shared" si="115"/>
        <v>165538.37142857144</v>
      </c>
      <c r="AQ152" s="72">
        <f t="shared" si="123"/>
        <v>2.1419828641370868E-2</v>
      </c>
      <c r="AR152" s="175"/>
      <c r="AS152" s="181">
        <v>1083299230</v>
      </c>
      <c r="AT152" s="181">
        <v>960</v>
      </c>
      <c r="AU152" s="147" t="s">
        <v>87</v>
      </c>
      <c r="AV152" s="105">
        <v>27743488</v>
      </c>
      <c r="AW152" s="71">
        <f>IFERROR(AV152/AS141,"-")</f>
        <v>2.5610179746919971E-2</v>
      </c>
      <c r="AX152" s="105">
        <v>50</v>
      </c>
      <c r="AY152" s="71">
        <f>IFERROR(AX152/AT141,"-")</f>
        <v>5.2083333333333336E-2</v>
      </c>
      <c r="AZ152" s="108">
        <f t="shared" si="116"/>
        <v>554869.76000000001</v>
      </c>
      <c r="BA152" s="72">
        <f t="shared" si="124"/>
        <v>4.2052144659377629E-2</v>
      </c>
      <c r="BB152" s="175"/>
      <c r="BC152" s="181">
        <v>537948750</v>
      </c>
      <c r="BD152" s="181">
        <v>443</v>
      </c>
      <c r="BE152" s="147" t="s">
        <v>87</v>
      </c>
      <c r="BF152" s="105">
        <v>15883963</v>
      </c>
      <c r="BG152" s="71">
        <f>IFERROR(BF152/BC141,"-")</f>
        <v>2.9526907535336776E-2</v>
      </c>
      <c r="BH152" s="105">
        <v>30</v>
      </c>
      <c r="BI152" s="71">
        <f>IFERROR(BH152/BD141,"-")</f>
        <v>6.772009029345373E-2</v>
      </c>
      <c r="BJ152" s="108">
        <f t="shared" si="117"/>
        <v>529465.43333333335</v>
      </c>
      <c r="BK152" s="72">
        <f t="shared" si="125"/>
        <v>5.0251256281407038E-2</v>
      </c>
      <c r="BL152" s="175"/>
      <c r="BM152" s="181">
        <v>212171800</v>
      </c>
      <c r="BN152" s="181">
        <v>162</v>
      </c>
      <c r="BO152" s="147" t="s">
        <v>87</v>
      </c>
      <c r="BP152" s="105">
        <v>19878390</v>
      </c>
      <c r="BQ152" s="71">
        <f>IFERROR(BP152/BM141,"-")</f>
        <v>9.3690066257627075E-2</v>
      </c>
      <c r="BR152" s="105">
        <v>24</v>
      </c>
      <c r="BS152" s="71">
        <f>IFERROR(BR152/BN141,"-")</f>
        <v>0.14814814814814814</v>
      </c>
      <c r="BT152" s="108">
        <f t="shared" si="118"/>
        <v>828266.25</v>
      </c>
      <c r="BU152" s="72">
        <f t="shared" si="126"/>
        <v>0.10909090909090909</v>
      </c>
      <c r="BV152" s="175"/>
      <c r="BW152" s="181"/>
      <c r="BX152" s="181"/>
      <c r="BY152" s="147" t="s">
        <v>87</v>
      </c>
      <c r="BZ152" s="105">
        <f t="shared" si="128"/>
        <v>78509575</v>
      </c>
      <c r="CA152" s="71">
        <f>IFERROR(BZ152/BW141,"-")</f>
        <v>1.7026267311449617E-2</v>
      </c>
      <c r="CB152" s="105">
        <f t="shared" si="129"/>
        <v>166</v>
      </c>
      <c r="CC152" s="71">
        <f>IFERROR(CB152/BX141,"-")</f>
        <v>3.5868625756266204E-2</v>
      </c>
      <c r="CD152" s="108">
        <f t="shared" si="119"/>
        <v>472949.2469879518</v>
      </c>
      <c r="CE152" s="72">
        <f t="shared" si="127"/>
        <v>2.9448288096505234E-2</v>
      </c>
    </row>
    <row r="153" spans="2:83" s="28" customFormat="1" ht="13.15" customHeight="1">
      <c r="B153" s="210"/>
      <c r="C153" s="190"/>
      <c r="D153" s="175"/>
      <c r="E153" s="181"/>
      <c r="F153" s="181"/>
      <c r="G153" s="147" t="s">
        <v>89</v>
      </c>
      <c r="H153" s="105">
        <v>102451</v>
      </c>
      <c r="I153" s="71">
        <f>IFERROR(H153/E141,"-")</f>
        <v>6.0499855616687991E-3</v>
      </c>
      <c r="J153" s="105">
        <v>1</v>
      </c>
      <c r="K153" s="71">
        <f>IFERROR(J153/F141,"-")</f>
        <v>9.0909090909090912E-2</v>
      </c>
      <c r="L153" s="108">
        <f t="shared" si="112"/>
        <v>102451</v>
      </c>
      <c r="M153" s="72">
        <f t="shared" si="120"/>
        <v>7.6923076923076927E-2</v>
      </c>
      <c r="N153" s="175"/>
      <c r="O153" s="181">
        <v>100632820</v>
      </c>
      <c r="P153" s="181">
        <v>43</v>
      </c>
      <c r="Q153" s="147" t="s">
        <v>89</v>
      </c>
      <c r="R153" s="105">
        <v>1100820</v>
      </c>
      <c r="S153" s="71">
        <f>IFERROR(R153/O141,"-")</f>
        <v>1.0938975972252393E-2</v>
      </c>
      <c r="T153" s="105">
        <v>7</v>
      </c>
      <c r="U153" s="71">
        <f>IFERROR(T153/P141,"-")</f>
        <v>0.16279069767441862</v>
      </c>
      <c r="V153" s="108">
        <f t="shared" si="113"/>
        <v>157260</v>
      </c>
      <c r="W153" s="72">
        <f t="shared" si="121"/>
        <v>0.14000000000000001</v>
      </c>
      <c r="X153" s="175"/>
      <c r="Y153" s="181">
        <v>1302237340</v>
      </c>
      <c r="Z153" s="181">
        <v>1647</v>
      </c>
      <c r="AA153" s="147" t="s">
        <v>89</v>
      </c>
      <c r="AB153" s="105">
        <v>8839339</v>
      </c>
      <c r="AC153" s="71">
        <f>IFERROR(AB153/Y141,"-")</f>
        <v>6.7878095094401148E-3</v>
      </c>
      <c r="AD153" s="105">
        <v>230</v>
      </c>
      <c r="AE153" s="71">
        <f>IFERROR(AD153/Z141,"-")</f>
        <v>0.13964784456587737</v>
      </c>
      <c r="AF153" s="108">
        <f t="shared" si="114"/>
        <v>38431.908695652171</v>
      </c>
      <c r="AG153" s="72">
        <f t="shared" si="122"/>
        <v>0.11892450879007239</v>
      </c>
      <c r="AH153" s="175"/>
      <c r="AI153" s="181">
        <v>1357861510</v>
      </c>
      <c r="AJ153" s="181">
        <v>1362</v>
      </c>
      <c r="AK153" s="147" t="s">
        <v>89</v>
      </c>
      <c r="AL153" s="105">
        <v>12175860</v>
      </c>
      <c r="AM153" s="71">
        <f>IFERROR(AL153/AI141,"-")</f>
        <v>8.9669380200636216E-3</v>
      </c>
      <c r="AN153" s="105">
        <v>215</v>
      </c>
      <c r="AO153" s="71">
        <f>IFERROR(AN153/AJ141,"-")</f>
        <v>0.157856093979442</v>
      </c>
      <c r="AP153" s="108">
        <f t="shared" si="115"/>
        <v>56631.906976744183</v>
      </c>
      <c r="AQ153" s="72">
        <f t="shared" si="123"/>
        <v>0.13157894736842105</v>
      </c>
      <c r="AR153" s="175"/>
      <c r="AS153" s="181">
        <v>1083299230</v>
      </c>
      <c r="AT153" s="181">
        <v>960</v>
      </c>
      <c r="AU153" s="147" t="s">
        <v>89</v>
      </c>
      <c r="AV153" s="105">
        <v>10300135</v>
      </c>
      <c r="AW153" s="71">
        <f>IFERROR(AV153/AS141,"-")</f>
        <v>9.5081162385761142E-3</v>
      </c>
      <c r="AX153" s="105">
        <v>174</v>
      </c>
      <c r="AY153" s="71">
        <f>IFERROR(AX153/AT141,"-")</f>
        <v>0.18124999999999999</v>
      </c>
      <c r="AZ153" s="108">
        <f t="shared" si="116"/>
        <v>59196.178160919539</v>
      </c>
      <c r="BA153" s="72">
        <f t="shared" si="124"/>
        <v>0.14634146341463414</v>
      </c>
      <c r="BB153" s="175"/>
      <c r="BC153" s="181">
        <v>537948750</v>
      </c>
      <c r="BD153" s="181">
        <v>443</v>
      </c>
      <c r="BE153" s="147" t="s">
        <v>89</v>
      </c>
      <c r="BF153" s="105">
        <v>7362479</v>
      </c>
      <c r="BG153" s="71">
        <f>IFERROR(BF153/BC141,"-")</f>
        <v>1.3686208955778781E-2</v>
      </c>
      <c r="BH153" s="105">
        <v>79</v>
      </c>
      <c r="BI153" s="71">
        <f>IFERROR(BH153/BD141,"-")</f>
        <v>0.17832957110609482</v>
      </c>
      <c r="BJ153" s="108">
        <f t="shared" si="117"/>
        <v>93195.936708860754</v>
      </c>
      <c r="BK153" s="72">
        <f t="shared" si="125"/>
        <v>0.13232830820770519</v>
      </c>
      <c r="BL153" s="175"/>
      <c r="BM153" s="181">
        <v>212171800</v>
      </c>
      <c r="BN153" s="181">
        <v>162</v>
      </c>
      <c r="BO153" s="147" t="s">
        <v>89</v>
      </c>
      <c r="BP153" s="105">
        <v>3765717</v>
      </c>
      <c r="BQ153" s="71">
        <f>IFERROR(BP153/BM141,"-")</f>
        <v>1.774843310939531E-2</v>
      </c>
      <c r="BR153" s="105">
        <v>29</v>
      </c>
      <c r="BS153" s="71">
        <f>IFERROR(BR153/BN141,"-")</f>
        <v>0.17901234567901234</v>
      </c>
      <c r="BT153" s="108">
        <f t="shared" si="118"/>
        <v>129852.31034482758</v>
      </c>
      <c r="BU153" s="72">
        <f t="shared" si="126"/>
        <v>0.13181818181818181</v>
      </c>
      <c r="BV153" s="175"/>
      <c r="BW153" s="181"/>
      <c r="BX153" s="181"/>
      <c r="BY153" s="147" t="s">
        <v>89</v>
      </c>
      <c r="BZ153" s="105">
        <f t="shared" si="128"/>
        <v>43646801</v>
      </c>
      <c r="CA153" s="71">
        <f>IFERROR(BZ153/BW141,"-")</f>
        <v>9.4656237932207177E-3</v>
      </c>
      <c r="CB153" s="105">
        <f t="shared" si="129"/>
        <v>735</v>
      </c>
      <c r="CC153" s="71">
        <f>IFERROR(CB153/BX141,"-")</f>
        <v>0.15881590319792566</v>
      </c>
      <c r="CD153" s="108">
        <f t="shared" si="119"/>
        <v>59383.402721088438</v>
      </c>
      <c r="CE153" s="72">
        <f t="shared" si="127"/>
        <v>0.13038850452368281</v>
      </c>
    </row>
    <row r="154" spans="2:83" s="28" customFormat="1" ht="13.15" customHeight="1">
      <c r="B154" s="210"/>
      <c r="C154" s="190"/>
      <c r="D154" s="175"/>
      <c r="E154" s="181"/>
      <c r="F154" s="181"/>
      <c r="G154" s="147" t="s">
        <v>91</v>
      </c>
      <c r="H154" s="105">
        <v>75131</v>
      </c>
      <c r="I154" s="71">
        <f>IFERROR(H154/E141,"-")</f>
        <v>4.436671825884946E-3</v>
      </c>
      <c r="J154" s="105">
        <v>1</v>
      </c>
      <c r="K154" s="71">
        <f>IFERROR(J154/F141,"-")</f>
        <v>9.0909090909090912E-2</v>
      </c>
      <c r="L154" s="108">
        <f t="shared" si="112"/>
        <v>75131</v>
      </c>
      <c r="M154" s="72">
        <f t="shared" si="120"/>
        <v>7.6923076923076927E-2</v>
      </c>
      <c r="N154" s="175"/>
      <c r="O154" s="181">
        <v>100632820</v>
      </c>
      <c r="P154" s="181">
        <v>43</v>
      </c>
      <c r="Q154" s="147" t="s">
        <v>91</v>
      </c>
      <c r="R154" s="105">
        <v>562020</v>
      </c>
      <c r="S154" s="71">
        <f>IFERROR(R154/O141,"-")</f>
        <v>5.5848579022231516E-3</v>
      </c>
      <c r="T154" s="105">
        <v>2</v>
      </c>
      <c r="U154" s="71">
        <f>IFERROR(T154/P141,"-")</f>
        <v>4.6511627906976744E-2</v>
      </c>
      <c r="V154" s="108">
        <f t="shared" si="113"/>
        <v>281010</v>
      </c>
      <c r="W154" s="72">
        <f t="shared" si="121"/>
        <v>0.04</v>
      </c>
      <c r="X154" s="175"/>
      <c r="Y154" s="181">
        <v>1302237340</v>
      </c>
      <c r="Z154" s="181">
        <v>1647</v>
      </c>
      <c r="AA154" s="147" t="s">
        <v>91</v>
      </c>
      <c r="AB154" s="105">
        <v>16463910</v>
      </c>
      <c r="AC154" s="71">
        <f>IFERROR(AB154/Y141,"-")</f>
        <v>1.2642787527502475E-2</v>
      </c>
      <c r="AD154" s="105">
        <v>157</v>
      </c>
      <c r="AE154" s="71">
        <f>IFERROR(AD154/Z141,"-")</f>
        <v>9.532483302975106E-2</v>
      </c>
      <c r="AF154" s="108">
        <f t="shared" si="114"/>
        <v>104865.66878980891</v>
      </c>
      <c r="AG154" s="72">
        <f t="shared" si="122"/>
        <v>8.1178903826266802E-2</v>
      </c>
      <c r="AH154" s="175"/>
      <c r="AI154" s="181">
        <v>1357861510</v>
      </c>
      <c r="AJ154" s="181">
        <v>1362</v>
      </c>
      <c r="AK154" s="147" t="s">
        <v>91</v>
      </c>
      <c r="AL154" s="105">
        <v>29697779</v>
      </c>
      <c r="AM154" s="71">
        <f>IFERROR(AL154/AI141,"-")</f>
        <v>2.1870992572725623E-2</v>
      </c>
      <c r="AN154" s="105">
        <v>215</v>
      </c>
      <c r="AO154" s="71">
        <f>IFERROR(AN154/AJ141,"-")</f>
        <v>0.157856093979442</v>
      </c>
      <c r="AP154" s="108">
        <f t="shared" si="115"/>
        <v>138129.20465116279</v>
      </c>
      <c r="AQ154" s="72">
        <f t="shared" si="123"/>
        <v>0.13157894736842105</v>
      </c>
      <c r="AR154" s="175"/>
      <c r="AS154" s="181">
        <v>1083299230</v>
      </c>
      <c r="AT154" s="181">
        <v>960</v>
      </c>
      <c r="AU154" s="147" t="s">
        <v>91</v>
      </c>
      <c r="AV154" s="105">
        <v>37943306</v>
      </c>
      <c r="AW154" s="71">
        <f>IFERROR(AV154/AS141,"-")</f>
        <v>3.5025692762654319E-2</v>
      </c>
      <c r="AX154" s="105">
        <v>247</v>
      </c>
      <c r="AY154" s="71">
        <f>IFERROR(AX154/AT141,"-")</f>
        <v>0.25729166666666664</v>
      </c>
      <c r="AZ154" s="108">
        <f t="shared" si="116"/>
        <v>153616.62348178137</v>
      </c>
      <c r="BA154" s="72">
        <f t="shared" si="124"/>
        <v>0.20773759461732549</v>
      </c>
      <c r="BB154" s="175"/>
      <c r="BC154" s="181">
        <v>537948750</v>
      </c>
      <c r="BD154" s="181">
        <v>443</v>
      </c>
      <c r="BE154" s="147" t="s">
        <v>91</v>
      </c>
      <c r="BF154" s="105">
        <v>22718347</v>
      </c>
      <c r="BG154" s="71">
        <f>IFERROR(BF154/BC141,"-")</f>
        <v>4.2231433756468435E-2</v>
      </c>
      <c r="BH154" s="105">
        <v>131</v>
      </c>
      <c r="BI154" s="71">
        <f>IFERROR(BH154/BD141,"-")</f>
        <v>0.29571106094808125</v>
      </c>
      <c r="BJ154" s="108">
        <f t="shared" si="117"/>
        <v>173422.49618320609</v>
      </c>
      <c r="BK154" s="72">
        <f t="shared" si="125"/>
        <v>0.21943048576214405</v>
      </c>
      <c r="BL154" s="175"/>
      <c r="BM154" s="181">
        <v>212171800</v>
      </c>
      <c r="BN154" s="181">
        <v>162</v>
      </c>
      <c r="BO154" s="147" t="s">
        <v>91</v>
      </c>
      <c r="BP154" s="105">
        <v>13031954</v>
      </c>
      <c r="BQ154" s="71">
        <f>IFERROR(BP154/BM141,"-")</f>
        <v>6.142170637191182E-2</v>
      </c>
      <c r="BR154" s="105">
        <v>57</v>
      </c>
      <c r="BS154" s="71">
        <f>IFERROR(BR154/BN141,"-")</f>
        <v>0.35185185185185186</v>
      </c>
      <c r="BT154" s="108">
        <f t="shared" si="118"/>
        <v>228630.77192982455</v>
      </c>
      <c r="BU154" s="72">
        <f t="shared" si="126"/>
        <v>0.25909090909090909</v>
      </c>
      <c r="BV154" s="175"/>
      <c r="BW154" s="181"/>
      <c r="BX154" s="181"/>
      <c r="BY154" s="147" t="s">
        <v>91</v>
      </c>
      <c r="BZ154" s="105">
        <f t="shared" si="128"/>
        <v>120492447</v>
      </c>
      <c r="CA154" s="71">
        <f>IFERROR(BZ154/BW141,"-")</f>
        <v>2.6131037031249697E-2</v>
      </c>
      <c r="CB154" s="105">
        <f t="shared" si="129"/>
        <v>810</v>
      </c>
      <c r="CC154" s="71">
        <f>IFERROR(CB154/BX141,"-")</f>
        <v>0.17502160760587726</v>
      </c>
      <c r="CD154" s="108">
        <f t="shared" si="119"/>
        <v>148756.1074074074</v>
      </c>
      <c r="CE154" s="72">
        <f t="shared" si="127"/>
        <v>0.14369345396487493</v>
      </c>
    </row>
    <row r="155" spans="2:83" s="28" customFormat="1" ht="13.15" customHeight="1">
      <c r="B155" s="210"/>
      <c r="C155" s="190"/>
      <c r="D155" s="175"/>
      <c r="E155" s="181"/>
      <c r="F155" s="181"/>
      <c r="G155" s="147" t="s">
        <v>95</v>
      </c>
      <c r="H155" s="105">
        <v>955552</v>
      </c>
      <c r="I155" s="71">
        <f>IFERROR(H155/E141,"-")</f>
        <v>5.642771474581746E-2</v>
      </c>
      <c r="J155" s="105">
        <v>3</v>
      </c>
      <c r="K155" s="71">
        <f>IFERROR(J155/F141,"-")</f>
        <v>0.27272727272727271</v>
      </c>
      <c r="L155" s="108">
        <f t="shared" si="112"/>
        <v>318517.33333333331</v>
      </c>
      <c r="M155" s="72">
        <f t="shared" si="120"/>
        <v>0.23076923076923078</v>
      </c>
      <c r="N155" s="175"/>
      <c r="O155" s="181">
        <v>100632820</v>
      </c>
      <c r="P155" s="181">
        <v>43</v>
      </c>
      <c r="Q155" s="147" t="s">
        <v>95</v>
      </c>
      <c r="R155" s="105">
        <v>1577503</v>
      </c>
      <c r="S155" s="71">
        <f>IFERROR(R155/O141,"-")</f>
        <v>1.5675830211257121E-2</v>
      </c>
      <c r="T155" s="105">
        <v>9</v>
      </c>
      <c r="U155" s="71">
        <f>IFERROR(T155/P141,"-")</f>
        <v>0.20930232558139536</v>
      </c>
      <c r="V155" s="108">
        <f t="shared" si="113"/>
        <v>175278.11111111112</v>
      </c>
      <c r="W155" s="72">
        <f t="shared" si="121"/>
        <v>0.18</v>
      </c>
      <c r="X155" s="175"/>
      <c r="Y155" s="181">
        <v>1302237340</v>
      </c>
      <c r="Z155" s="181">
        <v>1647</v>
      </c>
      <c r="AA155" s="147" t="s">
        <v>95</v>
      </c>
      <c r="AB155" s="105">
        <v>6364059</v>
      </c>
      <c r="AC155" s="71">
        <f>IFERROR(AB155/Y141,"-")</f>
        <v>4.8870192894330611E-3</v>
      </c>
      <c r="AD155" s="105">
        <v>111</v>
      </c>
      <c r="AE155" s="71">
        <f>IFERROR(AD155/Z141,"-")</f>
        <v>6.7395264116575593E-2</v>
      </c>
      <c r="AF155" s="108">
        <f t="shared" si="114"/>
        <v>57333.864864864867</v>
      </c>
      <c r="AG155" s="72">
        <f t="shared" si="122"/>
        <v>5.7394002068252327E-2</v>
      </c>
      <c r="AH155" s="175"/>
      <c r="AI155" s="181">
        <v>1357861510</v>
      </c>
      <c r="AJ155" s="181">
        <v>1362</v>
      </c>
      <c r="AK155" s="147" t="s">
        <v>95</v>
      </c>
      <c r="AL155" s="105">
        <v>11416407</v>
      </c>
      <c r="AM155" s="71">
        <f>IFERROR(AL155/AI141,"-")</f>
        <v>8.4076372412971636E-3</v>
      </c>
      <c r="AN155" s="105">
        <v>112</v>
      </c>
      <c r="AO155" s="71">
        <f>IFERROR(AN155/AJ141,"-")</f>
        <v>8.223201174743025E-2</v>
      </c>
      <c r="AP155" s="108">
        <f t="shared" si="115"/>
        <v>101932.20535714286</v>
      </c>
      <c r="AQ155" s="72">
        <f t="shared" si="123"/>
        <v>6.8543451652386775E-2</v>
      </c>
      <c r="AR155" s="175"/>
      <c r="AS155" s="181">
        <v>1083299230</v>
      </c>
      <c r="AT155" s="181">
        <v>960</v>
      </c>
      <c r="AU155" s="147" t="s">
        <v>95</v>
      </c>
      <c r="AV155" s="105">
        <v>3684057</v>
      </c>
      <c r="AW155" s="71">
        <f>IFERROR(AV155/AS141,"-")</f>
        <v>3.4007750563987754E-3</v>
      </c>
      <c r="AX155" s="105">
        <v>95</v>
      </c>
      <c r="AY155" s="71">
        <f>IFERROR(AX155/AT141,"-")</f>
        <v>9.8958333333333329E-2</v>
      </c>
      <c r="AZ155" s="108">
        <f t="shared" si="116"/>
        <v>38779.547368421052</v>
      </c>
      <c r="BA155" s="72">
        <f t="shared" si="124"/>
        <v>7.9899074852817498E-2</v>
      </c>
      <c r="BB155" s="175"/>
      <c r="BC155" s="181">
        <v>537948750</v>
      </c>
      <c r="BD155" s="181">
        <v>443</v>
      </c>
      <c r="BE155" s="147" t="s">
        <v>95</v>
      </c>
      <c r="BF155" s="105">
        <v>1056508</v>
      </c>
      <c r="BG155" s="71">
        <f>IFERROR(BF155/BC141,"-")</f>
        <v>1.9639566036727478E-3</v>
      </c>
      <c r="BH155" s="105">
        <v>29</v>
      </c>
      <c r="BI155" s="71">
        <f>IFERROR(BH155/BD141,"-")</f>
        <v>6.5462753950338598E-2</v>
      </c>
      <c r="BJ155" s="108">
        <f t="shared" si="117"/>
        <v>36431.310344827587</v>
      </c>
      <c r="BK155" s="72">
        <f t="shared" si="125"/>
        <v>4.8576214405360134E-2</v>
      </c>
      <c r="BL155" s="175"/>
      <c r="BM155" s="181">
        <v>212171800</v>
      </c>
      <c r="BN155" s="181">
        <v>162</v>
      </c>
      <c r="BO155" s="147" t="s">
        <v>95</v>
      </c>
      <c r="BP155" s="105">
        <v>236472</v>
      </c>
      <c r="BQ155" s="71">
        <f>IFERROR(BP155/BM141,"-")</f>
        <v>1.1145307717613745E-3</v>
      </c>
      <c r="BR155" s="105">
        <v>7</v>
      </c>
      <c r="BS155" s="71">
        <f>IFERROR(BR155/BN141,"-")</f>
        <v>4.3209876543209874E-2</v>
      </c>
      <c r="BT155" s="108">
        <f t="shared" si="118"/>
        <v>33781.714285714283</v>
      </c>
      <c r="BU155" s="72">
        <f t="shared" si="126"/>
        <v>3.1818181818181815E-2</v>
      </c>
      <c r="BV155" s="175"/>
      <c r="BW155" s="181"/>
      <c r="BX155" s="181"/>
      <c r="BY155" s="147" t="s">
        <v>95</v>
      </c>
      <c r="BZ155" s="105">
        <f t="shared" si="128"/>
        <v>25290558</v>
      </c>
      <c r="CA155" s="71">
        <f>IFERROR(BZ155/BW141,"-")</f>
        <v>5.4847297411012678E-3</v>
      </c>
      <c r="CB155" s="105">
        <f t="shared" si="129"/>
        <v>366</v>
      </c>
      <c r="CC155" s="71">
        <f>IFERROR(CB155/BX141,"-")</f>
        <v>7.9083837510803806E-2</v>
      </c>
      <c r="CD155" s="108">
        <f t="shared" si="119"/>
        <v>69099.885245901634</v>
      </c>
      <c r="CE155" s="72">
        <f t="shared" si="127"/>
        <v>6.4928153273017569E-2</v>
      </c>
    </row>
    <row r="156" spans="2:83" s="28" customFormat="1" ht="13.15" customHeight="1">
      <c r="B156" s="210"/>
      <c r="C156" s="190"/>
      <c r="D156" s="175"/>
      <c r="E156" s="181"/>
      <c r="F156" s="181"/>
      <c r="G156" s="148" t="s">
        <v>93</v>
      </c>
      <c r="H156" s="106">
        <v>21614</v>
      </c>
      <c r="I156" s="73">
        <f>IFERROR(H156/E141,"-")</f>
        <v>1.2763602886248981E-3</v>
      </c>
      <c r="J156" s="106">
        <v>1</v>
      </c>
      <c r="K156" s="73">
        <f>IFERROR(J156/F141,"-")</f>
        <v>9.0909090909090912E-2</v>
      </c>
      <c r="L156" s="109">
        <f t="shared" si="112"/>
        <v>21614</v>
      </c>
      <c r="M156" s="76">
        <f t="shared" si="120"/>
        <v>7.6923076923076927E-2</v>
      </c>
      <c r="N156" s="175"/>
      <c r="O156" s="181">
        <v>100632820</v>
      </c>
      <c r="P156" s="181">
        <v>43</v>
      </c>
      <c r="Q156" s="148" t="s">
        <v>93</v>
      </c>
      <c r="R156" s="106">
        <v>907077</v>
      </c>
      <c r="S156" s="73">
        <f>IFERROR(R156/O141,"-")</f>
        <v>9.013729318129016E-3</v>
      </c>
      <c r="T156" s="106">
        <v>11</v>
      </c>
      <c r="U156" s="73">
        <f>IFERROR(T156/P141,"-")</f>
        <v>0.2558139534883721</v>
      </c>
      <c r="V156" s="109">
        <f t="shared" si="113"/>
        <v>82461.545454545456</v>
      </c>
      <c r="W156" s="76">
        <f t="shared" si="121"/>
        <v>0.22</v>
      </c>
      <c r="X156" s="175"/>
      <c r="Y156" s="181">
        <v>1302237340</v>
      </c>
      <c r="Z156" s="181">
        <v>1647</v>
      </c>
      <c r="AA156" s="148" t="s">
        <v>93</v>
      </c>
      <c r="AB156" s="106">
        <v>3260419</v>
      </c>
      <c r="AC156" s="73">
        <f>IFERROR(AB156/Y141,"-")</f>
        <v>2.5037056609051003E-3</v>
      </c>
      <c r="AD156" s="106">
        <v>139</v>
      </c>
      <c r="AE156" s="73">
        <f>IFERROR(AD156/Z141,"-")</f>
        <v>8.4395871281117182E-2</v>
      </c>
      <c r="AF156" s="109">
        <f t="shared" si="114"/>
        <v>23456.251798561152</v>
      </c>
      <c r="AG156" s="76">
        <f t="shared" si="122"/>
        <v>7.1871768355739399E-2</v>
      </c>
      <c r="AH156" s="175"/>
      <c r="AI156" s="181">
        <v>1357861510</v>
      </c>
      <c r="AJ156" s="181">
        <v>1362</v>
      </c>
      <c r="AK156" s="148" t="s">
        <v>93</v>
      </c>
      <c r="AL156" s="106">
        <v>2670979</v>
      </c>
      <c r="AM156" s="73">
        <f>IFERROR(AL156/AI141,"-")</f>
        <v>1.9670481712085646E-3</v>
      </c>
      <c r="AN156" s="106">
        <v>169</v>
      </c>
      <c r="AO156" s="73">
        <f>IFERROR(AN156/AJ141,"-")</f>
        <v>0.12408223201174744</v>
      </c>
      <c r="AP156" s="109">
        <f t="shared" si="115"/>
        <v>15804.609467455621</v>
      </c>
      <c r="AQ156" s="76">
        <f t="shared" si="123"/>
        <v>0.10342717258261934</v>
      </c>
      <c r="AR156" s="175"/>
      <c r="AS156" s="181">
        <v>1083299230</v>
      </c>
      <c r="AT156" s="181">
        <v>960</v>
      </c>
      <c r="AU156" s="148" t="s">
        <v>93</v>
      </c>
      <c r="AV156" s="106">
        <v>2712092</v>
      </c>
      <c r="AW156" s="73">
        <f>IFERROR(AV156/AS141,"-")</f>
        <v>2.5035483501636016E-3</v>
      </c>
      <c r="AX156" s="106">
        <v>149</v>
      </c>
      <c r="AY156" s="73">
        <f>IFERROR(AX156/AT141,"-")</f>
        <v>0.15520833333333334</v>
      </c>
      <c r="AZ156" s="109">
        <f t="shared" si="116"/>
        <v>18201.959731543626</v>
      </c>
      <c r="BA156" s="76">
        <f t="shared" si="124"/>
        <v>0.12531539108494533</v>
      </c>
      <c r="BB156" s="175"/>
      <c r="BC156" s="181">
        <v>537948750</v>
      </c>
      <c r="BD156" s="181">
        <v>443</v>
      </c>
      <c r="BE156" s="148" t="s">
        <v>93</v>
      </c>
      <c r="BF156" s="106">
        <v>2466199</v>
      </c>
      <c r="BG156" s="73">
        <f>IFERROR(BF156/BC141,"-")</f>
        <v>4.5844497268559504E-3</v>
      </c>
      <c r="BH156" s="106">
        <v>75</v>
      </c>
      <c r="BI156" s="73">
        <f>IFERROR(BH156/BD141,"-")</f>
        <v>0.16930022573363432</v>
      </c>
      <c r="BJ156" s="109">
        <f t="shared" si="117"/>
        <v>32882.653333333335</v>
      </c>
      <c r="BK156" s="76">
        <f t="shared" si="125"/>
        <v>0.12562814070351758</v>
      </c>
      <c r="BL156" s="175"/>
      <c r="BM156" s="181">
        <v>212171800</v>
      </c>
      <c r="BN156" s="181">
        <v>162</v>
      </c>
      <c r="BO156" s="148" t="s">
        <v>93</v>
      </c>
      <c r="BP156" s="106">
        <v>483268</v>
      </c>
      <c r="BQ156" s="73">
        <f>IFERROR(BP156/BM141,"-")</f>
        <v>2.2777202248366653E-3</v>
      </c>
      <c r="BR156" s="106">
        <v>28</v>
      </c>
      <c r="BS156" s="73">
        <f>IFERROR(BR156/BN141,"-")</f>
        <v>0.1728395061728395</v>
      </c>
      <c r="BT156" s="109">
        <f t="shared" si="118"/>
        <v>17259.571428571428</v>
      </c>
      <c r="BU156" s="76">
        <f t="shared" si="126"/>
        <v>0.12727272727272726</v>
      </c>
      <c r="BV156" s="175"/>
      <c r="BW156" s="181"/>
      <c r="BX156" s="181"/>
      <c r="BY156" s="148" t="s">
        <v>93</v>
      </c>
      <c r="BZ156" s="106">
        <f t="shared" si="128"/>
        <v>12521648</v>
      </c>
      <c r="CA156" s="73">
        <f>IFERROR(BZ156/BW141,"-")</f>
        <v>2.7155531796965969E-3</v>
      </c>
      <c r="CB156" s="106">
        <f t="shared" si="129"/>
        <v>572</v>
      </c>
      <c r="CC156" s="73">
        <f>IFERROR(CB156/BX141,"-")</f>
        <v>0.12359550561797752</v>
      </c>
      <c r="CD156" s="109">
        <f t="shared" si="119"/>
        <v>21890.993006993009</v>
      </c>
      <c r="CE156" s="76">
        <f t="shared" si="127"/>
        <v>0.10147241440482527</v>
      </c>
    </row>
    <row r="157" spans="2:83" s="28" customFormat="1" ht="13.15" customHeight="1">
      <c r="B157" s="210"/>
      <c r="C157" s="191"/>
      <c r="D157" s="176"/>
      <c r="E157" s="182"/>
      <c r="F157" s="182"/>
      <c r="G157" s="31" t="s">
        <v>100</v>
      </c>
      <c r="H157" s="102">
        <f>SUM(H141:H156)</f>
        <v>3912418</v>
      </c>
      <c r="I157" s="73">
        <f>IFERROR(H157/E141,"-")</f>
        <v>0.23103798314524135</v>
      </c>
      <c r="J157" s="106">
        <v>8</v>
      </c>
      <c r="K157" s="73">
        <f>IFERROR(J157/F141,"-")</f>
        <v>0.72727272727272729</v>
      </c>
      <c r="L157" s="109">
        <f t="shared" si="112"/>
        <v>489052.25</v>
      </c>
      <c r="M157" s="77">
        <f t="shared" si="120"/>
        <v>0.61538461538461542</v>
      </c>
      <c r="N157" s="176"/>
      <c r="O157" s="182">
        <v>100632820</v>
      </c>
      <c r="P157" s="182">
        <v>43</v>
      </c>
      <c r="Q157" s="31" t="s">
        <v>100</v>
      </c>
      <c r="R157" s="102">
        <f>SUM(R141:R156)</f>
        <v>7895640</v>
      </c>
      <c r="S157" s="73">
        <f>IFERROR(R157/O141,"-")</f>
        <v>7.8459890123321593E-2</v>
      </c>
      <c r="T157" s="106">
        <v>35</v>
      </c>
      <c r="U157" s="73">
        <f>IFERROR(T157/P141,"-")</f>
        <v>0.81395348837209303</v>
      </c>
      <c r="V157" s="109">
        <f t="shared" si="113"/>
        <v>225589.71428571429</v>
      </c>
      <c r="W157" s="77">
        <f t="shared" si="121"/>
        <v>0.7</v>
      </c>
      <c r="X157" s="176"/>
      <c r="Y157" s="182">
        <v>1302237340</v>
      </c>
      <c r="Z157" s="182">
        <v>1647</v>
      </c>
      <c r="AA157" s="31" t="s">
        <v>100</v>
      </c>
      <c r="AB157" s="102">
        <f>SUM(AB141:AB156)</f>
        <v>213447116</v>
      </c>
      <c r="AC157" s="73">
        <f>IFERROR(AB157/Y141,"-")</f>
        <v>0.16390799852198987</v>
      </c>
      <c r="AD157" s="106">
        <v>1248</v>
      </c>
      <c r="AE157" s="73">
        <f>IFERROR(AD157/Z141,"-")</f>
        <v>0.75774134790528236</v>
      </c>
      <c r="AF157" s="109">
        <f t="shared" si="114"/>
        <v>171031.34294871794</v>
      </c>
      <c r="AG157" s="77">
        <f t="shared" si="122"/>
        <v>0.64529472595656667</v>
      </c>
      <c r="AH157" s="176"/>
      <c r="AI157" s="182">
        <v>1357861510</v>
      </c>
      <c r="AJ157" s="182">
        <v>1362</v>
      </c>
      <c r="AK157" s="31" t="s">
        <v>100</v>
      </c>
      <c r="AL157" s="102">
        <f>SUM(AL141:AL156)</f>
        <v>265751012</v>
      </c>
      <c r="AM157" s="73">
        <f>IFERROR(AL157/AI141,"-")</f>
        <v>0.19571289858565916</v>
      </c>
      <c r="AN157" s="106">
        <v>1141</v>
      </c>
      <c r="AO157" s="73">
        <f>IFERROR(AN157/AJ141,"-")</f>
        <v>0.83773861967694563</v>
      </c>
      <c r="AP157" s="109">
        <f t="shared" si="115"/>
        <v>232910.61524978088</v>
      </c>
      <c r="AQ157" s="77">
        <f t="shared" si="123"/>
        <v>0.69828641370869038</v>
      </c>
      <c r="AR157" s="176"/>
      <c r="AS157" s="182">
        <v>1083299230</v>
      </c>
      <c r="AT157" s="182">
        <v>960</v>
      </c>
      <c r="AU157" s="31" t="s">
        <v>100</v>
      </c>
      <c r="AV157" s="102">
        <f>SUM(AV141:AV156)</f>
        <v>267146829</v>
      </c>
      <c r="AW157" s="73">
        <f>IFERROR(AV157/AS141,"-")</f>
        <v>0.24660483604331557</v>
      </c>
      <c r="AX157" s="106">
        <v>847</v>
      </c>
      <c r="AY157" s="73">
        <f>IFERROR(AX157/AT141,"-")</f>
        <v>0.8822916666666667</v>
      </c>
      <c r="AZ157" s="109">
        <f t="shared" si="116"/>
        <v>315403.57615112158</v>
      </c>
      <c r="BA157" s="77">
        <f t="shared" si="124"/>
        <v>0.71236333052985701</v>
      </c>
      <c r="BB157" s="176"/>
      <c r="BC157" s="182">
        <v>537948750</v>
      </c>
      <c r="BD157" s="182">
        <v>443</v>
      </c>
      <c r="BE157" s="31" t="s">
        <v>100</v>
      </c>
      <c r="BF157" s="102">
        <f>SUM(BF141:BF156)</f>
        <v>159527687</v>
      </c>
      <c r="BG157" s="73">
        <f>IFERROR(BF157/BC141,"-")</f>
        <v>0.29654811355170918</v>
      </c>
      <c r="BH157" s="106">
        <v>398</v>
      </c>
      <c r="BI157" s="73">
        <f>IFERROR(BH157/BD141,"-")</f>
        <v>0.89841986455981937</v>
      </c>
      <c r="BJ157" s="109">
        <f t="shared" si="117"/>
        <v>400823.33417085424</v>
      </c>
      <c r="BK157" s="77">
        <f t="shared" si="125"/>
        <v>0.66666666666666663</v>
      </c>
      <c r="BL157" s="176"/>
      <c r="BM157" s="182">
        <v>212171800</v>
      </c>
      <c r="BN157" s="182">
        <v>162</v>
      </c>
      <c r="BO157" s="31" t="s">
        <v>100</v>
      </c>
      <c r="BP157" s="102">
        <f>SUM(BP141:BP156)</f>
        <v>80198516</v>
      </c>
      <c r="BQ157" s="73">
        <f>IFERROR(BP157/BM141,"-")</f>
        <v>0.37798857341079256</v>
      </c>
      <c r="BR157" s="106">
        <v>142</v>
      </c>
      <c r="BS157" s="73">
        <f>IFERROR(BR157/BN141,"-")</f>
        <v>0.87654320987654322</v>
      </c>
      <c r="BT157" s="109">
        <f t="shared" si="118"/>
        <v>564778.28169014084</v>
      </c>
      <c r="BU157" s="77">
        <f t="shared" si="126"/>
        <v>0.6454545454545455</v>
      </c>
      <c r="BV157" s="176"/>
      <c r="BW157" s="182"/>
      <c r="BX157" s="182"/>
      <c r="BY157" s="31" t="s">
        <v>100</v>
      </c>
      <c r="BZ157" s="102">
        <f t="shared" si="128"/>
        <v>997879218</v>
      </c>
      <c r="CA157" s="73">
        <f>IFERROR(BZ157/BW141,"-")</f>
        <v>0.2164087413568129</v>
      </c>
      <c r="CB157" s="102">
        <f t="shared" si="129"/>
        <v>3819</v>
      </c>
      <c r="CC157" s="73">
        <f>IFERROR(CB157/BX141,"-")</f>
        <v>0.82519446845289546</v>
      </c>
      <c r="CD157" s="109">
        <f t="shared" si="119"/>
        <v>261293.32757266299</v>
      </c>
      <c r="CE157" s="77">
        <f t="shared" si="127"/>
        <v>0.67748802554550291</v>
      </c>
    </row>
    <row r="158" spans="2:83" s="28" customFormat="1" ht="13.15" customHeight="1">
      <c r="B158" s="210">
        <v>10</v>
      </c>
      <c r="C158" s="189" t="s">
        <v>59</v>
      </c>
      <c r="D158" s="174">
        <f>CI14</f>
        <v>41</v>
      </c>
      <c r="E158" s="180">
        <v>70511130</v>
      </c>
      <c r="F158" s="180">
        <v>41</v>
      </c>
      <c r="G158" s="145" t="s">
        <v>66</v>
      </c>
      <c r="H158" s="112">
        <v>249485</v>
      </c>
      <c r="I158" s="69">
        <f>IFERROR(H158/E158,"-")</f>
        <v>3.5382357366844073E-3</v>
      </c>
      <c r="J158" s="112">
        <v>5</v>
      </c>
      <c r="K158" s="69">
        <f>IFERROR(J158/F158,"-")</f>
        <v>0.12195121951219512</v>
      </c>
      <c r="L158" s="107">
        <f t="shared" si="112"/>
        <v>49897</v>
      </c>
      <c r="M158" s="70">
        <f t="shared" ref="M158:M174" si="130">IFERROR(J158/$CI$14,"-")</f>
        <v>0.12195121951219512</v>
      </c>
      <c r="N158" s="174">
        <f>CJ14</f>
        <v>91</v>
      </c>
      <c r="O158" s="180">
        <v>144956010</v>
      </c>
      <c r="P158" s="180">
        <v>83</v>
      </c>
      <c r="Q158" s="145" t="s">
        <v>66</v>
      </c>
      <c r="R158" s="112">
        <v>1904869</v>
      </c>
      <c r="S158" s="69">
        <f>IFERROR(R158/O158,"-")</f>
        <v>1.3141014298061873E-2</v>
      </c>
      <c r="T158" s="112">
        <v>22</v>
      </c>
      <c r="U158" s="69">
        <f>IFERROR(T158/P158,"-")</f>
        <v>0.26506024096385544</v>
      </c>
      <c r="V158" s="107">
        <f t="shared" si="113"/>
        <v>86584.954545454544</v>
      </c>
      <c r="W158" s="70">
        <f t="shared" ref="W158:W174" si="131">IFERROR(T158/$CJ$14,"-")</f>
        <v>0.24175824175824176</v>
      </c>
      <c r="X158" s="174">
        <f>CK14</f>
        <v>4686</v>
      </c>
      <c r="Y158" s="180">
        <v>3198668960</v>
      </c>
      <c r="Z158" s="180">
        <v>4307</v>
      </c>
      <c r="AA158" s="145" t="s">
        <v>66</v>
      </c>
      <c r="AB158" s="112">
        <v>75760955</v>
      </c>
      <c r="AC158" s="69">
        <f>IFERROR(AB158/Y158,"-")</f>
        <v>2.36851502757572E-2</v>
      </c>
      <c r="AD158" s="112">
        <v>731</v>
      </c>
      <c r="AE158" s="69">
        <f>IFERROR(AD158/Z158,"-")</f>
        <v>0.16972370559554215</v>
      </c>
      <c r="AF158" s="107">
        <f t="shared" si="114"/>
        <v>103640.15731874145</v>
      </c>
      <c r="AG158" s="70">
        <f t="shared" ref="AG158:AG174" si="132">IFERROR(AD158/$CK$14,"-")</f>
        <v>0.15599658557405036</v>
      </c>
      <c r="AH158" s="174">
        <f>CL14</f>
        <v>3900</v>
      </c>
      <c r="AI158" s="180">
        <v>3463357490</v>
      </c>
      <c r="AJ158" s="180">
        <v>3580</v>
      </c>
      <c r="AK158" s="145" t="s">
        <v>66</v>
      </c>
      <c r="AL158" s="112">
        <v>119636224</v>
      </c>
      <c r="AM158" s="69">
        <f>IFERROR(AL158/AI158,"-")</f>
        <v>3.4543423353042307E-2</v>
      </c>
      <c r="AN158" s="112">
        <v>761</v>
      </c>
      <c r="AO158" s="69">
        <f>IFERROR(AN158/AJ158,"-")</f>
        <v>0.21256983240223465</v>
      </c>
      <c r="AP158" s="107">
        <f t="shared" si="115"/>
        <v>157209.22996057817</v>
      </c>
      <c r="AQ158" s="70">
        <f t="shared" ref="AQ158:AQ174" si="133">IFERROR(AN158/$CL$14,"-")</f>
        <v>0.19512820512820514</v>
      </c>
      <c r="AR158" s="174">
        <f>CM14</f>
        <v>2671</v>
      </c>
      <c r="AS158" s="180">
        <v>2546970080</v>
      </c>
      <c r="AT158" s="180">
        <v>2430</v>
      </c>
      <c r="AU158" s="145" t="s">
        <v>66</v>
      </c>
      <c r="AV158" s="112">
        <v>84506268</v>
      </c>
      <c r="AW158" s="69">
        <f>IFERROR(AV158/AS158,"-")</f>
        <v>3.3179136521305344E-2</v>
      </c>
      <c r="AX158" s="112">
        <v>642</v>
      </c>
      <c r="AY158" s="69">
        <f>IFERROR(AX158/AT158,"-")</f>
        <v>0.26419753086419751</v>
      </c>
      <c r="AZ158" s="107">
        <f t="shared" si="116"/>
        <v>131629.70093457945</v>
      </c>
      <c r="BA158" s="70">
        <f t="shared" ref="BA158:BA174" si="134">IFERROR(AX158/$CM$14,"-")</f>
        <v>0.24035941594908275</v>
      </c>
      <c r="BB158" s="174">
        <f>CN14</f>
        <v>1242</v>
      </c>
      <c r="BC158" s="180">
        <v>1319867870</v>
      </c>
      <c r="BD158" s="180">
        <v>1085</v>
      </c>
      <c r="BE158" s="145" t="s">
        <v>66</v>
      </c>
      <c r="BF158" s="112">
        <v>50566020</v>
      </c>
      <c r="BG158" s="69">
        <f>IFERROR(BF158/BC158,"-")</f>
        <v>3.8311425824768354E-2</v>
      </c>
      <c r="BH158" s="112">
        <v>328</v>
      </c>
      <c r="BI158" s="69">
        <f>IFERROR(BH158/BD158,"-")</f>
        <v>0.30230414746543777</v>
      </c>
      <c r="BJ158" s="107">
        <f t="shared" si="117"/>
        <v>154164.69512195123</v>
      </c>
      <c r="BK158" s="70">
        <f t="shared" ref="BK158:BK174" si="135">IFERROR(BH158/$CN$14,"-")</f>
        <v>0.2640901771336554</v>
      </c>
      <c r="BL158" s="174">
        <f>CO14</f>
        <v>499</v>
      </c>
      <c r="BM158" s="180">
        <v>470468610</v>
      </c>
      <c r="BN158" s="180">
        <v>405</v>
      </c>
      <c r="BO158" s="145" t="s">
        <v>66</v>
      </c>
      <c r="BP158" s="112">
        <v>16292654</v>
      </c>
      <c r="BQ158" s="69">
        <f>IFERROR(BP158/BM158,"-")</f>
        <v>3.4630693002026217E-2</v>
      </c>
      <c r="BR158" s="112">
        <v>113</v>
      </c>
      <c r="BS158" s="69">
        <f>IFERROR(BR158/BN158,"-")</f>
        <v>0.27901234567901234</v>
      </c>
      <c r="BT158" s="107">
        <f t="shared" si="118"/>
        <v>144182.77876106196</v>
      </c>
      <c r="BU158" s="70">
        <f t="shared" ref="BU158:BU174" si="136">IFERROR(BR158/$CO$14,"-")</f>
        <v>0.22645290581162325</v>
      </c>
      <c r="BV158" s="174">
        <f>CP14</f>
        <v>13130</v>
      </c>
      <c r="BW158" s="180">
        <f>SUM(E158,O158,Y158,AI158,AS158,BC158,BM158)</f>
        <v>11214800150</v>
      </c>
      <c r="BX158" s="180">
        <f>SUM(F158,P158,Z158,AJ158,AT158,BD158,BN158)</f>
        <v>11931</v>
      </c>
      <c r="BY158" s="145" t="s">
        <v>66</v>
      </c>
      <c r="BZ158" s="112">
        <f t="shared" si="128"/>
        <v>348916475</v>
      </c>
      <c r="CA158" s="69">
        <f>IFERROR(BZ158/BW158,"-")</f>
        <v>3.1112143804007064E-2</v>
      </c>
      <c r="CB158" s="112">
        <f t="shared" si="129"/>
        <v>2602</v>
      </c>
      <c r="CC158" s="69">
        <f>IFERROR(CB158/BX158,"-")</f>
        <v>0.21808733551253037</v>
      </c>
      <c r="CD158" s="107">
        <f t="shared" si="119"/>
        <v>134095.49385088394</v>
      </c>
      <c r="CE158" s="70">
        <f t="shared" ref="CE158:CE174" si="137">IFERROR(CB158/$CP$14,"-")</f>
        <v>0.19817212490479819</v>
      </c>
    </row>
    <row r="159" spans="2:83" s="28" customFormat="1" ht="13.15" customHeight="1">
      <c r="B159" s="210"/>
      <c r="C159" s="190"/>
      <c r="D159" s="175"/>
      <c r="E159" s="181"/>
      <c r="F159" s="181"/>
      <c r="G159" s="146" t="s">
        <v>68</v>
      </c>
      <c r="H159" s="105">
        <v>2356571</v>
      </c>
      <c r="I159" s="71">
        <f>IFERROR(H159/E158,"-")</f>
        <v>3.3421262714127542E-2</v>
      </c>
      <c r="J159" s="105">
        <v>19</v>
      </c>
      <c r="K159" s="71">
        <f>IFERROR(J159/F158,"-")</f>
        <v>0.46341463414634149</v>
      </c>
      <c r="L159" s="108">
        <f t="shared" si="112"/>
        <v>124030.05263157895</v>
      </c>
      <c r="M159" s="72">
        <f t="shared" si="130"/>
        <v>0.46341463414634149</v>
      </c>
      <c r="N159" s="175"/>
      <c r="O159" s="181">
        <v>144956010</v>
      </c>
      <c r="P159" s="181">
        <v>83</v>
      </c>
      <c r="Q159" s="146" t="s">
        <v>68</v>
      </c>
      <c r="R159" s="105">
        <v>2551650</v>
      </c>
      <c r="S159" s="71">
        <f>IFERROR(R159/O158,"-")</f>
        <v>1.7602926570619598E-2</v>
      </c>
      <c r="T159" s="105">
        <v>32</v>
      </c>
      <c r="U159" s="71">
        <f>IFERROR(T159/P158,"-")</f>
        <v>0.38554216867469882</v>
      </c>
      <c r="V159" s="108">
        <f t="shared" si="113"/>
        <v>79739.0625</v>
      </c>
      <c r="W159" s="72">
        <f t="shared" si="131"/>
        <v>0.35164835164835168</v>
      </c>
      <c r="X159" s="175"/>
      <c r="Y159" s="181">
        <v>3198668960</v>
      </c>
      <c r="Z159" s="181">
        <v>4307</v>
      </c>
      <c r="AA159" s="146" t="s">
        <v>68</v>
      </c>
      <c r="AB159" s="105">
        <v>58130174</v>
      </c>
      <c r="AC159" s="71">
        <f>IFERROR(AB159/Y158,"-")</f>
        <v>1.8173238533568038E-2</v>
      </c>
      <c r="AD159" s="105">
        <v>1159</v>
      </c>
      <c r="AE159" s="71">
        <f>IFERROR(AD159/Z158,"-")</f>
        <v>0.26909681913164618</v>
      </c>
      <c r="AF159" s="108">
        <f t="shared" si="114"/>
        <v>50155.456427955134</v>
      </c>
      <c r="AG159" s="72">
        <f t="shared" si="132"/>
        <v>0.24733247972684591</v>
      </c>
      <c r="AH159" s="175"/>
      <c r="AI159" s="181">
        <v>3463357490</v>
      </c>
      <c r="AJ159" s="181">
        <v>3580</v>
      </c>
      <c r="AK159" s="146" t="s">
        <v>68</v>
      </c>
      <c r="AL159" s="105">
        <v>67036473</v>
      </c>
      <c r="AM159" s="71">
        <f>IFERROR(AL159/AI158,"-")</f>
        <v>1.9355920719578965E-2</v>
      </c>
      <c r="AN159" s="105">
        <v>1110</v>
      </c>
      <c r="AO159" s="71">
        <f>IFERROR(AN159/AJ158,"-")</f>
        <v>0.31005586592178769</v>
      </c>
      <c r="AP159" s="108">
        <f t="shared" si="115"/>
        <v>60393.218918918916</v>
      </c>
      <c r="AQ159" s="72">
        <f t="shared" si="133"/>
        <v>0.2846153846153846</v>
      </c>
      <c r="AR159" s="175"/>
      <c r="AS159" s="181">
        <v>2546970080</v>
      </c>
      <c r="AT159" s="181">
        <v>2430</v>
      </c>
      <c r="AU159" s="146" t="s">
        <v>68</v>
      </c>
      <c r="AV159" s="105">
        <v>41621479</v>
      </c>
      <c r="AW159" s="71">
        <f>IFERROR(AV159/AS158,"-")</f>
        <v>1.6341565739947758E-2</v>
      </c>
      <c r="AX159" s="105">
        <v>901</v>
      </c>
      <c r="AY159" s="71">
        <f>IFERROR(AX159/AT158,"-")</f>
        <v>0.37078189300411524</v>
      </c>
      <c r="AZ159" s="108">
        <f t="shared" si="116"/>
        <v>46194.7602663707</v>
      </c>
      <c r="BA159" s="72">
        <f t="shared" si="134"/>
        <v>0.3373268438786971</v>
      </c>
      <c r="BB159" s="175"/>
      <c r="BC159" s="181">
        <v>1319867870</v>
      </c>
      <c r="BD159" s="181">
        <v>1085</v>
      </c>
      <c r="BE159" s="146" t="s">
        <v>68</v>
      </c>
      <c r="BF159" s="105">
        <v>34695327</v>
      </c>
      <c r="BG159" s="71">
        <f>IFERROR(BF159/BC158,"-")</f>
        <v>2.628696992222411E-2</v>
      </c>
      <c r="BH159" s="105">
        <v>450</v>
      </c>
      <c r="BI159" s="71">
        <f>IFERROR(BH159/BD158,"-")</f>
        <v>0.41474654377880182</v>
      </c>
      <c r="BJ159" s="108">
        <f t="shared" si="117"/>
        <v>77100.726666666669</v>
      </c>
      <c r="BK159" s="72">
        <f t="shared" si="135"/>
        <v>0.36231884057971014</v>
      </c>
      <c r="BL159" s="175"/>
      <c r="BM159" s="181">
        <v>470468610</v>
      </c>
      <c r="BN159" s="181">
        <v>405</v>
      </c>
      <c r="BO159" s="146" t="s">
        <v>68</v>
      </c>
      <c r="BP159" s="105">
        <v>7345406</v>
      </c>
      <c r="BQ159" s="71">
        <f>IFERROR(BP159/BM158,"-")</f>
        <v>1.5612956622121931E-2</v>
      </c>
      <c r="BR159" s="105">
        <v>158</v>
      </c>
      <c r="BS159" s="71">
        <f>IFERROR(BR159/BN158,"-")</f>
        <v>0.39012345679012345</v>
      </c>
      <c r="BT159" s="108">
        <f t="shared" si="118"/>
        <v>46489.911392405062</v>
      </c>
      <c r="BU159" s="72">
        <f t="shared" si="136"/>
        <v>0.31663326653306612</v>
      </c>
      <c r="BV159" s="175"/>
      <c r="BW159" s="181"/>
      <c r="BX159" s="181"/>
      <c r="BY159" s="146" t="s">
        <v>68</v>
      </c>
      <c r="BZ159" s="105">
        <f t="shared" si="128"/>
        <v>213737080</v>
      </c>
      <c r="CA159" s="71">
        <f>IFERROR(BZ159/BW158,"-")</f>
        <v>1.9058483177696216E-2</v>
      </c>
      <c r="CB159" s="105">
        <f t="shared" si="129"/>
        <v>3829</v>
      </c>
      <c r="CC159" s="71">
        <f>IFERROR(CB159/BX158,"-")</f>
        <v>0.32092867320425783</v>
      </c>
      <c r="CD159" s="108">
        <f t="shared" si="119"/>
        <v>55820.600679028466</v>
      </c>
      <c r="CE159" s="72">
        <f t="shared" si="137"/>
        <v>0.29162223914699165</v>
      </c>
    </row>
    <row r="160" spans="2:83" s="28" customFormat="1" ht="13.15" customHeight="1">
      <c r="B160" s="210"/>
      <c r="C160" s="190"/>
      <c r="D160" s="175"/>
      <c r="E160" s="181"/>
      <c r="F160" s="181"/>
      <c r="G160" s="147" t="s">
        <v>70</v>
      </c>
      <c r="H160" s="105">
        <v>172541</v>
      </c>
      <c r="I160" s="71">
        <f>IFERROR(H160/E158,"-")</f>
        <v>2.4470037567118838E-3</v>
      </c>
      <c r="J160" s="105">
        <v>9</v>
      </c>
      <c r="K160" s="71">
        <f>IFERROR(J160/F158,"-")</f>
        <v>0.21951219512195122</v>
      </c>
      <c r="L160" s="108">
        <f t="shared" si="112"/>
        <v>19171.222222222223</v>
      </c>
      <c r="M160" s="72">
        <f t="shared" si="130"/>
        <v>0.21951219512195122</v>
      </c>
      <c r="N160" s="175"/>
      <c r="O160" s="181">
        <v>144956010</v>
      </c>
      <c r="P160" s="181">
        <v>83</v>
      </c>
      <c r="Q160" s="147" t="s">
        <v>70</v>
      </c>
      <c r="R160" s="105">
        <v>2502828</v>
      </c>
      <c r="S160" s="71">
        <f>IFERROR(R160/O158,"-")</f>
        <v>1.7266120942484552E-2</v>
      </c>
      <c r="T160" s="105">
        <v>12</v>
      </c>
      <c r="U160" s="71">
        <f>IFERROR(T160/P158,"-")</f>
        <v>0.14457831325301204</v>
      </c>
      <c r="V160" s="108">
        <f t="shared" si="113"/>
        <v>208569</v>
      </c>
      <c r="W160" s="72">
        <f t="shared" si="131"/>
        <v>0.13186813186813187</v>
      </c>
      <c r="X160" s="175"/>
      <c r="Y160" s="181">
        <v>3198668960</v>
      </c>
      <c r="Z160" s="181">
        <v>4307</v>
      </c>
      <c r="AA160" s="147" t="s">
        <v>70</v>
      </c>
      <c r="AB160" s="105">
        <v>47990781</v>
      </c>
      <c r="AC160" s="71">
        <f>IFERROR(AB160/Y158,"-")</f>
        <v>1.5003359709971362E-2</v>
      </c>
      <c r="AD160" s="105">
        <v>1033</v>
      </c>
      <c r="AE160" s="71">
        <f>IFERROR(AD160/Z158,"-")</f>
        <v>0.23984211748316694</v>
      </c>
      <c r="AF160" s="108">
        <f t="shared" si="114"/>
        <v>46457.677637947723</v>
      </c>
      <c r="AG160" s="72">
        <f t="shared" si="132"/>
        <v>0.22044387537345284</v>
      </c>
      <c r="AH160" s="175"/>
      <c r="AI160" s="181">
        <v>3463357490</v>
      </c>
      <c r="AJ160" s="181">
        <v>3580</v>
      </c>
      <c r="AK160" s="147" t="s">
        <v>70</v>
      </c>
      <c r="AL160" s="105">
        <v>49848403</v>
      </c>
      <c r="AM160" s="71">
        <f>IFERROR(AL160/AI158,"-")</f>
        <v>1.4393086230321548E-2</v>
      </c>
      <c r="AN160" s="105">
        <v>1072</v>
      </c>
      <c r="AO160" s="71">
        <f>IFERROR(AN160/AJ158,"-")</f>
        <v>0.29944134078212292</v>
      </c>
      <c r="AP160" s="108">
        <f t="shared" si="115"/>
        <v>46500.375932835821</v>
      </c>
      <c r="AQ160" s="72">
        <f t="shared" si="133"/>
        <v>0.27487179487179486</v>
      </c>
      <c r="AR160" s="175"/>
      <c r="AS160" s="181">
        <v>2546970080</v>
      </c>
      <c r="AT160" s="181">
        <v>2430</v>
      </c>
      <c r="AU160" s="147" t="s">
        <v>70</v>
      </c>
      <c r="AV160" s="105">
        <v>37058927</v>
      </c>
      <c r="AW160" s="71">
        <f>IFERROR(AV160/AS158,"-")</f>
        <v>1.45502011550917E-2</v>
      </c>
      <c r="AX160" s="105">
        <v>750</v>
      </c>
      <c r="AY160" s="71">
        <f>IFERROR(AX160/AT158,"-")</f>
        <v>0.30864197530864196</v>
      </c>
      <c r="AZ160" s="108">
        <f t="shared" si="116"/>
        <v>49411.902666666669</v>
      </c>
      <c r="BA160" s="72">
        <f t="shared" si="134"/>
        <v>0.28079371022089106</v>
      </c>
      <c r="BB160" s="175"/>
      <c r="BC160" s="181">
        <v>1319867870</v>
      </c>
      <c r="BD160" s="181">
        <v>1085</v>
      </c>
      <c r="BE160" s="147" t="s">
        <v>70</v>
      </c>
      <c r="BF160" s="105">
        <v>16160363</v>
      </c>
      <c r="BG160" s="71">
        <f>IFERROR(BF160/BC158,"-")</f>
        <v>1.22439248407494E-2</v>
      </c>
      <c r="BH160" s="105">
        <v>330</v>
      </c>
      <c r="BI160" s="71">
        <f>IFERROR(BH160/BD158,"-")</f>
        <v>0.30414746543778803</v>
      </c>
      <c r="BJ160" s="108">
        <f t="shared" si="117"/>
        <v>48970.796969696967</v>
      </c>
      <c r="BK160" s="72">
        <f t="shared" si="135"/>
        <v>0.26570048309178745</v>
      </c>
      <c r="BL160" s="175"/>
      <c r="BM160" s="181">
        <v>470468610</v>
      </c>
      <c r="BN160" s="181">
        <v>405</v>
      </c>
      <c r="BO160" s="147" t="s">
        <v>70</v>
      </c>
      <c r="BP160" s="105">
        <v>3694848</v>
      </c>
      <c r="BQ160" s="71">
        <f>IFERROR(BP160/BM158,"-")</f>
        <v>7.8535484014544566E-3</v>
      </c>
      <c r="BR160" s="105">
        <v>85</v>
      </c>
      <c r="BS160" s="71">
        <f>IFERROR(BR160/BN158,"-")</f>
        <v>0.20987654320987653</v>
      </c>
      <c r="BT160" s="108">
        <f t="shared" si="118"/>
        <v>43468.800000000003</v>
      </c>
      <c r="BU160" s="72">
        <f t="shared" si="136"/>
        <v>0.17034068136272545</v>
      </c>
      <c r="BV160" s="175"/>
      <c r="BW160" s="181"/>
      <c r="BX160" s="181"/>
      <c r="BY160" s="147" t="s">
        <v>70</v>
      </c>
      <c r="BZ160" s="105">
        <f t="shared" si="128"/>
        <v>157428691</v>
      </c>
      <c r="CA160" s="71">
        <f>IFERROR(BZ160/BW158,"-")</f>
        <v>1.4037583273385393E-2</v>
      </c>
      <c r="CB160" s="105">
        <f t="shared" si="129"/>
        <v>3291</v>
      </c>
      <c r="CC160" s="71">
        <f>IFERROR(CB160/BX158,"-")</f>
        <v>0.27583605732964545</v>
      </c>
      <c r="CD160" s="108">
        <f t="shared" si="119"/>
        <v>47836.12610148891</v>
      </c>
      <c r="CE160" s="72">
        <f t="shared" si="137"/>
        <v>0.25064737242955065</v>
      </c>
    </row>
    <row r="161" spans="2:83" s="28" customFormat="1" ht="13.15" customHeight="1">
      <c r="B161" s="210"/>
      <c r="C161" s="190"/>
      <c r="D161" s="175"/>
      <c r="E161" s="181"/>
      <c r="F161" s="181"/>
      <c r="G161" s="147" t="s">
        <v>72</v>
      </c>
      <c r="H161" s="105">
        <v>9542</v>
      </c>
      <c r="I161" s="71">
        <f>IFERROR(H161/E158,"-")</f>
        <v>1.3532615347392675E-4</v>
      </c>
      <c r="J161" s="105">
        <v>3</v>
      </c>
      <c r="K161" s="71">
        <f>IFERROR(J161/F158,"-")</f>
        <v>7.3170731707317069E-2</v>
      </c>
      <c r="L161" s="108">
        <f t="shared" si="112"/>
        <v>3180.6666666666665</v>
      </c>
      <c r="M161" s="72">
        <f t="shared" si="130"/>
        <v>7.3170731707317069E-2</v>
      </c>
      <c r="N161" s="175"/>
      <c r="O161" s="181">
        <v>144956010</v>
      </c>
      <c r="P161" s="181">
        <v>83</v>
      </c>
      <c r="Q161" s="147" t="s">
        <v>72</v>
      </c>
      <c r="R161" s="105">
        <v>278653</v>
      </c>
      <c r="S161" s="71">
        <f>IFERROR(R161/O158,"-")</f>
        <v>1.9223280221358191E-3</v>
      </c>
      <c r="T161" s="105">
        <v>9</v>
      </c>
      <c r="U161" s="71">
        <f>IFERROR(T161/P158,"-")</f>
        <v>0.10843373493975904</v>
      </c>
      <c r="V161" s="108">
        <f t="shared" si="113"/>
        <v>30961.444444444445</v>
      </c>
      <c r="W161" s="72">
        <f t="shared" si="131"/>
        <v>9.8901098901098897E-2</v>
      </c>
      <c r="X161" s="175"/>
      <c r="Y161" s="181">
        <v>3198668960</v>
      </c>
      <c r="Z161" s="181">
        <v>4307</v>
      </c>
      <c r="AA161" s="147" t="s">
        <v>72</v>
      </c>
      <c r="AB161" s="105">
        <v>7587584</v>
      </c>
      <c r="AC161" s="71">
        <f>IFERROR(AB161/Y158,"-")</f>
        <v>2.3721066777726194E-3</v>
      </c>
      <c r="AD161" s="105">
        <v>138</v>
      </c>
      <c r="AE161" s="71">
        <f>IFERROR(AD161/Z158,"-")</f>
        <v>3.2040863710239148E-2</v>
      </c>
      <c r="AF161" s="108">
        <f t="shared" si="114"/>
        <v>54982.492753623192</v>
      </c>
      <c r="AG161" s="72">
        <f t="shared" si="132"/>
        <v>2.9449423815621E-2</v>
      </c>
      <c r="AH161" s="175"/>
      <c r="AI161" s="181">
        <v>3463357490</v>
      </c>
      <c r="AJ161" s="181">
        <v>3580</v>
      </c>
      <c r="AK161" s="147" t="s">
        <v>72</v>
      </c>
      <c r="AL161" s="105">
        <v>5810757</v>
      </c>
      <c r="AM161" s="71">
        <f>IFERROR(AL161/AI158,"-")</f>
        <v>1.6777814640209145E-3</v>
      </c>
      <c r="AN161" s="105">
        <v>126</v>
      </c>
      <c r="AO161" s="71">
        <f>IFERROR(AN161/AJ158,"-")</f>
        <v>3.5195530726256981E-2</v>
      </c>
      <c r="AP161" s="108">
        <f t="shared" si="115"/>
        <v>46117.119047619046</v>
      </c>
      <c r="AQ161" s="72">
        <f t="shared" si="133"/>
        <v>3.2307692307692308E-2</v>
      </c>
      <c r="AR161" s="175"/>
      <c r="AS161" s="181">
        <v>2546970080</v>
      </c>
      <c r="AT161" s="181">
        <v>2430</v>
      </c>
      <c r="AU161" s="147" t="s">
        <v>72</v>
      </c>
      <c r="AV161" s="105">
        <v>5198204</v>
      </c>
      <c r="AW161" s="71">
        <f>IFERROR(AV161/AS158,"-")</f>
        <v>2.0409364212083717E-3</v>
      </c>
      <c r="AX161" s="105">
        <v>87</v>
      </c>
      <c r="AY161" s="71">
        <f>IFERROR(AX161/AT158,"-")</f>
        <v>3.580246913580247E-2</v>
      </c>
      <c r="AZ161" s="108">
        <f t="shared" si="116"/>
        <v>59749.471264367814</v>
      </c>
      <c r="BA161" s="72">
        <f t="shared" si="134"/>
        <v>3.2572070385623361E-2</v>
      </c>
      <c r="BB161" s="175"/>
      <c r="BC161" s="181">
        <v>1319867870</v>
      </c>
      <c r="BD161" s="181">
        <v>1085</v>
      </c>
      <c r="BE161" s="147" t="s">
        <v>72</v>
      </c>
      <c r="BF161" s="105">
        <v>1068290</v>
      </c>
      <c r="BG161" s="71">
        <f>IFERROR(BF161/BC158,"-")</f>
        <v>8.093916249359112E-4</v>
      </c>
      <c r="BH161" s="105">
        <v>32</v>
      </c>
      <c r="BI161" s="71">
        <f>IFERROR(BH161/BD158,"-")</f>
        <v>2.9493087557603687E-2</v>
      </c>
      <c r="BJ161" s="108">
        <f t="shared" si="117"/>
        <v>33384.0625</v>
      </c>
      <c r="BK161" s="72">
        <f t="shared" si="135"/>
        <v>2.5764895330112721E-2</v>
      </c>
      <c r="BL161" s="175"/>
      <c r="BM161" s="181">
        <v>470468610</v>
      </c>
      <c r="BN161" s="181">
        <v>405</v>
      </c>
      <c r="BO161" s="147" t="s">
        <v>72</v>
      </c>
      <c r="BP161" s="105">
        <v>31160</v>
      </c>
      <c r="BQ161" s="71">
        <f>IFERROR(BP161/BM158,"-")</f>
        <v>6.6231836381177488E-5</v>
      </c>
      <c r="BR161" s="105">
        <v>7</v>
      </c>
      <c r="BS161" s="71">
        <f>IFERROR(BR161/BN158,"-")</f>
        <v>1.7283950617283949E-2</v>
      </c>
      <c r="BT161" s="108">
        <f t="shared" si="118"/>
        <v>4451.4285714285716</v>
      </c>
      <c r="BU161" s="72">
        <f t="shared" si="136"/>
        <v>1.4028056112224449E-2</v>
      </c>
      <c r="BV161" s="175"/>
      <c r="BW161" s="181"/>
      <c r="BX161" s="181"/>
      <c r="BY161" s="147" t="s">
        <v>72</v>
      </c>
      <c r="BZ161" s="105">
        <f t="shared" si="128"/>
        <v>19984190</v>
      </c>
      <c r="CA161" s="71">
        <f>IFERROR(BZ161/BW158,"-")</f>
        <v>1.7819479377882627E-3</v>
      </c>
      <c r="CB161" s="105">
        <f t="shared" si="129"/>
        <v>402</v>
      </c>
      <c r="CC161" s="71">
        <f>IFERROR(CB161/BX158,"-")</f>
        <v>3.3693738999245659E-2</v>
      </c>
      <c r="CD161" s="108">
        <f t="shared" si="119"/>
        <v>49711.91542288557</v>
      </c>
      <c r="CE161" s="72">
        <f t="shared" si="137"/>
        <v>3.0616907844630618E-2</v>
      </c>
    </row>
    <row r="162" spans="2:83" s="28" customFormat="1" ht="13.15" customHeight="1">
      <c r="B162" s="210"/>
      <c r="C162" s="190"/>
      <c r="D162" s="175"/>
      <c r="E162" s="181"/>
      <c r="F162" s="181"/>
      <c r="G162" s="147" t="s">
        <v>74</v>
      </c>
      <c r="H162" s="105">
        <v>61560</v>
      </c>
      <c r="I162" s="71">
        <f>IFERROR(H162/E158,"-")</f>
        <v>8.7305365833734334E-4</v>
      </c>
      <c r="J162" s="105">
        <v>7</v>
      </c>
      <c r="K162" s="71">
        <f>IFERROR(J162/F158,"-")</f>
        <v>0.17073170731707318</v>
      </c>
      <c r="L162" s="108">
        <f t="shared" si="112"/>
        <v>8794.2857142857138</v>
      </c>
      <c r="M162" s="72">
        <f t="shared" si="130"/>
        <v>0.17073170731707318</v>
      </c>
      <c r="N162" s="175"/>
      <c r="O162" s="181">
        <v>144956010</v>
      </c>
      <c r="P162" s="181">
        <v>83</v>
      </c>
      <c r="Q162" s="147" t="s">
        <v>74</v>
      </c>
      <c r="R162" s="105">
        <v>801812</v>
      </c>
      <c r="S162" s="71">
        <f>IFERROR(R162/O158,"-")</f>
        <v>5.5314160482204224E-3</v>
      </c>
      <c r="T162" s="105">
        <v>29</v>
      </c>
      <c r="U162" s="71">
        <f>IFERROR(T162/P158,"-")</f>
        <v>0.3493975903614458</v>
      </c>
      <c r="V162" s="108">
        <f t="shared" si="113"/>
        <v>27648.689655172413</v>
      </c>
      <c r="W162" s="72">
        <f t="shared" si="131"/>
        <v>0.31868131868131866</v>
      </c>
      <c r="X162" s="175"/>
      <c r="Y162" s="181">
        <v>3198668960</v>
      </c>
      <c r="Z162" s="181">
        <v>4307</v>
      </c>
      <c r="AA162" s="147" t="s">
        <v>74</v>
      </c>
      <c r="AB162" s="105">
        <v>55698969</v>
      </c>
      <c r="AC162" s="71">
        <f>IFERROR(AB162/Y158,"-")</f>
        <v>1.7413170820902955E-2</v>
      </c>
      <c r="AD162" s="105">
        <v>1109</v>
      </c>
      <c r="AE162" s="71">
        <f>IFERROR(AD162/Z158,"-")</f>
        <v>0.2574878105409798</v>
      </c>
      <c r="AF162" s="108">
        <f t="shared" si="114"/>
        <v>50224.498647430119</v>
      </c>
      <c r="AG162" s="72">
        <f t="shared" si="132"/>
        <v>0.23666239863422961</v>
      </c>
      <c r="AH162" s="175"/>
      <c r="AI162" s="181">
        <v>3463357490</v>
      </c>
      <c r="AJ162" s="181">
        <v>3580</v>
      </c>
      <c r="AK162" s="147" t="s">
        <v>74</v>
      </c>
      <c r="AL162" s="105">
        <v>59418833</v>
      </c>
      <c r="AM162" s="71">
        <f>IFERROR(AL162/AI158,"-")</f>
        <v>1.7156424992673801E-2</v>
      </c>
      <c r="AN162" s="105">
        <v>1127</v>
      </c>
      <c r="AO162" s="71">
        <f>IFERROR(AN162/AJ158,"-")</f>
        <v>0.314804469273743</v>
      </c>
      <c r="AP162" s="108">
        <f t="shared" si="115"/>
        <v>52723.010647737356</v>
      </c>
      <c r="AQ162" s="72">
        <f t="shared" si="133"/>
        <v>0.28897435897435897</v>
      </c>
      <c r="AR162" s="175"/>
      <c r="AS162" s="181">
        <v>2546970080</v>
      </c>
      <c r="AT162" s="181">
        <v>2430</v>
      </c>
      <c r="AU162" s="147" t="s">
        <v>74</v>
      </c>
      <c r="AV162" s="105">
        <v>43263878</v>
      </c>
      <c r="AW162" s="71">
        <f>IFERROR(AV162/AS158,"-")</f>
        <v>1.6986409985624958E-2</v>
      </c>
      <c r="AX162" s="105">
        <v>826</v>
      </c>
      <c r="AY162" s="71">
        <f>IFERROR(AX162/AT158,"-")</f>
        <v>0.33991769547325101</v>
      </c>
      <c r="AZ162" s="108">
        <f t="shared" si="116"/>
        <v>52377.576271186437</v>
      </c>
      <c r="BA162" s="72">
        <f t="shared" si="134"/>
        <v>0.30924747285660803</v>
      </c>
      <c r="BB162" s="175"/>
      <c r="BC162" s="181">
        <v>1319867870</v>
      </c>
      <c r="BD162" s="181">
        <v>1085</v>
      </c>
      <c r="BE162" s="147" t="s">
        <v>74</v>
      </c>
      <c r="BF162" s="105">
        <v>27191921</v>
      </c>
      <c r="BG162" s="71">
        <f>IFERROR(BF162/BC158,"-")</f>
        <v>2.0602002380738307E-2</v>
      </c>
      <c r="BH162" s="105">
        <v>306</v>
      </c>
      <c r="BI162" s="71">
        <f>IFERROR(BH162/BD158,"-")</f>
        <v>0.28202764976958528</v>
      </c>
      <c r="BJ162" s="108">
        <f t="shared" si="117"/>
        <v>88862.486928104569</v>
      </c>
      <c r="BK162" s="72">
        <f t="shared" si="135"/>
        <v>0.24637681159420291</v>
      </c>
      <c r="BL162" s="175"/>
      <c r="BM162" s="181">
        <v>470468610</v>
      </c>
      <c r="BN162" s="181">
        <v>405</v>
      </c>
      <c r="BO162" s="147" t="s">
        <v>74</v>
      </c>
      <c r="BP162" s="105">
        <v>6071990</v>
      </c>
      <c r="BQ162" s="71">
        <f>IFERROR(BP162/BM158,"-")</f>
        <v>1.2906259569581061E-2</v>
      </c>
      <c r="BR162" s="105">
        <v>82</v>
      </c>
      <c r="BS162" s="71">
        <f>IFERROR(BR162/BN158,"-")</f>
        <v>0.20246913580246914</v>
      </c>
      <c r="BT162" s="108">
        <f t="shared" si="118"/>
        <v>74048.658536585368</v>
      </c>
      <c r="BU162" s="72">
        <f t="shared" si="136"/>
        <v>0.16432865731462926</v>
      </c>
      <c r="BV162" s="175"/>
      <c r="BW162" s="181"/>
      <c r="BX162" s="181"/>
      <c r="BY162" s="147" t="s">
        <v>74</v>
      </c>
      <c r="BZ162" s="105">
        <f t="shared" si="128"/>
        <v>192508963</v>
      </c>
      <c r="CA162" s="71">
        <f>IFERROR(BZ162/BW158,"-")</f>
        <v>1.7165616901340858E-2</v>
      </c>
      <c r="CB162" s="105">
        <f t="shared" si="129"/>
        <v>3486</v>
      </c>
      <c r="CC162" s="71">
        <f>IFERROR(CB162/BX158,"-")</f>
        <v>0.29218003520241387</v>
      </c>
      <c r="CD162" s="108">
        <f t="shared" si="119"/>
        <v>55223.454675846246</v>
      </c>
      <c r="CE162" s="72">
        <f t="shared" si="137"/>
        <v>0.26549885757806552</v>
      </c>
    </row>
    <row r="163" spans="2:83" s="28" customFormat="1" ht="13.15" customHeight="1">
      <c r="B163" s="210"/>
      <c r="C163" s="190"/>
      <c r="D163" s="175"/>
      <c r="E163" s="181"/>
      <c r="F163" s="181"/>
      <c r="G163" s="147" t="s">
        <v>76</v>
      </c>
      <c r="H163" s="105">
        <v>327283</v>
      </c>
      <c r="I163" s="71">
        <f>IFERROR(H163/E158,"-")</f>
        <v>4.6415792797534234E-3</v>
      </c>
      <c r="J163" s="105">
        <v>13</v>
      </c>
      <c r="K163" s="71">
        <f>IFERROR(J163/F158,"-")</f>
        <v>0.31707317073170732</v>
      </c>
      <c r="L163" s="108">
        <f t="shared" si="112"/>
        <v>25175.615384615383</v>
      </c>
      <c r="M163" s="72">
        <f t="shared" si="130"/>
        <v>0.31707317073170732</v>
      </c>
      <c r="N163" s="175"/>
      <c r="O163" s="181">
        <v>144956010</v>
      </c>
      <c r="P163" s="181">
        <v>83</v>
      </c>
      <c r="Q163" s="147" t="s">
        <v>76</v>
      </c>
      <c r="R163" s="105">
        <v>2739580</v>
      </c>
      <c r="S163" s="71">
        <f>IFERROR(R163/O158,"-")</f>
        <v>1.8899388855970856E-2</v>
      </c>
      <c r="T163" s="105">
        <v>32</v>
      </c>
      <c r="U163" s="71">
        <f>IFERROR(T163/P158,"-")</f>
        <v>0.38554216867469882</v>
      </c>
      <c r="V163" s="108">
        <f t="shared" si="113"/>
        <v>85611.875</v>
      </c>
      <c r="W163" s="72">
        <f t="shared" si="131"/>
        <v>0.35164835164835168</v>
      </c>
      <c r="X163" s="175"/>
      <c r="Y163" s="181">
        <v>3198668960</v>
      </c>
      <c r="Z163" s="181">
        <v>4307</v>
      </c>
      <c r="AA163" s="147" t="s">
        <v>76</v>
      </c>
      <c r="AB163" s="105">
        <v>91615448</v>
      </c>
      <c r="AC163" s="71">
        <f>IFERROR(AB163/Y158,"-")</f>
        <v>2.8641741032182335E-2</v>
      </c>
      <c r="AD163" s="105">
        <v>1319</v>
      </c>
      <c r="AE163" s="71">
        <f>IFERROR(AD163/Z158,"-")</f>
        <v>0.3062456466217785</v>
      </c>
      <c r="AF163" s="108">
        <f t="shared" si="114"/>
        <v>69458.262319939342</v>
      </c>
      <c r="AG163" s="72">
        <f t="shared" si="132"/>
        <v>0.28147673922321809</v>
      </c>
      <c r="AH163" s="175"/>
      <c r="AI163" s="181">
        <v>3463357490</v>
      </c>
      <c r="AJ163" s="181">
        <v>3580</v>
      </c>
      <c r="AK163" s="147" t="s">
        <v>76</v>
      </c>
      <c r="AL163" s="105">
        <v>116193839</v>
      </c>
      <c r="AM163" s="71">
        <f>IFERROR(AL163/AI158,"-")</f>
        <v>3.3549478890208359E-2</v>
      </c>
      <c r="AN163" s="105">
        <v>1437</v>
      </c>
      <c r="AO163" s="71">
        <f>IFERROR(AN163/AJ158,"-")</f>
        <v>0.40139664804469272</v>
      </c>
      <c r="AP163" s="108">
        <f t="shared" si="115"/>
        <v>80858.621433542095</v>
      </c>
      <c r="AQ163" s="72">
        <f t="shared" si="133"/>
        <v>0.36846153846153845</v>
      </c>
      <c r="AR163" s="175"/>
      <c r="AS163" s="181">
        <v>2546970080</v>
      </c>
      <c r="AT163" s="181">
        <v>2430</v>
      </c>
      <c r="AU163" s="147" t="s">
        <v>76</v>
      </c>
      <c r="AV163" s="105">
        <v>93639246</v>
      </c>
      <c r="AW163" s="71">
        <f>IFERROR(AV163/AS158,"-")</f>
        <v>3.6764957207506735E-2</v>
      </c>
      <c r="AX163" s="105">
        <v>1075</v>
      </c>
      <c r="AY163" s="71">
        <f>IFERROR(AX163/AT158,"-")</f>
        <v>0.44238683127572015</v>
      </c>
      <c r="AZ163" s="108">
        <f t="shared" si="116"/>
        <v>87106.275348837211</v>
      </c>
      <c r="BA163" s="72">
        <f t="shared" si="134"/>
        <v>0.40247098464994385</v>
      </c>
      <c r="BB163" s="175"/>
      <c r="BC163" s="181">
        <v>1319867870</v>
      </c>
      <c r="BD163" s="181">
        <v>1085</v>
      </c>
      <c r="BE163" s="147" t="s">
        <v>76</v>
      </c>
      <c r="BF163" s="105">
        <v>44692232</v>
      </c>
      <c r="BG163" s="71">
        <f>IFERROR(BF163/BC158,"-")</f>
        <v>3.3861140964057256E-2</v>
      </c>
      <c r="BH163" s="105">
        <v>485</v>
      </c>
      <c r="BI163" s="71">
        <f>IFERROR(BH163/BD158,"-")</f>
        <v>0.44700460829493088</v>
      </c>
      <c r="BJ163" s="108">
        <f t="shared" si="117"/>
        <v>92148.931958762885</v>
      </c>
      <c r="BK163" s="72">
        <f t="shared" si="135"/>
        <v>0.39049919484702095</v>
      </c>
      <c r="BL163" s="175"/>
      <c r="BM163" s="181">
        <v>470468610</v>
      </c>
      <c r="BN163" s="181">
        <v>405</v>
      </c>
      <c r="BO163" s="147" t="s">
        <v>76</v>
      </c>
      <c r="BP163" s="105">
        <v>17360748</v>
      </c>
      <c r="BQ163" s="71">
        <f>IFERROR(BP163/BM158,"-")</f>
        <v>3.6900969864918302E-2</v>
      </c>
      <c r="BR163" s="105">
        <v>175</v>
      </c>
      <c r="BS163" s="71">
        <f>IFERROR(BR163/BN158,"-")</f>
        <v>0.43209876543209874</v>
      </c>
      <c r="BT163" s="108">
        <f t="shared" si="118"/>
        <v>99204.274285714288</v>
      </c>
      <c r="BU163" s="72">
        <f t="shared" si="136"/>
        <v>0.35070140280561124</v>
      </c>
      <c r="BV163" s="175"/>
      <c r="BW163" s="181"/>
      <c r="BX163" s="181"/>
      <c r="BY163" s="147" t="s">
        <v>76</v>
      </c>
      <c r="BZ163" s="105">
        <f t="shared" si="128"/>
        <v>366568376</v>
      </c>
      <c r="CA163" s="71">
        <f>IFERROR(BZ163/BW158,"-")</f>
        <v>3.2686126466551432E-2</v>
      </c>
      <c r="CB163" s="105">
        <f t="shared" si="129"/>
        <v>4536</v>
      </c>
      <c r="CC163" s="71">
        <f>IFERROR(CB163/BX158,"-")</f>
        <v>0.38018606990193615</v>
      </c>
      <c r="CD163" s="108">
        <f t="shared" si="119"/>
        <v>80813.134038800708</v>
      </c>
      <c r="CE163" s="72">
        <f t="shared" si="137"/>
        <v>0.34546839299314547</v>
      </c>
    </row>
    <row r="164" spans="2:83" s="28" customFormat="1" ht="13.15" customHeight="1">
      <c r="B164" s="210"/>
      <c r="C164" s="190"/>
      <c r="D164" s="175"/>
      <c r="E164" s="181"/>
      <c r="F164" s="181"/>
      <c r="G164" s="147" t="s">
        <v>77</v>
      </c>
      <c r="H164" s="105">
        <v>21392</v>
      </c>
      <c r="I164" s="71">
        <f>IFERROR(H164/E158,"-")</f>
        <v>3.0338472805640756E-4</v>
      </c>
      <c r="J164" s="105">
        <v>2</v>
      </c>
      <c r="K164" s="71">
        <f>IFERROR(J164/F158,"-")</f>
        <v>4.878048780487805E-2</v>
      </c>
      <c r="L164" s="108">
        <f t="shared" si="112"/>
        <v>10696</v>
      </c>
      <c r="M164" s="72">
        <f t="shared" si="130"/>
        <v>4.878048780487805E-2</v>
      </c>
      <c r="N164" s="175"/>
      <c r="O164" s="181">
        <v>144956010</v>
      </c>
      <c r="P164" s="181">
        <v>83</v>
      </c>
      <c r="Q164" s="147" t="s">
        <v>77</v>
      </c>
      <c r="R164" s="105">
        <v>834285</v>
      </c>
      <c r="S164" s="71">
        <f>IFERROR(R164/O158,"-")</f>
        <v>5.7554357352965222E-3</v>
      </c>
      <c r="T164" s="105">
        <v>7</v>
      </c>
      <c r="U164" s="71">
        <f>IFERROR(T164/P158,"-")</f>
        <v>8.4337349397590355E-2</v>
      </c>
      <c r="V164" s="108">
        <f t="shared" si="113"/>
        <v>119183.57142857143</v>
      </c>
      <c r="W164" s="72">
        <f t="shared" si="131"/>
        <v>7.6923076923076927E-2</v>
      </c>
      <c r="X164" s="175"/>
      <c r="Y164" s="181">
        <v>3198668960</v>
      </c>
      <c r="Z164" s="181">
        <v>4307</v>
      </c>
      <c r="AA164" s="147" t="s">
        <v>77</v>
      </c>
      <c r="AB164" s="105">
        <v>56269965</v>
      </c>
      <c r="AC164" s="71">
        <f>IFERROR(AB164/Y158,"-")</f>
        <v>1.759168132234603E-2</v>
      </c>
      <c r="AD164" s="105">
        <v>354</v>
      </c>
      <c r="AE164" s="71">
        <f>IFERROR(AD164/Z158,"-")</f>
        <v>8.2191780821917804E-2</v>
      </c>
      <c r="AF164" s="108">
        <f t="shared" si="114"/>
        <v>158954.70338983051</v>
      </c>
      <c r="AG164" s="72">
        <f t="shared" si="132"/>
        <v>7.5544174135723438E-2</v>
      </c>
      <c r="AH164" s="175"/>
      <c r="AI164" s="181">
        <v>3463357490</v>
      </c>
      <c r="AJ164" s="181">
        <v>3580</v>
      </c>
      <c r="AK164" s="147" t="s">
        <v>77</v>
      </c>
      <c r="AL164" s="105">
        <v>105133077</v>
      </c>
      <c r="AM164" s="71">
        <f>IFERROR(AL164/AI158,"-")</f>
        <v>3.0355825901183537E-2</v>
      </c>
      <c r="AN164" s="105">
        <v>485</v>
      </c>
      <c r="AO164" s="71">
        <f>IFERROR(AN164/AJ158,"-")</f>
        <v>0.13547486033519554</v>
      </c>
      <c r="AP164" s="108">
        <f t="shared" si="115"/>
        <v>216769.23092783504</v>
      </c>
      <c r="AQ164" s="72">
        <f t="shared" si="133"/>
        <v>0.12435897435897436</v>
      </c>
      <c r="AR164" s="175"/>
      <c r="AS164" s="181">
        <v>2546970080</v>
      </c>
      <c r="AT164" s="181">
        <v>2430</v>
      </c>
      <c r="AU164" s="147" t="s">
        <v>77</v>
      </c>
      <c r="AV164" s="105">
        <v>135083406</v>
      </c>
      <c r="AW164" s="71">
        <f>IFERROR(AV164/AS158,"-")</f>
        <v>5.3036903362445466E-2</v>
      </c>
      <c r="AX164" s="105">
        <v>456</v>
      </c>
      <c r="AY164" s="71">
        <f>IFERROR(AX164/AT158,"-")</f>
        <v>0.18765432098765433</v>
      </c>
      <c r="AZ164" s="108">
        <f t="shared" si="116"/>
        <v>296235.53947368421</v>
      </c>
      <c r="BA164" s="72">
        <f t="shared" si="134"/>
        <v>0.17072257581430175</v>
      </c>
      <c r="BB164" s="175"/>
      <c r="BC164" s="181">
        <v>1319867870</v>
      </c>
      <c r="BD164" s="181">
        <v>1085</v>
      </c>
      <c r="BE164" s="147" t="s">
        <v>77</v>
      </c>
      <c r="BF164" s="105">
        <v>85116024</v>
      </c>
      <c r="BG164" s="71">
        <f>IFERROR(BF164/BC158,"-")</f>
        <v>6.4488291543910378E-2</v>
      </c>
      <c r="BH164" s="105">
        <v>233</v>
      </c>
      <c r="BI164" s="71">
        <f>IFERROR(BH164/BD158,"-")</f>
        <v>0.21474654377880184</v>
      </c>
      <c r="BJ164" s="108">
        <f t="shared" si="117"/>
        <v>365304.82403433474</v>
      </c>
      <c r="BK164" s="72">
        <f t="shared" si="135"/>
        <v>0.18760064412238325</v>
      </c>
      <c r="BL164" s="175"/>
      <c r="BM164" s="181">
        <v>470468610</v>
      </c>
      <c r="BN164" s="181">
        <v>405</v>
      </c>
      <c r="BO164" s="147" t="s">
        <v>77</v>
      </c>
      <c r="BP164" s="105">
        <v>38700837</v>
      </c>
      <c r="BQ164" s="71">
        <f>IFERROR(BP164/BM158,"-")</f>
        <v>8.2260189473639916E-2</v>
      </c>
      <c r="BR164" s="105">
        <v>106</v>
      </c>
      <c r="BS164" s="71">
        <f>IFERROR(BR164/BN158,"-")</f>
        <v>0.2617283950617284</v>
      </c>
      <c r="BT164" s="108">
        <f t="shared" si="118"/>
        <v>365102.23584905663</v>
      </c>
      <c r="BU164" s="72">
        <f t="shared" si="136"/>
        <v>0.21242484969939879</v>
      </c>
      <c r="BV164" s="175"/>
      <c r="BW164" s="181"/>
      <c r="BX164" s="181"/>
      <c r="BY164" s="147" t="s">
        <v>77</v>
      </c>
      <c r="BZ164" s="105">
        <f t="shared" si="128"/>
        <v>421158986</v>
      </c>
      <c r="CA164" s="71">
        <f>IFERROR(BZ164/BW158,"-")</f>
        <v>3.7553855652077757E-2</v>
      </c>
      <c r="CB164" s="105">
        <f t="shared" si="129"/>
        <v>1643</v>
      </c>
      <c r="CC164" s="71">
        <f>IFERROR(CB164/BX158,"-")</f>
        <v>0.13770849048696673</v>
      </c>
      <c r="CD164" s="108">
        <f t="shared" si="119"/>
        <v>256335.35362142423</v>
      </c>
      <c r="CE164" s="72">
        <f t="shared" si="137"/>
        <v>0.12513328255902514</v>
      </c>
    </row>
    <row r="165" spans="2:83" s="28" customFormat="1" ht="13.15" customHeight="1">
      <c r="B165" s="210"/>
      <c r="C165" s="190"/>
      <c r="D165" s="175"/>
      <c r="E165" s="181"/>
      <c r="F165" s="181"/>
      <c r="G165" s="147" t="s">
        <v>79</v>
      </c>
      <c r="H165" s="105">
        <v>0</v>
      </c>
      <c r="I165" s="71">
        <f>IFERROR(H165/E158,"-")</f>
        <v>0</v>
      </c>
      <c r="J165" s="105">
        <v>0</v>
      </c>
      <c r="K165" s="71">
        <f>IFERROR(J165/F158,"-")</f>
        <v>0</v>
      </c>
      <c r="L165" s="108" t="str">
        <f t="shared" si="112"/>
        <v>-</v>
      </c>
      <c r="M165" s="72">
        <f t="shared" si="130"/>
        <v>0</v>
      </c>
      <c r="N165" s="175"/>
      <c r="O165" s="181">
        <v>144956010</v>
      </c>
      <c r="P165" s="181">
        <v>83</v>
      </c>
      <c r="Q165" s="147" t="s">
        <v>79</v>
      </c>
      <c r="R165" s="105">
        <v>0</v>
      </c>
      <c r="S165" s="71">
        <f>IFERROR(R165/O158,"-")</f>
        <v>0</v>
      </c>
      <c r="T165" s="105">
        <v>0</v>
      </c>
      <c r="U165" s="71">
        <f>IFERROR(T165/P158,"-")</f>
        <v>0</v>
      </c>
      <c r="V165" s="108" t="str">
        <f t="shared" si="113"/>
        <v>-</v>
      </c>
      <c r="W165" s="72">
        <f t="shared" si="131"/>
        <v>0</v>
      </c>
      <c r="X165" s="175"/>
      <c r="Y165" s="181">
        <v>3198668960</v>
      </c>
      <c r="Z165" s="181">
        <v>4307</v>
      </c>
      <c r="AA165" s="147" t="s">
        <v>79</v>
      </c>
      <c r="AB165" s="105">
        <v>6296</v>
      </c>
      <c r="AC165" s="71">
        <f>IFERROR(AB165/Y158,"-")</f>
        <v>1.9683187221724875E-6</v>
      </c>
      <c r="AD165" s="105">
        <v>4</v>
      </c>
      <c r="AE165" s="71">
        <f>IFERROR(AD165/Z158,"-")</f>
        <v>9.2872068725330858E-4</v>
      </c>
      <c r="AF165" s="108">
        <f t="shared" si="114"/>
        <v>1574</v>
      </c>
      <c r="AG165" s="72">
        <f t="shared" si="132"/>
        <v>8.5360648740930435E-4</v>
      </c>
      <c r="AH165" s="175"/>
      <c r="AI165" s="181">
        <v>3463357490</v>
      </c>
      <c r="AJ165" s="181">
        <v>3580</v>
      </c>
      <c r="AK165" s="147" t="s">
        <v>79</v>
      </c>
      <c r="AL165" s="105">
        <v>3020</v>
      </c>
      <c r="AM165" s="71">
        <f>IFERROR(AL165/AI158,"-")</f>
        <v>8.7198621820584855E-7</v>
      </c>
      <c r="AN165" s="105">
        <v>2</v>
      </c>
      <c r="AO165" s="71">
        <f>IFERROR(AN165/AJ158,"-")</f>
        <v>5.5865921787709492E-4</v>
      </c>
      <c r="AP165" s="108">
        <f t="shared" si="115"/>
        <v>1510</v>
      </c>
      <c r="AQ165" s="72">
        <f t="shared" si="133"/>
        <v>5.1282051282051282E-4</v>
      </c>
      <c r="AR165" s="175"/>
      <c r="AS165" s="181">
        <v>2546970080</v>
      </c>
      <c r="AT165" s="181">
        <v>2430</v>
      </c>
      <c r="AU165" s="147" t="s">
        <v>79</v>
      </c>
      <c r="AV165" s="105">
        <v>7001</v>
      </c>
      <c r="AW165" s="71">
        <f>IFERROR(AV165/AS158,"-")</f>
        <v>2.7487562790686573E-6</v>
      </c>
      <c r="AX165" s="105">
        <v>5</v>
      </c>
      <c r="AY165" s="71">
        <f>IFERROR(AX165/AT158,"-")</f>
        <v>2.05761316872428E-3</v>
      </c>
      <c r="AZ165" s="108">
        <f t="shared" si="116"/>
        <v>1400.2</v>
      </c>
      <c r="BA165" s="72">
        <f t="shared" si="134"/>
        <v>1.8719580681392737E-3</v>
      </c>
      <c r="BB165" s="175"/>
      <c r="BC165" s="181">
        <v>1319867870</v>
      </c>
      <c r="BD165" s="181">
        <v>1085</v>
      </c>
      <c r="BE165" s="147" t="s">
        <v>79</v>
      </c>
      <c r="BF165" s="105">
        <v>1204617</v>
      </c>
      <c r="BG165" s="71">
        <f>IFERROR(BF165/BC158,"-")</f>
        <v>9.1267999424821209E-4</v>
      </c>
      <c r="BH165" s="105">
        <v>1</v>
      </c>
      <c r="BI165" s="71">
        <f>IFERROR(BH165/BD158,"-")</f>
        <v>9.2165898617511521E-4</v>
      </c>
      <c r="BJ165" s="108">
        <f t="shared" si="117"/>
        <v>1204617</v>
      </c>
      <c r="BK165" s="72">
        <f t="shared" si="135"/>
        <v>8.0515297906602254E-4</v>
      </c>
      <c r="BL165" s="175"/>
      <c r="BM165" s="181">
        <v>470468610</v>
      </c>
      <c r="BN165" s="181">
        <v>405</v>
      </c>
      <c r="BO165" s="147" t="s">
        <v>79</v>
      </c>
      <c r="BP165" s="105">
        <v>0</v>
      </c>
      <c r="BQ165" s="71">
        <f>IFERROR(BP165/BM158,"-")</f>
        <v>0</v>
      </c>
      <c r="BR165" s="105">
        <v>0</v>
      </c>
      <c r="BS165" s="71">
        <f>IFERROR(BR165/BN158,"-")</f>
        <v>0</v>
      </c>
      <c r="BT165" s="108" t="str">
        <f t="shared" si="118"/>
        <v>-</v>
      </c>
      <c r="BU165" s="72">
        <f t="shared" si="136"/>
        <v>0</v>
      </c>
      <c r="BV165" s="175"/>
      <c r="BW165" s="181"/>
      <c r="BX165" s="181"/>
      <c r="BY165" s="147" t="s">
        <v>79</v>
      </c>
      <c r="BZ165" s="105">
        <f t="shared" si="128"/>
        <v>1220934</v>
      </c>
      <c r="CA165" s="71">
        <f>IFERROR(BZ165/BW158,"-")</f>
        <v>1.0886810140794172E-4</v>
      </c>
      <c r="CB165" s="105">
        <f t="shared" si="129"/>
        <v>12</v>
      </c>
      <c r="CC165" s="71">
        <f>IFERROR(CB165/BX158,"-")</f>
        <v>1.0057832537088258E-3</v>
      </c>
      <c r="CD165" s="108">
        <f t="shared" si="119"/>
        <v>101744.5</v>
      </c>
      <c r="CE165" s="72">
        <f t="shared" si="137"/>
        <v>9.1393754760091392E-4</v>
      </c>
    </row>
    <row r="166" spans="2:83" s="28" customFormat="1" ht="13.15" customHeight="1">
      <c r="B166" s="210"/>
      <c r="C166" s="190"/>
      <c r="D166" s="175"/>
      <c r="E166" s="181"/>
      <c r="F166" s="181"/>
      <c r="G166" s="147" t="s">
        <v>81</v>
      </c>
      <c r="H166" s="105">
        <v>0</v>
      </c>
      <c r="I166" s="71">
        <f>IFERROR(H166/E158,"-")</f>
        <v>0</v>
      </c>
      <c r="J166" s="105">
        <v>0</v>
      </c>
      <c r="K166" s="71">
        <f>IFERROR(J166/F158,"-")</f>
        <v>0</v>
      </c>
      <c r="L166" s="108" t="str">
        <f t="shared" si="112"/>
        <v>-</v>
      </c>
      <c r="M166" s="72">
        <f t="shared" si="130"/>
        <v>0</v>
      </c>
      <c r="N166" s="175"/>
      <c r="O166" s="181">
        <v>144956010</v>
      </c>
      <c r="P166" s="181">
        <v>83</v>
      </c>
      <c r="Q166" s="147" t="s">
        <v>81</v>
      </c>
      <c r="R166" s="105">
        <v>4824</v>
      </c>
      <c r="S166" s="71">
        <f>IFERROR(R166/O158,"-")</f>
        <v>3.3279061696027645E-5</v>
      </c>
      <c r="T166" s="105">
        <v>1</v>
      </c>
      <c r="U166" s="71">
        <f>IFERROR(T166/P158,"-")</f>
        <v>1.2048192771084338E-2</v>
      </c>
      <c r="V166" s="108">
        <f t="shared" si="113"/>
        <v>4824</v>
      </c>
      <c r="W166" s="72">
        <f t="shared" si="131"/>
        <v>1.098901098901099E-2</v>
      </c>
      <c r="X166" s="175"/>
      <c r="Y166" s="181">
        <v>3198668960</v>
      </c>
      <c r="Z166" s="181">
        <v>4307</v>
      </c>
      <c r="AA166" s="147" t="s">
        <v>81</v>
      </c>
      <c r="AB166" s="105">
        <v>880122</v>
      </c>
      <c r="AC166" s="71">
        <f>IFERROR(AB166/Y158,"-")</f>
        <v>2.7515257471345204E-4</v>
      </c>
      <c r="AD166" s="105">
        <v>41</v>
      </c>
      <c r="AE166" s="71">
        <f>IFERROR(AD166/Z158,"-")</f>
        <v>9.5193870443464126E-3</v>
      </c>
      <c r="AF166" s="108">
        <f t="shared" si="114"/>
        <v>21466.390243902439</v>
      </c>
      <c r="AG166" s="72">
        <f t="shared" si="132"/>
        <v>8.749466495945369E-3</v>
      </c>
      <c r="AH166" s="175"/>
      <c r="AI166" s="181">
        <v>3463357490</v>
      </c>
      <c r="AJ166" s="181">
        <v>3580</v>
      </c>
      <c r="AK166" s="147" t="s">
        <v>81</v>
      </c>
      <c r="AL166" s="105">
        <v>697855</v>
      </c>
      <c r="AM166" s="71">
        <f>IFERROR(AL166/AI158,"-")</f>
        <v>2.0149666963776241E-4</v>
      </c>
      <c r="AN166" s="105">
        <v>30</v>
      </c>
      <c r="AO166" s="71">
        <f>IFERROR(AN166/AJ158,"-")</f>
        <v>8.3798882681564244E-3</v>
      </c>
      <c r="AP166" s="108">
        <f t="shared" si="115"/>
        <v>23261.833333333332</v>
      </c>
      <c r="AQ166" s="72">
        <f t="shared" si="133"/>
        <v>7.6923076923076927E-3</v>
      </c>
      <c r="AR166" s="175"/>
      <c r="AS166" s="181">
        <v>2546970080</v>
      </c>
      <c r="AT166" s="181">
        <v>2430</v>
      </c>
      <c r="AU166" s="147" t="s">
        <v>81</v>
      </c>
      <c r="AV166" s="105">
        <v>406524</v>
      </c>
      <c r="AW166" s="71">
        <f>IFERROR(AV166/AS158,"-")</f>
        <v>1.5961082668077513E-4</v>
      </c>
      <c r="AX166" s="105">
        <v>17</v>
      </c>
      <c r="AY166" s="71">
        <f>IFERROR(AX166/AT158,"-")</f>
        <v>6.9958847736625515E-3</v>
      </c>
      <c r="AZ166" s="108">
        <f t="shared" si="116"/>
        <v>23913.176470588234</v>
      </c>
      <c r="BA166" s="72">
        <f t="shared" si="134"/>
        <v>6.3646574316735304E-3</v>
      </c>
      <c r="BB166" s="175"/>
      <c r="BC166" s="181">
        <v>1319867870</v>
      </c>
      <c r="BD166" s="181">
        <v>1085</v>
      </c>
      <c r="BE166" s="147" t="s">
        <v>81</v>
      </c>
      <c r="BF166" s="105">
        <v>253792</v>
      </c>
      <c r="BG166" s="71">
        <f>IFERROR(BF166/BC158,"-")</f>
        <v>1.9228591419533534E-4</v>
      </c>
      <c r="BH166" s="105">
        <v>11</v>
      </c>
      <c r="BI166" s="71">
        <f>IFERROR(BH166/BD158,"-")</f>
        <v>1.0138248847926268E-2</v>
      </c>
      <c r="BJ166" s="108">
        <f t="shared" si="117"/>
        <v>23072</v>
      </c>
      <c r="BK166" s="72">
        <f t="shared" si="135"/>
        <v>8.8566827697262474E-3</v>
      </c>
      <c r="BL166" s="175"/>
      <c r="BM166" s="181">
        <v>470468610</v>
      </c>
      <c r="BN166" s="181">
        <v>405</v>
      </c>
      <c r="BO166" s="147" t="s">
        <v>81</v>
      </c>
      <c r="BP166" s="105">
        <v>32955</v>
      </c>
      <c r="BQ166" s="71">
        <f>IFERROR(BP166/BM158,"-")</f>
        <v>7.0047181256152247E-5</v>
      </c>
      <c r="BR166" s="105">
        <v>3</v>
      </c>
      <c r="BS166" s="71">
        <f>IFERROR(BR166/BN158,"-")</f>
        <v>7.4074074074074077E-3</v>
      </c>
      <c r="BT166" s="108">
        <f t="shared" si="118"/>
        <v>10985</v>
      </c>
      <c r="BU166" s="72">
        <f t="shared" si="136"/>
        <v>6.0120240480961923E-3</v>
      </c>
      <c r="BV166" s="175"/>
      <c r="BW166" s="181"/>
      <c r="BX166" s="181"/>
      <c r="BY166" s="147" t="s">
        <v>81</v>
      </c>
      <c r="BZ166" s="105">
        <f t="shared" si="128"/>
        <v>2276072</v>
      </c>
      <c r="CA166" s="71">
        <f>IFERROR(BZ166/BW158,"-")</f>
        <v>2.0295252430334212E-4</v>
      </c>
      <c r="CB166" s="105">
        <f t="shared" si="129"/>
        <v>103</v>
      </c>
      <c r="CC166" s="71">
        <f>IFERROR(CB166/BX158,"-")</f>
        <v>8.6329729276674212E-3</v>
      </c>
      <c r="CD166" s="108">
        <f t="shared" si="119"/>
        <v>22097.786407766991</v>
      </c>
      <c r="CE166" s="72">
        <f t="shared" si="137"/>
        <v>7.8446306169078443E-3</v>
      </c>
    </row>
    <row r="167" spans="2:83" s="28" customFormat="1" ht="13.15" customHeight="1">
      <c r="B167" s="210"/>
      <c r="C167" s="190"/>
      <c r="D167" s="175"/>
      <c r="E167" s="181"/>
      <c r="F167" s="181"/>
      <c r="G167" s="147" t="s">
        <v>83</v>
      </c>
      <c r="H167" s="105">
        <v>9682</v>
      </c>
      <c r="I167" s="71">
        <f>IFERROR(H167/E158,"-")</f>
        <v>1.3731165562089277E-4</v>
      </c>
      <c r="J167" s="105">
        <v>2</v>
      </c>
      <c r="K167" s="71">
        <f>IFERROR(J167/F158,"-")</f>
        <v>4.878048780487805E-2</v>
      </c>
      <c r="L167" s="108">
        <f t="shared" si="112"/>
        <v>4841</v>
      </c>
      <c r="M167" s="72">
        <f t="shared" si="130"/>
        <v>4.878048780487805E-2</v>
      </c>
      <c r="N167" s="175"/>
      <c r="O167" s="181">
        <v>144956010</v>
      </c>
      <c r="P167" s="181">
        <v>83</v>
      </c>
      <c r="Q167" s="147" t="s">
        <v>83</v>
      </c>
      <c r="R167" s="105">
        <v>324546</v>
      </c>
      <c r="S167" s="71">
        <f>IFERROR(R167/O158,"-")</f>
        <v>2.238927520149044E-3</v>
      </c>
      <c r="T167" s="105">
        <v>3</v>
      </c>
      <c r="U167" s="71">
        <f>IFERROR(T167/P158,"-")</f>
        <v>3.614457831325301E-2</v>
      </c>
      <c r="V167" s="108">
        <f t="shared" si="113"/>
        <v>108182</v>
      </c>
      <c r="W167" s="72">
        <f t="shared" si="131"/>
        <v>3.2967032967032968E-2</v>
      </c>
      <c r="X167" s="175"/>
      <c r="Y167" s="181">
        <v>3198668960</v>
      </c>
      <c r="Z167" s="181">
        <v>4307</v>
      </c>
      <c r="AA167" s="147" t="s">
        <v>83</v>
      </c>
      <c r="AB167" s="105">
        <v>3236369</v>
      </c>
      <c r="AC167" s="71">
        <f>IFERROR(AB167/Y158,"-")</f>
        <v>1.0117861649553131E-3</v>
      </c>
      <c r="AD167" s="105">
        <v>107</v>
      </c>
      <c r="AE167" s="71">
        <f>IFERROR(AD167/Z158,"-")</f>
        <v>2.4843278384026005E-2</v>
      </c>
      <c r="AF167" s="108">
        <f t="shared" si="114"/>
        <v>30246.439252336448</v>
      </c>
      <c r="AG167" s="72">
        <f t="shared" si="132"/>
        <v>2.2833973538198889E-2</v>
      </c>
      <c r="AH167" s="175"/>
      <c r="AI167" s="181">
        <v>3463357490</v>
      </c>
      <c r="AJ167" s="181">
        <v>3580</v>
      </c>
      <c r="AK167" s="147" t="s">
        <v>83</v>
      </c>
      <c r="AL167" s="105">
        <v>3069985</v>
      </c>
      <c r="AM167" s="71">
        <f>IFERROR(AL167/AI158,"-")</f>
        <v>8.8641874506578872E-4</v>
      </c>
      <c r="AN167" s="105">
        <v>153</v>
      </c>
      <c r="AO167" s="71">
        <f>IFERROR(AN167/AJ158,"-")</f>
        <v>4.2737430167597762E-2</v>
      </c>
      <c r="AP167" s="108">
        <f t="shared" si="115"/>
        <v>20065.261437908495</v>
      </c>
      <c r="AQ167" s="72">
        <f t="shared" si="133"/>
        <v>3.9230769230769229E-2</v>
      </c>
      <c r="AR167" s="175"/>
      <c r="AS167" s="181">
        <v>2546970080</v>
      </c>
      <c r="AT167" s="181">
        <v>2430</v>
      </c>
      <c r="AU167" s="147" t="s">
        <v>83</v>
      </c>
      <c r="AV167" s="105">
        <v>4017991</v>
      </c>
      <c r="AW167" s="71">
        <f>IFERROR(AV167/AS158,"-")</f>
        <v>1.5775572047552282E-3</v>
      </c>
      <c r="AX167" s="105">
        <v>151</v>
      </c>
      <c r="AY167" s="71">
        <f>IFERROR(AX167/AT158,"-")</f>
        <v>6.2139917695473251E-2</v>
      </c>
      <c r="AZ167" s="108">
        <f t="shared" si="116"/>
        <v>26609.2119205298</v>
      </c>
      <c r="BA167" s="72">
        <f t="shared" si="134"/>
        <v>5.6533133657806066E-2</v>
      </c>
      <c r="BB167" s="175"/>
      <c r="BC167" s="181">
        <v>1319867870</v>
      </c>
      <c r="BD167" s="181">
        <v>1085</v>
      </c>
      <c r="BE167" s="147" t="s">
        <v>83</v>
      </c>
      <c r="BF167" s="105">
        <v>3764108</v>
      </c>
      <c r="BG167" s="71">
        <f>IFERROR(BF167/BC158,"-")</f>
        <v>2.8518824388080602E-3</v>
      </c>
      <c r="BH167" s="105">
        <v>94</v>
      </c>
      <c r="BI167" s="71">
        <f>IFERROR(BH167/BD158,"-")</f>
        <v>8.6635944700460835E-2</v>
      </c>
      <c r="BJ167" s="108">
        <f t="shared" si="117"/>
        <v>40043.702127659577</v>
      </c>
      <c r="BK167" s="72">
        <f t="shared" si="135"/>
        <v>7.5684380032206122E-2</v>
      </c>
      <c r="BL167" s="175"/>
      <c r="BM167" s="181">
        <v>470468610</v>
      </c>
      <c r="BN167" s="181">
        <v>405</v>
      </c>
      <c r="BO167" s="147" t="s">
        <v>83</v>
      </c>
      <c r="BP167" s="105">
        <v>1295560</v>
      </c>
      <c r="BQ167" s="71">
        <f>IFERROR(BP167/BM158,"-")</f>
        <v>2.7537650173940402E-3</v>
      </c>
      <c r="BR167" s="105">
        <v>30</v>
      </c>
      <c r="BS167" s="71">
        <f>IFERROR(BR167/BN158,"-")</f>
        <v>7.407407407407407E-2</v>
      </c>
      <c r="BT167" s="108">
        <f t="shared" si="118"/>
        <v>43185.333333333336</v>
      </c>
      <c r="BU167" s="72">
        <f t="shared" si="136"/>
        <v>6.0120240480961921E-2</v>
      </c>
      <c r="BV167" s="175"/>
      <c r="BW167" s="181"/>
      <c r="BX167" s="181"/>
      <c r="BY167" s="147" t="s">
        <v>83</v>
      </c>
      <c r="BZ167" s="105">
        <f t="shared" si="128"/>
        <v>15718241</v>
      </c>
      <c r="CA167" s="71">
        <f>IFERROR(BZ167/BW158,"-")</f>
        <v>1.4015622917720918E-3</v>
      </c>
      <c r="CB167" s="105">
        <f t="shared" si="129"/>
        <v>540</v>
      </c>
      <c r="CC167" s="71">
        <f>IFERROR(CB167/BX158,"-")</f>
        <v>4.526024641689716E-2</v>
      </c>
      <c r="CD167" s="108">
        <f t="shared" si="119"/>
        <v>29107.853703703702</v>
      </c>
      <c r="CE167" s="72">
        <f t="shared" si="137"/>
        <v>4.112718964204113E-2</v>
      </c>
    </row>
    <row r="168" spans="2:83" s="28" customFormat="1" ht="13.15" customHeight="1">
      <c r="B168" s="210"/>
      <c r="C168" s="190"/>
      <c r="D168" s="175"/>
      <c r="E168" s="181"/>
      <c r="F168" s="181"/>
      <c r="G168" s="147" t="s">
        <v>85</v>
      </c>
      <c r="H168" s="105">
        <v>468845</v>
      </c>
      <c r="I168" s="71">
        <f>IFERROR(H168/E158,"-")</f>
        <v>6.6492339578163046E-3</v>
      </c>
      <c r="J168" s="105">
        <v>3</v>
      </c>
      <c r="K168" s="71">
        <f>IFERROR(J168/F158,"-")</f>
        <v>7.3170731707317069E-2</v>
      </c>
      <c r="L168" s="108">
        <f t="shared" si="112"/>
        <v>156281.66666666666</v>
      </c>
      <c r="M168" s="72">
        <f t="shared" si="130"/>
        <v>7.3170731707317069E-2</v>
      </c>
      <c r="N168" s="175"/>
      <c r="O168" s="181">
        <v>144956010</v>
      </c>
      <c r="P168" s="181">
        <v>83</v>
      </c>
      <c r="Q168" s="147" t="s">
        <v>85</v>
      </c>
      <c r="R168" s="105">
        <v>1001911</v>
      </c>
      <c r="S168" s="71">
        <f>IFERROR(R168/O158,"-")</f>
        <v>6.9118279400764409E-3</v>
      </c>
      <c r="T168" s="105">
        <v>4</v>
      </c>
      <c r="U168" s="71">
        <f>IFERROR(T168/P158,"-")</f>
        <v>4.8192771084337352E-2</v>
      </c>
      <c r="V168" s="108">
        <f t="shared" si="113"/>
        <v>250477.75</v>
      </c>
      <c r="W168" s="72">
        <f t="shared" si="131"/>
        <v>4.3956043956043959E-2</v>
      </c>
      <c r="X168" s="175"/>
      <c r="Y168" s="181">
        <v>3198668960</v>
      </c>
      <c r="Z168" s="181">
        <v>4307</v>
      </c>
      <c r="AA168" s="147" t="s">
        <v>85</v>
      </c>
      <c r="AB168" s="105">
        <v>2369422</v>
      </c>
      <c r="AC168" s="71">
        <f>IFERROR(AB168/Y158,"-")</f>
        <v>7.4075249099863087E-4</v>
      </c>
      <c r="AD168" s="105">
        <v>26</v>
      </c>
      <c r="AE168" s="71">
        <f>IFERROR(AD168/Z158,"-")</f>
        <v>6.036684467146506E-3</v>
      </c>
      <c r="AF168" s="108">
        <f t="shared" si="114"/>
        <v>91131.61538461539</v>
      </c>
      <c r="AG168" s="72">
        <f t="shared" si="132"/>
        <v>5.5484421681604784E-3</v>
      </c>
      <c r="AH168" s="175"/>
      <c r="AI168" s="181">
        <v>3463357490</v>
      </c>
      <c r="AJ168" s="181">
        <v>3580</v>
      </c>
      <c r="AK168" s="147" t="s">
        <v>85</v>
      </c>
      <c r="AL168" s="105">
        <v>8838890</v>
      </c>
      <c r="AM168" s="71">
        <f>IFERROR(AL168/AI158,"-")</f>
        <v>2.5521159815355935E-3</v>
      </c>
      <c r="AN168" s="105">
        <v>56</v>
      </c>
      <c r="AO168" s="71">
        <f>IFERROR(AN168/AJ158,"-")</f>
        <v>1.564245810055866E-2</v>
      </c>
      <c r="AP168" s="108">
        <f t="shared" si="115"/>
        <v>157837.32142857142</v>
      </c>
      <c r="AQ168" s="72">
        <f t="shared" si="133"/>
        <v>1.4358974358974359E-2</v>
      </c>
      <c r="AR168" s="175"/>
      <c r="AS168" s="181">
        <v>2546970080</v>
      </c>
      <c r="AT168" s="181">
        <v>2430</v>
      </c>
      <c r="AU168" s="147" t="s">
        <v>85</v>
      </c>
      <c r="AV168" s="105">
        <v>3159935</v>
      </c>
      <c r="AW168" s="71">
        <f>IFERROR(AV168/AS158,"-")</f>
        <v>1.2406643583343546E-3</v>
      </c>
      <c r="AX168" s="105">
        <v>54</v>
      </c>
      <c r="AY168" s="71">
        <f>IFERROR(AX168/AT158,"-")</f>
        <v>2.2222222222222223E-2</v>
      </c>
      <c r="AZ168" s="108">
        <f t="shared" si="116"/>
        <v>58517.314814814818</v>
      </c>
      <c r="BA168" s="72">
        <f t="shared" si="134"/>
        <v>2.0217147135904157E-2</v>
      </c>
      <c r="BB168" s="175"/>
      <c r="BC168" s="181">
        <v>1319867870</v>
      </c>
      <c r="BD168" s="181">
        <v>1085</v>
      </c>
      <c r="BE168" s="147" t="s">
        <v>85</v>
      </c>
      <c r="BF168" s="105">
        <v>3043381</v>
      </c>
      <c r="BG168" s="71">
        <f>IFERROR(BF168/BC158,"-")</f>
        <v>2.3058224760028443E-3</v>
      </c>
      <c r="BH168" s="105">
        <v>38</v>
      </c>
      <c r="BI168" s="71">
        <f>IFERROR(BH168/BD158,"-")</f>
        <v>3.5023041474654376E-2</v>
      </c>
      <c r="BJ168" s="108">
        <f t="shared" si="117"/>
        <v>80088.973684210519</v>
      </c>
      <c r="BK168" s="72">
        <f t="shared" si="135"/>
        <v>3.0595813204508857E-2</v>
      </c>
      <c r="BL168" s="175"/>
      <c r="BM168" s="181">
        <v>470468610</v>
      </c>
      <c r="BN168" s="181">
        <v>405</v>
      </c>
      <c r="BO168" s="147" t="s">
        <v>85</v>
      </c>
      <c r="BP168" s="105">
        <v>5080653</v>
      </c>
      <c r="BQ168" s="71">
        <f>IFERROR(BP168/BM158,"-")</f>
        <v>1.0799132805055792E-2</v>
      </c>
      <c r="BR168" s="105">
        <v>20</v>
      </c>
      <c r="BS168" s="71">
        <f>IFERROR(BR168/BN158,"-")</f>
        <v>4.9382716049382713E-2</v>
      </c>
      <c r="BT168" s="108">
        <f t="shared" si="118"/>
        <v>254032.65</v>
      </c>
      <c r="BU168" s="72">
        <f t="shared" si="136"/>
        <v>4.0080160320641281E-2</v>
      </c>
      <c r="BV168" s="175"/>
      <c r="BW168" s="181"/>
      <c r="BX168" s="181"/>
      <c r="BY168" s="147" t="s">
        <v>85</v>
      </c>
      <c r="BZ168" s="105">
        <f t="shared" si="128"/>
        <v>23963037</v>
      </c>
      <c r="CA168" s="71">
        <f>IFERROR(BZ168/BW158,"-")</f>
        <v>2.13673330594304E-3</v>
      </c>
      <c r="CB168" s="105">
        <f t="shared" si="129"/>
        <v>201</v>
      </c>
      <c r="CC168" s="71">
        <f>IFERROR(CB168/BX158,"-")</f>
        <v>1.684686949962283E-2</v>
      </c>
      <c r="CD168" s="108">
        <f t="shared" si="119"/>
        <v>119219.0895522388</v>
      </c>
      <c r="CE168" s="72">
        <f t="shared" si="137"/>
        <v>1.5308453922315309E-2</v>
      </c>
    </row>
    <row r="169" spans="2:83" s="28" customFormat="1" ht="13.15" customHeight="1">
      <c r="B169" s="210"/>
      <c r="C169" s="190"/>
      <c r="D169" s="175"/>
      <c r="E169" s="181"/>
      <c r="F169" s="181"/>
      <c r="G169" s="147" t="s">
        <v>87</v>
      </c>
      <c r="H169" s="105">
        <v>1723</v>
      </c>
      <c r="I169" s="71">
        <f>IFERROR(H169/E158,"-")</f>
        <v>2.4435858565874634E-5</v>
      </c>
      <c r="J169" s="105">
        <v>1</v>
      </c>
      <c r="K169" s="71">
        <f>IFERROR(J169/F158,"-")</f>
        <v>2.4390243902439025E-2</v>
      </c>
      <c r="L169" s="108">
        <f t="shared" si="112"/>
        <v>1723</v>
      </c>
      <c r="M169" s="72">
        <f t="shared" si="130"/>
        <v>2.4390243902439025E-2</v>
      </c>
      <c r="N169" s="175"/>
      <c r="O169" s="181">
        <v>144956010</v>
      </c>
      <c r="P169" s="181">
        <v>83</v>
      </c>
      <c r="Q169" s="147" t="s">
        <v>87</v>
      </c>
      <c r="R169" s="105">
        <v>171943</v>
      </c>
      <c r="S169" s="71">
        <f>IFERROR(R169/O158,"-")</f>
        <v>1.1861736536484414E-3</v>
      </c>
      <c r="T169" s="105">
        <v>2</v>
      </c>
      <c r="U169" s="71">
        <f>IFERROR(T169/P158,"-")</f>
        <v>2.4096385542168676E-2</v>
      </c>
      <c r="V169" s="108">
        <f t="shared" si="113"/>
        <v>85971.5</v>
      </c>
      <c r="W169" s="72">
        <f t="shared" si="131"/>
        <v>2.197802197802198E-2</v>
      </c>
      <c r="X169" s="175"/>
      <c r="Y169" s="181">
        <v>3198668960</v>
      </c>
      <c r="Z169" s="181">
        <v>4307</v>
      </c>
      <c r="AA169" s="147" t="s">
        <v>87</v>
      </c>
      <c r="AB169" s="105">
        <v>11828993</v>
      </c>
      <c r="AC169" s="71">
        <f>IFERROR(AB169/Y158,"-")</f>
        <v>3.6980985365862931E-3</v>
      </c>
      <c r="AD169" s="105">
        <v>38</v>
      </c>
      <c r="AE169" s="71">
        <f>IFERROR(AD169/Z158,"-")</f>
        <v>8.8228465289064313E-3</v>
      </c>
      <c r="AF169" s="108">
        <f t="shared" si="114"/>
        <v>311289.28947368421</v>
      </c>
      <c r="AG169" s="72">
        <f t="shared" si="132"/>
        <v>8.1092616303883903E-3</v>
      </c>
      <c r="AH169" s="175"/>
      <c r="AI169" s="181">
        <v>3463357490</v>
      </c>
      <c r="AJ169" s="181">
        <v>3580</v>
      </c>
      <c r="AK169" s="147" t="s">
        <v>87</v>
      </c>
      <c r="AL169" s="105">
        <v>24297783</v>
      </c>
      <c r="AM169" s="71">
        <f>IFERROR(AL169/AI158,"-")</f>
        <v>7.015672817535218E-3</v>
      </c>
      <c r="AN169" s="105">
        <v>84</v>
      </c>
      <c r="AO169" s="71">
        <f>IFERROR(AN169/AJ158,"-")</f>
        <v>2.3463687150837988E-2</v>
      </c>
      <c r="AP169" s="108">
        <f t="shared" si="115"/>
        <v>289259.32142857142</v>
      </c>
      <c r="AQ169" s="72">
        <f t="shared" si="133"/>
        <v>2.1538461538461538E-2</v>
      </c>
      <c r="AR169" s="175"/>
      <c r="AS169" s="181">
        <v>2546970080</v>
      </c>
      <c r="AT169" s="181">
        <v>2430</v>
      </c>
      <c r="AU169" s="147" t="s">
        <v>87</v>
      </c>
      <c r="AV169" s="105">
        <v>40028596</v>
      </c>
      <c r="AW169" s="71">
        <f>IFERROR(AV169/AS158,"-")</f>
        <v>1.5716162633524145E-2</v>
      </c>
      <c r="AX169" s="105">
        <v>112</v>
      </c>
      <c r="AY169" s="71">
        <f>IFERROR(AX169/AT158,"-")</f>
        <v>4.6090534979423871E-2</v>
      </c>
      <c r="AZ169" s="108">
        <f t="shared" si="116"/>
        <v>357398.17857142858</v>
      </c>
      <c r="BA169" s="72">
        <f t="shared" si="134"/>
        <v>4.1931860726319728E-2</v>
      </c>
      <c r="BB169" s="175"/>
      <c r="BC169" s="181">
        <v>1319867870</v>
      </c>
      <c r="BD169" s="181">
        <v>1085</v>
      </c>
      <c r="BE169" s="147" t="s">
        <v>87</v>
      </c>
      <c r="BF169" s="105">
        <v>24742907</v>
      </c>
      <c r="BG169" s="71">
        <f>IFERROR(BF169/BC158,"-")</f>
        <v>1.8746503011699195E-2</v>
      </c>
      <c r="BH169" s="105">
        <v>77</v>
      </c>
      <c r="BI169" s="71">
        <f>IFERROR(BH169/BD158,"-")</f>
        <v>7.0967741935483872E-2</v>
      </c>
      <c r="BJ169" s="108">
        <f t="shared" si="117"/>
        <v>321336.45454545453</v>
      </c>
      <c r="BK169" s="72">
        <f t="shared" si="135"/>
        <v>6.1996779388083734E-2</v>
      </c>
      <c r="BL169" s="175"/>
      <c r="BM169" s="181">
        <v>470468610</v>
      </c>
      <c r="BN169" s="181">
        <v>405</v>
      </c>
      <c r="BO169" s="147" t="s">
        <v>87</v>
      </c>
      <c r="BP169" s="105">
        <v>19168260</v>
      </c>
      <c r="BQ169" s="71">
        <f>IFERROR(BP169/BM158,"-")</f>
        <v>4.0742909500380904E-2</v>
      </c>
      <c r="BR169" s="105">
        <v>44</v>
      </c>
      <c r="BS169" s="71">
        <f>IFERROR(BR169/BN158,"-")</f>
        <v>0.10864197530864197</v>
      </c>
      <c r="BT169" s="108">
        <f t="shared" si="118"/>
        <v>435642.27272727271</v>
      </c>
      <c r="BU169" s="72">
        <f t="shared" si="136"/>
        <v>8.8176352705410826E-2</v>
      </c>
      <c r="BV169" s="175"/>
      <c r="BW169" s="181"/>
      <c r="BX169" s="181"/>
      <c r="BY169" s="147" t="s">
        <v>87</v>
      </c>
      <c r="BZ169" s="105">
        <f t="shared" si="128"/>
        <v>120240205</v>
      </c>
      <c r="CA169" s="71">
        <f>IFERROR(BZ169/BW158,"-")</f>
        <v>1.0721564663816146E-2</v>
      </c>
      <c r="CB169" s="105">
        <f t="shared" si="129"/>
        <v>358</v>
      </c>
      <c r="CC169" s="71">
        <f>IFERROR(CB169/BX158,"-")</f>
        <v>3.000586706897997E-2</v>
      </c>
      <c r="CD169" s="108">
        <f t="shared" si="119"/>
        <v>335866.49441340781</v>
      </c>
      <c r="CE169" s="72">
        <f t="shared" si="137"/>
        <v>2.7265803503427267E-2</v>
      </c>
    </row>
    <row r="170" spans="2:83" s="28" customFormat="1" ht="13.15" customHeight="1">
      <c r="B170" s="210"/>
      <c r="C170" s="190"/>
      <c r="D170" s="175"/>
      <c r="E170" s="181"/>
      <c r="F170" s="181"/>
      <c r="G170" s="147" t="s">
        <v>89</v>
      </c>
      <c r="H170" s="105">
        <v>213137</v>
      </c>
      <c r="I170" s="71">
        <f>IFERROR(H170/E158,"-")</f>
        <v>3.0227426506992585E-3</v>
      </c>
      <c r="J170" s="105">
        <v>7</v>
      </c>
      <c r="K170" s="71">
        <f>IFERROR(J170/F158,"-")</f>
        <v>0.17073170731707318</v>
      </c>
      <c r="L170" s="108">
        <f t="shared" si="112"/>
        <v>30448.142857142859</v>
      </c>
      <c r="M170" s="72">
        <f t="shared" si="130"/>
        <v>0.17073170731707318</v>
      </c>
      <c r="N170" s="175"/>
      <c r="O170" s="181">
        <v>144956010</v>
      </c>
      <c r="P170" s="181">
        <v>83</v>
      </c>
      <c r="Q170" s="147" t="s">
        <v>89</v>
      </c>
      <c r="R170" s="105">
        <v>1777129</v>
      </c>
      <c r="S170" s="71">
        <f>IFERROR(R170/O158,"-")</f>
        <v>1.2259781433001639E-2</v>
      </c>
      <c r="T170" s="105">
        <v>11</v>
      </c>
      <c r="U170" s="71">
        <f>IFERROR(T170/P158,"-")</f>
        <v>0.13253012048192772</v>
      </c>
      <c r="V170" s="108">
        <f t="shared" si="113"/>
        <v>161557.18181818182</v>
      </c>
      <c r="W170" s="72">
        <f t="shared" si="131"/>
        <v>0.12087912087912088</v>
      </c>
      <c r="X170" s="175"/>
      <c r="Y170" s="181">
        <v>3198668960</v>
      </c>
      <c r="Z170" s="181">
        <v>4307</v>
      </c>
      <c r="AA170" s="147" t="s">
        <v>89</v>
      </c>
      <c r="AB170" s="105">
        <v>24771128</v>
      </c>
      <c r="AC170" s="71">
        <f>IFERROR(AB170/Y158,"-")</f>
        <v>7.7441986994490359E-3</v>
      </c>
      <c r="AD170" s="105">
        <v>481</v>
      </c>
      <c r="AE170" s="71">
        <f>IFERROR(AD170/Z158,"-")</f>
        <v>0.11167866264221035</v>
      </c>
      <c r="AF170" s="108">
        <f t="shared" si="114"/>
        <v>51499.226611226608</v>
      </c>
      <c r="AG170" s="72">
        <f t="shared" si="132"/>
        <v>0.10264618011096885</v>
      </c>
      <c r="AH170" s="175"/>
      <c r="AI170" s="181">
        <v>3463357490</v>
      </c>
      <c r="AJ170" s="181">
        <v>3580</v>
      </c>
      <c r="AK170" s="147" t="s">
        <v>89</v>
      </c>
      <c r="AL170" s="105">
        <v>38835467</v>
      </c>
      <c r="AM170" s="71">
        <f>IFERROR(AL170/AI158,"-")</f>
        <v>1.1213242384631799E-2</v>
      </c>
      <c r="AN170" s="105">
        <v>526</v>
      </c>
      <c r="AO170" s="71">
        <f>IFERROR(AN170/AJ158,"-")</f>
        <v>0.14692737430167599</v>
      </c>
      <c r="AP170" s="108">
        <f t="shared" si="115"/>
        <v>73831.686311787067</v>
      </c>
      <c r="AQ170" s="72">
        <f t="shared" si="133"/>
        <v>0.13487179487179488</v>
      </c>
      <c r="AR170" s="175"/>
      <c r="AS170" s="181">
        <v>2546970080</v>
      </c>
      <c r="AT170" s="181">
        <v>2430</v>
      </c>
      <c r="AU170" s="147" t="s">
        <v>89</v>
      </c>
      <c r="AV170" s="105">
        <v>23278349</v>
      </c>
      <c r="AW170" s="71">
        <f>IFERROR(AV170/AS158,"-")</f>
        <v>9.1396240508643898E-3</v>
      </c>
      <c r="AX170" s="105">
        <v>408</v>
      </c>
      <c r="AY170" s="71">
        <f>IFERROR(AX170/AT158,"-")</f>
        <v>0.16790123456790124</v>
      </c>
      <c r="AZ170" s="108">
        <f t="shared" si="116"/>
        <v>57054.776960784315</v>
      </c>
      <c r="BA170" s="72">
        <f t="shared" si="134"/>
        <v>0.15275177836016474</v>
      </c>
      <c r="BB170" s="175"/>
      <c r="BC170" s="181">
        <v>1319867870</v>
      </c>
      <c r="BD170" s="181">
        <v>1085</v>
      </c>
      <c r="BE170" s="147" t="s">
        <v>89</v>
      </c>
      <c r="BF170" s="105">
        <v>16124269</v>
      </c>
      <c r="BG170" s="71">
        <f>IFERROR(BF170/BC158,"-")</f>
        <v>1.2216578163994553E-2</v>
      </c>
      <c r="BH170" s="105">
        <v>190</v>
      </c>
      <c r="BI170" s="71">
        <f>IFERROR(BH170/BD158,"-")</f>
        <v>0.17511520737327188</v>
      </c>
      <c r="BJ170" s="108">
        <f t="shared" si="117"/>
        <v>84864.573684210525</v>
      </c>
      <c r="BK170" s="72">
        <f t="shared" si="135"/>
        <v>0.1529790660225443</v>
      </c>
      <c r="BL170" s="175"/>
      <c r="BM170" s="181">
        <v>470468610</v>
      </c>
      <c r="BN170" s="181">
        <v>405</v>
      </c>
      <c r="BO170" s="147" t="s">
        <v>89</v>
      </c>
      <c r="BP170" s="105">
        <v>6165118</v>
      </c>
      <c r="BQ170" s="71">
        <f>IFERROR(BP170/BM158,"-")</f>
        <v>1.310420688853184E-2</v>
      </c>
      <c r="BR170" s="105">
        <v>78</v>
      </c>
      <c r="BS170" s="71">
        <f>IFERROR(BR170/BN158,"-")</f>
        <v>0.19259259259259259</v>
      </c>
      <c r="BT170" s="108">
        <f t="shared" si="118"/>
        <v>79039.974358974359</v>
      </c>
      <c r="BU170" s="72">
        <f t="shared" si="136"/>
        <v>0.15631262525050099</v>
      </c>
      <c r="BV170" s="175"/>
      <c r="BW170" s="181"/>
      <c r="BX170" s="181"/>
      <c r="BY170" s="147" t="s">
        <v>89</v>
      </c>
      <c r="BZ170" s="105">
        <f t="shared" si="128"/>
        <v>111164597</v>
      </c>
      <c r="CA170" s="71">
        <f>IFERROR(BZ170/BW158,"-")</f>
        <v>9.9123119015188162E-3</v>
      </c>
      <c r="CB170" s="105">
        <f t="shared" si="129"/>
        <v>1701</v>
      </c>
      <c r="CC170" s="71">
        <f>IFERROR(CB170/BX158,"-")</f>
        <v>0.14256977621322606</v>
      </c>
      <c r="CD170" s="108">
        <f t="shared" si="119"/>
        <v>65352.496766607881</v>
      </c>
      <c r="CE170" s="72">
        <f t="shared" si="137"/>
        <v>0.12955064737242955</v>
      </c>
    </row>
    <row r="171" spans="2:83" s="28" customFormat="1" ht="13.15" customHeight="1">
      <c r="B171" s="210"/>
      <c r="C171" s="190"/>
      <c r="D171" s="175"/>
      <c r="E171" s="181"/>
      <c r="F171" s="181"/>
      <c r="G171" s="147" t="s">
        <v>91</v>
      </c>
      <c r="H171" s="105">
        <v>52652</v>
      </c>
      <c r="I171" s="71">
        <f>IFERROR(H171/E158,"-")</f>
        <v>7.4671899315753413E-4</v>
      </c>
      <c r="J171" s="105">
        <v>2</v>
      </c>
      <c r="K171" s="71">
        <f>IFERROR(J171/F158,"-")</f>
        <v>4.878048780487805E-2</v>
      </c>
      <c r="L171" s="108">
        <f t="shared" si="112"/>
        <v>26326</v>
      </c>
      <c r="M171" s="72">
        <f t="shared" si="130"/>
        <v>4.878048780487805E-2</v>
      </c>
      <c r="N171" s="175"/>
      <c r="O171" s="181">
        <v>144956010</v>
      </c>
      <c r="P171" s="181">
        <v>83</v>
      </c>
      <c r="Q171" s="147" t="s">
        <v>91</v>
      </c>
      <c r="R171" s="105">
        <v>1293928</v>
      </c>
      <c r="S171" s="71">
        <f>IFERROR(R171/O158,"-")</f>
        <v>8.9263494490500941E-3</v>
      </c>
      <c r="T171" s="105">
        <v>11</v>
      </c>
      <c r="U171" s="71">
        <f>IFERROR(T171/P158,"-")</f>
        <v>0.13253012048192772</v>
      </c>
      <c r="V171" s="108">
        <f t="shared" si="113"/>
        <v>117629.81818181818</v>
      </c>
      <c r="W171" s="72">
        <f t="shared" si="131"/>
        <v>0.12087912087912088</v>
      </c>
      <c r="X171" s="175"/>
      <c r="Y171" s="181">
        <v>3198668960</v>
      </c>
      <c r="Z171" s="181">
        <v>4307</v>
      </c>
      <c r="AA171" s="147" t="s">
        <v>91</v>
      </c>
      <c r="AB171" s="105">
        <v>35844492</v>
      </c>
      <c r="AC171" s="71">
        <f>IFERROR(AB171/Y158,"-")</f>
        <v>1.1206064912700438E-2</v>
      </c>
      <c r="AD171" s="105">
        <v>352</v>
      </c>
      <c r="AE171" s="71">
        <f>IFERROR(AD171/Z158,"-")</f>
        <v>8.1727420478291152E-2</v>
      </c>
      <c r="AF171" s="108">
        <f t="shared" si="114"/>
        <v>101830.94318181818</v>
      </c>
      <c r="AG171" s="72">
        <f t="shared" si="132"/>
        <v>7.5117370892018781E-2</v>
      </c>
      <c r="AH171" s="175"/>
      <c r="AI171" s="181">
        <v>3463357490</v>
      </c>
      <c r="AJ171" s="181">
        <v>3580</v>
      </c>
      <c r="AK171" s="147" t="s">
        <v>91</v>
      </c>
      <c r="AL171" s="105">
        <v>59362963</v>
      </c>
      <c r="AM171" s="71">
        <f>IFERROR(AL171/AI158,"-")</f>
        <v>1.7140293247636992E-2</v>
      </c>
      <c r="AN171" s="105">
        <v>580</v>
      </c>
      <c r="AO171" s="71">
        <f>IFERROR(AN171/AJ158,"-")</f>
        <v>0.16201117318435754</v>
      </c>
      <c r="AP171" s="108">
        <f t="shared" si="115"/>
        <v>102349.93620689656</v>
      </c>
      <c r="AQ171" s="72">
        <f t="shared" si="133"/>
        <v>0.14871794871794872</v>
      </c>
      <c r="AR171" s="175"/>
      <c r="AS171" s="181">
        <v>2546970080</v>
      </c>
      <c r="AT171" s="181">
        <v>2430</v>
      </c>
      <c r="AU171" s="147" t="s">
        <v>91</v>
      </c>
      <c r="AV171" s="105">
        <v>64987771</v>
      </c>
      <c r="AW171" s="71">
        <f>IFERROR(AV171/AS158,"-")</f>
        <v>2.5515718268665333E-2</v>
      </c>
      <c r="AX171" s="105">
        <v>637</v>
      </c>
      <c r="AY171" s="71">
        <f>IFERROR(AX171/AT158,"-")</f>
        <v>0.26213991769547323</v>
      </c>
      <c r="AZ171" s="108">
        <f t="shared" si="116"/>
        <v>102021.61852433281</v>
      </c>
      <c r="BA171" s="72">
        <f t="shared" si="134"/>
        <v>0.23848745788094347</v>
      </c>
      <c r="BB171" s="175"/>
      <c r="BC171" s="181">
        <v>1319867870</v>
      </c>
      <c r="BD171" s="181">
        <v>1085</v>
      </c>
      <c r="BE171" s="147" t="s">
        <v>91</v>
      </c>
      <c r="BF171" s="105">
        <v>44816762</v>
      </c>
      <c r="BG171" s="71">
        <f>IFERROR(BF171/BC158,"-")</f>
        <v>3.3955491317475592E-2</v>
      </c>
      <c r="BH171" s="105">
        <v>364</v>
      </c>
      <c r="BI171" s="71">
        <f>IFERROR(BH171/BD158,"-")</f>
        <v>0.33548387096774196</v>
      </c>
      <c r="BJ171" s="108">
        <f t="shared" si="117"/>
        <v>123122.97252747252</v>
      </c>
      <c r="BK171" s="72">
        <f t="shared" si="135"/>
        <v>0.29307568438003223</v>
      </c>
      <c r="BL171" s="175"/>
      <c r="BM171" s="181">
        <v>470468610</v>
      </c>
      <c r="BN171" s="181">
        <v>405</v>
      </c>
      <c r="BO171" s="147" t="s">
        <v>91</v>
      </c>
      <c r="BP171" s="105">
        <v>12457313</v>
      </c>
      <c r="BQ171" s="71">
        <f>IFERROR(BP171/BM158,"-")</f>
        <v>2.647852106434901E-2</v>
      </c>
      <c r="BR171" s="105">
        <v>156</v>
      </c>
      <c r="BS171" s="71">
        <f>IFERROR(BR171/BN158,"-")</f>
        <v>0.38518518518518519</v>
      </c>
      <c r="BT171" s="108">
        <f t="shared" si="118"/>
        <v>79854.570512820515</v>
      </c>
      <c r="BU171" s="72">
        <f t="shared" si="136"/>
        <v>0.31262525050100198</v>
      </c>
      <c r="BV171" s="175"/>
      <c r="BW171" s="181"/>
      <c r="BX171" s="181"/>
      <c r="BY171" s="147" t="s">
        <v>91</v>
      </c>
      <c r="BZ171" s="105">
        <f t="shared" si="128"/>
        <v>218815881</v>
      </c>
      <c r="CA171" s="71">
        <f>IFERROR(BZ171/BW158,"-")</f>
        <v>1.9511349116640299E-2</v>
      </c>
      <c r="CB171" s="105">
        <f t="shared" si="129"/>
        <v>2102</v>
      </c>
      <c r="CC171" s="71">
        <f>IFERROR(CB171/BX158,"-")</f>
        <v>0.17617969994132932</v>
      </c>
      <c r="CD171" s="108">
        <f t="shared" si="119"/>
        <v>104098.89676498572</v>
      </c>
      <c r="CE171" s="72">
        <f t="shared" si="137"/>
        <v>0.16009139375476009</v>
      </c>
    </row>
    <row r="172" spans="2:83" s="28" customFormat="1" ht="13.15" customHeight="1">
      <c r="B172" s="210"/>
      <c r="C172" s="190"/>
      <c r="D172" s="175"/>
      <c r="E172" s="181"/>
      <c r="F172" s="181"/>
      <c r="G172" s="147" t="s">
        <v>95</v>
      </c>
      <c r="H172" s="105">
        <v>314026</v>
      </c>
      <c r="I172" s="71">
        <f>IFERROR(H172/E158,"-")</f>
        <v>4.4535664085939338E-3</v>
      </c>
      <c r="J172" s="105">
        <v>8</v>
      </c>
      <c r="K172" s="71">
        <f>IFERROR(J172/F158,"-")</f>
        <v>0.1951219512195122</v>
      </c>
      <c r="L172" s="108">
        <f t="shared" si="112"/>
        <v>39253.25</v>
      </c>
      <c r="M172" s="72">
        <f t="shared" si="130"/>
        <v>0.1951219512195122</v>
      </c>
      <c r="N172" s="175"/>
      <c r="O172" s="181">
        <v>144956010</v>
      </c>
      <c r="P172" s="181">
        <v>83</v>
      </c>
      <c r="Q172" s="147" t="s">
        <v>95</v>
      </c>
      <c r="R172" s="105">
        <v>864146</v>
      </c>
      <c r="S172" s="71">
        <f>IFERROR(R172/O158,"-")</f>
        <v>5.9614361625985705E-3</v>
      </c>
      <c r="T172" s="105">
        <v>6</v>
      </c>
      <c r="U172" s="71">
        <f>IFERROR(T172/P158,"-")</f>
        <v>7.2289156626506021E-2</v>
      </c>
      <c r="V172" s="108">
        <f t="shared" si="113"/>
        <v>144024.33333333334</v>
      </c>
      <c r="W172" s="72">
        <f t="shared" si="131"/>
        <v>6.5934065934065936E-2</v>
      </c>
      <c r="X172" s="175"/>
      <c r="Y172" s="181">
        <v>3198668960</v>
      </c>
      <c r="Z172" s="181">
        <v>4307</v>
      </c>
      <c r="AA172" s="147" t="s">
        <v>95</v>
      </c>
      <c r="AB172" s="105">
        <v>19113779</v>
      </c>
      <c r="AC172" s="71">
        <f>IFERROR(AB172/Y158,"-")</f>
        <v>5.975541463971939E-3</v>
      </c>
      <c r="AD172" s="105">
        <v>262</v>
      </c>
      <c r="AE172" s="71">
        <f>IFERROR(AD172/Z158,"-")</f>
        <v>6.0831205015091712E-2</v>
      </c>
      <c r="AF172" s="108">
        <f t="shared" si="114"/>
        <v>72953.354961832054</v>
      </c>
      <c r="AG172" s="72">
        <f t="shared" si="132"/>
        <v>5.5911224925309436E-2</v>
      </c>
      <c r="AH172" s="175"/>
      <c r="AI172" s="181">
        <v>3463357490</v>
      </c>
      <c r="AJ172" s="181">
        <v>3580</v>
      </c>
      <c r="AK172" s="147" t="s">
        <v>95</v>
      </c>
      <c r="AL172" s="105">
        <v>19648368</v>
      </c>
      <c r="AM172" s="71">
        <f>IFERROR(AL172/AI158,"-")</f>
        <v>5.6732139424625211E-3</v>
      </c>
      <c r="AN172" s="105">
        <v>308</v>
      </c>
      <c r="AO172" s="71">
        <f>IFERROR(AN172/AJ158,"-")</f>
        <v>8.6033519553072632E-2</v>
      </c>
      <c r="AP172" s="108">
        <f t="shared" si="115"/>
        <v>63793.402597402601</v>
      </c>
      <c r="AQ172" s="72">
        <f t="shared" si="133"/>
        <v>7.8974358974358977E-2</v>
      </c>
      <c r="AR172" s="175"/>
      <c r="AS172" s="181">
        <v>2546970080</v>
      </c>
      <c r="AT172" s="181">
        <v>2430</v>
      </c>
      <c r="AU172" s="147" t="s">
        <v>95</v>
      </c>
      <c r="AV172" s="105">
        <v>11981812</v>
      </c>
      <c r="AW172" s="71">
        <f>IFERROR(AV172/AS158,"-")</f>
        <v>4.7043395185859425E-3</v>
      </c>
      <c r="AX172" s="105">
        <v>264</v>
      </c>
      <c r="AY172" s="71">
        <f>IFERROR(AX172/AT158,"-")</f>
        <v>0.10864197530864197</v>
      </c>
      <c r="AZ172" s="108">
        <f t="shared" si="116"/>
        <v>45385.651515151512</v>
      </c>
      <c r="BA172" s="72">
        <f t="shared" si="134"/>
        <v>9.8839385997753645E-2</v>
      </c>
      <c r="BB172" s="175"/>
      <c r="BC172" s="181">
        <v>1319867870</v>
      </c>
      <c r="BD172" s="181">
        <v>1085</v>
      </c>
      <c r="BE172" s="147" t="s">
        <v>95</v>
      </c>
      <c r="BF172" s="105">
        <v>5465287</v>
      </c>
      <c r="BG172" s="71">
        <f>IFERROR(BF172/BC158,"-")</f>
        <v>4.1407834255409214E-3</v>
      </c>
      <c r="BH172" s="105">
        <v>121</v>
      </c>
      <c r="BI172" s="71">
        <f>IFERROR(BH172/BD158,"-")</f>
        <v>0.11152073732718894</v>
      </c>
      <c r="BJ172" s="108">
        <f t="shared" si="117"/>
        <v>45167.661157024791</v>
      </c>
      <c r="BK172" s="72">
        <f t="shared" si="135"/>
        <v>9.742351046698873E-2</v>
      </c>
      <c r="BL172" s="175"/>
      <c r="BM172" s="181">
        <v>470468610</v>
      </c>
      <c r="BN172" s="181">
        <v>405</v>
      </c>
      <c r="BO172" s="147" t="s">
        <v>95</v>
      </c>
      <c r="BP172" s="105">
        <v>2113209</v>
      </c>
      <c r="BQ172" s="71">
        <f>IFERROR(BP172/BM158,"-")</f>
        <v>4.4917109347635325E-3</v>
      </c>
      <c r="BR172" s="105">
        <v>47</v>
      </c>
      <c r="BS172" s="71">
        <f>IFERROR(BR172/BN158,"-")</f>
        <v>0.11604938271604938</v>
      </c>
      <c r="BT172" s="108">
        <f t="shared" si="118"/>
        <v>44961.893617021276</v>
      </c>
      <c r="BU172" s="72">
        <f t="shared" si="136"/>
        <v>9.4188376753507011E-2</v>
      </c>
      <c r="BV172" s="175"/>
      <c r="BW172" s="181"/>
      <c r="BX172" s="181"/>
      <c r="BY172" s="147" t="s">
        <v>95</v>
      </c>
      <c r="BZ172" s="105">
        <f t="shared" si="128"/>
        <v>59500627</v>
      </c>
      <c r="CA172" s="71">
        <f>IFERROR(BZ172/BW158,"-")</f>
        <v>5.3055450123201701E-3</v>
      </c>
      <c r="CB172" s="105">
        <f t="shared" si="129"/>
        <v>1016</v>
      </c>
      <c r="CC172" s="71">
        <f>IFERROR(CB172/BX158,"-")</f>
        <v>8.5156315480680575E-2</v>
      </c>
      <c r="CD172" s="108">
        <f t="shared" si="119"/>
        <v>58563.609251968504</v>
      </c>
      <c r="CE172" s="72">
        <f t="shared" si="137"/>
        <v>7.7380045696877384E-2</v>
      </c>
    </row>
    <row r="173" spans="2:83" s="28" customFormat="1" ht="13.15" customHeight="1">
      <c r="B173" s="210"/>
      <c r="C173" s="190"/>
      <c r="D173" s="175"/>
      <c r="E173" s="181"/>
      <c r="F173" s="181"/>
      <c r="G173" s="148" t="s">
        <v>93</v>
      </c>
      <c r="H173" s="106">
        <v>20908</v>
      </c>
      <c r="I173" s="73">
        <f>IFERROR(H173/E158,"-")</f>
        <v>2.965205634911822E-4</v>
      </c>
      <c r="J173" s="106">
        <v>7</v>
      </c>
      <c r="K173" s="73">
        <f>IFERROR(J173/F158,"-")</f>
        <v>0.17073170731707318</v>
      </c>
      <c r="L173" s="109">
        <f t="shared" si="112"/>
        <v>2986.8571428571427</v>
      </c>
      <c r="M173" s="76">
        <f t="shared" si="130"/>
        <v>0.17073170731707318</v>
      </c>
      <c r="N173" s="175"/>
      <c r="O173" s="181">
        <v>144956010</v>
      </c>
      <c r="P173" s="181">
        <v>83</v>
      </c>
      <c r="Q173" s="148" t="s">
        <v>93</v>
      </c>
      <c r="R173" s="106">
        <v>170214</v>
      </c>
      <c r="S173" s="73">
        <f>IFERROR(R173/O158,"-")</f>
        <v>1.1742458970828461E-3</v>
      </c>
      <c r="T173" s="106">
        <v>14</v>
      </c>
      <c r="U173" s="73">
        <f>IFERROR(T173/P158,"-")</f>
        <v>0.16867469879518071</v>
      </c>
      <c r="V173" s="109">
        <f t="shared" si="113"/>
        <v>12158.142857142857</v>
      </c>
      <c r="W173" s="76">
        <f t="shared" si="131"/>
        <v>0.15384615384615385</v>
      </c>
      <c r="X173" s="175"/>
      <c r="Y173" s="181">
        <v>3198668960</v>
      </c>
      <c r="Z173" s="181">
        <v>4307</v>
      </c>
      <c r="AA173" s="148" t="s">
        <v>93</v>
      </c>
      <c r="AB173" s="106">
        <v>7185693</v>
      </c>
      <c r="AC173" s="73">
        <f>IFERROR(AB173/Y158,"-")</f>
        <v>2.2464634789840835E-3</v>
      </c>
      <c r="AD173" s="106">
        <v>369</v>
      </c>
      <c r="AE173" s="73">
        <f>IFERROR(AD173/Z158,"-")</f>
        <v>8.5674483399117721E-2</v>
      </c>
      <c r="AF173" s="109">
        <f t="shared" si="114"/>
        <v>19473.422764227642</v>
      </c>
      <c r="AG173" s="76">
        <f t="shared" si="132"/>
        <v>7.8745198463508317E-2</v>
      </c>
      <c r="AH173" s="175"/>
      <c r="AI173" s="181">
        <v>3463357490</v>
      </c>
      <c r="AJ173" s="181">
        <v>3580</v>
      </c>
      <c r="AK173" s="148" t="s">
        <v>93</v>
      </c>
      <c r="AL173" s="106">
        <v>8741138</v>
      </c>
      <c r="AM173" s="73">
        <f>IFERROR(AL173/AI158,"-")</f>
        <v>2.5238913468329256E-3</v>
      </c>
      <c r="AN173" s="106">
        <v>450</v>
      </c>
      <c r="AO173" s="73">
        <f>IFERROR(AN173/AJ158,"-")</f>
        <v>0.12569832402234637</v>
      </c>
      <c r="AP173" s="109">
        <f t="shared" si="115"/>
        <v>19424.751111111113</v>
      </c>
      <c r="AQ173" s="76">
        <f t="shared" si="133"/>
        <v>0.11538461538461539</v>
      </c>
      <c r="AR173" s="175"/>
      <c r="AS173" s="181">
        <v>2546970080</v>
      </c>
      <c r="AT173" s="181">
        <v>2430</v>
      </c>
      <c r="AU173" s="148" t="s">
        <v>93</v>
      </c>
      <c r="AV173" s="106">
        <v>11422347</v>
      </c>
      <c r="AW173" s="73">
        <f>IFERROR(AV173/AS158,"-")</f>
        <v>4.4846804796387718E-3</v>
      </c>
      <c r="AX173" s="106">
        <v>434</v>
      </c>
      <c r="AY173" s="73">
        <f>IFERROR(AX173/AT158,"-")</f>
        <v>0.17860082304526748</v>
      </c>
      <c r="AZ173" s="109">
        <f t="shared" si="116"/>
        <v>26318.771889400923</v>
      </c>
      <c r="BA173" s="76">
        <f t="shared" si="134"/>
        <v>0.16248596031448895</v>
      </c>
      <c r="BB173" s="175"/>
      <c r="BC173" s="181">
        <v>1319867870</v>
      </c>
      <c r="BD173" s="181">
        <v>1085</v>
      </c>
      <c r="BE173" s="148" t="s">
        <v>93</v>
      </c>
      <c r="BF173" s="106">
        <v>6583685</v>
      </c>
      <c r="BG173" s="73">
        <f>IFERROR(BF173/BC158,"-")</f>
        <v>4.9881394567169819E-3</v>
      </c>
      <c r="BH173" s="106">
        <v>212</v>
      </c>
      <c r="BI173" s="73">
        <f>IFERROR(BH173/BD158,"-")</f>
        <v>0.19539170506912443</v>
      </c>
      <c r="BJ173" s="109">
        <f t="shared" si="117"/>
        <v>31055.117924528302</v>
      </c>
      <c r="BK173" s="76">
        <f t="shared" si="135"/>
        <v>0.17069243156199679</v>
      </c>
      <c r="BL173" s="175"/>
      <c r="BM173" s="181">
        <v>470468610</v>
      </c>
      <c r="BN173" s="181">
        <v>405</v>
      </c>
      <c r="BO173" s="148" t="s">
        <v>93</v>
      </c>
      <c r="BP173" s="106">
        <v>2458428</v>
      </c>
      <c r="BQ173" s="73">
        <f>IFERROR(BP173/BM158,"-")</f>
        <v>5.2254878386041523E-3</v>
      </c>
      <c r="BR173" s="106">
        <v>77</v>
      </c>
      <c r="BS173" s="73">
        <f>IFERROR(BR173/BN158,"-")</f>
        <v>0.19012345679012346</v>
      </c>
      <c r="BT173" s="109">
        <f t="shared" si="118"/>
        <v>31927.636363636364</v>
      </c>
      <c r="BU173" s="76">
        <f t="shared" si="136"/>
        <v>0.15430861723446893</v>
      </c>
      <c r="BV173" s="175"/>
      <c r="BW173" s="181"/>
      <c r="BX173" s="181"/>
      <c r="BY173" s="148" t="s">
        <v>93</v>
      </c>
      <c r="BZ173" s="106">
        <f t="shared" si="128"/>
        <v>36582413</v>
      </c>
      <c r="CA173" s="73">
        <f>IFERROR(BZ173/BW158,"-")</f>
        <v>3.2619763625480209E-3</v>
      </c>
      <c r="CB173" s="106">
        <f t="shared" si="129"/>
        <v>1563</v>
      </c>
      <c r="CC173" s="73">
        <f>IFERROR(CB173/BX158,"-")</f>
        <v>0.13100326879557456</v>
      </c>
      <c r="CD173" s="109">
        <f t="shared" si="119"/>
        <v>23405.254638515675</v>
      </c>
      <c r="CE173" s="76">
        <f t="shared" si="137"/>
        <v>0.11904036557501904</v>
      </c>
    </row>
    <row r="174" spans="2:83" s="28" customFormat="1" ht="13.15" customHeight="1">
      <c r="B174" s="210"/>
      <c r="C174" s="191"/>
      <c r="D174" s="176"/>
      <c r="E174" s="182"/>
      <c r="F174" s="182"/>
      <c r="G174" s="31" t="s">
        <v>100</v>
      </c>
      <c r="H174" s="102">
        <f>SUM(H158:H173)</f>
        <v>4279347</v>
      </c>
      <c r="I174" s="73">
        <f>IFERROR(H174/E158,"-")</f>
        <v>6.0690376115089914E-2</v>
      </c>
      <c r="J174" s="106">
        <v>34</v>
      </c>
      <c r="K174" s="73">
        <f>IFERROR(J174/F158,"-")</f>
        <v>0.82926829268292679</v>
      </c>
      <c r="L174" s="109">
        <f t="shared" si="112"/>
        <v>125863.14705882352</v>
      </c>
      <c r="M174" s="77">
        <f t="shared" si="130"/>
        <v>0.82926829268292679</v>
      </c>
      <c r="N174" s="176"/>
      <c r="O174" s="182">
        <v>144956010</v>
      </c>
      <c r="P174" s="182">
        <v>83</v>
      </c>
      <c r="Q174" s="31" t="s">
        <v>100</v>
      </c>
      <c r="R174" s="102">
        <f>SUM(R158:R173)</f>
        <v>17222318</v>
      </c>
      <c r="S174" s="73">
        <f>IFERROR(R174/O158,"-")</f>
        <v>0.11881065159009274</v>
      </c>
      <c r="T174" s="106">
        <v>66</v>
      </c>
      <c r="U174" s="73">
        <f>IFERROR(T174/P158,"-")</f>
        <v>0.79518072289156627</v>
      </c>
      <c r="V174" s="109">
        <f t="shared" si="113"/>
        <v>260944.21212121213</v>
      </c>
      <c r="W174" s="77">
        <f t="shared" si="131"/>
        <v>0.72527472527472525</v>
      </c>
      <c r="X174" s="176"/>
      <c r="Y174" s="182">
        <v>3198668960</v>
      </c>
      <c r="Z174" s="182">
        <v>4307</v>
      </c>
      <c r="AA174" s="31" t="s">
        <v>100</v>
      </c>
      <c r="AB174" s="102">
        <f>SUM(AB158:AB173)</f>
        <v>498290170</v>
      </c>
      <c r="AC174" s="73">
        <f>IFERROR(AB174/Y158,"-")</f>
        <v>0.15578047501358189</v>
      </c>
      <c r="AD174" s="106">
        <v>3202</v>
      </c>
      <c r="AE174" s="73">
        <f>IFERROR(AD174/Z158,"-")</f>
        <v>0.74344091014627356</v>
      </c>
      <c r="AF174" s="109">
        <f t="shared" si="114"/>
        <v>155618.41661461585</v>
      </c>
      <c r="AG174" s="77">
        <f t="shared" si="132"/>
        <v>0.6833119931711481</v>
      </c>
      <c r="AH174" s="176"/>
      <c r="AI174" s="182">
        <v>3463357490</v>
      </c>
      <c r="AJ174" s="182">
        <v>3580</v>
      </c>
      <c r="AK174" s="31" t="s">
        <v>100</v>
      </c>
      <c r="AL174" s="102">
        <f>SUM(AL158:AL173)</f>
        <v>686573075</v>
      </c>
      <c r="AM174" s="73">
        <f>IFERROR(AL174/AI158,"-")</f>
        <v>0.19823915867258624</v>
      </c>
      <c r="AN174" s="106">
        <v>2978</v>
      </c>
      <c r="AO174" s="73">
        <f>IFERROR(AN174/AJ158,"-")</f>
        <v>0.83184357541899445</v>
      </c>
      <c r="AP174" s="109">
        <f t="shared" si="115"/>
        <v>230548.37978509066</v>
      </c>
      <c r="AQ174" s="77">
        <f t="shared" si="133"/>
        <v>0.76358974358974363</v>
      </c>
      <c r="AR174" s="176"/>
      <c r="AS174" s="182">
        <v>2546970080</v>
      </c>
      <c r="AT174" s="182">
        <v>2430</v>
      </c>
      <c r="AU174" s="31" t="s">
        <v>100</v>
      </c>
      <c r="AV174" s="102">
        <f>SUM(AV158:AV173)</f>
        <v>599661734</v>
      </c>
      <c r="AW174" s="73">
        <f>IFERROR(AV174/AS158,"-")</f>
        <v>0.23544121649045835</v>
      </c>
      <c r="AX174" s="106">
        <v>2140</v>
      </c>
      <c r="AY174" s="73">
        <f>IFERROR(AX174/AT158,"-")</f>
        <v>0.88065843621399176</v>
      </c>
      <c r="AZ174" s="109">
        <f t="shared" si="116"/>
        <v>280215.76355140185</v>
      </c>
      <c r="BA174" s="77">
        <f t="shared" si="134"/>
        <v>0.80119805316360915</v>
      </c>
      <c r="BB174" s="176"/>
      <c r="BC174" s="182">
        <v>1319867870</v>
      </c>
      <c r="BD174" s="182">
        <v>1085</v>
      </c>
      <c r="BE174" s="31" t="s">
        <v>100</v>
      </c>
      <c r="BF174" s="102">
        <f>SUM(BF158:BF173)</f>
        <v>365488985</v>
      </c>
      <c r="BG174" s="73">
        <f>IFERROR(BF174/BC158,"-")</f>
        <v>0.27691331330006541</v>
      </c>
      <c r="BH174" s="106">
        <v>991</v>
      </c>
      <c r="BI174" s="73">
        <f>IFERROR(BH174/BD158,"-")</f>
        <v>0.91336405529953912</v>
      </c>
      <c r="BJ174" s="109">
        <f t="shared" si="117"/>
        <v>368808.25933400606</v>
      </c>
      <c r="BK174" s="77">
        <f t="shared" si="135"/>
        <v>0.79790660225442833</v>
      </c>
      <c r="BL174" s="176"/>
      <c r="BM174" s="182">
        <v>470468610</v>
      </c>
      <c r="BN174" s="182">
        <v>405</v>
      </c>
      <c r="BO174" s="31" t="s">
        <v>100</v>
      </c>
      <c r="BP174" s="102">
        <f>SUM(BP158:BP173)</f>
        <v>138269139</v>
      </c>
      <c r="BQ174" s="73">
        <f>IFERROR(BP174/BM158,"-")</f>
        <v>0.29389663000045846</v>
      </c>
      <c r="BR174" s="106">
        <v>364</v>
      </c>
      <c r="BS174" s="73">
        <f>IFERROR(BR174/BN158,"-")</f>
        <v>0.89876543209876547</v>
      </c>
      <c r="BT174" s="109">
        <f t="shared" si="118"/>
        <v>379860.27197802201</v>
      </c>
      <c r="BU174" s="77">
        <f t="shared" si="136"/>
        <v>0.72945891783567129</v>
      </c>
      <c r="BV174" s="176"/>
      <c r="BW174" s="182"/>
      <c r="BX174" s="182"/>
      <c r="BY174" s="31" t="s">
        <v>100</v>
      </c>
      <c r="BZ174" s="102">
        <f t="shared" si="128"/>
        <v>2309784768</v>
      </c>
      <c r="CA174" s="73">
        <f>IFERROR(BZ174/BW158,"-")</f>
        <v>0.20595862049311686</v>
      </c>
      <c r="CB174" s="102">
        <f t="shared" si="129"/>
        <v>9775</v>
      </c>
      <c r="CC174" s="73">
        <f>IFERROR(CB174/BX158,"-")</f>
        <v>0.81929427541698097</v>
      </c>
      <c r="CD174" s="109">
        <f t="shared" si="119"/>
        <v>236295.1169309463</v>
      </c>
      <c r="CE174" s="77">
        <f t="shared" si="137"/>
        <v>0.7444782939832445</v>
      </c>
    </row>
    <row r="175" spans="2:83" s="28" customFormat="1" ht="13.15" customHeight="1">
      <c r="B175" s="210">
        <v>11</v>
      </c>
      <c r="C175" s="189" t="s">
        <v>60</v>
      </c>
      <c r="D175" s="174">
        <f>CI15</f>
        <v>76</v>
      </c>
      <c r="E175" s="180">
        <v>154472420</v>
      </c>
      <c r="F175" s="180">
        <v>75</v>
      </c>
      <c r="G175" s="145" t="s">
        <v>66</v>
      </c>
      <c r="H175" s="112">
        <v>3170792</v>
      </c>
      <c r="I175" s="69">
        <f>IFERROR(H175/E175,"-")</f>
        <v>2.0526589795123298E-2</v>
      </c>
      <c r="J175" s="112">
        <v>19</v>
      </c>
      <c r="K175" s="69">
        <f>IFERROR(J175/F175,"-")</f>
        <v>0.25333333333333335</v>
      </c>
      <c r="L175" s="107">
        <f t="shared" si="112"/>
        <v>166883.78947368421</v>
      </c>
      <c r="M175" s="70">
        <f t="shared" ref="M175:M191" si="138">IFERROR(J175/$CI$15,"-")</f>
        <v>0.25</v>
      </c>
      <c r="N175" s="174">
        <f>CJ15</f>
        <v>189</v>
      </c>
      <c r="O175" s="180">
        <v>379998370</v>
      </c>
      <c r="P175" s="180">
        <v>172</v>
      </c>
      <c r="Q175" s="145" t="s">
        <v>66</v>
      </c>
      <c r="R175" s="112">
        <v>8439559</v>
      </c>
      <c r="S175" s="69">
        <f>IFERROR(R175/O175,"-")</f>
        <v>2.2209461056372427E-2</v>
      </c>
      <c r="T175" s="112">
        <v>46</v>
      </c>
      <c r="U175" s="69">
        <f>IFERROR(T175/P175,"-")</f>
        <v>0.26744186046511625</v>
      </c>
      <c r="V175" s="107">
        <f t="shared" si="113"/>
        <v>183468.67391304349</v>
      </c>
      <c r="W175" s="70">
        <f t="shared" ref="W175:W191" si="139">IFERROR(T175/$CJ$15,"-")</f>
        <v>0.24338624338624337</v>
      </c>
      <c r="X175" s="174">
        <f>CK15</f>
        <v>7911</v>
      </c>
      <c r="Y175" s="180">
        <v>5403714560</v>
      </c>
      <c r="Z175" s="180">
        <v>7205</v>
      </c>
      <c r="AA175" s="145" t="s">
        <v>66</v>
      </c>
      <c r="AB175" s="112">
        <v>129569008</v>
      </c>
      <c r="AC175" s="69">
        <f>IFERROR(AB175/Y175,"-")</f>
        <v>2.3977766878937441E-2</v>
      </c>
      <c r="AD175" s="112">
        <v>1191</v>
      </c>
      <c r="AE175" s="69">
        <f>IFERROR(AD175/Z175,"-")</f>
        <v>0.16530187369882027</v>
      </c>
      <c r="AF175" s="107">
        <f t="shared" si="114"/>
        <v>108790.09907640638</v>
      </c>
      <c r="AG175" s="70">
        <f t="shared" ref="AG175:AG191" si="140">IFERROR(AD175/$CK$15,"-")</f>
        <v>0.15054986727341677</v>
      </c>
      <c r="AH175" s="174">
        <f>CL15</f>
        <v>6814</v>
      </c>
      <c r="AI175" s="180">
        <v>5457632940</v>
      </c>
      <c r="AJ175" s="180">
        <v>6126</v>
      </c>
      <c r="AK175" s="145" t="s">
        <v>66</v>
      </c>
      <c r="AL175" s="112">
        <v>169100286</v>
      </c>
      <c r="AM175" s="69">
        <f>IFERROR(AL175/AI175,"-")</f>
        <v>3.098418084525853E-2</v>
      </c>
      <c r="AN175" s="112">
        <v>1253</v>
      </c>
      <c r="AO175" s="69">
        <f>IFERROR(AN175/AJ175,"-")</f>
        <v>0.20453803460659484</v>
      </c>
      <c r="AP175" s="107">
        <f t="shared" si="115"/>
        <v>134956.33359936153</v>
      </c>
      <c r="AQ175" s="70">
        <f t="shared" ref="AQ175:AQ191" si="141">IFERROR(AN175/$CL$15,"-")</f>
        <v>0.18388611681831524</v>
      </c>
      <c r="AR175" s="174">
        <f>CM15</f>
        <v>4663</v>
      </c>
      <c r="AS175" s="180">
        <v>4357947750</v>
      </c>
      <c r="AT175" s="180">
        <v>4105</v>
      </c>
      <c r="AU175" s="145" t="s">
        <v>66</v>
      </c>
      <c r="AV175" s="112">
        <v>168405212</v>
      </c>
      <c r="AW175" s="69">
        <f>IFERROR(AV175/AS175,"-")</f>
        <v>3.8643237978243317E-2</v>
      </c>
      <c r="AX175" s="112">
        <v>983</v>
      </c>
      <c r="AY175" s="69">
        <f>IFERROR(AX175/AT175,"-")</f>
        <v>0.23946406820950061</v>
      </c>
      <c r="AZ175" s="107">
        <f t="shared" si="116"/>
        <v>171317.61139369279</v>
      </c>
      <c r="BA175" s="70">
        <f t="shared" ref="BA175:BA191" si="142">IFERROR(AX175/$CM$15,"-")</f>
        <v>0.21080849238687541</v>
      </c>
      <c r="BB175" s="174">
        <f>CN15</f>
        <v>2284</v>
      </c>
      <c r="BC175" s="180">
        <v>2241913500</v>
      </c>
      <c r="BD175" s="180">
        <v>1918</v>
      </c>
      <c r="BE175" s="145" t="s">
        <v>66</v>
      </c>
      <c r="BF175" s="112">
        <v>109236663</v>
      </c>
      <c r="BG175" s="69">
        <f>IFERROR(BF175/BC175,"-")</f>
        <v>4.8724744732568853E-2</v>
      </c>
      <c r="BH175" s="112">
        <v>467</v>
      </c>
      <c r="BI175" s="69">
        <f>IFERROR(BH175/BD175,"-")</f>
        <v>0.2434827945776851</v>
      </c>
      <c r="BJ175" s="107">
        <f t="shared" si="117"/>
        <v>233911.48394004282</v>
      </c>
      <c r="BK175" s="70">
        <f t="shared" ref="BK175:BK191" si="143">IFERROR(BH175/$CN$15,"-")</f>
        <v>0.20446584938704029</v>
      </c>
      <c r="BL175" s="174">
        <f>CO15</f>
        <v>786</v>
      </c>
      <c r="BM175" s="180">
        <v>680437300</v>
      </c>
      <c r="BN175" s="180">
        <v>612</v>
      </c>
      <c r="BO175" s="145" t="s">
        <v>66</v>
      </c>
      <c r="BP175" s="112">
        <v>40800794</v>
      </c>
      <c r="BQ175" s="69">
        <f>IFERROR(BP175/BM175,"-")</f>
        <v>5.9962606400325205E-2</v>
      </c>
      <c r="BR175" s="112">
        <v>156</v>
      </c>
      <c r="BS175" s="69">
        <f>IFERROR(BR175/BN175,"-")</f>
        <v>0.25490196078431371</v>
      </c>
      <c r="BT175" s="107">
        <f t="shared" si="118"/>
        <v>261543.55128205128</v>
      </c>
      <c r="BU175" s="70">
        <f t="shared" ref="BU175:BU191" si="144">IFERROR(BR175/$CO$15,"-")</f>
        <v>0.19847328244274809</v>
      </c>
      <c r="BV175" s="174">
        <f>CP15</f>
        <v>22723</v>
      </c>
      <c r="BW175" s="180">
        <f>SUM(E175,O175,Y175,AI175,AS175,BC175,BM175)</f>
        <v>18676116840</v>
      </c>
      <c r="BX175" s="180">
        <f>SUM(F175,P175,Z175,AJ175,AT175,BD175,BN175)</f>
        <v>20213</v>
      </c>
      <c r="BY175" s="145" t="s">
        <v>66</v>
      </c>
      <c r="BZ175" s="112">
        <f t="shared" si="128"/>
        <v>628722314</v>
      </c>
      <c r="CA175" s="69">
        <f>IFERROR(BZ175/BW175,"-")</f>
        <v>3.366450956514791E-2</v>
      </c>
      <c r="CB175" s="112">
        <f t="shared" si="129"/>
        <v>4115</v>
      </c>
      <c r="CC175" s="69">
        <f>IFERROR(CB175/BX175,"-")</f>
        <v>0.20358185326275169</v>
      </c>
      <c r="CD175" s="107">
        <f t="shared" si="119"/>
        <v>152787.92563791008</v>
      </c>
      <c r="CE175" s="70">
        <f t="shared" ref="CE175:CE191" si="145">IFERROR(CB175/$CP$15,"-")</f>
        <v>0.18109404568058796</v>
      </c>
    </row>
    <row r="176" spans="2:83" s="28" customFormat="1" ht="13.15" customHeight="1">
      <c r="B176" s="210"/>
      <c r="C176" s="190"/>
      <c r="D176" s="175"/>
      <c r="E176" s="181"/>
      <c r="F176" s="181"/>
      <c r="G176" s="146" t="s">
        <v>68</v>
      </c>
      <c r="H176" s="105">
        <v>1348704</v>
      </c>
      <c r="I176" s="71">
        <f>IFERROR(H176/E175,"-")</f>
        <v>8.7310343166760764E-3</v>
      </c>
      <c r="J176" s="105">
        <v>22</v>
      </c>
      <c r="K176" s="71">
        <f>IFERROR(J176/F175,"-")</f>
        <v>0.29333333333333333</v>
      </c>
      <c r="L176" s="108">
        <f t="shared" si="112"/>
        <v>61304.727272727272</v>
      </c>
      <c r="M176" s="72">
        <f t="shared" si="138"/>
        <v>0.28947368421052633</v>
      </c>
      <c r="N176" s="175"/>
      <c r="O176" s="181">
        <v>379998370</v>
      </c>
      <c r="P176" s="181">
        <v>172</v>
      </c>
      <c r="Q176" s="146" t="s">
        <v>68</v>
      </c>
      <c r="R176" s="105">
        <v>10991326</v>
      </c>
      <c r="S176" s="71">
        <f>IFERROR(R176/O175,"-")</f>
        <v>2.8924666176857548E-2</v>
      </c>
      <c r="T176" s="105">
        <v>66</v>
      </c>
      <c r="U176" s="71">
        <f>IFERROR(T176/P175,"-")</f>
        <v>0.38372093023255816</v>
      </c>
      <c r="V176" s="108">
        <f t="shared" si="113"/>
        <v>166535.24242424243</v>
      </c>
      <c r="W176" s="72">
        <f t="shared" si="139"/>
        <v>0.34920634920634919</v>
      </c>
      <c r="X176" s="175"/>
      <c r="Y176" s="181">
        <v>5403714560</v>
      </c>
      <c r="Z176" s="181">
        <v>7205</v>
      </c>
      <c r="AA176" s="146" t="s">
        <v>68</v>
      </c>
      <c r="AB176" s="105">
        <v>108309979</v>
      </c>
      <c r="AC176" s="71">
        <f>IFERROR(AB176/Y175,"-")</f>
        <v>2.0043615886328386E-2</v>
      </c>
      <c r="AD176" s="105">
        <v>1805</v>
      </c>
      <c r="AE176" s="71">
        <f>IFERROR(AD176/Z175,"-")</f>
        <v>0.2505204718945177</v>
      </c>
      <c r="AF176" s="108">
        <f t="shared" si="114"/>
        <v>60005.528531855954</v>
      </c>
      <c r="AG176" s="72">
        <f t="shared" si="140"/>
        <v>0.22816331690051828</v>
      </c>
      <c r="AH176" s="175"/>
      <c r="AI176" s="181">
        <v>5457632940</v>
      </c>
      <c r="AJ176" s="181">
        <v>6126</v>
      </c>
      <c r="AK176" s="146" t="s">
        <v>68</v>
      </c>
      <c r="AL176" s="105">
        <v>96238040</v>
      </c>
      <c r="AM176" s="71">
        <f>IFERROR(AL176/AI175,"-")</f>
        <v>1.7633659327774432E-2</v>
      </c>
      <c r="AN176" s="105">
        <v>1837</v>
      </c>
      <c r="AO176" s="71">
        <f>IFERROR(AN176/AJ175,"-")</f>
        <v>0.29986940907606924</v>
      </c>
      <c r="AP176" s="108">
        <f t="shared" si="115"/>
        <v>52388.698965704956</v>
      </c>
      <c r="AQ176" s="72">
        <f t="shared" si="141"/>
        <v>0.26959201643674785</v>
      </c>
      <c r="AR176" s="175"/>
      <c r="AS176" s="181">
        <v>4357947750</v>
      </c>
      <c r="AT176" s="181">
        <v>4105</v>
      </c>
      <c r="AU176" s="146" t="s">
        <v>68</v>
      </c>
      <c r="AV176" s="105">
        <v>83474812</v>
      </c>
      <c r="AW176" s="71">
        <f>IFERROR(AV176/AS175,"-")</f>
        <v>1.9154615151133925E-2</v>
      </c>
      <c r="AX176" s="105">
        <v>1361</v>
      </c>
      <c r="AY176" s="71">
        <f>IFERROR(AX176/AT175,"-")</f>
        <v>0.3315468940316687</v>
      </c>
      <c r="AZ176" s="108">
        <f t="shared" si="116"/>
        <v>61333.440117560618</v>
      </c>
      <c r="BA176" s="72">
        <f t="shared" si="142"/>
        <v>0.29187218528844094</v>
      </c>
      <c r="BB176" s="175"/>
      <c r="BC176" s="181">
        <v>2241913500</v>
      </c>
      <c r="BD176" s="181">
        <v>1918</v>
      </c>
      <c r="BE176" s="146" t="s">
        <v>68</v>
      </c>
      <c r="BF176" s="105">
        <v>37638124</v>
      </c>
      <c r="BG176" s="71">
        <f>IFERROR(BF176/BC175,"-")</f>
        <v>1.6788392594094287E-2</v>
      </c>
      <c r="BH176" s="105">
        <v>632</v>
      </c>
      <c r="BI176" s="71">
        <f>IFERROR(BH176/BD175,"-")</f>
        <v>0.3295099061522419</v>
      </c>
      <c r="BJ176" s="108">
        <f t="shared" si="117"/>
        <v>59553.993670886077</v>
      </c>
      <c r="BK176" s="72">
        <f t="shared" si="143"/>
        <v>0.27670753064798598</v>
      </c>
      <c r="BL176" s="175"/>
      <c r="BM176" s="181">
        <v>680437300</v>
      </c>
      <c r="BN176" s="181">
        <v>612</v>
      </c>
      <c r="BO176" s="146" t="s">
        <v>68</v>
      </c>
      <c r="BP176" s="105">
        <v>7023758</v>
      </c>
      <c r="BQ176" s="71">
        <f>IFERROR(BP176/BM175,"-")</f>
        <v>1.0322417656997934E-2</v>
      </c>
      <c r="BR176" s="105">
        <v>181</v>
      </c>
      <c r="BS176" s="71">
        <f>IFERROR(BR176/BN175,"-")</f>
        <v>0.29575163398692811</v>
      </c>
      <c r="BT176" s="108">
        <f t="shared" si="118"/>
        <v>38805.292817679561</v>
      </c>
      <c r="BU176" s="72">
        <f t="shared" si="144"/>
        <v>0.23027989821882952</v>
      </c>
      <c r="BV176" s="175"/>
      <c r="BW176" s="181"/>
      <c r="BX176" s="181"/>
      <c r="BY176" s="146" t="s">
        <v>68</v>
      </c>
      <c r="BZ176" s="105">
        <f t="shared" si="128"/>
        <v>345024743</v>
      </c>
      <c r="CA176" s="71">
        <f>IFERROR(BZ176/BW175,"-")</f>
        <v>1.8474115682390432E-2</v>
      </c>
      <c r="CB176" s="105">
        <f t="shared" si="129"/>
        <v>5904</v>
      </c>
      <c r="CC176" s="71">
        <f>IFERROR(CB176/BX175,"-")</f>
        <v>0.2920892494929006</v>
      </c>
      <c r="CD176" s="108">
        <f t="shared" si="119"/>
        <v>58439.150237127375</v>
      </c>
      <c r="CE176" s="72">
        <f t="shared" si="145"/>
        <v>0.25982484707124942</v>
      </c>
    </row>
    <row r="177" spans="2:83" s="28" customFormat="1" ht="13.15" customHeight="1">
      <c r="B177" s="210"/>
      <c r="C177" s="190"/>
      <c r="D177" s="175"/>
      <c r="E177" s="181"/>
      <c r="F177" s="181"/>
      <c r="G177" s="147" t="s">
        <v>70</v>
      </c>
      <c r="H177" s="105">
        <v>457460</v>
      </c>
      <c r="I177" s="71">
        <f>IFERROR(H177/E175,"-")</f>
        <v>2.9614347985226102E-3</v>
      </c>
      <c r="J177" s="105">
        <v>10</v>
      </c>
      <c r="K177" s="71">
        <f>IFERROR(J177/F175,"-")</f>
        <v>0.13333333333333333</v>
      </c>
      <c r="L177" s="108">
        <f t="shared" si="112"/>
        <v>45746</v>
      </c>
      <c r="M177" s="72">
        <f t="shared" si="138"/>
        <v>0.13157894736842105</v>
      </c>
      <c r="N177" s="175"/>
      <c r="O177" s="181">
        <v>379998370</v>
      </c>
      <c r="P177" s="181">
        <v>172</v>
      </c>
      <c r="Q177" s="147" t="s">
        <v>70</v>
      </c>
      <c r="R177" s="105">
        <v>604784</v>
      </c>
      <c r="S177" s="71">
        <f>IFERROR(R177/O175,"-")</f>
        <v>1.5915436689899485E-3</v>
      </c>
      <c r="T177" s="105">
        <v>29</v>
      </c>
      <c r="U177" s="71">
        <f>IFERROR(T177/P175,"-")</f>
        <v>0.16860465116279069</v>
      </c>
      <c r="V177" s="108">
        <f t="shared" si="113"/>
        <v>20854.620689655174</v>
      </c>
      <c r="W177" s="72">
        <f t="shared" si="139"/>
        <v>0.15343915343915343</v>
      </c>
      <c r="X177" s="175"/>
      <c r="Y177" s="181">
        <v>5403714560</v>
      </c>
      <c r="Z177" s="181">
        <v>7205</v>
      </c>
      <c r="AA177" s="147" t="s">
        <v>70</v>
      </c>
      <c r="AB177" s="105">
        <v>87886279</v>
      </c>
      <c r="AC177" s="71">
        <f>IFERROR(AB177/Y175,"-")</f>
        <v>1.6264049113652666E-2</v>
      </c>
      <c r="AD177" s="105">
        <v>1755</v>
      </c>
      <c r="AE177" s="71">
        <f>IFERROR(AD177/Z175,"-")</f>
        <v>0.24358084663428176</v>
      </c>
      <c r="AF177" s="108">
        <f t="shared" si="114"/>
        <v>50077.65185185185</v>
      </c>
      <c r="AG177" s="72">
        <f t="shared" si="140"/>
        <v>0.22184300341296928</v>
      </c>
      <c r="AH177" s="175"/>
      <c r="AI177" s="181">
        <v>5457632940</v>
      </c>
      <c r="AJ177" s="181">
        <v>6126</v>
      </c>
      <c r="AK177" s="147" t="s">
        <v>70</v>
      </c>
      <c r="AL177" s="105">
        <v>89328286</v>
      </c>
      <c r="AM177" s="71">
        <f>IFERROR(AL177/AI175,"-")</f>
        <v>1.6367587740336382E-2</v>
      </c>
      <c r="AN177" s="105">
        <v>1719</v>
      </c>
      <c r="AO177" s="71">
        <f>IFERROR(AN177/AJ175,"-")</f>
        <v>0.28060724779627816</v>
      </c>
      <c r="AP177" s="108">
        <f t="shared" si="115"/>
        <v>51965.262361838279</v>
      </c>
      <c r="AQ177" s="72">
        <f t="shared" si="141"/>
        <v>0.25227472850014676</v>
      </c>
      <c r="AR177" s="175"/>
      <c r="AS177" s="181">
        <v>4357947750</v>
      </c>
      <c r="AT177" s="181">
        <v>4105</v>
      </c>
      <c r="AU177" s="147" t="s">
        <v>70</v>
      </c>
      <c r="AV177" s="105">
        <v>49838607</v>
      </c>
      <c r="AW177" s="71">
        <f>IFERROR(AV177/AS175,"-")</f>
        <v>1.1436256205687643E-2</v>
      </c>
      <c r="AX177" s="105">
        <v>1260</v>
      </c>
      <c r="AY177" s="71">
        <f>IFERROR(AX177/AT175,"-")</f>
        <v>0.30694275274056027</v>
      </c>
      <c r="AZ177" s="108">
        <f t="shared" si="116"/>
        <v>39554.449999999997</v>
      </c>
      <c r="BA177" s="72">
        <f t="shared" si="142"/>
        <v>0.27021230967188503</v>
      </c>
      <c r="BB177" s="175"/>
      <c r="BC177" s="181">
        <v>2241913500</v>
      </c>
      <c r="BD177" s="181">
        <v>1918</v>
      </c>
      <c r="BE177" s="147" t="s">
        <v>70</v>
      </c>
      <c r="BF177" s="105">
        <v>14640442</v>
      </c>
      <c r="BG177" s="71">
        <f>IFERROR(BF177/BC175,"-")</f>
        <v>6.5303331283744891E-3</v>
      </c>
      <c r="BH177" s="105">
        <v>531</v>
      </c>
      <c r="BI177" s="71">
        <f>IFERROR(BH177/BD175,"-")</f>
        <v>0.27685088633993743</v>
      </c>
      <c r="BJ177" s="108">
        <f t="shared" si="117"/>
        <v>27571.4538606403</v>
      </c>
      <c r="BK177" s="72">
        <f t="shared" si="143"/>
        <v>0.23248686514886166</v>
      </c>
      <c r="BL177" s="175"/>
      <c r="BM177" s="181">
        <v>680437300</v>
      </c>
      <c r="BN177" s="181">
        <v>612</v>
      </c>
      <c r="BO177" s="147" t="s">
        <v>70</v>
      </c>
      <c r="BP177" s="105">
        <v>4263280</v>
      </c>
      <c r="BQ177" s="71">
        <f>IFERROR(BP177/BM175,"-")</f>
        <v>6.2655001423349366E-3</v>
      </c>
      <c r="BR177" s="105">
        <v>139</v>
      </c>
      <c r="BS177" s="71">
        <f>IFERROR(BR177/BN175,"-")</f>
        <v>0.22712418300653595</v>
      </c>
      <c r="BT177" s="108">
        <f t="shared" si="118"/>
        <v>30671.079136690649</v>
      </c>
      <c r="BU177" s="72">
        <f t="shared" si="144"/>
        <v>0.17684478371501272</v>
      </c>
      <c r="BV177" s="175"/>
      <c r="BW177" s="181"/>
      <c r="BX177" s="181"/>
      <c r="BY177" s="147" t="s">
        <v>70</v>
      </c>
      <c r="BZ177" s="105">
        <f t="shared" si="128"/>
        <v>247019138</v>
      </c>
      <c r="CA177" s="71">
        <f>IFERROR(BZ177/BW175,"-")</f>
        <v>1.3226472082833682E-2</v>
      </c>
      <c r="CB177" s="105">
        <f t="shared" si="129"/>
        <v>5443</v>
      </c>
      <c r="CC177" s="71">
        <f>IFERROR(CB177/BX175,"-")</f>
        <v>0.26928214515410875</v>
      </c>
      <c r="CD177" s="108">
        <f t="shared" si="119"/>
        <v>45382.902443505423</v>
      </c>
      <c r="CE177" s="72">
        <f t="shared" si="145"/>
        <v>0.23953703296219689</v>
      </c>
    </row>
    <row r="178" spans="2:83" s="28" customFormat="1" ht="13.15" customHeight="1">
      <c r="B178" s="210"/>
      <c r="C178" s="190"/>
      <c r="D178" s="175"/>
      <c r="E178" s="181"/>
      <c r="F178" s="181"/>
      <c r="G178" s="147" t="s">
        <v>72</v>
      </c>
      <c r="H178" s="105">
        <v>123951</v>
      </c>
      <c r="I178" s="71">
        <f>IFERROR(H178/E175,"-")</f>
        <v>8.0241508484168241E-4</v>
      </c>
      <c r="J178" s="105">
        <v>1</v>
      </c>
      <c r="K178" s="71">
        <f>IFERROR(J178/F175,"-")</f>
        <v>1.3333333333333334E-2</v>
      </c>
      <c r="L178" s="108">
        <f t="shared" si="112"/>
        <v>123951</v>
      </c>
      <c r="M178" s="72">
        <f t="shared" si="138"/>
        <v>1.3157894736842105E-2</v>
      </c>
      <c r="N178" s="175"/>
      <c r="O178" s="181">
        <v>379998370</v>
      </c>
      <c r="P178" s="181">
        <v>172</v>
      </c>
      <c r="Q178" s="147" t="s">
        <v>72</v>
      </c>
      <c r="R178" s="105">
        <v>11348</v>
      </c>
      <c r="S178" s="71">
        <f>IFERROR(R178/O175,"-")</f>
        <v>2.9863285992516231E-5</v>
      </c>
      <c r="T178" s="105">
        <v>5</v>
      </c>
      <c r="U178" s="71">
        <f>IFERROR(T178/P175,"-")</f>
        <v>2.9069767441860465E-2</v>
      </c>
      <c r="V178" s="108">
        <f t="shared" si="113"/>
        <v>2269.6</v>
      </c>
      <c r="W178" s="72">
        <f t="shared" si="139"/>
        <v>2.6455026455026454E-2</v>
      </c>
      <c r="X178" s="175"/>
      <c r="Y178" s="181">
        <v>5403714560</v>
      </c>
      <c r="Z178" s="181">
        <v>7205</v>
      </c>
      <c r="AA178" s="147" t="s">
        <v>72</v>
      </c>
      <c r="AB178" s="105">
        <v>11558311</v>
      </c>
      <c r="AC178" s="71">
        <f>IFERROR(AB178/Y175,"-")</f>
        <v>2.1389566143182812E-3</v>
      </c>
      <c r="AD178" s="105">
        <v>246</v>
      </c>
      <c r="AE178" s="71">
        <f>IFERROR(AD178/Z175,"-")</f>
        <v>3.4142956280360862E-2</v>
      </c>
      <c r="AF178" s="108">
        <f t="shared" si="114"/>
        <v>46985.004065040652</v>
      </c>
      <c r="AG178" s="72">
        <f t="shared" si="140"/>
        <v>3.1095942358740993E-2</v>
      </c>
      <c r="AH178" s="175"/>
      <c r="AI178" s="181">
        <v>5457632940</v>
      </c>
      <c r="AJ178" s="181">
        <v>6126</v>
      </c>
      <c r="AK178" s="147" t="s">
        <v>72</v>
      </c>
      <c r="AL178" s="105">
        <v>10109993</v>
      </c>
      <c r="AM178" s="71">
        <f>IFERROR(AL178/AI175,"-")</f>
        <v>1.8524501576318909E-3</v>
      </c>
      <c r="AN178" s="105">
        <v>258</v>
      </c>
      <c r="AO178" s="71">
        <f>IFERROR(AN178/AJ175,"-")</f>
        <v>4.2115572967678747E-2</v>
      </c>
      <c r="AP178" s="108">
        <f t="shared" si="115"/>
        <v>39186.019379844962</v>
      </c>
      <c r="AQ178" s="72">
        <f t="shared" si="141"/>
        <v>3.7863222776636334E-2</v>
      </c>
      <c r="AR178" s="175"/>
      <c r="AS178" s="181">
        <v>4357947750</v>
      </c>
      <c r="AT178" s="181">
        <v>4105</v>
      </c>
      <c r="AU178" s="147" t="s">
        <v>72</v>
      </c>
      <c r="AV178" s="105">
        <v>8255262</v>
      </c>
      <c r="AW178" s="71">
        <f>IFERROR(AV178/AS175,"-")</f>
        <v>1.8943003619077351E-3</v>
      </c>
      <c r="AX178" s="105">
        <v>163</v>
      </c>
      <c r="AY178" s="71">
        <f>IFERROR(AX178/AT175,"-")</f>
        <v>3.9707673568818512E-2</v>
      </c>
      <c r="AZ178" s="108">
        <f t="shared" si="116"/>
        <v>50645.779141104293</v>
      </c>
      <c r="BA178" s="72">
        <f t="shared" si="142"/>
        <v>3.4956036886124815E-2</v>
      </c>
      <c r="BB178" s="175"/>
      <c r="BC178" s="181">
        <v>2241913500</v>
      </c>
      <c r="BD178" s="181">
        <v>1918</v>
      </c>
      <c r="BE178" s="147" t="s">
        <v>72</v>
      </c>
      <c r="BF178" s="105">
        <v>4664431</v>
      </c>
      <c r="BG178" s="71">
        <f>IFERROR(BF178/BC175,"-")</f>
        <v>2.0805579697878622E-3</v>
      </c>
      <c r="BH178" s="105">
        <v>57</v>
      </c>
      <c r="BI178" s="71">
        <f>IFERROR(BH178/BD175,"-")</f>
        <v>2.9718456725755994E-2</v>
      </c>
      <c r="BJ178" s="108">
        <f t="shared" si="117"/>
        <v>81832.122807017542</v>
      </c>
      <c r="BK178" s="72">
        <f t="shared" si="143"/>
        <v>2.4956217162872153E-2</v>
      </c>
      <c r="BL178" s="175"/>
      <c r="BM178" s="181">
        <v>680437300</v>
      </c>
      <c r="BN178" s="181">
        <v>612</v>
      </c>
      <c r="BO178" s="147" t="s">
        <v>72</v>
      </c>
      <c r="BP178" s="105">
        <v>2314060</v>
      </c>
      <c r="BQ178" s="71">
        <f>IFERROR(BP178/BM175,"-")</f>
        <v>3.4008423700464391E-3</v>
      </c>
      <c r="BR178" s="105">
        <v>22</v>
      </c>
      <c r="BS178" s="71">
        <f>IFERROR(BR178/BN175,"-")</f>
        <v>3.5947712418300651E-2</v>
      </c>
      <c r="BT178" s="108">
        <f t="shared" si="118"/>
        <v>105184.54545454546</v>
      </c>
      <c r="BU178" s="72">
        <f t="shared" si="144"/>
        <v>2.7989821882951654E-2</v>
      </c>
      <c r="BV178" s="175"/>
      <c r="BW178" s="181"/>
      <c r="BX178" s="181"/>
      <c r="BY178" s="147" t="s">
        <v>72</v>
      </c>
      <c r="BZ178" s="105">
        <f t="shared" si="128"/>
        <v>37037356</v>
      </c>
      <c r="CA178" s="71">
        <f>IFERROR(BZ178/BW175,"-")</f>
        <v>1.9831400883439749E-3</v>
      </c>
      <c r="CB178" s="105">
        <f t="shared" si="129"/>
        <v>752</v>
      </c>
      <c r="CC178" s="71">
        <f>IFERROR(CB178/BX175,"-")</f>
        <v>3.720377974570821E-2</v>
      </c>
      <c r="CD178" s="108">
        <f t="shared" si="119"/>
        <v>49251.803191489358</v>
      </c>
      <c r="CE178" s="72">
        <f t="shared" si="145"/>
        <v>3.3094221713682169E-2</v>
      </c>
    </row>
    <row r="179" spans="2:83" s="28" customFormat="1" ht="13.15" customHeight="1">
      <c r="B179" s="210"/>
      <c r="C179" s="190"/>
      <c r="D179" s="175"/>
      <c r="E179" s="181"/>
      <c r="F179" s="181"/>
      <c r="G179" s="147" t="s">
        <v>74</v>
      </c>
      <c r="H179" s="105">
        <v>2624374</v>
      </c>
      <c r="I179" s="71">
        <f>IFERROR(H179/E175,"-")</f>
        <v>1.6989272259734133E-2</v>
      </c>
      <c r="J179" s="105">
        <v>12</v>
      </c>
      <c r="K179" s="71">
        <f>IFERROR(J179/F175,"-")</f>
        <v>0.16</v>
      </c>
      <c r="L179" s="108">
        <f t="shared" si="112"/>
        <v>218697.83333333334</v>
      </c>
      <c r="M179" s="72">
        <f t="shared" si="138"/>
        <v>0.15789473684210525</v>
      </c>
      <c r="N179" s="175"/>
      <c r="O179" s="181">
        <v>379998370</v>
      </c>
      <c r="P179" s="181">
        <v>172</v>
      </c>
      <c r="Q179" s="147" t="s">
        <v>74</v>
      </c>
      <c r="R179" s="105">
        <v>3041334</v>
      </c>
      <c r="S179" s="71">
        <f>IFERROR(R179/O175,"-")</f>
        <v>8.0035448573108348E-3</v>
      </c>
      <c r="T179" s="105">
        <v>50</v>
      </c>
      <c r="U179" s="71">
        <f>IFERROR(T179/P175,"-")</f>
        <v>0.29069767441860467</v>
      </c>
      <c r="V179" s="108">
        <f t="shared" si="113"/>
        <v>60826.68</v>
      </c>
      <c r="W179" s="72">
        <f t="shared" si="139"/>
        <v>0.26455026455026454</v>
      </c>
      <c r="X179" s="175"/>
      <c r="Y179" s="181">
        <v>5403714560</v>
      </c>
      <c r="Z179" s="181">
        <v>7205</v>
      </c>
      <c r="AA179" s="147" t="s">
        <v>74</v>
      </c>
      <c r="AB179" s="105">
        <v>88009736</v>
      </c>
      <c r="AC179" s="71">
        <f>IFERROR(AB179/Y175,"-")</f>
        <v>1.6286895805244013E-2</v>
      </c>
      <c r="AD179" s="105">
        <v>1964</v>
      </c>
      <c r="AE179" s="71">
        <f>IFERROR(AD179/Z175,"-")</f>
        <v>0.272588480222068</v>
      </c>
      <c r="AF179" s="108">
        <f t="shared" si="114"/>
        <v>44811.47454175153</v>
      </c>
      <c r="AG179" s="72">
        <f t="shared" si="140"/>
        <v>0.24826191379092402</v>
      </c>
      <c r="AH179" s="175"/>
      <c r="AI179" s="181">
        <v>5457632940</v>
      </c>
      <c r="AJ179" s="181">
        <v>6126</v>
      </c>
      <c r="AK179" s="147" t="s">
        <v>74</v>
      </c>
      <c r="AL179" s="105">
        <v>121934142</v>
      </c>
      <c r="AM179" s="71">
        <f>IFERROR(AL179/AI175,"-")</f>
        <v>2.2341946287065616E-2</v>
      </c>
      <c r="AN179" s="105">
        <v>2089</v>
      </c>
      <c r="AO179" s="71">
        <f>IFERROR(AN179/AJ175,"-")</f>
        <v>0.34100555011426703</v>
      </c>
      <c r="AP179" s="108">
        <f t="shared" si="115"/>
        <v>58369.622786022017</v>
      </c>
      <c r="AQ179" s="72">
        <f t="shared" si="141"/>
        <v>0.30657469914881125</v>
      </c>
      <c r="AR179" s="175"/>
      <c r="AS179" s="181">
        <v>4357947750</v>
      </c>
      <c r="AT179" s="181">
        <v>4105</v>
      </c>
      <c r="AU179" s="147" t="s">
        <v>74</v>
      </c>
      <c r="AV179" s="105">
        <v>86537227</v>
      </c>
      <c r="AW179" s="71">
        <f>IFERROR(AV179/AS175,"-")</f>
        <v>1.9857334682362816E-2</v>
      </c>
      <c r="AX179" s="105">
        <v>1384</v>
      </c>
      <c r="AY179" s="71">
        <f>IFERROR(AX179/AT175,"-")</f>
        <v>0.33714981729598054</v>
      </c>
      <c r="AZ179" s="108">
        <f t="shared" si="116"/>
        <v>62526.898121387283</v>
      </c>
      <c r="BA179" s="72">
        <f t="shared" si="142"/>
        <v>0.29680463221102293</v>
      </c>
      <c r="BB179" s="175"/>
      <c r="BC179" s="181">
        <v>2241913500</v>
      </c>
      <c r="BD179" s="181">
        <v>1918</v>
      </c>
      <c r="BE179" s="147" t="s">
        <v>74</v>
      </c>
      <c r="BF179" s="105">
        <v>37224367</v>
      </c>
      <c r="BG179" s="71">
        <f>IFERROR(BF179/BC175,"-")</f>
        <v>1.660383730237585E-2</v>
      </c>
      <c r="BH179" s="105">
        <v>555</v>
      </c>
      <c r="BI179" s="71">
        <f>IFERROR(BH179/BD175,"-")</f>
        <v>0.28936392075078204</v>
      </c>
      <c r="BJ179" s="108">
        <f t="shared" si="117"/>
        <v>67070.931531531533</v>
      </c>
      <c r="BK179" s="72">
        <f t="shared" si="143"/>
        <v>0.24299474605954466</v>
      </c>
      <c r="BL179" s="175"/>
      <c r="BM179" s="181">
        <v>680437300</v>
      </c>
      <c r="BN179" s="181">
        <v>612</v>
      </c>
      <c r="BO179" s="147" t="s">
        <v>74</v>
      </c>
      <c r="BP179" s="105">
        <v>11414090</v>
      </c>
      <c r="BQ179" s="71">
        <f>IFERROR(BP179/BM175,"-")</f>
        <v>1.6774638897661842E-2</v>
      </c>
      <c r="BR179" s="105">
        <v>152</v>
      </c>
      <c r="BS179" s="71">
        <f>IFERROR(BR179/BN175,"-")</f>
        <v>0.24836601307189543</v>
      </c>
      <c r="BT179" s="108">
        <f t="shared" si="118"/>
        <v>75092.697368421053</v>
      </c>
      <c r="BU179" s="72">
        <f t="shared" si="144"/>
        <v>0.19338422391857507</v>
      </c>
      <c r="BV179" s="175"/>
      <c r="BW179" s="181"/>
      <c r="BX179" s="181"/>
      <c r="BY179" s="147" t="s">
        <v>74</v>
      </c>
      <c r="BZ179" s="105">
        <f t="shared" si="128"/>
        <v>350785270</v>
      </c>
      <c r="CA179" s="71">
        <f>IFERROR(BZ179/BW175,"-")</f>
        <v>1.8782559190714507E-2</v>
      </c>
      <c r="CB179" s="105">
        <f t="shared" si="129"/>
        <v>6206</v>
      </c>
      <c r="CC179" s="71">
        <f>IFERROR(CB179/BX175,"-")</f>
        <v>0.30703012912482064</v>
      </c>
      <c r="CD179" s="108">
        <f t="shared" si="119"/>
        <v>56523.56912665163</v>
      </c>
      <c r="CE179" s="72">
        <f t="shared" si="145"/>
        <v>0.2731153456849888</v>
      </c>
    </row>
    <row r="180" spans="2:83" s="28" customFormat="1" ht="13.15" customHeight="1">
      <c r="B180" s="210"/>
      <c r="C180" s="190"/>
      <c r="D180" s="175"/>
      <c r="E180" s="181"/>
      <c r="F180" s="181"/>
      <c r="G180" s="147" t="s">
        <v>76</v>
      </c>
      <c r="H180" s="105">
        <v>1085878</v>
      </c>
      <c r="I180" s="71">
        <f>IFERROR(H180/E175,"-")</f>
        <v>7.0295914312729739E-3</v>
      </c>
      <c r="J180" s="105">
        <v>22</v>
      </c>
      <c r="K180" s="71">
        <f>IFERROR(J180/F175,"-")</f>
        <v>0.29333333333333333</v>
      </c>
      <c r="L180" s="108">
        <f t="shared" si="112"/>
        <v>49358.090909090912</v>
      </c>
      <c r="M180" s="72">
        <f t="shared" si="138"/>
        <v>0.28947368421052633</v>
      </c>
      <c r="N180" s="175"/>
      <c r="O180" s="181">
        <v>379998370</v>
      </c>
      <c r="P180" s="181">
        <v>172</v>
      </c>
      <c r="Q180" s="147" t="s">
        <v>76</v>
      </c>
      <c r="R180" s="105">
        <v>1876613</v>
      </c>
      <c r="S180" s="71">
        <f>IFERROR(R180/O175,"-")</f>
        <v>4.9384764466226527E-3</v>
      </c>
      <c r="T180" s="105">
        <v>53</v>
      </c>
      <c r="U180" s="71">
        <f>IFERROR(T180/P175,"-")</f>
        <v>0.30813953488372092</v>
      </c>
      <c r="V180" s="108">
        <f t="shared" si="113"/>
        <v>35407.792452830188</v>
      </c>
      <c r="W180" s="72">
        <f t="shared" si="139"/>
        <v>0.28042328042328041</v>
      </c>
      <c r="X180" s="175"/>
      <c r="Y180" s="181">
        <v>5403714560</v>
      </c>
      <c r="Z180" s="181">
        <v>7205</v>
      </c>
      <c r="AA180" s="147" t="s">
        <v>76</v>
      </c>
      <c r="AB180" s="105">
        <v>137137751</v>
      </c>
      <c r="AC180" s="71">
        <f>IFERROR(AB180/Y175,"-")</f>
        <v>2.5378422467969886E-2</v>
      </c>
      <c r="AD180" s="105">
        <v>2362</v>
      </c>
      <c r="AE180" s="71">
        <f>IFERROR(AD180/Z175,"-")</f>
        <v>0.32782789729354617</v>
      </c>
      <c r="AF180" s="108">
        <f t="shared" si="114"/>
        <v>58060.013124470788</v>
      </c>
      <c r="AG180" s="72">
        <f t="shared" si="140"/>
        <v>0.29857160915181391</v>
      </c>
      <c r="AH180" s="175"/>
      <c r="AI180" s="181">
        <v>5457632940</v>
      </c>
      <c r="AJ180" s="181">
        <v>6126</v>
      </c>
      <c r="AK180" s="147" t="s">
        <v>76</v>
      </c>
      <c r="AL180" s="105">
        <v>163171032</v>
      </c>
      <c r="AM180" s="71">
        <f>IFERROR(AL180/AI175,"-")</f>
        <v>2.9897765898488585E-2</v>
      </c>
      <c r="AN180" s="105">
        <v>2423</v>
      </c>
      <c r="AO180" s="71">
        <f>IFERROR(AN180/AJ175,"-")</f>
        <v>0.39552726085537054</v>
      </c>
      <c r="AP180" s="108">
        <f t="shared" si="115"/>
        <v>67342.563763929007</v>
      </c>
      <c r="AQ180" s="72">
        <f t="shared" si="141"/>
        <v>0.35559142941003818</v>
      </c>
      <c r="AR180" s="175"/>
      <c r="AS180" s="181">
        <v>4357947750</v>
      </c>
      <c r="AT180" s="181">
        <v>4105</v>
      </c>
      <c r="AU180" s="147" t="s">
        <v>76</v>
      </c>
      <c r="AV180" s="105">
        <v>126369044</v>
      </c>
      <c r="AW180" s="71">
        <f>IFERROR(AV180/AS175,"-")</f>
        <v>2.8997374739061523E-2</v>
      </c>
      <c r="AX180" s="105">
        <v>1820</v>
      </c>
      <c r="AY180" s="71">
        <f>IFERROR(AX180/AT175,"-")</f>
        <v>0.44336175395858707</v>
      </c>
      <c r="AZ180" s="108">
        <f t="shared" si="116"/>
        <v>69433.540659340666</v>
      </c>
      <c r="BA180" s="72">
        <f t="shared" si="142"/>
        <v>0.39030666952605619</v>
      </c>
      <c r="BB180" s="175"/>
      <c r="BC180" s="181">
        <v>2241913500</v>
      </c>
      <c r="BD180" s="181">
        <v>1918</v>
      </c>
      <c r="BE180" s="147" t="s">
        <v>76</v>
      </c>
      <c r="BF180" s="105">
        <v>66083832</v>
      </c>
      <c r="BG180" s="71">
        <f>IFERROR(BF180/BC175,"-")</f>
        <v>2.9476530651160269E-2</v>
      </c>
      <c r="BH180" s="105">
        <v>856</v>
      </c>
      <c r="BI180" s="71">
        <f>IFERROR(BH180/BD175,"-")</f>
        <v>0.44629822732012514</v>
      </c>
      <c r="BJ180" s="108">
        <f t="shared" si="117"/>
        <v>77200.738317757015</v>
      </c>
      <c r="BK180" s="72">
        <f t="shared" si="143"/>
        <v>0.37478108581436076</v>
      </c>
      <c r="BL180" s="175"/>
      <c r="BM180" s="181">
        <v>680437300</v>
      </c>
      <c r="BN180" s="181">
        <v>612</v>
      </c>
      <c r="BO180" s="147" t="s">
        <v>76</v>
      </c>
      <c r="BP180" s="105">
        <v>19872228</v>
      </c>
      <c r="BQ180" s="71">
        <f>IFERROR(BP180/BM175,"-")</f>
        <v>2.9205083260426788E-2</v>
      </c>
      <c r="BR180" s="105">
        <v>255</v>
      </c>
      <c r="BS180" s="71">
        <f>IFERROR(BR180/BN175,"-")</f>
        <v>0.41666666666666669</v>
      </c>
      <c r="BT180" s="108">
        <f t="shared" si="118"/>
        <v>77930.305882352943</v>
      </c>
      <c r="BU180" s="72">
        <f t="shared" si="144"/>
        <v>0.32442748091603052</v>
      </c>
      <c r="BV180" s="175"/>
      <c r="BW180" s="181"/>
      <c r="BX180" s="181"/>
      <c r="BY180" s="147" t="s">
        <v>76</v>
      </c>
      <c r="BZ180" s="105">
        <f t="shared" si="128"/>
        <v>515596378</v>
      </c>
      <c r="CA180" s="71">
        <f>IFERROR(BZ180/BW175,"-")</f>
        <v>2.7607258104945544E-2</v>
      </c>
      <c r="CB180" s="105">
        <f t="shared" si="129"/>
        <v>7791</v>
      </c>
      <c r="CC180" s="71">
        <f>IFERROR(CB180/BX175,"-")</f>
        <v>0.38544501063671893</v>
      </c>
      <c r="CD180" s="108">
        <f t="shared" si="119"/>
        <v>66178.459504556537</v>
      </c>
      <c r="CE180" s="72">
        <f t="shared" si="145"/>
        <v>0.34286845927034282</v>
      </c>
    </row>
    <row r="181" spans="2:83" s="28" customFormat="1" ht="13.15" customHeight="1">
      <c r="B181" s="210"/>
      <c r="C181" s="190"/>
      <c r="D181" s="175"/>
      <c r="E181" s="181"/>
      <c r="F181" s="181"/>
      <c r="G181" s="147" t="s">
        <v>77</v>
      </c>
      <c r="H181" s="105">
        <v>65085</v>
      </c>
      <c r="I181" s="71">
        <f>IFERROR(H181/E175,"-")</f>
        <v>4.213373494116296E-4</v>
      </c>
      <c r="J181" s="105">
        <v>5</v>
      </c>
      <c r="K181" s="71">
        <f>IFERROR(J181/F175,"-")</f>
        <v>6.6666666666666666E-2</v>
      </c>
      <c r="L181" s="108">
        <f t="shared" si="112"/>
        <v>13017</v>
      </c>
      <c r="M181" s="72">
        <f t="shared" si="138"/>
        <v>6.5789473684210523E-2</v>
      </c>
      <c r="N181" s="175"/>
      <c r="O181" s="181">
        <v>379998370</v>
      </c>
      <c r="P181" s="181">
        <v>172</v>
      </c>
      <c r="Q181" s="147" t="s">
        <v>77</v>
      </c>
      <c r="R181" s="105">
        <v>5019896</v>
      </c>
      <c r="S181" s="71">
        <f>IFERROR(R181/O175,"-")</f>
        <v>1.3210309296853037E-2</v>
      </c>
      <c r="T181" s="105">
        <v>17</v>
      </c>
      <c r="U181" s="71">
        <f>IFERROR(T181/P175,"-")</f>
        <v>9.8837209302325577E-2</v>
      </c>
      <c r="V181" s="108">
        <f t="shared" si="113"/>
        <v>295288</v>
      </c>
      <c r="W181" s="72">
        <f t="shared" si="139"/>
        <v>8.9947089947089942E-2</v>
      </c>
      <c r="X181" s="175"/>
      <c r="Y181" s="181">
        <v>5403714560</v>
      </c>
      <c r="Z181" s="181">
        <v>7205</v>
      </c>
      <c r="AA181" s="147" t="s">
        <v>77</v>
      </c>
      <c r="AB181" s="105">
        <v>102887467</v>
      </c>
      <c r="AC181" s="71">
        <f>IFERROR(AB181/Y175,"-")</f>
        <v>1.9040137271795494E-2</v>
      </c>
      <c r="AD181" s="105">
        <v>649</v>
      </c>
      <c r="AE181" s="71">
        <f>IFERROR(AD181/Z175,"-")</f>
        <v>9.0076335877862596E-2</v>
      </c>
      <c r="AF181" s="108">
        <f t="shared" si="114"/>
        <v>158532.30662557782</v>
      </c>
      <c r="AG181" s="72">
        <f t="shared" si="140"/>
        <v>8.2037669068385791E-2</v>
      </c>
      <c r="AH181" s="175"/>
      <c r="AI181" s="181">
        <v>5457632940</v>
      </c>
      <c r="AJ181" s="181">
        <v>6126</v>
      </c>
      <c r="AK181" s="147" t="s">
        <v>77</v>
      </c>
      <c r="AL181" s="105">
        <v>178811483</v>
      </c>
      <c r="AM181" s="71">
        <f>IFERROR(AL181/AI175,"-")</f>
        <v>3.2763559764061374E-2</v>
      </c>
      <c r="AN181" s="105">
        <v>814</v>
      </c>
      <c r="AO181" s="71">
        <f>IFERROR(AN181/AJ175,"-")</f>
        <v>0.13287626509957559</v>
      </c>
      <c r="AP181" s="108">
        <f t="shared" si="115"/>
        <v>219670.12653562654</v>
      </c>
      <c r="AQ181" s="72">
        <f t="shared" si="141"/>
        <v>0.11945993542706193</v>
      </c>
      <c r="AR181" s="175"/>
      <c r="AS181" s="181">
        <v>4357947750</v>
      </c>
      <c r="AT181" s="181">
        <v>4105</v>
      </c>
      <c r="AU181" s="147" t="s">
        <v>77</v>
      </c>
      <c r="AV181" s="105">
        <v>185044016</v>
      </c>
      <c r="AW181" s="71">
        <f>IFERROR(AV181/AS175,"-")</f>
        <v>4.24612745758597E-2</v>
      </c>
      <c r="AX181" s="105">
        <v>706</v>
      </c>
      <c r="AY181" s="71">
        <f>IFERROR(AX181/AT175,"-")</f>
        <v>0.17198538367844093</v>
      </c>
      <c r="AZ181" s="108">
        <f t="shared" si="116"/>
        <v>262102.00566572239</v>
      </c>
      <c r="BA181" s="72">
        <f t="shared" si="142"/>
        <v>0.15140467510186575</v>
      </c>
      <c r="BB181" s="175"/>
      <c r="BC181" s="181">
        <v>2241913500</v>
      </c>
      <c r="BD181" s="181">
        <v>1918</v>
      </c>
      <c r="BE181" s="147" t="s">
        <v>77</v>
      </c>
      <c r="BF181" s="105">
        <v>125083734</v>
      </c>
      <c r="BG181" s="71">
        <f>IFERROR(BF181/BC175,"-")</f>
        <v>5.5793291757242194E-2</v>
      </c>
      <c r="BH181" s="105">
        <v>376</v>
      </c>
      <c r="BI181" s="71">
        <f>IFERROR(BH181/BD175,"-")</f>
        <v>0.19603753910323254</v>
      </c>
      <c r="BJ181" s="108">
        <f t="shared" si="117"/>
        <v>332669.50531914894</v>
      </c>
      <c r="BK181" s="72">
        <f t="shared" si="143"/>
        <v>0.16462346760070051</v>
      </c>
      <c r="BL181" s="175"/>
      <c r="BM181" s="181">
        <v>680437300</v>
      </c>
      <c r="BN181" s="181">
        <v>612</v>
      </c>
      <c r="BO181" s="147" t="s">
        <v>77</v>
      </c>
      <c r="BP181" s="105">
        <v>42510721</v>
      </c>
      <c r="BQ181" s="71">
        <f>IFERROR(BP181/BM175,"-")</f>
        <v>6.247558886028147E-2</v>
      </c>
      <c r="BR181" s="105">
        <v>113</v>
      </c>
      <c r="BS181" s="71">
        <f>IFERROR(BR181/BN175,"-")</f>
        <v>0.184640522875817</v>
      </c>
      <c r="BT181" s="108">
        <f t="shared" si="118"/>
        <v>376201.0707964602</v>
      </c>
      <c r="BU181" s="72">
        <f t="shared" si="144"/>
        <v>0.14376590330788805</v>
      </c>
      <c r="BV181" s="175"/>
      <c r="BW181" s="181"/>
      <c r="BX181" s="181"/>
      <c r="BY181" s="147" t="s">
        <v>77</v>
      </c>
      <c r="BZ181" s="105">
        <f t="shared" si="128"/>
        <v>639422402</v>
      </c>
      <c r="CA181" s="71">
        <f>IFERROR(BZ181/BW175,"-")</f>
        <v>3.4237438514547226E-2</v>
      </c>
      <c r="CB181" s="105">
        <f t="shared" si="129"/>
        <v>2680</v>
      </c>
      <c r="CC181" s="71">
        <f>IFERROR(CB181/BX175,"-")</f>
        <v>0.13258793845544947</v>
      </c>
      <c r="CD181" s="108">
        <f t="shared" si="119"/>
        <v>238590.44850746269</v>
      </c>
      <c r="CE181" s="72">
        <f t="shared" si="145"/>
        <v>0.11794217312854817</v>
      </c>
    </row>
    <row r="182" spans="2:83" s="28" customFormat="1" ht="13.15" customHeight="1">
      <c r="B182" s="210"/>
      <c r="C182" s="190"/>
      <c r="D182" s="175"/>
      <c r="E182" s="181"/>
      <c r="F182" s="181"/>
      <c r="G182" s="147" t="s">
        <v>79</v>
      </c>
      <c r="H182" s="105">
        <v>0</v>
      </c>
      <c r="I182" s="71">
        <f>IFERROR(H182/E175,"-")</f>
        <v>0</v>
      </c>
      <c r="J182" s="105">
        <v>0</v>
      </c>
      <c r="K182" s="71">
        <f>IFERROR(J182/F175,"-")</f>
        <v>0</v>
      </c>
      <c r="L182" s="108" t="str">
        <f t="shared" si="112"/>
        <v>-</v>
      </c>
      <c r="M182" s="72">
        <f t="shared" si="138"/>
        <v>0</v>
      </c>
      <c r="N182" s="175"/>
      <c r="O182" s="181">
        <v>379998370</v>
      </c>
      <c r="P182" s="181">
        <v>172</v>
      </c>
      <c r="Q182" s="147" t="s">
        <v>79</v>
      </c>
      <c r="R182" s="105">
        <v>0</v>
      </c>
      <c r="S182" s="71">
        <f>IFERROR(R182/O175,"-")</f>
        <v>0</v>
      </c>
      <c r="T182" s="105">
        <v>0</v>
      </c>
      <c r="U182" s="71">
        <f>IFERROR(T182/P175,"-")</f>
        <v>0</v>
      </c>
      <c r="V182" s="108" t="str">
        <f t="shared" si="113"/>
        <v>-</v>
      </c>
      <c r="W182" s="72">
        <f t="shared" si="139"/>
        <v>0</v>
      </c>
      <c r="X182" s="175"/>
      <c r="Y182" s="181">
        <v>5403714560</v>
      </c>
      <c r="Z182" s="181">
        <v>7205</v>
      </c>
      <c r="AA182" s="147" t="s">
        <v>79</v>
      </c>
      <c r="AB182" s="105">
        <v>0</v>
      </c>
      <c r="AC182" s="71">
        <f>IFERROR(AB182/Y175,"-")</f>
        <v>0</v>
      </c>
      <c r="AD182" s="105">
        <v>0</v>
      </c>
      <c r="AE182" s="71">
        <f>IFERROR(AD182/Z175,"-")</f>
        <v>0</v>
      </c>
      <c r="AF182" s="108" t="str">
        <f t="shared" si="114"/>
        <v>-</v>
      </c>
      <c r="AG182" s="72">
        <f t="shared" si="140"/>
        <v>0</v>
      </c>
      <c r="AH182" s="175"/>
      <c r="AI182" s="181">
        <v>5457632940</v>
      </c>
      <c r="AJ182" s="181">
        <v>6126</v>
      </c>
      <c r="AK182" s="147" t="s">
        <v>79</v>
      </c>
      <c r="AL182" s="105">
        <v>7673</v>
      </c>
      <c r="AM182" s="71">
        <f>IFERROR(AL182/AI175,"-")</f>
        <v>1.4059208606286374E-6</v>
      </c>
      <c r="AN182" s="105">
        <v>3</v>
      </c>
      <c r="AO182" s="71">
        <f>IFERROR(AN182/AJ175,"-")</f>
        <v>4.8971596474045055E-4</v>
      </c>
      <c r="AP182" s="108">
        <f t="shared" si="115"/>
        <v>2557.6666666666665</v>
      </c>
      <c r="AQ182" s="72">
        <f t="shared" si="141"/>
        <v>4.4027003228646906E-4</v>
      </c>
      <c r="AR182" s="175"/>
      <c r="AS182" s="181">
        <v>4357947750</v>
      </c>
      <c r="AT182" s="181">
        <v>4105</v>
      </c>
      <c r="AU182" s="147" t="s">
        <v>79</v>
      </c>
      <c r="AV182" s="105">
        <v>15380</v>
      </c>
      <c r="AW182" s="71">
        <f>IFERROR(AV182/AS175,"-")</f>
        <v>3.5291841211267389E-6</v>
      </c>
      <c r="AX182" s="105">
        <v>1</v>
      </c>
      <c r="AY182" s="71">
        <f>IFERROR(AX182/AT175,"-")</f>
        <v>2.43605359317905E-4</v>
      </c>
      <c r="AZ182" s="108">
        <f t="shared" si="116"/>
        <v>15380</v>
      </c>
      <c r="BA182" s="72">
        <f t="shared" si="142"/>
        <v>2.1445421402530561E-4</v>
      </c>
      <c r="BB182" s="175"/>
      <c r="BC182" s="181">
        <v>2241913500</v>
      </c>
      <c r="BD182" s="181">
        <v>1918</v>
      </c>
      <c r="BE182" s="147" t="s">
        <v>79</v>
      </c>
      <c r="BF182" s="105">
        <v>0</v>
      </c>
      <c r="BG182" s="71">
        <f>IFERROR(BF182/BC175,"-")</f>
        <v>0</v>
      </c>
      <c r="BH182" s="105">
        <v>0</v>
      </c>
      <c r="BI182" s="71">
        <f>IFERROR(BH182/BD175,"-")</f>
        <v>0</v>
      </c>
      <c r="BJ182" s="108" t="str">
        <f t="shared" si="117"/>
        <v>-</v>
      </c>
      <c r="BK182" s="72">
        <f t="shared" si="143"/>
        <v>0</v>
      </c>
      <c r="BL182" s="175"/>
      <c r="BM182" s="181">
        <v>680437300</v>
      </c>
      <c r="BN182" s="181">
        <v>612</v>
      </c>
      <c r="BO182" s="147" t="s">
        <v>79</v>
      </c>
      <c r="BP182" s="105">
        <v>0</v>
      </c>
      <c r="BQ182" s="71">
        <f>IFERROR(BP182/BM175,"-")</f>
        <v>0</v>
      </c>
      <c r="BR182" s="105">
        <v>0</v>
      </c>
      <c r="BS182" s="71">
        <f>IFERROR(BR182/BN175,"-")</f>
        <v>0</v>
      </c>
      <c r="BT182" s="108" t="str">
        <f t="shared" si="118"/>
        <v>-</v>
      </c>
      <c r="BU182" s="72">
        <f t="shared" si="144"/>
        <v>0</v>
      </c>
      <c r="BV182" s="175"/>
      <c r="BW182" s="181"/>
      <c r="BX182" s="181"/>
      <c r="BY182" s="147" t="s">
        <v>79</v>
      </c>
      <c r="BZ182" s="105">
        <f t="shared" si="128"/>
        <v>23053</v>
      </c>
      <c r="CA182" s="71">
        <f>IFERROR(BZ182/BW175,"-")</f>
        <v>1.2343572380434946E-6</v>
      </c>
      <c r="CB182" s="105">
        <f t="shared" si="129"/>
        <v>4</v>
      </c>
      <c r="CC182" s="71">
        <f>IFERROR(CB182/BX175,"-")</f>
        <v>1.9789244545589471E-4</v>
      </c>
      <c r="CD182" s="108">
        <f t="shared" si="119"/>
        <v>5763.25</v>
      </c>
      <c r="CE182" s="72">
        <f t="shared" si="145"/>
        <v>1.7603309422171368E-4</v>
      </c>
    </row>
    <row r="183" spans="2:83" s="28" customFormat="1" ht="13.15" customHeight="1">
      <c r="B183" s="210"/>
      <c r="C183" s="190"/>
      <c r="D183" s="175"/>
      <c r="E183" s="181"/>
      <c r="F183" s="181"/>
      <c r="G183" s="147" t="s">
        <v>81</v>
      </c>
      <c r="H183" s="105">
        <v>0</v>
      </c>
      <c r="I183" s="71">
        <f>IFERROR(H183/E175,"-")</f>
        <v>0</v>
      </c>
      <c r="J183" s="105">
        <v>0</v>
      </c>
      <c r="K183" s="71">
        <f>IFERROR(J183/F175,"-")</f>
        <v>0</v>
      </c>
      <c r="L183" s="108" t="str">
        <f t="shared" si="112"/>
        <v>-</v>
      </c>
      <c r="M183" s="72">
        <f t="shared" si="138"/>
        <v>0</v>
      </c>
      <c r="N183" s="175"/>
      <c r="O183" s="181">
        <v>379998370</v>
      </c>
      <c r="P183" s="181">
        <v>172</v>
      </c>
      <c r="Q183" s="147" t="s">
        <v>81</v>
      </c>
      <c r="R183" s="105">
        <v>22215</v>
      </c>
      <c r="S183" s="71">
        <f>IFERROR(R183/O175,"-")</f>
        <v>5.8460777081754324E-5</v>
      </c>
      <c r="T183" s="105">
        <v>1</v>
      </c>
      <c r="U183" s="71">
        <f>IFERROR(T183/P175,"-")</f>
        <v>5.8139534883720929E-3</v>
      </c>
      <c r="V183" s="108">
        <f t="shared" si="113"/>
        <v>22215</v>
      </c>
      <c r="W183" s="72">
        <f t="shared" si="139"/>
        <v>5.2910052910052907E-3</v>
      </c>
      <c r="X183" s="175"/>
      <c r="Y183" s="181">
        <v>5403714560</v>
      </c>
      <c r="Z183" s="181">
        <v>7205</v>
      </c>
      <c r="AA183" s="147" t="s">
        <v>81</v>
      </c>
      <c r="AB183" s="105">
        <v>1814009</v>
      </c>
      <c r="AC183" s="71">
        <f>IFERROR(AB183/Y175,"-")</f>
        <v>3.3569667306779434E-4</v>
      </c>
      <c r="AD183" s="105">
        <v>63</v>
      </c>
      <c r="AE183" s="71">
        <f>IFERROR(AD183/Z175,"-")</f>
        <v>8.7439278278972927E-3</v>
      </c>
      <c r="AF183" s="108">
        <f t="shared" si="114"/>
        <v>28793.79365079365</v>
      </c>
      <c r="AG183" s="72">
        <f t="shared" si="140"/>
        <v>7.9635949943117172E-3</v>
      </c>
      <c r="AH183" s="175"/>
      <c r="AI183" s="181">
        <v>5457632940</v>
      </c>
      <c r="AJ183" s="181">
        <v>6126</v>
      </c>
      <c r="AK183" s="147" t="s">
        <v>81</v>
      </c>
      <c r="AL183" s="105">
        <v>1501091</v>
      </c>
      <c r="AM183" s="71">
        <f>IFERROR(AL183/AI175,"-")</f>
        <v>2.750443308486774E-4</v>
      </c>
      <c r="AN183" s="105">
        <v>59</v>
      </c>
      <c r="AO183" s="71">
        <f>IFERROR(AN183/AJ175,"-")</f>
        <v>9.6310806398955274E-3</v>
      </c>
      <c r="AP183" s="108">
        <f t="shared" si="115"/>
        <v>25442.22033898305</v>
      </c>
      <c r="AQ183" s="72">
        <f t="shared" si="141"/>
        <v>8.6586439683005584E-3</v>
      </c>
      <c r="AR183" s="175"/>
      <c r="AS183" s="181">
        <v>4357947750</v>
      </c>
      <c r="AT183" s="181">
        <v>4105</v>
      </c>
      <c r="AU183" s="147" t="s">
        <v>81</v>
      </c>
      <c r="AV183" s="105">
        <v>1321027</v>
      </c>
      <c r="AW183" s="71">
        <f>IFERROR(AV183/AS175,"-")</f>
        <v>3.0313052743691107E-4</v>
      </c>
      <c r="AX183" s="105">
        <v>40</v>
      </c>
      <c r="AY183" s="71">
        <f>IFERROR(AX183/AT175,"-")</f>
        <v>9.7442143727161992E-3</v>
      </c>
      <c r="AZ183" s="108">
        <f t="shared" si="116"/>
        <v>33025.675000000003</v>
      </c>
      <c r="BA183" s="72">
        <f t="shared" si="142"/>
        <v>8.5781685610122234E-3</v>
      </c>
      <c r="BB183" s="175"/>
      <c r="BC183" s="181">
        <v>2241913500</v>
      </c>
      <c r="BD183" s="181">
        <v>1918</v>
      </c>
      <c r="BE183" s="147" t="s">
        <v>81</v>
      </c>
      <c r="BF183" s="105">
        <v>669129</v>
      </c>
      <c r="BG183" s="71">
        <f>IFERROR(BF183/BC175,"-")</f>
        <v>2.9846334392473218E-4</v>
      </c>
      <c r="BH183" s="105">
        <v>13</v>
      </c>
      <c r="BI183" s="71">
        <f>IFERROR(BH183/BD175,"-")</f>
        <v>6.7778936392075082E-3</v>
      </c>
      <c r="BJ183" s="108">
        <f t="shared" si="117"/>
        <v>51471.461538461539</v>
      </c>
      <c r="BK183" s="72">
        <f t="shared" si="143"/>
        <v>5.691768826619965E-3</v>
      </c>
      <c r="BL183" s="175"/>
      <c r="BM183" s="181">
        <v>680437300</v>
      </c>
      <c r="BN183" s="181">
        <v>612</v>
      </c>
      <c r="BO183" s="147" t="s">
        <v>81</v>
      </c>
      <c r="BP183" s="105">
        <v>50461</v>
      </c>
      <c r="BQ183" s="71">
        <f>IFERROR(BP183/BM175,"-")</f>
        <v>7.4159661735181183E-5</v>
      </c>
      <c r="BR183" s="105">
        <v>1</v>
      </c>
      <c r="BS183" s="71">
        <f>IFERROR(BR183/BN175,"-")</f>
        <v>1.6339869281045752E-3</v>
      </c>
      <c r="BT183" s="108">
        <f t="shared" si="118"/>
        <v>50461</v>
      </c>
      <c r="BU183" s="72">
        <f t="shared" si="144"/>
        <v>1.2722646310432571E-3</v>
      </c>
      <c r="BV183" s="175"/>
      <c r="BW183" s="181"/>
      <c r="BX183" s="181"/>
      <c r="BY183" s="147" t="s">
        <v>81</v>
      </c>
      <c r="BZ183" s="105">
        <f t="shared" si="128"/>
        <v>5377932</v>
      </c>
      <c r="CA183" s="71">
        <f>IFERROR(BZ183/BW175,"-")</f>
        <v>2.8795771873099934E-4</v>
      </c>
      <c r="CB183" s="105">
        <f t="shared" si="129"/>
        <v>177</v>
      </c>
      <c r="CC183" s="71">
        <f>IFERROR(CB183/BX175,"-")</f>
        <v>8.7567407114233411E-3</v>
      </c>
      <c r="CD183" s="108">
        <f t="shared" si="119"/>
        <v>30383.796610169491</v>
      </c>
      <c r="CE183" s="72">
        <f t="shared" si="145"/>
        <v>7.7894644193108303E-3</v>
      </c>
    </row>
    <row r="184" spans="2:83" s="28" customFormat="1" ht="13.15" customHeight="1">
      <c r="B184" s="210"/>
      <c r="C184" s="190"/>
      <c r="D184" s="175"/>
      <c r="E184" s="181"/>
      <c r="F184" s="181"/>
      <c r="G184" s="147" t="s">
        <v>83</v>
      </c>
      <c r="H184" s="105">
        <v>199498</v>
      </c>
      <c r="I184" s="71">
        <f>IFERROR(H184/E175,"-")</f>
        <v>1.2914797346995665E-3</v>
      </c>
      <c r="J184" s="105">
        <v>3</v>
      </c>
      <c r="K184" s="71">
        <f>IFERROR(J184/F175,"-")</f>
        <v>0.04</v>
      </c>
      <c r="L184" s="108">
        <f t="shared" si="112"/>
        <v>66499.333333333328</v>
      </c>
      <c r="M184" s="72">
        <f t="shared" si="138"/>
        <v>3.9473684210526314E-2</v>
      </c>
      <c r="N184" s="175"/>
      <c r="O184" s="181">
        <v>379998370</v>
      </c>
      <c r="P184" s="181">
        <v>172</v>
      </c>
      <c r="Q184" s="147" t="s">
        <v>83</v>
      </c>
      <c r="R184" s="105">
        <v>74971</v>
      </c>
      <c r="S184" s="71">
        <f>IFERROR(R184/O175,"-")</f>
        <v>1.9729295154608163E-4</v>
      </c>
      <c r="T184" s="105">
        <v>6</v>
      </c>
      <c r="U184" s="71">
        <f>IFERROR(T184/P175,"-")</f>
        <v>3.4883720930232558E-2</v>
      </c>
      <c r="V184" s="108">
        <f t="shared" si="113"/>
        <v>12495.166666666666</v>
      </c>
      <c r="W184" s="72">
        <f t="shared" si="139"/>
        <v>3.1746031746031744E-2</v>
      </c>
      <c r="X184" s="175"/>
      <c r="Y184" s="181">
        <v>5403714560</v>
      </c>
      <c r="Z184" s="181">
        <v>7205</v>
      </c>
      <c r="AA184" s="147" t="s">
        <v>83</v>
      </c>
      <c r="AB184" s="105">
        <v>7558548</v>
      </c>
      <c r="AC184" s="71">
        <f>IFERROR(AB184/Y175,"-")</f>
        <v>1.398768923871508E-3</v>
      </c>
      <c r="AD184" s="105">
        <v>248</v>
      </c>
      <c r="AE184" s="71">
        <f>IFERROR(AD184/Z175,"-")</f>
        <v>3.4420541290770296E-2</v>
      </c>
      <c r="AF184" s="108">
        <f t="shared" si="114"/>
        <v>30478.016129032258</v>
      </c>
      <c r="AG184" s="72">
        <f t="shared" si="140"/>
        <v>3.1348754898242952E-2</v>
      </c>
      <c r="AH184" s="175"/>
      <c r="AI184" s="181">
        <v>5457632940</v>
      </c>
      <c r="AJ184" s="181">
        <v>6126</v>
      </c>
      <c r="AK184" s="147" t="s">
        <v>83</v>
      </c>
      <c r="AL184" s="105">
        <v>5719961</v>
      </c>
      <c r="AM184" s="71">
        <f>IFERROR(AL184/AI175,"-")</f>
        <v>1.0480662702831019E-3</v>
      </c>
      <c r="AN184" s="105">
        <v>305</v>
      </c>
      <c r="AO184" s="71">
        <f>IFERROR(AN184/AJ175,"-")</f>
        <v>4.978778974861247E-2</v>
      </c>
      <c r="AP184" s="108">
        <f t="shared" si="115"/>
        <v>18753.97049180328</v>
      </c>
      <c r="AQ184" s="72">
        <f t="shared" si="141"/>
        <v>4.4760786615791019E-2</v>
      </c>
      <c r="AR184" s="175"/>
      <c r="AS184" s="181">
        <v>4357947750</v>
      </c>
      <c r="AT184" s="181">
        <v>4105</v>
      </c>
      <c r="AU184" s="147" t="s">
        <v>83</v>
      </c>
      <c r="AV184" s="105">
        <v>10502725</v>
      </c>
      <c r="AW184" s="71">
        <f>IFERROR(AV184/AS175,"-")</f>
        <v>2.4100162742887407E-3</v>
      </c>
      <c r="AX184" s="105">
        <v>296</v>
      </c>
      <c r="AY184" s="71">
        <f>IFERROR(AX184/AT175,"-")</f>
        <v>7.2107186358099873E-2</v>
      </c>
      <c r="AZ184" s="108">
        <f t="shared" si="116"/>
        <v>35482.179054054053</v>
      </c>
      <c r="BA184" s="72">
        <f t="shared" si="142"/>
        <v>6.3478447351490455E-2</v>
      </c>
      <c r="BB184" s="175"/>
      <c r="BC184" s="181">
        <v>2241913500</v>
      </c>
      <c r="BD184" s="181">
        <v>1918</v>
      </c>
      <c r="BE184" s="147" t="s">
        <v>83</v>
      </c>
      <c r="BF184" s="105">
        <v>8147552</v>
      </c>
      <c r="BG184" s="71">
        <f>IFERROR(BF184/BC175,"-")</f>
        <v>3.6341955209244245E-3</v>
      </c>
      <c r="BH184" s="105">
        <v>168</v>
      </c>
      <c r="BI184" s="71">
        <f>IFERROR(BH184/BD175,"-")</f>
        <v>8.7591240875912413E-2</v>
      </c>
      <c r="BJ184" s="108">
        <f t="shared" si="117"/>
        <v>48497.333333333336</v>
      </c>
      <c r="BK184" s="72">
        <f t="shared" si="143"/>
        <v>7.3555166374781086E-2</v>
      </c>
      <c r="BL184" s="175"/>
      <c r="BM184" s="181">
        <v>680437300</v>
      </c>
      <c r="BN184" s="181">
        <v>612</v>
      </c>
      <c r="BO184" s="147" t="s">
        <v>83</v>
      </c>
      <c r="BP184" s="105">
        <v>2945784</v>
      </c>
      <c r="BQ184" s="71">
        <f>IFERROR(BP184/BM175,"-")</f>
        <v>4.3292512036009782E-3</v>
      </c>
      <c r="BR184" s="105">
        <v>58</v>
      </c>
      <c r="BS184" s="71">
        <f>IFERROR(BR184/BN175,"-")</f>
        <v>9.4771241830065356E-2</v>
      </c>
      <c r="BT184" s="108">
        <f t="shared" si="118"/>
        <v>50789.379310344826</v>
      </c>
      <c r="BU184" s="72">
        <f t="shared" si="144"/>
        <v>7.3791348600508899E-2</v>
      </c>
      <c r="BV184" s="175"/>
      <c r="BW184" s="181"/>
      <c r="BX184" s="181"/>
      <c r="BY184" s="147" t="s">
        <v>83</v>
      </c>
      <c r="BZ184" s="105">
        <f t="shared" si="128"/>
        <v>35149039</v>
      </c>
      <c r="CA184" s="71">
        <f>IFERROR(BZ184/BW175,"-")</f>
        <v>1.8820314362522482E-3</v>
      </c>
      <c r="CB184" s="105">
        <f t="shared" si="129"/>
        <v>1084</v>
      </c>
      <c r="CC184" s="71">
        <f>IFERROR(CB184/BX175,"-")</f>
        <v>5.3628852718547469E-2</v>
      </c>
      <c r="CD184" s="108">
        <f t="shared" si="119"/>
        <v>32425.312730627305</v>
      </c>
      <c r="CE184" s="72">
        <f t="shared" si="145"/>
        <v>4.7704968534084409E-2</v>
      </c>
    </row>
    <row r="185" spans="2:83" s="28" customFormat="1" ht="13.15" customHeight="1">
      <c r="B185" s="210"/>
      <c r="C185" s="190"/>
      <c r="D185" s="175"/>
      <c r="E185" s="181"/>
      <c r="F185" s="181"/>
      <c r="G185" s="147" t="s">
        <v>85</v>
      </c>
      <c r="H185" s="105">
        <v>192203</v>
      </c>
      <c r="I185" s="71">
        <f>IFERROR(H185/E175,"-")</f>
        <v>1.244254475977006E-3</v>
      </c>
      <c r="J185" s="105">
        <v>3</v>
      </c>
      <c r="K185" s="71">
        <f>IFERROR(J185/F175,"-")</f>
        <v>0.04</v>
      </c>
      <c r="L185" s="108">
        <f t="shared" si="112"/>
        <v>64067.666666666664</v>
      </c>
      <c r="M185" s="72">
        <f t="shared" si="138"/>
        <v>3.9473684210526314E-2</v>
      </c>
      <c r="N185" s="175"/>
      <c r="O185" s="181">
        <v>379998370</v>
      </c>
      <c r="P185" s="181">
        <v>172</v>
      </c>
      <c r="Q185" s="147" t="s">
        <v>85</v>
      </c>
      <c r="R185" s="105">
        <v>605246</v>
      </c>
      <c r="S185" s="71">
        <f>IFERROR(R185/O175,"-")</f>
        <v>1.5927594636787521E-3</v>
      </c>
      <c r="T185" s="105">
        <v>3</v>
      </c>
      <c r="U185" s="71">
        <f>IFERROR(T185/P175,"-")</f>
        <v>1.7441860465116279E-2</v>
      </c>
      <c r="V185" s="108">
        <f t="shared" si="113"/>
        <v>201748.66666666666</v>
      </c>
      <c r="W185" s="72">
        <f t="shared" si="139"/>
        <v>1.5873015873015872E-2</v>
      </c>
      <c r="X185" s="175"/>
      <c r="Y185" s="181">
        <v>5403714560</v>
      </c>
      <c r="Z185" s="181">
        <v>7205</v>
      </c>
      <c r="AA185" s="147" t="s">
        <v>85</v>
      </c>
      <c r="AB185" s="105">
        <v>5302706</v>
      </c>
      <c r="AC185" s="71">
        <f>IFERROR(AB185/Y175,"-")</f>
        <v>9.8130756928804168E-4</v>
      </c>
      <c r="AD185" s="105">
        <v>55</v>
      </c>
      <c r="AE185" s="71">
        <f>IFERROR(AD185/Z175,"-")</f>
        <v>7.6335877862595417E-3</v>
      </c>
      <c r="AF185" s="108">
        <f t="shared" si="114"/>
        <v>96412.836363636365</v>
      </c>
      <c r="AG185" s="72">
        <f t="shared" si="140"/>
        <v>6.9523448363038804E-3</v>
      </c>
      <c r="AH185" s="175"/>
      <c r="AI185" s="181">
        <v>5457632940</v>
      </c>
      <c r="AJ185" s="181">
        <v>6126</v>
      </c>
      <c r="AK185" s="147" t="s">
        <v>85</v>
      </c>
      <c r="AL185" s="105">
        <v>11031777</v>
      </c>
      <c r="AM185" s="71">
        <f>IFERROR(AL185/AI175,"-")</f>
        <v>2.0213482880363882E-3</v>
      </c>
      <c r="AN185" s="105">
        <v>112</v>
      </c>
      <c r="AO185" s="71">
        <f>IFERROR(AN185/AJ175,"-")</f>
        <v>1.8282729350310153E-2</v>
      </c>
      <c r="AP185" s="108">
        <f t="shared" si="115"/>
        <v>98498.008928571435</v>
      </c>
      <c r="AQ185" s="72">
        <f t="shared" si="141"/>
        <v>1.6436747872028177E-2</v>
      </c>
      <c r="AR185" s="175"/>
      <c r="AS185" s="181">
        <v>4357947750</v>
      </c>
      <c r="AT185" s="181">
        <v>4105</v>
      </c>
      <c r="AU185" s="147" t="s">
        <v>85</v>
      </c>
      <c r="AV185" s="105">
        <v>13066833</v>
      </c>
      <c r="AW185" s="71">
        <f>IFERROR(AV185/AS175,"-")</f>
        <v>2.9983913873221635E-3</v>
      </c>
      <c r="AX185" s="105">
        <v>99</v>
      </c>
      <c r="AY185" s="71">
        <f>IFERROR(AX185/AT175,"-")</f>
        <v>2.4116930572472595E-2</v>
      </c>
      <c r="AZ185" s="108">
        <f t="shared" si="116"/>
        <v>131988.21212121213</v>
      </c>
      <c r="BA185" s="72">
        <f t="shared" si="142"/>
        <v>2.1230967188505253E-2</v>
      </c>
      <c r="BB185" s="175"/>
      <c r="BC185" s="181">
        <v>2241913500</v>
      </c>
      <c r="BD185" s="181">
        <v>1918</v>
      </c>
      <c r="BE185" s="147" t="s">
        <v>85</v>
      </c>
      <c r="BF185" s="105">
        <v>8050838</v>
      </c>
      <c r="BG185" s="71">
        <f>IFERROR(BF185/BC175,"-")</f>
        <v>3.5910564792084976E-3</v>
      </c>
      <c r="BH185" s="105">
        <v>72</v>
      </c>
      <c r="BI185" s="71">
        <f>IFERROR(BH185/BD175,"-")</f>
        <v>3.7539103232533892E-2</v>
      </c>
      <c r="BJ185" s="108">
        <f t="shared" si="117"/>
        <v>111817.19444444444</v>
      </c>
      <c r="BK185" s="72">
        <f t="shared" si="143"/>
        <v>3.1523642732049037E-2</v>
      </c>
      <c r="BL185" s="175"/>
      <c r="BM185" s="181">
        <v>680437300</v>
      </c>
      <c r="BN185" s="181">
        <v>612</v>
      </c>
      <c r="BO185" s="147" t="s">
        <v>85</v>
      </c>
      <c r="BP185" s="105">
        <v>1009821</v>
      </c>
      <c r="BQ185" s="71">
        <f>IFERROR(BP185/BM175,"-")</f>
        <v>1.484076490221803E-3</v>
      </c>
      <c r="BR185" s="105">
        <v>23</v>
      </c>
      <c r="BS185" s="71">
        <f>IFERROR(BR185/BN175,"-")</f>
        <v>3.7581699346405227E-2</v>
      </c>
      <c r="BT185" s="108">
        <f t="shared" si="118"/>
        <v>43905.260869565216</v>
      </c>
      <c r="BU185" s="72">
        <f t="shared" si="144"/>
        <v>2.9262086513994912E-2</v>
      </c>
      <c r="BV185" s="175"/>
      <c r="BW185" s="181"/>
      <c r="BX185" s="181"/>
      <c r="BY185" s="147" t="s">
        <v>85</v>
      </c>
      <c r="BZ185" s="105">
        <f t="shared" si="128"/>
        <v>39259424</v>
      </c>
      <c r="CA185" s="71">
        <f>IFERROR(BZ185/BW175,"-")</f>
        <v>2.1021192112010796E-3</v>
      </c>
      <c r="CB185" s="105">
        <f t="shared" si="129"/>
        <v>367</v>
      </c>
      <c r="CC185" s="71">
        <f>IFERROR(CB185/BX175,"-")</f>
        <v>1.8156631870578342E-2</v>
      </c>
      <c r="CD185" s="108">
        <f t="shared" si="119"/>
        <v>106973.90735694823</v>
      </c>
      <c r="CE185" s="72">
        <f t="shared" si="145"/>
        <v>1.6151036394842229E-2</v>
      </c>
    </row>
    <row r="186" spans="2:83" s="28" customFormat="1" ht="13.15" customHeight="1">
      <c r="B186" s="210"/>
      <c r="C186" s="190"/>
      <c r="D186" s="175"/>
      <c r="E186" s="181"/>
      <c r="F186" s="181"/>
      <c r="G186" s="147" t="s">
        <v>87</v>
      </c>
      <c r="H186" s="105">
        <v>1024038</v>
      </c>
      <c r="I186" s="71">
        <f>IFERROR(H186/E175,"-")</f>
        <v>6.6292610680922844E-3</v>
      </c>
      <c r="J186" s="105">
        <v>3</v>
      </c>
      <c r="K186" s="71">
        <f>IFERROR(J186/F175,"-")</f>
        <v>0.04</v>
      </c>
      <c r="L186" s="108">
        <f t="shared" si="112"/>
        <v>341346</v>
      </c>
      <c r="M186" s="72">
        <f t="shared" si="138"/>
        <v>3.9473684210526314E-2</v>
      </c>
      <c r="N186" s="175"/>
      <c r="O186" s="181">
        <v>379998370</v>
      </c>
      <c r="P186" s="181">
        <v>172</v>
      </c>
      <c r="Q186" s="147" t="s">
        <v>87</v>
      </c>
      <c r="R186" s="105">
        <v>4376206</v>
      </c>
      <c r="S186" s="71">
        <f>IFERROR(R186/O175,"-")</f>
        <v>1.1516380978160512E-2</v>
      </c>
      <c r="T186" s="105">
        <v>11</v>
      </c>
      <c r="U186" s="71">
        <f>IFERROR(T186/P175,"-")</f>
        <v>6.3953488372093026E-2</v>
      </c>
      <c r="V186" s="108">
        <f t="shared" si="113"/>
        <v>397836.90909090912</v>
      </c>
      <c r="W186" s="72">
        <f t="shared" si="139"/>
        <v>5.8201058201058198E-2</v>
      </c>
      <c r="X186" s="175"/>
      <c r="Y186" s="181">
        <v>5403714560</v>
      </c>
      <c r="Z186" s="181">
        <v>7205</v>
      </c>
      <c r="AA186" s="147" t="s">
        <v>87</v>
      </c>
      <c r="AB186" s="105">
        <v>30021452</v>
      </c>
      <c r="AC186" s="71">
        <f>IFERROR(AB186/Y175,"-")</f>
        <v>5.5557064805436358E-3</v>
      </c>
      <c r="AD186" s="105">
        <v>84</v>
      </c>
      <c r="AE186" s="71">
        <f>IFERROR(AD186/Z175,"-")</f>
        <v>1.1658570437196392E-2</v>
      </c>
      <c r="AF186" s="108">
        <f t="shared" si="114"/>
        <v>357398.23809523811</v>
      </c>
      <c r="AG186" s="72">
        <f t="shared" si="140"/>
        <v>1.0618126659082291E-2</v>
      </c>
      <c r="AH186" s="175"/>
      <c r="AI186" s="181">
        <v>5457632940</v>
      </c>
      <c r="AJ186" s="181">
        <v>6126</v>
      </c>
      <c r="AK186" s="147" t="s">
        <v>87</v>
      </c>
      <c r="AL186" s="105">
        <v>73472214</v>
      </c>
      <c r="AM186" s="71">
        <f>IFERROR(AL186/AI175,"-")</f>
        <v>1.3462285721252628E-2</v>
      </c>
      <c r="AN186" s="105">
        <v>148</v>
      </c>
      <c r="AO186" s="71">
        <f>IFERROR(AN186/AJ175,"-")</f>
        <v>2.4159320927195561E-2</v>
      </c>
      <c r="AP186" s="108">
        <f t="shared" si="115"/>
        <v>496433.8783783784</v>
      </c>
      <c r="AQ186" s="72">
        <f t="shared" si="141"/>
        <v>2.1719988259465806E-2</v>
      </c>
      <c r="AR186" s="175"/>
      <c r="AS186" s="181">
        <v>4357947750</v>
      </c>
      <c r="AT186" s="181">
        <v>4105</v>
      </c>
      <c r="AU186" s="147" t="s">
        <v>87</v>
      </c>
      <c r="AV186" s="105">
        <v>98257822</v>
      </c>
      <c r="AW186" s="71">
        <f>IFERROR(AV186/AS175,"-")</f>
        <v>2.2546810479772274E-2</v>
      </c>
      <c r="AX186" s="105">
        <v>212</v>
      </c>
      <c r="AY186" s="71">
        <f>IFERROR(AX186/AT175,"-")</f>
        <v>5.1644336175395857E-2</v>
      </c>
      <c r="AZ186" s="108">
        <f t="shared" si="116"/>
        <v>463480.29245283018</v>
      </c>
      <c r="BA186" s="72">
        <f t="shared" si="142"/>
        <v>4.5464293373364786E-2</v>
      </c>
      <c r="BB186" s="175"/>
      <c r="BC186" s="181">
        <v>2241913500</v>
      </c>
      <c r="BD186" s="181">
        <v>1918</v>
      </c>
      <c r="BE186" s="147" t="s">
        <v>87</v>
      </c>
      <c r="BF186" s="105">
        <v>65159020</v>
      </c>
      <c r="BG186" s="71">
        <f>IFERROR(BF186/BC175,"-")</f>
        <v>2.906402053424452E-2</v>
      </c>
      <c r="BH186" s="105">
        <v>150</v>
      </c>
      <c r="BI186" s="71">
        <f>IFERROR(BH186/BD175,"-")</f>
        <v>7.8206465067778938E-2</v>
      </c>
      <c r="BJ186" s="108">
        <f t="shared" si="117"/>
        <v>434393.46666666667</v>
      </c>
      <c r="BK186" s="72">
        <f t="shared" si="143"/>
        <v>6.5674255691768824E-2</v>
      </c>
      <c r="BL186" s="175"/>
      <c r="BM186" s="181">
        <v>680437300</v>
      </c>
      <c r="BN186" s="181">
        <v>612</v>
      </c>
      <c r="BO186" s="147" t="s">
        <v>87</v>
      </c>
      <c r="BP186" s="105">
        <v>34940180</v>
      </c>
      <c r="BQ186" s="71">
        <f>IFERROR(BP186/BM175,"-")</f>
        <v>5.1349595326417294E-2</v>
      </c>
      <c r="BR186" s="105">
        <v>59</v>
      </c>
      <c r="BS186" s="71">
        <f>IFERROR(BR186/BN175,"-")</f>
        <v>9.6405228758169939E-2</v>
      </c>
      <c r="BT186" s="108">
        <f t="shared" si="118"/>
        <v>592206.44067796611</v>
      </c>
      <c r="BU186" s="72">
        <f t="shared" si="144"/>
        <v>7.5063613231552168E-2</v>
      </c>
      <c r="BV186" s="175"/>
      <c r="BW186" s="181"/>
      <c r="BX186" s="181"/>
      <c r="BY186" s="147" t="s">
        <v>87</v>
      </c>
      <c r="BZ186" s="105">
        <f t="shared" si="128"/>
        <v>307250932</v>
      </c>
      <c r="CA186" s="71">
        <f>IFERROR(BZ186/BW175,"-")</f>
        <v>1.6451542610931749E-2</v>
      </c>
      <c r="CB186" s="105">
        <f t="shared" si="129"/>
        <v>667</v>
      </c>
      <c r="CC186" s="71">
        <f>IFERROR(CB186/BX175,"-")</f>
        <v>3.2998565279770443E-2</v>
      </c>
      <c r="CD186" s="108">
        <f t="shared" si="119"/>
        <v>460646.07496251876</v>
      </c>
      <c r="CE186" s="72">
        <f t="shared" si="145"/>
        <v>2.9353518461470756E-2</v>
      </c>
    </row>
    <row r="187" spans="2:83" s="28" customFormat="1" ht="13.15" customHeight="1">
      <c r="B187" s="210"/>
      <c r="C187" s="190"/>
      <c r="D187" s="175"/>
      <c r="E187" s="181"/>
      <c r="F187" s="181"/>
      <c r="G187" s="147" t="s">
        <v>89</v>
      </c>
      <c r="H187" s="105">
        <v>3276675</v>
      </c>
      <c r="I187" s="71">
        <f>IFERROR(H187/E175,"-")</f>
        <v>2.1212039016414712E-2</v>
      </c>
      <c r="J187" s="105">
        <v>14</v>
      </c>
      <c r="K187" s="71">
        <f>IFERROR(J187/F175,"-")</f>
        <v>0.18666666666666668</v>
      </c>
      <c r="L187" s="108">
        <f t="shared" si="112"/>
        <v>234048.21428571429</v>
      </c>
      <c r="M187" s="72">
        <f t="shared" si="138"/>
        <v>0.18421052631578946</v>
      </c>
      <c r="N187" s="175"/>
      <c r="O187" s="181">
        <v>379998370</v>
      </c>
      <c r="P187" s="181">
        <v>172</v>
      </c>
      <c r="Q187" s="147" t="s">
        <v>89</v>
      </c>
      <c r="R187" s="105">
        <v>5272408</v>
      </c>
      <c r="S187" s="71">
        <f>IFERROR(R187/O175,"-")</f>
        <v>1.3874817410400997E-2</v>
      </c>
      <c r="T187" s="105">
        <v>32</v>
      </c>
      <c r="U187" s="71">
        <f>IFERROR(T187/P175,"-")</f>
        <v>0.18604651162790697</v>
      </c>
      <c r="V187" s="108">
        <f t="shared" si="113"/>
        <v>164762.75</v>
      </c>
      <c r="W187" s="72">
        <f t="shared" si="139"/>
        <v>0.1693121693121693</v>
      </c>
      <c r="X187" s="175"/>
      <c r="Y187" s="181">
        <v>5403714560</v>
      </c>
      <c r="Z187" s="181">
        <v>7205</v>
      </c>
      <c r="AA187" s="147" t="s">
        <v>89</v>
      </c>
      <c r="AB187" s="105">
        <v>41347681</v>
      </c>
      <c r="AC187" s="71">
        <f>IFERROR(AB187/Y175,"-")</f>
        <v>7.6517144902635273E-3</v>
      </c>
      <c r="AD187" s="105">
        <v>851</v>
      </c>
      <c r="AE187" s="71">
        <f>IFERROR(AD187/Z175,"-")</f>
        <v>0.11811242192921582</v>
      </c>
      <c r="AF187" s="108">
        <f t="shared" si="114"/>
        <v>48587.169212690955</v>
      </c>
      <c r="AG187" s="72">
        <f t="shared" si="140"/>
        <v>0.10757173555808368</v>
      </c>
      <c r="AH187" s="175"/>
      <c r="AI187" s="181">
        <v>5457632940</v>
      </c>
      <c r="AJ187" s="181">
        <v>6126</v>
      </c>
      <c r="AK187" s="147" t="s">
        <v>89</v>
      </c>
      <c r="AL187" s="105">
        <v>65310912</v>
      </c>
      <c r="AM187" s="71">
        <f>IFERROR(AL187/AI175,"-")</f>
        <v>1.1966893471586236E-2</v>
      </c>
      <c r="AN187" s="105">
        <v>932</v>
      </c>
      <c r="AO187" s="71">
        <f>IFERROR(AN187/AJ175,"-")</f>
        <v>0.15213842637936664</v>
      </c>
      <c r="AP187" s="108">
        <f t="shared" si="115"/>
        <v>70076.085836909871</v>
      </c>
      <c r="AQ187" s="72">
        <f t="shared" si="141"/>
        <v>0.13677722336366305</v>
      </c>
      <c r="AR187" s="175"/>
      <c r="AS187" s="181">
        <v>4357947750</v>
      </c>
      <c r="AT187" s="181">
        <v>4105</v>
      </c>
      <c r="AU187" s="147" t="s">
        <v>89</v>
      </c>
      <c r="AV187" s="105">
        <v>52094542</v>
      </c>
      <c r="AW187" s="71">
        <f>IFERROR(AV187/AS175,"-")</f>
        <v>1.1953916152390767E-2</v>
      </c>
      <c r="AX187" s="105">
        <v>646</v>
      </c>
      <c r="AY187" s="71">
        <f>IFERROR(AX187/AT175,"-")</f>
        <v>0.15736906211936663</v>
      </c>
      <c r="AZ187" s="108">
        <f t="shared" si="116"/>
        <v>80641.705882352937</v>
      </c>
      <c r="BA187" s="72">
        <f t="shared" si="142"/>
        <v>0.1385374222603474</v>
      </c>
      <c r="BB187" s="175"/>
      <c r="BC187" s="181">
        <v>2241913500</v>
      </c>
      <c r="BD187" s="181">
        <v>1918</v>
      </c>
      <c r="BE187" s="147" t="s">
        <v>89</v>
      </c>
      <c r="BF187" s="105">
        <v>31284144</v>
      </c>
      <c r="BG187" s="71">
        <f>IFERROR(BF187/BC175,"-")</f>
        <v>1.395421545032848E-2</v>
      </c>
      <c r="BH187" s="105">
        <v>306</v>
      </c>
      <c r="BI187" s="71">
        <f>IFERROR(BH187/BD175,"-")</f>
        <v>0.15954118873826903</v>
      </c>
      <c r="BJ187" s="108">
        <f t="shared" si="117"/>
        <v>102235.76470588235</v>
      </c>
      <c r="BK187" s="72">
        <f t="shared" si="143"/>
        <v>0.1339754816112084</v>
      </c>
      <c r="BL187" s="175"/>
      <c r="BM187" s="181">
        <v>680437300</v>
      </c>
      <c r="BN187" s="181">
        <v>612</v>
      </c>
      <c r="BO187" s="147" t="s">
        <v>89</v>
      </c>
      <c r="BP187" s="105">
        <v>8351836</v>
      </c>
      <c r="BQ187" s="71">
        <f>IFERROR(BP187/BM175,"-")</f>
        <v>1.2274218359281597E-2</v>
      </c>
      <c r="BR187" s="105">
        <v>101</v>
      </c>
      <c r="BS187" s="71">
        <f>IFERROR(BR187/BN175,"-")</f>
        <v>0.16503267973856209</v>
      </c>
      <c r="BT187" s="108">
        <f t="shared" si="118"/>
        <v>82691.445544554459</v>
      </c>
      <c r="BU187" s="72">
        <f t="shared" si="144"/>
        <v>0.12849872773536897</v>
      </c>
      <c r="BV187" s="175"/>
      <c r="BW187" s="181"/>
      <c r="BX187" s="181"/>
      <c r="BY187" s="147" t="s">
        <v>89</v>
      </c>
      <c r="BZ187" s="105">
        <f t="shared" si="128"/>
        <v>206938198</v>
      </c>
      <c r="CA187" s="71">
        <f>IFERROR(BZ187/BW175,"-")</f>
        <v>1.1080365355007064E-2</v>
      </c>
      <c r="CB187" s="105">
        <f t="shared" si="129"/>
        <v>2882</v>
      </c>
      <c r="CC187" s="71">
        <f>IFERROR(CB187/BX175,"-")</f>
        <v>0.14258150695097216</v>
      </c>
      <c r="CD187" s="108">
        <f t="shared" si="119"/>
        <v>71803.677307425402</v>
      </c>
      <c r="CE187" s="72">
        <f t="shared" si="145"/>
        <v>0.12683184438674472</v>
      </c>
    </row>
    <row r="188" spans="2:83" s="28" customFormat="1" ht="13.15" customHeight="1">
      <c r="B188" s="210"/>
      <c r="C188" s="190"/>
      <c r="D188" s="175"/>
      <c r="E188" s="181"/>
      <c r="F188" s="181"/>
      <c r="G188" s="147" t="s">
        <v>91</v>
      </c>
      <c r="H188" s="105">
        <v>569246</v>
      </c>
      <c r="I188" s="71">
        <f>IFERROR(H188/E175,"-")</f>
        <v>3.6850979611765E-3</v>
      </c>
      <c r="J188" s="105">
        <v>7</v>
      </c>
      <c r="K188" s="71">
        <f>IFERROR(J188/F175,"-")</f>
        <v>9.3333333333333338E-2</v>
      </c>
      <c r="L188" s="108">
        <f t="shared" si="112"/>
        <v>81320.857142857145</v>
      </c>
      <c r="M188" s="72">
        <f t="shared" si="138"/>
        <v>9.2105263157894732E-2</v>
      </c>
      <c r="N188" s="175"/>
      <c r="O188" s="181">
        <v>379998370</v>
      </c>
      <c r="P188" s="181">
        <v>172</v>
      </c>
      <c r="Q188" s="147" t="s">
        <v>91</v>
      </c>
      <c r="R188" s="105">
        <v>1568720</v>
      </c>
      <c r="S188" s="71">
        <f>IFERROR(R188/O175,"-")</f>
        <v>4.1282282342421624E-3</v>
      </c>
      <c r="T188" s="105">
        <v>17</v>
      </c>
      <c r="U188" s="71">
        <f>IFERROR(T188/P175,"-")</f>
        <v>9.8837209302325577E-2</v>
      </c>
      <c r="V188" s="108">
        <f t="shared" si="113"/>
        <v>92277.647058823524</v>
      </c>
      <c r="W188" s="72">
        <f t="shared" si="139"/>
        <v>8.9947089947089942E-2</v>
      </c>
      <c r="X188" s="175"/>
      <c r="Y188" s="181">
        <v>5403714560</v>
      </c>
      <c r="Z188" s="181">
        <v>7205</v>
      </c>
      <c r="AA188" s="147" t="s">
        <v>91</v>
      </c>
      <c r="AB188" s="105">
        <v>57329378</v>
      </c>
      <c r="AC188" s="71">
        <f>IFERROR(AB188/Y175,"-")</f>
        <v>1.0609253572416676E-2</v>
      </c>
      <c r="AD188" s="105">
        <v>551</v>
      </c>
      <c r="AE188" s="71">
        <f>IFERROR(AD188/Z175,"-")</f>
        <v>7.6474670367800132E-2</v>
      </c>
      <c r="AF188" s="108">
        <f t="shared" si="114"/>
        <v>104046.05807622505</v>
      </c>
      <c r="AG188" s="72">
        <f t="shared" si="140"/>
        <v>6.964985463278979E-2</v>
      </c>
      <c r="AH188" s="175"/>
      <c r="AI188" s="181">
        <v>5457632940</v>
      </c>
      <c r="AJ188" s="181">
        <v>6126</v>
      </c>
      <c r="AK188" s="147" t="s">
        <v>91</v>
      </c>
      <c r="AL188" s="105">
        <v>112760848</v>
      </c>
      <c r="AM188" s="71">
        <f>IFERROR(AL188/AI175,"-")</f>
        <v>2.0661127129594024E-2</v>
      </c>
      <c r="AN188" s="105">
        <v>950</v>
      </c>
      <c r="AO188" s="71">
        <f>IFERROR(AN188/AJ175,"-")</f>
        <v>0.15507672216780935</v>
      </c>
      <c r="AP188" s="108">
        <f t="shared" si="115"/>
        <v>118695.62947368421</v>
      </c>
      <c r="AQ188" s="72">
        <f t="shared" si="141"/>
        <v>0.13941884355738185</v>
      </c>
      <c r="AR188" s="175"/>
      <c r="AS188" s="181">
        <v>4357947750</v>
      </c>
      <c r="AT188" s="181">
        <v>4105</v>
      </c>
      <c r="AU188" s="147" t="s">
        <v>91</v>
      </c>
      <c r="AV188" s="105">
        <v>142095977</v>
      </c>
      <c r="AW188" s="71">
        <f>IFERROR(AV188/AS175,"-")</f>
        <v>3.2606168121221739E-2</v>
      </c>
      <c r="AX188" s="105">
        <v>1093</v>
      </c>
      <c r="AY188" s="71">
        <f>IFERROR(AX188/AT175,"-")</f>
        <v>0.26626065773447016</v>
      </c>
      <c r="AZ188" s="108">
        <f t="shared" si="116"/>
        <v>130005.46843549862</v>
      </c>
      <c r="BA188" s="72">
        <f t="shared" si="142"/>
        <v>0.23439845592965902</v>
      </c>
      <c r="BB188" s="175"/>
      <c r="BC188" s="181">
        <v>2241913500</v>
      </c>
      <c r="BD188" s="181">
        <v>1918</v>
      </c>
      <c r="BE188" s="147" t="s">
        <v>91</v>
      </c>
      <c r="BF188" s="105">
        <v>83557225</v>
      </c>
      <c r="BG188" s="71">
        <f>IFERROR(BF188/BC175,"-")</f>
        <v>3.7270494602044194E-2</v>
      </c>
      <c r="BH188" s="105">
        <v>660</v>
      </c>
      <c r="BI188" s="71">
        <f>IFERROR(BH188/BD175,"-")</f>
        <v>0.34410844629822734</v>
      </c>
      <c r="BJ188" s="108">
        <f t="shared" si="117"/>
        <v>126601.85606060606</v>
      </c>
      <c r="BK188" s="72">
        <f t="shared" si="143"/>
        <v>0.28896672504378285</v>
      </c>
      <c r="BL188" s="175"/>
      <c r="BM188" s="181">
        <v>680437300</v>
      </c>
      <c r="BN188" s="181">
        <v>612</v>
      </c>
      <c r="BO188" s="147" t="s">
        <v>91</v>
      </c>
      <c r="BP188" s="105">
        <v>29868978</v>
      </c>
      <c r="BQ188" s="71">
        <f>IFERROR(BP188/BM175,"-")</f>
        <v>4.3896738171173157E-2</v>
      </c>
      <c r="BR188" s="105">
        <v>244</v>
      </c>
      <c r="BS188" s="71">
        <f>IFERROR(BR188/BN175,"-")</f>
        <v>0.39869281045751637</v>
      </c>
      <c r="BT188" s="108">
        <f t="shared" si="118"/>
        <v>122413.84426229508</v>
      </c>
      <c r="BU188" s="72">
        <f t="shared" si="144"/>
        <v>0.31043256997455471</v>
      </c>
      <c r="BV188" s="175"/>
      <c r="BW188" s="181"/>
      <c r="BX188" s="181"/>
      <c r="BY188" s="147" t="s">
        <v>91</v>
      </c>
      <c r="BZ188" s="105">
        <f t="shared" si="128"/>
        <v>427750372</v>
      </c>
      <c r="CA188" s="71">
        <f>IFERROR(BZ188/BW175,"-")</f>
        <v>2.2903603338133752E-2</v>
      </c>
      <c r="CB188" s="105">
        <f t="shared" si="129"/>
        <v>3522</v>
      </c>
      <c r="CC188" s="71">
        <f>IFERROR(CB188/BX175,"-")</f>
        <v>0.17424429822391529</v>
      </c>
      <c r="CD188" s="108">
        <f t="shared" si="119"/>
        <v>121450.98580352073</v>
      </c>
      <c r="CE188" s="72">
        <f t="shared" si="145"/>
        <v>0.15499713946221891</v>
      </c>
    </row>
    <row r="189" spans="2:83" s="28" customFormat="1" ht="13.15" customHeight="1">
      <c r="B189" s="210"/>
      <c r="C189" s="190"/>
      <c r="D189" s="175"/>
      <c r="E189" s="181"/>
      <c r="F189" s="181"/>
      <c r="G189" s="147" t="s">
        <v>95</v>
      </c>
      <c r="H189" s="105">
        <v>456889</v>
      </c>
      <c r="I189" s="71">
        <f>IFERROR(H189/E175,"-")</f>
        <v>2.9577383457836679E-3</v>
      </c>
      <c r="J189" s="105">
        <v>8</v>
      </c>
      <c r="K189" s="71">
        <f>IFERROR(J189/F175,"-")</f>
        <v>0.10666666666666667</v>
      </c>
      <c r="L189" s="108">
        <f t="shared" si="112"/>
        <v>57111.125</v>
      </c>
      <c r="M189" s="72">
        <f t="shared" si="138"/>
        <v>0.10526315789473684</v>
      </c>
      <c r="N189" s="175"/>
      <c r="O189" s="181">
        <v>379998370</v>
      </c>
      <c r="P189" s="181">
        <v>172</v>
      </c>
      <c r="Q189" s="147" t="s">
        <v>95</v>
      </c>
      <c r="R189" s="105">
        <v>1063981</v>
      </c>
      <c r="S189" s="71">
        <f>IFERROR(R189/O175,"-")</f>
        <v>2.7999620103633604E-3</v>
      </c>
      <c r="T189" s="105">
        <v>18</v>
      </c>
      <c r="U189" s="71">
        <f>IFERROR(T189/P175,"-")</f>
        <v>0.10465116279069768</v>
      </c>
      <c r="V189" s="108">
        <f t="shared" si="113"/>
        <v>59110.055555555555</v>
      </c>
      <c r="W189" s="72">
        <f t="shared" si="139"/>
        <v>9.5238095238095233E-2</v>
      </c>
      <c r="X189" s="175"/>
      <c r="Y189" s="181">
        <v>5403714560</v>
      </c>
      <c r="Z189" s="181">
        <v>7205</v>
      </c>
      <c r="AA189" s="147" t="s">
        <v>95</v>
      </c>
      <c r="AB189" s="105">
        <v>28867635</v>
      </c>
      <c r="AC189" s="71">
        <f>IFERROR(AB189/Y175,"-")</f>
        <v>5.3421835442026009E-3</v>
      </c>
      <c r="AD189" s="105">
        <v>429</v>
      </c>
      <c r="AE189" s="71">
        <f>IFERROR(AD189/Z175,"-")</f>
        <v>5.9541984732824425E-2</v>
      </c>
      <c r="AF189" s="108">
        <f t="shared" si="114"/>
        <v>67290.524475524478</v>
      </c>
      <c r="AG189" s="72">
        <f t="shared" si="140"/>
        <v>5.4228289723170273E-2</v>
      </c>
      <c r="AH189" s="175"/>
      <c r="AI189" s="181">
        <v>5457632940</v>
      </c>
      <c r="AJ189" s="181">
        <v>6126</v>
      </c>
      <c r="AK189" s="147" t="s">
        <v>95</v>
      </c>
      <c r="AL189" s="105">
        <v>30396772</v>
      </c>
      <c r="AM189" s="71">
        <f>IFERROR(AL189/AI175,"-")</f>
        <v>5.5695889287856728E-3</v>
      </c>
      <c r="AN189" s="105">
        <v>438</v>
      </c>
      <c r="AO189" s="71">
        <f>IFERROR(AN189/AJ175,"-")</f>
        <v>7.1498530852105779E-2</v>
      </c>
      <c r="AP189" s="108">
        <f t="shared" si="115"/>
        <v>69399.022831050228</v>
      </c>
      <c r="AQ189" s="72">
        <f t="shared" si="141"/>
        <v>6.4279424713824473E-2</v>
      </c>
      <c r="AR189" s="175"/>
      <c r="AS189" s="181">
        <v>4357947750</v>
      </c>
      <c r="AT189" s="181">
        <v>4105</v>
      </c>
      <c r="AU189" s="147" t="s">
        <v>95</v>
      </c>
      <c r="AV189" s="105">
        <v>18610426</v>
      </c>
      <c r="AW189" s="71">
        <f>IFERROR(AV189/AS175,"-")</f>
        <v>4.2704564321589212E-3</v>
      </c>
      <c r="AX189" s="105">
        <v>341</v>
      </c>
      <c r="AY189" s="71">
        <f>IFERROR(AX189/AT175,"-")</f>
        <v>8.3069427527405607E-2</v>
      </c>
      <c r="AZ189" s="108">
        <f t="shared" si="116"/>
        <v>54576.029325513198</v>
      </c>
      <c r="BA189" s="72">
        <f t="shared" si="142"/>
        <v>7.3128886982629204E-2</v>
      </c>
      <c r="BB189" s="175"/>
      <c r="BC189" s="181">
        <v>2241913500</v>
      </c>
      <c r="BD189" s="181">
        <v>1918</v>
      </c>
      <c r="BE189" s="147" t="s">
        <v>95</v>
      </c>
      <c r="BF189" s="105">
        <v>7209480</v>
      </c>
      <c r="BG189" s="71">
        <f>IFERROR(BF189/BC175,"-")</f>
        <v>3.2157708136375468E-3</v>
      </c>
      <c r="BH189" s="105">
        <v>181</v>
      </c>
      <c r="BI189" s="71">
        <f>IFERROR(BH189/BD175,"-")</f>
        <v>9.4369134515119912E-2</v>
      </c>
      <c r="BJ189" s="108">
        <f t="shared" si="117"/>
        <v>39831.381215469613</v>
      </c>
      <c r="BK189" s="72">
        <f t="shared" si="143"/>
        <v>7.9246935201401053E-2</v>
      </c>
      <c r="BL189" s="175"/>
      <c r="BM189" s="181">
        <v>680437300</v>
      </c>
      <c r="BN189" s="181">
        <v>612</v>
      </c>
      <c r="BO189" s="147" t="s">
        <v>95</v>
      </c>
      <c r="BP189" s="105">
        <v>3708488</v>
      </c>
      <c r="BQ189" s="71">
        <f>IFERROR(BP189/BM175,"-")</f>
        <v>5.4501538936798438E-3</v>
      </c>
      <c r="BR189" s="105">
        <v>46</v>
      </c>
      <c r="BS189" s="71">
        <f>IFERROR(BR189/BN175,"-")</f>
        <v>7.5163398692810454E-2</v>
      </c>
      <c r="BT189" s="108">
        <f t="shared" si="118"/>
        <v>80619.304347826081</v>
      </c>
      <c r="BU189" s="72">
        <f t="shared" si="144"/>
        <v>5.8524173027989825E-2</v>
      </c>
      <c r="BV189" s="175"/>
      <c r="BW189" s="181"/>
      <c r="BX189" s="181"/>
      <c r="BY189" s="147" t="s">
        <v>95</v>
      </c>
      <c r="BZ189" s="105">
        <f t="shared" si="128"/>
        <v>90313671</v>
      </c>
      <c r="CA189" s="71">
        <f>IFERROR(BZ189/BW175,"-")</f>
        <v>4.8357842143377811E-3</v>
      </c>
      <c r="CB189" s="105">
        <f t="shared" si="129"/>
        <v>1461</v>
      </c>
      <c r="CC189" s="71">
        <f>IFERROR(CB189/BX175,"-")</f>
        <v>7.2280215702765549E-2</v>
      </c>
      <c r="CD189" s="108">
        <f t="shared" si="119"/>
        <v>61816.338809034911</v>
      </c>
      <c r="CE189" s="72">
        <f t="shared" si="145"/>
        <v>6.4296087664480917E-2</v>
      </c>
    </row>
    <row r="190" spans="2:83" s="28" customFormat="1" ht="13.15" customHeight="1">
      <c r="B190" s="210"/>
      <c r="C190" s="190"/>
      <c r="D190" s="175"/>
      <c r="E190" s="181"/>
      <c r="F190" s="181"/>
      <c r="G190" s="148" t="s">
        <v>93</v>
      </c>
      <c r="H190" s="106">
        <v>283172</v>
      </c>
      <c r="I190" s="73">
        <f>IFERROR(H190/E175,"-")</f>
        <v>1.8331557180239683E-3</v>
      </c>
      <c r="J190" s="106">
        <v>12</v>
      </c>
      <c r="K190" s="73">
        <f>IFERROR(J190/F175,"-")</f>
        <v>0.16</v>
      </c>
      <c r="L190" s="109">
        <f t="shared" si="112"/>
        <v>23597.666666666668</v>
      </c>
      <c r="M190" s="76">
        <f t="shared" si="138"/>
        <v>0.15789473684210525</v>
      </c>
      <c r="N190" s="175"/>
      <c r="O190" s="181">
        <v>379998370</v>
      </c>
      <c r="P190" s="181">
        <v>172</v>
      </c>
      <c r="Q190" s="148" t="s">
        <v>93</v>
      </c>
      <c r="R190" s="106">
        <v>623262</v>
      </c>
      <c r="S190" s="73">
        <f>IFERROR(R190/O175,"-")</f>
        <v>1.6401701933616189E-3</v>
      </c>
      <c r="T190" s="106">
        <v>28</v>
      </c>
      <c r="U190" s="73">
        <f>IFERROR(T190/P175,"-")</f>
        <v>0.16279069767441862</v>
      </c>
      <c r="V190" s="109">
        <f t="shared" si="113"/>
        <v>22259.357142857141</v>
      </c>
      <c r="W190" s="76">
        <f t="shared" si="139"/>
        <v>0.14814814814814814</v>
      </c>
      <c r="X190" s="175"/>
      <c r="Y190" s="181">
        <v>5403714560</v>
      </c>
      <c r="Z190" s="181">
        <v>7205</v>
      </c>
      <c r="AA190" s="148" t="s">
        <v>93</v>
      </c>
      <c r="AB190" s="106">
        <v>10499601</v>
      </c>
      <c r="AC190" s="73">
        <f>IFERROR(AB190/Y175,"-")</f>
        <v>1.9430339784638809E-3</v>
      </c>
      <c r="AD190" s="106">
        <v>499</v>
      </c>
      <c r="AE190" s="73">
        <f>IFERROR(AD190/Z175,"-")</f>
        <v>6.9257460097154749E-2</v>
      </c>
      <c r="AF190" s="109">
        <f t="shared" si="114"/>
        <v>21041.284569138275</v>
      </c>
      <c r="AG190" s="76">
        <f t="shared" si="140"/>
        <v>6.3076728605738847E-2</v>
      </c>
      <c r="AH190" s="175"/>
      <c r="AI190" s="181">
        <v>5457632940</v>
      </c>
      <c r="AJ190" s="181">
        <v>6126</v>
      </c>
      <c r="AK190" s="148" t="s">
        <v>93</v>
      </c>
      <c r="AL190" s="106">
        <v>10078477</v>
      </c>
      <c r="AM190" s="73">
        <f>IFERROR(AL190/AI175,"-")</f>
        <v>1.8466754929839602E-3</v>
      </c>
      <c r="AN190" s="106">
        <v>606</v>
      </c>
      <c r="AO190" s="73">
        <f>IFERROR(AN190/AJ175,"-")</f>
        <v>9.8922624877571003E-2</v>
      </c>
      <c r="AP190" s="109">
        <f t="shared" si="115"/>
        <v>16631.150165016501</v>
      </c>
      <c r="AQ190" s="76">
        <f t="shared" si="141"/>
        <v>8.8934546521866747E-2</v>
      </c>
      <c r="AR190" s="175"/>
      <c r="AS190" s="181">
        <v>4357947750</v>
      </c>
      <c r="AT190" s="181">
        <v>4105</v>
      </c>
      <c r="AU190" s="148" t="s">
        <v>93</v>
      </c>
      <c r="AV190" s="106">
        <v>12185260</v>
      </c>
      <c r="AW190" s="73">
        <f>IFERROR(AV190/AS175,"-")</f>
        <v>2.7961005269051243E-3</v>
      </c>
      <c r="AX190" s="106">
        <v>551</v>
      </c>
      <c r="AY190" s="73">
        <f>IFERROR(AX190/AT175,"-")</f>
        <v>0.13422655298416566</v>
      </c>
      <c r="AZ190" s="109">
        <f t="shared" si="116"/>
        <v>22114.809437386572</v>
      </c>
      <c r="BA190" s="76">
        <f t="shared" si="142"/>
        <v>0.11816427192794339</v>
      </c>
      <c r="BB190" s="175"/>
      <c r="BC190" s="181">
        <v>2241913500</v>
      </c>
      <c r="BD190" s="181">
        <v>1918</v>
      </c>
      <c r="BE190" s="148" t="s">
        <v>93</v>
      </c>
      <c r="BF190" s="106">
        <v>10429289</v>
      </c>
      <c r="BG190" s="73">
        <f>IFERROR(BF190/BC175,"-")</f>
        <v>4.6519586951057658E-3</v>
      </c>
      <c r="BH190" s="106">
        <v>312</v>
      </c>
      <c r="BI190" s="73">
        <f>IFERROR(BH190/BD175,"-")</f>
        <v>0.16266944734098018</v>
      </c>
      <c r="BJ190" s="109">
        <f t="shared" si="117"/>
        <v>33427.208333333336</v>
      </c>
      <c r="BK190" s="76">
        <f t="shared" si="143"/>
        <v>0.13660245183887915</v>
      </c>
      <c r="BL190" s="175"/>
      <c r="BM190" s="181">
        <v>680437300</v>
      </c>
      <c r="BN190" s="181">
        <v>612</v>
      </c>
      <c r="BO190" s="148" t="s">
        <v>93</v>
      </c>
      <c r="BP190" s="106">
        <v>2361110</v>
      </c>
      <c r="BQ190" s="73">
        <f>IFERROR(BP190/BM175,"-")</f>
        <v>3.4699890790819373E-3</v>
      </c>
      <c r="BR190" s="106">
        <v>98</v>
      </c>
      <c r="BS190" s="73">
        <f>IFERROR(BR190/BN175,"-")</f>
        <v>0.16013071895424835</v>
      </c>
      <c r="BT190" s="109">
        <f t="shared" si="118"/>
        <v>24092.959183673469</v>
      </c>
      <c r="BU190" s="76">
        <f t="shared" si="144"/>
        <v>0.12468193384223919</v>
      </c>
      <c r="BV190" s="175"/>
      <c r="BW190" s="181"/>
      <c r="BX190" s="181"/>
      <c r="BY190" s="148" t="s">
        <v>93</v>
      </c>
      <c r="BZ190" s="106">
        <f t="shared" si="128"/>
        <v>46460171</v>
      </c>
      <c r="CA190" s="73">
        <f>IFERROR(BZ190/BW175,"-")</f>
        <v>2.4876783218925288E-3</v>
      </c>
      <c r="CB190" s="106">
        <f t="shared" si="129"/>
        <v>2106</v>
      </c>
      <c r="CC190" s="73">
        <f>IFERROR(CB190/BX175,"-")</f>
        <v>0.10419037253252857</v>
      </c>
      <c r="CD190" s="109">
        <f t="shared" si="119"/>
        <v>22060.85992402659</v>
      </c>
      <c r="CE190" s="76">
        <f t="shared" si="145"/>
        <v>9.2681424107732252E-2</v>
      </c>
    </row>
    <row r="191" spans="2:83" s="28" customFormat="1" ht="13.15" customHeight="1">
      <c r="B191" s="210"/>
      <c r="C191" s="191"/>
      <c r="D191" s="176"/>
      <c r="E191" s="182"/>
      <c r="F191" s="182"/>
      <c r="G191" s="31" t="s">
        <v>100</v>
      </c>
      <c r="H191" s="102">
        <f>SUM(H175:H190)</f>
        <v>14877965</v>
      </c>
      <c r="I191" s="73">
        <f>IFERROR(H191/E175,"-")</f>
        <v>9.6314701355750112E-2</v>
      </c>
      <c r="J191" s="106">
        <v>58</v>
      </c>
      <c r="K191" s="73">
        <f>IFERROR(J191/F175,"-")</f>
        <v>0.77333333333333332</v>
      </c>
      <c r="L191" s="109">
        <f t="shared" si="112"/>
        <v>256516.63793103449</v>
      </c>
      <c r="M191" s="77">
        <f t="shared" si="138"/>
        <v>0.76315789473684215</v>
      </c>
      <c r="N191" s="176"/>
      <c r="O191" s="182">
        <v>379998370</v>
      </c>
      <c r="P191" s="182">
        <v>172</v>
      </c>
      <c r="Q191" s="31" t="s">
        <v>100</v>
      </c>
      <c r="R191" s="102">
        <f>SUM(R175:R190)</f>
        <v>43591869</v>
      </c>
      <c r="S191" s="73">
        <f>IFERROR(R191/O175,"-")</f>
        <v>0.11471593680783421</v>
      </c>
      <c r="T191" s="106">
        <v>143</v>
      </c>
      <c r="U191" s="73">
        <f>IFERROR(T191/P175,"-")</f>
        <v>0.83139534883720934</v>
      </c>
      <c r="V191" s="109">
        <f t="shared" si="113"/>
        <v>304838.24475524476</v>
      </c>
      <c r="W191" s="77">
        <f t="shared" si="139"/>
        <v>0.75661375661375663</v>
      </c>
      <c r="X191" s="176"/>
      <c r="Y191" s="182">
        <v>5403714560</v>
      </c>
      <c r="Z191" s="182">
        <v>7205</v>
      </c>
      <c r="AA191" s="31" t="s">
        <v>100</v>
      </c>
      <c r="AB191" s="102">
        <f>SUM(AB175:AB190)</f>
        <v>848099541</v>
      </c>
      <c r="AC191" s="73">
        <f>IFERROR(AB191/Y175,"-")</f>
        <v>0.15694750927036383</v>
      </c>
      <c r="AD191" s="106">
        <v>5371</v>
      </c>
      <c r="AE191" s="73">
        <f>IFERROR(AD191/Z175,"-")</f>
        <v>0.74545454545454548</v>
      </c>
      <c r="AF191" s="109">
        <f t="shared" si="114"/>
        <v>157903.4706758518</v>
      </c>
      <c r="AG191" s="77">
        <f t="shared" si="140"/>
        <v>0.67892807483251172</v>
      </c>
      <c r="AH191" s="176"/>
      <c r="AI191" s="182">
        <v>5457632940</v>
      </c>
      <c r="AJ191" s="182">
        <v>6126</v>
      </c>
      <c r="AK191" s="31" t="s">
        <v>100</v>
      </c>
      <c r="AL191" s="102">
        <f>SUM(AL175:AL190)</f>
        <v>1138972987</v>
      </c>
      <c r="AM191" s="73">
        <f>IFERROR(AL191/AI175,"-")</f>
        <v>0.20869358557484813</v>
      </c>
      <c r="AN191" s="106">
        <v>5080</v>
      </c>
      <c r="AO191" s="73">
        <f>IFERROR(AN191/AJ175,"-")</f>
        <v>0.8292523669604962</v>
      </c>
      <c r="AP191" s="109">
        <f t="shared" si="115"/>
        <v>224207.28090551181</v>
      </c>
      <c r="AQ191" s="77">
        <f t="shared" si="141"/>
        <v>0.74552392133842094</v>
      </c>
      <c r="AR191" s="176"/>
      <c r="AS191" s="182">
        <v>4357947750</v>
      </c>
      <c r="AT191" s="182">
        <v>4105</v>
      </c>
      <c r="AU191" s="31" t="s">
        <v>100</v>
      </c>
      <c r="AV191" s="102">
        <f>SUM(AV175:AV190)</f>
        <v>1056074172</v>
      </c>
      <c r="AW191" s="73">
        <f>IFERROR(AV191/AS175,"-")</f>
        <v>0.24233291277987443</v>
      </c>
      <c r="AX191" s="106">
        <v>3648</v>
      </c>
      <c r="AY191" s="73">
        <f>IFERROR(AX191/AT175,"-")</f>
        <v>0.88867235079171747</v>
      </c>
      <c r="AZ191" s="109">
        <f t="shared" si="116"/>
        <v>289494.01644736843</v>
      </c>
      <c r="BA191" s="77">
        <f t="shared" si="142"/>
        <v>0.78232897276431479</v>
      </c>
      <c r="BB191" s="176"/>
      <c r="BC191" s="182">
        <v>2241913500</v>
      </c>
      <c r="BD191" s="182">
        <v>1918</v>
      </c>
      <c r="BE191" s="31" t="s">
        <v>100</v>
      </c>
      <c r="BF191" s="102">
        <f>SUM(BF175:BF190)</f>
        <v>609078270</v>
      </c>
      <c r="BG191" s="73">
        <f>IFERROR(BF191/BC175,"-")</f>
        <v>0.27167786357502194</v>
      </c>
      <c r="BH191" s="106">
        <v>1752</v>
      </c>
      <c r="BI191" s="73">
        <f>IFERROR(BH191/BD175,"-")</f>
        <v>0.91345151199165797</v>
      </c>
      <c r="BJ191" s="109">
        <f t="shared" si="117"/>
        <v>347647.41438356164</v>
      </c>
      <c r="BK191" s="77">
        <f t="shared" si="143"/>
        <v>0.76707530647985989</v>
      </c>
      <c r="BL191" s="176"/>
      <c r="BM191" s="182">
        <v>680437300</v>
      </c>
      <c r="BN191" s="182">
        <v>612</v>
      </c>
      <c r="BO191" s="31" t="s">
        <v>100</v>
      </c>
      <c r="BP191" s="102">
        <f>SUM(BP175:BP190)</f>
        <v>211435589</v>
      </c>
      <c r="BQ191" s="73">
        <f>IFERROR(BP191/BM175,"-")</f>
        <v>0.31073485977326643</v>
      </c>
      <c r="BR191" s="106">
        <v>551</v>
      </c>
      <c r="BS191" s="73">
        <f>IFERROR(BR191/BN175,"-")</f>
        <v>0.90032679738562094</v>
      </c>
      <c r="BT191" s="109">
        <f t="shared" si="118"/>
        <v>383730.65154264972</v>
      </c>
      <c r="BU191" s="77">
        <f t="shared" si="144"/>
        <v>0.70101781170483457</v>
      </c>
      <c r="BV191" s="176"/>
      <c r="BW191" s="182"/>
      <c r="BX191" s="182"/>
      <c r="BY191" s="31" t="s">
        <v>100</v>
      </c>
      <c r="BZ191" s="102">
        <f t="shared" si="128"/>
        <v>3922130393</v>
      </c>
      <c r="CA191" s="73">
        <f>IFERROR(BZ191/BW175,"-")</f>
        <v>0.21000780979264852</v>
      </c>
      <c r="CB191" s="102">
        <f t="shared" si="129"/>
        <v>16603</v>
      </c>
      <c r="CC191" s="73">
        <f>IFERROR(CB191/BX175,"-")</f>
        <v>0.82140206797605497</v>
      </c>
      <c r="CD191" s="109">
        <f t="shared" si="119"/>
        <v>236230.22303198217</v>
      </c>
      <c r="CE191" s="77">
        <f t="shared" si="145"/>
        <v>0.73066936584077802</v>
      </c>
    </row>
    <row r="192" spans="2:83" s="28" customFormat="1" ht="13.15" customHeight="1">
      <c r="B192" s="210">
        <v>12</v>
      </c>
      <c r="C192" s="189" t="s">
        <v>140</v>
      </c>
      <c r="D192" s="174">
        <f>CI16</f>
        <v>42</v>
      </c>
      <c r="E192" s="180">
        <v>76287880</v>
      </c>
      <c r="F192" s="180">
        <v>40</v>
      </c>
      <c r="G192" s="145" t="s">
        <v>66</v>
      </c>
      <c r="H192" s="112">
        <v>1202097</v>
      </c>
      <c r="I192" s="69">
        <f>IFERROR(H192/E192,"-")</f>
        <v>1.575737849839319E-2</v>
      </c>
      <c r="J192" s="112">
        <v>6</v>
      </c>
      <c r="K192" s="69">
        <f>IFERROR(J192/F192,"-")</f>
        <v>0.15</v>
      </c>
      <c r="L192" s="107">
        <f t="shared" si="112"/>
        <v>200349.5</v>
      </c>
      <c r="M192" s="70">
        <f t="shared" ref="M192:M208" si="146">IFERROR(J192/$CI$16,"-")</f>
        <v>0.14285714285714285</v>
      </c>
      <c r="N192" s="174">
        <f>CJ16</f>
        <v>98</v>
      </c>
      <c r="O192" s="180">
        <v>157817400</v>
      </c>
      <c r="P192" s="180">
        <v>84</v>
      </c>
      <c r="Q192" s="145" t="s">
        <v>66</v>
      </c>
      <c r="R192" s="112">
        <v>3244069</v>
      </c>
      <c r="S192" s="69">
        <f>IFERROR(R192/O192,"-")</f>
        <v>2.055583858307132E-2</v>
      </c>
      <c r="T192" s="112">
        <v>25</v>
      </c>
      <c r="U192" s="69">
        <f>IFERROR(T192/P192,"-")</f>
        <v>0.29761904761904762</v>
      </c>
      <c r="V192" s="107">
        <f t="shared" si="113"/>
        <v>129762.76</v>
      </c>
      <c r="W192" s="70">
        <f t="shared" ref="W192:W208" si="147">IFERROR(T192/$CJ$16,"-")</f>
        <v>0.25510204081632654</v>
      </c>
      <c r="X192" s="174">
        <f>CK16</f>
        <v>3801</v>
      </c>
      <c r="Y192" s="180">
        <v>2523288740</v>
      </c>
      <c r="Z192" s="180">
        <v>3426</v>
      </c>
      <c r="AA192" s="145" t="s">
        <v>66</v>
      </c>
      <c r="AB192" s="112">
        <v>53375782</v>
      </c>
      <c r="AC192" s="69">
        <f>IFERROR(AB192/Y192,"-")</f>
        <v>2.1153259693934195E-2</v>
      </c>
      <c r="AD192" s="112">
        <v>665</v>
      </c>
      <c r="AE192" s="69">
        <f>IFERROR(AD192/Z192,"-")</f>
        <v>0.19410391126678342</v>
      </c>
      <c r="AF192" s="107">
        <f t="shared" si="114"/>
        <v>80264.333834586461</v>
      </c>
      <c r="AG192" s="70">
        <f t="shared" ref="AG192:AG208" si="148">IFERROR(AD192/$CK$16,"-")</f>
        <v>0.17495395948434622</v>
      </c>
      <c r="AH192" s="174">
        <f>CL16</f>
        <v>3411</v>
      </c>
      <c r="AI192" s="180">
        <v>2861116790</v>
      </c>
      <c r="AJ192" s="180">
        <v>3029</v>
      </c>
      <c r="AK192" s="145" t="s">
        <v>66</v>
      </c>
      <c r="AL192" s="112">
        <v>101915441</v>
      </c>
      <c r="AM192" s="69">
        <f>IFERROR(AL192/AI192,"-")</f>
        <v>3.5620860132731594E-2</v>
      </c>
      <c r="AN192" s="112">
        <v>748</v>
      </c>
      <c r="AO192" s="69">
        <f>IFERROR(AN192/AJ192,"-")</f>
        <v>0.24694618686034994</v>
      </c>
      <c r="AP192" s="107">
        <f t="shared" si="115"/>
        <v>136250.58957219252</v>
      </c>
      <c r="AQ192" s="70">
        <f t="shared" ref="AQ192:AQ208" si="149">IFERROR(AN192/$CL$16,"-")</f>
        <v>0.21929053063617707</v>
      </c>
      <c r="AR192" s="174">
        <f>CM16</f>
        <v>2671</v>
      </c>
      <c r="AS192" s="180">
        <v>2412101090</v>
      </c>
      <c r="AT192" s="180">
        <v>2314</v>
      </c>
      <c r="AU192" s="145" t="s">
        <v>66</v>
      </c>
      <c r="AV192" s="112">
        <v>73807652</v>
      </c>
      <c r="AW192" s="69">
        <f>IFERROR(AV192/AS192,"-")</f>
        <v>3.0598904957171592E-2</v>
      </c>
      <c r="AX192" s="112">
        <v>661</v>
      </c>
      <c r="AY192" s="69">
        <f>IFERROR(AX192/AT192,"-")</f>
        <v>0.28565254969749354</v>
      </c>
      <c r="AZ192" s="107">
        <f t="shared" si="116"/>
        <v>111660.5930408472</v>
      </c>
      <c r="BA192" s="70">
        <f t="shared" ref="BA192:BA208" si="150">IFERROR(AX192/$CM$16,"-")</f>
        <v>0.24747285660801199</v>
      </c>
      <c r="BB192" s="174">
        <f>CN16</f>
        <v>1282</v>
      </c>
      <c r="BC192" s="180">
        <v>1205926650</v>
      </c>
      <c r="BD192" s="180">
        <v>1056</v>
      </c>
      <c r="BE192" s="145" t="s">
        <v>66</v>
      </c>
      <c r="BF192" s="112">
        <v>77175388</v>
      </c>
      <c r="BG192" s="69">
        <f>IFERROR(BF192/BC192,"-")</f>
        <v>6.3996751377871947E-2</v>
      </c>
      <c r="BH192" s="112">
        <v>312</v>
      </c>
      <c r="BI192" s="69">
        <f>IFERROR(BH192/BD192,"-")</f>
        <v>0.29545454545454547</v>
      </c>
      <c r="BJ192" s="107">
        <f t="shared" si="117"/>
        <v>247357.01282051281</v>
      </c>
      <c r="BK192" s="70">
        <f t="shared" ref="BK192:BK208" si="151">IFERROR(BH192/$CN$16,"-")</f>
        <v>0.24336973478939158</v>
      </c>
      <c r="BL192" s="174">
        <f>CO16</f>
        <v>522</v>
      </c>
      <c r="BM192" s="180">
        <v>387823680</v>
      </c>
      <c r="BN192" s="180">
        <v>382</v>
      </c>
      <c r="BO192" s="145" t="s">
        <v>66</v>
      </c>
      <c r="BP192" s="112">
        <v>11644874</v>
      </c>
      <c r="BQ192" s="69">
        <f>IFERROR(BP192/BM192,"-")</f>
        <v>3.0026206754574656E-2</v>
      </c>
      <c r="BR192" s="112">
        <v>98</v>
      </c>
      <c r="BS192" s="69">
        <f>IFERROR(BR192/BN192,"-")</f>
        <v>0.25654450261780104</v>
      </c>
      <c r="BT192" s="107">
        <f t="shared" si="118"/>
        <v>118825.24489795919</v>
      </c>
      <c r="BU192" s="70">
        <f t="shared" ref="BU192:BU208" si="152">IFERROR(BR192/$CO$16,"-")</f>
        <v>0.18773946360153257</v>
      </c>
      <c r="BV192" s="174">
        <f>CP16</f>
        <v>11827</v>
      </c>
      <c r="BW192" s="180">
        <f>SUM(E192,O192,Y192,AI192,AS192,BC192,BM192)</f>
        <v>9624362230</v>
      </c>
      <c r="BX192" s="180">
        <f>SUM(F192,P192,Z192,AJ192,AT192,BD192,BN192)</f>
        <v>10331</v>
      </c>
      <c r="BY192" s="145" t="s">
        <v>66</v>
      </c>
      <c r="BZ192" s="112">
        <f t="shared" si="128"/>
        <v>322365303</v>
      </c>
      <c r="CA192" s="69">
        <f>IFERROR(BZ192/BW192,"-")</f>
        <v>3.3494718433929933E-2</v>
      </c>
      <c r="CB192" s="112">
        <f t="shared" si="129"/>
        <v>2515</v>
      </c>
      <c r="CC192" s="69">
        <f>IFERROR(CB192/BX192,"-")</f>
        <v>0.24344206756364339</v>
      </c>
      <c r="CD192" s="107">
        <f t="shared" si="119"/>
        <v>128177.05884691849</v>
      </c>
      <c r="CE192" s="70">
        <f t="shared" ref="CE192:CE208" si="153">IFERROR(CB192/$CP$16,"-")</f>
        <v>0.21264902342098588</v>
      </c>
    </row>
    <row r="193" spans="2:83" s="28" customFormat="1" ht="13.15" customHeight="1">
      <c r="B193" s="210"/>
      <c r="C193" s="190"/>
      <c r="D193" s="175"/>
      <c r="E193" s="181"/>
      <c r="F193" s="181"/>
      <c r="G193" s="146" t="s">
        <v>68</v>
      </c>
      <c r="H193" s="105">
        <v>312458</v>
      </c>
      <c r="I193" s="71">
        <f>IFERROR(H193/E192,"-")</f>
        <v>4.0957751087066516E-3</v>
      </c>
      <c r="J193" s="105">
        <v>10</v>
      </c>
      <c r="K193" s="71">
        <f>IFERROR(J193/F192,"-")</f>
        <v>0.25</v>
      </c>
      <c r="L193" s="108">
        <f t="shared" si="112"/>
        <v>31245.8</v>
      </c>
      <c r="M193" s="72">
        <f t="shared" si="146"/>
        <v>0.23809523809523808</v>
      </c>
      <c r="N193" s="175"/>
      <c r="O193" s="181">
        <v>157817400</v>
      </c>
      <c r="P193" s="181">
        <v>84</v>
      </c>
      <c r="Q193" s="146" t="s">
        <v>68</v>
      </c>
      <c r="R193" s="105">
        <v>4007067</v>
      </c>
      <c r="S193" s="71">
        <f>IFERROR(R193/O192,"-")</f>
        <v>2.5390527280261872E-2</v>
      </c>
      <c r="T193" s="105">
        <v>26</v>
      </c>
      <c r="U193" s="71">
        <f>IFERROR(T193/P192,"-")</f>
        <v>0.30952380952380953</v>
      </c>
      <c r="V193" s="108">
        <f t="shared" si="113"/>
        <v>154117.96153846153</v>
      </c>
      <c r="W193" s="72">
        <f t="shared" si="147"/>
        <v>0.26530612244897961</v>
      </c>
      <c r="X193" s="175"/>
      <c r="Y193" s="181">
        <v>2523288740</v>
      </c>
      <c r="Z193" s="181">
        <v>3426</v>
      </c>
      <c r="AA193" s="146" t="s">
        <v>68</v>
      </c>
      <c r="AB193" s="105">
        <v>60122387</v>
      </c>
      <c r="AC193" s="71">
        <f>IFERROR(AB193/Y192,"-")</f>
        <v>2.3826994527784404E-2</v>
      </c>
      <c r="AD193" s="105">
        <v>759</v>
      </c>
      <c r="AE193" s="71">
        <f>IFERROR(AD193/Z192,"-")</f>
        <v>0.22154115586690018</v>
      </c>
      <c r="AF193" s="108">
        <f t="shared" si="114"/>
        <v>79212.631093544143</v>
      </c>
      <c r="AG193" s="72">
        <f t="shared" si="148"/>
        <v>0.19968429360694553</v>
      </c>
      <c r="AH193" s="175"/>
      <c r="AI193" s="181">
        <v>2861116790</v>
      </c>
      <c r="AJ193" s="181">
        <v>3029</v>
      </c>
      <c r="AK193" s="146" t="s">
        <v>68</v>
      </c>
      <c r="AL193" s="105">
        <v>43894141</v>
      </c>
      <c r="AM193" s="71">
        <f>IFERROR(AL193/AI192,"-")</f>
        <v>1.534161106369936E-2</v>
      </c>
      <c r="AN193" s="105">
        <v>866</v>
      </c>
      <c r="AO193" s="71">
        <f>IFERROR(AN193/AJ192,"-")</f>
        <v>0.28590293826345331</v>
      </c>
      <c r="AP193" s="108">
        <f t="shared" si="115"/>
        <v>50686.075057736722</v>
      </c>
      <c r="AQ193" s="72">
        <f t="shared" si="149"/>
        <v>0.25388449135150981</v>
      </c>
      <c r="AR193" s="175"/>
      <c r="AS193" s="181">
        <v>2412101090</v>
      </c>
      <c r="AT193" s="181">
        <v>2314</v>
      </c>
      <c r="AU193" s="146" t="s">
        <v>68</v>
      </c>
      <c r="AV193" s="105">
        <v>40903135</v>
      </c>
      <c r="AW193" s="71">
        <f>IFERROR(AV193/AS192,"-")</f>
        <v>1.6957471297357609E-2</v>
      </c>
      <c r="AX193" s="105">
        <v>743</v>
      </c>
      <c r="AY193" s="71">
        <f>IFERROR(AX193/AT192,"-")</f>
        <v>0.32108902333621436</v>
      </c>
      <c r="AZ193" s="108">
        <f t="shared" si="116"/>
        <v>55051.325706594886</v>
      </c>
      <c r="BA193" s="72">
        <f t="shared" si="150"/>
        <v>0.27817296892549609</v>
      </c>
      <c r="BB193" s="175"/>
      <c r="BC193" s="181">
        <v>1205926650</v>
      </c>
      <c r="BD193" s="181">
        <v>1056</v>
      </c>
      <c r="BE193" s="146" t="s">
        <v>68</v>
      </c>
      <c r="BF193" s="105">
        <v>18250186</v>
      </c>
      <c r="BG193" s="71">
        <f>IFERROR(BF193/BC192,"-")</f>
        <v>1.5133744660174812E-2</v>
      </c>
      <c r="BH193" s="105">
        <v>362</v>
      </c>
      <c r="BI193" s="71">
        <f>IFERROR(BH193/BD192,"-")</f>
        <v>0.34280303030303028</v>
      </c>
      <c r="BJ193" s="108">
        <f t="shared" si="117"/>
        <v>50414.878453038677</v>
      </c>
      <c r="BK193" s="72">
        <f t="shared" si="151"/>
        <v>0.28237129485179407</v>
      </c>
      <c r="BL193" s="175"/>
      <c r="BM193" s="181">
        <v>387823680</v>
      </c>
      <c r="BN193" s="181">
        <v>382</v>
      </c>
      <c r="BO193" s="146" t="s">
        <v>68</v>
      </c>
      <c r="BP193" s="105">
        <v>8929238</v>
      </c>
      <c r="BQ193" s="71">
        <f>IFERROR(BP193/BM192,"-")</f>
        <v>2.3023962848271667E-2</v>
      </c>
      <c r="BR193" s="105">
        <v>121</v>
      </c>
      <c r="BS193" s="71">
        <f>IFERROR(BR193/BN192,"-")</f>
        <v>0.31675392670157065</v>
      </c>
      <c r="BT193" s="108">
        <f t="shared" si="118"/>
        <v>73795.35537190082</v>
      </c>
      <c r="BU193" s="72">
        <f t="shared" si="152"/>
        <v>0.23180076628352492</v>
      </c>
      <c r="BV193" s="175"/>
      <c r="BW193" s="181"/>
      <c r="BX193" s="181"/>
      <c r="BY193" s="146" t="s">
        <v>68</v>
      </c>
      <c r="BZ193" s="105">
        <f t="shared" si="128"/>
        <v>176418612</v>
      </c>
      <c r="CA193" s="71">
        <f>IFERROR(BZ193/BW192,"-")</f>
        <v>1.833042104858516E-2</v>
      </c>
      <c r="CB193" s="105">
        <f t="shared" si="129"/>
        <v>2887</v>
      </c>
      <c r="CC193" s="71">
        <f>IFERROR(CB193/BX192,"-")</f>
        <v>0.279450198431904</v>
      </c>
      <c r="CD193" s="108">
        <f t="shared" si="119"/>
        <v>61107.936266020093</v>
      </c>
      <c r="CE193" s="72">
        <f t="shared" si="153"/>
        <v>0.24410247738226093</v>
      </c>
    </row>
    <row r="194" spans="2:83" s="28" customFormat="1" ht="13.15" customHeight="1">
      <c r="B194" s="210"/>
      <c r="C194" s="190"/>
      <c r="D194" s="175"/>
      <c r="E194" s="181"/>
      <c r="F194" s="181"/>
      <c r="G194" s="147" t="s">
        <v>70</v>
      </c>
      <c r="H194" s="105">
        <v>24207</v>
      </c>
      <c r="I194" s="71">
        <f>IFERROR(H194/E192,"-")</f>
        <v>3.1731121640816339E-4</v>
      </c>
      <c r="J194" s="105">
        <v>1</v>
      </c>
      <c r="K194" s="71">
        <f>IFERROR(J194/F192,"-")</f>
        <v>2.5000000000000001E-2</v>
      </c>
      <c r="L194" s="108">
        <f t="shared" si="112"/>
        <v>24207</v>
      </c>
      <c r="M194" s="72">
        <f t="shared" si="146"/>
        <v>2.3809523809523808E-2</v>
      </c>
      <c r="N194" s="175"/>
      <c r="O194" s="181">
        <v>157817400</v>
      </c>
      <c r="P194" s="181">
        <v>84</v>
      </c>
      <c r="Q194" s="147" t="s">
        <v>70</v>
      </c>
      <c r="R194" s="105">
        <v>335009</v>
      </c>
      <c r="S194" s="71">
        <f>IFERROR(R194/O192,"-")</f>
        <v>2.1227633961781148E-3</v>
      </c>
      <c r="T194" s="105">
        <v>17</v>
      </c>
      <c r="U194" s="71">
        <f>IFERROR(T194/P192,"-")</f>
        <v>0.20238095238095238</v>
      </c>
      <c r="V194" s="108">
        <f t="shared" si="113"/>
        <v>19706.411764705881</v>
      </c>
      <c r="W194" s="72">
        <f t="shared" si="147"/>
        <v>0.17346938775510204</v>
      </c>
      <c r="X194" s="175"/>
      <c r="Y194" s="181">
        <v>2523288740</v>
      </c>
      <c r="Z194" s="181">
        <v>3426</v>
      </c>
      <c r="AA194" s="147" t="s">
        <v>70</v>
      </c>
      <c r="AB194" s="105">
        <v>44006942</v>
      </c>
      <c r="AC194" s="71">
        <f>IFERROR(AB194/Y192,"-")</f>
        <v>1.7440311646617183E-2</v>
      </c>
      <c r="AD194" s="105">
        <v>846</v>
      </c>
      <c r="AE194" s="71">
        <f>IFERROR(AD194/Z192,"-")</f>
        <v>0.2469352014010508</v>
      </c>
      <c r="AF194" s="108">
        <f t="shared" si="114"/>
        <v>52017.661938534278</v>
      </c>
      <c r="AG194" s="72">
        <f t="shared" si="148"/>
        <v>0.22257300710339384</v>
      </c>
      <c r="AH194" s="175"/>
      <c r="AI194" s="181">
        <v>2861116790</v>
      </c>
      <c r="AJ194" s="181">
        <v>3029</v>
      </c>
      <c r="AK194" s="147" t="s">
        <v>70</v>
      </c>
      <c r="AL194" s="105">
        <v>40086327</v>
      </c>
      <c r="AM194" s="71">
        <f>IFERROR(AL194/AI192,"-")</f>
        <v>1.4010727258707953E-2</v>
      </c>
      <c r="AN194" s="105">
        <v>889</v>
      </c>
      <c r="AO194" s="71">
        <f>IFERROR(AN194/AJ192,"-")</f>
        <v>0.29349620336744803</v>
      </c>
      <c r="AP194" s="108">
        <f t="shared" si="115"/>
        <v>45091.481439820025</v>
      </c>
      <c r="AQ194" s="72">
        <f t="shared" si="149"/>
        <v>0.26062738199941365</v>
      </c>
      <c r="AR194" s="175"/>
      <c r="AS194" s="181">
        <v>2412101090</v>
      </c>
      <c r="AT194" s="181">
        <v>2314</v>
      </c>
      <c r="AU194" s="147" t="s">
        <v>70</v>
      </c>
      <c r="AV194" s="105">
        <v>34691779</v>
      </c>
      <c r="AW194" s="71">
        <f>IFERROR(AV194/AS192,"-")</f>
        <v>1.4382390167569635E-2</v>
      </c>
      <c r="AX194" s="105">
        <v>737</v>
      </c>
      <c r="AY194" s="71">
        <f>IFERROR(AX194/AT192,"-")</f>
        <v>0.31849611063094208</v>
      </c>
      <c r="AZ194" s="108">
        <f t="shared" si="116"/>
        <v>47071.613297150609</v>
      </c>
      <c r="BA194" s="72">
        <f t="shared" si="150"/>
        <v>0.27592661924372897</v>
      </c>
      <c r="BB194" s="175"/>
      <c r="BC194" s="181">
        <v>1205926650</v>
      </c>
      <c r="BD194" s="181">
        <v>1056</v>
      </c>
      <c r="BE194" s="147" t="s">
        <v>70</v>
      </c>
      <c r="BF194" s="105">
        <v>13114310</v>
      </c>
      <c r="BG194" s="71">
        <f>IFERROR(BF194/BC192,"-")</f>
        <v>1.0874881983908392E-2</v>
      </c>
      <c r="BH194" s="105">
        <v>316</v>
      </c>
      <c r="BI194" s="71">
        <f>IFERROR(BH194/BD192,"-")</f>
        <v>0.29924242424242425</v>
      </c>
      <c r="BJ194" s="108">
        <f t="shared" si="117"/>
        <v>41500.981012658231</v>
      </c>
      <c r="BK194" s="72">
        <f t="shared" si="151"/>
        <v>0.24648985959438377</v>
      </c>
      <c r="BL194" s="175"/>
      <c r="BM194" s="181">
        <v>387823680</v>
      </c>
      <c r="BN194" s="181">
        <v>382</v>
      </c>
      <c r="BO194" s="147" t="s">
        <v>70</v>
      </c>
      <c r="BP194" s="105">
        <v>5361467</v>
      </c>
      <c r="BQ194" s="71">
        <f>IFERROR(BP194/BM192,"-")</f>
        <v>1.382449622467612E-2</v>
      </c>
      <c r="BR194" s="105">
        <v>108</v>
      </c>
      <c r="BS194" s="71">
        <f>IFERROR(BR194/BN192,"-")</f>
        <v>0.28272251308900526</v>
      </c>
      <c r="BT194" s="108">
        <f t="shared" si="118"/>
        <v>49643.212962962964</v>
      </c>
      <c r="BU194" s="72">
        <f t="shared" si="152"/>
        <v>0.20689655172413793</v>
      </c>
      <c r="BV194" s="175"/>
      <c r="BW194" s="181"/>
      <c r="BX194" s="181"/>
      <c r="BY194" s="147" t="s">
        <v>70</v>
      </c>
      <c r="BZ194" s="105">
        <f t="shared" si="128"/>
        <v>137620041</v>
      </c>
      <c r="CA194" s="71">
        <f>IFERROR(BZ194/BW192,"-")</f>
        <v>1.4299133564510487E-2</v>
      </c>
      <c r="CB194" s="105">
        <f t="shared" si="129"/>
        <v>2914</v>
      </c>
      <c r="CC194" s="71">
        <f>IFERROR(CB194/BX192,"-")</f>
        <v>0.28206369180137453</v>
      </c>
      <c r="CD194" s="108">
        <f t="shared" si="119"/>
        <v>47227.193205216201</v>
      </c>
      <c r="CE194" s="72">
        <f t="shared" si="153"/>
        <v>0.24638538936332122</v>
      </c>
    </row>
    <row r="195" spans="2:83" s="28" customFormat="1" ht="13.15" customHeight="1">
      <c r="B195" s="210"/>
      <c r="C195" s="190"/>
      <c r="D195" s="175"/>
      <c r="E195" s="181"/>
      <c r="F195" s="181"/>
      <c r="G195" s="147" t="s">
        <v>72</v>
      </c>
      <c r="H195" s="105">
        <v>25961</v>
      </c>
      <c r="I195" s="71">
        <f>IFERROR(H195/E192,"-")</f>
        <v>3.4030307304384395E-4</v>
      </c>
      <c r="J195" s="105">
        <v>2</v>
      </c>
      <c r="K195" s="71">
        <f>IFERROR(J195/F192,"-")</f>
        <v>0.05</v>
      </c>
      <c r="L195" s="108">
        <f t="shared" si="112"/>
        <v>12980.5</v>
      </c>
      <c r="M195" s="72">
        <f t="shared" si="146"/>
        <v>4.7619047619047616E-2</v>
      </c>
      <c r="N195" s="175"/>
      <c r="O195" s="181">
        <v>157817400</v>
      </c>
      <c r="P195" s="181">
        <v>84</v>
      </c>
      <c r="Q195" s="147" t="s">
        <v>72</v>
      </c>
      <c r="R195" s="105">
        <v>71129</v>
      </c>
      <c r="S195" s="71">
        <f>IFERROR(R195/O192,"-")</f>
        <v>4.5070442169241163E-4</v>
      </c>
      <c r="T195" s="105">
        <v>5</v>
      </c>
      <c r="U195" s="71">
        <f>IFERROR(T195/P192,"-")</f>
        <v>5.9523809523809521E-2</v>
      </c>
      <c r="V195" s="108">
        <f t="shared" si="113"/>
        <v>14225.8</v>
      </c>
      <c r="W195" s="72">
        <f t="shared" si="147"/>
        <v>5.1020408163265307E-2</v>
      </c>
      <c r="X195" s="175"/>
      <c r="Y195" s="181">
        <v>2523288740</v>
      </c>
      <c r="Z195" s="181">
        <v>3426</v>
      </c>
      <c r="AA195" s="147" t="s">
        <v>72</v>
      </c>
      <c r="AB195" s="105">
        <v>5044650</v>
      </c>
      <c r="AC195" s="71">
        <f>IFERROR(AB195/Y192,"-")</f>
        <v>1.9992361238848947E-3</v>
      </c>
      <c r="AD195" s="105">
        <v>100</v>
      </c>
      <c r="AE195" s="71">
        <f>IFERROR(AD195/Z192,"-")</f>
        <v>2.918855808523059E-2</v>
      </c>
      <c r="AF195" s="108">
        <f t="shared" si="114"/>
        <v>50446.5</v>
      </c>
      <c r="AG195" s="72">
        <f t="shared" si="148"/>
        <v>2.6308866087871613E-2</v>
      </c>
      <c r="AH195" s="175"/>
      <c r="AI195" s="181">
        <v>2861116790</v>
      </c>
      <c r="AJ195" s="181">
        <v>3029</v>
      </c>
      <c r="AK195" s="147" t="s">
        <v>72</v>
      </c>
      <c r="AL195" s="105">
        <v>6036771</v>
      </c>
      <c r="AM195" s="71">
        <f>IFERROR(AL195/AI192,"-")</f>
        <v>2.1099351907266951E-3</v>
      </c>
      <c r="AN195" s="105">
        <v>119</v>
      </c>
      <c r="AO195" s="71">
        <f>IFERROR(AN195/AJ192,"-")</f>
        <v>3.9286893364146584E-2</v>
      </c>
      <c r="AP195" s="108">
        <f t="shared" si="115"/>
        <v>50729.168067226892</v>
      </c>
      <c r="AQ195" s="72">
        <f t="shared" si="149"/>
        <v>3.4887129873937259E-2</v>
      </c>
      <c r="AR195" s="175"/>
      <c r="AS195" s="181">
        <v>2412101090</v>
      </c>
      <c r="AT195" s="181">
        <v>2314</v>
      </c>
      <c r="AU195" s="147" t="s">
        <v>72</v>
      </c>
      <c r="AV195" s="105">
        <v>3865556</v>
      </c>
      <c r="AW195" s="71">
        <f>IFERROR(AV195/AS192,"-")</f>
        <v>1.6025679918746688E-3</v>
      </c>
      <c r="AX195" s="105">
        <v>101</v>
      </c>
      <c r="AY195" s="71">
        <f>IFERROR(AX195/AT192,"-")</f>
        <v>4.364736387208297E-2</v>
      </c>
      <c r="AZ195" s="108">
        <f t="shared" si="116"/>
        <v>38272.831683168319</v>
      </c>
      <c r="BA195" s="72">
        <f t="shared" si="150"/>
        <v>3.7813552976413325E-2</v>
      </c>
      <c r="BB195" s="175"/>
      <c r="BC195" s="181">
        <v>1205926650</v>
      </c>
      <c r="BD195" s="181">
        <v>1056</v>
      </c>
      <c r="BE195" s="147" t="s">
        <v>72</v>
      </c>
      <c r="BF195" s="105">
        <v>1259392</v>
      </c>
      <c r="BG195" s="71">
        <f>IFERROR(BF195/BC192,"-")</f>
        <v>1.0443354908857849E-3</v>
      </c>
      <c r="BH195" s="105">
        <v>40</v>
      </c>
      <c r="BI195" s="71">
        <f>IFERROR(BH195/BD192,"-")</f>
        <v>3.787878787878788E-2</v>
      </c>
      <c r="BJ195" s="108">
        <f t="shared" si="117"/>
        <v>31484.799999999999</v>
      </c>
      <c r="BK195" s="72">
        <f t="shared" si="151"/>
        <v>3.1201248049921998E-2</v>
      </c>
      <c r="BL195" s="175"/>
      <c r="BM195" s="181">
        <v>387823680</v>
      </c>
      <c r="BN195" s="181">
        <v>382</v>
      </c>
      <c r="BO195" s="147" t="s">
        <v>72</v>
      </c>
      <c r="BP195" s="105">
        <v>1949771</v>
      </c>
      <c r="BQ195" s="71">
        <f>IFERROR(BP195/BM192,"-")</f>
        <v>5.0274676368395037E-3</v>
      </c>
      <c r="BR195" s="105">
        <v>15</v>
      </c>
      <c r="BS195" s="71">
        <f>IFERROR(BR195/BN192,"-")</f>
        <v>3.9267015706806283E-2</v>
      </c>
      <c r="BT195" s="108">
        <f t="shared" si="118"/>
        <v>129984.73333333334</v>
      </c>
      <c r="BU195" s="72">
        <f t="shared" si="152"/>
        <v>2.8735632183908046E-2</v>
      </c>
      <c r="BV195" s="175"/>
      <c r="BW195" s="181"/>
      <c r="BX195" s="181"/>
      <c r="BY195" s="147" t="s">
        <v>72</v>
      </c>
      <c r="BZ195" s="105">
        <f t="shared" si="128"/>
        <v>18253230</v>
      </c>
      <c r="CA195" s="71">
        <f>IFERROR(BZ195/BW192,"-")</f>
        <v>1.8965651503746446E-3</v>
      </c>
      <c r="CB195" s="105">
        <f t="shared" si="129"/>
        <v>382</v>
      </c>
      <c r="CC195" s="71">
        <f>IFERROR(CB195/BX192,"-")</f>
        <v>3.6976091375471878E-2</v>
      </c>
      <c r="CD195" s="108">
        <f t="shared" si="119"/>
        <v>47783.324607329843</v>
      </c>
      <c r="CE195" s="72">
        <f t="shared" si="153"/>
        <v>3.2298976917223304E-2</v>
      </c>
    </row>
    <row r="196" spans="2:83" s="28" customFormat="1" ht="13.15" customHeight="1">
      <c r="B196" s="210"/>
      <c r="C196" s="190"/>
      <c r="D196" s="175"/>
      <c r="E196" s="181"/>
      <c r="F196" s="181"/>
      <c r="G196" s="147" t="s">
        <v>74</v>
      </c>
      <c r="H196" s="105">
        <v>197985</v>
      </c>
      <c r="I196" s="71">
        <f>IFERROR(H196/E192,"-")</f>
        <v>2.5952353112971551E-3</v>
      </c>
      <c r="J196" s="105">
        <v>5</v>
      </c>
      <c r="K196" s="71">
        <f>IFERROR(J196/F192,"-")</f>
        <v>0.125</v>
      </c>
      <c r="L196" s="108">
        <f t="shared" si="112"/>
        <v>39597</v>
      </c>
      <c r="M196" s="72">
        <f t="shared" si="146"/>
        <v>0.11904761904761904</v>
      </c>
      <c r="N196" s="175"/>
      <c r="O196" s="181">
        <v>157817400</v>
      </c>
      <c r="P196" s="181">
        <v>84</v>
      </c>
      <c r="Q196" s="147" t="s">
        <v>74</v>
      </c>
      <c r="R196" s="105">
        <v>1867217</v>
      </c>
      <c r="S196" s="71">
        <f>IFERROR(R196/O192,"-")</f>
        <v>1.1831502736707106E-2</v>
      </c>
      <c r="T196" s="105">
        <v>24</v>
      </c>
      <c r="U196" s="71">
        <f>IFERROR(T196/P192,"-")</f>
        <v>0.2857142857142857</v>
      </c>
      <c r="V196" s="108">
        <f t="shared" si="113"/>
        <v>77800.708333333328</v>
      </c>
      <c r="W196" s="72">
        <f t="shared" si="147"/>
        <v>0.24489795918367346</v>
      </c>
      <c r="X196" s="175"/>
      <c r="Y196" s="181">
        <v>2523288740</v>
      </c>
      <c r="Z196" s="181">
        <v>3426</v>
      </c>
      <c r="AA196" s="147" t="s">
        <v>74</v>
      </c>
      <c r="AB196" s="105">
        <v>59044259</v>
      </c>
      <c r="AC196" s="71">
        <f>IFERROR(AB196/Y192,"-")</f>
        <v>2.3399723568694717E-2</v>
      </c>
      <c r="AD196" s="105">
        <v>996</v>
      </c>
      <c r="AE196" s="71">
        <f>IFERROR(AD196/Z192,"-")</f>
        <v>0.29071803852889666</v>
      </c>
      <c r="AF196" s="108">
        <f t="shared" si="114"/>
        <v>59281.384538152612</v>
      </c>
      <c r="AG196" s="72">
        <f t="shared" si="148"/>
        <v>0.26203630623520124</v>
      </c>
      <c r="AH196" s="175"/>
      <c r="AI196" s="181">
        <v>2861116790</v>
      </c>
      <c r="AJ196" s="181">
        <v>3029</v>
      </c>
      <c r="AK196" s="147" t="s">
        <v>74</v>
      </c>
      <c r="AL196" s="105">
        <v>68718790</v>
      </c>
      <c r="AM196" s="71">
        <f>IFERROR(AL196/AI192,"-")</f>
        <v>2.4018170191507631E-2</v>
      </c>
      <c r="AN196" s="105">
        <v>1077</v>
      </c>
      <c r="AO196" s="71">
        <f>IFERROR(AN196/AJ192,"-")</f>
        <v>0.35556289204357872</v>
      </c>
      <c r="AP196" s="108">
        <f t="shared" si="115"/>
        <v>63805.747446610956</v>
      </c>
      <c r="AQ196" s="72">
        <f t="shared" si="149"/>
        <v>0.31574318381706246</v>
      </c>
      <c r="AR196" s="175"/>
      <c r="AS196" s="181">
        <v>2412101090</v>
      </c>
      <c r="AT196" s="181">
        <v>2314</v>
      </c>
      <c r="AU196" s="147" t="s">
        <v>74</v>
      </c>
      <c r="AV196" s="105">
        <v>53333561</v>
      </c>
      <c r="AW196" s="71">
        <f>IFERROR(AV196/AS192,"-")</f>
        <v>2.2110831598687267E-2</v>
      </c>
      <c r="AX196" s="105">
        <v>906</v>
      </c>
      <c r="AY196" s="71">
        <f>IFERROR(AX196/AT192,"-")</f>
        <v>0.39152981849611063</v>
      </c>
      <c r="AZ196" s="108">
        <f t="shared" si="116"/>
        <v>58867.065121412801</v>
      </c>
      <c r="BA196" s="72">
        <f t="shared" si="150"/>
        <v>0.33919880194683638</v>
      </c>
      <c r="BB196" s="175"/>
      <c r="BC196" s="181">
        <v>1205926650</v>
      </c>
      <c r="BD196" s="181">
        <v>1056</v>
      </c>
      <c r="BE196" s="147" t="s">
        <v>74</v>
      </c>
      <c r="BF196" s="105">
        <v>21001506</v>
      </c>
      <c r="BG196" s="71">
        <f>IFERROR(BF196/BC192,"-")</f>
        <v>1.7415243290294646E-2</v>
      </c>
      <c r="BH196" s="105">
        <v>331</v>
      </c>
      <c r="BI196" s="71">
        <f>IFERROR(BH196/BD192,"-")</f>
        <v>0.31344696969696972</v>
      </c>
      <c r="BJ196" s="108">
        <f t="shared" si="117"/>
        <v>63448.658610271901</v>
      </c>
      <c r="BK196" s="72">
        <f t="shared" si="151"/>
        <v>0.25819032761310451</v>
      </c>
      <c r="BL196" s="175"/>
      <c r="BM196" s="181">
        <v>387823680</v>
      </c>
      <c r="BN196" s="181">
        <v>382</v>
      </c>
      <c r="BO196" s="147" t="s">
        <v>74</v>
      </c>
      <c r="BP196" s="105">
        <v>10164281</v>
      </c>
      <c r="BQ196" s="71">
        <f>IFERROR(BP196/BM192,"-")</f>
        <v>2.6208510527258162E-2</v>
      </c>
      <c r="BR196" s="105">
        <v>102</v>
      </c>
      <c r="BS196" s="71">
        <f>IFERROR(BR196/BN192,"-")</f>
        <v>0.26701570680628273</v>
      </c>
      <c r="BT196" s="108">
        <f t="shared" si="118"/>
        <v>99649.813725490196</v>
      </c>
      <c r="BU196" s="72">
        <f t="shared" si="152"/>
        <v>0.19540229885057472</v>
      </c>
      <c r="BV196" s="175"/>
      <c r="BW196" s="181"/>
      <c r="BX196" s="181"/>
      <c r="BY196" s="147" t="s">
        <v>74</v>
      </c>
      <c r="BZ196" s="105">
        <f t="shared" si="128"/>
        <v>214327599</v>
      </c>
      <c r="CA196" s="71">
        <f>IFERROR(BZ196/BW192,"-")</f>
        <v>2.2269278096362755E-2</v>
      </c>
      <c r="CB196" s="105">
        <f t="shared" si="129"/>
        <v>3441</v>
      </c>
      <c r="CC196" s="71">
        <f>IFERROR(CB196/BX192,"-")</f>
        <v>0.33307521053141032</v>
      </c>
      <c r="CD196" s="108">
        <f t="shared" si="119"/>
        <v>62286.428073234521</v>
      </c>
      <c r="CE196" s="72">
        <f t="shared" si="153"/>
        <v>0.29094444914179418</v>
      </c>
    </row>
    <row r="197" spans="2:83" s="28" customFormat="1" ht="13.15" customHeight="1">
      <c r="B197" s="210"/>
      <c r="C197" s="190"/>
      <c r="D197" s="175"/>
      <c r="E197" s="181"/>
      <c r="F197" s="181"/>
      <c r="G197" s="147" t="s">
        <v>76</v>
      </c>
      <c r="H197" s="105">
        <v>1087893</v>
      </c>
      <c r="I197" s="71">
        <f>IFERROR(H197/E192,"-")</f>
        <v>1.4260364818107411E-2</v>
      </c>
      <c r="J197" s="105">
        <v>13</v>
      </c>
      <c r="K197" s="71">
        <f>IFERROR(J197/F192,"-")</f>
        <v>0.32500000000000001</v>
      </c>
      <c r="L197" s="108">
        <f t="shared" si="112"/>
        <v>83684.076923076922</v>
      </c>
      <c r="M197" s="72">
        <f t="shared" si="146"/>
        <v>0.30952380952380953</v>
      </c>
      <c r="N197" s="175"/>
      <c r="O197" s="181">
        <v>157817400</v>
      </c>
      <c r="P197" s="181">
        <v>84</v>
      </c>
      <c r="Q197" s="147" t="s">
        <v>76</v>
      </c>
      <c r="R197" s="105">
        <v>977424</v>
      </c>
      <c r="S197" s="71">
        <f>IFERROR(R197/O192,"-")</f>
        <v>6.1933855202278079E-3</v>
      </c>
      <c r="T197" s="105">
        <v>25</v>
      </c>
      <c r="U197" s="71">
        <f>IFERROR(T197/P192,"-")</f>
        <v>0.29761904761904762</v>
      </c>
      <c r="V197" s="108">
        <f t="shared" si="113"/>
        <v>39096.959999999999</v>
      </c>
      <c r="W197" s="72">
        <f t="shared" si="147"/>
        <v>0.25510204081632654</v>
      </c>
      <c r="X197" s="175"/>
      <c r="Y197" s="181">
        <v>2523288740</v>
      </c>
      <c r="Z197" s="181">
        <v>3426</v>
      </c>
      <c r="AA197" s="147" t="s">
        <v>76</v>
      </c>
      <c r="AB197" s="105">
        <v>65287898</v>
      </c>
      <c r="AC197" s="71">
        <f>IFERROR(AB197/Y192,"-")</f>
        <v>2.5874128856137171E-2</v>
      </c>
      <c r="AD197" s="105">
        <v>1100</v>
      </c>
      <c r="AE197" s="71">
        <f>IFERROR(AD197/Z192,"-")</f>
        <v>0.3210741389375365</v>
      </c>
      <c r="AF197" s="108">
        <f t="shared" si="114"/>
        <v>59352.634545454544</v>
      </c>
      <c r="AG197" s="72">
        <f t="shared" si="148"/>
        <v>0.28939752696658771</v>
      </c>
      <c r="AH197" s="175"/>
      <c r="AI197" s="181">
        <v>2861116790</v>
      </c>
      <c r="AJ197" s="181">
        <v>3029</v>
      </c>
      <c r="AK197" s="147" t="s">
        <v>76</v>
      </c>
      <c r="AL197" s="105">
        <v>85812011</v>
      </c>
      <c r="AM197" s="71">
        <f>IFERROR(AL197/AI192,"-")</f>
        <v>2.9992488003259734E-2</v>
      </c>
      <c r="AN197" s="105">
        <v>1232</v>
      </c>
      <c r="AO197" s="71">
        <f>IFERROR(AN197/AJ192,"-")</f>
        <v>0.40673489600528229</v>
      </c>
      <c r="AP197" s="108">
        <f t="shared" si="115"/>
        <v>69652.606331168834</v>
      </c>
      <c r="AQ197" s="72">
        <f t="shared" si="149"/>
        <v>0.36118440340076224</v>
      </c>
      <c r="AR197" s="175"/>
      <c r="AS197" s="181">
        <v>2412101090</v>
      </c>
      <c r="AT197" s="181">
        <v>2314</v>
      </c>
      <c r="AU197" s="147" t="s">
        <v>76</v>
      </c>
      <c r="AV197" s="105">
        <v>80199056</v>
      </c>
      <c r="AW197" s="71">
        <f>IFERROR(AV197/AS192,"-")</f>
        <v>3.3248629724718544E-2</v>
      </c>
      <c r="AX197" s="105">
        <v>1027</v>
      </c>
      <c r="AY197" s="71">
        <f>IFERROR(AX197/AT192,"-")</f>
        <v>0.4438202247191011</v>
      </c>
      <c r="AZ197" s="108">
        <f t="shared" si="116"/>
        <v>78090.609542356382</v>
      </c>
      <c r="BA197" s="72">
        <f t="shared" si="150"/>
        <v>0.38450018719580681</v>
      </c>
      <c r="BB197" s="175"/>
      <c r="BC197" s="181">
        <v>1205926650</v>
      </c>
      <c r="BD197" s="181">
        <v>1056</v>
      </c>
      <c r="BE197" s="147" t="s">
        <v>76</v>
      </c>
      <c r="BF197" s="105">
        <v>36927781</v>
      </c>
      <c r="BG197" s="71">
        <f>IFERROR(BF197/BC192,"-")</f>
        <v>3.062191303260443E-2</v>
      </c>
      <c r="BH197" s="105">
        <v>427</v>
      </c>
      <c r="BI197" s="71">
        <f>IFERROR(BH197/BD192,"-")</f>
        <v>0.40435606060606061</v>
      </c>
      <c r="BJ197" s="108">
        <f t="shared" si="117"/>
        <v>86481.92271662764</v>
      </c>
      <c r="BK197" s="72">
        <f t="shared" si="151"/>
        <v>0.3330733229329173</v>
      </c>
      <c r="BL197" s="175"/>
      <c r="BM197" s="181">
        <v>387823680</v>
      </c>
      <c r="BN197" s="181">
        <v>382</v>
      </c>
      <c r="BO197" s="147" t="s">
        <v>76</v>
      </c>
      <c r="BP197" s="105">
        <v>11080170</v>
      </c>
      <c r="BQ197" s="71">
        <f>IFERROR(BP197/BM192,"-")</f>
        <v>2.8570122381387335E-2</v>
      </c>
      <c r="BR197" s="105">
        <v>130</v>
      </c>
      <c r="BS197" s="71">
        <f>IFERROR(BR197/BN192,"-")</f>
        <v>0.34031413612565448</v>
      </c>
      <c r="BT197" s="108">
        <f t="shared" si="118"/>
        <v>85232.076923076922</v>
      </c>
      <c r="BU197" s="72">
        <f t="shared" si="152"/>
        <v>0.24904214559386972</v>
      </c>
      <c r="BV197" s="175"/>
      <c r="BW197" s="181"/>
      <c r="BX197" s="181"/>
      <c r="BY197" s="147" t="s">
        <v>76</v>
      </c>
      <c r="BZ197" s="105">
        <f t="shared" si="128"/>
        <v>281372233</v>
      </c>
      <c r="CA197" s="71">
        <f>IFERROR(BZ197/BW192,"-")</f>
        <v>2.9235415945062574E-2</v>
      </c>
      <c r="CB197" s="105">
        <f t="shared" si="129"/>
        <v>3954</v>
      </c>
      <c r="CC197" s="71">
        <f>IFERROR(CB197/BX192,"-")</f>
        <v>0.38273158455135031</v>
      </c>
      <c r="CD197" s="108">
        <f t="shared" si="119"/>
        <v>71161.41451694486</v>
      </c>
      <c r="CE197" s="72">
        <f t="shared" si="153"/>
        <v>0.33431977678193964</v>
      </c>
    </row>
    <row r="198" spans="2:83" s="28" customFormat="1" ht="13.15" customHeight="1">
      <c r="B198" s="210"/>
      <c r="C198" s="190"/>
      <c r="D198" s="175"/>
      <c r="E198" s="181"/>
      <c r="F198" s="181"/>
      <c r="G198" s="147" t="s">
        <v>77</v>
      </c>
      <c r="H198" s="105">
        <v>1484880</v>
      </c>
      <c r="I198" s="71">
        <f>IFERROR(H198/E192,"-")</f>
        <v>1.9464166522912944E-2</v>
      </c>
      <c r="J198" s="105">
        <v>2</v>
      </c>
      <c r="K198" s="71">
        <f>IFERROR(J198/F192,"-")</f>
        <v>0.05</v>
      </c>
      <c r="L198" s="108">
        <f t="shared" ref="L198:L261" si="154">IFERROR(H198/J198,"-")</f>
        <v>742440</v>
      </c>
      <c r="M198" s="72">
        <f t="shared" si="146"/>
        <v>4.7619047619047616E-2</v>
      </c>
      <c r="N198" s="175"/>
      <c r="O198" s="181">
        <v>157817400</v>
      </c>
      <c r="P198" s="181">
        <v>84</v>
      </c>
      <c r="Q198" s="147" t="s">
        <v>77</v>
      </c>
      <c r="R198" s="105">
        <v>222994</v>
      </c>
      <c r="S198" s="71">
        <f>IFERROR(R198/O192,"-")</f>
        <v>1.4129874145689893E-3</v>
      </c>
      <c r="T198" s="105">
        <v>7</v>
      </c>
      <c r="U198" s="71">
        <f>IFERROR(T198/P192,"-")</f>
        <v>8.3333333333333329E-2</v>
      </c>
      <c r="V198" s="108">
        <f t="shared" ref="V198:V261" si="155">IFERROR(R198/T198,"-")</f>
        <v>31856.285714285714</v>
      </c>
      <c r="W198" s="72">
        <f t="shared" si="147"/>
        <v>7.1428571428571425E-2</v>
      </c>
      <c r="X198" s="175"/>
      <c r="Y198" s="181">
        <v>2523288740</v>
      </c>
      <c r="Z198" s="181">
        <v>3426</v>
      </c>
      <c r="AA198" s="147" t="s">
        <v>77</v>
      </c>
      <c r="AB198" s="105">
        <v>46517538</v>
      </c>
      <c r="AC198" s="71">
        <f>IFERROR(AB198/Y192,"-")</f>
        <v>1.8435281409768429E-2</v>
      </c>
      <c r="AD198" s="105">
        <v>318</v>
      </c>
      <c r="AE198" s="71">
        <f>IFERROR(AD198/Z192,"-")</f>
        <v>9.2819614711033269E-2</v>
      </c>
      <c r="AF198" s="108">
        <f t="shared" ref="AF198:AF261" si="156">IFERROR(AB198/AD198,"-")</f>
        <v>146281.56603773584</v>
      </c>
      <c r="AG198" s="72">
        <f t="shared" si="148"/>
        <v>8.3662194159431727E-2</v>
      </c>
      <c r="AH198" s="175"/>
      <c r="AI198" s="181">
        <v>2861116790</v>
      </c>
      <c r="AJ198" s="181">
        <v>3029</v>
      </c>
      <c r="AK198" s="147" t="s">
        <v>77</v>
      </c>
      <c r="AL198" s="105">
        <v>83562517</v>
      </c>
      <c r="AM198" s="71">
        <f>IFERROR(AL198/AI192,"-")</f>
        <v>2.920625865118914E-2</v>
      </c>
      <c r="AN198" s="105">
        <v>416</v>
      </c>
      <c r="AO198" s="71">
        <f>IFERROR(AN198/AJ192,"-")</f>
        <v>0.13733905579399142</v>
      </c>
      <c r="AP198" s="108">
        <f t="shared" ref="AP198:AP261" si="157">IFERROR(AL198/AN198,"-")</f>
        <v>200871.43509615384</v>
      </c>
      <c r="AQ198" s="72">
        <f t="shared" si="149"/>
        <v>0.12195836997947816</v>
      </c>
      <c r="AR198" s="175"/>
      <c r="AS198" s="181">
        <v>2412101090</v>
      </c>
      <c r="AT198" s="181">
        <v>2314</v>
      </c>
      <c r="AU198" s="147" t="s">
        <v>77</v>
      </c>
      <c r="AV198" s="105">
        <v>113805528</v>
      </c>
      <c r="AW198" s="71">
        <f>IFERROR(AV198/AS192,"-")</f>
        <v>4.7181077307170409E-2</v>
      </c>
      <c r="AX198" s="105">
        <v>431</v>
      </c>
      <c r="AY198" s="71">
        <f>IFERROR(AX198/AT192,"-")</f>
        <v>0.18625756266205704</v>
      </c>
      <c r="AZ198" s="108">
        <f t="shared" ref="AZ198:AZ261" si="158">IFERROR(AV198/AX198,"-")</f>
        <v>264049.94895591645</v>
      </c>
      <c r="BA198" s="72">
        <f t="shared" si="150"/>
        <v>0.16136278547360539</v>
      </c>
      <c r="BB198" s="175"/>
      <c r="BC198" s="181">
        <v>1205926650</v>
      </c>
      <c r="BD198" s="181">
        <v>1056</v>
      </c>
      <c r="BE198" s="147" t="s">
        <v>77</v>
      </c>
      <c r="BF198" s="105">
        <v>54175625</v>
      </c>
      <c r="BG198" s="71">
        <f>IFERROR(BF198/BC192,"-")</f>
        <v>4.4924477786439168E-2</v>
      </c>
      <c r="BH198" s="105">
        <v>223</v>
      </c>
      <c r="BI198" s="71">
        <f>IFERROR(BH198/BD192,"-")</f>
        <v>0.21117424242424243</v>
      </c>
      <c r="BJ198" s="108">
        <f t="shared" ref="BJ198:BJ261" si="159">IFERROR(BF198/BH198,"-")</f>
        <v>242940.02242152466</v>
      </c>
      <c r="BK198" s="72">
        <f t="shared" si="151"/>
        <v>0.17394695787831513</v>
      </c>
      <c r="BL198" s="175"/>
      <c r="BM198" s="181">
        <v>387823680</v>
      </c>
      <c r="BN198" s="181">
        <v>382</v>
      </c>
      <c r="BO198" s="147" t="s">
        <v>77</v>
      </c>
      <c r="BP198" s="105">
        <v>28520522</v>
      </c>
      <c r="BQ198" s="71">
        <f>IFERROR(BP198/BM192,"-")</f>
        <v>7.3539918965236983E-2</v>
      </c>
      <c r="BR198" s="105">
        <v>81</v>
      </c>
      <c r="BS198" s="71">
        <f>IFERROR(BR198/BN192,"-")</f>
        <v>0.21204188481675393</v>
      </c>
      <c r="BT198" s="108">
        <f t="shared" ref="BT198:BT261" si="160">IFERROR(BP198/BR198,"-")</f>
        <v>352105.2098765432</v>
      </c>
      <c r="BU198" s="72">
        <f t="shared" si="152"/>
        <v>0.15517241379310345</v>
      </c>
      <c r="BV198" s="175"/>
      <c r="BW198" s="181"/>
      <c r="BX198" s="181"/>
      <c r="BY198" s="147" t="s">
        <v>77</v>
      </c>
      <c r="BZ198" s="105">
        <f t="shared" si="128"/>
        <v>328289604</v>
      </c>
      <c r="CA198" s="71">
        <f>IFERROR(BZ198/BW192,"-")</f>
        <v>3.411027101377085E-2</v>
      </c>
      <c r="CB198" s="105">
        <f t="shared" si="129"/>
        <v>1478</v>
      </c>
      <c r="CC198" s="71">
        <f>IFERROR(CB198/BX192,"-")</f>
        <v>0.143064562965831</v>
      </c>
      <c r="CD198" s="108">
        <f t="shared" ref="CD198:CD261" si="161">IFERROR(BZ198/CB198,"-")</f>
        <v>222117.45872801082</v>
      </c>
      <c r="CE198" s="72">
        <f t="shared" si="153"/>
        <v>0.12496829288915194</v>
      </c>
    </row>
    <row r="199" spans="2:83" s="28" customFormat="1" ht="13.15" customHeight="1">
      <c r="B199" s="210"/>
      <c r="C199" s="190"/>
      <c r="D199" s="175"/>
      <c r="E199" s="181"/>
      <c r="F199" s="181"/>
      <c r="G199" s="147" t="s">
        <v>79</v>
      </c>
      <c r="H199" s="105">
        <v>0</v>
      </c>
      <c r="I199" s="71">
        <f>IFERROR(H199/E192,"-")</f>
        <v>0</v>
      </c>
      <c r="J199" s="105">
        <v>0</v>
      </c>
      <c r="K199" s="71">
        <f>IFERROR(J199/F192,"-")</f>
        <v>0</v>
      </c>
      <c r="L199" s="108" t="str">
        <f t="shared" si="154"/>
        <v>-</v>
      </c>
      <c r="M199" s="72">
        <f t="shared" si="146"/>
        <v>0</v>
      </c>
      <c r="N199" s="175"/>
      <c r="O199" s="181">
        <v>157817400</v>
      </c>
      <c r="P199" s="181">
        <v>84</v>
      </c>
      <c r="Q199" s="147" t="s">
        <v>79</v>
      </c>
      <c r="R199" s="105">
        <v>0</v>
      </c>
      <c r="S199" s="71">
        <f>IFERROR(R199/O192,"-")</f>
        <v>0</v>
      </c>
      <c r="T199" s="105">
        <v>0</v>
      </c>
      <c r="U199" s="71">
        <f>IFERROR(T199/P192,"-")</f>
        <v>0</v>
      </c>
      <c r="V199" s="108" t="str">
        <f t="shared" si="155"/>
        <v>-</v>
      </c>
      <c r="W199" s="72">
        <f t="shared" si="147"/>
        <v>0</v>
      </c>
      <c r="X199" s="175"/>
      <c r="Y199" s="181">
        <v>2523288740</v>
      </c>
      <c r="Z199" s="181">
        <v>3426</v>
      </c>
      <c r="AA199" s="147" t="s">
        <v>79</v>
      </c>
      <c r="AB199" s="105">
        <v>20020</v>
      </c>
      <c r="AC199" s="71">
        <f>IFERROR(AB199/Y192,"-")</f>
        <v>7.9340900161905369E-6</v>
      </c>
      <c r="AD199" s="105">
        <v>3</v>
      </c>
      <c r="AE199" s="71">
        <f>IFERROR(AD199/Z192,"-")</f>
        <v>8.7565674255691769E-4</v>
      </c>
      <c r="AF199" s="108">
        <f t="shared" si="156"/>
        <v>6673.333333333333</v>
      </c>
      <c r="AG199" s="72">
        <f t="shared" si="148"/>
        <v>7.8926598263614838E-4</v>
      </c>
      <c r="AH199" s="175"/>
      <c r="AI199" s="181">
        <v>2861116790</v>
      </c>
      <c r="AJ199" s="181">
        <v>3029</v>
      </c>
      <c r="AK199" s="147" t="s">
        <v>79</v>
      </c>
      <c r="AL199" s="105">
        <v>0</v>
      </c>
      <c r="AM199" s="71">
        <f>IFERROR(AL199/AI192,"-")</f>
        <v>0</v>
      </c>
      <c r="AN199" s="105">
        <v>0</v>
      </c>
      <c r="AO199" s="71">
        <f>IFERROR(AN199/AJ192,"-")</f>
        <v>0</v>
      </c>
      <c r="AP199" s="108" t="str">
        <f t="shared" si="157"/>
        <v>-</v>
      </c>
      <c r="AQ199" s="72">
        <f t="shared" si="149"/>
        <v>0</v>
      </c>
      <c r="AR199" s="175"/>
      <c r="AS199" s="181">
        <v>2412101090</v>
      </c>
      <c r="AT199" s="181">
        <v>2314</v>
      </c>
      <c r="AU199" s="147" t="s">
        <v>79</v>
      </c>
      <c r="AV199" s="105">
        <v>0</v>
      </c>
      <c r="AW199" s="71">
        <f>IFERROR(AV199/AS192,"-")</f>
        <v>0</v>
      </c>
      <c r="AX199" s="105">
        <v>0</v>
      </c>
      <c r="AY199" s="71">
        <f>IFERROR(AX199/AT192,"-")</f>
        <v>0</v>
      </c>
      <c r="AZ199" s="108" t="str">
        <f t="shared" si="158"/>
        <v>-</v>
      </c>
      <c r="BA199" s="72">
        <f t="shared" si="150"/>
        <v>0</v>
      </c>
      <c r="BB199" s="175"/>
      <c r="BC199" s="181">
        <v>1205926650</v>
      </c>
      <c r="BD199" s="181">
        <v>1056</v>
      </c>
      <c r="BE199" s="147" t="s">
        <v>79</v>
      </c>
      <c r="BF199" s="105">
        <v>1280</v>
      </c>
      <c r="BG199" s="71">
        <f>IFERROR(BF199/BC192,"-")</f>
        <v>1.0614244241140206E-6</v>
      </c>
      <c r="BH199" s="105">
        <v>1</v>
      </c>
      <c r="BI199" s="71">
        <f>IFERROR(BH199/BD192,"-")</f>
        <v>9.46969696969697E-4</v>
      </c>
      <c r="BJ199" s="108">
        <f t="shared" si="159"/>
        <v>1280</v>
      </c>
      <c r="BK199" s="72">
        <f t="shared" si="151"/>
        <v>7.8003120124804995E-4</v>
      </c>
      <c r="BL199" s="175"/>
      <c r="BM199" s="181">
        <v>387823680</v>
      </c>
      <c r="BN199" s="181">
        <v>382</v>
      </c>
      <c r="BO199" s="147" t="s">
        <v>79</v>
      </c>
      <c r="BP199" s="105">
        <v>0</v>
      </c>
      <c r="BQ199" s="71">
        <f>IFERROR(BP199/BM192,"-")</f>
        <v>0</v>
      </c>
      <c r="BR199" s="105">
        <v>0</v>
      </c>
      <c r="BS199" s="71">
        <f>IFERROR(BR199/BN192,"-")</f>
        <v>0</v>
      </c>
      <c r="BT199" s="108" t="str">
        <f t="shared" si="160"/>
        <v>-</v>
      </c>
      <c r="BU199" s="72">
        <f t="shared" si="152"/>
        <v>0</v>
      </c>
      <c r="BV199" s="175"/>
      <c r="BW199" s="181"/>
      <c r="BX199" s="181"/>
      <c r="BY199" s="147" t="s">
        <v>79</v>
      </c>
      <c r="BZ199" s="105">
        <f t="shared" si="128"/>
        <v>21300</v>
      </c>
      <c r="CA199" s="71">
        <f>IFERROR(BZ199/BW192,"-")</f>
        <v>2.2131336592471539E-6</v>
      </c>
      <c r="CB199" s="105">
        <f t="shared" si="129"/>
        <v>4</v>
      </c>
      <c r="CC199" s="71">
        <f>IFERROR(CB199/BX192,"-")</f>
        <v>3.8718420288452233E-4</v>
      </c>
      <c r="CD199" s="108">
        <f t="shared" si="161"/>
        <v>5325</v>
      </c>
      <c r="CE199" s="72">
        <f t="shared" si="153"/>
        <v>3.3820918237930162E-4</v>
      </c>
    </row>
    <row r="200" spans="2:83" s="28" customFormat="1" ht="13.15" customHeight="1">
      <c r="B200" s="210"/>
      <c r="C200" s="190"/>
      <c r="D200" s="175"/>
      <c r="E200" s="181"/>
      <c r="F200" s="181"/>
      <c r="G200" s="147" t="s">
        <v>81</v>
      </c>
      <c r="H200" s="105">
        <v>0</v>
      </c>
      <c r="I200" s="71">
        <f>IFERROR(H200/E192,"-")</f>
        <v>0</v>
      </c>
      <c r="J200" s="105">
        <v>0</v>
      </c>
      <c r="K200" s="71">
        <f>IFERROR(J200/F192,"-")</f>
        <v>0</v>
      </c>
      <c r="L200" s="108" t="str">
        <f t="shared" si="154"/>
        <v>-</v>
      </c>
      <c r="M200" s="72">
        <f t="shared" si="146"/>
        <v>0</v>
      </c>
      <c r="N200" s="175"/>
      <c r="O200" s="181">
        <v>157817400</v>
      </c>
      <c r="P200" s="181">
        <v>84</v>
      </c>
      <c r="Q200" s="147" t="s">
        <v>81</v>
      </c>
      <c r="R200" s="105">
        <v>0</v>
      </c>
      <c r="S200" s="71">
        <f>IFERROR(R200/O192,"-")</f>
        <v>0</v>
      </c>
      <c r="T200" s="105">
        <v>0</v>
      </c>
      <c r="U200" s="71">
        <f>IFERROR(T200/P192,"-")</f>
        <v>0</v>
      </c>
      <c r="V200" s="108" t="str">
        <f t="shared" si="155"/>
        <v>-</v>
      </c>
      <c r="W200" s="72">
        <f t="shared" si="147"/>
        <v>0</v>
      </c>
      <c r="X200" s="175"/>
      <c r="Y200" s="181">
        <v>2523288740</v>
      </c>
      <c r="Z200" s="181">
        <v>3426</v>
      </c>
      <c r="AA200" s="147" t="s">
        <v>81</v>
      </c>
      <c r="AB200" s="105">
        <v>553146</v>
      </c>
      <c r="AC200" s="71">
        <f>IFERROR(AB200/Y192,"-")</f>
        <v>2.1921629151327326E-4</v>
      </c>
      <c r="AD200" s="105">
        <v>36</v>
      </c>
      <c r="AE200" s="71">
        <f>IFERROR(AD200/Z192,"-")</f>
        <v>1.0507880910683012E-2</v>
      </c>
      <c r="AF200" s="108">
        <f t="shared" si="156"/>
        <v>15365.166666666666</v>
      </c>
      <c r="AG200" s="72">
        <f t="shared" si="148"/>
        <v>9.4711917916337814E-3</v>
      </c>
      <c r="AH200" s="175"/>
      <c r="AI200" s="181">
        <v>2861116790</v>
      </c>
      <c r="AJ200" s="181">
        <v>3029</v>
      </c>
      <c r="AK200" s="147" t="s">
        <v>81</v>
      </c>
      <c r="AL200" s="105">
        <v>370063</v>
      </c>
      <c r="AM200" s="71">
        <f>IFERROR(AL200/AI192,"-")</f>
        <v>1.293421510416567E-4</v>
      </c>
      <c r="AN200" s="105">
        <v>26</v>
      </c>
      <c r="AO200" s="71">
        <f>IFERROR(AN200/AJ192,"-")</f>
        <v>8.5836909871244635E-3</v>
      </c>
      <c r="AP200" s="108">
        <f t="shared" si="157"/>
        <v>14233.192307692309</v>
      </c>
      <c r="AQ200" s="72">
        <f t="shared" si="149"/>
        <v>7.6223981237173851E-3</v>
      </c>
      <c r="AR200" s="175"/>
      <c r="AS200" s="181">
        <v>2412101090</v>
      </c>
      <c r="AT200" s="181">
        <v>2314</v>
      </c>
      <c r="AU200" s="147" t="s">
        <v>81</v>
      </c>
      <c r="AV200" s="105">
        <v>484062</v>
      </c>
      <c r="AW200" s="71">
        <f>IFERROR(AV200/AS192,"-")</f>
        <v>2.006806439443216E-4</v>
      </c>
      <c r="AX200" s="105">
        <v>21</v>
      </c>
      <c r="AY200" s="71">
        <f>IFERROR(AX200/AT192,"-")</f>
        <v>9.0751944684528962E-3</v>
      </c>
      <c r="AZ200" s="108">
        <f t="shared" si="158"/>
        <v>23050.571428571428</v>
      </c>
      <c r="BA200" s="72">
        <f t="shared" si="150"/>
        <v>7.8622238861849499E-3</v>
      </c>
      <c r="BB200" s="175"/>
      <c r="BC200" s="181">
        <v>1205926650</v>
      </c>
      <c r="BD200" s="181">
        <v>1056</v>
      </c>
      <c r="BE200" s="147" t="s">
        <v>81</v>
      </c>
      <c r="BF200" s="105">
        <v>130456</v>
      </c>
      <c r="BG200" s="71">
        <f>IFERROR(BF200/BC192,"-")</f>
        <v>1.0817905052517083E-4</v>
      </c>
      <c r="BH200" s="105">
        <v>5</v>
      </c>
      <c r="BI200" s="71">
        <f>IFERROR(BH200/BD192,"-")</f>
        <v>4.734848484848485E-3</v>
      </c>
      <c r="BJ200" s="108">
        <f t="shared" si="159"/>
        <v>26091.200000000001</v>
      </c>
      <c r="BK200" s="72">
        <f t="shared" si="151"/>
        <v>3.9001560062402497E-3</v>
      </c>
      <c r="BL200" s="175"/>
      <c r="BM200" s="181">
        <v>387823680</v>
      </c>
      <c r="BN200" s="181">
        <v>382</v>
      </c>
      <c r="BO200" s="147" t="s">
        <v>81</v>
      </c>
      <c r="BP200" s="105">
        <v>56743</v>
      </c>
      <c r="BQ200" s="71">
        <f>IFERROR(BP200/BM192,"-")</f>
        <v>1.4631133405778625E-4</v>
      </c>
      <c r="BR200" s="105">
        <v>3</v>
      </c>
      <c r="BS200" s="71">
        <f>IFERROR(BR200/BN192,"-")</f>
        <v>7.8534031413612562E-3</v>
      </c>
      <c r="BT200" s="108">
        <f t="shared" si="160"/>
        <v>18914.333333333332</v>
      </c>
      <c r="BU200" s="72">
        <f t="shared" si="152"/>
        <v>5.7471264367816091E-3</v>
      </c>
      <c r="BV200" s="175"/>
      <c r="BW200" s="181"/>
      <c r="BX200" s="181"/>
      <c r="BY200" s="147" t="s">
        <v>81</v>
      </c>
      <c r="BZ200" s="105">
        <f t="shared" si="128"/>
        <v>1594470</v>
      </c>
      <c r="CA200" s="71">
        <f>IFERROR(BZ200/BW192,"-")</f>
        <v>1.656701983877845E-4</v>
      </c>
      <c r="CB200" s="105">
        <f t="shared" si="129"/>
        <v>91</v>
      </c>
      <c r="CC200" s="71">
        <f>IFERROR(CB200/BX192,"-")</f>
        <v>8.8084406156228832E-3</v>
      </c>
      <c r="CD200" s="108">
        <f t="shared" si="161"/>
        <v>17521.648351648353</v>
      </c>
      <c r="CE200" s="72">
        <f t="shared" si="153"/>
        <v>7.6942588991291113E-3</v>
      </c>
    </row>
    <row r="201" spans="2:83" s="28" customFormat="1" ht="13.15" customHeight="1">
      <c r="B201" s="210"/>
      <c r="C201" s="190"/>
      <c r="D201" s="175"/>
      <c r="E201" s="181"/>
      <c r="F201" s="181"/>
      <c r="G201" s="147" t="s">
        <v>83</v>
      </c>
      <c r="H201" s="105">
        <v>0</v>
      </c>
      <c r="I201" s="71">
        <f>IFERROR(H201/E192,"-")</f>
        <v>0</v>
      </c>
      <c r="J201" s="105">
        <v>0</v>
      </c>
      <c r="K201" s="71">
        <f>IFERROR(J201/F192,"-")</f>
        <v>0</v>
      </c>
      <c r="L201" s="108" t="str">
        <f t="shared" si="154"/>
        <v>-</v>
      </c>
      <c r="M201" s="72">
        <f t="shared" si="146"/>
        <v>0</v>
      </c>
      <c r="N201" s="175"/>
      <c r="O201" s="181">
        <v>157817400</v>
      </c>
      <c r="P201" s="181">
        <v>84</v>
      </c>
      <c r="Q201" s="147" t="s">
        <v>83</v>
      </c>
      <c r="R201" s="105">
        <v>8656</v>
      </c>
      <c r="S201" s="71">
        <f>IFERROR(R201/O192,"-")</f>
        <v>5.484819798070428E-5</v>
      </c>
      <c r="T201" s="105">
        <v>3</v>
      </c>
      <c r="U201" s="71">
        <f>IFERROR(T201/P192,"-")</f>
        <v>3.5714285714285712E-2</v>
      </c>
      <c r="V201" s="108">
        <f t="shared" si="155"/>
        <v>2885.3333333333335</v>
      </c>
      <c r="W201" s="72">
        <f t="shared" si="147"/>
        <v>3.0612244897959183E-2</v>
      </c>
      <c r="X201" s="175"/>
      <c r="Y201" s="181">
        <v>2523288740</v>
      </c>
      <c r="Z201" s="181">
        <v>3426</v>
      </c>
      <c r="AA201" s="147" t="s">
        <v>83</v>
      </c>
      <c r="AB201" s="105">
        <v>2047696</v>
      </c>
      <c r="AC201" s="71">
        <f>IFERROR(AB201/Y192,"-")</f>
        <v>8.1151870078887604E-4</v>
      </c>
      <c r="AD201" s="105">
        <v>89</v>
      </c>
      <c r="AE201" s="71">
        <f>IFERROR(AD201/Z192,"-")</f>
        <v>2.5977816695855225E-2</v>
      </c>
      <c r="AF201" s="108">
        <f t="shared" si="156"/>
        <v>23007.8202247191</v>
      </c>
      <c r="AG201" s="72">
        <f t="shared" si="148"/>
        <v>2.3414890818205737E-2</v>
      </c>
      <c r="AH201" s="175"/>
      <c r="AI201" s="181">
        <v>2861116790</v>
      </c>
      <c r="AJ201" s="181">
        <v>3029</v>
      </c>
      <c r="AK201" s="147" t="s">
        <v>83</v>
      </c>
      <c r="AL201" s="105">
        <v>4191712</v>
      </c>
      <c r="AM201" s="71">
        <f>IFERROR(AL201/AI192,"-")</f>
        <v>1.4650614804158344E-3</v>
      </c>
      <c r="AN201" s="105">
        <v>148</v>
      </c>
      <c r="AO201" s="71">
        <f>IFERROR(AN201/AJ192,"-")</f>
        <v>4.8861010234400794E-2</v>
      </c>
      <c r="AP201" s="108">
        <f t="shared" si="157"/>
        <v>28322.37837837838</v>
      </c>
      <c r="AQ201" s="72">
        <f t="shared" si="149"/>
        <v>4.3389035473468188E-2</v>
      </c>
      <c r="AR201" s="175"/>
      <c r="AS201" s="181">
        <v>2412101090</v>
      </c>
      <c r="AT201" s="181">
        <v>2314</v>
      </c>
      <c r="AU201" s="147" t="s">
        <v>83</v>
      </c>
      <c r="AV201" s="105">
        <v>4162828</v>
      </c>
      <c r="AW201" s="71">
        <f>IFERROR(AV201/AS192,"-")</f>
        <v>1.725809924492012E-3</v>
      </c>
      <c r="AX201" s="105">
        <v>121</v>
      </c>
      <c r="AY201" s="71">
        <f>IFERROR(AX201/AT192,"-")</f>
        <v>5.2290406222990492E-2</v>
      </c>
      <c r="AZ201" s="108">
        <f t="shared" si="158"/>
        <v>34403.537190082643</v>
      </c>
      <c r="BA201" s="72">
        <f t="shared" si="150"/>
        <v>4.530138524897042E-2</v>
      </c>
      <c r="BB201" s="175"/>
      <c r="BC201" s="181">
        <v>1205926650</v>
      </c>
      <c r="BD201" s="181">
        <v>1056</v>
      </c>
      <c r="BE201" s="147" t="s">
        <v>83</v>
      </c>
      <c r="BF201" s="105">
        <v>8354647</v>
      </c>
      <c r="BG201" s="71">
        <f>IFERROR(BF201/BC192,"-")</f>
        <v>6.9279893598835386E-3</v>
      </c>
      <c r="BH201" s="105">
        <v>81</v>
      </c>
      <c r="BI201" s="71">
        <f>IFERROR(BH201/BD192,"-")</f>
        <v>7.6704545454545456E-2</v>
      </c>
      <c r="BJ201" s="108">
        <f t="shared" si="159"/>
        <v>103143.79012345678</v>
      </c>
      <c r="BK201" s="72">
        <f t="shared" si="151"/>
        <v>6.3182527301092042E-2</v>
      </c>
      <c r="BL201" s="175"/>
      <c r="BM201" s="181">
        <v>387823680</v>
      </c>
      <c r="BN201" s="181">
        <v>382</v>
      </c>
      <c r="BO201" s="147" t="s">
        <v>83</v>
      </c>
      <c r="BP201" s="105">
        <v>483131</v>
      </c>
      <c r="BQ201" s="71">
        <f>IFERROR(BP201/BM192,"-")</f>
        <v>1.2457490991782658E-3</v>
      </c>
      <c r="BR201" s="105">
        <v>23</v>
      </c>
      <c r="BS201" s="71">
        <f>IFERROR(BR201/BN192,"-")</f>
        <v>6.0209424083769635E-2</v>
      </c>
      <c r="BT201" s="108">
        <f t="shared" si="160"/>
        <v>21005.695652173912</v>
      </c>
      <c r="BU201" s="72">
        <f t="shared" si="152"/>
        <v>4.4061302681992334E-2</v>
      </c>
      <c r="BV201" s="175"/>
      <c r="BW201" s="181"/>
      <c r="BX201" s="181"/>
      <c r="BY201" s="147" t="s">
        <v>83</v>
      </c>
      <c r="BZ201" s="105">
        <f t="shared" si="128"/>
        <v>19248670</v>
      </c>
      <c r="CA201" s="71">
        <f>IFERROR(BZ201/BW192,"-")</f>
        <v>1.9999943414432354E-3</v>
      </c>
      <c r="CB201" s="105">
        <f t="shared" si="129"/>
        <v>465</v>
      </c>
      <c r="CC201" s="71">
        <f>IFERROR(CB201/BX192,"-")</f>
        <v>4.5010163585325717E-2</v>
      </c>
      <c r="CD201" s="108">
        <f t="shared" si="161"/>
        <v>41394.989247311831</v>
      </c>
      <c r="CE201" s="72">
        <f t="shared" si="153"/>
        <v>3.9316817451593808E-2</v>
      </c>
    </row>
    <row r="202" spans="2:83" s="28" customFormat="1" ht="13.15" customHeight="1">
      <c r="B202" s="210"/>
      <c r="C202" s="190"/>
      <c r="D202" s="175"/>
      <c r="E202" s="181"/>
      <c r="F202" s="181"/>
      <c r="G202" s="147" t="s">
        <v>85</v>
      </c>
      <c r="H202" s="105">
        <v>36118</v>
      </c>
      <c r="I202" s="71">
        <f>IFERROR(H202/E192,"-")</f>
        <v>4.7344348800884231E-4</v>
      </c>
      <c r="J202" s="105">
        <v>1</v>
      </c>
      <c r="K202" s="71">
        <f>IFERROR(J202/F192,"-")</f>
        <v>2.5000000000000001E-2</v>
      </c>
      <c r="L202" s="108">
        <f t="shared" si="154"/>
        <v>36118</v>
      </c>
      <c r="M202" s="72">
        <f t="shared" si="146"/>
        <v>2.3809523809523808E-2</v>
      </c>
      <c r="N202" s="175"/>
      <c r="O202" s="181">
        <v>157817400</v>
      </c>
      <c r="P202" s="181">
        <v>84</v>
      </c>
      <c r="Q202" s="147" t="s">
        <v>85</v>
      </c>
      <c r="R202" s="105">
        <v>401009</v>
      </c>
      <c r="S202" s="71">
        <f>IFERROR(R202/O192,"-")</f>
        <v>2.5409682329071447E-3</v>
      </c>
      <c r="T202" s="105">
        <v>4</v>
      </c>
      <c r="U202" s="71">
        <f>IFERROR(T202/P192,"-")</f>
        <v>4.7619047619047616E-2</v>
      </c>
      <c r="V202" s="108">
        <f t="shared" si="155"/>
        <v>100252.25</v>
      </c>
      <c r="W202" s="72">
        <f t="shared" si="147"/>
        <v>4.0816326530612242E-2</v>
      </c>
      <c r="X202" s="175"/>
      <c r="Y202" s="181">
        <v>2523288740</v>
      </c>
      <c r="Z202" s="181">
        <v>3426</v>
      </c>
      <c r="AA202" s="147" t="s">
        <v>85</v>
      </c>
      <c r="AB202" s="105">
        <v>4308831</v>
      </c>
      <c r="AC202" s="71">
        <f>IFERROR(AB202/Y192,"-")</f>
        <v>1.7076250259017128E-3</v>
      </c>
      <c r="AD202" s="105">
        <v>37</v>
      </c>
      <c r="AE202" s="71">
        <f>IFERROR(AD202/Z192,"-")</f>
        <v>1.0799766491535318E-2</v>
      </c>
      <c r="AF202" s="108">
        <f t="shared" si="156"/>
        <v>116454.89189189189</v>
      </c>
      <c r="AG202" s="72">
        <f t="shared" si="148"/>
        <v>9.7342804525124959E-3</v>
      </c>
      <c r="AH202" s="175"/>
      <c r="AI202" s="181">
        <v>2861116790</v>
      </c>
      <c r="AJ202" s="181">
        <v>3029</v>
      </c>
      <c r="AK202" s="147" t="s">
        <v>85</v>
      </c>
      <c r="AL202" s="105">
        <v>4532887</v>
      </c>
      <c r="AM202" s="71">
        <f>IFERROR(AL202/AI192,"-")</f>
        <v>1.5843068747990535E-3</v>
      </c>
      <c r="AN202" s="105">
        <v>51</v>
      </c>
      <c r="AO202" s="71">
        <f>IFERROR(AN202/AJ192,"-")</f>
        <v>1.6837240013205679E-2</v>
      </c>
      <c r="AP202" s="108">
        <f t="shared" si="157"/>
        <v>88880.137254901958</v>
      </c>
      <c r="AQ202" s="72">
        <f t="shared" si="149"/>
        <v>1.4951627088830254E-2</v>
      </c>
      <c r="AR202" s="175"/>
      <c r="AS202" s="181">
        <v>2412101090</v>
      </c>
      <c r="AT202" s="181">
        <v>2314</v>
      </c>
      <c r="AU202" s="147" t="s">
        <v>85</v>
      </c>
      <c r="AV202" s="105">
        <v>5527403</v>
      </c>
      <c r="AW202" s="71">
        <f>IFERROR(AV202/AS192,"-")</f>
        <v>2.2915304101122891E-3</v>
      </c>
      <c r="AX202" s="105">
        <v>55</v>
      </c>
      <c r="AY202" s="71">
        <f>IFERROR(AX202/AT192,"-")</f>
        <v>2.376836646499568E-2</v>
      </c>
      <c r="AZ202" s="108">
        <f t="shared" si="158"/>
        <v>100498.23636363636</v>
      </c>
      <c r="BA202" s="72">
        <f t="shared" si="150"/>
        <v>2.0591538749532009E-2</v>
      </c>
      <c r="BB202" s="175"/>
      <c r="BC202" s="181">
        <v>1205926650</v>
      </c>
      <c r="BD202" s="181">
        <v>1056</v>
      </c>
      <c r="BE202" s="147" t="s">
        <v>85</v>
      </c>
      <c r="BF202" s="105">
        <v>4473652</v>
      </c>
      <c r="BG202" s="71">
        <f>IFERROR(BF202/BC192,"-")</f>
        <v>3.7097214826457316E-3</v>
      </c>
      <c r="BH202" s="105">
        <v>30</v>
      </c>
      <c r="BI202" s="71">
        <f>IFERROR(BH202/BD192,"-")</f>
        <v>2.8409090909090908E-2</v>
      </c>
      <c r="BJ202" s="108">
        <f t="shared" si="159"/>
        <v>149121.73333333334</v>
      </c>
      <c r="BK202" s="72">
        <f t="shared" si="151"/>
        <v>2.3400936037441498E-2</v>
      </c>
      <c r="BL202" s="175"/>
      <c r="BM202" s="181">
        <v>387823680</v>
      </c>
      <c r="BN202" s="181">
        <v>382</v>
      </c>
      <c r="BO202" s="147" t="s">
        <v>85</v>
      </c>
      <c r="BP202" s="105">
        <v>1189472</v>
      </c>
      <c r="BQ202" s="71">
        <f>IFERROR(BP202/BM192,"-")</f>
        <v>3.0670432501697679E-3</v>
      </c>
      <c r="BR202" s="105">
        <v>11</v>
      </c>
      <c r="BS202" s="71">
        <f>IFERROR(BR202/BN192,"-")</f>
        <v>2.8795811518324606E-2</v>
      </c>
      <c r="BT202" s="108">
        <f t="shared" si="160"/>
        <v>108133.81818181818</v>
      </c>
      <c r="BU202" s="72">
        <f t="shared" si="152"/>
        <v>2.1072796934865901E-2</v>
      </c>
      <c r="BV202" s="175"/>
      <c r="BW202" s="181"/>
      <c r="BX202" s="181"/>
      <c r="BY202" s="147" t="s">
        <v>85</v>
      </c>
      <c r="BZ202" s="105">
        <f t="shared" si="128"/>
        <v>20469372</v>
      </c>
      <c r="CA202" s="71">
        <f>IFERROR(BZ202/BW192,"-")</f>
        <v>2.1268289275517011E-3</v>
      </c>
      <c r="CB202" s="105">
        <f t="shared" si="129"/>
        <v>189</v>
      </c>
      <c r="CC202" s="71">
        <f>IFERROR(CB202/BX192,"-")</f>
        <v>1.8294453586293679E-2</v>
      </c>
      <c r="CD202" s="108">
        <f t="shared" si="161"/>
        <v>108303.55555555556</v>
      </c>
      <c r="CE202" s="72">
        <f t="shared" si="153"/>
        <v>1.5980383867422E-2</v>
      </c>
    </row>
    <row r="203" spans="2:83" s="28" customFormat="1" ht="13.15" customHeight="1">
      <c r="B203" s="210"/>
      <c r="C203" s="190"/>
      <c r="D203" s="175"/>
      <c r="E203" s="181"/>
      <c r="F203" s="181"/>
      <c r="G203" s="147" t="s">
        <v>87</v>
      </c>
      <c r="H203" s="105">
        <v>0</v>
      </c>
      <c r="I203" s="71">
        <f>IFERROR(H203/E192,"-")</f>
        <v>0</v>
      </c>
      <c r="J203" s="105">
        <v>0</v>
      </c>
      <c r="K203" s="71">
        <f>IFERROR(J203/F192,"-")</f>
        <v>0</v>
      </c>
      <c r="L203" s="108" t="str">
        <f t="shared" si="154"/>
        <v>-</v>
      </c>
      <c r="M203" s="72">
        <f t="shared" si="146"/>
        <v>0</v>
      </c>
      <c r="N203" s="175"/>
      <c r="O203" s="181">
        <v>157817400</v>
      </c>
      <c r="P203" s="181">
        <v>84</v>
      </c>
      <c r="Q203" s="147" t="s">
        <v>87</v>
      </c>
      <c r="R203" s="105">
        <v>1005985</v>
      </c>
      <c r="S203" s="71">
        <f>IFERROR(R203/O192,"-")</f>
        <v>6.3743604951038355E-3</v>
      </c>
      <c r="T203" s="105">
        <v>4</v>
      </c>
      <c r="U203" s="71">
        <f>IFERROR(T203/P192,"-")</f>
        <v>4.7619047619047616E-2</v>
      </c>
      <c r="V203" s="108">
        <f t="shared" si="155"/>
        <v>251496.25</v>
      </c>
      <c r="W203" s="72">
        <f t="shared" si="147"/>
        <v>4.0816326530612242E-2</v>
      </c>
      <c r="X203" s="175"/>
      <c r="Y203" s="181">
        <v>2523288740</v>
      </c>
      <c r="Z203" s="181">
        <v>3426</v>
      </c>
      <c r="AA203" s="147" t="s">
        <v>87</v>
      </c>
      <c r="AB203" s="105">
        <v>16322551</v>
      </c>
      <c r="AC203" s="71">
        <f>IFERROR(AB203/Y192,"-")</f>
        <v>6.468760685707336E-3</v>
      </c>
      <c r="AD203" s="105">
        <v>38</v>
      </c>
      <c r="AE203" s="71">
        <f>IFERROR(AD203/Z192,"-")</f>
        <v>1.1091652072387624E-2</v>
      </c>
      <c r="AF203" s="108">
        <f t="shared" si="156"/>
        <v>429540.81578947371</v>
      </c>
      <c r="AG203" s="72">
        <f t="shared" si="148"/>
        <v>9.9973691133912121E-3</v>
      </c>
      <c r="AH203" s="175"/>
      <c r="AI203" s="181">
        <v>2861116790</v>
      </c>
      <c r="AJ203" s="181">
        <v>3029</v>
      </c>
      <c r="AK203" s="147" t="s">
        <v>87</v>
      </c>
      <c r="AL203" s="105">
        <v>40086284</v>
      </c>
      <c r="AM203" s="71">
        <f>IFERROR(AL203/AI192,"-")</f>
        <v>1.4010712229611571E-2</v>
      </c>
      <c r="AN203" s="105">
        <v>86</v>
      </c>
      <c r="AO203" s="71">
        <f>IFERROR(AN203/AJ192,"-")</f>
        <v>2.8392208649719378E-2</v>
      </c>
      <c r="AP203" s="108">
        <f t="shared" si="157"/>
        <v>466119.58139534883</v>
      </c>
      <c r="AQ203" s="72">
        <f t="shared" si="149"/>
        <v>2.5212547639988273E-2</v>
      </c>
      <c r="AR203" s="175"/>
      <c r="AS203" s="181">
        <v>2412101090</v>
      </c>
      <c r="AT203" s="181">
        <v>2314</v>
      </c>
      <c r="AU203" s="147" t="s">
        <v>87</v>
      </c>
      <c r="AV203" s="105">
        <v>28750417</v>
      </c>
      <c r="AW203" s="71">
        <f>IFERROR(AV203/AS192,"-")</f>
        <v>1.1919242157466958E-2</v>
      </c>
      <c r="AX203" s="105">
        <v>93</v>
      </c>
      <c r="AY203" s="71">
        <f>IFERROR(AX203/AT192,"-")</f>
        <v>4.0190146931719968E-2</v>
      </c>
      <c r="AZ203" s="108">
        <f t="shared" si="158"/>
        <v>309144.26881720428</v>
      </c>
      <c r="BA203" s="72">
        <f t="shared" si="150"/>
        <v>3.4818420067390492E-2</v>
      </c>
      <c r="BB203" s="175"/>
      <c r="BC203" s="181">
        <v>1205926650</v>
      </c>
      <c r="BD203" s="181">
        <v>1056</v>
      </c>
      <c r="BE203" s="147" t="s">
        <v>87</v>
      </c>
      <c r="BF203" s="105">
        <v>26962203</v>
      </c>
      <c r="BG203" s="71">
        <f>IFERROR(BF203/BC192,"-")</f>
        <v>2.2358078743843997E-2</v>
      </c>
      <c r="BH203" s="105">
        <v>77</v>
      </c>
      <c r="BI203" s="71">
        <f>IFERROR(BH203/BD192,"-")</f>
        <v>7.2916666666666671E-2</v>
      </c>
      <c r="BJ203" s="108">
        <f t="shared" si="159"/>
        <v>350158.48051948054</v>
      </c>
      <c r="BK203" s="72">
        <f t="shared" si="151"/>
        <v>6.0062402496099843E-2</v>
      </c>
      <c r="BL203" s="175"/>
      <c r="BM203" s="181">
        <v>387823680</v>
      </c>
      <c r="BN203" s="181">
        <v>382</v>
      </c>
      <c r="BO203" s="147" t="s">
        <v>87</v>
      </c>
      <c r="BP203" s="105">
        <v>9593114</v>
      </c>
      <c r="BQ203" s="71">
        <f>IFERROR(BP203/BM192,"-")</f>
        <v>2.4735761364545868E-2</v>
      </c>
      <c r="BR203" s="105">
        <v>24</v>
      </c>
      <c r="BS203" s="71">
        <f>IFERROR(BR203/BN192,"-")</f>
        <v>6.2827225130890049E-2</v>
      </c>
      <c r="BT203" s="108">
        <f t="shared" si="160"/>
        <v>399713.08333333331</v>
      </c>
      <c r="BU203" s="72">
        <f t="shared" si="152"/>
        <v>4.5977011494252873E-2</v>
      </c>
      <c r="BV203" s="175"/>
      <c r="BW203" s="181"/>
      <c r="BX203" s="181"/>
      <c r="BY203" s="147" t="s">
        <v>87</v>
      </c>
      <c r="BZ203" s="105">
        <f t="shared" si="128"/>
        <v>122720554</v>
      </c>
      <c r="CA203" s="71">
        <f>IFERROR(BZ203/BW192,"-")</f>
        <v>1.2751032335157651E-2</v>
      </c>
      <c r="CB203" s="105">
        <f t="shared" si="129"/>
        <v>322</v>
      </c>
      <c r="CC203" s="71">
        <f>IFERROR(CB203/BX192,"-")</f>
        <v>3.1168328332204048E-2</v>
      </c>
      <c r="CD203" s="108">
        <f t="shared" si="161"/>
        <v>381119.73291925463</v>
      </c>
      <c r="CE203" s="72">
        <f t="shared" si="153"/>
        <v>2.7225839181533779E-2</v>
      </c>
    </row>
    <row r="204" spans="2:83" s="28" customFormat="1" ht="13.15" customHeight="1">
      <c r="B204" s="210"/>
      <c r="C204" s="190"/>
      <c r="D204" s="175"/>
      <c r="E204" s="181"/>
      <c r="F204" s="181"/>
      <c r="G204" s="147" t="s">
        <v>89</v>
      </c>
      <c r="H204" s="105">
        <v>66661</v>
      </c>
      <c r="I204" s="71">
        <f>IFERROR(H204/E192,"-")</f>
        <v>8.738085263347205E-4</v>
      </c>
      <c r="J204" s="105">
        <v>6</v>
      </c>
      <c r="K204" s="71">
        <f>IFERROR(J204/F192,"-")</f>
        <v>0.15</v>
      </c>
      <c r="L204" s="108">
        <f t="shared" si="154"/>
        <v>11110.166666666666</v>
      </c>
      <c r="M204" s="72">
        <f t="shared" si="146"/>
        <v>0.14285714285714285</v>
      </c>
      <c r="N204" s="175"/>
      <c r="O204" s="181">
        <v>157817400</v>
      </c>
      <c r="P204" s="181">
        <v>84</v>
      </c>
      <c r="Q204" s="147" t="s">
        <v>89</v>
      </c>
      <c r="R204" s="105">
        <v>530911</v>
      </c>
      <c r="S204" s="71">
        <f>IFERROR(R204/O192,"-")</f>
        <v>3.3640840617067571E-3</v>
      </c>
      <c r="T204" s="105">
        <v>18</v>
      </c>
      <c r="U204" s="71">
        <f>IFERROR(T204/P192,"-")</f>
        <v>0.21428571428571427</v>
      </c>
      <c r="V204" s="108">
        <f t="shared" si="155"/>
        <v>29495.055555555555</v>
      </c>
      <c r="W204" s="72">
        <f t="shared" si="147"/>
        <v>0.18367346938775511</v>
      </c>
      <c r="X204" s="175"/>
      <c r="Y204" s="181">
        <v>2523288740</v>
      </c>
      <c r="Z204" s="181">
        <v>3426</v>
      </c>
      <c r="AA204" s="147" t="s">
        <v>89</v>
      </c>
      <c r="AB204" s="105">
        <v>15209687</v>
      </c>
      <c r="AC204" s="71">
        <f>IFERROR(AB204/Y192,"-")</f>
        <v>6.0277235652389108E-3</v>
      </c>
      <c r="AD204" s="105">
        <v>397</v>
      </c>
      <c r="AE204" s="71">
        <f>IFERROR(AD204/Z192,"-")</f>
        <v>0.11587857559836544</v>
      </c>
      <c r="AF204" s="108">
        <f t="shared" si="156"/>
        <v>38311.554156171282</v>
      </c>
      <c r="AG204" s="72">
        <f t="shared" si="148"/>
        <v>0.1044461983688503</v>
      </c>
      <c r="AH204" s="175"/>
      <c r="AI204" s="181">
        <v>2861116790</v>
      </c>
      <c r="AJ204" s="181">
        <v>3029</v>
      </c>
      <c r="AK204" s="147" t="s">
        <v>89</v>
      </c>
      <c r="AL204" s="105">
        <v>24573056</v>
      </c>
      <c r="AM204" s="71">
        <f>IFERROR(AL204/AI192,"-")</f>
        <v>8.5886238848711938E-3</v>
      </c>
      <c r="AN204" s="105">
        <v>441</v>
      </c>
      <c r="AO204" s="71">
        <f>IFERROR(AN204/AJ192,"-")</f>
        <v>0.14559260482007264</v>
      </c>
      <c r="AP204" s="108">
        <f t="shared" si="157"/>
        <v>55721.215419501132</v>
      </c>
      <c r="AQ204" s="72">
        <f t="shared" si="149"/>
        <v>0.12928759894459102</v>
      </c>
      <c r="AR204" s="175"/>
      <c r="AS204" s="181">
        <v>2412101090</v>
      </c>
      <c r="AT204" s="181">
        <v>2314</v>
      </c>
      <c r="AU204" s="147" t="s">
        <v>89</v>
      </c>
      <c r="AV204" s="105">
        <v>28907961</v>
      </c>
      <c r="AW204" s="71">
        <f>IFERROR(AV204/AS192,"-")</f>
        <v>1.1984556169658711E-2</v>
      </c>
      <c r="AX204" s="105">
        <v>376</v>
      </c>
      <c r="AY204" s="71">
        <f>IFERROR(AX204/AT192,"-")</f>
        <v>0.16248919619706137</v>
      </c>
      <c r="AZ204" s="108">
        <f t="shared" si="158"/>
        <v>76882.875</v>
      </c>
      <c r="BA204" s="72">
        <f t="shared" si="150"/>
        <v>0.14077124672407337</v>
      </c>
      <c r="BB204" s="175"/>
      <c r="BC204" s="181">
        <v>1205926650</v>
      </c>
      <c r="BD204" s="181">
        <v>1056</v>
      </c>
      <c r="BE204" s="147" t="s">
        <v>89</v>
      </c>
      <c r="BF204" s="105">
        <v>19692338</v>
      </c>
      <c r="BG204" s="71">
        <f>IFERROR(BF204/BC192,"-")</f>
        <v>1.6329631657116126E-2</v>
      </c>
      <c r="BH204" s="105">
        <v>165</v>
      </c>
      <c r="BI204" s="71">
        <f>IFERROR(BH204/BD192,"-")</f>
        <v>0.15625</v>
      </c>
      <c r="BJ204" s="108">
        <f t="shared" si="159"/>
        <v>119347.50303030304</v>
      </c>
      <c r="BK204" s="72">
        <f t="shared" si="151"/>
        <v>0.12870514820592824</v>
      </c>
      <c r="BL204" s="175"/>
      <c r="BM204" s="181">
        <v>387823680</v>
      </c>
      <c r="BN204" s="181">
        <v>382</v>
      </c>
      <c r="BO204" s="147" t="s">
        <v>89</v>
      </c>
      <c r="BP204" s="105">
        <v>10401584</v>
      </c>
      <c r="BQ204" s="71">
        <f>IFERROR(BP204/BM192,"-")</f>
        <v>2.6820394257514136E-2</v>
      </c>
      <c r="BR204" s="105">
        <v>63</v>
      </c>
      <c r="BS204" s="71">
        <f>IFERROR(BR204/BN192,"-")</f>
        <v>0.16492146596858639</v>
      </c>
      <c r="BT204" s="108">
        <f t="shared" si="160"/>
        <v>165104.50793650793</v>
      </c>
      <c r="BU204" s="72">
        <f t="shared" si="152"/>
        <v>0.1206896551724138</v>
      </c>
      <c r="BV204" s="175"/>
      <c r="BW204" s="181"/>
      <c r="BX204" s="181"/>
      <c r="BY204" s="147" t="s">
        <v>89</v>
      </c>
      <c r="BZ204" s="105">
        <f t="shared" si="128"/>
        <v>99382198</v>
      </c>
      <c r="CA204" s="71">
        <f>IFERROR(BZ204/BW192,"-")</f>
        <v>1.0326107395481935E-2</v>
      </c>
      <c r="CB204" s="105">
        <f t="shared" si="129"/>
        <v>1466</v>
      </c>
      <c r="CC204" s="71">
        <f>IFERROR(CB204/BX192,"-")</f>
        <v>0.14190301035717742</v>
      </c>
      <c r="CD204" s="108">
        <f t="shared" si="161"/>
        <v>67791.403819918138</v>
      </c>
      <c r="CE204" s="72">
        <f t="shared" si="153"/>
        <v>0.12395366534201403</v>
      </c>
    </row>
    <row r="205" spans="2:83" s="28" customFormat="1" ht="13.15" customHeight="1">
      <c r="B205" s="210"/>
      <c r="C205" s="190"/>
      <c r="D205" s="175"/>
      <c r="E205" s="181"/>
      <c r="F205" s="181"/>
      <c r="G205" s="147" t="s">
        <v>91</v>
      </c>
      <c r="H205" s="105">
        <v>1576229</v>
      </c>
      <c r="I205" s="71">
        <f>IFERROR(H205/E192,"-")</f>
        <v>2.0661591330103812E-2</v>
      </c>
      <c r="J205" s="105">
        <v>4</v>
      </c>
      <c r="K205" s="71">
        <f>IFERROR(J205/F192,"-")</f>
        <v>0.1</v>
      </c>
      <c r="L205" s="108">
        <f t="shared" si="154"/>
        <v>394057.25</v>
      </c>
      <c r="M205" s="72">
        <f t="shared" si="146"/>
        <v>9.5238095238095233E-2</v>
      </c>
      <c r="N205" s="175"/>
      <c r="O205" s="181">
        <v>157817400</v>
      </c>
      <c r="P205" s="181">
        <v>84</v>
      </c>
      <c r="Q205" s="147" t="s">
        <v>91</v>
      </c>
      <c r="R205" s="105">
        <v>900533</v>
      </c>
      <c r="S205" s="71">
        <f>IFERROR(R205/O192,"-")</f>
        <v>5.7061705490015673E-3</v>
      </c>
      <c r="T205" s="105">
        <v>6</v>
      </c>
      <c r="U205" s="71">
        <f>IFERROR(T205/P192,"-")</f>
        <v>7.1428571428571425E-2</v>
      </c>
      <c r="V205" s="108">
        <f t="shared" si="155"/>
        <v>150088.83333333334</v>
      </c>
      <c r="W205" s="72">
        <f t="shared" si="147"/>
        <v>6.1224489795918366E-2</v>
      </c>
      <c r="X205" s="175"/>
      <c r="Y205" s="181">
        <v>2523288740</v>
      </c>
      <c r="Z205" s="181">
        <v>3426</v>
      </c>
      <c r="AA205" s="147" t="s">
        <v>91</v>
      </c>
      <c r="AB205" s="105">
        <v>27613940</v>
      </c>
      <c r="AC205" s="71">
        <f>IFERROR(AB205/Y192,"-")</f>
        <v>1.0943630652431794E-2</v>
      </c>
      <c r="AD205" s="105">
        <v>256</v>
      </c>
      <c r="AE205" s="71">
        <f>IFERROR(AD205/Z192,"-")</f>
        <v>7.472270869819031E-2</v>
      </c>
      <c r="AF205" s="108">
        <f t="shared" si="156"/>
        <v>107866.953125</v>
      </c>
      <c r="AG205" s="72">
        <f t="shared" si="148"/>
        <v>6.7350697184951333E-2</v>
      </c>
      <c r="AH205" s="175"/>
      <c r="AI205" s="181">
        <v>2861116790</v>
      </c>
      <c r="AJ205" s="181">
        <v>3029</v>
      </c>
      <c r="AK205" s="147" t="s">
        <v>91</v>
      </c>
      <c r="AL205" s="105">
        <v>62736705</v>
      </c>
      <c r="AM205" s="71">
        <f>IFERROR(AL205/AI192,"-")</f>
        <v>2.1927348516241448E-2</v>
      </c>
      <c r="AN205" s="105">
        <v>432</v>
      </c>
      <c r="AO205" s="71">
        <f>IFERROR(AN205/AJ192,"-")</f>
        <v>0.1426213271706834</v>
      </c>
      <c r="AP205" s="108">
        <f t="shared" si="157"/>
        <v>145223.85416666666</v>
      </c>
      <c r="AQ205" s="72">
        <f t="shared" si="149"/>
        <v>0.12664907651715041</v>
      </c>
      <c r="AR205" s="175"/>
      <c r="AS205" s="181">
        <v>2412101090</v>
      </c>
      <c r="AT205" s="181">
        <v>2314</v>
      </c>
      <c r="AU205" s="147" t="s">
        <v>91</v>
      </c>
      <c r="AV205" s="105">
        <v>72322628</v>
      </c>
      <c r="AW205" s="71">
        <f>IFERROR(AV205/AS192,"-")</f>
        <v>2.9983249168052072E-2</v>
      </c>
      <c r="AX205" s="105">
        <v>538</v>
      </c>
      <c r="AY205" s="71">
        <f>IFERROR(AX205/AT192,"-")</f>
        <v>0.23249783923941228</v>
      </c>
      <c r="AZ205" s="108">
        <f t="shared" si="158"/>
        <v>134428.67657992564</v>
      </c>
      <c r="BA205" s="72">
        <f t="shared" si="150"/>
        <v>0.20142268813178585</v>
      </c>
      <c r="BB205" s="175"/>
      <c r="BC205" s="181">
        <v>1205926650</v>
      </c>
      <c r="BD205" s="181">
        <v>1056</v>
      </c>
      <c r="BE205" s="147" t="s">
        <v>91</v>
      </c>
      <c r="BF205" s="105">
        <v>47908841</v>
      </c>
      <c r="BG205" s="71">
        <f>IFERROR(BF205/BC192,"-")</f>
        <v>3.9727823412808734E-2</v>
      </c>
      <c r="BH205" s="105">
        <v>327</v>
      </c>
      <c r="BI205" s="71">
        <f>IFERROR(BH205/BD192,"-")</f>
        <v>0.30965909090909088</v>
      </c>
      <c r="BJ205" s="108">
        <f t="shared" si="159"/>
        <v>146510.21712538227</v>
      </c>
      <c r="BK205" s="72">
        <f t="shared" si="151"/>
        <v>0.25507020280811232</v>
      </c>
      <c r="BL205" s="175"/>
      <c r="BM205" s="181">
        <v>387823680</v>
      </c>
      <c r="BN205" s="181">
        <v>382</v>
      </c>
      <c r="BO205" s="147" t="s">
        <v>91</v>
      </c>
      <c r="BP205" s="105">
        <v>11334546</v>
      </c>
      <c r="BQ205" s="71">
        <f>IFERROR(BP205/BM192,"-")</f>
        <v>2.9226028694276738E-2</v>
      </c>
      <c r="BR205" s="105">
        <v>105</v>
      </c>
      <c r="BS205" s="71">
        <f>IFERROR(BR205/BN192,"-")</f>
        <v>0.27486910994764396</v>
      </c>
      <c r="BT205" s="108">
        <f t="shared" si="160"/>
        <v>107948.05714285714</v>
      </c>
      <c r="BU205" s="72">
        <f t="shared" si="152"/>
        <v>0.20114942528735633</v>
      </c>
      <c r="BV205" s="175"/>
      <c r="BW205" s="181"/>
      <c r="BX205" s="181"/>
      <c r="BY205" s="147" t="s">
        <v>91</v>
      </c>
      <c r="BZ205" s="105">
        <f t="shared" si="128"/>
        <v>224393422</v>
      </c>
      <c r="CA205" s="71">
        <f>IFERROR(BZ205/BW192,"-")</f>
        <v>2.3315147189758256E-2</v>
      </c>
      <c r="CB205" s="105">
        <f t="shared" si="129"/>
        <v>1668</v>
      </c>
      <c r="CC205" s="71">
        <f>IFERROR(CB205/BX192,"-")</f>
        <v>0.16145581260284581</v>
      </c>
      <c r="CD205" s="108">
        <f t="shared" si="161"/>
        <v>134528.43045563551</v>
      </c>
      <c r="CE205" s="72">
        <f t="shared" si="153"/>
        <v>0.14103322905216878</v>
      </c>
    </row>
    <row r="206" spans="2:83" s="28" customFormat="1" ht="13.15" customHeight="1">
      <c r="B206" s="210"/>
      <c r="C206" s="190"/>
      <c r="D206" s="175"/>
      <c r="E206" s="181"/>
      <c r="F206" s="181"/>
      <c r="G206" s="147" t="s">
        <v>95</v>
      </c>
      <c r="H206" s="105">
        <v>1036236</v>
      </c>
      <c r="I206" s="71">
        <f>IFERROR(H206/E192,"-")</f>
        <v>1.3583232356175057E-2</v>
      </c>
      <c r="J206" s="105">
        <v>5</v>
      </c>
      <c r="K206" s="71">
        <f>IFERROR(J206/F192,"-")</f>
        <v>0.125</v>
      </c>
      <c r="L206" s="108">
        <f t="shared" si="154"/>
        <v>207247.2</v>
      </c>
      <c r="M206" s="72">
        <f t="shared" si="146"/>
        <v>0.11904761904761904</v>
      </c>
      <c r="N206" s="175"/>
      <c r="O206" s="181">
        <v>157817400</v>
      </c>
      <c r="P206" s="181">
        <v>84</v>
      </c>
      <c r="Q206" s="147" t="s">
        <v>95</v>
      </c>
      <c r="R206" s="105">
        <v>140598</v>
      </c>
      <c r="S206" s="71">
        <f>IFERROR(R206/O192,"-")</f>
        <v>8.9089035809739611E-4</v>
      </c>
      <c r="T206" s="105">
        <v>3</v>
      </c>
      <c r="U206" s="71">
        <f>IFERROR(T206/P192,"-")</f>
        <v>3.5714285714285712E-2</v>
      </c>
      <c r="V206" s="108">
        <f t="shared" si="155"/>
        <v>46866</v>
      </c>
      <c r="W206" s="72">
        <f t="shared" si="147"/>
        <v>3.0612244897959183E-2</v>
      </c>
      <c r="X206" s="175"/>
      <c r="Y206" s="181">
        <v>2523288740</v>
      </c>
      <c r="Z206" s="181">
        <v>3426</v>
      </c>
      <c r="AA206" s="147" t="s">
        <v>95</v>
      </c>
      <c r="AB206" s="105">
        <v>15567961</v>
      </c>
      <c r="AC206" s="71">
        <f>IFERROR(AB206/Y192,"-")</f>
        <v>6.1697104866405422E-3</v>
      </c>
      <c r="AD206" s="105">
        <v>226</v>
      </c>
      <c r="AE206" s="71">
        <f>IFERROR(AD206/Z192,"-")</f>
        <v>6.5966141272621126E-2</v>
      </c>
      <c r="AF206" s="108">
        <f t="shared" si="156"/>
        <v>68884.783185840701</v>
      </c>
      <c r="AG206" s="72">
        <f t="shared" si="148"/>
        <v>5.9458037358589844E-2</v>
      </c>
      <c r="AH206" s="175"/>
      <c r="AI206" s="181">
        <v>2861116790</v>
      </c>
      <c r="AJ206" s="181">
        <v>3029</v>
      </c>
      <c r="AK206" s="147" t="s">
        <v>95</v>
      </c>
      <c r="AL206" s="105">
        <v>14269227</v>
      </c>
      <c r="AM206" s="71">
        <f>IFERROR(AL206/AI192,"-")</f>
        <v>4.9872927417269116E-3</v>
      </c>
      <c r="AN206" s="105">
        <v>216</v>
      </c>
      <c r="AO206" s="71">
        <f>IFERROR(AN206/AJ192,"-")</f>
        <v>7.1310663585341702E-2</v>
      </c>
      <c r="AP206" s="108">
        <f t="shared" si="157"/>
        <v>66061.236111111109</v>
      </c>
      <c r="AQ206" s="72">
        <f t="shared" si="149"/>
        <v>6.3324538258575203E-2</v>
      </c>
      <c r="AR206" s="175"/>
      <c r="AS206" s="181">
        <v>2412101090</v>
      </c>
      <c r="AT206" s="181">
        <v>2314</v>
      </c>
      <c r="AU206" s="147" t="s">
        <v>95</v>
      </c>
      <c r="AV206" s="105">
        <v>11665877</v>
      </c>
      <c r="AW206" s="71">
        <f>IFERROR(AV206/AS192,"-")</f>
        <v>4.836396388345399E-3</v>
      </c>
      <c r="AX206" s="105">
        <v>207</v>
      </c>
      <c r="AY206" s="71">
        <f>IFERROR(AX206/AT192,"-")</f>
        <v>8.9455488331892832E-2</v>
      </c>
      <c r="AZ206" s="108">
        <f t="shared" si="158"/>
        <v>56356.893719806765</v>
      </c>
      <c r="BA206" s="72">
        <f t="shared" si="150"/>
        <v>7.749906402096593E-2</v>
      </c>
      <c r="BB206" s="175"/>
      <c r="BC206" s="181">
        <v>1205926650</v>
      </c>
      <c r="BD206" s="181">
        <v>1056</v>
      </c>
      <c r="BE206" s="147" t="s">
        <v>95</v>
      </c>
      <c r="BF206" s="105">
        <v>3057712</v>
      </c>
      <c r="BG206" s="71">
        <f>IFERROR(BF206/BC192,"-")</f>
        <v>2.5355704677394765E-3</v>
      </c>
      <c r="BH206" s="105">
        <v>74</v>
      </c>
      <c r="BI206" s="71">
        <f>IFERROR(BH206/BD192,"-")</f>
        <v>7.0075757575757569E-2</v>
      </c>
      <c r="BJ206" s="108">
        <f t="shared" si="159"/>
        <v>41320.432432432433</v>
      </c>
      <c r="BK206" s="72">
        <f t="shared" si="151"/>
        <v>5.7722308892355696E-2</v>
      </c>
      <c r="BL206" s="175"/>
      <c r="BM206" s="181">
        <v>387823680</v>
      </c>
      <c r="BN206" s="181">
        <v>382</v>
      </c>
      <c r="BO206" s="147" t="s">
        <v>95</v>
      </c>
      <c r="BP206" s="105">
        <v>927635</v>
      </c>
      <c r="BQ206" s="71">
        <f>IFERROR(BP206/BM192,"-")</f>
        <v>2.3918988133989137E-3</v>
      </c>
      <c r="BR206" s="105">
        <v>27</v>
      </c>
      <c r="BS206" s="71">
        <f>IFERROR(BR206/BN192,"-")</f>
        <v>7.0680628272251314E-2</v>
      </c>
      <c r="BT206" s="108">
        <f t="shared" si="160"/>
        <v>34356.851851851854</v>
      </c>
      <c r="BU206" s="72">
        <f t="shared" si="152"/>
        <v>5.1724137931034482E-2</v>
      </c>
      <c r="BV206" s="175"/>
      <c r="BW206" s="181"/>
      <c r="BX206" s="181"/>
      <c r="BY206" s="147" t="s">
        <v>95</v>
      </c>
      <c r="BZ206" s="105">
        <f t="shared" si="128"/>
        <v>46665246</v>
      </c>
      <c r="CA206" s="71">
        <f>IFERROR(BZ206/BW192,"-")</f>
        <v>4.848658527683034E-3</v>
      </c>
      <c r="CB206" s="105">
        <f t="shared" si="129"/>
        <v>758</v>
      </c>
      <c r="CC206" s="71">
        <f>IFERROR(CB206/BX192,"-")</f>
        <v>7.337140644661698E-2</v>
      </c>
      <c r="CD206" s="108">
        <f t="shared" si="161"/>
        <v>61563.649076517147</v>
      </c>
      <c r="CE206" s="72">
        <f t="shared" si="153"/>
        <v>6.4090640060877654E-2</v>
      </c>
    </row>
    <row r="207" spans="2:83" s="28" customFormat="1" ht="13.15" customHeight="1">
      <c r="B207" s="210"/>
      <c r="C207" s="190"/>
      <c r="D207" s="175"/>
      <c r="E207" s="181"/>
      <c r="F207" s="181"/>
      <c r="G207" s="148" t="s">
        <v>93</v>
      </c>
      <c r="H207" s="106">
        <v>411852</v>
      </c>
      <c r="I207" s="73">
        <f>IFERROR(H207/E192,"-")</f>
        <v>5.3986557235566118E-3</v>
      </c>
      <c r="J207" s="106">
        <v>8</v>
      </c>
      <c r="K207" s="73">
        <f>IFERROR(J207/F192,"-")</f>
        <v>0.2</v>
      </c>
      <c r="L207" s="109">
        <f t="shared" si="154"/>
        <v>51481.5</v>
      </c>
      <c r="M207" s="76">
        <f t="shared" si="146"/>
        <v>0.19047619047619047</v>
      </c>
      <c r="N207" s="175"/>
      <c r="O207" s="181">
        <v>157817400</v>
      </c>
      <c r="P207" s="181">
        <v>84</v>
      </c>
      <c r="Q207" s="148" t="s">
        <v>93</v>
      </c>
      <c r="R207" s="106">
        <v>266602</v>
      </c>
      <c r="S207" s="73">
        <f>IFERROR(R207/O192,"-")</f>
        <v>1.6893067557823154E-3</v>
      </c>
      <c r="T207" s="106">
        <v>20</v>
      </c>
      <c r="U207" s="73">
        <f>IFERROR(T207/P192,"-")</f>
        <v>0.23809523809523808</v>
      </c>
      <c r="V207" s="109">
        <f t="shared" si="155"/>
        <v>13330.1</v>
      </c>
      <c r="W207" s="76">
        <f t="shared" si="147"/>
        <v>0.20408163265306123</v>
      </c>
      <c r="X207" s="175"/>
      <c r="Y207" s="181">
        <v>2523288740</v>
      </c>
      <c r="Z207" s="181">
        <v>3426</v>
      </c>
      <c r="AA207" s="148" t="s">
        <v>93</v>
      </c>
      <c r="AB207" s="106">
        <v>4741983</v>
      </c>
      <c r="AC207" s="73">
        <f>IFERROR(AB207/Y192,"-")</f>
        <v>1.8792867121501125E-3</v>
      </c>
      <c r="AD207" s="106">
        <v>274</v>
      </c>
      <c r="AE207" s="73">
        <f>IFERROR(AD207/Z192,"-")</f>
        <v>7.9976649153531809E-2</v>
      </c>
      <c r="AF207" s="109">
        <f t="shared" si="156"/>
        <v>17306.507299270073</v>
      </c>
      <c r="AG207" s="76">
        <f t="shared" si="148"/>
        <v>7.2086293080768221E-2</v>
      </c>
      <c r="AH207" s="175"/>
      <c r="AI207" s="181">
        <v>2861116790</v>
      </c>
      <c r="AJ207" s="181">
        <v>3029</v>
      </c>
      <c r="AK207" s="148" t="s">
        <v>93</v>
      </c>
      <c r="AL207" s="106">
        <v>7881055</v>
      </c>
      <c r="AM207" s="73">
        <f>IFERROR(AL207/AI192,"-")</f>
        <v>2.7545380277887921E-3</v>
      </c>
      <c r="AN207" s="106">
        <v>355</v>
      </c>
      <c r="AO207" s="73">
        <f>IFERROR(AN207/AJ192,"-")</f>
        <v>0.11720039617035326</v>
      </c>
      <c r="AP207" s="109">
        <f t="shared" si="157"/>
        <v>22200.154929577464</v>
      </c>
      <c r="AQ207" s="76">
        <f t="shared" si="149"/>
        <v>0.10407505130460276</v>
      </c>
      <c r="AR207" s="175"/>
      <c r="AS207" s="181">
        <v>2412101090</v>
      </c>
      <c r="AT207" s="181">
        <v>2314</v>
      </c>
      <c r="AU207" s="148" t="s">
        <v>93</v>
      </c>
      <c r="AV207" s="106">
        <v>10814246</v>
      </c>
      <c r="AW207" s="73">
        <f>IFERROR(AV207/AS192,"-")</f>
        <v>4.4833303400231873E-3</v>
      </c>
      <c r="AX207" s="106">
        <v>329</v>
      </c>
      <c r="AY207" s="73">
        <f>IFERROR(AX207/AT192,"-")</f>
        <v>0.1421780466724287</v>
      </c>
      <c r="AZ207" s="109">
        <f t="shared" si="158"/>
        <v>32870.048632218844</v>
      </c>
      <c r="BA207" s="76">
        <f t="shared" si="150"/>
        <v>0.1231748408835642</v>
      </c>
      <c r="BB207" s="175"/>
      <c r="BC207" s="181">
        <v>1205926650</v>
      </c>
      <c r="BD207" s="181">
        <v>1056</v>
      </c>
      <c r="BE207" s="148" t="s">
        <v>93</v>
      </c>
      <c r="BF207" s="106">
        <v>9213214</v>
      </c>
      <c r="BG207" s="73">
        <f>IFERROR(BF207/BC192,"-")</f>
        <v>7.639945597022837E-3</v>
      </c>
      <c r="BH207" s="106">
        <v>187</v>
      </c>
      <c r="BI207" s="73">
        <f>IFERROR(BH207/BD192,"-")</f>
        <v>0.17708333333333334</v>
      </c>
      <c r="BJ207" s="109">
        <f t="shared" si="159"/>
        <v>49268.524064171121</v>
      </c>
      <c r="BK207" s="76">
        <f t="shared" si="151"/>
        <v>0.14586583463338534</v>
      </c>
      <c r="BL207" s="175"/>
      <c r="BM207" s="181">
        <v>387823680</v>
      </c>
      <c r="BN207" s="181">
        <v>382</v>
      </c>
      <c r="BO207" s="148" t="s">
        <v>93</v>
      </c>
      <c r="BP207" s="106">
        <v>2068979</v>
      </c>
      <c r="BQ207" s="73">
        <f>IFERROR(BP207/BM192,"-")</f>
        <v>5.3348444323977331E-3</v>
      </c>
      <c r="BR207" s="106">
        <v>74</v>
      </c>
      <c r="BS207" s="73">
        <f>IFERROR(BR207/BN192,"-")</f>
        <v>0.193717277486911</v>
      </c>
      <c r="BT207" s="109">
        <f t="shared" si="160"/>
        <v>27959.175675675677</v>
      </c>
      <c r="BU207" s="76">
        <f t="shared" si="152"/>
        <v>0.1417624521072797</v>
      </c>
      <c r="BV207" s="175"/>
      <c r="BW207" s="181"/>
      <c r="BX207" s="181"/>
      <c r="BY207" s="148" t="s">
        <v>93</v>
      </c>
      <c r="BZ207" s="106">
        <f t="shared" si="128"/>
        <v>35397931</v>
      </c>
      <c r="CA207" s="73">
        <f>IFERROR(BZ207/BW192,"-")</f>
        <v>3.6779508245919378E-3</v>
      </c>
      <c r="CB207" s="106">
        <f t="shared" si="129"/>
        <v>1247</v>
      </c>
      <c r="CC207" s="73">
        <f>IFERROR(CB207/BX192,"-")</f>
        <v>0.12070467524924983</v>
      </c>
      <c r="CD207" s="109">
        <f t="shared" si="161"/>
        <v>28386.472333600643</v>
      </c>
      <c r="CE207" s="76">
        <f t="shared" si="153"/>
        <v>0.10543671260674728</v>
      </c>
    </row>
    <row r="208" spans="2:83" s="28" customFormat="1" ht="13.15" customHeight="1">
      <c r="B208" s="210"/>
      <c r="C208" s="191"/>
      <c r="D208" s="176"/>
      <c r="E208" s="182"/>
      <c r="F208" s="182"/>
      <c r="G208" s="31" t="s">
        <v>100</v>
      </c>
      <c r="H208" s="102">
        <f>SUM(H192:H207)</f>
        <v>7462577</v>
      </c>
      <c r="I208" s="73">
        <f>IFERROR(H208/E192,"-")</f>
        <v>9.782126597304841E-2</v>
      </c>
      <c r="J208" s="106">
        <v>29</v>
      </c>
      <c r="K208" s="73">
        <f>IFERROR(J208/F192,"-")</f>
        <v>0.72499999999999998</v>
      </c>
      <c r="L208" s="109">
        <f t="shared" si="154"/>
        <v>257330.24137931035</v>
      </c>
      <c r="M208" s="77">
        <f t="shared" si="146"/>
        <v>0.69047619047619047</v>
      </c>
      <c r="N208" s="176"/>
      <c r="O208" s="182">
        <v>157817400</v>
      </c>
      <c r="P208" s="182">
        <v>84</v>
      </c>
      <c r="Q208" s="31" t="s">
        <v>100</v>
      </c>
      <c r="R208" s="102">
        <f>SUM(R192:R207)</f>
        <v>13979203</v>
      </c>
      <c r="S208" s="73">
        <f>IFERROR(R208/O192,"-")</f>
        <v>8.8578338003287349E-2</v>
      </c>
      <c r="T208" s="106">
        <v>69</v>
      </c>
      <c r="U208" s="73">
        <f>IFERROR(T208/P192,"-")</f>
        <v>0.8214285714285714</v>
      </c>
      <c r="V208" s="109">
        <f t="shared" si="155"/>
        <v>202597.14492753622</v>
      </c>
      <c r="W208" s="77">
        <f t="shared" si="147"/>
        <v>0.70408163265306123</v>
      </c>
      <c r="X208" s="176"/>
      <c r="Y208" s="182">
        <v>2523288740</v>
      </c>
      <c r="Z208" s="182">
        <v>3426</v>
      </c>
      <c r="AA208" s="31" t="s">
        <v>100</v>
      </c>
      <c r="AB208" s="102">
        <f>SUM(AB192:AB207)</f>
        <v>419785271</v>
      </c>
      <c r="AC208" s="73">
        <f>IFERROR(AB208/Y192,"-")</f>
        <v>0.16636434203720973</v>
      </c>
      <c r="AD208" s="106">
        <v>2579</v>
      </c>
      <c r="AE208" s="73">
        <f>IFERROR(AD208/Z192,"-")</f>
        <v>0.7527729130180969</v>
      </c>
      <c r="AF208" s="109">
        <f t="shared" si="156"/>
        <v>162770.5587436991</v>
      </c>
      <c r="AG208" s="77">
        <f t="shared" si="148"/>
        <v>0.67850565640620886</v>
      </c>
      <c r="AH208" s="176"/>
      <c r="AI208" s="182">
        <v>2861116790</v>
      </c>
      <c r="AJ208" s="182">
        <v>3029</v>
      </c>
      <c r="AK208" s="31" t="s">
        <v>100</v>
      </c>
      <c r="AL208" s="102">
        <f>SUM(AL192:AL207)</f>
        <v>588666987</v>
      </c>
      <c r="AM208" s="73">
        <f>IFERROR(AL208/AI192,"-")</f>
        <v>0.20574727639831858</v>
      </c>
      <c r="AN208" s="106">
        <v>2507</v>
      </c>
      <c r="AO208" s="73">
        <f>IFERROR(AN208/AJ192,"-")</f>
        <v>0.8276658963354242</v>
      </c>
      <c r="AP208" s="109">
        <f t="shared" si="157"/>
        <v>234809.32867969686</v>
      </c>
      <c r="AQ208" s="77">
        <f t="shared" si="149"/>
        <v>0.73497508062151862</v>
      </c>
      <c r="AR208" s="176"/>
      <c r="AS208" s="182">
        <v>2412101090</v>
      </c>
      <c r="AT208" s="182">
        <v>2314</v>
      </c>
      <c r="AU208" s="31" t="s">
        <v>100</v>
      </c>
      <c r="AV208" s="102">
        <f>SUM(AV192:AV207)</f>
        <v>563241689</v>
      </c>
      <c r="AW208" s="73">
        <f>IFERROR(AV208/AS192,"-")</f>
        <v>0.23350666824664468</v>
      </c>
      <c r="AX208" s="106">
        <v>2067</v>
      </c>
      <c r="AY208" s="73">
        <f>IFERROR(AX208/AT192,"-")</f>
        <v>0.8932584269662921</v>
      </c>
      <c r="AZ208" s="109">
        <f t="shared" si="158"/>
        <v>272492.35074987903</v>
      </c>
      <c r="BA208" s="77">
        <f t="shared" si="150"/>
        <v>0.77386746536877571</v>
      </c>
      <c r="BB208" s="176"/>
      <c r="BC208" s="182">
        <v>1205926650</v>
      </c>
      <c r="BD208" s="182">
        <v>1056</v>
      </c>
      <c r="BE208" s="31" t="s">
        <v>100</v>
      </c>
      <c r="BF208" s="102">
        <f>SUM(BF192:BF207)</f>
        <v>341698531</v>
      </c>
      <c r="BG208" s="73">
        <f>IFERROR(BF208/BC192,"-")</f>
        <v>0.28334934881818891</v>
      </c>
      <c r="BH208" s="106">
        <v>939</v>
      </c>
      <c r="BI208" s="73">
        <f>IFERROR(BH208/BD192,"-")</f>
        <v>0.88920454545454541</v>
      </c>
      <c r="BJ208" s="109">
        <f t="shared" si="159"/>
        <v>363896.19914802985</v>
      </c>
      <c r="BK208" s="77">
        <f t="shared" si="151"/>
        <v>0.73244929797191882</v>
      </c>
      <c r="BL208" s="176"/>
      <c r="BM208" s="182">
        <v>387823680</v>
      </c>
      <c r="BN208" s="182">
        <v>382</v>
      </c>
      <c r="BO208" s="31" t="s">
        <v>100</v>
      </c>
      <c r="BP208" s="102">
        <f>SUM(BP192:BP207)</f>
        <v>113705527</v>
      </c>
      <c r="BQ208" s="73">
        <f>IFERROR(BP208/BM192,"-")</f>
        <v>0.29318871658378365</v>
      </c>
      <c r="BR208" s="106">
        <v>323</v>
      </c>
      <c r="BS208" s="73">
        <f>IFERROR(BR208/BN192,"-")</f>
        <v>0.84554973821989532</v>
      </c>
      <c r="BT208" s="109">
        <f t="shared" si="160"/>
        <v>352029.49535603717</v>
      </c>
      <c r="BU208" s="77">
        <f t="shared" si="152"/>
        <v>0.61877394636015326</v>
      </c>
      <c r="BV208" s="176"/>
      <c r="BW208" s="182"/>
      <c r="BX208" s="182"/>
      <c r="BY208" s="31" t="s">
        <v>100</v>
      </c>
      <c r="BZ208" s="102">
        <f t="shared" si="128"/>
        <v>2048539785</v>
      </c>
      <c r="CA208" s="73">
        <f>IFERROR(BZ208/BW192,"-")</f>
        <v>0.21284940612631117</v>
      </c>
      <c r="CB208" s="102">
        <f t="shared" si="129"/>
        <v>8513</v>
      </c>
      <c r="CC208" s="73">
        <f>IFERROR(CB208/BX192,"-")</f>
        <v>0.82402477978898458</v>
      </c>
      <c r="CD208" s="109">
        <f t="shared" si="161"/>
        <v>240636.64806766121</v>
      </c>
      <c r="CE208" s="77">
        <f t="shared" si="153"/>
        <v>0.71979369239874857</v>
      </c>
    </row>
    <row r="209" spans="2:83" s="28" customFormat="1" ht="13.15" customHeight="1">
      <c r="B209" s="210">
        <v>13</v>
      </c>
      <c r="C209" s="189" t="s">
        <v>141</v>
      </c>
      <c r="D209" s="174">
        <f>CI17</f>
        <v>97</v>
      </c>
      <c r="E209" s="180">
        <v>214388180</v>
      </c>
      <c r="F209" s="180">
        <v>93</v>
      </c>
      <c r="G209" s="145" t="s">
        <v>66</v>
      </c>
      <c r="H209" s="112">
        <v>556003</v>
      </c>
      <c r="I209" s="69">
        <f>IFERROR(H209/E209,"-")</f>
        <v>2.5934405525528505E-3</v>
      </c>
      <c r="J209" s="112">
        <v>19</v>
      </c>
      <c r="K209" s="69">
        <f>IFERROR(J209/F209,"-")</f>
        <v>0.20430107526881722</v>
      </c>
      <c r="L209" s="107">
        <f t="shared" si="154"/>
        <v>29263.315789473683</v>
      </c>
      <c r="M209" s="70">
        <f t="shared" ref="M209:M225" si="162">IFERROR(J209/$CI$17,"-")</f>
        <v>0.19587628865979381</v>
      </c>
      <c r="N209" s="174">
        <f>CJ17</f>
        <v>202</v>
      </c>
      <c r="O209" s="180">
        <v>344314840</v>
      </c>
      <c r="P209" s="180">
        <v>180</v>
      </c>
      <c r="Q209" s="145" t="s">
        <v>66</v>
      </c>
      <c r="R209" s="112">
        <v>4379865</v>
      </c>
      <c r="S209" s="69">
        <f>IFERROR(R209/O209,"-")</f>
        <v>1.272052346044684E-2</v>
      </c>
      <c r="T209" s="112">
        <v>47</v>
      </c>
      <c r="U209" s="69">
        <f>IFERROR(T209/P209,"-")</f>
        <v>0.26111111111111113</v>
      </c>
      <c r="V209" s="107">
        <f t="shared" si="155"/>
        <v>93188.617021276601</v>
      </c>
      <c r="W209" s="70">
        <f t="shared" ref="W209:W225" si="163">IFERROR(T209/$CJ$17,"-")</f>
        <v>0.23267326732673269</v>
      </c>
      <c r="X209" s="174">
        <f>CK17</f>
        <v>6748</v>
      </c>
      <c r="Y209" s="180">
        <v>4780548810</v>
      </c>
      <c r="Z209" s="180">
        <v>6110</v>
      </c>
      <c r="AA209" s="145" t="s">
        <v>66</v>
      </c>
      <c r="AB209" s="112">
        <v>107883317</v>
      </c>
      <c r="AC209" s="69">
        <f>IFERROR(AB209/Y209,"-")</f>
        <v>2.2567140570624148E-2</v>
      </c>
      <c r="AD209" s="112">
        <v>1078</v>
      </c>
      <c r="AE209" s="69">
        <f>IFERROR(AD209/Z209,"-")</f>
        <v>0.17643207855973814</v>
      </c>
      <c r="AF209" s="107">
        <f t="shared" si="156"/>
        <v>100077.28849721707</v>
      </c>
      <c r="AG209" s="70">
        <f t="shared" ref="AG209:AG225" si="164">IFERROR(AD209/$CK$17,"-")</f>
        <v>0.15975103734439833</v>
      </c>
      <c r="AH209" s="174">
        <f>CL17</f>
        <v>6016</v>
      </c>
      <c r="AI209" s="180">
        <v>4996277420</v>
      </c>
      <c r="AJ209" s="180">
        <v>5370</v>
      </c>
      <c r="AK209" s="145" t="s">
        <v>66</v>
      </c>
      <c r="AL209" s="112">
        <v>137181703</v>
      </c>
      <c r="AM209" s="69">
        <f>IFERROR(AL209/AI209,"-")</f>
        <v>2.7456782613964618E-2</v>
      </c>
      <c r="AN209" s="112">
        <v>1185</v>
      </c>
      <c r="AO209" s="69">
        <f>IFERROR(AN209/AJ209,"-")</f>
        <v>0.2206703910614525</v>
      </c>
      <c r="AP209" s="107">
        <f t="shared" si="157"/>
        <v>115765.15021097046</v>
      </c>
      <c r="AQ209" s="70">
        <f t="shared" ref="AQ209:AQ225" si="165">IFERROR(AN209/$CL$17,"-")</f>
        <v>0.1969747340425532</v>
      </c>
      <c r="AR209" s="174">
        <f>CM17</f>
        <v>4341</v>
      </c>
      <c r="AS209" s="180">
        <v>4424966530</v>
      </c>
      <c r="AT209" s="180">
        <v>3862</v>
      </c>
      <c r="AU209" s="145" t="s">
        <v>66</v>
      </c>
      <c r="AV209" s="112">
        <v>166674768</v>
      </c>
      <c r="AW209" s="69">
        <f>IFERROR(AV209/AS209,"-")</f>
        <v>3.7666899143754651E-2</v>
      </c>
      <c r="AX209" s="112">
        <v>1027</v>
      </c>
      <c r="AY209" s="69">
        <f>IFERROR(AX209/AT209,"-")</f>
        <v>0.26592439150699121</v>
      </c>
      <c r="AZ209" s="107">
        <f t="shared" si="158"/>
        <v>162292.86075949366</v>
      </c>
      <c r="BA209" s="70">
        <f t="shared" ref="BA209:BA225" si="166">IFERROR(AX209/$CM$17,"-")</f>
        <v>0.23658143284957384</v>
      </c>
      <c r="BB209" s="174">
        <f>CN17</f>
        <v>2089</v>
      </c>
      <c r="BC209" s="180">
        <v>2104488780</v>
      </c>
      <c r="BD209" s="180">
        <v>1773</v>
      </c>
      <c r="BE209" s="145" t="s">
        <v>66</v>
      </c>
      <c r="BF209" s="112">
        <v>71787611</v>
      </c>
      <c r="BG209" s="69">
        <f>IFERROR(BF209/BC209,"-")</f>
        <v>3.4111662500761822E-2</v>
      </c>
      <c r="BH209" s="112">
        <v>469</v>
      </c>
      <c r="BI209" s="69">
        <f>IFERROR(BH209/BD209,"-")</f>
        <v>0.26452340665538637</v>
      </c>
      <c r="BJ209" s="107">
        <f t="shared" si="159"/>
        <v>153065.26865671642</v>
      </c>
      <c r="BK209" s="70">
        <f t="shared" ref="BK209:BK225" si="167">IFERROR(BH209/$CN$17,"-")</f>
        <v>0.22450933460986117</v>
      </c>
      <c r="BL209" s="174">
        <f>CO17</f>
        <v>914</v>
      </c>
      <c r="BM209" s="180">
        <v>895480010</v>
      </c>
      <c r="BN209" s="180">
        <v>723</v>
      </c>
      <c r="BO209" s="145" t="s">
        <v>66</v>
      </c>
      <c r="BP209" s="112">
        <v>61485572</v>
      </c>
      <c r="BQ209" s="69">
        <f>IFERROR(BP209/BM209,"-")</f>
        <v>6.8662137974470253E-2</v>
      </c>
      <c r="BR209" s="112">
        <v>194</v>
      </c>
      <c r="BS209" s="69">
        <f>IFERROR(BR209/BN209,"-")</f>
        <v>0.26832641770401106</v>
      </c>
      <c r="BT209" s="107">
        <f t="shared" si="160"/>
        <v>316935.93814432988</v>
      </c>
      <c r="BU209" s="70">
        <f t="shared" ref="BU209:BU225" si="168">IFERROR(BR209/$CO$17,"-")</f>
        <v>0.21225382932166301</v>
      </c>
      <c r="BV209" s="174">
        <f>CP17</f>
        <v>20407</v>
      </c>
      <c r="BW209" s="180">
        <f>SUM(E209,O209,Y209,AI209,AS209,BC209,BM209)</f>
        <v>17760464570</v>
      </c>
      <c r="BX209" s="180">
        <f>SUM(F209,P209,Z209,AJ209,AT209,BD209,BN209)</f>
        <v>18111</v>
      </c>
      <c r="BY209" s="145" t="s">
        <v>66</v>
      </c>
      <c r="BZ209" s="112">
        <f t="shared" si="128"/>
        <v>549948839</v>
      </c>
      <c r="CA209" s="69">
        <f>IFERROR(BZ209/BW209,"-")</f>
        <v>3.0964777798039321E-2</v>
      </c>
      <c r="CB209" s="112">
        <f t="shared" si="129"/>
        <v>4019</v>
      </c>
      <c r="CC209" s="69">
        <f>IFERROR(CB209/BX209,"-")</f>
        <v>0.22190933686709735</v>
      </c>
      <c r="CD209" s="107">
        <f t="shared" si="161"/>
        <v>136837.23289375467</v>
      </c>
      <c r="CE209" s="70">
        <f t="shared" ref="CE209:CE225" si="169">IFERROR(CB209/$CP$17,"-")</f>
        <v>0.19694222570686529</v>
      </c>
    </row>
    <row r="210" spans="2:83" s="28" customFormat="1" ht="13.15" customHeight="1">
      <c r="B210" s="210"/>
      <c r="C210" s="190"/>
      <c r="D210" s="175"/>
      <c r="E210" s="181"/>
      <c r="F210" s="181"/>
      <c r="G210" s="146" t="s">
        <v>68</v>
      </c>
      <c r="H210" s="105">
        <v>728308</v>
      </c>
      <c r="I210" s="71">
        <f>IFERROR(H210/E209,"-")</f>
        <v>3.3971462419243449E-3</v>
      </c>
      <c r="J210" s="105">
        <v>21</v>
      </c>
      <c r="K210" s="71">
        <f>IFERROR(J210/F209,"-")</f>
        <v>0.22580645161290322</v>
      </c>
      <c r="L210" s="108">
        <f t="shared" si="154"/>
        <v>34681.333333333336</v>
      </c>
      <c r="M210" s="72">
        <f t="shared" si="162"/>
        <v>0.21649484536082475</v>
      </c>
      <c r="N210" s="175"/>
      <c r="O210" s="181">
        <v>344314840</v>
      </c>
      <c r="P210" s="181">
        <v>180</v>
      </c>
      <c r="Q210" s="146" t="s">
        <v>68</v>
      </c>
      <c r="R210" s="105">
        <v>8176400</v>
      </c>
      <c r="S210" s="71">
        <f>IFERROR(R210/O209,"-")</f>
        <v>2.3746870741905866E-2</v>
      </c>
      <c r="T210" s="105">
        <v>61</v>
      </c>
      <c r="U210" s="71">
        <f>IFERROR(T210/P209,"-")</f>
        <v>0.33888888888888891</v>
      </c>
      <c r="V210" s="108">
        <f t="shared" si="155"/>
        <v>134039.34426229508</v>
      </c>
      <c r="W210" s="72">
        <f t="shared" si="163"/>
        <v>0.30198019801980197</v>
      </c>
      <c r="X210" s="175"/>
      <c r="Y210" s="181">
        <v>4780548810</v>
      </c>
      <c r="Z210" s="181">
        <v>6110</v>
      </c>
      <c r="AA210" s="146" t="s">
        <v>68</v>
      </c>
      <c r="AB210" s="105">
        <v>118847129</v>
      </c>
      <c r="AC210" s="71">
        <f>IFERROR(AB210/Y209,"-")</f>
        <v>2.4860561773032079E-2</v>
      </c>
      <c r="AD210" s="105">
        <v>1473</v>
      </c>
      <c r="AE210" s="71">
        <f>IFERROR(AD210/Z209,"-")</f>
        <v>0.24108019639934533</v>
      </c>
      <c r="AF210" s="108">
        <f t="shared" si="156"/>
        <v>80683.726408689748</v>
      </c>
      <c r="AG210" s="72">
        <f t="shared" si="164"/>
        <v>0.21828689982216953</v>
      </c>
      <c r="AH210" s="175"/>
      <c r="AI210" s="181">
        <v>4996277420</v>
      </c>
      <c r="AJ210" s="181">
        <v>5370</v>
      </c>
      <c r="AK210" s="146" t="s">
        <v>68</v>
      </c>
      <c r="AL210" s="105">
        <v>100518683</v>
      </c>
      <c r="AM210" s="71">
        <f>IFERROR(AL210/AI209,"-")</f>
        <v>2.0118715305444349E-2</v>
      </c>
      <c r="AN210" s="105">
        <v>1516</v>
      </c>
      <c r="AO210" s="71">
        <f>IFERROR(AN210/AJ209,"-")</f>
        <v>0.28230912476722531</v>
      </c>
      <c r="AP210" s="108">
        <f t="shared" si="157"/>
        <v>66305.199868073876</v>
      </c>
      <c r="AQ210" s="72">
        <f t="shared" si="165"/>
        <v>0.25199468085106386</v>
      </c>
      <c r="AR210" s="175"/>
      <c r="AS210" s="181">
        <v>4424966530</v>
      </c>
      <c r="AT210" s="181">
        <v>3862</v>
      </c>
      <c r="AU210" s="146" t="s">
        <v>68</v>
      </c>
      <c r="AV210" s="105">
        <v>74074176</v>
      </c>
      <c r="AW210" s="71">
        <f>IFERROR(AV210/AS209,"-")</f>
        <v>1.674005339877678E-2</v>
      </c>
      <c r="AX210" s="105">
        <v>1232</v>
      </c>
      <c r="AY210" s="71">
        <f>IFERROR(AX210/AT209,"-")</f>
        <v>0.3190056965302952</v>
      </c>
      <c r="AZ210" s="108">
        <f t="shared" si="158"/>
        <v>60125.142857142855</v>
      </c>
      <c r="BA210" s="72">
        <f t="shared" si="166"/>
        <v>0.28380557475236123</v>
      </c>
      <c r="BB210" s="175"/>
      <c r="BC210" s="181">
        <v>2104488780</v>
      </c>
      <c r="BD210" s="181">
        <v>1773</v>
      </c>
      <c r="BE210" s="146" t="s">
        <v>68</v>
      </c>
      <c r="BF210" s="105">
        <v>30781399</v>
      </c>
      <c r="BG210" s="71">
        <f>IFERROR(BF210/BC209,"-")</f>
        <v>1.4626544599586793E-2</v>
      </c>
      <c r="BH210" s="105">
        <v>598</v>
      </c>
      <c r="BI210" s="71">
        <f>IFERROR(BH210/BD209,"-")</f>
        <v>0.33728144388042863</v>
      </c>
      <c r="BJ210" s="108">
        <f t="shared" si="159"/>
        <v>51473.91137123746</v>
      </c>
      <c r="BK210" s="72">
        <f t="shared" si="167"/>
        <v>0.28626136907611299</v>
      </c>
      <c r="BL210" s="175"/>
      <c r="BM210" s="181">
        <v>895480010</v>
      </c>
      <c r="BN210" s="181">
        <v>723</v>
      </c>
      <c r="BO210" s="146" t="s">
        <v>68</v>
      </c>
      <c r="BP210" s="105">
        <v>15408634</v>
      </c>
      <c r="BQ210" s="71">
        <f>IFERROR(BP210/BM209,"-")</f>
        <v>1.7207122244973398E-2</v>
      </c>
      <c r="BR210" s="105">
        <v>220</v>
      </c>
      <c r="BS210" s="71">
        <f>IFERROR(BR210/BN209,"-")</f>
        <v>0.30428769017980634</v>
      </c>
      <c r="BT210" s="108">
        <f t="shared" si="160"/>
        <v>70039.245454545453</v>
      </c>
      <c r="BU210" s="72">
        <f t="shared" si="168"/>
        <v>0.24070021881838075</v>
      </c>
      <c r="BV210" s="175"/>
      <c r="BW210" s="181"/>
      <c r="BX210" s="181"/>
      <c r="BY210" s="146" t="s">
        <v>68</v>
      </c>
      <c r="BZ210" s="105">
        <f t="shared" si="128"/>
        <v>348534729</v>
      </c>
      <c r="CA210" s="71">
        <f>IFERROR(BZ210/BW209,"-")</f>
        <v>1.9624189875569228E-2</v>
      </c>
      <c r="CB210" s="105">
        <f t="shared" si="129"/>
        <v>5121</v>
      </c>
      <c r="CC210" s="71">
        <f>IFERROR(CB210/BX209,"-")</f>
        <v>0.28275633592844129</v>
      </c>
      <c r="CD210" s="108">
        <f t="shared" si="161"/>
        <v>68059.896309314587</v>
      </c>
      <c r="CE210" s="72">
        <f t="shared" si="169"/>
        <v>0.25094330376831481</v>
      </c>
    </row>
    <row r="211" spans="2:83" s="28" customFormat="1" ht="13.15" customHeight="1">
      <c r="B211" s="210"/>
      <c r="C211" s="190"/>
      <c r="D211" s="175"/>
      <c r="E211" s="181"/>
      <c r="F211" s="181"/>
      <c r="G211" s="147" t="s">
        <v>70</v>
      </c>
      <c r="H211" s="105">
        <v>445028</v>
      </c>
      <c r="I211" s="71">
        <f>IFERROR(H211/E209,"-")</f>
        <v>2.0758047388620025E-3</v>
      </c>
      <c r="J211" s="105">
        <v>15</v>
      </c>
      <c r="K211" s="71">
        <f>IFERROR(J211/F209,"-")</f>
        <v>0.16129032258064516</v>
      </c>
      <c r="L211" s="108">
        <f t="shared" si="154"/>
        <v>29668.533333333333</v>
      </c>
      <c r="M211" s="72">
        <f t="shared" si="162"/>
        <v>0.15463917525773196</v>
      </c>
      <c r="N211" s="175"/>
      <c r="O211" s="181">
        <v>344314840</v>
      </c>
      <c r="P211" s="181">
        <v>180</v>
      </c>
      <c r="Q211" s="147" t="s">
        <v>70</v>
      </c>
      <c r="R211" s="105">
        <v>1372285</v>
      </c>
      <c r="S211" s="71">
        <f>IFERROR(R211/O209,"-")</f>
        <v>3.9855528736432036E-3</v>
      </c>
      <c r="T211" s="105">
        <v>37</v>
      </c>
      <c r="U211" s="71">
        <f>IFERROR(T211/P209,"-")</f>
        <v>0.20555555555555555</v>
      </c>
      <c r="V211" s="108">
        <f t="shared" si="155"/>
        <v>37088.783783783787</v>
      </c>
      <c r="W211" s="72">
        <f t="shared" si="163"/>
        <v>0.18316831683168316</v>
      </c>
      <c r="X211" s="175"/>
      <c r="Y211" s="181">
        <v>4780548810</v>
      </c>
      <c r="Z211" s="181">
        <v>6110</v>
      </c>
      <c r="AA211" s="147" t="s">
        <v>70</v>
      </c>
      <c r="AB211" s="105">
        <v>90183984</v>
      </c>
      <c r="AC211" s="71">
        <f>IFERROR(AB211/Y209,"-")</f>
        <v>1.8864776322616399E-2</v>
      </c>
      <c r="AD211" s="105">
        <v>1634</v>
      </c>
      <c r="AE211" s="71">
        <f>IFERROR(AD211/Z209,"-")</f>
        <v>0.26743044189852699</v>
      </c>
      <c r="AF211" s="108">
        <f t="shared" si="156"/>
        <v>55192.156670746634</v>
      </c>
      <c r="AG211" s="72">
        <f t="shared" si="164"/>
        <v>0.24214582098399526</v>
      </c>
      <c r="AH211" s="175"/>
      <c r="AI211" s="181">
        <v>4996277420</v>
      </c>
      <c r="AJ211" s="181">
        <v>5370</v>
      </c>
      <c r="AK211" s="147" t="s">
        <v>70</v>
      </c>
      <c r="AL211" s="105">
        <v>87747609</v>
      </c>
      <c r="AM211" s="71">
        <f>IFERROR(AL211/AI209,"-")</f>
        <v>1.7562597434791761E-2</v>
      </c>
      <c r="AN211" s="105">
        <v>1700</v>
      </c>
      <c r="AO211" s="71">
        <f>IFERROR(AN211/AJ209,"-")</f>
        <v>0.31657355679702048</v>
      </c>
      <c r="AP211" s="108">
        <f t="shared" si="157"/>
        <v>51616.24058823529</v>
      </c>
      <c r="AQ211" s="72">
        <f t="shared" si="165"/>
        <v>0.28257978723404253</v>
      </c>
      <c r="AR211" s="175"/>
      <c r="AS211" s="181">
        <v>4424966530</v>
      </c>
      <c r="AT211" s="181">
        <v>3862</v>
      </c>
      <c r="AU211" s="147" t="s">
        <v>70</v>
      </c>
      <c r="AV211" s="105">
        <v>74586502</v>
      </c>
      <c r="AW211" s="71">
        <f>IFERROR(AV211/AS209,"-")</f>
        <v>1.6855834161529804E-2</v>
      </c>
      <c r="AX211" s="105">
        <v>1283</v>
      </c>
      <c r="AY211" s="71">
        <f>IFERROR(AX211/AT209,"-")</f>
        <v>0.33221128948731227</v>
      </c>
      <c r="AZ211" s="108">
        <f t="shared" si="158"/>
        <v>58134.452065471552</v>
      </c>
      <c r="BA211" s="72">
        <f t="shared" si="166"/>
        <v>0.29555401981110341</v>
      </c>
      <c r="BB211" s="175"/>
      <c r="BC211" s="181">
        <v>2104488780</v>
      </c>
      <c r="BD211" s="181">
        <v>1773</v>
      </c>
      <c r="BE211" s="147" t="s">
        <v>70</v>
      </c>
      <c r="BF211" s="105">
        <v>25494606</v>
      </c>
      <c r="BG211" s="71">
        <f>IFERROR(BF211/BC209,"-")</f>
        <v>1.2114393881444214E-2</v>
      </c>
      <c r="BH211" s="105">
        <v>593</v>
      </c>
      <c r="BI211" s="71">
        <f>IFERROR(BH211/BD209,"-")</f>
        <v>0.33446136491821771</v>
      </c>
      <c r="BJ211" s="108">
        <f t="shared" si="159"/>
        <v>42992.590219224287</v>
      </c>
      <c r="BK211" s="72">
        <f t="shared" si="167"/>
        <v>0.28386787936811869</v>
      </c>
      <c r="BL211" s="175"/>
      <c r="BM211" s="181">
        <v>895480010</v>
      </c>
      <c r="BN211" s="181">
        <v>723</v>
      </c>
      <c r="BO211" s="147" t="s">
        <v>70</v>
      </c>
      <c r="BP211" s="105">
        <v>9331281</v>
      </c>
      <c r="BQ211" s="71">
        <f>IFERROR(BP211/BM209,"-")</f>
        <v>1.0420423567020776E-2</v>
      </c>
      <c r="BR211" s="105">
        <v>187</v>
      </c>
      <c r="BS211" s="71">
        <f>IFERROR(BR211/BN209,"-")</f>
        <v>0.25864453665283543</v>
      </c>
      <c r="BT211" s="108">
        <f t="shared" si="160"/>
        <v>49899.898395721924</v>
      </c>
      <c r="BU211" s="72">
        <f t="shared" si="168"/>
        <v>0.20459518599562362</v>
      </c>
      <c r="BV211" s="175"/>
      <c r="BW211" s="181"/>
      <c r="BX211" s="181"/>
      <c r="BY211" s="147" t="s">
        <v>70</v>
      </c>
      <c r="BZ211" s="105">
        <f t="shared" si="128"/>
        <v>289161295</v>
      </c>
      <c r="CA211" s="71">
        <f>IFERROR(BZ211/BW209,"-")</f>
        <v>1.628117856153579E-2</v>
      </c>
      <c r="CB211" s="105">
        <f t="shared" si="129"/>
        <v>5449</v>
      </c>
      <c r="CC211" s="71">
        <f>IFERROR(CB211/BX209,"-")</f>
        <v>0.30086687648390481</v>
      </c>
      <c r="CD211" s="108">
        <f t="shared" si="161"/>
        <v>53066.855386309413</v>
      </c>
      <c r="CE211" s="72">
        <f t="shared" si="169"/>
        <v>0.26701621992453572</v>
      </c>
    </row>
    <row r="212" spans="2:83" s="28" customFormat="1" ht="13.15" customHeight="1">
      <c r="B212" s="210"/>
      <c r="C212" s="190"/>
      <c r="D212" s="175"/>
      <c r="E212" s="181"/>
      <c r="F212" s="181"/>
      <c r="G212" s="147" t="s">
        <v>72</v>
      </c>
      <c r="H212" s="105">
        <v>371663</v>
      </c>
      <c r="I212" s="71">
        <f>IFERROR(H212/E209,"-")</f>
        <v>1.7335983728207405E-3</v>
      </c>
      <c r="J212" s="105">
        <v>7</v>
      </c>
      <c r="K212" s="71">
        <f>IFERROR(J212/F209,"-")</f>
        <v>7.5268817204301078E-2</v>
      </c>
      <c r="L212" s="108">
        <f t="shared" si="154"/>
        <v>53094.714285714283</v>
      </c>
      <c r="M212" s="72">
        <f t="shared" si="162"/>
        <v>7.2164948453608241E-2</v>
      </c>
      <c r="N212" s="175"/>
      <c r="O212" s="181">
        <v>344314840</v>
      </c>
      <c r="P212" s="181">
        <v>180</v>
      </c>
      <c r="Q212" s="147" t="s">
        <v>72</v>
      </c>
      <c r="R212" s="105">
        <v>275394</v>
      </c>
      <c r="S212" s="71">
        <f>IFERROR(R212/O209,"-")</f>
        <v>7.9983192127298377E-4</v>
      </c>
      <c r="T212" s="105">
        <v>15</v>
      </c>
      <c r="U212" s="71">
        <f>IFERROR(T212/P209,"-")</f>
        <v>8.3333333333333329E-2</v>
      </c>
      <c r="V212" s="108">
        <f t="shared" si="155"/>
        <v>18359.599999999999</v>
      </c>
      <c r="W212" s="72">
        <f t="shared" si="163"/>
        <v>7.4257425742574254E-2</v>
      </c>
      <c r="X212" s="175"/>
      <c r="Y212" s="181">
        <v>4780548810</v>
      </c>
      <c r="Z212" s="181">
        <v>6110</v>
      </c>
      <c r="AA212" s="147" t="s">
        <v>72</v>
      </c>
      <c r="AB212" s="105">
        <v>14752803</v>
      </c>
      <c r="AC212" s="71">
        <f>IFERROR(AB212/Y209,"-")</f>
        <v>3.0860061441355725E-3</v>
      </c>
      <c r="AD212" s="105">
        <v>173</v>
      </c>
      <c r="AE212" s="71">
        <f>IFERROR(AD212/Z209,"-")</f>
        <v>2.8314238952536826E-2</v>
      </c>
      <c r="AF212" s="108">
        <f t="shared" si="156"/>
        <v>85276.31791907514</v>
      </c>
      <c r="AG212" s="72">
        <f t="shared" si="164"/>
        <v>2.5637225844694723E-2</v>
      </c>
      <c r="AH212" s="175"/>
      <c r="AI212" s="181">
        <v>4996277420</v>
      </c>
      <c r="AJ212" s="181">
        <v>5370</v>
      </c>
      <c r="AK212" s="147" t="s">
        <v>72</v>
      </c>
      <c r="AL212" s="105">
        <v>19204047</v>
      </c>
      <c r="AM212" s="71">
        <f>IFERROR(AL212/AI209,"-")</f>
        <v>3.8436710746137873E-3</v>
      </c>
      <c r="AN212" s="105">
        <v>183</v>
      </c>
      <c r="AO212" s="71">
        <f>IFERROR(AN212/AJ209,"-")</f>
        <v>3.4078212290502792E-2</v>
      </c>
      <c r="AP212" s="108">
        <f t="shared" si="157"/>
        <v>104940.14754098361</v>
      </c>
      <c r="AQ212" s="72">
        <f t="shared" si="165"/>
        <v>3.0418882978723406E-2</v>
      </c>
      <c r="AR212" s="175"/>
      <c r="AS212" s="181">
        <v>4424966530</v>
      </c>
      <c r="AT212" s="181">
        <v>3862</v>
      </c>
      <c r="AU212" s="147" t="s">
        <v>72</v>
      </c>
      <c r="AV212" s="105">
        <v>12280356</v>
      </c>
      <c r="AW212" s="71">
        <f>IFERROR(AV212/AS209,"-")</f>
        <v>2.7752426864119128E-3</v>
      </c>
      <c r="AX212" s="105">
        <v>160</v>
      </c>
      <c r="AY212" s="71">
        <f>IFERROR(AX212/AT209,"-")</f>
        <v>4.1429311237700675E-2</v>
      </c>
      <c r="AZ212" s="108">
        <f t="shared" si="158"/>
        <v>76752.225000000006</v>
      </c>
      <c r="BA212" s="72">
        <f t="shared" si="166"/>
        <v>3.6857866850956003E-2</v>
      </c>
      <c r="BB212" s="175"/>
      <c r="BC212" s="181">
        <v>2104488780</v>
      </c>
      <c r="BD212" s="181">
        <v>1773</v>
      </c>
      <c r="BE212" s="147" t="s">
        <v>72</v>
      </c>
      <c r="BF212" s="105">
        <v>4700802</v>
      </c>
      <c r="BG212" s="71">
        <f>IFERROR(BF212/BC209,"-")</f>
        <v>2.2337025717000972E-3</v>
      </c>
      <c r="BH212" s="105">
        <v>68</v>
      </c>
      <c r="BI212" s="71">
        <f>IFERROR(BH212/BD209,"-")</f>
        <v>3.835307388606881E-2</v>
      </c>
      <c r="BJ212" s="108">
        <f t="shared" si="159"/>
        <v>69129.441176470587</v>
      </c>
      <c r="BK212" s="72">
        <f t="shared" si="167"/>
        <v>3.2551460028721876E-2</v>
      </c>
      <c r="BL212" s="175"/>
      <c r="BM212" s="181">
        <v>895480010</v>
      </c>
      <c r="BN212" s="181">
        <v>723</v>
      </c>
      <c r="BO212" s="147" t="s">
        <v>72</v>
      </c>
      <c r="BP212" s="105">
        <v>1560678</v>
      </c>
      <c r="BQ212" s="71">
        <f>IFERROR(BP212/BM209,"-")</f>
        <v>1.7428395749448389E-3</v>
      </c>
      <c r="BR212" s="105">
        <v>26</v>
      </c>
      <c r="BS212" s="71">
        <f>IFERROR(BR212/BN209,"-")</f>
        <v>3.5961272475795295E-2</v>
      </c>
      <c r="BT212" s="108">
        <f t="shared" si="160"/>
        <v>60026.076923076922</v>
      </c>
      <c r="BU212" s="72">
        <f t="shared" si="168"/>
        <v>2.8446389496717725E-2</v>
      </c>
      <c r="BV212" s="175"/>
      <c r="BW212" s="181"/>
      <c r="BX212" s="181"/>
      <c r="BY212" s="147" t="s">
        <v>72</v>
      </c>
      <c r="BZ212" s="105">
        <f t="shared" si="128"/>
        <v>53145743</v>
      </c>
      <c r="CA212" s="71">
        <f>IFERROR(BZ212/BW209,"-")</f>
        <v>2.9923622093630852E-3</v>
      </c>
      <c r="CB212" s="105">
        <f t="shared" si="129"/>
        <v>632</v>
      </c>
      <c r="CC212" s="71">
        <f>IFERROR(CB212/BX209,"-")</f>
        <v>3.4895919606868754E-2</v>
      </c>
      <c r="CD212" s="108">
        <f t="shared" si="161"/>
        <v>84091.365506329108</v>
      </c>
      <c r="CE212" s="72">
        <f t="shared" si="169"/>
        <v>3.0969765276620768E-2</v>
      </c>
    </row>
    <row r="213" spans="2:83" s="28" customFormat="1" ht="13.15" customHeight="1">
      <c r="B213" s="210"/>
      <c r="C213" s="190"/>
      <c r="D213" s="175"/>
      <c r="E213" s="181"/>
      <c r="F213" s="181"/>
      <c r="G213" s="147" t="s">
        <v>74</v>
      </c>
      <c r="H213" s="105">
        <v>505607</v>
      </c>
      <c r="I213" s="71">
        <f>IFERROR(H213/E209,"-")</f>
        <v>2.3583716229131661E-3</v>
      </c>
      <c r="J213" s="105">
        <v>24</v>
      </c>
      <c r="K213" s="71">
        <f>IFERROR(J213/F209,"-")</f>
        <v>0.25806451612903225</v>
      </c>
      <c r="L213" s="108">
        <f t="shared" si="154"/>
        <v>21066.958333333332</v>
      </c>
      <c r="M213" s="72">
        <f t="shared" si="162"/>
        <v>0.24742268041237114</v>
      </c>
      <c r="N213" s="175"/>
      <c r="O213" s="181">
        <v>344314840</v>
      </c>
      <c r="P213" s="181">
        <v>180</v>
      </c>
      <c r="Q213" s="147" t="s">
        <v>74</v>
      </c>
      <c r="R213" s="105">
        <v>2495488</v>
      </c>
      <c r="S213" s="71">
        <f>IFERROR(R213/O209,"-")</f>
        <v>7.2476922574699369E-3</v>
      </c>
      <c r="T213" s="105">
        <v>46</v>
      </c>
      <c r="U213" s="71">
        <f>IFERROR(T213/P209,"-")</f>
        <v>0.25555555555555554</v>
      </c>
      <c r="V213" s="108">
        <f t="shared" si="155"/>
        <v>54249.739130434784</v>
      </c>
      <c r="W213" s="72">
        <f t="shared" si="163"/>
        <v>0.22772277227722773</v>
      </c>
      <c r="X213" s="175"/>
      <c r="Y213" s="181">
        <v>4780548810</v>
      </c>
      <c r="Z213" s="181">
        <v>6110</v>
      </c>
      <c r="AA213" s="147" t="s">
        <v>74</v>
      </c>
      <c r="AB213" s="105">
        <v>115650046</v>
      </c>
      <c r="AC213" s="71">
        <f>IFERROR(AB213/Y209,"-")</f>
        <v>2.4191792741051418E-2</v>
      </c>
      <c r="AD213" s="105">
        <v>1807</v>
      </c>
      <c r="AE213" s="71">
        <f>IFERROR(AD213/Z209,"-")</f>
        <v>0.29574468085106381</v>
      </c>
      <c r="AF213" s="108">
        <f t="shared" si="156"/>
        <v>64001.132263420033</v>
      </c>
      <c r="AG213" s="72">
        <f t="shared" si="164"/>
        <v>0.26778304682868997</v>
      </c>
      <c r="AH213" s="175"/>
      <c r="AI213" s="181">
        <v>4996277420</v>
      </c>
      <c r="AJ213" s="181">
        <v>5370</v>
      </c>
      <c r="AK213" s="147" t="s">
        <v>74</v>
      </c>
      <c r="AL213" s="105">
        <v>118790602</v>
      </c>
      <c r="AM213" s="71">
        <f>IFERROR(AL213/AI209,"-")</f>
        <v>2.3775821879802664E-2</v>
      </c>
      <c r="AN213" s="105">
        <v>1936</v>
      </c>
      <c r="AO213" s="71">
        <f>IFERROR(AN213/AJ209,"-")</f>
        <v>0.36052141527001863</v>
      </c>
      <c r="AP213" s="108">
        <f t="shared" si="157"/>
        <v>61358.782024793385</v>
      </c>
      <c r="AQ213" s="72">
        <f t="shared" si="165"/>
        <v>0.32180851063829785</v>
      </c>
      <c r="AR213" s="175"/>
      <c r="AS213" s="181">
        <v>4424966530</v>
      </c>
      <c r="AT213" s="181">
        <v>3862</v>
      </c>
      <c r="AU213" s="147" t="s">
        <v>74</v>
      </c>
      <c r="AV213" s="105">
        <v>90855330</v>
      </c>
      <c r="AW213" s="71">
        <f>IFERROR(AV213/AS209,"-")</f>
        <v>2.0532433270178882E-2</v>
      </c>
      <c r="AX213" s="105">
        <v>1342</v>
      </c>
      <c r="AY213" s="71">
        <f>IFERROR(AX213/AT209,"-")</f>
        <v>0.34748834800621442</v>
      </c>
      <c r="AZ213" s="108">
        <f t="shared" si="158"/>
        <v>67701.43815201192</v>
      </c>
      <c r="BA213" s="72">
        <f t="shared" si="166"/>
        <v>0.30914535821239347</v>
      </c>
      <c r="BB213" s="175"/>
      <c r="BC213" s="181">
        <v>2104488780</v>
      </c>
      <c r="BD213" s="181">
        <v>1773</v>
      </c>
      <c r="BE213" s="147" t="s">
        <v>74</v>
      </c>
      <c r="BF213" s="105">
        <v>39854748</v>
      </c>
      <c r="BG213" s="71">
        <f>IFERROR(BF213/BC209,"-")</f>
        <v>1.8937971244493878E-2</v>
      </c>
      <c r="BH213" s="105">
        <v>550</v>
      </c>
      <c r="BI213" s="71">
        <f>IFERROR(BH213/BD209,"-")</f>
        <v>0.3102086858432036</v>
      </c>
      <c r="BJ213" s="108">
        <f t="shared" si="159"/>
        <v>72463.178181818177</v>
      </c>
      <c r="BK213" s="72">
        <f t="shared" si="167"/>
        <v>0.26328386787936814</v>
      </c>
      <c r="BL213" s="175"/>
      <c r="BM213" s="181">
        <v>895480010</v>
      </c>
      <c r="BN213" s="181">
        <v>723</v>
      </c>
      <c r="BO213" s="147" t="s">
        <v>74</v>
      </c>
      <c r="BP213" s="105">
        <v>13680126</v>
      </c>
      <c r="BQ213" s="71">
        <f>IFERROR(BP213/BM209,"-")</f>
        <v>1.5276863634287046E-2</v>
      </c>
      <c r="BR213" s="105">
        <v>170</v>
      </c>
      <c r="BS213" s="71">
        <f>IFERROR(BR213/BN209,"-")</f>
        <v>0.2351313969571231</v>
      </c>
      <c r="BT213" s="108">
        <f t="shared" si="160"/>
        <v>80471.329411764702</v>
      </c>
      <c r="BU213" s="72">
        <f t="shared" si="168"/>
        <v>0.18599562363238512</v>
      </c>
      <c r="BV213" s="175"/>
      <c r="BW213" s="181"/>
      <c r="BX213" s="181"/>
      <c r="BY213" s="147" t="s">
        <v>74</v>
      </c>
      <c r="BZ213" s="105">
        <f t="shared" si="128"/>
        <v>381831947</v>
      </c>
      <c r="CA213" s="71">
        <f>IFERROR(BZ213/BW209,"-")</f>
        <v>2.1498984190141599E-2</v>
      </c>
      <c r="CB213" s="105">
        <f t="shared" si="129"/>
        <v>5875</v>
      </c>
      <c r="CC213" s="71">
        <f>IFERROR(CB213/BX209,"-")</f>
        <v>0.32438849318093976</v>
      </c>
      <c r="CD213" s="108">
        <f t="shared" si="161"/>
        <v>64992.671829787236</v>
      </c>
      <c r="CE213" s="72">
        <f t="shared" si="169"/>
        <v>0.28789140981035921</v>
      </c>
    </row>
    <row r="214" spans="2:83" s="28" customFormat="1" ht="13.15" customHeight="1">
      <c r="B214" s="210"/>
      <c r="C214" s="190"/>
      <c r="D214" s="175"/>
      <c r="E214" s="181"/>
      <c r="F214" s="181"/>
      <c r="G214" s="147" t="s">
        <v>76</v>
      </c>
      <c r="H214" s="105">
        <v>762458</v>
      </c>
      <c r="I214" s="71">
        <f>IFERROR(H214/E209,"-")</f>
        <v>3.5564367401225198E-3</v>
      </c>
      <c r="J214" s="105">
        <v>30</v>
      </c>
      <c r="K214" s="71">
        <f>IFERROR(J214/F209,"-")</f>
        <v>0.32258064516129031</v>
      </c>
      <c r="L214" s="108">
        <f t="shared" si="154"/>
        <v>25415.266666666666</v>
      </c>
      <c r="M214" s="72">
        <f t="shared" si="162"/>
        <v>0.30927835051546393</v>
      </c>
      <c r="N214" s="175"/>
      <c r="O214" s="181">
        <v>344314840</v>
      </c>
      <c r="P214" s="181">
        <v>180</v>
      </c>
      <c r="Q214" s="147" t="s">
        <v>76</v>
      </c>
      <c r="R214" s="105">
        <v>3739111</v>
      </c>
      <c r="S214" s="71">
        <f>IFERROR(R214/O209,"-")</f>
        <v>1.0859569689183307E-2</v>
      </c>
      <c r="T214" s="105">
        <v>65</v>
      </c>
      <c r="U214" s="71">
        <f>IFERROR(T214/P209,"-")</f>
        <v>0.3611111111111111</v>
      </c>
      <c r="V214" s="108">
        <f t="shared" si="155"/>
        <v>57524.784615384619</v>
      </c>
      <c r="W214" s="72">
        <f t="shared" si="163"/>
        <v>0.32178217821782179</v>
      </c>
      <c r="X214" s="175"/>
      <c r="Y214" s="181">
        <v>4780548810</v>
      </c>
      <c r="Z214" s="181">
        <v>6110</v>
      </c>
      <c r="AA214" s="147" t="s">
        <v>76</v>
      </c>
      <c r="AB214" s="105">
        <v>128741306</v>
      </c>
      <c r="AC214" s="71">
        <f>IFERROR(AB214/Y209,"-")</f>
        <v>2.6930235652169818E-2</v>
      </c>
      <c r="AD214" s="105">
        <v>2000</v>
      </c>
      <c r="AE214" s="71">
        <f>IFERROR(AD214/Z209,"-")</f>
        <v>0.32733224222585927</v>
      </c>
      <c r="AF214" s="108">
        <f t="shared" si="156"/>
        <v>64370.652999999998</v>
      </c>
      <c r="AG214" s="72">
        <f t="shared" si="164"/>
        <v>0.29638411381149971</v>
      </c>
      <c r="AH214" s="175"/>
      <c r="AI214" s="181">
        <v>4996277420</v>
      </c>
      <c r="AJ214" s="181">
        <v>5370</v>
      </c>
      <c r="AK214" s="147" t="s">
        <v>76</v>
      </c>
      <c r="AL214" s="105">
        <v>172321241</v>
      </c>
      <c r="AM214" s="71">
        <f>IFERROR(AL214/AI209,"-")</f>
        <v>3.4489926502119655E-2</v>
      </c>
      <c r="AN214" s="105">
        <v>2188</v>
      </c>
      <c r="AO214" s="71">
        <f>IFERROR(AN214/AJ209,"-")</f>
        <v>0.40744878957169461</v>
      </c>
      <c r="AP214" s="108">
        <f t="shared" si="157"/>
        <v>78757.422760511879</v>
      </c>
      <c r="AQ214" s="72">
        <f t="shared" si="165"/>
        <v>0.36369680851063829</v>
      </c>
      <c r="AR214" s="175"/>
      <c r="AS214" s="181">
        <v>4424966530</v>
      </c>
      <c r="AT214" s="181">
        <v>3862</v>
      </c>
      <c r="AU214" s="147" t="s">
        <v>76</v>
      </c>
      <c r="AV214" s="105">
        <v>151153460</v>
      </c>
      <c r="AW214" s="71">
        <f>IFERROR(AV214/AS209,"-")</f>
        <v>3.4159232386329487E-2</v>
      </c>
      <c r="AX214" s="105">
        <v>1712</v>
      </c>
      <c r="AY214" s="71">
        <f>IFERROR(AX214/AT209,"-")</f>
        <v>0.44329363024339719</v>
      </c>
      <c r="AZ214" s="108">
        <f t="shared" si="158"/>
        <v>88290.572429906548</v>
      </c>
      <c r="BA214" s="72">
        <f t="shared" si="166"/>
        <v>0.3943791753052292</v>
      </c>
      <c r="BB214" s="175"/>
      <c r="BC214" s="181">
        <v>2104488780</v>
      </c>
      <c r="BD214" s="181">
        <v>1773</v>
      </c>
      <c r="BE214" s="147" t="s">
        <v>76</v>
      </c>
      <c r="BF214" s="105">
        <v>69284936</v>
      </c>
      <c r="BG214" s="71">
        <f>IFERROR(BF214/BC209,"-")</f>
        <v>3.2922454449959102E-2</v>
      </c>
      <c r="BH214" s="105">
        <v>784</v>
      </c>
      <c r="BI214" s="71">
        <f>IFERROR(BH214/BD209,"-")</f>
        <v>0.44218838127467569</v>
      </c>
      <c r="BJ214" s="108">
        <f t="shared" si="159"/>
        <v>88373.642857142855</v>
      </c>
      <c r="BK214" s="72">
        <f t="shared" si="167"/>
        <v>0.37529918621349928</v>
      </c>
      <c r="BL214" s="175"/>
      <c r="BM214" s="181">
        <v>895480010</v>
      </c>
      <c r="BN214" s="181">
        <v>723</v>
      </c>
      <c r="BO214" s="147" t="s">
        <v>76</v>
      </c>
      <c r="BP214" s="105">
        <v>27072154</v>
      </c>
      <c r="BQ214" s="71">
        <f>IFERROR(BP214/BM209,"-")</f>
        <v>3.0232002610532868E-2</v>
      </c>
      <c r="BR214" s="105">
        <v>280</v>
      </c>
      <c r="BS214" s="71">
        <f>IFERROR(BR214/BN209,"-")</f>
        <v>0.38727524204702629</v>
      </c>
      <c r="BT214" s="108">
        <f t="shared" si="160"/>
        <v>96686.264285714293</v>
      </c>
      <c r="BU214" s="72">
        <f t="shared" si="168"/>
        <v>0.30634573304157547</v>
      </c>
      <c r="BV214" s="175"/>
      <c r="BW214" s="181"/>
      <c r="BX214" s="181"/>
      <c r="BY214" s="147" t="s">
        <v>76</v>
      </c>
      <c r="BZ214" s="105">
        <f t="shared" ref="BZ214:BZ277" si="170">SUM(H214,R214,AB214,AL214,AV214,BF214,BP214)</f>
        <v>553074666</v>
      </c>
      <c r="CA214" s="71">
        <f>IFERROR(BZ214/BW209,"-")</f>
        <v>3.1140776966736745E-2</v>
      </c>
      <c r="CB214" s="105">
        <f t="shared" ref="CB214:CB277" si="171">SUM(J214,T214,AD214,AN214,AX214,BH214,BR214)</f>
        <v>7059</v>
      </c>
      <c r="CC214" s="71">
        <f>IFERROR(CB214/BX209,"-")</f>
        <v>0.3897631273811496</v>
      </c>
      <c r="CD214" s="108">
        <f t="shared" si="161"/>
        <v>78350.285592860178</v>
      </c>
      <c r="CE214" s="72">
        <f t="shared" si="169"/>
        <v>0.34591071691086395</v>
      </c>
    </row>
    <row r="215" spans="2:83" s="28" customFormat="1" ht="13.15" customHeight="1">
      <c r="B215" s="210"/>
      <c r="C215" s="190"/>
      <c r="D215" s="175"/>
      <c r="E215" s="181"/>
      <c r="F215" s="181"/>
      <c r="G215" s="147" t="s">
        <v>77</v>
      </c>
      <c r="H215" s="105">
        <v>119541</v>
      </c>
      <c r="I215" s="71">
        <f>IFERROR(H215/E209,"-")</f>
        <v>5.5759137467373439E-4</v>
      </c>
      <c r="J215" s="105">
        <v>8</v>
      </c>
      <c r="K215" s="71">
        <f>IFERROR(J215/F209,"-")</f>
        <v>8.6021505376344093E-2</v>
      </c>
      <c r="L215" s="108">
        <f t="shared" si="154"/>
        <v>14942.625</v>
      </c>
      <c r="M215" s="72">
        <f t="shared" si="162"/>
        <v>8.247422680412371E-2</v>
      </c>
      <c r="N215" s="175"/>
      <c r="O215" s="181">
        <v>344314840</v>
      </c>
      <c r="P215" s="181">
        <v>180</v>
      </c>
      <c r="Q215" s="147" t="s">
        <v>77</v>
      </c>
      <c r="R215" s="105">
        <v>3230525</v>
      </c>
      <c r="S215" s="71">
        <f>IFERROR(R215/O209,"-")</f>
        <v>9.3824739009216104E-3</v>
      </c>
      <c r="T215" s="105">
        <v>21</v>
      </c>
      <c r="U215" s="71">
        <f>IFERROR(T215/P209,"-")</f>
        <v>0.11666666666666667</v>
      </c>
      <c r="V215" s="108">
        <f t="shared" si="155"/>
        <v>153834.52380952382</v>
      </c>
      <c r="W215" s="72">
        <f t="shared" si="163"/>
        <v>0.10396039603960396</v>
      </c>
      <c r="X215" s="175"/>
      <c r="Y215" s="181">
        <v>4780548810</v>
      </c>
      <c r="Z215" s="181">
        <v>6110</v>
      </c>
      <c r="AA215" s="147" t="s">
        <v>77</v>
      </c>
      <c r="AB215" s="105">
        <v>91087352</v>
      </c>
      <c r="AC215" s="71">
        <f>IFERROR(AB215/Y209,"-")</f>
        <v>1.9053743747885717E-2</v>
      </c>
      <c r="AD215" s="105">
        <v>507</v>
      </c>
      <c r="AE215" s="71">
        <f>IFERROR(AD215/Z209,"-")</f>
        <v>8.2978723404255314E-2</v>
      </c>
      <c r="AF215" s="108">
        <f t="shared" si="156"/>
        <v>179659.47140039448</v>
      </c>
      <c r="AG215" s="72">
        <f t="shared" si="164"/>
        <v>7.5133372851215172E-2</v>
      </c>
      <c r="AH215" s="175"/>
      <c r="AI215" s="181">
        <v>4996277420</v>
      </c>
      <c r="AJ215" s="181">
        <v>5370</v>
      </c>
      <c r="AK215" s="147" t="s">
        <v>77</v>
      </c>
      <c r="AL215" s="105">
        <v>122427480</v>
      </c>
      <c r="AM215" s="71">
        <f>IFERROR(AL215/AI209,"-")</f>
        <v>2.4503739426062536E-2</v>
      </c>
      <c r="AN215" s="105">
        <v>722</v>
      </c>
      <c r="AO215" s="71">
        <f>IFERROR(AN215/AJ209,"-")</f>
        <v>0.13445065176908752</v>
      </c>
      <c r="AP215" s="108">
        <f t="shared" si="157"/>
        <v>169567.14681440443</v>
      </c>
      <c r="AQ215" s="72">
        <f t="shared" si="165"/>
        <v>0.12001329787234043</v>
      </c>
      <c r="AR215" s="175"/>
      <c r="AS215" s="181">
        <v>4424966530</v>
      </c>
      <c r="AT215" s="181">
        <v>3862</v>
      </c>
      <c r="AU215" s="147" t="s">
        <v>77</v>
      </c>
      <c r="AV215" s="105">
        <v>160402446</v>
      </c>
      <c r="AW215" s="71">
        <f>IFERROR(AV215/AS209,"-")</f>
        <v>3.6249414523820141E-2</v>
      </c>
      <c r="AX215" s="105">
        <v>619</v>
      </c>
      <c r="AY215" s="71">
        <f>IFERROR(AX215/AT209,"-")</f>
        <v>0.16027964785085447</v>
      </c>
      <c r="AZ215" s="108">
        <f t="shared" si="158"/>
        <v>259131.57673667205</v>
      </c>
      <c r="BA215" s="72">
        <f t="shared" si="166"/>
        <v>0.14259387237963603</v>
      </c>
      <c r="BB215" s="175"/>
      <c r="BC215" s="181">
        <v>2104488780</v>
      </c>
      <c r="BD215" s="181">
        <v>1773</v>
      </c>
      <c r="BE215" s="147" t="s">
        <v>77</v>
      </c>
      <c r="BF215" s="105">
        <v>87834480</v>
      </c>
      <c r="BG215" s="71">
        <f>IFERROR(BF215/BC209,"-")</f>
        <v>4.173673000052773E-2</v>
      </c>
      <c r="BH215" s="105">
        <v>364</v>
      </c>
      <c r="BI215" s="71">
        <f>IFERROR(BH215/BD209,"-")</f>
        <v>0.20530174844895657</v>
      </c>
      <c r="BJ215" s="108">
        <f t="shared" si="159"/>
        <v>241303.51648351649</v>
      </c>
      <c r="BK215" s="72">
        <f t="shared" si="167"/>
        <v>0.17424605074198182</v>
      </c>
      <c r="BL215" s="175"/>
      <c r="BM215" s="181">
        <v>895480010</v>
      </c>
      <c r="BN215" s="181">
        <v>723</v>
      </c>
      <c r="BO215" s="147" t="s">
        <v>77</v>
      </c>
      <c r="BP215" s="105">
        <v>44797399</v>
      </c>
      <c r="BQ215" s="71">
        <f>IFERROR(BP215/BM209,"-")</f>
        <v>5.0026129561507468E-2</v>
      </c>
      <c r="BR215" s="105">
        <v>153</v>
      </c>
      <c r="BS215" s="71">
        <f>IFERROR(BR215/BN209,"-")</f>
        <v>0.21161825726141079</v>
      </c>
      <c r="BT215" s="108">
        <f t="shared" si="160"/>
        <v>292793.45751633984</v>
      </c>
      <c r="BU215" s="72">
        <f t="shared" si="168"/>
        <v>0.16739606126914661</v>
      </c>
      <c r="BV215" s="175"/>
      <c r="BW215" s="181"/>
      <c r="BX215" s="181"/>
      <c r="BY215" s="147" t="s">
        <v>77</v>
      </c>
      <c r="BZ215" s="105">
        <f t="shared" si="170"/>
        <v>509899223</v>
      </c>
      <c r="CA215" s="71">
        <f>IFERROR(BZ215/BW209,"-")</f>
        <v>2.8709790838539986E-2</v>
      </c>
      <c r="CB215" s="105">
        <f t="shared" si="171"/>
        <v>2394</v>
      </c>
      <c r="CC215" s="71">
        <f>IFERROR(CB215/BX209,"-")</f>
        <v>0.13218486002981614</v>
      </c>
      <c r="CD215" s="108">
        <f t="shared" si="161"/>
        <v>212990.48579782789</v>
      </c>
      <c r="CE215" s="72">
        <f t="shared" si="169"/>
        <v>0.11731268682314892</v>
      </c>
    </row>
    <row r="216" spans="2:83" s="28" customFormat="1" ht="13.15" customHeight="1">
      <c r="B216" s="210"/>
      <c r="C216" s="190"/>
      <c r="D216" s="175"/>
      <c r="E216" s="181"/>
      <c r="F216" s="181"/>
      <c r="G216" s="147" t="s">
        <v>79</v>
      </c>
      <c r="H216" s="105">
        <v>0</v>
      </c>
      <c r="I216" s="71">
        <f>IFERROR(H216/E209,"-")</f>
        <v>0</v>
      </c>
      <c r="J216" s="105">
        <v>0</v>
      </c>
      <c r="K216" s="71">
        <f>IFERROR(J216/F209,"-")</f>
        <v>0</v>
      </c>
      <c r="L216" s="108" t="str">
        <f t="shared" si="154"/>
        <v>-</v>
      </c>
      <c r="M216" s="72">
        <f t="shared" si="162"/>
        <v>0</v>
      </c>
      <c r="N216" s="175"/>
      <c r="O216" s="181">
        <v>344314840</v>
      </c>
      <c r="P216" s="181">
        <v>180</v>
      </c>
      <c r="Q216" s="147" t="s">
        <v>79</v>
      </c>
      <c r="R216" s="105">
        <v>0</v>
      </c>
      <c r="S216" s="71">
        <f>IFERROR(R216/O209,"-")</f>
        <v>0</v>
      </c>
      <c r="T216" s="105">
        <v>0</v>
      </c>
      <c r="U216" s="71">
        <f>IFERROR(T216/P209,"-")</f>
        <v>0</v>
      </c>
      <c r="V216" s="108" t="str">
        <f t="shared" si="155"/>
        <v>-</v>
      </c>
      <c r="W216" s="72">
        <f t="shared" si="163"/>
        <v>0</v>
      </c>
      <c r="X216" s="175"/>
      <c r="Y216" s="181">
        <v>4780548810</v>
      </c>
      <c r="Z216" s="181">
        <v>6110</v>
      </c>
      <c r="AA216" s="147" t="s">
        <v>79</v>
      </c>
      <c r="AB216" s="105">
        <v>19685</v>
      </c>
      <c r="AC216" s="71">
        <f>IFERROR(AB216/Y209,"-")</f>
        <v>4.117728064782587E-6</v>
      </c>
      <c r="AD216" s="105">
        <v>2</v>
      </c>
      <c r="AE216" s="71">
        <f>IFERROR(AD216/Z209,"-")</f>
        <v>3.2733224222585927E-4</v>
      </c>
      <c r="AF216" s="108">
        <f t="shared" si="156"/>
        <v>9842.5</v>
      </c>
      <c r="AG216" s="72">
        <f t="shared" si="164"/>
        <v>2.9638411381149968E-4</v>
      </c>
      <c r="AH216" s="175"/>
      <c r="AI216" s="181">
        <v>4996277420</v>
      </c>
      <c r="AJ216" s="181">
        <v>5370</v>
      </c>
      <c r="AK216" s="147" t="s">
        <v>79</v>
      </c>
      <c r="AL216" s="105">
        <v>646</v>
      </c>
      <c r="AM216" s="71">
        <f>IFERROR(AL216/AI209,"-")</f>
        <v>1.2929626313664544E-7</v>
      </c>
      <c r="AN216" s="105">
        <v>1</v>
      </c>
      <c r="AO216" s="71">
        <f>IFERROR(AN216/AJ209,"-")</f>
        <v>1.8621973929236498E-4</v>
      </c>
      <c r="AP216" s="108">
        <f t="shared" si="157"/>
        <v>646</v>
      </c>
      <c r="AQ216" s="72">
        <f t="shared" si="165"/>
        <v>1.6622340425531914E-4</v>
      </c>
      <c r="AR216" s="175"/>
      <c r="AS216" s="181">
        <v>4424966530</v>
      </c>
      <c r="AT216" s="181">
        <v>3862</v>
      </c>
      <c r="AU216" s="147" t="s">
        <v>79</v>
      </c>
      <c r="AV216" s="105">
        <v>2470</v>
      </c>
      <c r="AW216" s="71">
        <f>IFERROR(AV216/AS209,"-")</f>
        <v>5.581963125040858E-7</v>
      </c>
      <c r="AX216" s="105">
        <v>3</v>
      </c>
      <c r="AY216" s="71">
        <f>IFERROR(AX216/AT209,"-")</f>
        <v>7.7679958570688761E-4</v>
      </c>
      <c r="AZ216" s="108">
        <f t="shared" si="158"/>
        <v>823.33333333333337</v>
      </c>
      <c r="BA216" s="72">
        <f t="shared" si="166"/>
        <v>6.9108500345542499E-4</v>
      </c>
      <c r="BB216" s="175"/>
      <c r="BC216" s="181">
        <v>2104488780</v>
      </c>
      <c r="BD216" s="181">
        <v>1773</v>
      </c>
      <c r="BE216" s="147" t="s">
        <v>79</v>
      </c>
      <c r="BF216" s="105">
        <v>2848</v>
      </c>
      <c r="BG216" s="71">
        <f>IFERROR(BF216/BC209,"-")</f>
        <v>1.3532977828468157E-6</v>
      </c>
      <c r="BH216" s="105">
        <v>2</v>
      </c>
      <c r="BI216" s="71">
        <f>IFERROR(BH216/BD209,"-")</f>
        <v>1.1280315848843769E-3</v>
      </c>
      <c r="BJ216" s="108">
        <f t="shared" si="159"/>
        <v>1424</v>
      </c>
      <c r="BK216" s="72">
        <f t="shared" si="167"/>
        <v>9.5739588319770225E-4</v>
      </c>
      <c r="BL216" s="175"/>
      <c r="BM216" s="181">
        <v>895480010</v>
      </c>
      <c r="BN216" s="181">
        <v>723</v>
      </c>
      <c r="BO216" s="147" t="s">
        <v>79</v>
      </c>
      <c r="BP216" s="105">
        <v>877</v>
      </c>
      <c r="BQ216" s="71">
        <f>IFERROR(BP216/BM209,"-")</f>
        <v>9.7936301224635929E-7</v>
      </c>
      <c r="BR216" s="105">
        <v>2</v>
      </c>
      <c r="BS216" s="71">
        <f>IFERROR(BR216/BN209,"-")</f>
        <v>2.7662517289073307E-3</v>
      </c>
      <c r="BT216" s="108">
        <f t="shared" si="160"/>
        <v>438.5</v>
      </c>
      <c r="BU216" s="72">
        <f t="shared" si="168"/>
        <v>2.1881838074398249E-3</v>
      </c>
      <c r="BV216" s="175"/>
      <c r="BW216" s="181"/>
      <c r="BX216" s="181"/>
      <c r="BY216" s="147" t="s">
        <v>79</v>
      </c>
      <c r="BZ216" s="105">
        <f t="shared" si="170"/>
        <v>26526</v>
      </c>
      <c r="CA216" s="71">
        <f>IFERROR(BZ216/BW209,"-")</f>
        <v>1.4935420126794578E-6</v>
      </c>
      <c r="CB216" s="105">
        <f t="shared" si="171"/>
        <v>10</v>
      </c>
      <c r="CC216" s="71">
        <f>IFERROR(CB216/BX209,"-")</f>
        <v>5.5215062669096134E-4</v>
      </c>
      <c r="CD216" s="108">
        <f t="shared" si="161"/>
        <v>2652.6</v>
      </c>
      <c r="CE216" s="72">
        <f t="shared" si="169"/>
        <v>4.9002793159210075E-4</v>
      </c>
    </row>
    <row r="217" spans="2:83" s="28" customFormat="1" ht="13.15" customHeight="1">
      <c r="B217" s="210"/>
      <c r="C217" s="190"/>
      <c r="D217" s="175"/>
      <c r="E217" s="181"/>
      <c r="F217" s="181"/>
      <c r="G217" s="147" t="s">
        <v>81</v>
      </c>
      <c r="H217" s="105">
        <v>420</v>
      </c>
      <c r="I217" s="71">
        <f>IFERROR(H217/E209,"-")</f>
        <v>1.9590632282059578E-6</v>
      </c>
      <c r="J217" s="105">
        <v>1</v>
      </c>
      <c r="K217" s="71">
        <f>IFERROR(J217/F209,"-")</f>
        <v>1.0752688172043012E-2</v>
      </c>
      <c r="L217" s="108">
        <f t="shared" si="154"/>
        <v>420</v>
      </c>
      <c r="M217" s="72">
        <f t="shared" si="162"/>
        <v>1.0309278350515464E-2</v>
      </c>
      <c r="N217" s="175"/>
      <c r="O217" s="181">
        <v>344314840</v>
      </c>
      <c r="P217" s="181">
        <v>180</v>
      </c>
      <c r="Q217" s="147" t="s">
        <v>81</v>
      </c>
      <c r="R217" s="105">
        <v>0</v>
      </c>
      <c r="S217" s="71">
        <f>IFERROR(R217/O209,"-")</f>
        <v>0</v>
      </c>
      <c r="T217" s="105">
        <v>0</v>
      </c>
      <c r="U217" s="71">
        <f>IFERROR(T217/P209,"-")</f>
        <v>0</v>
      </c>
      <c r="V217" s="108" t="str">
        <f t="shared" si="155"/>
        <v>-</v>
      </c>
      <c r="W217" s="72">
        <f t="shared" si="163"/>
        <v>0</v>
      </c>
      <c r="X217" s="175"/>
      <c r="Y217" s="181">
        <v>4780548810</v>
      </c>
      <c r="Z217" s="181">
        <v>6110</v>
      </c>
      <c r="AA217" s="147" t="s">
        <v>81</v>
      </c>
      <c r="AB217" s="105">
        <v>1029937</v>
      </c>
      <c r="AC217" s="71">
        <f>IFERROR(AB217/Y209,"-")</f>
        <v>2.154432557712971E-4</v>
      </c>
      <c r="AD217" s="105">
        <v>52</v>
      </c>
      <c r="AE217" s="71">
        <f>IFERROR(AD217/Z209,"-")</f>
        <v>8.5106382978723406E-3</v>
      </c>
      <c r="AF217" s="108">
        <f t="shared" si="156"/>
        <v>19806.48076923077</v>
      </c>
      <c r="AG217" s="72">
        <f t="shared" si="164"/>
        <v>7.7059869590989927E-3</v>
      </c>
      <c r="AH217" s="175"/>
      <c r="AI217" s="181">
        <v>4996277420</v>
      </c>
      <c r="AJ217" s="181">
        <v>5370</v>
      </c>
      <c r="AK217" s="147" t="s">
        <v>81</v>
      </c>
      <c r="AL217" s="105">
        <v>1322113</v>
      </c>
      <c r="AM217" s="71">
        <f>IFERROR(AL217/AI209,"-")</f>
        <v>2.6461961353619153E-4</v>
      </c>
      <c r="AN217" s="105">
        <v>54</v>
      </c>
      <c r="AO217" s="71">
        <f>IFERROR(AN217/AJ209,"-")</f>
        <v>1.0055865921787709E-2</v>
      </c>
      <c r="AP217" s="108">
        <f t="shared" si="157"/>
        <v>24483.574074074073</v>
      </c>
      <c r="AQ217" s="72">
        <f t="shared" si="165"/>
        <v>8.9760638297872349E-3</v>
      </c>
      <c r="AR217" s="175"/>
      <c r="AS217" s="181">
        <v>4424966530</v>
      </c>
      <c r="AT217" s="181">
        <v>3862</v>
      </c>
      <c r="AU217" s="147" t="s">
        <v>81</v>
      </c>
      <c r="AV217" s="105">
        <v>659575</v>
      </c>
      <c r="AW217" s="71">
        <f>IFERROR(AV217/AS209,"-")</f>
        <v>1.4905762462343416E-4</v>
      </c>
      <c r="AX217" s="105">
        <v>30</v>
      </c>
      <c r="AY217" s="71">
        <f>IFERROR(AX217/AT209,"-")</f>
        <v>7.7679958570688766E-3</v>
      </c>
      <c r="AZ217" s="108">
        <f t="shared" si="158"/>
        <v>21985.833333333332</v>
      </c>
      <c r="BA217" s="72">
        <f t="shared" si="166"/>
        <v>6.9108500345542506E-3</v>
      </c>
      <c r="BB217" s="175"/>
      <c r="BC217" s="181">
        <v>2104488780</v>
      </c>
      <c r="BD217" s="181">
        <v>1773</v>
      </c>
      <c r="BE217" s="147" t="s">
        <v>81</v>
      </c>
      <c r="BF217" s="105">
        <v>325993</v>
      </c>
      <c r="BG217" s="71">
        <f>IFERROR(BF217/BC209,"-")</f>
        <v>1.549036531332802E-4</v>
      </c>
      <c r="BH217" s="105">
        <v>13</v>
      </c>
      <c r="BI217" s="71">
        <f>IFERROR(BH217/BD209,"-")</f>
        <v>7.3322053017484488E-3</v>
      </c>
      <c r="BJ217" s="108">
        <f t="shared" si="159"/>
        <v>25076.384615384617</v>
      </c>
      <c r="BK217" s="72">
        <f t="shared" si="167"/>
        <v>6.2230732407850646E-3</v>
      </c>
      <c r="BL217" s="175"/>
      <c r="BM217" s="181">
        <v>895480010</v>
      </c>
      <c r="BN217" s="181">
        <v>723</v>
      </c>
      <c r="BO217" s="147" t="s">
        <v>81</v>
      </c>
      <c r="BP217" s="105">
        <v>32650</v>
      </c>
      <c r="BQ217" s="71">
        <f>IFERROR(BP217/BM209,"-")</f>
        <v>3.6460892075078256E-5</v>
      </c>
      <c r="BR217" s="105">
        <v>5</v>
      </c>
      <c r="BS217" s="71">
        <f>IFERROR(BR217/BN209,"-")</f>
        <v>6.9156293222683261E-3</v>
      </c>
      <c r="BT217" s="108">
        <f t="shared" si="160"/>
        <v>6530</v>
      </c>
      <c r="BU217" s="72">
        <f t="shared" si="168"/>
        <v>5.4704595185995622E-3</v>
      </c>
      <c r="BV217" s="175"/>
      <c r="BW217" s="181"/>
      <c r="BX217" s="181"/>
      <c r="BY217" s="147" t="s">
        <v>81</v>
      </c>
      <c r="BZ217" s="105">
        <f t="shared" si="170"/>
        <v>3370688</v>
      </c>
      <c r="CA217" s="71">
        <f>IFERROR(BZ217/BW209,"-")</f>
        <v>1.897860265262194E-4</v>
      </c>
      <c r="CB217" s="105">
        <f t="shared" si="171"/>
        <v>155</v>
      </c>
      <c r="CC217" s="71">
        <f>IFERROR(CB217/BX209,"-")</f>
        <v>8.5583347137098992E-3</v>
      </c>
      <c r="CD217" s="108">
        <f t="shared" si="161"/>
        <v>21746.374193548389</v>
      </c>
      <c r="CE217" s="72">
        <f t="shared" si="169"/>
        <v>7.5954329396775615E-3</v>
      </c>
    </row>
    <row r="218" spans="2:83" s="28" customFormat="1" ht="13.15" customHeight="1">
      <c r="B218" s="210"/>
      <c r="C218" s="190"/>
      <c r="D218" s="175"/>
      <c r="E218" s="181"/>
      <c r="F218" s="181"/>
      <c r="G218" s="147" t="s">
        <v>83</v>
      </c>
      <c r="H218" s="105">
        <v>6671</v>
      </c>
      <c r="I218" s="71">
        <f>IFERROR(H218/E209,"-")</f>
        <v>3.1116454274671297E-5</v>
      </c>
      <c r="J218" s="105">
        <v>1</v>
      </c>
      <c r="K218" s="71">
        <f>IFERROR(J218/F209,"-")</f>
        <v>1.0752688172043012E-2</v>
      </c>
      <c r="L218" s="108">
        <f t="shared" si="154"/>
        <v>6671</v>
      </c>
      <c r="M218" s="72">
        <f t="shared" si="162"/>
        <v>1.0309278350515464E-2</v>
      </c>
      <c r="N218" s="175"/>
      <c r="O218" s="181">
        <v>344314840</v>
      </c>
      <c r="P218" s="181">
        <v>180</v>
      </c>
      <c r="Q218" s="147" t="s">
        <v>83</v>
      </c>
      <c r="R218" s="105">
        <v>1276924</v>
      </c>
      <c r="S218" s="71">
        <f>IFERROR(R218/O209,"-")</f>
        <v>3.7085941459856914E-3</v>
      </c>
      <c r="T218" s="105">
        <v>14</v>
      </c>
      <c r="U218" s="71">
        <f>IFERROR(T218/P209,"-")</f>
        <v>7.7777777777777779E-2</v>
      </c>
      <c r="V218" s="108">
        <f t="shared" si="155"/>
        <v>91208.857142857145</v>
      </c>
      <c r="W218" s="72">
        <f t="shared" si="163"/>
        <v>6.9306930693069313E-2</v>
      </c>
      <c r="X218" s="175"/>
      <c r="Y218" s="181">
        <v>4780548810</v>
      </c>
      <c r="Z218" s="181">
        <v>6110</v>
      </c>
      <c r="AA218" s="147" t="s">
        <v>83</v>
      </c>
      <c r="AB218" s="105">
        <v>3272548</v>
      </c>
      <c r="AC218" s="71">
        <f>IFERROR(AB218/Y209,"-")</f>
        <v>6.8455487645151768E-4</v>
      </c>
      <c r="AD218" s="105">
        <v>197</v>
      </c>
      <c r="AE218" s="71">
        <f>IFERROR(AD218/Z209,"-")</f>
        <v>3.2242225859247138E-2</v>
      </c>
      <c r="AF218" s="108">
        <f t="shared" si="156"/>
        <v>16611.91878172589</v>
      </c>
      <c r="AG218" s="72">
        <f t="shared" si="164"/>
        <v>2.9193835210432721E-2</v>
      </c>
      <c r="AH218" s="175"/>
      <c r="AI218" s="181">
        <v>4996277420</v>
      </c>
      <c r="AJ218" s="181">
        <v>5370</v>
      </c>
      <c r="AK218" s="147" t="s">
        <v>83</v>
      </c>
      <c r="AL218" s="105">
        <v>6108873</v>
      </c>
      <c r="AM218" s="71">
        <f>IFERROR(AL218/AI209,"-")</f>
        <v>1.22268490847732E-3</v>
      </c>
      <c r="AN218" s="105">
        <v>242</v>
      </c>
      <c r="AO218" s="71">
        <f>IFERROR(AN218/AJ209,"-")</f>
        <v>4.5065176908752329E-2</v>
      </c>
      <c r="AP218" s="108">
        <f t="shared" si="157"/>
        <v>25243.276859504131</v>
      </c>
      <c r="AQ218" s="72">
        <f t="shared" si="165"/>
        <v>4.0226063829787231E-2</v>
      </c>
      <c r="AR218" s="175"/>
      <c r="AS218" s="181">
        <v>4424966530</v>
      </c>
      <c r="AT218" s="181">
        <v>3862</v>
      </c>
      <c r="AU218" s="147" t="s">
        <v>83</v>
      </c>
      <c r="AV218" s="105">
        <v>4322612</v>
      </c>
      <c r="AW218" s="71">
        <f>IFERROR(AV218/AS209,"-")</f>
        <v>9.7686885780806122E-4</v>
      </c>
      <c r="AX218" s="105">
        <v>225</v>
      </c>
      <c r="AY218" s="71">
        <f>IFERROR(AX218/AT209,"-")</f>
        <v>5.8259968928016569E-2</v>
      </c>
      <c r="AZ218" s="108">
        <f t="shared" si="158"/>
        <v>19211.608888888888</v>
      </c>
      <c r="BA218" s="72">
        <f t="shared" si="166"/>
        <v>5.1831375259156875E-2</v>
      </c>
      <c r="BB218" s="175"/>
      <c r="BC218" s="181">
        <v>2104488780</v>
      </c>
      <c r="BD218" s="181">
        <v>1773</v>
      </c>
      <c r="BE218" s="147" t="s">
        <v>83</v>
      </c>
      <c r="BF218" s="105">
        <v>3526137</v>
      </c>
      <c r="BG218" s="71">
        <f>IFERROR(BF218/BC209,"-")</f>
        <v>1.6755313848715316E-3</v>
      </c>
      <c r="BH218" s="105">
        <v>153</v>
      </c>
      <c r="BI218" s="71">
        <f>IFERROR(BH218/BD209,"-")</f>
        <v>8.6294416243654817E-2</v>
      </c>
      <c r="BJ218" s="108">
        <f t="shared" si="159"/>
        <v>23046.647058823528</v>
      </c>
      <c r="BK218" s="72">
        <f t="shared" si="167"/>
        <v>7.3240785064624225E-2</v>
      </c>
      <c r="BL218" s="175"/>
      <c r="BM218" s="181">
        <v>895480010</v>
      </c>
      <c r="BN218" s="181">
        <v>723</v>
      </c>
      <c r="BO218" s="147" t="s">
        <v>83</v>
      </c>
      <c r="BP218" s="105">
        <v>1886326</v>
      </c>
      <c r="BQ218" s="71">
        <f>IFERROR(BP218/BM209,"-")</f>
        <v>2.1064970506711814E-3</v>
      </c>
      <c r="BR218" s="105">
        <v>72</v>
      </c>
      <c r="BS218" s="71">
        <f>IFERROR(BR218/BN209,"-")</f>
        <v>9.9585062240663894E-2</v>
      </c>
      <c r="BT218" s="108">
        <f t="shared" si="160"/>
        <v>26198.972222222223</v>
      </c>
      <c r="BU218" s="72">
        <f t="shared" si="168"/>
        <v>7.8774617067833702E-2</v>
      </c>
      <c r="BV218" s="175"/>
      <c r="BW218" s="181"/>
      <c r="BX218" s="181"/>
      <c r="BY218" s="147" t="s">
        <v>83</v>
      </c>
      <c r="BZ218" s="105">
        <f t="shared" si="170"/>
        <v>20400091</v>
      </c>
      <c r="CA218" s="71">
        <f>IFERROR(BZ218/BW209,"-")</f>
        <v>1.1486237265695579E-3</v>
      </c>
      <c r="CB218" s="105">
        <f t="shared" si="171"/>
        <v>904</v>
      </c>
      <c r="CC218" s="71">
        <f>IFERROR(CB218/BX209,"-")</f>
        <v>4.9914416652862899E-2</v>
      </c>
      <c r="CD218" s="108">
        <f t="shared" si="161"/>
        <v>22566.472345132745</v>
      </c>
      <c r="CE218" s="72">
        <f t="shared" si="169"/>
        <v>4.4298525015925905E-2</v>
      </c>
    </row>
    <row r="219" spans="2:83" s="28" customFormat="1" ht="13.15" customHeight="1">
      <c r="B219" s="210"/>
      <c r="C219" s="190"/>
      <c r="D219" s="175"/>
      <c r="E219" s="181"/>
      <c r="F219" s="181"/>
      <c r="G219" s="147" t="s">
        <v>85</v>
      </c>
      <c r="H219" s="105">
        <v>832707</v>
      </c>
      <c r="I219" s="71">
        <f>IFERROR(H219/E209,"-")</f>
        <v>3.8841087227849966E-3</v>
      </c>
      <c r="J219" s="105">
        <v>4</v>
      </c>
      <c r="K219" s="71">
        <f>IFERROR(J219/F209,"-")</f>
        <v>4.3010752688172046E-2</v>
      </c>
      <c r="L219" s="108">
        <f t="shared" si="154"/>
        <v>208176.75</v>
      </c>
      <c r="M219" s="72">
        <f t="shared" si="162"/>
        <v>4.1237113402061855E-2</v>
      </c>
      <c r="N219" s="175"/>
      <c r="O219" s="181">
        <v>344314840</v>
      </c>
      <c r="P219" s="181">
        <v>180</v>
      </c>
      <c r="Q219" s="147" t="s">
        <v>85</v>
      </c>
      <c r="R219" s="105">
        <v>444563</v>
      </c>
      <c r="S219" s="71">
        <f>IFERROR(R219/O209,"-")</f>
        <v>1.2911525974308863E-3</v>
      </c>
      <c r="T219" s="105">
        <v>5</v>
      </c>
      <c r="U219" s="71">
        <f>IFERROR(T219/P209,"-")</f>
        <v>2.7777777777777776E-2</v>
      </c>
      <c r="V219" s="108">
        <f t="shared" si="155"/>
        <v>88912.6</v>
      </c>
      <c r="W219" s="72">
        <f t="shared" si="163"/>
        <v>2.4752475247524754E-2</v>
      </c>
      <c r="X219" s="175"/>
      <c r="Y219" s="181">
        <v>4780548810</v>
      </c>
      <c r="Z219" s="181">
        <v>6110</v>
      </c>
      <c r="AA219" s="147" t="s">
        <v>85</v>
      </c>
      <c r="AB219" s="105">
        <v>3145123</v>
      </c>
      <c r="AC219" s="71">
        <f>IFERROR(AB219/Y209,"-")</f>
        <v>6.5789998701006882E-4</v>
      </c>
      <c r="AD219" s="105">
        <v>42</v>
      </c>
      <c r="AE219" s="71">
        <f>IFERROR(AD219/Z209,"-")</f>
        <v>6.873977086743044E-3</v>
      </c>
      <c r="AF219" s="108">
        <f t="shared" si="156"/>
        <v>74883.880952380947</v>
      </c>
      <c r="AG219" s="72">
        <f t="shared" si="164"/>
        <v>6.2240663900414933E-3</v>
      </c>
      <c r="AH219" s="175"/>
      <c r="AI219" s="181">
        <v>4996277420</v>
      </c>
      <c r="AJ219" s="181">
        <v>5370</v>
      </c>
      <c r="AK219" s="147" t="s">
        <v>85</v>
      </c>
      <c r="AL219" s="105">
        <v>3340213</v>
      </c>
      <c r="AM219" s="71">
        <f>IFERROR(AL219/AI209,"-")</f>
        <v>6.6854033897901534E-4</v>
      </c>
      <c r="AN219" s="105">
        <v>60</v>
      </c>
      <c r="AO219" s="71">
        <f>IFERROR(AN219/AJ209,"-")</f>
        <v>1.11731843575419E-2</v>
      </c>
      <c r="AP219" s="108">
        <f t="shared" si="157"/>
        <v>55670.216666666667</v>
      </c>
      <c r="AQ219" s="72">
        <f t="shared" si="165"/>
        <v>9.9734042553191495E-3</v>
      </c>
      <c r="AR219" s="175"/>
      <c r="AS219" s="181">
        <v>4424966530</v>
      </c>
      <c r="AT219" s="181">
        <v>3862</v>
      </c>
      <c r="AU219" s="147" t="s">
        <v>85</v>
      </c>
      <c r="AV219" s="105">
        <v>9834753</v>
      </c>
      <c r="AW219" s="71">
        <f>IFERROR(AV219/AS209,"-")</f>
        <v>2.2225598619386618E-3</v>
      </c>
      <c r="AX219" s="105">
        <v>85</v>
      </c>
      <c r="AY219" s="71">
        <f>IFERROR(AX219/AT209,"-")</f>
        <v>2.2009321595028483E-2</v>
      </c>
      <c r="AZ219" s="108">
        <f t="shared" si="158"/>
        <v>115702.97647058824</v>
      </c>
      <c r="BA219" s="72">
        <f t="shared" si="166"/>
        <v>1.9580741764570374E-2</v>
      </c>
      <c r="BB219" s="175"/>
      <c r="BC219" s="181">
        <v>2104488780</v>
      </c>
      <c r="BD219" s="181">
        <v>1773</v>
      </c>
      <c r="BE219" s="147" t="s">
        <v>85</v>
      </c>
      <c r="BF219" s="105">
        <v>14157972</v>
      </c>
      <c r="BG219" s="71">
        <f>IFERROR(BF219/BC209,"-")</f>
        <v>6.7275112771093036E-3</v>
      </c>
      <c r="BH219" s="105">
        <v>54</v>
      </c>
      <c r="BI219" s="71">
        <f>IFERROR(BH219/BD209,"-")</f>
        <v>3.0456852791878174E-2</v>
      </c>
      <c r="BJ219" s="108">
        <f t="shared" si="159"/>
        <v>262184.66666666669</v>
      </c>
      <c r="BK219" s="72">
        <f t="shared" si="167"/>
        <v>2.5849688846337961E-2</v>
      </c>
      <c r="BL219" s="175"/>
      <c r="BM219" s="181">
        <v>895480010</v>
      </c>
      <c r="BN219" s="181">
        <v>723</v>
      </c>
      <c r="BO219" s="147" t="s">
        <v>85</v>
      </c>
      <c r="BP219" s="105">
        <v>3575715</v>
      </c>
      <c r="BQ219" s="71">
        <f>IFERROR(BP219/BM209,"-")</f>
        <v>3.9930707107576867E-3</v>
      </c>
      <c r="BR219" s="105">
        <v>27</v>
      </c>
      <c r="BS219" s="71">
        <f>IFERROR(BR219/BN209,"-")</f>
        <v>3.7344398340248962E-2</v>
      </c>
      <c r="BT219" s="108">
        <f t="shared" si="160"/>
        <v>132433.88888888888</v>
      </c>
      <c r="BU219" s="72">
        <f t="shared" si="168"/>
        <v>2.9540481400437638E-2</v>
      </c>
      <c r="BV219" s="175"/>
      <c r="BW219" s="181"/>
      <c r="BX219" s="181"/>
      <c r="BY219" s="147" t="s">
        <v>85</v>
      </c>
      <c r="BZ219" s="105">
        <f t="shared" si="170"/>
        <v>35331046</v>
      </c>
      <c r="CA219" s="71">
        <f>IFERROR(BZ219/BW209,"-")</f>
        <v>1.989308661423151E-3</v>
      </c>
      <c r="CB219" s="105">
        <f t="shared" si="171"/>
        <v>277</v>
      </c>
      <c r="CC219" s="71">
        <f>IFERROR(CB219/BX209,"-")</f>
        <v>1.5294572359339629E-2</v>
      </c>
      <c r="CD219" s="108">
        <f t="shared" si="161"/>
        <v>127548.90252707581</v>
      </c>
      <c r="CE219" s="72">
        <f t="shared" si="169"/>
        <v>1.357377370510119E-2</v>
      </c>
    </row>
    <row r="220" spans="2:83" s="28" customFormat="1" ht="13.15" customHeight="1">
      <c r="B220" s="210"/>
      <c r="C220" s="190"/>
      <c r="D220" s="175"/>
      <c r="E220" s="181"/>
      <c r="F220" s="181"/>
      <c r="G220" s="147" t="s">
        <v>87</v>
      </c>
      <c r="H220" s="105">
        <v>1842182</v>
      </c>
      <c r="I220" s="71">
        <f>IFERROR(H220/E209,"-")</f>
        <v>8.5927405139593054E-3</v>
      </c>
      <c r="J220" s="105">
        <v>3</v>
      </c>
      <c r="K220" s="71">
        <f>IFERROR(J220/F209,"-")</f>
        <v>3.2258064516129031E-2</v>
      </c>
      <c r="L220" s="108">
        <f t="shared" si="154"/>
        <v>614060.66666666663</v>
      </c>
      <c r="M220" s="72">
        <f t="shared" si="162"/>
        <v>3.0927835051546393E-2</v>
      </c>
      <c r="N220" s="175"/>
      <c r="O220" s="181">
        <v>344314840</v>
      </c>
      <c r="P220" s="181">
        <v>180</v>
      </c>
      <c r="Q220" s="147" t="s">
        <v>87</v>
      </c>
      <c r="R220" s="105">
        <v>4210640</v>
      </c>
      <c r="S220" s="71">
        <f>IFERROR(R220/O209,"-")</f>
        <v>1.2229040142446372E-2</v>
      </c>
      <c r="T220" s="105">
        <v>7</v>
      </c>
      <c r="U220" s="71">
        <f>IFERROR(T220/P209,"-")</f>
        <v>3.888888888888889E-2</v>
      </c>
      <c r="V220" s="108">
        <f t="shared" si="155"/>
        <v>601520</v>
      </c>
      <c r="W220" s="72">
        <f t="shared" si="163"/>
        <v>3.4653465346534656E-2</v>
      </c>
      <c r="X220" s="175"/>
      <c r="Y220" s="181">
        <v>4780548810</v>
      </c>
      <c r="Z220" s="181">
        <v>6110</v>
      </c>
      <c r="AA220" s="147" t="s">
        <v>87</v>
      </c>
      <c r="AB220" s="105">
        <v>36079861</v>
      </c>
      <c r="AC220" s="71">
        <f>IFERROR(AB220/Y209,"-")</f>
        <v>7.5472215500713606E-3</v>
      </c>
      <c r="AD220" s="105">
        <v>72</v>
      </c>
      <c r="AE220" s="71">
        <f>IFERROR(AD220/Z209,"-")</f>
        <v>1.1783960720130934E-2</v>
      </c>
      <c r="AF220" s="108">
        <f t="shared" si="156"/>
        <v>501109.18055555556</v>
      </c>
      <c r="AG220" s="72">
        <f t="shared" si="164"/>
        <v>1.066982809721399E-2</v>
      </c>
      <c r="AH220" s="175"/>
      <c r="AI220" s="181">
        <v>4996277420</v>
      </c>
      <c r="AJ220" s="181">
        <v>5370</v>
      </c>
      <c r="AK220" s="147" t="s">
        <v>87</v>
      </c>
      <c r="AL220" s="105">
        <v>47992103</v>
      </c>
      <c r="AM220" s="71">
        <f>IFERROR(AL220/AI209,"-")</f>
        <v>9.6055721021191809E-3</v>
      </c>
      <c r="AN220" s="105">
        <v>114</v>
      </c>
      <c r="AO220" s="71">
        <f>IFERROR(AN220/AJ209,"-")</f>
        <v>2.1229050279329607E-2</v>
      </c>
      <c r="AP220" s="108">
        <f t="shared" si="157"/>
        <v>420983.35964912281</v>
      </c>
      <c r="AQ220" s="72">
        <f t="shared" si="165"/>
        <v>1.8949468085106384E-2</v>
      </c>
      <c r="AR220" s="175"/>
      <c r="AS220" s="181">
        <v>4424966530</v>
      </c>
      <c r="AT220" s="181">
        <v>3862</v>
      </c>
      <c r="AU220" s="147" t="s">
        <v>87</v>
      </c>
      <c r="AV220" s="105">
        <v>65604042</v>
      </c>
      <c r="AW220" s="71">
        <f>IFERROR(AV220/AS209,"-")</f>
        <v>1.4825884344033671E-2</v>
      </c>
      <c r="AX220" s="105">
        <v>175</v>
      </c>
      <c r="AY220" s="71">
        <f>IFERROR(AX220/AT209,"-")</f>
        <v>4.5313309166235112E-2</v>
      </c>
      <c r="AZ220" s="108">
        <f t="shared" si="158"/>
        <v>374880.24</v>
      </c>
      <c r="BA220" s="72">
        <f t="shared" si="166"/>
        <v>4.0313291868233125E-2</v>
      </c>
      <c r="BB220" s="175"/>
      <c r="BC220" s="181">
        <v>2104488780</v>
      </c>
      <c r="BD220" s="181">
        <v>1773</v>
      </c>
      <c r="BE220" s="147" t="s">
        <v>87</v>
      </c>
      <c r="BF220" s="105">
        <v>64046586</v>
      </c>
      <c r="BG220" s="71">
        <f>IFERROR(BF220/BC209,"-")</f>
        <v>3.0433322623844069E-2</v>
      </c>
      <c r="BH220" s="105">
        <v>138</v>
      </c>
      <c r="BI220" s="71">
        <f>IFERROR(BH220/BD209,"-")</f>
        <v>7.7834179357021999E-2</v>
      </c>
      <c r="BJ220" s="108">
        <f t="shared" si="159"/>
        <v>464105.69565217389</v>
      </c>
      <c r="BK220" s="72">
        <f t="shared" si="167"/>
        <v>6.6060315940641462E-2</v>
      </c>
      <c r="BL220" s="175"/>
      <c r="BM220" s="181">
        <v>895480010</v>
      </c>
      <c r="BN220" s="181">
        <v>723</v>
      </c>
      <c r="BO220" s="147" t="s">
        <v>87</v>
      </c>
      <c r="BP220" s="105">
        <v>25345145</v>
      </c>
      <c r="BQ220" s="71">
        <f>IFERROR(BP220/BM209,"-")</f>
        <v>2.8303417962395386E-2</v>
      </c>
      <c r="BR220" s="105">
        <v>56</v>
      </c>
      <c r="BS220" s="71">
        <f>IFERROR(BR220/BN209,"-")</f>
        <v>7.7455048409405258E-2</v>
      </c>
      <c r="BT220" s="108">
        <f t="shared" si="160"/>
        <v>452591.875</v>
      </c>
      <c r="BU220" s="72">
        <f t="shared" si="168"/>
        <v>6.1269146608315096E-2</v>
      </c>
      <c r="BV220" s="175"/>
      <c r="BW220" s="181"/>
      <c r="BX220" s="181"/>
      <c r="BY220" s="147" t="s">
        <v>87</v>
      </c>
      <c r="BZ220" s="105">
        <f t="shared" si="170"/>
        <v>245120559</v>
      </c>
      <c r="CA220" s="71">
        <f>IFERROR(BZ220/BW209,"-")</f>
        <v>1.3801472255069508E-2</v>
      </c>
      <c r="CB220" s="105">
        <f t="shared" si="171"/>
        <v>565</v>
      </c>
      <c r="CC220" s="71">
        <f>IFERROR(CB220/BX209,"-")</f>
        <v>3.1196510408039314E-2</v>
      </c>
      <c r="CD220" s="108">
        <f t="shared" si="161"/>
        <v>433841.69734513276</v>
      </c>
      <c r="CE220" s="72">
        <f t="shared" si="169"/>
        <v>2.7686578134953694E-2</v>
      </c>
    </row>
    <row r="221" spans="2:83" s="28" customFormat="1" ht="13.15" customHeight="1">
      <c r="B221" s="210"/>
      <c r="C221" s="190"/>
      <c r="D221" s="175"/>
      <c r="E221" s="181"/>
      <c r="F221" s="181"/>
      <c r="G221" s="147" t="s">
        <v>89</v>
      </c>
      <c r="H221" s="105">
        <v>2924281</v>
      </c>
      <c r="I221" s="71">
        <f>IFERROR(H221/E209,"-")</f>
        <v>1.3640122323907969E-2</v>
      </c>
      <c r="J221" s="105">
        <v>17</v>
      </c>
      <c r="K221" s="71">
        <f>IFERROR(J221/F209,"-")</f>
        <v>0.18279569892473119</v>
      </c>
      <c r="L221" s="108">
        <f t="shared" si="154"/>
        <v>172016.5294117647</v>
      </c>
      <c r="M221" s="72">
        <f t="shared" si="162"/>
        <v>0.17525773195876287</v>
      </c>
      <c r="N221" s="175"/>
      <c r="O221" s="181">
        <v>344314840</v>
      </c>
      <c r="P221" s="181">
        <v>180</v>
      </c>
      <c r="Q221" s="147" t="s">
        <v>89</v>
      </c>
      <c r="R221" s="105">
        <v>5829112</v>
      </c>
      <c r="S221" s="71">
        <f>IFERROR(R221/O209,"-")</f>
        <v>1.6929598503509172E-2</v>
      </c>
      <c r="T221" s="105">
        <v>30</v>
      </c>
      <c r="U221" s="71">
        <f>IFERROR(T221/P209,"-")</f>
        <v>0.16666666666666666</v>
      </c>
      <c r="V221" s="108">
        <f t="shared" si="155"/>
        <v>194303.73333333334</v>
      </c>
      <c r="W221" s="72">
        <f t="shared" si="163"/>
        <v>0.14851485148514851</v>
      </c>
      <c r="X221" s="175"/>
      <c r="Y221" s="181">
        <v>4780548810</v>
      </c>
      <c r="Z221" s="181">
        <v>6110</v>
      </c>
      <c r="AA221" s="147" t="s">
        <v>89</v>
      </c>
      <c r="AB221" s="105">
        <v>51705195</v>
      </c>
      <c r="AC221" s="71">
        <f>IFERROR(AB221/Y209,"-")</f>
        <v>1.081574460485427E-2</v>
      </c>
      <c r="AD221" s="105">
        <v>718</v>
      </c>
      <c r="AE221" s="71">
        <f>IFERROR(AD221/Z209,"-")</f>
        <v>0.11751227495908347</v>
      </c>
      <c r="AF221" s="108">
        <f t="shared" si="156"/>
        <v>72012.806406685238</v>
      </c>
      <c r="AG221" s="72">
        <f t="shared" si="164"/>
        <v>0.10640189685832839</v>
      </c>
      <c r="AH221" s="175"/>
      <c r="AI221" s="181">
        <v>4996277420</v>
      </c>
      <c r="AJ221" s="181">
        <v>5370</v>
      </c>
      <c r="AK221" s="147" t="s">
        <v>89</v>
      </c>
      <c r="AL221" s="105">
        <v>56730130</v>
      </c>
      <c r="AM221" s="71">
        <f>IFERROR(AL221/AI209,"-")</f>
        <v>1.1354479591727714E-2</v>
      </c>
      <c r="AN221" s="105">
        <v>762</v>
      </c>
      <c r="AO221" s="71">
        <f>IFERROR(AN221/AJ209,"-")</f>
        <v>0.14189944134078211</v>
      </c>
      <c r="AP221" s="108">
        <f t="shared" si="157"/>
        <v>74448.989501312331</v>
      </c>
      <c r="AQ221" s="72">
        <f t="shared" si="165"/>
        <v>0.1266622340425532</v>
      </c>
      <c r="AR221" s="175"/>
      <c r="AS221" s="181">
        <v>4424966530</v>
      </c>
      <c r="AT221" s="181">
        <v>3862</v>
      </c>
      <c r="AU221" s="147" t="s">
        <v>89</v>
      </c>
      <c r="AV221" s="105">
        <v>53069691</v>
      </c>
      <c r="AW221" s="71">
        <f>IFERROR(AV221/AS209,"-")</f>
        <v>1.1993241223453955E-2</v>
      </c>
      <c r="AX221" s="105">
        <v>637</v>
      </c>
      <c r="AY221" s="71">
        <f>IFERROR(AX221/AT209,"-")</f>
        <v>0.16494044536509581</v>
      </c>
      <c r="AZ221" s="108">
        <f t="shared" si="158"/>
        <v>83311.916797488229</v>
      </c>
      <c r="BA221" s="72">
        <f t="shared" si="166"/>
        <v>0.14674038240036857</v>
      </c>
      <c r="BB221" s="175"/>
      <c r="BC221" s="181">
        <v>2104488780</v>
      </c>
      <c r="BD221" s="181">
        <v>1773</v>
      </c>
      <c r="BE221" s="147" t="s">
        <v>89</v>
      </c>
      <c r="BF221" s="105">
        <v>30807362</v>
      </c>
      <c r="BG221" s="71">
        <f>IFERROR(BF221/BC209,"-")</f>
        <v>1.4638881562485688E-2</v>
      </c>
      <c r="BH221" s="105">
        <v>295</v>
      </c>
      <c r="BI221" s="71">
        <f>IFERROR(BH221/BD209,"-")</f>
        <v>0.16638465877044556</v>
      </c>
      <c r="BJ221" s="108">
        <f t="shared" si="159"/>
        <v>104431.73559322034</v>
      </c>
      <c r="BK221" s="72">
        <f t="shared" si="167"/>
        <v>0.14121589277166108</v>
      </c>
      <c r="BL221" s="175"/>
      <c r="BM221" s="181">
        <v>895480010</v>
      </c>
      <c r="BN221" s="181">
        <v>723</v>
      </c>
      <c r="BO221" s="147" t="s">
        <v>89</v>
      </c>
      <c r="BP221" s="105">
        <v>10906317</v>
      </c>
      <c r="BQ221" s="71">
        <f>IFERROR(BP221/BM209,"-")</f>
        <v>1.2179297000722551E-2</v>
      </c>
      <c r="BR221" s="105">
        <v>109</v>
      </c>
      <c r="BS221" s="71">
        <f>IFERROR(BR221/BN209,"-")</f>
        <v>0.15076071922544951</v>
      </c>
      <c r="BT221" s="108">
        <f t="shared" si="160"/>
        <v>100057.95412844037</v>
      </c>
      <c r="BU221" s="72">
        <f t="shared" si="168"/>
        <v>0.11925601750547046</v>
      </c>
      <c r="BV221" s="175"/>
      <c r="BW221" s="181"/>
      <c r="BX221" s="181"/>
      <c r="BY221" s="147" t="s">
        <v>89</v>
      </c>
      <c r="BZ221" s="105">
        <f t="shared" si="170"/>
        <v>211972088</v>
      </c>
      <c r="CA221" s="71">
        <f>IFERROR(BZ221/BW209,"-")</f>
        <v>1.1935053115561605E-2</v>
      </c>
      <c r="CB221" s="105">
        <f t="shared" si="171"/>
        <v>2568</v>
      </c>
      <c r="CC221" s="71">
        <f>IFERROR(CB221/BX209,"-")</f>
        <v>0.14179228093423887</v>
      </c>
      <c r="CD221" s="108">
        <f t="shared" si="161"/>
        <v>82543.647975077882</v>
      </c>
      <c r="CE221" s="72">
        <f t="shared" si="169"/>
        <v>0.12583917283285148</v>
      </c>
    </row>
    <row r="222" spans="2:83" s="28" customFormat="1" ht="13.15" customHeight="1">
      <c r="B222" s="210"/>
      <c r="C222" s="190"/>
      <c r="D222" s="175"/>
      <c r="E222" s="181"/>
      <c r="F222" s="181"/>
      <c r="G222" s="147" t="s">
        <v>91</v>
      </c>
      <c r="H222" s="105">
        <v>940683</v>
      </c>
      <c r="I222" s="71">
        <f>IFERROR(H222/E209,"-")</f>
        <v>4.3877558921392029E-3</v>
      </c>
      <c r="J222" s="105">
        <v>4</v>
      </c>
      <c r="K222" s="71">
        <f>IFERROR(J222/F209,"-")</f>
        <v>4.3010752688172046E-2</v>
      </c>
      <c r="L222" s="108">
        <f t="shared" si="154"/>
        <v>235170.75</v>
      </c>
      <c r="M222" s="72">
        <f t="shared" si="162"/>
        <v>4.1237113402061855E-2</v>
      </c>
      <c r="N222" s="175"/>
      <c r="O222" s="181">
        <v>344314840</v>
      </c>
      <c r="P222" s="181">
        <v>180</v>
      </c>
      <c r="Q222" s="147" t="s">
        <v>91</v>
      </c>
      <c r="R222" s="105">
        <v>2331459</v>
      </c>
      <c r="S222" s="71">
        <f>IFERROR(R222/O209,"-")</f>
        <v>6.771299779004588E-3</v>
      </c>
      <c r="T222" s="105">
        <v>18</v>
      </c>
      <c r="U222" s="71">
        <f>IFERROR(T222/P209,"-")</f>
        <v>0.1</v>
      </c>
      <c r="V222" s="108">
        <f t="shared" si="155"/>
        <v>129525.5</v>
      </c>
      <c r="W222" s="72">
        <f t="shared" si="163"/>
        <v>8.9108910891089105E-2</v>
      </c>
      <c r="X222" s="175"/>
      <c r="Y222" s="181">
        <v>4780548810</v>
      </c>
      <c r="Z222" s="181">
        <v>6110</v>
      </c>
      <c r="AA222" s="147" t="s">
        <v>91</v>
      </c>
      <c r="AB222" s="105">
        <v>85546270</v>
      </c>
      <c r="AC222" s="71">
        <f>IFERROR(AB222/Y209,"-")</f>
        <v>1.7894654651585913E-2</v>
      </c>
      <c r="AD222" s="105">
        <v>501</v>
      </c>
      <c r="AE222" s="71">
        <f>IFERROR(AD222/Z209,"-")</f>
        <v>8.1996726677577736E-2</v>
      </c>
      <c r="AF222" s="108">
        <f t="shared" si="156"/>
        <v>170751.03792415169</v>
      </c>
      <c r="AG222" s="72">
        <f t="shared" si="164"/>
        <v>7.4244220509780676E-2</v>
      </c>
      <c r="AH222" s="175"/>
      <c r="AI222" s="181">
        <v>4996277420</v>
      </c>
      <c r="AJ222" s="181">
        <v>5370</v>
      </c>
      <c r="AK222" s="147" t="s">
        <v>91</v>
      </c>
      <c r="AL222" s="105">
        <v>111929544</v>
      </c>
      <c r="AM222" s="71">
        <f>IFERROR(AL222/AI209,"-")</f>
        <v>2.240258788512188E-2</v>
      </c>
      <c r="AN222" s="105">
        <v>815</v>
      </c>
      <c r="AO222" s="71">
        <f>IFERROR(AN222/AJ209,"-")</f>
        <v>0.15176908752327747</v>
      </c>
      <c r="AP222" s="108">
        <f t="shared" si="157"/>
        <v>137336.86380368099</v>
      </c>
      <c r="AQ222" s="72">
        <f t="shared" si="165"/>
        <v>0.1354720744680851</v>
      </c>
      <c r="AR222" s="175"/>
      <c r="AS222" s="181">
        <v>4424966530</v>
      </c>
      <c r="AT222" s="181">
        <v>3862</v>
      </c>
      <c r="AU222" s="147" t="s">
        <v>91</v>
      </c>
      <c r="AV222" s="105">
        <v>171819108</v>
      </c>
      <c r="AW222" s="71">
        <f>IFERROR(AV222/AS209,"-")</f>
        <v>3.8829470649126015E-2</v>
      </c>
      <c r="AX222" s="105">
        <v>1049</v>
      </c>
      <c r="AY222" s="71">
        <f>IFERROR(AX222/AT209,"-")</f>
        <v>0.27162092180217506</v>
      </c>
      <c r="AZ222" s="108">
        <f t="shared" si="158"/>
        <v>163793.23927550047</v>
      </c>
      <c r="BA222" s="72">
        <f t="shared" si="166"/>
        <v>0.24164938954158027</v>
      </c>
      <c r="BB222" s="175"/>
      <c r="BC222" s="181">
        <v>2104488780</v>
      </c>
      <c r="BD222" s="181">
        <v>1773</v>
      </c>
      <c r="BE222" s="147" t="s">
        <v>91</v>
      </c>
      <c r="BF222" s="105">
        <v>90006000</v>
      </c>
      <c r="BG222" s="71">
        <f>IFERROR(BF222/BC209,"-")</f>
        <v>4.2768581545965759E-2</v>
      </c>
      <c r="BH222" s="105">
        <v>601</v>
      </c>
      <c r="BI222" s="71">
        <f>IFERROR(BH222/BD209,"-")</f>
        <v>0.33897349125775522</v>
      </c>
      <c r="BJ222" s="108">
        <f t="shared" si="159"/>
        <v>149760.3993344426</v>
      </c>
      <c r="BK222" s="72">
        <f t="shared" si="167"/>
        <v>0.28769746290090953</v>
      </c>
      <c r="BL222" s="175"/>
      <c r="BM222" s="181">
        <v>895480010</v>
      </c>
      <c r="BN222" s="181">
        <v>723</v>
      </c>
      <c r="BO222" s="147" t="s">
        <v>91</v>
      </c>
      <c r="BP222" s="105">
        <v>46412237</v>
      </c>
      <c r="BQ222" s="71">
        <f>IFERROR(BP222/BM209,"-")</f>
        <v>5.1829450665235956E-2</v>
      </c>
      <c r="BR222" s="105">
        <v>253</v>
      </c>
      <c r="BS222" s="71">
        <f>IFERROR(BR222/BN209,"-")</f>
        <v>0.34993084370677729</v>
      </c>
      <c r="BT222" s="108">
        <f t="shared" si="160"/>
        <v>183447.57707509882</v>
      </c>
      <c r="BU222" s="72">
        <f t="shared" si="168"/>
        <v>0.27680525164113784</v>
      </c>
      <c r="BV222" s="175"/>
      <c r="BW222" s="181"/>
      <c r="BX222" s="181"/>
      <c r="BY222" s="147" t="s">
        <v>91</v>
      </c>
      <c r="BZ222" s="105">
        <f t="shared" si="170"/>
        <v>508985301</v>
      </c>
      <c r="CA222" s="71">
        <f>IFERROR(BZ222/BW209,"-")</f>
        <v>2.8658332612523547E-2</v>
      </c>
      <c r="CB222" s="105">
        <f t="shared" si="171"/>
        <v>3241</v>
      </c>
      <c r="CC222" s="71">
        <f>IFERROR(CB222/BX209,"-")</f>
        <v>0.17895201811054057</v>
      </c>
      <c r="CD222" s="108">
        <f t="shared" si="161"/>
        <v>157045.75779080531</v>
      </c>
      <c r="CE222" s="72">
        <f t="shared" si="169"/>
        <v>0.15881805262899984</v>
      </c>
    </row>
    <row r="223" spans="2:83" s="28" customFormat="1" ht="13.15" customHeight="1">
      <c r="B223" s="210"/>
      <c r="C223" s="190"/>
      <c r="D223" s="175"/>
      <c r="E223" s="181"/>
      <c r="F223" s="181"/>
      <c r="G223" s="147" t="s">
        <v>95</v>
      </c>
      <c r="H223" s="105">
        <v>643428</v>
      </c>
      <c r="I223" s="71">
        <f>IFERROR(H223/E209,"-")</f>
        <v>3.0012288923764361E-3</v>
      </c>
      <c r="J223" s="105">
        <v>10</v>
      </c>
      <c r="K223" s="71">
        <f>IFERROR(J223/F209,"-")</f>
        <v>0.10752688172043011</v>
      </c>
      <c r="L223" s="108">
        <f t="shared" si="154"/>
        <v>64342.8</v>
      </c>
      <c r="M223" s="72">
        <f t="shared" si="162"/>
        <v>0.10309278350515463</v>
      </c>
      <c r="N223" s="175"/>
      <c r="O223" s="181">
        <v>344314840</v>
      </c>
      <c r="P223" s="181">
        <v>180</v>
      </c>
      <c r="Q223" s="147" t="s">
        <v>95</v>
      </c>
      <c r="R223" s="105">
        <v>1923448</v>
      </c>
      <c r="S223" s="71">
        <f>IFERROR(R223/O209,"-")</f>
        <v>5.5863058356706323E-3</v>
      </c>
      <c r="T223" s="105">
        <v>23</v>
      </c>
      <c r="U223" s="71">
        <f>IFERROR(T223/P209,"-")</f>
        <v>0.12777777777777777</v>
      </c>
      <c r="V223" s="108">
        <f t="shared" si="155"/>
        <v>83628.173913043473</v>
      </c>
      <c r="W223" s="72">
        <f t="shared" si="163"/>
        <v>0.11386138613861387</v>
      </c>
      <c r="X223" s="175"/>
      <c r="Y223" s="181">
        <v>4780548810</v>
      </c>
      <c r="Z223" s="181">
        <v>6110</v>
      </c>
      <c r="AA223" s="147" t="s">
        <v>95</v>
      </c>
      <c r="AB223" s="105">
        <v>23918559</v>
      </c>
      <c r="AC223" s="71">
        <f>IFERROR(AB223/Y209,"-")</f>
        <v>5.0033081871200475E-3</v>
      </c>
      <c r="AD223" s="105">
        <v>422</v>
      </c>
      <c r="AE223" s="71">
        <f>IFERROR(AD223/Z209,"-")</f>
        <v>6.9067103109656303E-2</v>
      </c>
      <c r="AF223" s="108">
        <f t="shared" si="156"/>
        <v>56679.049763033174</v>
      </c>
      <c r="AG223" s="72">
        <f t="shared" si="164"/>
        <v>6.2537048014226437E-2</v>
      </c>
      <c r="AH223" s="175"/>
      <c r="AI223" s="181">
        <v>4996277420</v>
      </c>
      <c r="AJ223" s="181">
        <v>5370</v>
      </c>
      <c r="AK223" s="147" t="s">
        <v>95</v>
      </c>
      <c r="AL223" s="105">
        <v>26385361</v>
      </c>
      <c r="AM223" s="71">
        <f>IFERROR(AL223/AI209,"-")</f>
        <v>5.2810039919680843E-3</v>
      </c>
      <c r="AN223" s="105">
        <v>489</v>
      </c>
      <c r="AO223" s="71">
        <f>IFERROR(AN223/AJ209,"-")</f>
        <v>9.1061452513966482E-2</v>
      </c>
      <c r="AP223" s="108">
        <f t="shared" si="157"/>
        <v>53957.793456032719</v>
      </c>
      <c r="AQ223" s="72">
        <f t="shared" si="165"/>
        <v>8.1283244680851061E-2</v>
      </c>
      <c r="AR223" s="175"/>
      <c r="AS223" s="181">
        <v>4424966530</v>
      </c>
      <c r="AT223" s="181">
        <v>3862</v>
      </c>
      <c r="AU223" s="147" t="s">
        <v>95</v>
      </c>
      <c r="AV223" s="105">
        <v>22332315</v>
      </c>
      <c r="AW223" s="71">
        <f>IFERROR(AV223/AS209,"-")</f>
        <v>5.0468890213278064E-3</v>
      </c>
      <c r="AX223" s="105">
        <v>431</v>
      </c>
      <c r="AY223" s="71">
        <f>IFERROR(AX223/AT209,"-")</f>
        <v>0.11160020714655619</v>
      </c>
      <c r="AZ223" s="108">
        <f t="shared" si="158"/>
        <v>51815.11600928074</v>
      </c>
      <c r="BA223" s="72">
        <f t="shared" si="166"/>
        <v>9.9285878829762725E-2</v>
      </c>
      <c r="BB223" s="175"/>
      <c r="BC223" s="181">
        <v>2104488780</v>
      </c>
      <c r="BD223" s="181">
        <v>1773</v>
      </c>
      <c r="BE223" s="147" t="s">
        <v>95</v>
      </c>
      <c r="BF223" s="105">
        <v>7401882</v>
      </c>
      <c r="BG223" s="71">
        <f>IFERROR(BF223/BC209,"-")</f>
        <v>3.5171876753840427E-3</v>
      </c>
      <c r="BH223" s="105">
        <v>217</v>
      </c>
      <c r="BI223" s="71">
        <f>IFERROR(BH223/BD209,"-")</f>
        <v>0.12239142695995488</v>
      </c>
      <c r="BJ223" s="108">
        <f t="shared" si="159"/>
        <v>34110.05529953917</v>
      </c>
      <c r="BK223" s="72">
        <f t="shared" si="167"/>
        <v>0.1038774533269507</v>
      </c>
      <c r="BL223" s="175"/>
      <c r="BM223" s="181">
        <v>895480010</v>
      </c>
      <c r="BN223" s="181">
        <v>723</v>
      </c>
      <c r="BO223" s="147" t="s">
        <v>95</v>
      </c>
      <c r="BP223" s="105">
        <v>8272102</v>
      </c>
      <c r="BQ223" s="71">
        <f>IFERROR(BP223/BM209,"-")</f>
        <v>9.2376177107515774E-3</v>
      </c>
      <c r="BR223" s="105">
        <v>69</v>
      </c>
      <c r="BS223" s="71">
        <f>IFERROR(BR223/BN209,"-")</f>
        <v>9.5435684647302899E-2</v>
      </c>
      <c r="BT223" s="108">
        <f t="shared" si="160"/>
        <v>119885.53623188406</v>
      </c>
      <c r="BU223" s="72">
        <f t="shared" si="168"/>
        <v>7.5492341356673959E-2</v>
      </c>
      <c r="BV223" s="175"/>
      <c r="BW223" s="181"/>
      <c r="BX223" s="181"/>
      <c r="BY223" s="147" t="s">
        <v>95</v>
      </c>
      <c r="BZ223" s="105">
        <f t="shared" si="170"/>
        <v>90877095</v>
      </c>
      <c r="CA223" s="71">
        <f>IFERROR(BZ223/BW209,"-")</f>
        <v>5.1168197003981864E-3</v>
      </c>
      <c r="CB223" s="105">
        <f t="shared" si="171"/>
        <v>1661</v>
      </c>
      <c r="CC223" s="71">
        <f>IFERROR(CB223/BX209,"-")</f>
        <v>9.1712219093368672E-2</v>
      </c>
      <c r="CD223" s="108">
        <f t="shared" si="161"/>
        <v>54712.278747742326</v>
      </c>
      <c r="CE223" s="72">
        <f t="shared" si="169"/>
        <v>8.1393639437447929E-2</v>
      </c>
    </row>
    <row r="224" spans="2:83" s="28" customFormat="1" ht="13.15" customHeight="1">
      <c r="B224" s="210"/>
      <c r="C224" s="190"/>
      <c r="D224" s="175"/>
      <c r="E224" s="181"/>
      <c r="F224" s="181"/>
      <c r="G224" s="148" t="s">
        <v>93</v>
      </c>
      <c r="H224" s="106">
        <v>366302</v>
      </c>
      <c r="I224" s="73">
        <f>IFERROR(H224/E209,"-")</f>
        <v>1.7085923300435685E-3</v>
      </c>
      <c r="J224" s="106">
        <v>23</v>
      </c>
      <c r="K224" s="73">
        <f>IFERROR(J224/F209,"-")</f>
        <v>0.24731182795698925</v>
      </c>
      <c r="L224" s="109">
        <f t="shared" si="154"/>
        <v>15926.173913043478</v>
      </c>
      <c r="M224" s="76">
        <f t="shared" si="162"/>
        <v>0.23711340206185566</v>
      </c>
      <c r="N224" s="175"/>
      <c r="O224" s="181">
        <v>344314840</v>
      </c>
      <c r="P224" s="181">
        <v>180</v>
      </c>
      <c r="Q224" s="148" t="s">
        <v>93</v>
      </c>
      <c r="R224" s="106">
        <v>690917</v>
      </c>
      <c r="S224" s="73">
        <f>IFERROR(R224/O209,"-")</f>
        <v>2.0066431060595589E-3</v>
      </c>
      <c r="T224" s="106">
        <v>37</v>
      </c>
      <c r="U224" s="73">
        <f>IFERROR(T224/P209,"-")</f>
        <v>0.20555555555555555</v>
      </c>
      <c r="V224" s="109">
        <f t="shared" si="155"/>
        <v>18673.432432432433</v>
      </c>
      <c r="W224" s="76">
        <f t="shared" si="163"/>
        <v>0.18316831683168316</v>
      </c>
      <c r="X224" s="175"/>
      <c r="Y224" s="181">
        <v>4780548810</v>
      </c>
      <c r="Z224" s="181">
        <v>6110</v>
      </c>
      <c r="AA224" s="148" t="s">
        <v>93</v>
      </c>
      <c r="AB224" s="106">
        <v>9658759</v>
      </c>
      <c r="AC224" s="73">
        <f>IFERROR(AB224/Y209,"-")</f>
        <v>2.020428905525598E-3</v>
      </c>
      <c r="AD224" s="106">
        <v>477</v>
      </c>
      <c r="AE224" s="73">
        <f>IFERROR(AD224/Z209,"-")</f>
        <v>7.8068739770867424E-2</v>
      </c>
      <c r="AF224" s="109">
        <f t="shared" si="156"/>
        <v>20248.970649895178</v>
      </c>
      <c r="AG224" s="76">
        <f t="shared" si="164"/>
        <v>7.0687611144042678E-2</v>
      </c>
      <c r="AH224" s="175"/>
      <c r="AI224" s="181">
        <v>4996277420</v>
      </c>
      <c r="AJ224" s="181">
        <v>5370</v>
      </c>
      <c r="AK224" s="148" t="s">
        <v>93</v>
      </c>
      <c r="AL224" s="106">
        <v>12391778</v>
      </c>
      <c r="AM224" s="73">
        <f>IFERROR(AL224/AI209,"-")</f>
        <v>2.4802021501840466E-3</v>
      </c>
      <c r="AN224" s="106">
        <v>560</v>
      </c>
      <c r="AO224" s="73">
        <f>IFERROR(AN224/AJ209,"-")</f>
        <v>0.1042830540037244</v>
      </c>
      <c r="AP224" s="109">
        <f t="shared" si="157"/>
        <v>22128.174999999999</v>
      </c>
      <c r="AQ224" s="76">
        <f t="shared" si="165"/>
        <v>9.3085106382978719E-2</v>
      </c>
      <c r="AR224" s="175"/>
      <c r="AS224" s="181">
        <v>4424966530</v>
      </c>
      <c r="AT224" s="181">
        <v>3862</v>
      </c>
      <c r="AU224" s="148" t="s">
        <v>93</v>
      </c>
      <c r="AV224" s="106">
        <v>14735971</v>
      </c>
      <c r="AW224" s="73">
        <f>IFERROR(AV224/AS209,"-")</f>
        <v>3.3301881268692894E-3</v>
      </c>
      <c r="AX224" s="106">
        <v>581</v>
      </c>
      <c r="AY224" s="73">
        <f>IFERROR(AX224/AT209,"-")</f>
        <v>0.15044018643190057</v>
      </c>
      <c r="AZ224" s="109">
        <f t="shared" si="158"/>
        <v>25363.117039586919</v>
      </c>
      <c r="BA224" s="76">
        <f t="shared" si="166"/>
        <v>0.13384012900253398</v>
      </c>
      <c r="BB224" s="175"/>
      <c r="BC224" s="181">
        <v>2104488780</v>
      </c>
      <c r="BD224" s="181">
        <v>1773</v>
      </c>
      <c r="BE224" s="148" t="s">
        <v>93</v>
      </c>
      <c r="BF224" s="106">
        <v>10545510</v>
      </c>
      <c r="BG224" s="73">
        <f>IFERROR(BF224/BC209,"-")</f>
        <v>5.010960429069144E-3</v>
      </c>
      <c r="BH224" s="106">
        <v>346</v>
      </c>
      <c r="BI224" s="73">
        <f>IFERROR(BH224/BD209,"-")</f>
        <v>0.19514946418499718</v>
      </c>
      <c r="BJ224" s="109">
        <f t="shared" si="159"/>
        <v>30478.352601156068</v>
      </c>
      <c r="BK224" s="76">
        <f t="shared" si="167"/>
        <v>0.1656294877932025</v>
      </c>
      <c r="BL224" s="175"/>
      <c r="BM224" s="181">
        <v>895480010</v>
      </c>
      <c r="BN224" s="181">
        <v>723</v>
      </c>
      <c r="BO224" s="148" t="s">
        <v>93</v>
      </c>
      <c r="BP224" s="106">
        <v>5452404</v>
      </c>
      <c r="BQ224" s="73">
        <f>IFERROR(BP224/BM209,"-")</f>
        <v>6.0888059354892799E-3</v>
      </c>
      <c r="BR224" s="106">
        <v>143</v>
      </c>
      <c r="BS224" s="73">
        <f>IFERROR(BR224/BN209,"-")</f>
        <v>0.19778699861687413</v>
      </c>
      <c r="BT224" s="109">
        <f t="shared" si="160"/>
        <v>38128.6993006993</v>
      </c>
      <c r="BU224" s="76">
        <f t="shared" si="168"/>
        <v>0.15645514223194748</v>
      </c>
      <c r="BV224" s="175"/>
      <c r="BW224" s="181"/>
      <c r="BX224" s="181"/>
      <c r="BY224" s="148" t="s">
        <v>93</v>
      </c>
      <c r="BZ224" s="106">
        <f t="shared" si="170"/>
        <v>53841641</v>
      </c>
      <c r="CA224" s="73">
        <f>IFERROR(BZ224/BW209,"-")</f>
        <v>3.0315446303666145E-3</v>
      </c>
      <c r="CB224" s="106">
        <f t="shared" si="171"/>
        <v>2167</v>
      </c>
      <c r="CC224" s="73">
        <f>IFERROR(CB224/BX209,"-")</f>
        <v>0.11965104080393131</v>
      </c>
      <c r="CD224" s="109">
        <f t="shared" si="161"/>
        <v>24846.165666820489</v>
      </c>
      <c r="CE224" s="76">
        <f t="shared" si="169"/>
        <v>0.10618905277600824</v>
      </c>
    </row>
    <row r="225" spans="2:83" s="28" customFormat="1" ht="13.15" customHeight="1">
      <c r="B225" s="210"/>
      <c r="C225" s="191"/>
      <c r="D225" s="176"/>
      <c r="E225" s="182"/>
      <c r="F225" s="182"/>
      <c r="G225" s="31" t="s">
        <v>100</v>
      </c>
      <c r="H225" s="102">
        <f>SUM(H209:H224)</f>
        <v>11045282</v>
      </c>
      <c r="I225" s="73">
        <f>IFERROR(H225/E209,"-")</f>
        <v>5.1520013836583715E-2</v>
      </c>
      <c r="J225" s="106">
        <v>71</v>
      </c>
      <c r="K225" s="73">
        <f>IFERROR(J225/F209,"-")</f>
        <v>0.76344086021505375</v>
      </c>
      <c r="L225" s="109">
        <f t="shared" si="154"/>
        <v>155567.35211267605</v>
      </c>
      <c r="M225" s="77">
        <f t="shared" si="162"/>
        <v>0.73195876288659789</v>
      </c>
      <c r="N225" s="176"/>
      <c r="O225" s="182">
        <v>344314840</v>
      </c>
      <c r="P225" s="182">
        <v>180</v>
      </c>
      <c r="Q225" s="31" t="s">
        <v>100</v>
      </c>
      <c r="R225" s="102">
        <f>SUM(R209:R224)</f>
        <v>40376131</v>
      </c>
      <c r="S225" s="73">
        <f>IFERROR(R225/O209,"-")</f>
        <v>0.11726514895495065</v>
      </c>
      <c r="T225" s="106">
        <v>149</v>
      </c>
      <c r="U225" s="73">
        <f>IFERROR(T225/P209,"-")</f>
        <v>0.82777777777777772</v>
      </c>
      <c r="V225" s="109">
        <f t="shared" si="155"/>
        <v>270980.74496644293</v>
      </c>
      <c r="W225" s="77">
        <f t="shared" si="163"/>
        <v>0.73762376237623761</v>
      </c>
      <c r="X225" s="176"/>
      <c r="Y225" s="182">
        <v>4780548810</v>
      </c>
      <c r="Z225" s="182">
        <v>6110</v>
      </c>
      <c r="AA225" s="31" t="s">
        <v>100</v>
      </c>
      <c r="AB225" s="102">
        <f>SUM(AB209:AB224)</f>
        <v>881521874</v>
      </c>
      <c r="AC225" s="73">
        <f>IFERROR(AB225/Y209,"-")</f>
        <v>0.18439763069797002</v>
      </c>
      <c r="AD225" s="106">
        <v>4618</v>
      </c>
      <c r="AE225" s="73">
        <f>IFERROR(AD225/Z209,"-")</f>
        <v>0.75581014729950902</v>
      </c>
      <c r="AF225" s="109">
        <f t="shared" si="156"/>
        <v>190888.23603291469</v>
      </c>
      <c r="AG225" s="77">
        <f t="shared" si="164"/>
        <v>0.68435091879075283</v>
      </c>
      <c r="AH225" s="176"/>
      <c r="AI225" s="182">
        <v>4996277420</v>
      </c>
      <c r="AJ225" s="182">
        <v>5370</v>
      </c>
      <c r="AK225" s="31" t="s">
        <v>100</v>
      </c>
      <c r="AL225" s="102">
        <f>SUM(AL209:AL224)</f>
        <v>1024392126</v>
      </c>
      <c r="AM225" s="73">
        <f>IFERROR(AL225/AI209,"-")</f>
        <v>0.20503107411517593</v>
      </c>
      <c r="AN225" s="106">
        <v>4495</v>
      </c>
      <c r="AO225" s="73">
        <f>IFERROR(AN225/AJ209,"-")</f>
        <v>0.83705772811918067</v>
      </c>
      <c r="AP225" s="109">
        <f t="shared" si="157"/>
        <v>227895.91234705228</v>
      </c>
      <c r="AQ225" s="77">
        <f t="shared" si="165"/>
        <v>0.74717420212765961</v>
      </c>
      <c r="AR225" s="176"/>
      <c r="AS225" s="182">
        <v>4424966530</v>
      </c>
      <c r="AT225" s="182">
        <v>3862</v>
      </c>
      <c r="AU225" s="31" t="s">
        <v>100</v>
      </c>
      <c r="AV225" s="102">
        <f>SUM(AV209:AV224)</f>
        <v>1072407575</v>
      </c>
      <c r="AW225" s="73">
        <f>IFERROR(AV225/AS209,"-")</f>
        <v>0.24235382747629505</v>
      </c>
      <c r="AX225" s="106">
        <v>3435</v>
      </c>
      <c r="AY225" s="73">
        <f>IFERROR(AX225/AT209,"-")</f>
        <v>0.88943552563438633</v>
      </c>
      <c r="AZ225" s="109">
        <f t="shared" si="158"/>
        <v>312200.16739446868</v>
      </c>
      <c r="BA225" s="77">
        <f t="shared" si="166"/>
        <v>0.79129232895646162</v>
      </c>
      <c r="BB225" s="176"/>
      <c r="BC225" s="182">
        <v>2104488780</v>
      </c>
      <c r="BD225" s="182">
        <v>1773</v>
      </c>
      <c r="BE225" s="31" t="s">
        <v>100</v>
      </c>
      <c r="BF225" s="102">
        <f>SUM(BF209:BF224)</f>
        <v>550558872</v>
      </c>
      <c r="BG225" s="73">
        <f>IFERROR(BF225/BC209,"-")</f>
        <v>0.26161169269811929</v>
      </c>
      <c r="BH225" s="106">
        <v>1591</v>
      </c>
      <c r="BI225" s="73">
        <f>IFERROR(BH225/BD209,"-")</f>
        <v>0.89734912577552173</v>
      </c>
      <c r="BJ225" s="109">
        <f t="shared" si="159"/>
        <v>346045.80263984913</v>
      </c>
      <c r="BK225" s="77">
        <f t="shared" si="167"/>
        <v>0.76160842508377213</v>
      </c>
      <c r="BL225" s="176"/>
      <c r="BM225" s="182">
        <v>895480010</v>
      </c>
      <c r="BN225" s="182">
        <v>723</v>
      </c>
      <c r="BO225" s="31" t="s">
        <v>100</v>
      </c>
      <c r="BP225" s="102">
        <f>SUM(BP209:BP224)</f>
        <v>275219617</v>
      </c>
      <c r="BQ225" s="73">
        <f>IFERROR(BP225/BM209,"-")</f>
        <v>0.3073431164588476</v>
      </c>
      <c r="BR225" s="106">
        <v>623</v>
      </c>
      <c r="BS225" s="73">
        <f>IFERROR(BR225/BN209,"-")</f>
        <v>0.86168741355463352</v>
      </c>
      <c r="BT225" s="109">
        <f t="shared" si="160"/>
        <v>441765.0353130016</v>
      </c>
      <c r="BU225" s="77">
        <f t="shared" si="168"/>
        <v>0.6816192560175055</v>
      </c>
      <c r="BV225" s="176"/>
      <c r="BW225" s="182"/>
      <c r="BX225" s="182"/>
      <c r="BY225" s="31" t="s">
        <v>100</v>
      </c>
      <c r="BZ225" s="102">
        <f t="shared" si="170"/>
        <v>3855521477</v>
      </c>
      <c r="CA225" s="73">
        <f>IFERROR(BZ225/BW209,"-")</f>
        <v>0.21708449471037683</v>
      </c>
      <c r="CB225" s="102">
        <f t="shared" si="171"/>
        <v>14982</v>
      </c>
      <c r="CC225" s="73">
        <f>IFERROR(CB225/BX209,"-")</f>
        <v>0.82723206890839818</v>
      </c>
      <c r="CD225" s="109">
        <f t="shared" si="161"/>
        <v>257343.57742624482</v>
      </c>
      <c r="CE225" s="77">
        <f t="shared" si="169"/>
        <v>0.73415984711128535</v>
      </c>
    </row>
    <row r="226" spans="2:83" s="28" customFormat="1" ht="13.15" customHeight="1">
      <c r="B226" s="210">
        <v>14</v>
      </c>
      <c r="C226" s="189" t="s">
        <v>142</v>
      </c>
      <c r="D226" s="174">
        <f>CI18</f>
        <v>42</v>
      </c>
      <c r="E226" s="180">
        <v>56455350</v>
      </c>
      <c r="F226" s="180">
        <v>41</v>
      </c>
      <c r="G226" s="145" t="s">
        <v>66</v>
      </c>
      <c r="H226" s="112">
        <v>468632</v>
      </c>
      <c r="I226" s="69">
        <f>IFERROR(H226/E226,"-")</f>
        <v>8.3009316211838206E-3</v>
      </c>
      <c r="J226" s="112">
        <v>11</v>
      </c>
      <c r="K226" s="69">
        <f>IFERROR(J226/F226,"-")</f>
        <v>0.26829268292682928</v>
      </c>
      <c r="L226" s="107">
        <f t="shared" si="154"/>
        <v>42602.909090909088</v>
      </c>
      <c r="M226" s="70">
        <f t="shared" ref="M226:M242" si="172">IFERROR(J226/$CI$18,"-")</f>
        <v>0.26190476190476192</v>
      </c>
      <c r="N226" s="174">
        <f>CJ18</f>
        <v>113</v>
      </c>
      <c r="O226" s="180">
        <v>219681580</v>
      </c>
      <c r="P226" s="180">
        <v>98</v>
      </c>
      <c r="Q226" s="145" t="s">
        <v>66</v>
      </c>
      <c r="R226" s="112">
        <v>2272631</v>
      </c>
      <c r="S226" s="69">
        <f>IFERROR(R226/O226,"-")</f>
        <v>1.0345114050982335E-2</v>
      </c>
      <c r="T226" s="112">
        <v>27</v>
      </c>
      <c r="U226" s="69">
        <f>IFERROR(T226/P226,"-")</f>
        <v>0.27551020408163263</v>
      </c>
      <c r="V226" s="107">
        <f t="shared" si="155"/>
        <v>84171.518518518526</v>
      </c>
      <c r="W226" s="70">
        <f t="shared" ref="W226:W242" si="173">IFERROR(T226/$CJ$18,"-")</f>
        <v>0.23893805309734514</v>
      </c>
      <c r="X226" s="174">
        <f>CK18</f>
        <v>4903</v>
      </c>
      <c r="Y226" s="180">
        <v>3357558140</v>
      </c>
      <c r="Z226" s="180">
        <v>4428</v>
      </c>
      <c r="AA226" s="145" t="s">
        <v>66</v>
      </c>
      <c r="AB226" s="112">
        <v>65569303</v>
      </c>
      <c r="AC226" s="69">
        <f>IFERROR(AB226/Y226,"-")</f>
        <v>1.9528865999026306E-2</v>
      </c>
      <c r="AD226" s="112">
        <v>696</v>
      </c>
      <c r="AE226" s="69">
        <f>IFERROR(AD226/Z226,"-")</f>
        <v>0.15718157181571815</v>
      </c>
      <c r="AF226" s="107">
        <f t="shared" si="156"/>
        <v>94208.768678160923</v>
      </c>
      <c r="AG226" s="70">
        <f t="shared" ref="AG226:AG242" si="174">IFERROR(AD226/$CK$18,"-")</f>
        <v>0.14195390577197634</v>
      </c>
      <c r="AH226" s="174">
        <f>CL18</f>
        <v>4391</v>
      </c>
      <c r="AI226" s="180">
        <v>3656997810</v>
      </c>
      <c r="AJ226" s="180">
        <v>3936</v>
      </c>
      <c r="AK226" s="145" t="s">
        <v>66</v>
      </c>
      <c r="AL226" s="112">
        <v>114862771</v>
      </c>
      <c r="AM226" s="69">
        <f>IFERROR(AL226/AI226,"-")</f>
        <v>3.1409034669342611E-2</v>
      </c>
      <c r="AN226" s="112">
        <v>839</v>
      </c>
      <c r="AO226" s="69">
        <f>IFERROR(AN226/AJ226,"-")</f>
        <v>0.21316056910569106</v>
      </c>
      <c r="AP226" s="107">
        <f t="shared" si="157"/>
        <v>136904.37544696068</v>
      </c>
      <c r="AQ226" s="70">
        <f t="shared" ref="AQ226:AQ242" si="175">IFERROR(AN226/$CL$18,"-")</f>
        <v>0.19107264859940787</v>
      </c>
      <c r="AR226" s="174">
        <f>CM18</f>
        <v>3465</v>
      </c>
      <c r="AS226" s="180">
        <v>3288961180</v>
      </c>
      <c r="AT226" s="180">
        <v>3077</v>
      </c>
      <c r="AU226" s="145" t="s">
        <v>66</v>
      </c>
      <c r="AV226" s="112">
        <v>95991083</v>
      </c>
      <c r="AW226" s="69">
        <f>IFERROR(AV226/AS226,"-")</f>
        <v>2.9185836422672522E-2</v>
      </c>
      <c r="AX226" s="112">
        <v>717</v>
      </c>
      <c r="AY226" s="69">
        <f>IFERROR(AX226/AT226,"-")</f>
        <v>0.23301917452063697</v>
      </c>
      <c r="AZ226" s="107">
        <f t="shared" si="158"/>
        <v>133878.77684797769</v>
      </c>
      <c r="BA226" s="70">
        <f t="shared" ref="BA226:BA242" si="176">IFERROR(AX226/$CM$18,"-")</f>
        <v>0.20692640692640693</v>
      </c>
      <c r="BB226" s="174">
        <f>CN18</f>
        <v>1754</v>
      </c>
      <c r="BC226" s="180">
        <v>1749017130</v>
      </c>
      <c r="BD226" s="180">
        <v>1491</v>
      </c>
      <c r="BE226" s="145" t="s">
        <v>66</v>
      </c>
      <c r="BF226" s="112">
        <v>87899238</v>
      </c>
      <c r="BG226" s="69">
        <f>IFERROR(BF226/BC226,"-")</f>
        <v>5.0256361983144211E-2</v>
      </c>
      <c r="BH226" s="112">
        <v>361</v>
      </c>
      <c r="BI226" s="69">
        <f>IFERROR(BH226/BD226,"-")</f>
        <v>0.2421193829644534</v>
      </c>
      <c r="BJ226" s="107">
        <f t="shared" si="159"/>
        <v>243488.19390581717</v>
      </c>
      <c r="BK226" s="70">
        <f t="shared" ref="BK226:BK242" si="177">IFERROR(BH226/$CN$18,"-")</f>
        <v>0.20581527936145952</v>
      </c>
      <c r="BL226" s="174">
        <f>CO18</f>
        <v>709</v>
      </c>
      <c r="BM226" s="180">
        <v>625105910</v>
      </c>
      <c r="BN226" s="180">
        <v>569</v>
      </c>
      <c r="BO226" s="145" t="s">
        <v>66</v>
      </c>
      <c r="BP226" s="112">
        <v>23250681</v>
      </c>
      <c r="BQ226" s="69">
        <f>IFERROR(BP226/BM226,"-")</f>
        <v>3.7194786720221536E-2</v>
      </c>
      <c r="BR226" s="112">
        <v>133</v>
      </c>
      <c r="BS226" s="69">
        <f>IFERROR(BR226/BN226,"-")</f>
        <v>0.23374340949033393</v>
      </c>
      <c r="BT226" s="107">
        <f t="shared" si="160"/>
        <v>174817.15037593985</v>
      </c>
      <c r="BU226" s="70">
        <f t="shared" ref="BU226:BU242" si="178">IFERROR(BR226/$CO$18,"-")</f>
        <v>0.18758815232722145</v>
      </c>
      <c r="BV226" s="174">
        <f>CP18</f>
        <v>15377</v>
      </c>
      <c r="BW226" s="180">
        <f>SUM(E226,O226,Y226,AI226,AS226,BC226,BM226)</f>
        <v>12953777100</v>
      </c>
      <c r="BX226" s="180">
        <f>SUM(F226,P226,Z226,AJ226,AT226,BD226,BN226)</f>
        <v>13640</v>
      </c>
      <c r="BY226" s="145" t="s">
        <v>66</v>
      </c>
      <c r="BZ226" s="112">
        <f t="shared" si="170"/>
        <v>390314339</v>
      </c>
      <c r="CA226" s="69">
        <f>IFERROR(BZ226/BW226,"-")</f>
        <v>3.0131315058678908E-2</v>
      </c>
      <c r="CB226" s="112">
        <f t="shared" si="171"/>
        <v>2784</v>
      </c>
      <c r="CC226" s="69">
        <f>IFERROR(CB226/BX226,"-")</f>
        <v>0.20410557184750733</v>
      </c>
      <c r="CD226" s="107">
        <f t="shared" si="161"/>
        <v>140199.11602011495</v>
      </c>
      <c r="CE226" s="70">
        <f t="shared" ref="CE226:CE242" si="179">IFERROR(CB226/$CP$18,"-")</f>
        <v>0.18104961956168303</v>
      </c>
    </row>
    <row r="227" spans="2:83" s="28" customFormat="1" ht="13.15" customHeight="1">
      <c r="B227" s="210"/>
      <c r="C227" s="190"/>
      <c r="D227" s="175"/>
      <c r="E227" s="181"/>
      <c r="F227" s="181"/>
      <c r="G227" s="146" t="s">
        <v>68</v>
      </c>
      <c r="H227" s="105">
        <v>385893</v>
      </c>
      <c r="I227" s="71">
        <f>IFERROR(H227/E226,"-")</f>
        <v>6.8353663558900976E-3</v>
      </c>
      <c r="J227" s="105">
        <v>11</v>
      </c>
      <c r="K227" s="71">
        <f>IFERROR(J227/F226,"-")</f>
        <v>0.26829268292682928</v>
      </c>
      <c r="L227" s="108">
        <f t="shared" si="154"/>
        <v>35081.181818181816</v>
      </c>
      <c r="M227" s="72">
        <f t="shared" si="172"/>
        <v>0.26190476190476192</v>
      </c>
      <c r="N227" s="175"/>
      <c r="O227" s="181">
        <v>219681580</v>
      </c>
      <c r="P227" s="181">
        <v>98</v>
      </c>
      <c r="Q227" s="146" t="s">
        <v>68</v>
      </c>
      <c r="R227" s="105">
        <v>1950132</v>
      </c>
      <c r="S227" s="71">
        <f>IFERROR(R227/O226,"-")</f>
        <v>8.8770847332762266E-3</v>
      </c>
      <c r="T227" s="105">
        <v>37</v>
      </c>
      <c r="U227" s="71">
        <f>IFERROR(T227/P226,"-")</f>
        <v>0.37755102040816324</v>
      </c>
      <c r="V227" s="108">
        <f t="shared" si="155"/>
        <v>52706.270270270274</v>
      </c>
      <c r="W227" s="72">
        <f t="shared" si="173"/>
        <v>0.32743362831858408</v>
      </c>
      <c r="X227" s="175"/>
      <c r="Y227" s="181">
        <v>3357558140</v>
      </c>
      <c r="Z227" s="181">
        <v>4428</v>
      </c>
      <c r="AA227" s="146" t="s">
        <v>68</v>
      </c>
      <c r="AB227" s="105">
        <v>62317574</v>
      </c>
      <c r="AC227" s="71">
        <f>IFERROR(AB227/Y226,"-")</f>
        <v>1.856038567361934E-2</v>
      </c>
      <c r="AD227" s="105">
        <v>1058</v>
      </c>
      <c r="AE227" s="71">
        <f>IFERROR(AD227/Z226,"-")</f>
        <v>0.23893405600722675</v>
      </c>
      <c r="AF227" s="108">
        <f t="shared" si="156"/>
        <v>58901.298676748585</v>
      </c>
      <c r="AG227" s="72">
        <f t="shared" si="174"/>
        <v>0.21578625331429738</v>
      </c>
      <c r="AH227" s="175"/>
      <c r="AI227" s="181">
        <v>3656997810</v>
      </c>
      <c r="AJ227" s="181">
        <v>3936</v>
      </c>
      <c r="AK227" s="146" t="s">
        <v>68</v>
      </c>
      <c r="AL227" s="105">
        <v>79083042</v>
      </c>
      <c r="AM227" s="71">
        <f>IFERROR(AL227/AI226,"-")</f>
        <v>2.1625126978131824E-2</v>
      </c>
      <c r="AN227" s="105">
        <v>1135</v>
      </c>
      <c r="AO227" s="71">
        <f>IFERROR(AN227/AJ226,"-")</f>
        <v>0.28836382113821141</v>
      </c>
      <c r="AP227" s="108">
        <f t="shared" si="157"/>
        <v>69676.688986784138</v>
      </c>
      <c r="AQ227" s="72">
        <f t="shared" si="175"/>
        <v>0.25848326121612392</v>
      </c>
      <c r="AR227" s="175"/>
      <c r="AS227" s="181">
        <v>3288961180</v>
      </c>
      <c r="AT227" s="181">
        <v>3077</v>
      </c>
      <c r="AU227" s="146" t="s">
        <v>68</v>
      </c>
      <c r="AV227" s="105">
        <v>43817953</v>
      </c>
      <c r="AW227" s="71">
        <f>IFERROR(AV227/AS226,"-")</f>
        <v>1.3322733410918519E-2</v>
      </c>
      <c r="AX227" s="105">
        <v>977</v>
      </c>
      <c r="AY227" s="71">
        <f>IFERROR(AX227/AT226,"-")</f>
        <v>0.31751706207344815</v>
      </c>
      <c r="AZ227" s="108">
        <f t="shared" si="158"/>
        <v>44849.491299897643</v>
      </c>
      <c r="BA227" s="72">
        <f t="shared" si="176"/>
        <v>0.28196248196248197</v>
      </c>
      <c r="BB227" s="175"/>
      <c r="BC227" s="181">
        <v>1749017130</v>
      </c>
      <c r="BD227" s="181">
        <v>1491</v>
      </c>
      <c r="BE227" s="146" t="s">
        <v>68</v>
      </c>
      <c r="BF227" s="105">
        <v>27721434</v>
      </c>
      <c r="BG227" s="71">
        <f>IFERROR(BF227/BC226,"-")</f>
        <v>1.5849721266023277E-2</v>
      </c>
      <c r="BH227" s="105">
        <v>491</v>
      </c>
      <c r="BI227" s="71">
        <f>IFERROR(BH227/BD226,"-")</f>
        <v>0.32930918846411805</v>
      </c>
      <c r="BJ227" s="108">
        <f t="shared" si="159"/>
        <v>56459.132382892058</v>
      </c>
      <c r="BK227" s="72">
        <f t="shared" si="177"/>
        <v>0.27993158494868869</v>
      </c>
      <c r="BL227" s="175"/>
      <c r="BM227" s="181">
        <v>625105910</v>
      </c>
      <c r="BN227" s="181">
        <v>569</v>
      </c>
      <c r="BO227" s="146" t="s">
        <v>68</v>
      </c>
      <c r="BP227" s="105">
        <v>9050359</v>
      </c>
      <c r="BQ227" s="71">
        <f>IFERROR(BP227/BM226,"-")</f>
        <v>1.4478120995528582E-2</v>
      </c>
      <c r="BR227" s="105">
        <v>191</v>
      </c>
      <c r="BS227" s="71">
        <f>IFERROR(BR227/BN226,"-")</f>
        <v>0.33567662565905099</v>
      </c>
      <c r="BT227" s="108">
        <f t="shared" si="160"/>
        <v>47384.078534031411</v>
      </c>
      <c r="BU227" s="72">
        <f t="shared" si="178"/>
        <v>0.26939351198871653</v>
      </c>
      <c r="BV227" s="175"/>
      <c r="BW227" s="181"/>
      <c r="BX227" s="181"/>
      <c r="BY227" s="146" t="s">
        <v>68</v>
      </c>
      <c r="BZ227" s="105">
        <f t="shared" si="170"/>
        <v>224326387</v>
      </c>
      <c r="CA227" s="71">
        <f>IFERROR(BZ227/BW226,"-")</f>
        <v>1.7317449981442093E-2</v>
      </c>
      <c r="CB227" s="105">
        <f t="shared" si="171"/>
        <v>3900</v>
      </c>
      <c r="CC227" s="71">
        <f>IFERROR(CB227/BX226,"-")</f>
        <v>0.28592375366568917</v>
      </c>
      <c r="CD227" s="108">
        <f t="shared" si="161"/>
        <v>57519.586410256408</v>
      </c>
      <c r="CE227" s="72">
        <f t="shared" si="179"/>
        <v>0.25362554464459908</v>
      </c>
    </row>
    <row r="228" spans="2:83" s="28" customFormat="1" ht="13.15" customHeight="1">
      <c r="B228" s="210"/>
      <c r="C228" s="190"/>
      <c r="D228" s="175"/>
      <c r="E228" s="181"/>
      <c r="F228" s="181"/>
      <c r="G228" s="147" t="s">
        <v>70</v>
      </c>
      <c r="H228" s="105">
        <v>12258</v>
      </c>
      <c r="I228" s="71">
        <f>IFERROR(H228/E226,"-")</f>
        <v>2.171273404557761E-4</v>
      </c>
      <c r="J228" s="105">
        <v>2</v>
      </c>
      <c r="K228" s="71">
        <f>IFERROR(J228/F226,"-")</f>
        <v>4.878048780487805E-2</v>
      </c>
      <c r="L228" s="108">
        <f t="shared" si="154"/>
        <v>6129</v>
      </c>
      <c r="M228" s="72">
        <f t="shared" si="172"/>
        <v>4.7619047619047616E-2</v>
      </c>
      <c r="N228" s="175"/>
      <c r="O228" s="181">
        <v>219681580</v>
      </c>
      <c r="P228" s="181">
        <v>98</v>
      </c>
      <c r="Q228" s="147" t="s">
        <v>70</v>
      </c>
      <c r="R228" s="105">
        <v>983243</v>
      </c>
      <c r="S228" s="71">
        <f>IFERROR(R228/O226,"-")</f>
        <v>4.4757644223061398E-3</v>
      </c>
      <c r="T228" s="105">
        <v>16</v>
      </c>
      <c r="U228" s="71">
        <f>IFERROR(T228/P226,"-")</f>
        <v>0.16326530612244897</v>
      </c>
      <c r="V228" s="108">
        <f t="shared" si="155"/>
        <v>61452.6875</v>
      </c>
      <c r="W228" s="72">
        <f t="shared" si="173"/>
        <v>0.1415929203539823</v>
      </c>
      <c r="X228" s="175"/>
      <c r="Y228" s="181">
        <v>3357558140</v>
      </c>
      <c r="Z228" s="181">
        <v>4428</v>
      </c>
      <c r="AA228" s="147" t="s">
        <v>70</v>
      </c>
      <c r="AB228" s="105">
        <v>41936130</v>
      </c>
      <c r="AC228" s="71">
        <f>IFERROR(AB228/Y226,"-")</f>
        <v>1.249006815411393E-2</v>
      </c>
      <c r="AD228" s="105">
        <v>1026</v>
      </c>
      <c r="AE228" s="71">
        <f>IFERROR(AD228/Z226,"-")</f>
        <v>0.23170731707317074</v>
      </c>
      <c r="AF228" s="108">
        <f t="shared" si="156"/>
        <v>40873.42105263158</v>
      </c>
      <c r="AG228" s="72">
        <f t="shared" si="174"/>
        <v>0.20925963695696512</v>
      </c>
      <c r="AH228" s="175"/>
      <c r="AI228" s="181">
        <v>3656997810</v>
      </c>
      <c r="AJ228" s="181">
        <v>3936</v>
      </c>
      <c r="AK228" s="147" t="s">
        <v>70</v>
      </c>
      <c r="AL228" s="105">
        <v>59202819</v>
      </c>
      <c r="AM228" s="71">
        <f>IFERROR(AL228/AI226,"-")</f>
        <v>1.6188912894098781E-2</v>
      </c>
      <c r="AN228" s="105">
        <v>1075</v>
      </c>
      <c r="AO228" s="71">
        <f>IFERROR(AN228/AJ226,"-")</f>
        <v>0.273119918699187</v>
      </c>
      <c r="AP228" s="108">
        <f t="shared" si="157"/>
        <v>55072.389767441862</v>
      </c>
      <c r="AQ228" s="72">
        <f t="shared" si="175"/>
        <v>0.24481894784787064</v>
      </c>
      <c r="AR228" s="175"/>
      <c r="AS228" s="181">
        <v>3288961180</v>
      </c>
      <c r="AT228" s="181">
        <v>3077</v>
      </c>
      <c r="AU228" s="147" t="s">
        <v>70</v>
      </c>
      <c r="AV228" s="105">
        <v>49489109</v>
      </c>
      <c r="AW228" s="71">
        <f>IFERROR(AV228/AS226,"-")</f>
        <v>1.5047033483076866E-2</v>
      </c>
      <c r="AX228" s="105">
        <v>874</v>
      </c>
      <c r="AY228" s="71">
        <f>IFERROR(AX228/AT226,"-")</f>
        <v>0.28404289892752682</v>
      </c>
      <c r="AZ228" s="108">
        <f t="shared" si="158"/>
        <v>56623.694508009154</v>
      </c>
      <c r="BA228" s="72">
        <f t="shared" si="176"/>
        <v>0.25223665223665226</v>
      </c>
      <c r="BB228" s="175"/>
      <c r="BC228" s="181">
        <v>1749017130</v>
      </c>
      <c r="BD228" s="181">
        <v>1491</v>
      </c>
      <c r="BE228" s="147" t="s">
        <v>70</v>
      </c>
      <c r="BF228" s="105">
        <v>16894710</v>
      </c>
      <c r="BG228" s="71">
        <f>IFERROR(BF228/BC226,"-")</f>
        <v>9.6595451869588029E-3</v>
      </c>
      <c r="BH228" s="105">
        <v>411</v>
      </c>
      <c r="BI228" s="71">
        <f>IFERROR(BH228/BD226,"-")</f>
        <v>0.27565392354124746</v>
      </c>
      <c r="BJ228" s="108">
        <f t="shared" si="159"/>
        <v>41106.350364963502</v>
      </c>
      <c r="BK228" s="72">
        <f t="shared" si="177"/>
        <v>0.23432155074116306</v>
      </c>
      <c r="BL228" s="175"/>
      <c r="BM228" s="181">
        <v>625105910</v>
      </c>
      <c r="BN228" s="181">
        <v>569</v>
      </c>
      <c r="BO228" s="147" t="s">
        <v>70</v>
      </c>
      <c r="BP228" s="105">
        <v>10521563</v>
      </c>
      <c r="BQ228" s="71">
        <f>IFERROR(BP228/BM226,"-")</f>
        <v>1.6831648576158879E-2</v>
      </c>
      <c r="BR228" s="105">
        <v>134</v>
      </c>
      <c r="BS228" s="71">
        <f>IFERROR(BR228/BN226,"-")</f>
        <v>0.23550087873462214</v>
      </c>
      <c r="BT228" s="108">
        <f t="shared" si="160"/>
        <v>78519.126865671642</v>
      </c>
      <c r="BU228" s="72">
        <f t="shared" si="178"/>
        <v>0.18899858956276447</v>
      </c>
      <c r="BV228" s="175"/>
      <c r="BW228" s="181"/>
      <c r="BX228" s="181"/>
      <c r="BY228" s="147" t="s">
        <v>70</v>
      </c>
      <c r="BZ228" s="105">
        <f t="shared" si="170"/>
        <v>179039832</v>
      </c>
      <c r="CA228" s="71">
        <f>IFERROR(BZ228/BW226,"-")</f>
        <v>1.3821438381860068E-2</v>
      </c>
      <c r="CB228" s="105">
        <f t="shared" si="171"/>
        <v>3538</v>
      </c>
      <c r="CC228" s="71">
        <f>IFERROR(CB228/BX226,"-")</f>
        <v>0.25938416422287391</v>
      </c>
      <c r="CD228" s="108">
        <f t="shared" si="161"/>
        <v>50604.814019219899</v>
      </c>
      <c r="CE228" s="72">
        <f t="shared" si="179"/>
        <v>0.23008389152630551</v>
      </c>
    </row>
    <row r="229" spans="2:83" s="28" customFormat="1" ht="13.15" customHeight="1">
      <c r="B229" s="210"/>
      <c r="C229" s="190"/>
      <c r="D229" s="175"/>
      <c r="E229" s="181"/>
      <c r="F229" s="181"/>
      <c r="G229" s="147" t="s">
        <v>72</v>
      </c>
      <c r="H229" s="105">
        <v>10110</v>
      </c>
      <c r="I229" s="71">
        <f>IFERROR(H229/E226,"-")</f>
        <v>1.7907957350366262E-4</v>
      </c>
      <c r="J229" s="105">
        <v>1</v>
      </c>
      <c r="K229" s="71">
        <f>IFERROR(J229/F226,"-")</f>
        <v>2.4390243902439025E-2</v>
      </c>
      <c r="L229" s="108">
        <f t="shared" si="154"/>
        <v>10110</v>
      </c>
      <c r="M229" s="72">
        <f t="shared" si="172"/>
        <v>2.3809523809523808E-2</v>
      </c>
      <c r="N229" s="175"/>
      <c r="O229" s="181">
        <v>219681580</v>
      </c>
      <c r="P229" s="181">
        <v>98</v>
      </c>
      <c r="Q229" s="147" t="s">
        <v>72</v>
      </c>
      <c r="R229" s="105">
        <v>117574</v>
      </c>
      <c r="S229" s="71">
        <f>IFERROR(R229/O226,"-")</f>
        <v>5.3520190450196141E-4</v>
      </c>
      <c r="T229" s="105">
        <v>9</v>
      </c>
      <c r="U229" s="71">
        <f>IFERROR(T229/P226,"-")</f>
        <v>9.1836734693877556E-2</v>
      </c>
      <c r="V229" s="108">
        <f t="shared" si="155"/>
        <v>13063.777777777777</v>
      </c>
      <c r="W229" s="72">
        <f t="shared" si="173"/>
        <v>7.9646017699115043E-2</v>
      </c>
      <c r="X229" s="175"/>
      <c r="Y229" s="181">
        <v>3357558140</v>
      </c>
      <c r="Z229" s="181">
        <v>4428</v>
      </c>
      <c r="AA229" s="147" t="s">
        <v>72</v>
      </c>
      <c r="AB229" s="105">
        <v>6769240</v>
      </c>
      <c r="AC229" s="71">
        <f>IFERROR(AB229/Y226,"-")</f>
        <v>2.0161199650886759E-3</v>
      </c>
      <c r="AD229" s="105">
        <v>186</v>
      </c>
      <c r="AE229" s="71">
        <f>IFERROR(AD229/Z226,"-")</f>
        <v>4.2005420054200542E-2</v>
      </c>
      <c r="AF229" s="108">
        <f t="shared" si="156"/>
        <v>36393.763440860217</v>
      </c>
      <c r="AG229" s="72">
        <f t="shared" si="174"/>
        <v>3.7935957576993674E-2</v>
      </c>
      <c r="AH229" s="175"/>
      <c r="AI229" s="181">
        <v>3656997810</v>
      </c>
      <c r="AJ229" s="181">
        <v>3936</v>
      </c>
      <c r="AK229" s="147" t="s">
        <v>72</v>
      </c>
      <c r="AL229" s="105">
        <v>8487716</v>
      </c>
      <c r="AM229" s="71">
        <f>IFERROR(AL229/AI226,"-")</f>
        <v>2.3209518957847011E-3</v>
      </c>
      <c r="AN229" s="105">
        <v>204</v>
      </c>
      <c r="AO229" s="71">
        <f>IFERROR(AN229/AJ226,"-")</f>
        <v>5.1829268292682924E-2</v>
      </c>
      <c r="AP229" s="108">
        <f t="shared" si="157"/>
        <v>41606.450980392154</v>
      </c>
      <c r="AQ229" s="72">
        <f t="shared" si="175"/>
        <v>4.6458665452061031E-2</v>
      </c>
      <c r="AR229" s="175"/>
      <c r="AS229" s="181">
        <v>3288961180</v>
      </c>
      <c r="AT229" s="181">
        <v>3077</v>
      </c>
      <c r="AU229" s="147" t="s">
        <v>72</v>
      </c>
      <c r="AV229" s="105">
        <v>2715147</v>
      </c>
      <c r="AW229" s="71">
        <f>IFERROR(AV229/AS226,"-")</f>
        <v>8.25533307145936E-4</v>
      </c>
      <c r="AX229" s="105">
        <v>157</v>
      </c>
      <c r="AY229" s="71">
        <f>IFERROR(AX229/AT226,"-")</f>
        <v>5.1023724406889827E-2</v>
      </c>
      <c r="AZ229" s="108">
        <f t="shared" si="158"/>
        <v>17293.929936305733</v>
      </c>
      <c r="BA229" s="72">
        <f t="shared" si="176"/>
        <v>4.5310245310245308E-2</v>
      </c>
      <c r="BB229" s="175"/>
      <c r="BC229" s="181">
        <v>1749017130</v>
      </c>
      <c r="BD229" s="181">
        <v>1491</v>
      </c>
      <c r="BE229" s="147" t="s">
        <v>72</v>
      </c>
      <c r="BF229" s="105">
        <v>2406942</v>
      </c>
      <c r="BG229" s="71">
        <f>IFERROR(BF229/BC226,"-")</f>
        <v>1.3761683397577702E-3</v>
      </c>
      <c r="BH229" s="105">
        <v>61</v>
      </c>
      <c r="BI229" s="71">
        <f>IFERROR(BH229/BD226,"-")</f>
        <v>4.0912139503688799E-2</v>
      </c>
      <c r="BJ229" s="108">
        <f t="shared" si="159"/>
        <v>39458.065573770495</v>
      </c>
      <c r="BK229" s="72">
        <f t="shared" si="177"/>
        <v>3.4777651083238312E-2</v>
      </c>
      <c r="BL229" s="175"/>
      <c r="BM229" s="181">
        <v>625105910</v>
      </c>
      <c r="BN229" s="181">
        <v>569</v>
      </c>
      <c r="BO229" s="147" t="s">
        <v>72</v>
      </c>
      <c r="BP229" s="105">
        <v>288107</v>
      </c>
      <c r="BQ229" s="71">
        <f>IFERROR(BP229/BM226,"-")</f>
        <v>4.6089309889903299E-4</v>
      </c>
      <c r="BR229" s="105">
        <v>25</v>
      </c>
      <c r="BS229" s="71">
        <f>IFERROR(BR229/BN226,"-")</f>
        <v>4.3936731107205626E-2</v>
      </c>
      <c r="BT229" s="108">
        <f t="shared" si="160"/>
        <v>11524.28</v>
      </c>
      <c r="BU229" s="72">
        <f t="shared" si="178"/>
        <v>3.5260930888575459E-2</v>
      </c>
      <c r="BV229" s="175"/>
      <c r="BW229" s="181"/>
      <c r="BX229" s="181"/>
      <c r="BY229" s="147" t="s">
        <v>72</v>
      </c>
      <c r="BZ229" s="105">
        <f t="shared" si="170"/>
        <v>20794836</v>
      </c>
      <c r="CA229" s="71">
        <f>IFERROR(BZ229/BW226,"-")</f>
        <v>1.6053106240341282E-3</v>
      </c>
      <c r="CB229" s="105">
        <f t="shared" si="171"/>
        <v>643</v>
      </c>
      <c r="CC229" s="71">
        <f>IFERROR(CB229/BX226,"-")</f>
        <v>4.714076246334311E-2</v>
      </c>
      <c r="CD229" s="108">
        <f t="shared" si="161"/>
        <v>32340.335925349922</v>
      </c>
      <c r="CE229" s="72">
        <f t="shared" si="179"/>
        <v>4.1815698770891592E-2</v>
      </c>
    </row>
    <row r="230" spans="2:83" s="28" customFormat="1" ht="13.15" customHeight="1">
      <c r="B230" s="210"/>
      <c r="C230" s="190"/>
      <c r="D230" s="175"/>
      <c r="E230" s="181"/>
      <c r="F230" s="181"/>
      <c r="G230" s="147" t="s">
        <v>74</v>
      </c>
      <c r="H230" s="105">
        <v>70559</v>
      </c>
      <c r="I230" s="71">
        <f>IFERROR(H230/E226,"-")</f>
        <v>1.2498195476602306E-3</v>
      </c>
      <c r="J230" s="105">
        <v>4</v>
      </c>
      <c r="K230" s="71">
        <f>IFERROR(J230/F226,"-")</f>
        <v>9.7560975609756101E-2</v>
      </c>
      <c r="L230" s="108">
        <f t="shared" si="154"/>
        <v>17639.75</v>
      </c>
      <c r="M230" s="72">
        <f t="shared" si="172"/>
        <v>9.5238095238095233E-2</v>
      </c>
      <c r="N230" s="175"/>
      <c r="O230" s="181">
        <v>219681580</v>
      </c>
      <c r="P230" s="181">
        <v>98</v>
      </c>
      <c r="Q230" s="147" t="s">
        <v>74</v>
      </c>
      <c r="R230" s="105">
        <v>2594528</v>
      </c>
      <c r="S230" s="71">
        <f>IFERROR(R230/O226,"-")</f>
        <v>1.1810403038798246E-2</v>
      </c>
      <c r="T230" s="105">
        <v>21</v>
      </c>
      <c r="U230" s="71">
        <f>IFERROR(T230/P226,"-")</f>
        <v>0.21428571428571427</v>
      </c>
      <c r="V230" s="108">
        <f t="shared" si="155"/>
        <v>123548.95238095238</v>
      </c>
      <c r="W230" s="72">
        <f t="shared" si="173"/>
        <v>0.18584070796460178</v>
      </c>
      <c r="X230" s="175"/>
      <c r="Y230" s="181">
        <v>3357558140</v>
      </c>
      <c r="Z230" s="181">
        <v>4428</v>
      </c>
      <c r="AA230" s="147" t="s">
        <v>74</v>
      </c>
      <c r="AB230" s="105">
        <v>62891107</v>
      </c>
      <c r="AC230" s="71">
        <f>IFERROR(AB230/Y226,"-")</f>
        <v>1.8731204160175763E-2</v>
      </c>
      <c r="AD230" s="105">
        <v>1231</v>
      </c>
      <c r="AE230" s="71">
        <f>IFERROR(AD230/Z226,"-")</f>
        <v>0.27800361336946705</v>
      </c>
      <c r="AF230" s="108">
        <f t="shared" si="156"/>
        <v>51089.445166531274</v>
      </c>
      <c r="AG230" s="72">
        <f t="shared" si="174"/>
        <v>0.25107077299612485</v>
      </c>
      <c r="AH230" s="175"/>
      <c r="AI230" s="181">
        <v>3656997810</v>
      </c>
      <c r="AJ230" s="181">
        <v>3936</v>
      </c>
      <c r="AK230" s="147" t="s">
        <v>74</v>
      </c>
      <c r="AL230" s="105">
        <v>97825490</v>
      </c>
      <c r="AM230" s="71">
        <f>IFERROR(AL230/AI226,"-")</f>
        <v>2.6750218371063231E-2</v>
      </c>
      <c r="AN230" s="105">
        <v>1353</v>
      </c>
      <c r="AO230" s="71">
        <f>IFERROR(AN230/AJ226,"-")</f>
        <v>0.34375</v>
      </c>
      <c r="AP230" s="108">
        <f t="shared" si="157"/>
        <v>72302.653362897268</v>
      </c>
      <c r="AQ230" s="72">
        <f t="shared" si="175"/>
        <v>0.30813026645411068</v>
      </c>
      <c r="AR230" s="175"/>
      <c r="AS230" s="181">
        <v>3288961180</v>
      </c>
      <c r="AT230" s="181">
        <v>3077</v>
      </c>
      <c r="AU230" s="147" t="s">
        <v>74</v>
      </c>
      <c r="AV230" s="105">
        <v>65847768</v>
      </c>
      <c r="AW230" s="71">
        <f>IFERROR(AV230/AS226,"-")</f>
        <v>2.0020840744614687E-2</v>
      </c>
      <c r="AX230" s="105">
        <v>1073</v>
      </c>
      <c r="AY230" s="71">
        <f>IFERROR(AX230/AT226,"-")</f>
        <v>0.34871628209294769</v>
      </c>
      <c r="AZ230" s="108">
        <f t="shared" si="158"/>
        <v>61367.910531220878</v>
      </c>
      <c r="BA230" s="72">
        <f t="shared" si="176"/>
        <v>0.30966810966810965</v>
      </c>
      <c r="BB230" s="175"/>
      <c r="BC230" s="181">
        <v>1749017130</v>
      </c>
      <c r="BD230" s="181">
        <v>1491</v>
      </c>
      <c r="BE230" s="147" t="s">
        <v>74</v>
      </c>
      <c r="BF230" s="105">
        <v>31959453</v>
      </c>
      <c r="BG230" s="71">
        <f>IFERROR(BF230/BC226,"-")</f>
        <v>1.8272807310926679E-2</v>
      </c>
      <c r="BH230" s="105">
        <v>475</v>
      </c>
      <c r="BI230" s="71">
        <f>IFERROR(BH230/BD226,"-")</f>
        <v>0.31857813547954394</v>
      </c>
      <c r="BJ230" s="108">
        <f t="shared" si="159"/>
        <v>67283.058947368423</v>
      </c>
      <c r="BK230" s="72">
        <f t="shared" si="177"/>
        <v>0.27080957810718359</v>
      </c>
      <c r="BL230" s="175"/>
      <c r="BM230" s="181">
        <v>625105910</v>
      </c>
      <c r="BN230" s="181">
        <v>569</v>
      </c>
      <c r="BO230" s="147" t="s">
        <v>74</v>
      </c>
      <c r="BP230" s="105">
        <v>9697636</v>
      </c>
      <c r="BQ230" s="71">
        <f>IFERROR(BP230/BM226,"-")</f>
        <v>1.5513588729308286E-2</v>
      </c>
      <c r="BR230" s="105">
        <v>143</v>
      </c>
      <c r="BS230" s="71">
        <f>IFERROR(BR230/BN226,"-")</f>
        <v>0.25131810193321619</v>
      </c>
      <c r="BT230" s="108">
        <f t="shared" si="160"/>
        <v>67815.636363636368</v>
      </c>
      <c r="BU230" s="72">
        <f t="shared" si="178"/>
        <v>0.20169252468265161</v>
      </c>
      <c r="BV230" s="175"/>
      <c r="BW230" s="181"/>
      <c r="BX230" s="181"/>
      <c r="BY230" s="147" t="s">
        <v>74</v>
      </c>
      <c r="BZ230" s="105">
        <f t="shared" si="170"/>
        <v>270886541</v>
      </c>
      <c r="CA230" s="71">
        <f>IFERROR(BZ230/BW226,"-")</f>
        <v>2.0911780317726787E-2</v>
      </c>
      <c r="CB230" s="105">
        <f t="shared" si="171"/>
        <v>4300</v>
      </c>
      <c r="CC230" s="71">
        <f>IFERROR(CB230/BX226,"-")</f>
        <v>0.31524926686217009</v>
      </c>
      <c r="CD230" s="108">
        <f t="shared" si="161"/>
        <v>62996.87</v>
      </c>
      <c r="CE230" s="72">
        <f t="shared" si="179"/>
        <v>0.27963842101840414</v>
      </c>
    </row>
    <row r="231" spans="2:83" s="28" customFormat="1" ht="13.15" customHeight="1">
      <c r="B231" s="210"/>
      <c r="C231" s="190"/>
      <c r="D231" s="175"/>
      <c r="E231" s="181"/>
      <c r="F231" s="181"/>
      <c r="G231" s="147" t="s">
        <v>76</v>
      </c>
      <c r="H231" s="105">
        <v>366951</v>
      </c>
      <c r="I231" s="71">
        <f>IFERROR(H231/E226,"-")</f>
        <v>6.4998445674324928E-3</v>
      </c>
      <c r="J231" s="105">
        <v>11</v>
      </c>
      <c r="K231" s="71">
        <f>IFERROR(J231/F226,"-")</f>
        <v>0.26829268292682928</v>
      </c>
      <c r="L231" s="108">
        <f t="shared" si="154"/>
        <v>33359.181818181816</v>
      </c>
      <c r="M231" s="72">
        <f t="shared" si="172"/>
        <v>0.26190476190476192</v>
      </c>
      <c r="N231" s="175"/>
      <c r="O231" s="181">
        <v>219681580</v>
      </c>
      <c r="P231" s="181">
        <v>98</v>
      </c>
      <c r="Q231" s="147" t="s">
        <v>76</v>
      </c>
      <c r="R231" s="105">
        <v>1719998</v>
      </c>
      <c r="S231" s="71">
        <f>IFERROR(R231/O226,"-")</f>
        <v>7.8295048679092715E-3</v>
      </c>
      <c r="T231" s="105">
        <v>34</v>
      </c>
      <c r="U231" s="71">
        <f>IFERROR(T231/P226,"-")</f>
        <v>0.34693877551020408</v>
      </c>
      <c r="V231" s="108">
        <f t="shared" si="155"/>
        <v>50588.176470588238</v>
      </c>
      <c r="W231" s="72">
        <f t="shared" si="173"/>
        <v>0.30088495575221241</v>
      </c>
      <c r="X231" s="175"/>
      <c r="Y231" s="181">
        <v>3357558140</v>
      </c>
      <c r="Z231" s="181">
        <v>4428</v>
      </c>
      <c r="AA231" s="147" t="s">
        <v>76</v>
      </c>
      <c r="AB231" s="105">
        <v>98843889</v>
      </c>
      <c r="AC231" s="71">
        <f>IFERROR(AB231/Y226,"-")</f>
        <v>2.943921888423353E-2</v>
      </c>
      <c r="AD231" s="105">
        <v>1467</v>
      </c>
      <c r="AE231" s="71">
        <f>IFERROR(AD231/Z226,"-")</f>
        <v>0.33130081300813008</v>
      </c>
      <c r="AF231" s="108">
        <f t="shared" si="156"/>
        <v>67378.247443762782</v>
      </c>
      <c r="AG231" s="72">
        <f t="shared" si="174"/>
        <v>0.29920456863145012</v>
      </c>
      <c r="AH231" s="175"/>
      <c r="AI231" s="181">
        <v>3656997810</v>
      </c>
      <c r="AJ231" s="181">
        <v>3936</v>
      </c>
      <c r="AK231" s="147" t="s">
        <v>76</v>
      </c>
      <c r="AL231" s="105">
        <v>129571393</v>
      </c>
      <c r="AM231" s="71">
        <f>IFERROR(AL231/AI226,"-")</f>
        <v>3.5431083017246873E-2</v>
      </c>
      <c r="AN231" s="105">
        <v>1608</v>
      </c>
      <c r="AO231" s="71">
        <f>IFERROR(AN231/AJ226,"-")</f>
        <v>0.40853658536585363</v>
      </c>
      <c r="AP231" s="108">
        <f t="shared" si="157"/>
        <v>80579.224502487559</v>
      </c>
      <c r="AQ231" s="72">
        <f t="shared" si="175"/>
        <v>0.36620359826918697</v>
      </c>
      <c r="AR231" s="175"/>
      <c r="AS231" s="181">
        <v>3288961180</v>
      </c>
      <c r="AT231" s="181">
        <v>3077</v>
      </c>
      <c r="AU231" s="147" t="s">
        <v>76</v>
      </c>
      <c r="AV231" s="105">
        <v>120851203</v>
      </c>
      <c r="AW231" s="71">
        <f>IFERROR(AV231/AS226,"-")</f>
        <v>3.6744490550660744E-2</v>
      </c>
      <c r="AX231" s="105">
        <v>1327</v>
      </c>
      <c r="AY231" s="71">
        <f>IFERROR(AX231/AT226,"-")</f>
        <v>0.43126421839454016</v>
      </c>
      <c r="AZ231" s="108">
        <f t="shared" si="158"/>
        <v>91070.989449886969</v>
      </c>
      <c r="BA231" s="72">
        <f t="shared" si="176"/>
        <v>0.38297258297258296</v>
      </c>
      <c r="BB231" s="175"/>
      <c r="BC231" s="181">
        <v>1749017130</v>
      </c>
      <c r="BD231" s="181">
        <v>1491</v>
      </c>
      <c r="BE231" s="147" t="s">
        <v>76</v>
      </c>
      <c r="BF231" s="105">
        <v>57460996</v>
      </c>
      <c r="BG231" s="71">
        <f>IFERROR(BF231/BC226,"-")</f>
        <v>3.2853306588255082E-2</v>
      </c>
      <c r="BH231" s="105">
        <v>642</v>
      </c>
      <c r="BI231" s="71">
        <f>IFERROR(BH231/BD226,"-")</f>
        <v>0.43058350100603621</v>
      </c>
      <c r="BJ231" s="108">
        <f t="shared" si="159"/>
        <v>89503.109034267909</v>
      </c>
      <c r="BK231" s="72">
        <f t="shared" si="177"/>
        <v>0.36602052451539341</v>
      </c>
      <c r="BL231" s="175"/>
      <c r="BM231" s="181">
        <v>625105910</v>
      </c>
      <c r="BN231" s="181">
        <v>569</v>
      </c>
      <c r="BO231" s="147" t="s">
        <v>76</v>
      </c>
      <c r="BP231" s="105">
        <v>17878791</v>
      </c>
      <c r="BQ231" s="71">
        <f>IFERROR(BP231/BM226,"-")</f>
        <v>2.8601218951841298E-2</v>
      </c>
      <c r="BR231" s="105">
        <v>215</v>
      </c>
      <c r="BS231" s="71">
        <f>IFERROR(BR231/BN226,"-")</f>
        <v>0.37785588752196836</v>
      </c>
      <c r="BT231" s="108">
        <f t="shared" si="160"/>
        <v>83157.167441860467</v>
      </c>
      <c r="BU231" s="72">
        <f t="shared" si="178"/>
        <v>0.30324400564174891</v>
      </c>
      <c r="BV231" s="175"/>
      <c r="BW231" s="181"/>
      <c r="BX231" s="181"/>
      <c r="BY231" s="147" t="s">
        <v>76</v>
      </c>
      <c r="BZ231" s="105">
        <f t="shared" si="170"/>
        <v>426693221</v>
      </c>
      <c r="CA231" s="71">
        <f>IFERROR(BZ231/BW226,"-")</f>
        <v>3.2939676027002193E-2</v>
      </c>
      <c r="CB231" s="105">
        <f t="shared" si="171"/>
        <v>5304</v>
      </c>
      <c r="CC231" s="71">
        <f>IFERROR(CB231/BX226,"-")</f>
        <v>0.38885630498533724</v>
      </c>
      <c r="CD231" s="108">
        <f t="shared" si="161"/>
        <v>80447.439856711921</v>
      </c>
      <c r="CE231" s="72">
        <f t="shared" si="179"/>
        <v>0.34493074071665475</v>
      </c>
    </row>
    <row r="232" spans="2:83" s="28" customFormat="1" ht="13.15" customHeight="1">
      <c r="B232" s="210"/>
      <c r="C232" s="190"/>
      <c r="D232" s="175"/>
      <c r="E232" s="181"/>
      <c r="F232" s="181"/>
      <c r="G232" s="147" t="s">
        <v>77</v>
      </c>
      <c r="H232" s="105">
        <v>1101232</v>
      </c>
      <c r="I232" s="71">
        <f>IFERROR(H232/E226,"-")</f>
        <v>1.9506246972164729E-2</v>
      </c>
      <c r="J232" s="105">
        <v>1</v>
      </c>
      <c r="K232" s="71">
        <f>IFERROR(J232/F226,"-")</f>
        <v>2.4390243902439025E-2</v>
      </c>
      <c r="L232" s="108">
        <f t="shared" si="154"/>
        <v>1101232</v>
      </c>
      <c r="M232" s="72">
        <f t="shared" si="172"/>
        <v>2.3809523809523808E-2</v>
      </c>
      <c r="N232" s="175"/>
      <c r="O232" s="181">
        <v>219681580</v>
      </c>
      <c r="P232" s="181">
        <v>98</v>
      </c>
      <c r="Q232" s="147" t="s">
        <v>77</v>
      </c>
      <c r="R232" s="105">
        <v>157267</v>
      </c>
      <c r="S232" s="71">
        <f>IFERROR(R232/O226,"-")</f>
        <v>7.158861475777805E-4</v>
      </c>
      <c r="T232" s="105">
        <v>8</v>
      </c>
      <c r="U232" s="71">
        <f>IFERROR(T232/P226,"-")</f>
        <v>8.1632653061224483E-2</v>
      </c>
      <c r="V232" s="108">
        <f t="shared" si="155"/>
        <v>19658.375</v>
      </c>
      <c r="W232" s="72">
        <f t="shared" si="173"/>
        <v>7.0796460176991149E-2</v>
      </c>
      <c r="X232" s="175"/>
      <c r="Y232" s="181">
        <v>3357558140</v>
      </c>
      <c r="Z232" s="181">
        <v>4428</v>
      </c>
      <c r="AA232" s="147" t="s">
        <v>77</v>
      </c>
      <c r="AB232" s="105">
        <v>67615070</v>
      </c>
      <c r="AC232" s="71">
        <f>IFERROR(AB232/Y226,"-")</f>
        <v>2.0138168031842332E-2</v>
      </c>
      <c r="AD232" s="105">
        <v>369</v>
      </c>
      <c r="AE232" s="71">
        <f>IFERROR(AD232/Z226,"-")</f>
        <v>8.3333333333333329E-2</v>
      </c>
      <c r="AF232" s="108">
        <f t="shared" si="156"/>
        <v>183238.67208672088</v>
      </c>
      <c r="AG232" s="72">
        <f t="shared" si="174"/>
        <v>7.5260044870487458E-2</v>
      </c>
      <c r="AH232" s="175"/>
      <c r="AI232" s="181">
        <v>3656997810</v>
      </c>
      <c r="AJ232" s="181">
        <v>3936</v>
      </c>
      <c r="AK232" s="147" t="s">
        <v>77</v>
      </c>
      <c r="AL232" s="105">
        <v>96469396</v>
      </c>
      <c r="AM232" s="71">
        <f>IFERROR(AL232/AI226,"-")</f>
        <v>2.6379396710658681E-2</v>
      </c>
      <c r="AN232" s="105">
        <v>501</v>
      </c>
      <c r="AO232" s="71">
        <f>IFERROR(AN232/AJ226,"-")</f>
        <v>0.12728658536585366</v>
      </c>
      <c r="AP232" s="108">
        <f t="shared" si="157"/>
        <v>192553.68463073851</v>
      </c>
      <c r="AQ232" s="72">
        <f t="shared" si="175"/>
        <v>0.1140970166249146</v>
      </c>
      <c r="AR232" s="175"/>
      <c r="AS232" s="181">
        <v>3288961180</v>
      </c>
      <c r="AT232" s="181">
        <v>3077</v>
      </c>
      <c r="AU232" s="147" t="s">
        <v>77</v>
      </c>
      <c r="AV232" s="105">
        <v>151655105</v>
      </c>
      <c r="AW232" s="71">
        <f>IFERROR(AV232/AS226,"-")</f>
        <v>4.6110335969365257E-2</v>
      </c>
      <c r="AX232" s="105">
        <v>543</v>
      </c>
      <c r="AY232" s="71">
        <f>IFERROR(AX232/AT226,"-")</f>
        <v>0.17647058823529413</v>
      </c>
      <c r="AZ232" s="108">
        <f t="shared" si="158"/>
        <v>279291.16942909762</v>
      </c>
      <c r="BA232" s="72">
        <f t="shared" si="176"/>
        <v>0.15670995670995672</v>
      </c>
      <c r="BB232" s="175"/>
      <c r="BC232" s="181">
        <v>1749017130</v>
      </c>
      <c r="BD232" s="181">
        <v>1491</v>
      </c>
      <c r="BE232" s="147" t="s">
        <v>77</v>
      </c>
      <c r="BF232" s="105">
        <v>124397394</v>
      </c>
      <c r="BG232" s="71">
        <f>IFERROR(BF232/BC226,"-")</f>
        <v>7.1124171322438673E-2</v>
      </c>
      <c r="BH232" s="105">
        <v>312</v>
      </c>
      <c r="BI232" s="71">
        <f>IFERROR(BH232/BD226,"-")</f>
        <v>0.20925553319919518</v>
      </c>
      <c r="BJ232" s="108">
        <f t="shared" si="159"/>
        <v>398709.59615384613</v>
      </c>
      <c r="BK232" s="72">
        <f t="shared" si="177"/>
        <v>0.17787913340935005</v>
      </c>
      <c r="BL232" s="175"/>
      <c r="BM232" s="181">
        <v>625105910</v>
      </c>
      <c r="BN232" s="181">
        <v>569</v>
      </c>
      <c r="BO232" s="147" t="s">
        <v>77</v>
      </c>
      <c r="BP232" s="105">
        <v>45041799</v>
      </c>
      <c r="BQ232" s="71">
        <f>IFERROR(BP232/BM226,"-")</f>
        <v>7.205466830412785E-2</v>
      </c>
      <c r="BR232" s="105">
        <v>135</v>
      </c>
      <c r="BS232" s="71">
        <f>IFERROR(BR232/BN226,"-")</f>
        <v>0.23725834797891038</v>
      </c>
      <c r="BT232" s="108">
        <f t="shared" si="160"/>
        <v>333642.95555555553</v>
      </c>
      <c r="BU232" s="72">
        <f t="shared" si="178"/>
        <v>0.19040902679830748</v>
      </c>
      <c r="BV232" s="175"/>
      <c r="BW232" s="181"/>
      <c r="BX232" s="181"/>
      <c r="BY232" s="147" t="s">
        <v>77</v>
      </c>
      <c r="BZ232" s="105">
        <f t="shared" si="170"/>
        <v>486437263</v>
      </c>
      <c r="CA232" s="71">
        <f>IFERROR(BZ232/BW226,"-")</f>
        <v>3.7551770363564461E-2</v>
      </c>
      <c r="CB232" s="105">
        <f t="shared" si="171"/>
        <v>1869</v>
      </c>
      <c r="CC232" s="71">
        <f>IFERROR(CB232/BX226,"-")</f>
        <v>0.13702346041055719</v>
      </c>
      <c r="CD232" s="108">
        <f t="shared" si="161"/>
        <v>260266.0583199572</v>
      </c>
      <c r="CE232" s="72">
        <f t="shared" si="179"/>
        <v>0.12154516485660402</v>
      </c>
    </row>
    <row r="233" spans="2:83" s="28" customFormat="1" ht="13.15" customHeight="1">
      <c r="B233" s="210"/>
      <c r="C233" s="190"/>
      <c r="D233" s="175"/>
      <c r="E233" s="181"/>
      <c r="F233" s="181"/>
      <c r="G233" s="147" t="s">
        <v>79</v>
      </c>
      <c r="H233" s="105">
        <v>0</v>
      </c>
      <c r="I233" s="71">
        <f>IFERROR(H233/E226,"-")</f>
        <v>0</v>
      </c>
      <c r="J233" s="105">
        <v>0</v>
      </c>
      <c r="K233" s="71">
        <f>IFERROR(J233/F226,"-")</f>
        <v>0</v>
      </c>
      <c r="L233" s="108" t="str">
        <f t="shared" si="154"/>
        <v>-</v>
      </c>
      <c r="M233" s="72">
        <f t="shared" si="172"/>
        <v>0</v>
      </c>
      <c r="N233" s="175"/>
      <c r="O233" s="181">
        <v>219681580</v>
      </c>
      <c r="P233" s="181">
        <v>98</v>
      </c>
      <c r="Q233" s="147" t="s">
        <v>79</v>
      </c>
      <c r="R233" s="105">
        <v>0</v>
      </c>
      <c r="S233" s="71">
        <f>IFERROR(R233/O226,"-")</f>
        <v>0</v>
      </c>
      <c r="T233" s="105">
        <v>0</v>
      </c>
      <c r="U233" s="71">
        <f>IFERROR(T233/P226,"-")</f>
        <v>0</v>
      </c>
      <c r="V233" s="108" t="str">
        <f t="shared" si="155"/>
        <v>-</v>
      </c>
      <c r="W233" s="72">
        <f t="shared" si="173"/>
        <v>0</v>
      </c>
      <c r="X233" s="175"/>
      <c r="Y233" s="181">
        <v>3357558140</v>
      </c>
      <c r="Z233" s="181">
        <v>4428</v>
      </c>
      <c r="AA233" s="147" t="s">
        <v>79</v>
      </c>
      <c r="AB233" s="105">
        <v>1672</v>
      </c>
      <c r="AC233" s="71">
        <f>IFERROR(AB233/Y226,"-")</f>
        <v>4.9798095231196803E-7</v>
      </c>
      <c r="AD233" s="105">
        <v>2</v>
      </c>
      <c r="AE233" s="71">
        <f>IFERROR(AD233/Z226,"-")</f>
        <v>4.5167118337850043E-4</v>
      </c>
      <c r="AF233" s="108">
        <f t="shared" si="156"/>
        <v>836</v>
      </c>
      <c r="AG233" s="72">
        <f t="shared" si="174"/>
        <v>4.0791352233326533E-4</v>
      </c>
      <c r="AH233" s="175"/>
      <c r="AI233" s="181">
        <v>3656997810</v>
      </c>
      <c r="AJ233" s="181">
        <v>3936</v>
      </c>
      <c r="AK233" s="147" t="s">
        <v>79</v>
      </c>
      <c r="AL233" s="105">
        <v>4245</v>
      </c>
      <c r="AM233" s="71">
        <f>IFERROR(AL233/AI226,"-")</f>
        <v>1.1607882259027111E-6</v>
      </c>
      <c r="AN233" s="105">
        <v>4</v>
      </c>
      <c r="AO233" s="71">
        <f>IFERROR(AN233/AJ226,"-")</f>
        <v>1.0162601626016261E-3</v>
      </c>
      <c r="AP233" s="108">
        <f t="shared" si="157"/>
        <v>1061.25</v>
      </c>
      <c r="AQ233" s="72">
        <f t="shared" si="175"/>
        <v>9.1095422455021637E-4</v>
      </c>
      <c r="AR233" s="175"/>
      <c r="AS233" s="181">
        <v>3288961180</v>
      </c>
      <c r="AT233" s="181">
        <v>3077</v>
      </c>
      <c r="AU233" s="147" t="s">
        <v>79</v>
      </c>
      <c r="AV233" s="105">
        <v>13284</v>
      </c>
      <c r="AW233" s="71">
        <f>IFERROR(AV233/AS226,"-")</f>
        <v>4.0389652759598697E-6</v>
      </c>
      <c r="AX233" s="105">
        <v>4</v>
      </c>
      <c r="AY233" s="71">
        <f>IFERROR(AX233/AT226,"-")</f>
        <v>1.2999675008124798E-3</v>
      </c>
      <c r="AZ233" s="108">
        <f t="shared" si="158"/>
        <v>3321</v>
      </c>
      <c r="BA233" s="72">
        <f t="shared" si="176"/>
        <v>1.1544011544011544E-3</v>
      </c>
      <c r="BB233" s="175"/>
      <c r="BC233" s="181">
        <v>1749017130</v>
      </c>
      <c r="BD233" s="181">
        <v>1491</v>
      </c>
      <c r="BE233" s="147" t="s">
        <v>79</v>
      </c>
      <c r="BF233" s="105">
        <v>5669</v>
      </c>
      <c r="BG233" s="71">
        <f>IFERROR(BF233/BC226,"-")</f>
        <v>3.2412489865093544E-6</v>
      </c>
      <c r="BH233" s="105">
        <v>4</v>
      </c>
      <c r="BI233" s="71">
        <f>IFERROR(BH233/BD226,"-")</f>
        <v>2.6827632461435278E-3</v>
      </c>
      <c r="BJ233" s="108">
        <f t="shared" si="159"/>
        <v>1417.25</v>
      </c>
      <c r="BK233" s="72">
        <f t="shared" si="177"/>
        <v>2.2805017103762829E-3</v>
      </c>
      <c r="BL233" s="175"/>
      <c r="BM233" s="181">
        <v>625105910</v>
      </c>
      <c r="BN233" s="181">
        <v>569</v>
      </c>
      <c r="BO233" s="147" t="s">
        <v>79</v>
      </c>
      <c r="BP233" s="105">
        <v>0</v>
      </c>
      <c r="BQ233" s="71">
        <f>IFERROR(BP233/BM226,"-")</f>
        <v>0</v>
      </c>
      <c r="BR233" s="105">
        <v>0</v>
      </c>
      <c r="BS233" s="71">
        <f>IFERROR(BR233/BN226,"-")</f>
        <v>0</v>
      </c>
      <c r="BT233" s="108" t="str">
        <f t="shared" si="160"/>
        <v>-</v>
      </c>
      <c r="BU233" s="72">
        <f t="shared" si="178"/>
        <v>0</v>
      </c>
      <c r="BV233" s="175"/>
      <c r="BW233" s="181"/>
      <c r="BX233" s="181"/>
      <c r="BY233" s="147" t="s">
        <v>79</v>
      </c>
      <c r="BZ233" s="105">
        <f t="shared" si="170"/>
        <v>24870</v>
      </c>
      <c r="CA233" s="71">
        <f>IFERROR(BZ233/BW226,"-")</f>
        <v>1.919903346183099E-6</v>
      </c>
      <c r="CB233" s="105">
        <f t="shared" si="171"/>
        <v>14</v>
      </c>
      <c r="CC233" s="71">
        <f>IFERROR(CB233/BX226,"-")</f>
        <v>1.0263929618768328E-3</v>
      </c>
      <c r="CD233" s="108">
        <f t="shared" si="161"/>
        <v>1776.4285714285713</v>
      </c>
      <c r="CE233" s="72">
        <f t="shared" si="179"/>
        <v>9.1045067308317615E-4</v>
      </c>
    </row>
    <row r="234" spans="2:83" s="28" customFormat="1" ht="13.15" customHeight="1">
      <c r="B234" s="210"/>
      <c r="C234" s="190"/>
      <c r="D234" s="175"/>
      <c r="E234" s="181"/>
      <c r="F234" s="181"/>
      <c r="G234" s="147" t="s">
        <v>81</v>
      </c>
      <c r="H234" s="105">
        <v>0</v>
      </c>
      <c r="I234" s="71">
        <f>IFERROR(H234/E226,"-")</f>
        <v>0</v>
      </c>
      <c r="J234" s="105">
        <v>0</v>
      </c>
      <c r="K234" s="71">
        <f>IFERROR(J234/F226,"-")</f>
        <v>0</v>
      </c>
      <c r="L234" s="108" t="str">
        <f t="shared" si="154"/>
        <v>-</v>
      </c>
      <c r="M234" s="72">
        <f t="shared" si="172"/>
        <v>0</v>
      </c>
      <c r="N234" s="175"/>
      <c r="O234" s="181">
        <v>219681580</v>
      </c>
      <c r="P234" s="181">
        <v>98</v>
      </c>
      <c r="Q234" s="147" t="s">
        <v>81</v>
      </c>
      <c r="R234" s="105">
        <v>19014</v>
      </c>
      <c r="S234" s="71">
        <f>IFERROR(R234/O226,"-")</f>
        <v>8.6552545734603687E-5</v>
      </c>
      <c r="T234" s="105">
        <v>2</v>
      </c>
      <c r="U234" s="71">
        <f>IFERROR(T234/P226,"-")</f>
        <v>2.0408163265306121E-2</v>
      </c>
      <c r="V234" s="108">
        <f t="shared" si="155"/>
        <v>9507</v>
      </c>
      <c r="W234" s="72">
        <f t="shared" si="173"/>
        <v>1.7699115044247787E-2</v>
      </c>
      <c r="X234" s="175"/>
      <c r="Y234" s="181">
        <v>3357558140</v>
      </c>
      <c r="Z234" s="181">
        <v>4428</v>
      </c>
      <c r="AA234" s="147" t="s">
        <v>81</v>
      </c>
      <c r="AB234" s="105">
        <v>510903</v>
      </c>
      <c r="AC234" s="71">
        <f>IFERROR(AB234/Y226,"-")</f>
        <v>1.5216504932957022E-4</v>
      </c>
      <c r="AD234" s="105">
        <v>16</v>
      </c>
      <c r="AE234" s="71">
        <f>IFERROR(AD234/Z226,"-")</f>
        <v>3.6133694670280035E-3</v>
      </c>
      <c r="AF234" s="108">
        <f t="shared" si="156"/>
        <v>31931.4375</v>
      </c>
      <c r="AG234" s="72">
        <f t="shared" si="174"/>
        <v>3.2633081786661226E-3</v>
      </c>
      <c r="AH234" s="175"/>
      <c r="AI234" s="181">
        <v>3656997810</v>
      </c>
      <c r="AJ234" s="181">
        <v>3936</v>
      </c>
      <c r="AK234" s="147" t="s">
        <v>81</v>
      </c>
      <c r="AL234" s="105">
        <v>572034</v>
      </c>
      <c r="AM234" s="71">
        <f>IFERROR(AL234/AI226,"-")</f>
        <v>1.5642175076938314E-4</v>
      </c>
      <c r="AN234" s="105">
        <v>21</v>
      </c>
      <c r="AO234" s="71">
        <f>IFERROR(AN234/AJ226,"-")</f>
        <v>5.335365853658537E-3</v>
      </c>
      <c r="AP234" s="108">
        <f t="shared" si="157"/>
        <v>27239.714285714286</v>
      </c>
      <c r="AQ234" s="72">
        <f t="shared" si="175"/>
        <v>4.7825096788886362E-3</v>
      </c>
      <c r="AR234" s="175"/>
      <c r="AS234" s="181">
        <v>3288961180</v>
      </c>
      <c r="AT234" s="181">
        <v>3077</v>
      </c>
      <c r="AU234" s="147" t="s">
        <v>81</v>
      </c>
      <c r="AV234" s="105">
        <v>175689</v>
      </c>
      <c r="AW234" s="71">
        <f>IFERROR(AV234/AS226,"-")</f>
        <v>5.3417778558274139E-5</v>
      </c>
      <c r="AX234" s="105">
        <v>11</v>
      </c>
      <c r="AY234" s="71">
        <f>IFERROR(AX234/AT226,"-")</f>
        <v>3.5749106272343193E-3</v>
      </c>
      <c r="AZ234" s="108">
        <f t="shared" si="158"/>
        <v>15971.727272727272</v>
      </c>
      <c r="BA234" s="72">
        <f t="shared" si="176"/>
        <v>3.1746031746031746E-3</v>
      </c>
      <c r="BB234" s="175"/>
      <c r="BC234" s="181">
        <v>1749017130</v>
      </c>
      <c r="BD234" s="181">
        <v>1491</v>
      </c>
      <c r="BE234" s="147" t="s">
        <v>81</v>
      </c>
      <c r="BF234" s="105">
        <v>226752</v>
      </c>
      <c r="BG234" s="71">
        <f>IFERROR(BF234/BC226,"-")</f>
        <v>1.2964538546286278E-4</v>
      </c>
      <c r="BH234" s="105">
        <v>11</v>
      </c>
      <c r="BI234" s="71">
        <f>IFERROR(BH234/BD226,"-")</f>
        <v>7.3775989268947016E-3</v>
      </c>
      <c r="BJ234" s="108">
        <f t="shared" si="159"/>
        <v>20613.81818181818</v>
      </c>
      <c r="BK234" s="72">
        <f t="shared" si="177"/>
        <v>6.2713797035347778E-3</v>
      </c>
      <c r="BL234" s="175"/>
      <c r="BM234" s="181">
        <v>625105910</v>
      </c>
      <c r="BN234" s="181">
        <v>569</v>
      </c>
      <c r="BO234" s="147" t="s">
        <v>81</v>
      </c>
      <c r="BP234" s="105">
        <v>0</v>
      </c>
      <c r="BQ234" s="71">
        <f>IFERROR(BP234/BM226,"-")</f>
        <v>0</v>
      </c>
      <c r="BR234" s="105">
        <v>0</v>
      </c>
      <c r="BS234" s="71">
        <f>IFERROR(BR234/BN226,"-")</f>
        <v>0</v>
      </c>
      <c r="BT234" s="108" t="str">
        <f t="shared" si="160"/>
        <v>-</v>
      </c>
      <c r="BU234" s="72">
        <f t="shared" si="178"/>
        <v>0</v>
      </c>
      <c r="BV234" s="175"/>
      <c r="BW234" s="181"/>
      <c r="BX234" s="181"/>
      <c r="BY234" s="147" t="s">
        <v>81</v>
      </c>
      <c r="BZ234" s="105">
        <f t="shared" si="170"/>
        <v>1504392</v>
      </c>
      <c r="CA234" s="71">
        <f>IFERROR(BZ234/BW226,"-")</f>
        <v>1.161353934367143E-4</v>
      </c>
      <c r="CB234" s="105">
        <f t="shared" si="171"/>
        <v>61</v>
      </c>
      <c r="CC234" s="71">
        <f>IFERROR(CB234/BX226,"-")</f>
        <v>4.4721407624633428E-3</v>
      </c>
      <c r="CD234" s="108">
        <f t="shared" si="161"/>
        <v>24662.163934426229</v>
      </c>
      <c r="CE234" s="72">
        <f t="shared" si="179"/>
        <v>3.9669636470052675E-3</v>
      </c>
    </row>
    <row r="235" spans="2:83" s="28" customFormat="1" ht="13.15" customHeight="1">
      <c r="B235" s="210"/>
      <c r="C235" s="190"/>
      <c r="D235" s="175"/>
      <c r="E235" s="181"/>
      <c r="F235" s="181"/>
      <c r="G235" s="147" t="s">
        <v>83</v>
      </c>
      <c r="H235" s="105">
        <v>0</v>
      </c>
      <c r="I235" s="71">
        <f>IFERROR(H235/E226,"-")</f>
        <v>0</v>
      </c>
      <c r="J235" s="105">
        <v>0</v>
      </c>
      <c r="K235" s="71">
        <f>IFERROR(J235/F226,"-")</f>
        <v>0</v>
      </c>
      <c r="L235" s="108" t="str">
        <f t="shared" si="154"/>
        <v>-</v>
      </c>
      <c r="M235" s="72">
        <f t="shared" si="172"/>
        <v>0</v>
      </c>
      <c r="N235" s="175"/>
      <c r="O235" s="181">
        <v>219681580</v>
      </c>
      <c r="P235" s="181">
        <v>98</v>
      </c>
      <c r="Q235" s="147" t="s">
        <v>83</v>
      </c>
      <c r="R235" s="105">
        <v>76500</v>
      </c>
      <c r="S235" s="71">
        <f>IFERROR(R235/O226,"-")</f>
        <v>3.4823129003351121E-4</v>
      </c>
      <c r="T235" s="105">
        <v>7</v>
      </c>
      <c r="U235" s="71">
        <f>IFERROR(T235/P226,"-")</f>
        <v>7.1428571428571425E-2</v>
      </c>
      <c r="V235" s="108">
        <f t="shared" si="155"/>
        <v>10928.571428571429</v>
      </c>
      <c r="W235" s="72">
        <f t="shared" si="173"/>
        <v>6.1946902654867256E-2</v>
      </c>
      <c r="X235" s="175"/>
      <c r="Y235" s="181">
        <v>3357558140</v>
      </c>
      <c r="Z235" s="181">
        <v>4428</v>
      </c>
      <c r="AA235" s="147" t="s">
        <v>83</v>
      </c>
      <c r="AB235" s="105">
        <v>2431966</v>
      </c>
      <c r="AC235" s="71">
        <f>IFERROR(AB235/Y226,"-")</f>
        <v>7.2432580422866484E-4</v>
      </c>
      <c r="AD235" s="105">
        <v>160</v>
      </c>
      <c r="AE235" s="71">
        <f>IFERROR(AD235/Z226,"-")</f>
        <v>3.6133694670280034E-2</v>
      </c>
      <c r="AF235" s="108">
        <f t="shared" si="156"/>
        <v>15199.7875</v>
      </c>
      <c r="AG235" s="72">
        <f t="shared" si="174"/>
        <v>3.263308178666123E-2</v>
      </c>
      <c r="AH235" s="175"/>
      <c r="AI235" s="181">
        <v>3656997810</v>
      </c>
      <c r="AJ235" s="181">
        <v>3936</v>
      </c>
      <c r="AK235" s="147" t="s">
        <v>83</v>
      </c>
      <c r="AL235" s="105">
        <v>5216884</v>
      </c>
      <c r="AM235" s="71">
        <f>IFERROR(AL235/AI226,"-")</f>
        <v>1.4265482975501153E-3</v>
      </c>
      <c r="AN235" s="105">
        <v>193</v>
      </c>
      <c r="AO235" s="71">
        <f>IFERROR(AN235/AJ226,"-")</f>
        <v>4.9034552845528455E-2</v>
      </c>
      <c r="AP235" s="108">
        <f t="shared" si="157"/>
        <v>27030.487046632123</v>
      </c>
      <c r="AQ235" s="72">
        <f t="shared" si="175"/>
        <v>4.3953541334547937E-2</v>
      </c>
      <c r="AR235" s="175"/>
      <c r="AS235" s="181">
        <v>3288961180</v>
      </c>
      <c r="AT235" s="181">
        <v>3077</v>
      </c>
      <c r="AU235" s="147" t="s">
        <v>83</v>
      </c>
      <c r="AV235" s="105">
        <v>5735383</v>
      </c>
      <c r="AW235" s="71">
        <f>IFERROR(AV235/AS226,"-")</f>
        <v>1.7438281226536095E-3</v>
      </c>
      <c r="AX235" s="105">
        <v>205</v>
      </c>
      <c r="AY235" s="71">
        <f>IFERROR(AX235/AT226,"-")</f>
        <v>6.662333441663959E-2</v>
      </c>
      <c r="AZ235" s="108">
        <f t="shared" si="158"/>
        <v>27977.478048780489</v>
      </c>
      <c r="BA235" s="72">
        <f t="shared" si="176"/>
        <v>5.916305916305916E-2</v>
      </c>
      <c r="BB235" s="175"/>
      <c r="BC235" s="181">
        <v>1749017130</v>
      </c>
      <c r="BD235" s="181">
        <v>1491</v>
      </c>
      <c r="BE235" s="147" t="s">
        <v>83</v>
      </c>
      <c r="BF235" s="105">
        <v>2647597</v>
      </c>
      <c r="BG235" s="71">
        <f>IFERROR(BF235/BC226,"-")</f>
        <v>1.5137627611457414E-3</v>
      </c>
      <c r="BH235" s="105">
        <v>133</v>
      </c>
      <c r="BI235" s="71">
        <f>IFERROR(BH235/BD226,"-")</f>
        <v>8.9201877934272297E-2</v>
      </c>
      <c r="BJ235" s="108">
        <f t="shared" si="159"/>
        <v>19906.744360902256</v>
      </c>
      <c r="BK235" s="72">
        <f t="shared" si="177"/>
        <v>7.5826681870011403E-2</v>
      </c>
      <c r="BL235" s="175"/>
      <c r="BM235" s="181">
        <v>625105910</v>
      </c>
      <c r="BN235" s="181">
        <v>569</v>
      </c>
      <c r="BO235" s="147" t="s">
        <v>83</v>
      </c>
      <c r="BP235" s="105">
        <v>4613895</v>
      </c>
      <c r="BQ235" s="71">
        <f>IFERROR(BP235/BM226,"-")</f>
        <v>7.3809812484415642E-3</v>
      </c>
      <c r="BR235" s="105">
        <v>50</v>
      </c>
      <c r="BS235" s="71">
        <f>IFERROR(BR235/BN226,"-")</f>
        <v>8.7873462214411252E-2</v>
      </c>
      <c r="BT235" s="108">
        <f t="shared" si="160"/>
        <v>92277.9</v>
      </c>
      <c r="BU235" s="72">
        <f t="shared" si="178"/>
        <v>7.0521861777150918E-2</v>
      </c>
      <c r="BV235" s="175"/>
      <c r="BW235" s="181"/>
      <c r="BX235" s="181"/>
      <c r="BY235" s="147" t="s">
        <v>83</v>
      </c>
      <c r="BZ235" s="105">
        <f t="shared" si="170"/>
        <v>20722225</v>
      </c>
      <c r="CA235" s="71">
        <f>IFERROR(BZ235/BW226,"-")</f>
        <v>1.5997052319203485E-3</v>
      </c>
      <c r="CB235" s="105">
        <f t="shared" si="171"/>
        <v>748</v>
      </c>
      <c r="CC235" s="71">
        <f>IFERROR(CB235/BX226,"-")</f>
        <v>5.4838709677419356E-2</v>
      </c>
      <c r="CD235" s="108">
        <f t="shared" si="161"/>
        <v>27703.509358288771</v>
      </c>
      <c r="CE235" s="72">
        <f t="shared" si="179"/>
        <v>4.8644078819015411E-2</v>
      </c>
    </row>
    <row r="236" spans="2:83" s="28" customFormat="1" ht="13.15" customHeight="1">
      <c r="B236" s="210"/>
      <c r="C236" s="190"/>
      <c r="D236" s="175"/>
      <c r="E236" s="181"/>
      <c r="F236" s="181"/>
      <c r="G236" s="147" t="s">
        <v>85</v>
      </c>
      <c r="H236" s="105">
        <v>113439</v>
      </c>
      <c r="I236" s="71">
        <f>IFERROR(H236/E226,"-")</f>
        <v>2.0093578376540046E-3</v>
      </c>
      <c r="J236" s="105">
        <v>1</v>
      </c>
      <c r="K236" s="71">
        <f>IFERROR(J236/F226,"-")</f>
        <v>2.4390243902439025E-2</v>
      </c>
      <c r="L236" s="108">
        <f t="shared" si="154"/>
        <v>113439</v>
      </c>
      <c r="M236" s="72">
        <f t="shared" si="172"/>
        <v>2.3809523809523808E-2</v>
      </c>
      <c r="N236" s="175"/>
      <c r="O236" s="181">
        <v>219681580</v>
      </c>
      <c r="P236" s="181">
        <v>98</v>
      </c>
      <c r="Q236" s="147" t="s">
        <v>85</v>
      </c>
      <c r="R236" s="105">
        <v>18821</v>
      </c>
      <c r="S236" s="71">
        <f>IFERROR(R236/O226,"-")</f>
        <v>8.5674001434257708E-5</v>
      </c>
      <c r="T236" s="105">
        <v>2</v>
      </c>
      <c r="U236" s="71">
        <f>IFERROR(T236/P226,"-")</f>
        <v>2.0408163265306121E-2</v>
      </c>
      <c r="V236" s="108">
        <f t="shared" si="155"/>
        <v>9410.5</v>
      </c>
      <c r="W236" s="72">
        <f t="shared" si="173"/>
        <v>1.7699115044247787E-2</v>
      </c>
      <c r="X236" s="175"/>
      <c r="Y236" s="181">
        <v>3357558140</v>
      </c>
      <c r="Z236" s="181">
        <v>4428</v>
      </c>
      <c r="AA236" s="147" t="s">
        <v>85</v>
      </c>
      <c r="AB236" s="105">
        <v>5167922</v>
      </c>
      <c r="AC236" s="71">
        <f>IFERROR(AB236/Y226,"-")</f>
        <v>1.5391906214318005E-3</v>
      </c>
      <c r="AD236" s="105">
        <v>52</v>
      </c>
      <c r="AE236" s="71">
        <f>IFERROR(AD236/Z226,"-")</f>
        <v>1.1743450767841012E-2</v>
      </c>
      <c r="AF236" s="108">
        <f t="shared" si="156"/>
        <v>99383.11538461539</v>
      </c>
      <c r="AG236" s="72">
        <f t="shared" si="174"/>
        <v>1.0605751580664898E-2</v>
      </c>
      <c r="AH236" s="175"/>
      <c r="AI236" s="181">
        <v>3656997810</v>
      </c>
      <c r="AJ236" s="181">
        <v>3936</v>
      </c>
      <c r="AK236" s="147" t="s">
        <v>85</v>
      </c>
      <c r="AL236" s="105">
        <v>8495148</v>
      </c>
      <c r="AM236" s="71">
        <f>IFERROR(AL236/AI226,"-")</f>
        <v>2.3229841638871531E-3</v>
      </c>
      <c r="AN236" s="105">
        <v>61</v>
      </c>
      <c r="AO236" s="71">
        <f>IFERROR(AN236/AJ226,"-")</f>
        <v>1.5497967479674796E-2</v>
      </c>
      <c r="AP236" s="108">
        <f t="shared" si="157"/>
        <v>139264.72131147541</v>
      </c>
      <c r="AQ236" s="72">
        <f t="shared" si="175"/>
        <v>1.3892051924390799E-2</v>
      </c>
      <c r="AR236" s="175"/>
      <c r="AS236" s="181">
        <v>3288961180</v>
      </c>
      <c r="AT236" s="181">
        <v>3077</v>
      </c>
      <c r="AU236" s="147" t="s">
        <v>85</v>
      </c>
      <c r="AV236" s="105">
        <v>10388270</v>
      </c>
      <c r="AW236" s="71">
        <f>IFERROR(AV236/AS226,"-")</f>
        <v>3.1585261824221347E-3</v>
      </c>
      <c r="AX236" s="105">
        <v>84</v>
      </c>
      <c r="AY236" s="71">
        <f>IFERROR(AX236/AT226,"-")</f>
        <v>2.7299317517062074E-2</v>
      </c>
      <c r="AZ236" s="108">
        <f t="shared" si="158"/>
        <v>123669.88095238095</v>
      </c>
      <c r="BA236" s="72">
        <f t="shared" si="176"/>
        <v>2.4242424242424242E-2</v>
      </c>
      <c r="BB236" s="175"/>
      <c r="BC236" s="181">
        <v>1749017130</v>
      </c>
      <c r="BD236" s="181">
        <v>1491</v>
      </c>
      <c r="BE236" s="147" t="s">
        <v>85</v>
      </c>
      <c r="BF236" s="105">
        <v>6500293</v>
      </c>
      <c r="BG236" s="71">
        <f>IFERROR(BF236/BC226,"-")</f>
        <v>3.7165405006639356E-3</v>
      </c>
      <c r="BH236" s="105">
        <v>65</v>
      </c>
      <c r="BI236" s="71">
        <f>IFERROR(BH236/BD226,"-")</f>
        <v>4.3594902749832326E-2</v>
      </c>
      <c r="BJ236" s="108">
        <f t="shared" si="159"/>
        <v>100004.5076923077</v>
      </c>
      <c r="BK236" s="72">
        <f t="shared" si="177"/>
        <v>3.7058152793614595E-2</v>
      </c>
      <c r="BL236" s="175"/>
      <c r="BM236" s="181">
        <v>625105910</v>
      </c>
      <c r="BN236" s="181">
        <v>569</v>
      </c>
      <c r="BO236" s="147" t="s">
        <v>85</v>
      </c>
      <c r="BP236" s="105">
        <v>8313349</v>
      </c>
      <c r="BQ236" s="71">
        <f>IFERROR(BP236/BM226,"-")</f>
        <v>1.3299104786899231E-2</v>
      </c>
      <c r="BR236" s="105">
        <v>42</v>
      </c>
      <c r="BS236" s="71">
        <f>IFERROR(BR236/BN226,"-")</f>
        <v>7.3813708260105443E-2</v>
      </c>
      <c r="BT236" s="108">
        <f t="shared" si="160"/>
        <v>197936.88095238095</v>
      </c>
      <c r="BU236" s="72">
        <f t="shared" si="178"/>
        <v>5.9238363892806768E-2</v>
      </c>
      <c r="BV236" s="175"/>
      <c r="BW236" s="181"/>
      <c r="BX236" s="181"/>
      <c r="BY236" s="147" t="s">
        <v>85</v>
      </c>
      <c r="BZ236" s="105">
        <f t="shared" si="170"/>
        <v>38997242</v>
      </c>
      <c r="CA236" s="71">
        <f>IFERROR(BZ236/BW226,"-")</f>
        <v>3.01049197457628E-3</v>
      </c>
      <c r="CB236" s="105">
        <f t="shared" si="171"/>
        <v>307</v>
      </c>
      <c r="CC236" s="71">
        <f>IFERROR(CB236/BX226,"-")</f>
        <v>2.250733137829912E-2</v>
      </c>
      <c r="CD236" s="108">
        <f t="shared" si="161"/>
        <v>127026.84690553746</v>
      </c>
      <c r="CE236" s="72">
        <f t="shared" si="179"/>
        <v>1.9964882616895364E-2</v>
      </c>
    </row>
    <row r="237" spans="2:83" s="28" customFormat="1" ht="13.15" customHeight="1">
      <c r="B237" s="210"/>
      <c r="C237" s="190"/>
      <c r="D237" s="175"/>
      <c r="E237" s="181"/>
      <c r="F237" s="181"/>
      <c r="G237" s="147" t="s">
        <v>87</v>
      </c>
      <c r="H237" s="105">
        <v>113431</v>
      </c>
      <c r="I237" s="71">
        <f>IFERROR(H237/E226,"-")</f>
        <v>2.0092161327491549E-3</v>
      </c>
      <c r="J237" s="105">
        <v>1</v>
      </c>
      <c r="K237" s="71">
        <f>IFERROR(J237/F226,"-")</f>
        <v>2.4390243902439025E-2</v>
      </c>
      <c r="L237" s="108">
        <f t="shared" si="154"/>
        <v>113431</v>
      </c>
      <c r="M237" s="72">
        <f t="shared" si="172"/>
        <v>2.3809523809523808E-2</v>
      </c>
      <c r="N237" s="175"/>
      <c r="O237" s="181">
        <v>219681580</v>
      </c>
      <c r="P237" s="181">
        <v>98</v>
      </c>
      <c r="Q237" s="147" t="s">
        <v>87</v>
      </c>
      <c r="R237" s="105">
        <v>4930035</v>
      </c>
      <c r="S237" s="71">
        <f>IFERROR(R237/O226,"-")</f>
        <v>2.2441731345887079E-2</v>
      </c>
      <c r="T237" s="105">
        <v>6</v>
      </c>
      <c r="U237" s="71">
        <f>IFERROR(T237/P226,"-")</f>
        <v>6.1224489795918366E-2</v>
      </c>
      <c r="V237" s="108">
        <f t="shared" si="155"/>
        <v>821672.5</v>
      </c>
      <c r="W237" s="72">
        <f t="shared" si="173"/>
        <v>5.3097345132743362E-2</v>
      </c>
      <c r="X237" s="175"/>
      <c r="Y237" s="181">
        <v>3357558140</v>
      </c>
      <c r="Z237" s="181">
        <v>4428</v>
      </c>
      <c r="AA237" s="147" t="s">
        <v>87</v>
      </c>
      <c r="AB237" s="105">
        <v>32337632</v>
      </c>
      <c r="AC237" s="71">
        <f>IFERROR(AB237/Y226,"-")</f>
        <v>9.6312947242069204E-3</v>
      </c>
      <c r="AD237" s="105">
        <v>64</v>
      </c>
      <c r="AE237" s="71">
        <f>IFERROR(AD237/Z226,"-")</f>
        <v>1.4453477868112014E-2</v>
      </c>
      <c r="AF237" s="108">
        <f t="shared" si="156"/>
        <v>505275.5</v>
      </c>
      <c r="AG237" s="72">
        <f t="shared" si="174"/>
        <v>1.305323271466449E-2</v>
      </c>
      <c r="AH237" s="175"/>
      <c r="AI237" s="181">
        <v>3656997810</v>
      </c>
      <c r="AJ237" s="181">
        <v>3936</v>
      </c>
      <c r="AK237" s="147" t="s">
        <v>87</v>
      </c>
      <c r="AL237" s="105">
        <v>27930847</v>
      </c>
      <c r="AM237" s="71">
        <f>IFERROR(AL237/AI226,"-")</f>
        <v>7.6376438956631482E-3</v>
      </c>
      <c r="AN237" s="105">
        <v>97</v>
      </c>
      <c r="AO237" s="71">
        <f>IFERROR(AN237/AJ226,"-")</f>
        <v>2.464430894308943E-2</v>
      </c>
      <c r="AP237" s="108">
        <f t="shared" si="157"/>
        <v>287946.87628865981</v>
      </c>
      <c r="AQ237" s="72">
        <f t="shared" si="175"/>
        <v>2.2090639945342747E-2</v>
      </c>
      <c r="AR237" s="175"/>
      <c r="AS237" s="181">
        <v>3288961180</v>
      </c>
      <c r="AT237" s="181">
        <v>3077</v>
      </c>
      <c r="AU237" s="147" t="s">
        <v>87</v>
      </c>
      <c r="AV237" s="105">
        <v>55449725</v>
      </c>
      <c r="AW237" s="71">
        <f>IFERROR(AV237/AS226,"-")</f>
        <v>1.6859343107236066E-2</v>
      </c>
      <c r="AX237" s="105">
        <v>137</v>
      </c>
      <c r="AY237" s="71">
        <f>IFERROR(AX237/AT226,"-")</f>
        <v>4.452388690282743E-2</v>
      </c>
      <c r="AZ237" s="108">
        <f t="shared" si="158"/>
        <v>404742.51824817515</v>
      </c>
      <c r="BA237" s="72">
        <f t="shared" si="176"/>
        <v>3.9538239538239539E-2</v>
      </c>
      <c r="BB237" s="175"/>
      <c r="BC237" s="181">
        <v>1749017130</v>
      </c>
      <c r="BD237" s="181">
        <v>1491</v>
      </c>
      <c r="BE237" s="147" t="s">
        <v>87</v>
      </c>
      <c r="BF237" s="105">
        <v>47054577</v>
      </c>
      <c r="BG237" s="71">
        <f>IFERROR(BF237/BC226,"-")</f>
        <v>2.6903439762193754E-2</v>
      </c>
      <c r="BH237" s="105">
        <v>105</v>
      </c>
      <c r="BI237" s="71">
        <f>IFERROR(BH237/BD226,"-")</f>
        <v>7.0422535211267609E-2</v>
      </c>
      <c r="BJ237" s="108">
        <f t="shared" si="159"/>
        <v>448138.82857142854</v>
      </c>
      <c r="BK237" s="72">
        <f t="shared" si="177"/>
        <v>5.9863169897377423E-2</v>
      </c>
      <c r="BL237" s="175"/>
      <c r="BM237" s="181">
        <v>625105910</v>
      </c>
      <c r="BN237" s="181">
        <v>569</v>
      </c>
      <c r="BO237" s="147" t="s">
        <v>87</v>
      </c>
      <c r="BP237" s="105">
        <v>45595380</v>
      </c>
      <c r="BQ237" s="71">
        <f>IFERROR(BP237/BM226,"-")</f>
        <v>7.2940247837362471E-2</v>
      </c>
      <c r="BR237" s="105">
        <v>63</v>
      </c>
      <c r="BS237" s="71">
        <f>IFERROR(BR237/BN226,"-")</f>
        <v>0.11072056239015818</v>
      </c>
      <c r="BT237" s="108">
        <f t="shared" si="160"/>
        <v>723736.19047619053</v>
      </c>
      <c r="BU237" s="72">
        <f t="shared" si="178"/>
        <v>8.8857545839210156E-2</v>
      </c>
      <c r="BV237" s="175"/>
      <c r="BW237" s="181"/>
      <c r="BX237" s="181"/>
      <c r="BY237" s="147" t="s">
        <v>87</v>
      </c>
      <c r="BZ237" s="105">
        <f t="shared" si="170"/>
        <v>213411627</v>
      </c>
      <c r="CA237" s="71">
        <f>IFERROR(BZ237/BW226,"-")</f>
        <v>1.6474857128736607E-2</v>
      </c>
      <c r="CB237" s="105">
        <f t="shared" si="171"/>
        <v>473</v>
      </c>
      <c r="CC237" s="71">
        <f>IFERROR(CB237/BX226,"-")</f>
        <v>3.4677419354838708E-2</v>
      </c>
      <c r="CD237" s="108">
        <f t="shared" si="161"/>
        <v>451187.37209302327</v>
      </c>
      <c r="CE237" s="72">
        <f t="shared" si="179"/>
        <v>3.0760226312024453E-2</v>
      </c>
    </row>
    <row r="238" spans="2:83" s="28" customFormat="1" ht="13.15" customHeight="1">
      <c r="B238" s="210"/>
      <c r="C238" s="190"/>
      <c r="D238" s="175"/>
      <c r="E238" s="181"/>
      <c r="F238" s="181"/>
      <c r="G238" s="147" t="s">
        <v>89</v>
      </c>
      <c r="H238" s="105">
        <v>408962</v>
      </c>
      <c r="I238" s="71">
        <f>IFERROR(H238/E226,"-")</f>
        <v>7.2439901621369806E-3</v>
      </c>
      <c r="J238" s="105">
        <v>7</v>
      </c>
      <c r="K238" s="71">
        <f>IFERROR(J238/F226,"-")</f>
        <v>0.17073170731707318</v>
      </c>
      <c r="L238" s="108">
        <f t="shared" si="154"/>
        <v>58423.142857142855</v>
      </c>
      <c r="M238" s="72">
        <f t="shared" si="172"/>
        <v>0.16666666666666666</v>
      </c>
      <c r="N238" s="175"/>
      <c r="O238" s="181">
        <v>219681580</v>
      </c>
      <c r="P238" s="181">
        <v>98</v>
      </c>
      <c r="Q238" s="147" t="s">
        <v>89</v>
      </c>
      <c r="R238" s="105">
        <v>2474361</v>
      </c>
      <c r="S238" s="71">
        <f>IFERROR(R238/O226,"-")</f>
        <v>1.1263397686779201E-2</v>
      </c>
      <c r="T238" s="105">
        <v>15</v>
      </c>
      <c r="U238" s="71">
        <f>IFERROR(T238/P226,"-")</f>
        <v>0.15306122448979592</v>
      </c>
      <c r="V238" s="108">
        <f t="shared" si="155"/>
        <v>164957.4</v>
      </c>
      <c r="W238" s="72">
        <f t="shared" si="173"/>
        <v>0.13274336283185842</v>
      </c>
      <c r="X238" s="175"/>
      <c r="Y238" s="181">
        <v>3357558140</v>
      </c>
      <c r="Z238" s="181">
        <v>4428</v>
      </c>
      <c r="AA238" s="147" t="s">
        <v>89</v>
      </c>
      <c r="AB238" s="105">
        <v>29474114</v>
      </c>
      <c r="AC238" s="71">
        <f>IFERROR(AB238/Y226,"-")</f>
        <v>8.7784374152341561E-3</v>
      </c>
      <c r="AD238" s="105">
        <v>462</v>
      </c>
      <c r="AE238" s="71">
        <f>IFERROR(AD238/Z226,"-")</f>
        <v>0.1043360433604336</v>
      </c>
      <c r="AF238" s="108">
        <f t="shared" si="156"/>
        <v>63796.783549783548</v>
      </c>
      <c r="AG238" s="72">
        <f t="shared" si="174"/>
        <v>9.4228023658984292E-2</v>
      </c>
      <c r="AH238" s="175"/>
      <c r="AI238" s="181">
        <v>3656997810</v>
      </c>
      <c r="AJ238" s="181">
        <v>3936</v>
      </c>
      <c r="AK238" s="147" t="s">
        <v>89</v>
      </c>
      <c r="AL238" s="105">
        <v>28786476</v>
      </c>
      <c r="AM238" s="71">
        <f>IFERROR(AL238/AI226,"-")</f>
        <v>7.8716142299248473E-3</v>
      </c>
      <c r="AN238" s="105">
        <v>497</v>
      </c>
      <c r="AO238" s="71">
        <f>IFERROR(AN238/AJ226,"-")</f>
        <v>0.12627032520325204</v>
      </c>
      <c r="AP238" s="108">
        <f t="shared" si="157"/>
        <v>57920.474849094564</v>
      </c>
      <c r="AQ238" s="72">
        <f t="shared" si="175"/>
        <v>0.11318606240036438</v>
      </c>
      <c r="AR238" s="175"/>
      <c r="AS238" s="181">
        <v>3288961180</v>
      </c>
      <c r="AT238" s="181">
        <v>3077</v>
      </c>
      <c r="AU238" s="147" t="s">
        <v>89</v>
      </c>
      <c r="AV238" s="105">
        <v>31267632</v>
      </c>
      <c r="AW238" s="71">
        <f>IFERROR(AV238/AS226,"-")</f>
        <v>9.5068413060442388E-3</v>
      </c>
      <c r="AX238" s="105">
        <v>452</v>
      </c>
      <c r="AY238" s="71">
        <f>IFERROR(AX238/AT226,"-")</f>
        <v>0.14689632759181021</v>
      </c>
      <c r="AZ238" s="108">
        <f t="shared" si="158"/>
        <v>69176.176991150438</v>
      </c>
      <c r="BA238" s="72">
        <f t="shared" si="176"/>
        <v>0.13044733044733045</v>
      </c>
      <c r="BB238" s="175"/>
      <c r="BC238" s="181">
        <v>1749017130</v>
      </c>
      <c r="BD238" s="181">
        <v>1491</v>
      </c>
      <c r="BE238" s="147" t="s">
        <v>89</v>
      </c>
      <c r="BF238" s="105">
        <v>19854414</v>
      </c>
      <c r="BG238" s="71">
        <f>IFERROR(BF238/BC226,"-")</f>
        <v>1.1351755028265504E-2</v>
      </c>
      <c r="BH238" s="105">
        <v>206</v>
      </c>
      <c r="BI238" s="71">
        <f>IFERROR(BH238/BD226,"-")</f>
        <v>0.13816230717639169</v>
      </c>
      <c r="BJ238" s="108">
        <f t="shared" si="159"/>
        <v>96380.650485436898</v>
      </c>
      <c r="BK238" s="72">
        <f t="shared" si="177"/>
        <v>0.11744583808437856</v>
      </c>
      <c r="BL238" s="175"/>
      <c r="BM238" s="181">
        <v>625105910</v>
      </c>
      <c r="BN238" s="181">
        <v>569</v>
      </c>
      <c r="BO238" s="147" t="s">
        <v>89</v>
      </c>
      <c r="BP238" s="105">
        <v>17366615</v>
      </c>
      <c r="BQ238" s="71">
        <f>IFERROR(BP238/BM226,"-")</f>
        <v>2.7781876194387604E-2</v>
      </c>
      <c r="BR238" s="105">
        <v>87</v>
      </c>
      <c r="BS238" s="71">
        <f>IFERROR(BR238/BN226,"-")</f>
        <v>0.15289982425307558</v>
      </c>
      <c r="BT238" s="108">
        <f t="shared" si="160"/>
        <v>199616.2643678161</v>
      </c>
      <c r="BU238" s="72">
        <f t="shared" si="178"/>
        <v>0.1227080394922426</v>
      </c>
      <c r="BV238" s="175"/>
      <c r="BW238" s="181"/>
      <c r="BX238" s="181"/>
      <c r="BY238" s="147" t="s">
        <v>89</v>
      </c>
      <c r="BZ238" s="105">
        <f t="shared" si="170"/>
        <v>129632574</v>
      </c>
      <c r="CA238" s="71">
        <f>IFERROR(BZ238/BW226,"-")</f>
        <v>1.0007318560391162E-2</v>
      </c>
      <c r="CB238" s="105">
        <f t="shared" si="171"/>
        <v>1726</v>
      </c>
      <c r="CC238" s="71">
        <f>IFERROR(CB238/BX226,"-")</f>
        <v>0.12653958944281524</v>
      </c>
      <c r="CD238" s="108">
        <f t="shared" si="161"/>
        <v>75105.778679026655</v>
      </c>
      <c r="CE238" s="72">
        <f t="shared" si="179"/>
        <v>0.11224556155296872</v>
      </c>
    </row>
    <row r="239" spans="2:83" s="28" customFormat="1" ht="13.15" customHeight="1">
      <c r="B239" s="210"/>
      <c r="C239" s="190"/>
      <c r="D239" s="175"/>
      <c r="E239" s="181"/>
      <c r="F239" s="181"/>
      <c r="G239" s="147" t="s">
        <v>91</v>
      </c>
      <c r="H239" s="105">
        <v>410081</v>
      </c>
      <c r="I239" s="71">
        <f>IFERROR(H239/E226,"-")</f>
        <v>7.2638111357028164E-3</v>
      </c>
      <c r="J239" s="105">
        <v>4</v>
      </c>
      <c r="K239" s="71">
        <f>IFERROR(J239/F226,"-")</f>
        <v>9.7560975609756101E-2</v>
      </c>
      <c r="L239" s="108">
        <f t="shared" si="154"/>
        <v>102520.25</v>
      </c>
      <c r="M239" s="72">
        <f t="shared" si="172"/>
        <v>9.5238095238095233E-2</v>
      </c>
      <c r="N239" s="175"/>
      <c r="O239" s="181">
        <v>219681580</v>
      </c>
      <c r="P239" s="181">
        <v>98</v>
      </c>
      <c r="Q239" s="147" t="s">
        <v>91</v>
      </c>
      <c r="R239" s="105">
        <v>330666</v>
      </c>
      <c r="S239" s="71">
        <f>IFERROR(R239/O226,"-")</f>
        <v>1.5052058529440658E-3</v>
      </c>
      <c r="T239" s="105">
        <v>3</v>
      </c>
      <c r="U239" s="71">
        <f>IFERROR(T239/P226,"-")</f>
        <v>3.0612244897959183E-2</v>
      </c>
      <c r="V239" s="108">
        <f t="shared" si="155"/>
        <v>110222</v>
      </c>
      <c r="W239" s="72">
        <f t="shared" si="173"/>
        <v>2.6548672566371681E-2</v>
      </c>
      <c r="X239" s="175"/>
      <c r="Y239" s="181">
        <v>3357558140</v>
      </c>
      <c r="Z239" s="181">
        <v>4428</v>
      </c>
      <c r="AA239" s="147" t="s">
        <v>91</v>
      </c>
      <c r="AB239" s="105">
        <v>42786519</v>
      </c>
      <c r="AC239" s="71">
        <f>IFERROR(AB239/Y226,"-")</f>
        <v>1.2743344185247675E-2</v>
      </c>
      <c r="AD239" s="105">
        <v>340</v>
      </c>
      <c r="AE239" s="71">
        <f>IFERROR(AD239/Z226,"-")</f>
        <v>7.6784101174345074E-2</v>
      </c>
      <c r="AF239" s="108">
        <f t="shared" si="156"/>
        <v>125842.70294117647</v>
      </c>
      <c r="AG239" s="72">
        <f t="shared" si="174"/>
        <v>6.9345298796655103E-2</v>
      </c>
      <c r="AH239" s="175"/>
      <c r="AI239" s="181">
        <v>3656997810</v>
      </c>
      <c r="AJ239" s="181">
        <v>3936</v>
      </c>
      <c r="AK239" s="147" t="s">
        <v>91</v>
      </c>
      <c r="AL239" s="105">
        <v>75356419</v>
      </c>
      <c r="AM239" s="71">
        <f>IFERROR(AL239/AI226,"-")</f>
        <v>2.0606088085133416E-2</v>
      </c>
      <c r="AN239" s="105">
        <v>547</v>
      </c>
      <c r="AO239" s="71">
        <f>IFERROR(AN239/AJ226,"-")</f>
        <v>0.13897357723577236</v>
      </c>
      <c r="AP239" s="108">
        <f t="shared" si="157"/>
        <v>137763.10603290677</v>
      </c>
      <c r="AQ239" s="72">
        <f t="shared" si="175"/>
        <v>0.12457299020724208</v>
      </c>
      <c r="AR239" s="175"/>
      <c r="AS239" s="181">
        <v>3288961180</v>
      </c>
      <c r="AT239" s="181">
        <v>3077</v>
      </c>
      <c r="AU239" s="147" t="s">
        <v>91</v>
      </c>
      <c r="AV239" s="105">
        <v>120610727</v>
      </c>
      <c r="AW239" s="71">
        <f>IFERROR(AV239/AS226,"-")</f>
        <v>3.667137445507946E-2</v>
      </c>
      <c r="AX239" s="105">
        <v>753</v>
      </c>
      <c r="AY239" s="71">
        <f>IFERROR(AX239/AT226,"-")</f>
        <v>0.24471888202794931</v>
      </c>
      <c r="AZ239" s="108">
        <f t="shared" si="158"/>
        <v>160173.60823373173</v>
      </c>
      <c r="BA239" s="72">
        <f t="shared" si="176"/>
        <v>0.21731601731601732</v>
      </c>
      <c r="BB239" s="175"/>
      <c r="BC239" s="181">
        <v>1749017130</v>
      </c>
      <c r="BD239" s="181">
        <v>1491</v>
      </c>
      <c r="BE239" s="147" t="s">
        <v>91</v>
      </c>
      <c r="BF239" s="105">
        <v>72423592</v>
      </c>
      <c r="BG239" s="71">
        <f>IFERROR(BF239/BC226,"-")</f>
        <v>4.1408166196748454E-2</v>
      </c>
      <c r="BH239" s="105">
        <v>449</v>
      </c>
      <c r="BI239" s="71">
        <f>IFERROR(BH239/BD226,"-")</f>
        <v>0.30114017437961099</v>
      </c>
      <c r="BJ239" s="108">
        <f t="shared" si="159"/>
        <v>161299.75946547886</v>
      </c>
      <c r="BK239" s="72">
        <f t="shared" si="177"/>
        <v>0.25598631698973773</v>
      </c>
      <c r="BL239" s="175"/>
      <c r="BM239" s="181">
        <v>625105910</v>
      </c>
      <c r="BN239" s="181">
        <v>569</v>
      </c>
      <c r="BO239" s="147" t="s">
        <v>91</v>
      </c>
      <c r="BP239" s="105">
        <v>21901970</v>
      </c>
      <c r="BQ239" s="71">
        <f>IFERROR(BP239/BM226,"-")</f>
        <v>3.503721473374008E-2</v>
      </c>
      <c r="BR239" s="105">
        <v>166</v>
      </c>
      <c r="BS239" s="71">
        <f>IFERROR(BR239/BN226,"-")</f>
        <v>0.29173989455184535</v>
      </c>
      <c r="BT239" s="108">
        <f t="shared" si="160"/>
        <v>131939.57831325301</v>
      </c>
      <c r="BU239" s="72">
        <f t="shared" si="178"/>
        <v>0.23413258110014104</v>
      </c>
      <c r="BV239" s="175"/>
      <c r="BW239" s="181"/>
      <c r="BX239" s="181"/>
      <c r="BY239" s="147" t="s">
        <v>91</v>
      </c>
      <c r="BZ239" s="105">
        <f t="shared" si="170"/>
        <v>333819974</v>
      </c>
      <c r="CA239" s="71">
        <f>IFERROR(BZ239/BW226,"-")</f>
        <v>2.5770087861091882E-2</v>
      </c>
      <c r="CB239" s="105">
        <f t="shared" si="171"/>
        <v>2262</v>
      </c>
      <c r="CC239" s="71">
        <f>IFERROR(CB239/BX226,"-")</f>
        <v>0.1658357771260997</v>
      </c>
      <c r="CD239" s="108">
        <f t="shared" si="161"/>
        <v>147577.35366931919</v>
      </c>
      <c r="CE239" s="72">
        <f t="shared" si="179"/>
        <v>0.14710281589386748</v>
      </c>
    </row>
    <row r="240" spans="2:83" s="28" customFormat="1" ht="13.15" customHeight="1">
      <c r="B240" s="210"/>
      <c r="C240" s="190"/>
      <c r="D240" s="175"/>
      <c r="E240" s="181"/>
      <c r="F240" s="181"/>
      <c r="G240" s="147" t="s">
        <v>95</v>
      </c>
      <c r="H240" s="105">
        <v>185550</v>
      </c>
      <c r="I240" s="71">
        <f>IFERROR(H240/E226,"-")</f>
        <v>3.2866681368550546E-3</v>
      </c>
      <c r="J240" s="105">
        <v>2</v>
      </c>
      <c r="K240" s="71">
        <f>IFERROR(J240/F226,"-")</f>
        <v>4.878048780487805E-2</v>
      </c>
      <c r="L240" s="108">
        <f t="shared" si="154"/>
        <v>92775</v>
      </c>
      <c r="M240" s="72">
        <f t="shared" si="172"/>
        <v>4.7619047619047616E-2</v>
      </c>
      <c r="N240" s="175"/>
      <c r="O240" s="181">
        <v>219681580</v>
      </c>
      <c r="P240" s="181">
        <v>98</v>
      </c>
      <c r="Q240" s="147" t="s">
        <v>95</v>
      </c>
      <c r="R240" s="105">
        <v>216539</v>
      </c>
      <c r="S240" s="71">
        <f>IFERROR(R240/O226,"-")</f>
        <v>9.8569484068714366E-4</v>
      </c>
      <c r="T240" s="105">
        <v>6</v>
      </c>
      <c r="U240" s="71">
        <f>IFERROR(T240/P226,"-")</f>
        <v>6.1224489795918366E-2</v>
      </c>
      <c r="V240" s="108">
        <f t="shared" si="155"/>
        <v>36089.833333333336</v>
      </c>
      <c r="W240" s="72">
        <f t="shared" si="173"/>
        <v>5.3097345132743362E-2</v>
      </c>
      <c r="X240" s="175"/>
      <c r="Y240" s="181">
        <v>3357558140</v>
      </c>
      <c r="Z240" s="181">
        <v>4428</v>
      </c>
      <c r="AA240" s="147" t="s">
        <v>95</v>
      </c>
      <c r="AB240" s="105">
        <v>14599427</v>
      </c>
      <c r="AC240" s="71">
        <f>IFERROR(AB240/Y226,"-")</f>
        <v>4.3482276080556567E-3</v>
      </c>
      <c r="AD240" s="105">
        <v>269</v>
      </c>
      <c r="AE240" s="71">
        <f>IFERROR(AD240/Z226,"-")</f>
        <v>6.0749774164408313E-2</v>
      </c>
      <c r="AF240" s="108">
        <f t="shared" si="156"/>
        <v>54272.96282527881</v>
      </c>
      <c r="AG240" s="72">
        <f t="shared" si="174"/>
        <v>5.4864368753824187E-2</v>
      </c>
      <c r="AH240" s="175"/>
      <c r="AI240" s="181">
        <v>3656997810</v>
      </c>
      <c r="AJ240" s="181">
        <v>3936</v>
      </c>
      <c r="AK240" s="147" t="s">
        <v>95</v>
      </c>
      <c r="AL240" s="105">
        <v>17135052</v>
      </c>
      <c r="AM240" s="71">
        <f>IFERROR(AL240/AI226,"-")</f>
        <v>4.6855516164501067E-3</v>
      </c>
      <c r="AN240" s="105">
        <v>309</v>
      </c>
      <c r="AO240" s="71">
        <f>IFERROR(AN240/AJ226,"-")</f>
        <v>7.850609756097561E-2</v>
      </c>
      <c r="AP240" s="108">
        <f t="shared" si="157"/>
        <v>55453.2427184466</v>
      </c>
      <c r="AQ240" s="72">
        <f t="shared" si="175"/>
        <v>7.0371213846504216E-2</v>
      </c>
      <c r="AR240" s="175"/>
      <c r="AS240" s="181">
        <v>3288961180</v>
      </c>
      <c r="AT240" s="181">
        <v>3077</v>
      </c>
      <c r="AU240" s="147" t="s">
        <v>95</v>
      </c>
      <c r="AV240" s="105">
        <v>24848626</v>
      </c>
      <c r="AW240" s="71">
        <f>IFERROR(AV240/AS226,"-")</f>
        <v>7.5551594075062931E-3</v>
      </c>
      <c r="AX240" s="105">
        <v>270</v>
      </c>
      <c r="AY240" s="71">
        <f>IFERROR(AX240/AT226,"-")</f>
        <v>8.7747806304842385E-2</v>
      </c>
      <c r="AZ240" s="108">
        <f t="shared" si="158"/>
        <v>92031.948148148149</v>
      </c>
      <c r="BA240" s="72">
        <f t="shared" si="176"/>
        <v>7.792207792207792E-2</v>
      </c>
      <c r="BB240" s="175"/>
      <c r="BC240" s="181">
        <v>1749017130</v>
      </c>
      <c r="BD240" s="181">
        <v>1491</v>
      </c>
      <c r="BE240" s="147" t="s">
        <v>95</v>
      </c>
      <c r="BF240" s="105">
        <v>6279423</v>
      </c>
      <c r="BG240" s="71">
        <f>IFERROR(BF240/BC226,"-")</f>
        <v>3.5902581468713231E-3</v>
      </c>
      <c r="BH240" s="105">
        <v>123</v>
      </c>
      <c r="BI240" s="71">
        <f>IFERROR(BH240/BD226,"-")</f>
        <v>8.249496981891348E-2</v>
      </c>
      <c r="BJ240" s="108">
        <f t="shared" si="159"/>
        <v>51052.219512195123</v>
      </c>
      <c r="BK240" s="72">
        <f t="shared" si="177"/>
        <v>7.0125427594070699E-2</v>
      </c>
      <c r="BL240" s="175"/>
      <c r="BM240" s="181">
        <v>625105910</v>
      </c>
      <c r="BN240" s="181">
        <v>569</v>
      </c>
      <c r="BO240" s="147" t="s">
        <v>95</v>
      </c>
      <c r="BP240" s="105">
        <v>799262</v>
      </c>
      <c r="BQ240" s="71">
        <f>IFERROR(BP240/BM226,"-")</f>
        <v>1.2786025331291461E-3</v>
      </c>
      <c r="BR240" s="105">
        <v>47</v>
      </c>
      <c r="BS240" s="71">
        <f>IFERROR(BR240/BN226,"-")</f>
        <v>8.2601054481546574E-2</v>
      </c>
      <c r="BT240" s="108">
        <f t="shared" si="160"/>
        <v>17005.574468085106</v>
      </c>
      <c r="BU240" s="72">
        <f t="shared" si="178"/>
        <v>6.6290550070521856E-2</v>
      </c>
      <c r="BV240" s="175"/>
      <c r="BW240" s="181"/>
      <c r="BX240" s="181"/>
      <c r="BY240" s="147" t="s">
        <v>95</v>
      </c>
      <c r="BZ240" s="105">
        <f t="shared" si="170"/>
        <v>64063879</v>
      </c>
      <c r="CA240" s="71">
        <f>IFERROR(BZ240/BW226,"-")</f>
        <v>4.9455752175942566E-3</v>
      </c>
      <c r="CB240" s="105">
        <f t="shared" si="171"/>
        <v>1026</v>
      </c>
      <c r="CC240" s="71">
        <f>IFERROR(CB240/BX226,"-")</f>
        <v>7.5219941348973612E-2</v>
      </c>
      <c r="CD240" s="108">
        <f t="shared" si="161"/>
        <v>62440.427875243666</v>
      </c>
      <c r="CE240" s="72">
        <f t="shared" si="179"/>
        <v>6.6723027898809906E-2</v>
      </c>
    </row>
    <row r="241" spans="2:83" s="28" customFormat="1" ht="13.15" customHeight="1">
      <c r="B241" s="210"/>
      <c r="C241" s="190"/>
      <c r="D241" s="175"/>
      <c r="E241" s="181"/>
      <c r="F241" s="181"/>
      <c r="G241" s="148" t="s">
        <v>93</v>
      </c>
      <c r="H241" s="106">
        <v>95012</v>
      </c>
      <c r="I241" s="73">
        <f>IFERROR(H241/E226,"-")</f>
        <v>1.6829583024460923E-3</v>
      </c>
      <c r="J241" s="106">
        <v>7</v>
      </c>
      <c r="K241" s="73">
        <f>IFERROR(J241/F226,"-")</f>
        <v>0.17073170731707318</v>
      </c>
      <c r="L241" s="109">
        <f t="shared" si="154"/>
        <v>13573.142857142857</v>
      </c>
      <c r="M241" s="76">
        <f t="shared" si="172"/>
        <v>0.16666666666666666</v>
      </c>
      <c r="N241" s="175"/>
      <c r="O241" s="181">
        <v>219681580</v>
      </c>
      <c r="P241" s="181">
        <v>98</v>
      </c>
      <c r="Q241" s="148" t="s">
        <v>93</v>
      </c>
      <c r="R241" s="106">
        <v>141771</v>
      </c>
      <c r="S241" s="73">
        <f>IFERROR(R241/O226,"-")</f>
        <v>6.4534768914171136E-4</v>
      </c>
      <c r="T241" s="106">
        <v>18</v>
      </c>
      <c r="U241" s="73">
        <f>IFERROR(T241/P226,"-")</f>
        <v>0.18367346938775511</v>
      </c>
      <c r="V241" s="109">
        <f t="shared" si="155"/>
        <v>7876.166666666667</v>
      </c>
      <c r="W241" s="76">
        <f t="shared" si="173"/>
        <v>0.15929203539823009</v>
      </c>
      <c r="X241" s="175"/>
      <c r="Y241" s="181">
        <v>3357558140</v>
      </c>
      <c r="Z241" s="181">
        <v>4428</v>
      </c>
      <c r="AA241" s="148" t="s">
        <v>93</v>
      </c>
      <c r="AB241" s="106">
        <v>6102124</v>
      </c>
      <c r="AC241" s="73">
        <f>IFERROR(AB241/Y226,"-")</f>
        <v>1.8174291391421743E-3</v>
      </c>
      <c r="AD241" s="106">
        <v>366</v>
      </c>
      <c r="AE241" s="73">
        <f>IFERROR(AD241/Z226,"-")</f>
        <v>8.2655826558265588E-2</v>
      </c>
      <c r="AF241" s="109">
        <f t="shared" si="156"/>
        <v>16672.469945355191</v>
      </c>
      <c r="AG241" s="76">
        <f t="shared" si="174"/>
        <v>7.4648174586987553E-2</v>
      </c>
      <c r="AH241" s="175"/>
      <c r="AI241" s="181">
        <v>3656997810</v>
      </c>
      <c r="AJ241" s="181">
        <v>3936</v>
      </c>
      <c r="AK241" s="148" t="s">
        <v>93</v>
      </c>
      <c r="AL241" s="106">
        <v>8504236</v>
      </c>
      <c r="AM241" s="73">
        <f>IFERROR(AL241/AI226,"-")</f>
        <v>2.3254692624494625E-3</v>
      </c>
      <c r="AN241" s="106">
        <v>468</v>
      </c>
      <c r="AO241" s="73">
        <f>IFERROR(AN241/AJ226,"-")</f>
        <v>0.11890243902439024</v>
      </c>
      <c r="AP241" s="109">
        <f t="shared" si="157"/>
        <v>18171.444444444445</v>
      </c>
      <c r="AQ241" s="76">
        <f t="shared" si="175"/>
        <v>0.10658164427237532</v>
      </c>
      <c r="AR241" s="175"/>
      <c r="AS241" s="181">
        <v>3288961180</v>
      </c>
      <c r="AT241" s="181">
        <v>3077</v>
      </c>
      <c r="AU241" s="148" t="s">
        <v>93</v>
      </c>
      <c r="AV241" s="106">
        <v>6529292</v>
      </c>
      <c r="AW241" s="73">
        <f>IFERROR(AV241/AS226,"-")</f>
        <v>1.9852140668926957E-3</v>
      </c>
      <c r="AX241" s="106">
        <v>494</v>
      </c>
      <c r="AY241" s="73">
        <f>IFERROR(AX241/AT226,"-")</f>
        <v>0.16054598635034123</v>
      </c>
      <c r="AZ241" s="109">
        <f t="shared" si="158"/>
        <v>13217.190283400811</v>
      </c>
      <c r="BA241" s="76">
        <f t="shared" si="176"/>
        <v>0.14256854256854257</v>
      </c>
      <c r="BB241" s="175"/>
      <c r="BC241" s="181">
        <v>1749017130</v>
      </c>
      <c r="BD241" s="181">
        <v>1491</v>
      </c>
      <c r="BE241" s="148" t="s">
        <v>93</v>
      </c>
      <c r="BF241" s="106">
        <v>6796347</v>
      </c>
      <c r="BG241" s="73">
        <f>IFERROR(BF241/BC226,"-")</f>
        <v>3.8858092830685999E-3</v>
      </c>
      <c r="BH241" s="106">
        <v>282</v>
      </c>
      <c r="BI241" s="73">
        <f>IFERROR(BH241/BD226,"-")</f>
        <v>0.1891348088531187</v>
      </c>
      <c r="BJ241" s="109">
        <f t="shared" si="159"/>
        <v>24100.521276595744</v>
      </c>
      <c r="BK241" s="76">
        <f t="shared" si="177"/>
        <v>0.16077537058152794</v>
      </c>
      <c r="BL241" s="175"/>
      <c r="BM241" s="181">
        <v>625105910</v>
      </c>
      <c r="BN241" s="181">
        <v>569</v>
      </c>
      <c r="BO241" s="148" t="s">
        <v>93</v>
      </c>
      <c r="BP241" s="106">
        <v>1545365</v>
      </c>
      <c r="BQ241" s="73">
        <f>IFERROR(BP241/BM226,"-")</f>
        <v>2.4721650767947465E-3</v>
      </c>
      <c r="BR241" s="106">
        <v>106</v>
      </c>
      <c r="BS241" s="73">
        <f>IFERROR(BR241/BN226,"-")</f>
        <v>0.18629173989455183</v>
      </c>
      <c r="BT241" s="109">
        <f t="shared" si="160"/>
        <v>14578.915094339623</v>
      </c>
      <c r="BU241" s="76">
        <f t="shared" si="178"/>
        <v>0.14950634696755993</v>
      </c>
      <c r="BV241" s="175"/>
      <c r="BW241" s="181"/>
      <c r="BX241" s="181"/>
      <c r="BY241" s="148" t="s">
        <v>93</v>
      </c>
      <c r="BZ241" s="106">
        <f t="shared" si="170"/>
        <v>29714147</v>
      </c>
      <c r="CA241" s="73">
        <f>IFERROR(BZ241/BW226,"-")</f>
        <v>2.2938596805097103E-3</v>
      </c>
      <c r="CB241" s="106">
        <f t="shared" si="171"/>
        <v>1741</v>
      </c>
      <c r="CC241" s="73">
        <f>IFERROR(CB241/BX226,"-")</f>
        <v>0.12763929618768327</v>
      </c>
      <c r="CD241" s="109">
        <f t="shared" si="161"/>
        <v>17067.287191269384</v>
      </c>
      <c r="CE241" s="76">
        <f t="shared" si="179"/>
        <v>0.11322104441698641</v>
      </c>
    </row>
    <row r="242" spans="2:83" s="28" customFormat="1" ht="13.15" customHeight="1">
      <c r="B242" s="210"/>
      <c r="C242" s="191"/>
      <c r="D242" s="176"/>
      <c r="E242" s="182"/>
      <c r="F242" s="182"/>
      <c r="G242" s="31" t="s">
        <v>100</v>
      </c>
      <c r="H242" s="102">
        <f>SUM(H226:H241)</f>
        <v>3742110</v>
      </c>
      <c r="I242" s="73">
        <f>IFERROR(H242/E226,"-")</f>
        <v>6.6284417685834915E-2</v>
      </c>
      <c r="J242" s="106">
        <v>29</v>
      </c>
      <c r="K242" s="73">
        <f>IFERROR(J242/F226,"-")</f>
        <v>0.70731707317073167</v>
      </c>
      <c r="L242" s="109">
        <f t="shared" si="154"/>
        <v>129038.27586206897</v>
      </c>
      <c r="M242" s="77">
        <f t="shared" si="172"/>
        <v>0.69047619047619047</v>
      </c>
      <c r="N242" s="176"/>
      <c r="O242" s="182">
        <v>219681580</v>
      </c>
      <c r="P242" s="182">
        <v>98</v>
      </c>
      <c r="Q242" s="31" t="s">
        <v>100</v>
      </c>
      <c r="R242" s="102">
        <f>SUM(R226:R241)</f>
        <v>18003080</v>
      </c>
      <c r="S242" s="73">
        <f>IFERROR(R242/O226,"-")</f>
        <v>8.1950794417993536E-2</v>
      </c>
      <c r="T242" s="106">
        <v>80</v>
      </c>
      <c r="U242" s="73">
        <f>IFERROR(T242/P226,"-")</f>
        <v>0.81632653061224492</v>
      </c>
      <c r="V242" s="109">
        <f t="shared" si="155"/>
        <v>225038.5</v>
      </c>
      <c r="W242" s="77">
        <f t="shared" si="173"/>
        <v>0.70796460176991149</v>
      </c>
      <c r="X242" s="176"/>
      <c r="Y242" s="182">
        <v>3357558140</v>
      </c>
      <c r="Z242" s="182">
        <v>4428</v>
      </c>
      <c r="AA242" s="31" t="s">
        <v>100</v>
      </c>
      <c r="AB242" s="102">
        <f>SUM(AB226:AB241)</f>
        <v>539354592</v>
      </c>
      <c r="AC242" s="73">
        <f>IFERROR(AB242/Y226,"-")</f>
        <v>0.1606389433959288</v>
      </c>
      <c r="AD242" s="106">
        <v>3219</v>
      </c>
      <c r="AE242" s="73">
        <f>IFERROR(AD242/Z226,"-")</f>
        <v>0.72696476964769652</v>
      </c>
      <c r="AF242" s="109">
        <f t="shared" si="156"/>
        <v>167553.46132339234</v>
      </c>
      <c r="AG242" s="77">
        <f t="shared" si="174"/>
        <v>0.65653681419539056</v>
      </c>
      <c r="AH242" s="176"/>
      <c r="AI242" s="182">
        <v>3656997810</v>
      </c>
      <c r="AJ242" s="182">
        <v>3936</v>
      </c>
      <c r="AK242" s="31" t="s">
        <v>100</v>
      </c>
      <c r="AL242" s="102">
        <f>SUM(AL226:AL241)</f>
        <v>757503968</v>
      </c>
      <c r="AM242" s="73">
        <f>IFERROR(AL242/AI226,"-")</f>
        <v>0.20713820662638024</v>
      </c>
      <c r="AN242" s="106">
        <v>3240</v>
      </c>
      <c r="AO242" s="73">
        <f>IFERROR(AN242/AJ226,"-")</f>
        <v>0.82317073170731703</v>
      </c>
      <c r="AP242" s="109">
        <f t="shared" si="157"/>
        <v>233797.52098765431</v>
      </c>
      <c r="AQ242" s="77">
        <f t="shared" si="175"/>
        <v>0.73787292188567521</v>
      </c>
      <c r="AR242" s="176"/>
      <c r="AS242" s="182">
        <v>3288961180</v>
      </c>
      <c r="AT242" s="182">
        <v>3077</v>
      </c>
      <c r="AU242" s="31" t="s">
        <v>100</v>
      </c>
      <c r="AV242" s="102">
        <f>SUM(AV226:AV241)</f>
        <v>785385996</v>
      </c>
      <c r="AW242" s="73">
        <f>IFERROR(AV242/AS226,"-")</f>
        <v>0.23879454728012325</v>
      </c>
      <c r="AX242" s="106">
        <v>2692</v>
      </c>
      <c r="AY242" s="73">
        <f>IFERROR(AX242/AT226,"-")</f>
        <v>0.87487812804679888</v>
      </c>
      <c r="AZ242" s="109">
        <f t="shared" si="158"/>
        <v>291748.14115898957</v>
      </c>
      <c r="BA242" s="77">
        <f t="shared" si="176"/>
        <v>0.77691197691197689</v>
      </c>
      <c r="BB242" s="176"/>
      <c r="BC242" s="182">
        <v>1749017130</v>
      </c>
      <c r="BD242" s="182">
        <v>1491</v>
      </c>
      <c r="BE242" s="31" t="s">
        <v>100</v>
      </c>
      <c r="BF242" s="102">
        <f>SUM(BF226:BF241)</f>
        <v>510528831</v>
      </c>
      <c r="BG242" s="73">
        <f>IFERROR(BF242/BC226,"-")</f>
        <v>0.29189470031091119</v>
      </c>
      <c r="BH242" s="106">
        <v>1336</v>
      </c>
      <c r="BI242" s="73">
        <f>IFERROR(BH242/BD226,"-")</f>
        <v>0.89604292421193832</v>
      </c>
      <c r="BJ242" s="109">
        <f t="shared" si="159"/>
        <v>382132.35853293416</v>
      </c>
      <c r="BK242" s="77">
        <f t="shared" si="177"/>
        <v>0.76168757126567843</v>
      </c>
      <c r="BL242" s="176"/>
      <c r="BM242" s="182">
        <v>625105910</v>
      </c>
      <c r="BN242" s="182">
        <v>569</v>
      </c>
      <c r="BO242" s="31" t="s">
        <v>100</v>
      </c>
      <c r="BP242" s="102">
        <f>SUM(BP226:BP241)</f>
        <v>215864772</v>
      </c>
      <c r="BQ242" s="73">
        <f>IFERROR(BP242/BM226,"-")</f>
        <v>0.34532511778684033</v>
      </c>
      <c r="BR242" s="106">
        <v>495</v>
      </c>
      <c r="BS242" s="73">
        <f>IFERROR(BR242/BN226,"-")</f>
        <v>0.8699472759226714</v>
      </c>
      <c r="BT242" s="109">
        <f t="shared" si="160"/>
        <v>436090.44848484849</v>
      </c>
      <c r="BU242" s="77">
        <f t="shared" si="178"/>
        <v>0.6981664315937941</v>
      </c>
      <c r="BV242" s="176"/>
      <c r="BW242" s="182"/>
      <c r="BX242" s="182"/>
      <c r="BY242" s="31" t="s">
        <v>100</v>
      </c>
      <c r="BZ242" s="102">
        <f t="shared" si="170"/>
        <v>2830383349</v>
      </c>
      <c r="CA242" s="73">
        <f>IFERROR(BZ242/BW226,"-")</f>
        <v>0.2184986917059118</v>
      </c>
      <c r="CB242" s="102">
        <f t="shared" si="171"/>
        <v>11091</v>
      </c>
      <c r="CC242" s="73">
        <f>IFERROR(CB242/BX226,"-")</f>
        <v>0.81312316715542521</v>
      </c>
      <c r="CD242" s="109">
        <f t="shared" si="161"/>
        <v>255196.40690650078</v>
      </c>
      <c r="CE242" s="77">
        <f t="shared" si="179"/>
        <v>0.72127202965467907</v>
      </c>
    </row>
    <row r="243" spans="2:83" s="28" customFormat="1" ht="13.15" customHeight="1">
      <c r="B243" s="210">
        <v>15</v>
      </c>
      <c r="C243" s="189" t="s">
        <v>143</v>
      </c>
      <c r="D243" s="174">
        <f>CI19</f>
        <v>87</v>
      </c>
      <c r="E243" s="180">
        <v>175694690</v>
      </c>
      <c r="F243" s="180">
        <v>82</v>
      </c>
      <c r="G243" s="145" t="s">
        <v>66</v>
      </c>
      <c r="H243" s="112">
        <v>445686</v>
      </c>
      <c r="I243" s="69">
        <f>IFERROR(H243/E243,"-")</f>
        <v>2.5367072846652337E-3</v>
      </c>
      <c r="J243" s="112">
        <v>14</v>
      </c>
      <c r="K243" s="69">
        <f>IFERROR(J243/F243,"-")</f>
        <v>0.17073170731707318</v>
      </c>
      <c r="L243" s="107">
        <f t="shared" si="154"/>
        <v>31834.714285714286</v>
      </c>
      <c r="M243" s="70">
        <f t="shared" ref="M243:M259" si="180">IFERROR(J243/$CI$19,"-")</f>
        <v>0.16091954022988506</v>
      </c>
      <c r="N243" s="174">
        <f>CJ19</f>
        <v>233</v>
      </c>
      <c r="O243" s="180">
        <v>352913970</v>
      </c>
      <c r="P243" s="180">
        <v>204</v>
      </c>
      <c r="Q243" s="145" t="s">
        <v>66</v>
      </c>
      <c r="R243" s="112">
        <v>10638643</v>
      </c>
      <c r="S243" s="69">
        <f>IFERROR(R243/O243,"-")</f>
        <v>3.0145145571879743E-2</v>
      </c>
      <c r="T243" s="112">
        <v>69</v>
      </c>
      <c r="U243" s="69">
        <f>IFERROR(T243/P243,"-")</f>
        <v>0.33823529411764708</v>
      </c>
      <c r="V243" s="107">
        <f t="shared" si="155"/>
        <v>154183.23188405798</v>
      </c>
      <c r="W243" s="70">
        <f t="shared" ref="W243:W259" si="181">IFERROR(T243/$CJ$19,"-")</f>
        <v>0.29613733905579398</v>
      </c>
      <c r="X243" s="174">
        <f>CK19</f>
        <v>8510</v>
      </c>
      <c r="Y243" s="180">
        <v>5752623600</v>
      </c>
      <c r="Z243" s="180">
        <v>7756</v>
      </c>
      <c r="AA243" s="145" t="s">
        <v>66</v>
      </c>
      <c r="AB243" s="112">
        <v>144152354</v>
      </c>
      <c r="AC243" s="69">
        <f>IFERROR(AB243/Y243,"-")</f>
        <v>2.5058540941215065E-2</v>
      </c>
      <c r="AD243" s="112">
        <v>1266</v>
      </c>
      <c r="AE243" s="69">
        <f>IFERROR(AD243/Z243,"-")</f>
        <v>0.16322846828261992</v>
      </c>
      <c r="AF243" s="107">
        <f t="shared" si="156"/>
        <v>113864.41864139021</v>
      </c>
      <c r="AG243" s="70">
        <f t="shared" ref="AG243:AG259" si="182">IFERROR(AD243/$CK$19,"-")</f>
        <v>0.14876615746180963</v>
      </c>
      <c r="AH243" s="174">
        <f>CL19</f>
        <v>7159</v>
      </c>
      <c r="AI243" s="180">
        <v>6282115880</v>
      </c>
      <c r="AJ243" s="180">
        <v>6431</v>
      </c>
      <c r="AK243" s="145" t="s">
        <v>66</v>
      </c>
      <c r="AL243" s="112">
        <v>212171221</v>
      </c>
      <c r="AM243" s="69">
        <f>IFERROR(AL243/AI243,"-")</f>
        <v>3.3773847068863681E-2</v>
      </c>
      <c r="AN243" s="112">
        <v>1468</v>
      </c>
      <c r="AO243" s="69">
        <f>IFERROR(AN243/AJ243,"-")</f>
        <v>0.22826932047893017</v>
      </c>
      <c r="AP243" s="107">
        <f t="shared" si="157"/>
        <v>144530.8044959128</v>
      </c>
      <c r="AQ243" s="70">
        <f t="shared" ref="AQ243:AQ259" si="183">IFERROR(AN243/$CL$19,"-")</f>
        <v>0.20505657214694789</v>
      </c>
      <c r="AR243" s="174">
        <f>CM19</f>
        <v>5330</v>
      </c>
      <c r="AS243" s="180">
        <v>5115237630</v>
      </c>
      <c r="AT243" s="180">
        <v>4712</v>
      </c>
      <c r="AU243" s="145" t="s">
        <v>66</v>
      </c>
      <c r="AV243" s="112">
        <v>186953567</v>
      </c>
      <c r="AW243" s="69">
        <f>IFERROR(AV243/AS243,"-")</f>
        <v>3.6548364029766495E-2</v>
      </c>
      <c r="AX243" s="112">
        <v>1157</v>
      </c>
      <c r="AY243" s="69">
        <f>IFERROR(AX243/AT243,"-")</f>
        <v>0.24554329371816638</v>
      </c>
      <c r="AZ243" s="107">
        <f t="shared" si="158"/>
        <v>161584.75972342264</v>
      </c>
      <c r="BA243" s="70">
        <f t="shared" ref="BA243:BA259" si="184">IFERROR(AX243/$CM$19,"-")</f>
        <v>0.21707317073170732</v>
      </c>
      <c r="BB243" s="174">
        <f>CN19</f>
        <v>2429</v>
      </c>
      <c r="BC243" s="180">
        <v>2414608540</v>
      </c>
      <c r="BD243" s="180">
        <v>2069</v>
      </c>
      <c r="BE243" s="145" t="s">
        <v>66</v>
      </c>
      <c r="BF243" s="112">
        <v>101462932</v>
      </c>
      <c r="BG243" s="69">
        <f>IFERROR(BF243/BC243,"-")</f>
        <v>4.2020447753406853E-2</v>
      </c>
      <c r="BH243" s="112">
        <v>554</v>
      </c>
      <c r="BI243" s="69">
        <f>IFERROR(BH243/BD243,"-")</f>
        <v>0.26776220396326728</v>
      </c>
      <c r="BJ243" s="107">
        <f t="shared" si="159"/>
        <v>183146.08664259929</v>
      </c>
      <c r="BK243" s="70">
        <f t="shared" ref="BK243:BK259" si="185">IFERROR(BH243/$CN$19,"-")</f>
        <v>0.22807739810621655</v>
      </c>
      <c r="BL243" s="174">
        <f>CO19</f>
        <v>884</v>
      </c>
      <c r="BM243" s="180">
        <v>707711020</v>
      </c>
      <c r="BN243" s="180">
        <v>682</v>
      </c>
      <c r="BO243" s="145" t="s">
        <v>66</v>
      </c>
      <c r="BP243" s="112">
        <v>44132158</v>
      </c>
      <c r="BQ243" s="69">
        <f>IFERROR(BP243/BM243,"-")</f>
        <v>6.2359009189937441E-2</v>
      </c>
      <c r="BR243" s="112">
        <v>160</v>
      </c>
      <c r="BS243" s="69">
        <f>IFERROR(BR243/BN243,"-")</f>
        <v>0.23460410557184752</v>
      </c>
      <c r="BT243" s="107">
        <f t="shared" si="160"/>
        <v>275825.98749999999</v>
      </c>
      <c r="BU243" s="70">
        <f t="shared" ref="BU243:BU259" si="186">IFERROR(BR243/$CO$19,"-")</f>
        <v>0.18099547511312217</v>
      </c>
      <c r="BV243" s="174">
        <f>CP19</f>
        <v>24632</v>
      </c>
      <c r="BW243" s="180">
        <f>SUM(E243,O243,Y243,AI243,AS243,BC243,BM243)</f>
        <v>20800905330</v>
      </c>
      <c r="BX243" s="180">
        <f>SUM(F243,P243,Z243,AJ243,AT243,BD243,BN243)</f>
        <v>21936</v>
      </c>
      <c r="BY243" s="145" t="s">
        <v>66</v>
      </c>
      <c r="BZ243" s="112">
        <f t="shared" si="170"/>
        <v>699956561</v>
      </c>
      <c r="CA243" s="69">
        <f>IFERROR(BZ243/BW243,"-")</f>
        <v>3.3650293095199624E-2</v>
      </c>
      <c r="CB243" s="112">
        <f t="shared" si="171"/>
        <v>4688</v>
      </c>
      <c r="CC243" s="69">
        <f>IFERROR(CB243/BX243,"-")</f>
        <v>0.21371261852662291</v>
      </c>
      <c r="CD243" s="107">
        <f t="shared" si="161"/>
        <v>149308.14014505121</v>
      </c>
      <c r="CE243" s="70">
        <f t="shared" ref="CE243:CE259" si="187">IFERROR(CB243/$CP$19,"-")</f>
        <v>0.19032153296524845</v>
      </c>
    </row>
    <row r="244" spans="2:83" s="28" customFormat="1" ht="13.15" customHeight="1">
      <c r="B244" s="210"/>
      <c r="C244" s="190"/>
      <c r="D244" s="175"/>
      <c r="E244" s="181"/>
      <c r="F244" s="181"/>
      <c r="G244" s="146" t="s">
        <v>68</v>
      </c>
      <c r="H244" s="105">
        <v>3713009</v>
      </c>
      <c r="I244" s="71">
        <f>IFERROR(H244/E243,"-")</f>
        <v>2.1133302321202765E-2</v>
      </c>
      <c r="J244" s="105">
        <v>24</v>
      </c>
      <c r="K244" s="71">
        <f>IFERROR(J244/F243,"-")</f>
        <v>0.29268292682926828</v>
      </c>
      <c r="L244" s="108">
        <f t="shared" si="154"/>
        <v>154708.70833333334</v>
      </c>
      <c r="M244" s="72">
        <f t="shared" si="180"/>
        <v>0.27586206896551724</v>
      </c>
      <c r="N244" s="175"/>
      <c r="O244" s="181">
        <v>352913970</v>
      </c>
      <c r="P244" s="181">
        <v>204</v>
      </c>
      <c r="Q244" s="146" t="s">
        <v>68</v>
      </c>
      <c r="R244" s="105">
        <v>3720205</v>
      </c>
      <c r="S244" s="71">
        <f>IFERROR(R244/O243,"-")</f>
        <v>1.0541393416644855E-2</v>
      </c>
      <c r="T244" s="105">
        <v>63</v>
      </c>
      <c r="U244" s="71">
        <f>IFERROR(T244/P243,"-")</f>
        <v>0.30882352941176472</v>
      </c>
      <c r="V244" s="108">
        <f t="shared" si="155"/>
        <v>59050.873015873018</v>
      </c>
      <c r="W244" s="72">
        <f t="shared" si="181"/>
        <v>0.27038626609442062</v>
      </c>
      <c r="X244" s="175"/>
      <c r="Y244" s="181">
        <v>5752623600</v>
      </c>
      <c r="Z244" s="181">
        <v>7756</v>
      </c>
      <c r="AA244" s="146" t="s">
        <v>68</v>
      </c>
      <c r="AB244" s="105">
        <v>120974086</v>
      </c>
      <c r="AC244" s="71">
        <f>IFERROR(AB244/Y243,"-")</f>
        <v>2.1029376231046996E-2</v>
      </c>
      <c r="AD244" s="105">
        <v>1778</v>
      </c>
      <c r="AE244" s="71">
        <f>IFERROR(AD244/Z243,"-")</f>
        <v>0.2292418772563177</v>
      </c>
      <c r="AF244" s="108">
        <f t="shared" si="156"/>
        <v>68039.418447694043</v>
      </c>
      <c r="AG244" s="72">
        <f t="shared" si="182"/>
        <v>0.20893066980023503</v>
      </c>
      <c r="AH244" s="175"/>
      <c r="AI244" s="181">
        <v>6282115880</v>
      </c>
      <c r="AJ244" s="181">
        <v>6431</v>
      </c>
      <c r="AK244" s="146" t="s">
        <v>68</v>
      </c>
      <c r="AL244" s="105">
        <v>105587039</v>
      </c>
      <c r="AM244" s="71">
        <f>IFERROR(AL244/AI243,"-")</f>
        <v>1.6807559907666015E-2</v>
      </c>
      <c r="AN244" s="105">
        <v>1785</v>
      </c>
      <c r="AO244" s="71">
        <f>IFERROR(AN244/AJ243,"-")</f>
        <v>0.27756180998289537</v>
      </c>
      <c r="AP244" s="108">
        <f t="shared" si="157"/>
        <v>59152.40280112045</v>
      </c>
      <c r="AQ244" s="72">
        <f t="shared" si="183"/>
        <v>0.2493364995111049</v>
      </c>
      <c r="AR244" s="175"/>
      <c r="AS244" s="181">
        <v>5115237630</v>
      </c>
      <c r="AT244" s="181">
        <v>4712</v>
      </c>
      <c r="AU244" s="146" t="s">
        <v>68</v>
      </c>
      <c r="AV244" s="105">
        <v>84670429</v>
      </c>
      <c r="AW244" s="71">
        <f>IFERROR(AV244/AS243,"-")</f>
        <v>1.6552589561709179E-2</v>
      </c>
      <c r="AX244" s="105">
        <v>1399</v>
      </c>
      <c r="AY244" s="71">
        <f>IFERROR(AX244/AT243,"-")</f>
        <v>0.29690152801358233</v>
      </c>
      <c r="AZ244" s="108">
        <f t="shared" si="158"/>
        <v>60522.107934238738</v>
      </c>
      <c r="BA244" s="72">
        <f t="shared" si="184"/>
        <v>0.26247654784240149</v>
      </c>
      <c r="BB244" s="175"/>
      <c r="BC244" s="181">
        <v>2414608540</v>
      </c>
      <c r="BD244" s="181">
        <v>2069</v>
      </c>
      <c r="BE244" s="146" t="s">
        <v>68</v>
      </c>
      <c r="BF244" s="105">
        <v>31260163</v>
      </c>
      <c r="BG244" s="71">
        <f>IFERROR(BF244/BC243,"-")</f>
        <v>1.2946265401678734E-2</v>
      </c>
      <c r="BH244" s="105">
        <v>673</v>
      </c>
      <c r="BI244" s="71">
        <f>IFERROR(BH244/BD243,"-")</f>
        <v>0.32527791203479944</v>
      </c>
      <c r="BJ244" s="108">
        <f t="shared" si="159"/>
        <v>46448.979197622582</v>
      </c>
      <c r="BK244" s="72">
        <f t="shared" si="185"/>
        <v>0.27706875257307534</v>
      </c>
      <c r="BL244" s="175"/>
      <c r="BM244" s="181">
        <v>707711020</v>
      </c>
      <c r="BN244" s="181">
        <v>682</v>
      </c>
      <c r="BO244" s="146" t="s">
        <v>68</v>
      </c>
      <c r="BP244" s="105">
        <v>13008924</v>
      </c>
      <c r="BQ244" s="71">
        <f>IFERROR(BP244/BM243,"-")</f>
        <v>1.8381689181553227E-2</v>
      </c>
      <c r="BR244" s="105">
        <v>201</v>
      </c>
      <c r="BS244" s="71">
        <f>IFERROR(BR244/BN243,"-")</f>
        <v>0.29472140762463345</v>
      </c>
      <c r="BT244" s="108">
        <f t="shared" si="160"/>
        <v>64721.014925373136</v>
      </c>
      <c r="BU244" s="72">
        <f t="shared" si="186"/>
        <v>0.22737556561085973</v>
      </c>
      <c r="BV244" s="175"/>
      <c r="BW244" s="181"/>
      <c r="BX244" s="181"/>
      <c r="BY244" s="146" t="s">
        <v>68</v>
      </c>
      <c r="BZ244" s="105">
        <f t="shared" si="170"/>
        <v>362933855</v>
      </c>
      <c r="CA244" s="71">
        <f>IFERROR(BZ244/BW243,"-")</f>
        <v>1.7447983596971643E-2</v>
      </c>
      <c r="CB244" s="105">
        <f t="shared" si="171"/>
        <v>5923</v>
      </c>
      <c r="CC244" s="71">
        <f>IFERROR(CB244/BX243,"-")</f>
        <v>0.27001276440554339</v>
      </c>
      <c r="CD244" s="108">
        <f t="shared" si="161"/>
        <v>61275.342731723787</v>
      </c>
      <c r="CE244" s="72">
        <f t="shared" si="187"/>
        <v>0.24045956479376421</v>
      </c>
    </row>
    <row r="245" spans="2:83" s="28" customFormat="1" ht="13.15" customHeight="1">
      <c r="B245" s="210"/>
      <c r="C245" s="190"/>
      <c r="D245" s="175"/>
      <c r="E245" s="181"/>
      <c r="F245" s="181"/>
      <c r="G245" s="147" t="s">
        <v>70</v>
      </c>
      <c r="H245" s="105">
        <v>622023</v>
      </c>
      <c r="I245" s="71">
        <f>IFERROR(H245/E243,"-")</f>
        <v>3.5403631151288634E-3</v>
      </c>
      <c r="J245" s="105">
        <v>8</v>
      </c>
      <c r="K245" s="71">
        <f>IFERROR(J245/F243,"-")</f>
        <v>9.7560975609756101E-2</v>
      </c>
      <c r="L245" s="108">
        <f t="shared" si="154"/>
        <v>77752.875</v>
      </c>
      <c r="M245" s="72">
        <f t="shared" si="180"/>
        <v>9.1954022988505746E-2</v>
      </c>
      <c r="N245" s="175"/>
      <c r="O245" s="181">
        <v>352913970</v>
      </c>
      <c r="P245" s="181">
        <v>204</v>
      </c>
      <c r="Q245" s="147" t="s">
        <v>70</v>
      </c>
      <c r="R245" s="105">
        <v>851907</v>
      </c>
      <c r="S245" s="71">
        <f>IFERROR(R245/O243,"-")</f>
        <v>2.4139225772218651E-3</v>
      </c>
      <c r="T245" s="105">
        <v>38</v>
      </c>
      <c r="U245" s="71">
        <f>IFERROR(T245/P243,"-")</f>
        <v>0.18627450980392157</v>
      </c>
      <c r="V245" s="108">
        <f t="shared" si="155"/>
        <v>22418.605263157893</v>
      </c>
      <c r="W245" s="72">
        <f t="shared" si="181"/>
        <v>0.1630901287553648</v>
      </c>
      <c r="X245" s="175"/>
      <c r="Y245" s="181">
        <v>5752623600</v>
      </c>
      <c r="Z245" s="181">
        <v>7756</v>
      </c>
      <c r="AA245" s="147" t="s">
        <v>70</v>
      </c>
      <c r="AB245" s="105">
        <v>79133474</v>
      </c>
      <c r="AC245" s="71">
        <f>IFERROR(AB245/Y243,"-")</f>
        <v>1.3756066710152911E-2</v>
      </c>
      <c r="AD245" s="105">
        <v>1699</v>
      </c>
      <c r="AE245" s="71">
        <f>IFERROR(AD245/Z243,"-")</f>
        <v>0.21905621454357915</v>
      </c>
      <c r="AF245" s="108">
        <f t="shared" si="156"/>
        <v>46576.500294290759</v>
      </c>
      <c r="AG245" s="72">
        <f t="shared" si="182"/>
        <v>0.19964747356051704</v>
      </c>
      <c r="AH245" s="175"/>
      <c r="AI245" s="181">
        <v>6282115880</v>
      </c>
      <c r="AJ245" s="181">
        <v>6431</v>
      </c>
      <c r="AK245" s="147" t="s">
        <v>70</v>
      </c>
      <c r="AL245" s="105">
        <v>81486785</v>
      </c>
      <c r="AM245" s="71">
        <f>IFERROR(AL245/AI243,"-")</f>
        <v>1.2971232393121663E-2</v>
      </c>
      <c r="AN245" s="105">
        <v>1679</v>
      </c>
      <c r="AO245" s="71">
        <f>IFERROR(AN245/AJ243,"-")</f>
        <v>0.2610791478774685</v>
      </c>
      <c r="AP245" s="108">
        <f t="shared" si="157"/>
        <v>48532.92733770101</v>
      </c>
      <c r="AQ245" s="72">
        <f t="shared" si="183"/>
        <v>0.23452996228523537</v>
      </c>
      <c r="AR245" s="175"/>
      <c r="AS245" s="181">
        <v>5115237630</v>
      </c>
      <c r="AT245" s="181">
        <v>4712</v>
      </c>
      <c r="AU245" s="147" t="s">
        <v>70</v>
      </c>
      <c r="AV245" s="105">
        <v>65683609</v>
      </c>
      <c r="AW245" s="71">
        <f>IFERROR(AV245/AS243,"-")</f>
        <v>1.2840773733516657E-2</v>
      </c>
      <c r="AX245" s="105">
        <v>1335</v>
      </c>
      <c r="AY245" s="71">
        <f>IFERROR(AX245/AT243,"-")</f>
        <v>0.28331918505942277</v>
      </c>
      <c r="AZ245" s="108">
        <f t="shared" si="158"/>
        <v>49201.205243445693</v>
      </c>
      <c r="BA245" s="72">
        <f t="shared" si="184"/>
        <v>0.25046904315196999</v>
      </c>
      <c r="BB245" s="175"/>
      <c r="BC245" s="181">
        <v>2414608540</v>
      </c>
      <c r="BD245" s="181">
        <v>2069</v>
      </c>
      <c r="BE245" s="147" t="s">
        <v>70</v>
      </c>
      <c r="BF245" s="105">
        <v>26874640</v>
      </c>
      <c r="BG245" s="71">
        <f>IFERROR(BF245/BC243,"-")</f>
        <v>1.1130019444062764E-2</v>
      </c>
      <c r="BH245" s="105">
        <v>542</v>
      </c>
      <c r="BI245" s="71">
        <f>IFERROR(BH245/BD243,"-")</f>
        <v>0.26196230062832287</v>
      </c>
      <c r="BJ245" s="108">
        <f t="shared" si="159"/>
        <v>49584.20664206642</v>
      </c>
      <c r="BK245" s="72">
        <f t="shared" si="185"/>
        <v>0.22313709345409632</v>
      </c>
      <c r="BL245" s="175"/>
      <c r="BM245" s="181">
        <v>707711020</v>
      </c>
      <c r="BN245" s="181">
        <v>682</v>
      </c>
      <c r="BO245" s="147" t="s">
        <v>70</v>
      </c>
      <c r="BP245" s="105">
        <v>6450285</v>
      </c>
      <c r="BQ245" s="71">
        <f>IFERROR(BP245/BM243,"-")</f>
        <v>9.1142921584010383E-3</v>
      </c>
      <c r="BR245" s="105">
        <v>142</v>
      </c>
      <c r="BS245" s="71">
        <f>IFERROR(BR245/BN243,"-")</f>
        <v>0.20821114369501467</v>
      </c>
      <c r="BT245" s="108">
        <f t="shared" si="160"/>
        <v>45424.542253521126</v>
      </c>
      <c r="BU245" s="72">
        <f t="shared" si="186"/>
        <v>0.16063348416289594</v>
      </c>
      <c r="BV245" s="175"/>
      <c r="BW245" s="181"/>
      <c r="BX245" s="181"/>
      <c r="BY245" s="147" t="s">
        <v>70</v>
      </c>
      <c r="BZ245" s="105">
        <f t="shared" si="170"/>
        <v>261102723</v>
      </c>
      <c r="CA245" s="71">
        <f>IFERROR(BZ245/BW243,"-")</f>
        <v>1.2552469176590402E-2</v>
      </c>
      <c r="CB245" s="105">
        <f t="shared" si="171"/>
        <v>5443</v>
      </c>
      <c r="CC245" s="71">
        <f>IFERROR(CB245/BX243,"-")</f>
        <v>0.24813092633114514</v>
      </c>
      <c r="CD245" s="108">
        <f t="shared" si="161"/>
        <v>47970.369832812787</v>
      </c>
      <c r="CE245" s="72">
        <f t="shared" si="187"/>
        <v>0.22097271841506982</v>
      </c>
    </row>
    <row r="246" spans="2:83" s="28" customFormat="1" ht="13.15" customHeight="1">
      <c r="B246" s="210"/>
      <c r="C246" s="190"/>
      <c r="D246" s="175"/>
      <c r="E246" s="181"/>
      <c r="F246" s="181"/>
      <c r="G246" s="147" t="s">
        <v>72</v>
      </c>
      <c r="H246" s="105">
        <v>2896201</v>
      </c>
      <c r="I246" s="71">
        <f>IFERROR(H246/E243,"-")</f>
        <v>1.6484283048053414E-2</v>
      </c>
      <c r="J246" s="105">
        <v>7</v>
      </c>
      <c r="K246" s="71">
        <f>IFERROR(J246/F243,"-")</f>
        <v>8.5365853658536592E-2</v>
      </c>
      <c r="L246" s="108">
        <f t="shared" si="154"/>
        <v>413743</v>
      </c>
      <c r="M246" s="72">
        <f t="shared" si="180"/>
        <v>8.0459770114942528E-2</v>
      </c>
      <c r="N246" s="175"/>
      <c r="O246" s="181">
        <v>352913970</v>
      </c>
      <c r="P246" s="181">
        <v>204</v>
      </c>
      <c r="Q246" s="147" t="s">
        <v>72</v>
      </c>
      <c r="R246" s="105">
        <v>158397</v>
      </c>
      <c r="S246" s="71">
        <f>IFERROR(R246/O243,"-")</f>
        <v>4.4882609775974582E-4</v>
      </c>
      <c r="T246" s="105">
        <v>9</v>
      </c>
      <c r="U246" s="71">
        <f>IFERROR(T246/P243,"-")</f>
        <v>4.4117647058823532E-2</v>
      </c>
      <c r="V246" s="108">
        <f t="shared" si="155"/>
        <v>17599.666666666668</v>
      </c>
      <c r="W246" s="72">
        <f t="shared" si="181"/>
        <v>3.8626609442060089E-2</v>
      </c>
      <c r="X246" s="175"/>
      <c r="Y246" s="181">
        <v>5752623600</v>
      </c>
      <c r="Z246" s="181">
        <v>7756</v>
      </c>
      <c r="AA246" s="147" t="s">
        <v>72</v>
      </c>
      <c r="AB246" s="105">
        <v>15055180</v>
      </c>
      <c r="AC246" s="71">
        <f>IFERROR(AB246/Y243,"-")</f>
        <v>2.6170980489667356E-3</v>
      </c>
      <c r="AD246" s="105">
        <v>283</v>
      </c>
      <c r="AE246" s="71">
        <f>IFERROR(AD246/Z243,"-")</f>
        <v>3.6487880350696236E-2</v>
      </c>
      <c r="AF246" s="108">
        <f t="shared" si="156"/>
        <v>53198.515901060069</v>
      </c>
      <c r="AG246" s="72">
        <f t="shared" si="182"/>
        <v>3.3254994124559345E-2</v>
      </c>
      <c r="AH246" s="175"/>
      <c r="AI246" s="181">
        <v>6282115880</v>
      </c>
      <c r="AJ246" s="181">
        <v>6431</v>
      </c>
      <c r="AK246" s="147" t="s">
        <v>72</v>
      </c>
      <c r="AL246" s="105">
        <v>14611904</v>
      </c>
      <c r="AM246" s="71">
        <f>IFERROR(AL246/AI243,"-")</f>
        <v>2.3259526374734751E-3</v>
      </c>
      <c r="AN246" s="105">
        <v>262</v>
      </c>
      <c r="AO246" s="71">
        <f>IFERROR(AN246/AJ243,"-")</f>
        <v>4.0740164826621052E-2</v>
      </c>
      <c r="AP246" s="108">
        <f t="shared" si="157"/>
        <v>55770.625954198476</v>
      </c>
      <c r="AQ246" s="72">
        <f t="shared" si="183"/>
        <v>3.6597290124319039E-2</v>
      </c>
      <c r="AR246" s="175"/>
      <c r="AS246" s="181">
        <v>5115237630</v>
      </c>
      <c r="AT246" s="181">
        <v>4712</v>
      </c>
      <c r="AU246" s="147" t="s">
        <v>72</v>
      </c>
      <c r="AV246" s="105">
        <v>11394499</v>
      </c>
      <c r="AW246" s="71">
        <f>IFERROR(AV246/AS243,"-")</f>
        <v>2.2275600517898128E-3</v>
      </c>
      <c r="AX246" s="105">
        <v>224</v>
      </c>
      <c r="AY246" s="71">
        <f>IFERROR(AX246/AT243,"-")</f>
        <v>4.7538200339558571E-2</v>
      </c>
      <c r="AZ246" s="108">
        <f t="shared" si="158"/>
        <v>50868.299107142855</v>
      </c>
      <c r="BA246" s="72">
        <f t="shared" si="184"/>
        <v>4.2026266416510319E-2</v>
      </c>
      <c r="BB246" s="175"/>
      <c r="BC246" s="181">
        <v>2414608540</v>
      </c>
      <c r="BD246" s="181">
        <v>2069</v>
      </c>
      <c r="BE246" s="147" t="s">
        <v>72</v>
      </c>
      <c r="BF246" s="105">
        <v>4416243</v>
      </c>
      <c r="BG246" s="71">
        <f>IFERROR(BF246/BC243,"-")</f>
        <v>1.8289685167766365E-3</v>
      </c>
      <c r="BH246" s="105">
        <v>88</v>
      </c>
      <c r="BI246" s="71">
        <f>IFERROR(BH246/BD243,"-")</f>
        <v>4.2532624456259063E-2</v>
      </c>
      <c r="BJ246" s="108">
        <f t="shared" si="159"/>
        <v>50184.579545454544</v>
      </c>
      <c r="BK246" s="72">
        <f t="shared" si="185"/>
        <v>3.6228900782214905E-2</v>
      </c>
      <c r="BL246" s="175"/>
      <c r="BM246" s="181">
        <v>707711020</v>
      </c>
      <c r="BN246" s="181">
        <v>682</v>
      </c>
      <c r="BO246" s="147" t="s">
        <v>72</v>
      </c>
      <c r="BP246" s="105">
        <v>530804</v>
      </c>
      <c r="BQ246" s="71">
        <f>IFERROR(BP246/BM243,"-")</f>
        <v>7.5002929868182638E-4</v>
      </c>
      <c r="BR246" s="105">
        <v>22</v>
      </c>
      <c r="BS246" s="71">
        <f>IFERROR(BR246/BN243,"-")</f>
        <v>3.2258064516129031E-2</v>
      </c>
      <c r="BT246" s="108">
        <f t="shared" si="160"/>
        <v>24127.454545454544</v>
      </c>
      <c r="BU246" s="72">
        <f t="shared" si="186"/>
        <v>2.4886877828054297E-2</v>
      </c>
      <c r="BV246" s="175"/>
      <c r="BW246" s="181"/>
      <c r="BX246" s="181"/>
      <c r="BY246" s="147" t="s">
        <v>72</v>
      </c>
      <c r="BZ246" s="105">
        <f t="shared" si="170"/>
        <v>49063228</v>
      </c>
      <c r="CA246" s="71">
        <f>IFERROR(BZ246/BW243,"-")</f>
        <v>2.3587063746325892E-3</v>
      </c>
      <c r="CB246" s="105">
        <f t="shared" si="171"/>
        <v>895</v>
      </c>
      <c r="CC246" s="71">
        <f>IFERROR(CB246/BX243,"-")</f>
        <v>4.0800510576221735E-2</v>
      </c>
      <c r="CD246" s="108">
        <f t="shared" si="161"/>
        <v>54819.249162011176</v>
      </c>
      <c r="CE246" s="72">
        <f t="shared" si="187"/>
        <v>3.6334848976940566E-2</v>
      </c>
    </row>
    <row r="247" spans="2:83" s="28" customFormat="1" ht="13.15" customHeight="1">
      <c r="B247" s="210"/>
      <c r="C247" s="190"/>
      <c r="D247" s="175"/>
      <c r="E247" s="181"/>
      <c r="F247" s="181"/>
      <c r="G247" s="147" t="s">
        <v>74</v>
      </c>
      <c r="H247" s="105">
        <v>1057748</v>
      </c>
      <c r="I247" s="71">
        <f>IFERROR(H247/E243,"-")</f>
        <v>6.020375459269714E-3</v>
      </c>
      <c r="J247" s="105">
        <v>17</v>
      </c>
      <c r="K247" s="71">
        <f>IFERROR(J247/F243,"-")</f>
        <v>0.2073170731707317</v>
      </c>
      <c r="L247" s="108">
        <f t="shared" si="154"/>
        <v>62220.470588235294</v>
      </c>
      <c r="M247" s="72">
        <f t="shared" si="180"/>
        <v>0.19540229885057472</v>
      </c>
      <c r="N247" s="175"/>
      <c r="O247" s="181">
        <v>352913970</v>
      </c>
      <c r="P247" s="181">
        <v>204</v>
      </c>
      <c r="Q247" s="147" t="s">
        <v>74</v>
      </c>
      <c r="R247" s="105">
        <v>5375889</v>
      </c>
      <c r="S247" s="71">
        <f>IFERROR(R247/O243,"-")</f>
        <v>1.5232859724991901E-2</v>
      </c>
      <c r="T247" s="105">
        <v>65</v>
      </c>
      <c r="U247" s="71">
        <f>IFERROR(T247/P243,"-")</f>
        <v>0.31862745098039214</v>
      </c>
      <c r="V247" s="108">
        <f t="shared" si="155"/>
        <v>82705.984615384616</v>
      </c>
      <c r="W247" s="72">
        <f t="shared" si="181"/>
        <v>0.27896995708154504</v>
      </c>
      <c r="X247" s="175"/>
      <c r="Y247" s="181">
        <v>5752623600</v>
      </c>
      <c r="Z247" s="181">
        <v>7756</v>
      </c>
      <c r="AA247" s="147" t="s">
        <v>74</v>
      </c>
      <c r="AB247" s="105">
        <v>146411403</v>
      </c>
      <c r="AC247" s="71">
        <f>IFERROR(AB247/Y243,"-")</f>
        <v>2.5451239848197263E-2</v>
      </c>
      <c r="AD247" s="105">
        <v>2128</v>
      </c>
      <c r="AE247" s="71">
        <f>IFERROR(AD247/Z243,"-")</f>
        <v>0.27436823104693142</v>
      </c>
      <c r="AF247" s="108">
        <f t="shared" si="156"/>
        <v>68802.35103383458</v>
      </c>
      <c r="AG247" s="72">
        <f t="shared" si="182"/>
        <v>0.25005875440658049</v>
      </c>
      <c r="AH247" s="175"/>
      <c r="AI247" s="181">
        <v>6282115880</v>
      </c>
      <c r="AJ247" s="181">
        <v>6431</v>
      </c>
      <c r="AK247" s="147" t="s">
        <v>74</v>
      </c>
      <c r="AL247" s="105">
        <v>140514545</v>
      </c>
      <c r="AM247" s="71">
        <f>IFERROR(AL247/AI243,"-")</f>
        <v>2.236739144646278E-2</v>
      </c>
      <c r="AN247" s="105">
        <v>2101</v>
      </c>
      <c r="AO247" s="71">
        <f>IFERROR(AN247/AJ243,"-")</f>
        <v>0.32669880267454515</v>
      </c>
      <c r="AP247" s="108">
        <f t="shared" si="157"/>
        <v>66879.840552118039</v>
      </c>
      <c r="AQ247" s="72">
        <f t="shared" si="183"/>
        <v>0.29347674256181033</v>
      </c>
      <c r="AR247" s="175"/>
      <c r="AS247" s="181">
        <v>5115237630</v>
      </c>
      <c r="AT247" s="181">
        <v>4712</v>
      </c>
      <c r="AU247" s="147" t="s">
        <v>74</v>
      </c>
      <c r="AV247" s="105">
        <v>91809855</v>
      </c>
      <c r="AW247" s="71">
        <f>IFERROR(AV247/AS243,"-")</f>
        <v>1.7948306929388928E-2</v>
      </c>
      <c r="AX247" s="105">
        <v>1606</v>
      </c>
      <c r="AY247" s="71">
        <f>IFERROR(AX247/AT243,"-")</f>
        <v>0.3408319185059423</v>
      </c>
      <c r="AZ247" s="108">
        <f t="shared" si="158"/>
        <v>57166.783935242842</v>
      </c>
      <c r="BA247" s="72">
        <f t="shared" si="184"/>
        <v>0.30131332082551593</v>
      </c>
      <c r="BB247" s="175"/>
      <c r="BC247" s="181">
        <v>2414608540</v>
      </c>
      <c r="BD247" s="181">
        <v>2069</v>
      </c>
      <c r="BE247" s="147" t="s">
        <v>74</v>
      </c>
      <c r="BF247" s="105">
        <v>57362529</v>
      </c>
      <c r="BG247" s="71">
        <f>IFERROR(BF247/BC243,"-")</f>
        <v>2.3756450807549949E-2</v>
      </c>
      <c r="BH247" s="105">
        <v>646</v>
      </c>
      <c r="BI247" s="71">
        <f>IFERROR(BH247/BD243,"-")</f>
        <v>0.31222812953117446</v>
      </c>
      <c r="BJ247" s="108">
        <f t="shared" si="159"/>
        <v>88796.484520123835</v>
      </c>
      <c r="BK247" s="72">
        <f t="shared" si="185"/>
        <v>0.26595306710580485</v>
      </c>
      <c r="BL247" s="175"/>
      <c r="BM247" s="181">
        <v>707711020</v>
      </c>
      <c r="BN247" s="181">
        <v>682</v>
      </c>
      <c r="BO247" s="147" t="s">
        <v>74</v>
      </c>
      <c r="BP247" s="105">
        <v>10332424</v>
      </c>
      <c r="BQ247" s="71">
        <f>IFERROR(BP247/BM243,"-")</f>
        <v>1.4599778310644365E-2</v>
      </c>
      <c r="BR247" s="105">
        <v>129</v>
      </c>
      <c r="BS247" s="71">
        <f>IFERROR(BR247/BN243,"-")</f>
        <v>0.18914956011730205</v>
      </c>
      <c r="BT247" s="108">
        <f t="shared" si="160"/>
        <v>80096.310077519374</v>
      </c>
      <c r="BU247" s="72">
        <f t="shared" si="186"/>
        <v>0.14592760180995476</v>
      </c>
      <c r="BV247" s="175"/>
      <c r="BW247" s="181"/>
      <c r="BX247" s="181"/>
      <c r="BY247" s="147" t="s">
        <v>74</v>
      </c>
      <c r="BZ247" s="105">
        <f t="shared" si="170"/>
        <v>452864393</v>
      </c>
      <c r="CA247" s="71">
        <f>IFERROR(BZ247/BW243,"-")</f>
        <v>2.1771378976801488E-2</v>
      </c>
      <c r="CB247" s="105">
        <f t="shared" si="171"/>
        <v>6692</v>
      </c>
      <c r="CC247" s="71">
        <f>IFERROR(CB247/BX243,"-")</f>
        <v>0.30506929248723558</v>
      </c>
      <c r="CD247" s="108">
        <f t="shared" si="161"/>
        <v>67672.503436939631</v>
      </c>
      <c r="CE247" s="72">
        <f t="shared" si="187"/>
        <v>0.27167911659629751</v>
      </c>
    </row>
    <row r="248" spans="2:83" s="28" customFormat="1" ht="13.15" customHeight="1">
      <c r="B248" s="210"/>
      <c r="C248" s="190"/>
      <c r="D248" s="175"/>
      <c r="E248" s="181"/>
      <c r="F248" s="181"/>
      <c r="G248" s="147" t="s">
        <v>76</v>
      </c>
      <c r="H248" s="105">
        <v>1230313</v>
      </c>
      <c r="I248" s="71">
        <f>IFERROR(H248/E243,"-")</f>
        <v>7.002562228830023E-3</v>
      </c>
      <c r="J248" s="105">
        <v>31</v>
      </c>
      <c r="K248" s="71">
        <f>IFERROR(J248/F243,"-")</f>
        <v>0.37804878048780488</v>
      </c>
      <c r="L248" s="108">
        <f t="shared" si="154"/>
        <v>39687.516129032258</v>
      </c>
      <c r="M248" s="72">
        <f t="shared" si="180"/>
        <v>0.35632183908045978</v>
      </c>
      <c r="N248" s="175"/>
      <c r="O248" s="181">
        <v>352913970</v>
      </c>
      <c r="P248" s="181">
        <v>204</v>
      </c>
      <c r="Q248" s="147" t="s">
        <v>76</v>
      </c>
      <c r="R248" s="105">
        <v>5286009</v>
      </c>
      <c r="S248" s="71">
        <f>IFERROR(R248/O243,"-")</f>
        <v>1.497818009301247E-2</v>
      </c>
      <c r="T248" s="105">
        <v>66</v>
      </c>
      <c r="U248" s="71">
        <f>IFERROR(T248/P243,"-")</f>
        <v>0.3235294117647059</v>
      </c>
      <c r="V248" s="108">
        <f t="shared" si="155"/>
        <v>80091.045454545456</v>
      </c>
      <c r="W248" s="72">
        <f t="shared" si="181"/>
        <v>0.2832618025751073</v>
      </c>
      <c r="X248" s="175"/>
      <c r="Y248" s="181">
        <v>5752623600</v>
      </c>
      <c r="Z248" s="181">
        <v>7756</v>
      </c>
      <c r="AA248" s="147" t="s">
        <v>76</v>
      </c>
      <c r="AB248" s="105">
        <v>144316333</v>
      </c>
      <c r="AC248" s="71">
        <f>IFERROR(AB248/Y243,"-")</f>
        <v>2.5087046021922937E-2</v>
      </c>
      <c r="AD248" s="105">
        <v>2552</v>
      </c>
      <c r="AE248" s="71">
        <f>IFERROR(AD248/Z243,"-")</f>
        <v>0.32903558535327487</v>
      </c>
      <c r="AF248" s="108">
        <f t="shared" si="156"/>
        <v>56550.287225705331</v>
      </c>
      <c r="AG248" s="72">
        <f t="shared" si="182"/>
        <v>0.29988249118683902</v>
      </c>
      <c r="AH248" s="175"/>
      <c r="AI248" s="181">
        <v>6282115880</v>
      </c>
      <c r="AJ248" s="181">
        <v>6431</v>
      </c>
      <c r="AK248" s="147" t="s">
        <v>76</v>
      </c>
      <c r="AL248" s="105">
        <v>175578783</v>
      </c>
      <c r="AM248" s="71">
        <f>IFERROR(AL248/AI243,"-")</f>
        <v>2.7948988263489339E-2</v>
      </c>
      <c r="AN248" s="105">
        <v>2546</v>
      </c>
      <c r="AO248" s="71">
        <f>IFERROR(AN248/AJ243,"-")</f>
        <v>0.39589488415487484</v>
      </c>
      <c r="AP248" s="108">
        <f t="shared" si="157"/>
        <v>68962.601335428117</v>
      </c>
      <c r="AQ248" s="72">
        <f t="shared" si="183"/>
        <v>0.35563626204777204</v>
      </c>
      <c r="AR248" s="175"/>
      <c r="AS248" s="181">
        <v>5115237630</v>
      </c>
      <c r="AT248" s="181">
        <v>4712</v>
      </c>
      <c r="AU248" s="147" t="s">
        <v>76</v>
      </c>
      <c r="AV248" s="105">
        <v>159747907</v>
      </c>
      <c r="AW248" s="71">
        <f>IFERROR(AV248/AS243,"-")</f>
        <v>3.1229811507310169E-2</v>
      </c>
      <c r="AX248" s="105">
        <v>2032</v>
      </c>
      <c r="AY248" s="71">
        <f>IFERROR(AX248/AT243,"-")</f>
        <v>0.43123938879456708</v>
      </c>
      <c r="AZ248" s="108">
        <f t="shared" si="158"/>
        <v>78616.095964566935</v>
      </c>
      <c r="BA248" s="72">
        <f t="shared" si="184"/>
        <v>0.38123827392120074</v>
      </c>
      <c r="BB248" s="175"/>
      <c r="BC248" s="181">
        <v>2414608540</v>
      </c>
      <c r="BD248" s="181">
        <v>2069</v>
      </c>
      <c r="BE248" s="147" t="s">
        <v>76</v>
      </c>
      <c r="BF248" s="105">
        <v>86464850</v>
      </c>
      <c r="BG248" s="71">
        <f>IFERROR(BF248/BC243,"-")</f>
        <v>3.5809054994893709E-2</v>
      </c>
      <c r="BH248" s="105">
        <v>891</v>
      </c>
      <c r="BI248" s="71">
        <f>IFERROR(BH248/BD243,"-")</f>
        <v>0.430642822619623</v>
      </c>
      <c r="BJ248" s="108">
        <f t="shared" si="159"/>
        <v>97042.480359147026</v>
      </c>
      <c r="BK248" s="72">
        <f t="shared" si="185"/>
        <v>0.36681762041992588</v>
      </c>
      <c r="BL248" s="175"/>
      <c r="BM248" s="181">
        <v>707711020</v>
      </c>
      <c r="BN248" s="181">
        <v>682</v>
      </c>
      <c r="BO248" s="147" t="s">
        <v>76</v>
      </c>
      <c r="BP248" s="105">
        <v>12345485</v>
      </c>
      <c r="BQ248" s="71">
        <f>IFERROR(BP248/BM243,"-")</f>
        <v>1.7444245816604635E-2</v>
      </c>
      <c r="BR248" s="105">
        <v>223</v>
      </c>
      <c r="BS248" s="71">
        <f>IFERROR(BR248/BN243,"-")</f>
        <v>0.32697947214076245</v>
      </c>
      <c r="BT248" s="108">
        <f t="shared" si="160"/>
        <v>55360.919282511211</v>
      </c>
      <c r="BU248" s="72">
        <f t="shared" si="186"/>
        <v>0.25226244343891402</v>
      </c>
      <c r="BV248" s="175"/>
      <c r="BW248" s="181"/>
      <c r="BX248" s="181"/>
      <c r="BY248" s="147" t="s">
        <v>76</v>
      </c>
      <c r="BZ248" s="105">
        <f t="shared" si="170"/>
        <v>584969680</v>
      </c>
      <c r="CA248" s="71">
        <f>IFERROR(BZ248/BW243,"-")</f>
        <v>2.8122318270269248E-2</v>
      </c>
      <c r="CB248" s="105">
        <f t="shared" si="171"/>
        <v>8341</v>
      </c>
      <c r="CC248" s="71">
        <f>IFERROR(CB248/BX243,"-")</f>
        <v>0.38024252370532458</v>
      </c>
      <c r="CD248" s="108">
        <f t="shared" si="161"/>
        <v>70131.840306917642</v>
      </c>
      <c r="CE248" s="72">
        <f t="shared" si="187"/>
        <v>0.33862455342643716</v>
      </c>
    </row>
    <row r="249" spans="2:83" s="28" customFormat="1" ht="13.15" customHeight="1">
      <c r="B249" s="210"/>
      <c r="C249" s="190"/>
      <c r="D249" s="175"/>
      <c r="E249" s="181"/>
      <c r="F249" s="181"/>
      <c r="G249" s="147" t="s">
        <v>77</v>
      </c>
      <c r="H249" s="105">
        <v>2500368</v>
      </c>
      <c r="I249" s="71">
        <f>IFERROR(H249/E243,"-")</f>
        <v>1.4231323667209294E-2</v>
      </c>
      <c r="J249" s="105">
        <v>5</v>
      </c>
      <c r="K249" s="71">
        <f>IFERROR(J249/F243,"-")</f>
        <v>6.097560975609756E-2</v>
      </c>
      <c r="L249" s="108">
        <f t="shared" si="154"/>
        <v>500073.6</v>
      </c>
      <c r="M249" s="72">
        <f t="shared" si="180"/>
        <v>5.7471264367816091E-2</v>
      </c>
      <c r="N249" s="175"/>
      <c r="O249" s="181">
        <v>352913970</v>
      </c>
      <c r="P249" s="181">
        <v>204</v>
      </c>
      <c r="Q249" s="147" t="s">
        <v>77</v>
      </c>
      <c r="R249" s="105">
        <v>4755367</v>
      </c>
      <c r="S249" s="71">
        <f>IFERROR(R249/O243,"-")</f>
        <v>1.3474578521218642E-2</v>
      </c>
      <c r="T249" s="105">
        <v>25</v>
      </c>
      <c r="U249" s="71">
        <f>IFERROR(T249/P243,"-")</f>
        <v>0.12254901960784313</v>
      </c>
      <c r="V249" s="108">
        <f t="shared" si="155"/>
        <v>190214.68</v>
      </c>
      <c r="W249" s="72">
        <f t="shared" si="181"/>
        <v>0.1072961373390558</v>
      </c>
      <c r="X249" s="175"/>
      <c r="Y249" s="181">
        <v>5752623600</v>
      </c>
      <c r="Z249" s="181">
        <v>7756</v>
      </c>
      <c r="AA249" s="147" t="s">
        <v>77</v>
      </c>
      <c r="AB249" s="105">
        <v>97061793</v>
      </c>
      <c r="AC249" s="71">
        <f>IFERROR(AB249/Y243,"-")</f>
        <v>1.6872613219470853E-2</v>
      </c>
      <c r="AD249" s="105">
        <v>606</v>
      </c>
      <c r="AE249" s="71">
        <f>IFERROR(AD249/Z243,"-")</f>
        <v>7.8133058277462614E-2</v>
      </c>
      <c r="AF249" s="108">
        <f t="shared" si="156"/>
        <v>160167.97524752477</v>
      </c>
      <c r="AG249" s="72">
        <f t="shared" si="182"/>
        <v>7.121034077555817E-2</v>
      </c>
      <c r="AH249" s="175"/>
      <c r="AI249" s="181">
        <v>6282115880</v>
      </c>
      <c r="AJ249" s="181">
        <v>6431</v>
      </c>
      <c r="AK249" s="147" t="s">
        <v>77</v>
      </c>
      <c r="AL249" s="105">
        <v>205288638</v>
      </c>
      <c r="AM249" s="71">
        <f>IFERROR(AL249/AI243,"-")</f>
        <v>3.2678263489784594E-2</v>
      </c>
      <c r="AN249" s="105">
        <v>768</v>
      </c>
      <c r="AO249" s="71">
        <f>IFERROR(AN249/AJ243,"-")</f>
        <v>0.11942155185818691</v>
      </c>
      <c r="AP249" s="108">
        <f t="shared" si="157"/>
        <v>267302.9140625</v>
      </c>
      <c r="AQ249" s="72">
        <f t="shared" si="183"/>
        <v>0.10727755273082833</v>
      </c>
      <c r="AR249" s="175"/>
      <c r="AS249" s="181">
        <v>5115237630</v>
      </c>
      <c r="AT249" s="181">
        <v>4712</v>
      </c>
      <c r="AU249" s="147" t="s">
        <v>77</v>
      </c>
      <c r="AV249" s="105">
        <v>240736764</v>
      </c>
      <c r="AW249" s="71">
        <f>IFERROR(AV249/AS243,"-")</f>
        <v>4.7062674583898068E-2</v>
      </c>
      <c r="AX249" s="105">
        <v>756</v>
      </c>
      <c r="AY249" s="71">
        <f>IFERROR(AX249/AT243,"-")</f>
        <v>0.16044142614601017</v>
      </c>
      <c r="AZ249" s="108">
        <f t="shared" si="158"/>
        <v>318434.87301587302</v>
      </c>
      <c r="BA249" s="72">
        <f t="shared" si="184"/>
        <v>0.14183864915572234</v>
      </c>
      <c r="BB249" s="175"/>
      <c r="BC249" s="181">
        <v>2414608540</v>
      </c>
      <c r="BD249" s="181">
        <v>2069</v>
      </c>
      <c r="BE249" s="147" t="s">
        <v>77</v>
      </c>
      <c r="BF249" s="105">
        <v>181529669</v>
      </c>
      <c r="BG249" s="71">
        <f>IFERROR(BF249/BC243,"-")</f>
        <v>7.5179751082964361E-2</v>
      </c>
      <c r="BH249" s="105">
        <v>413</v>
      </c>
      <c r="BI249" s="71">
        <f>IFERROR(BH249/BD243,"-")</f>
        <v>0.19961333977767037</v>
      </c>
      <c r="BJ249" s="108">
        <f t="shared" si="159"/>
        <v>439539.15012106538</v>
      </c>
      <c r="BK249" s="72">
        <f t="shared" si="185"/>
        <v>0.17002881844380405</v>
      </c>
      <c r="BL249" s="175"/>
      <c r="BM249" s="181">
        <v>707711020</v>
      </c>
      <c r="BN249" s="181">
        <v>682</v>
      </c>
      <c r="BO249" s="147" t="s">
        <v>77</v>
      </c>
      <c r="BP249" s="105">
        <v>42091060</v>
      </c>
      <c r="BQ249" s="71">
        <f>IFERROR(BP249/BM243,"-")</f>
        <v>5.9474925231487848E-2</v>
      </c>
      <c r="BR249" s="105">
        <v>139</v>
      </c>
      <c r="BS249" s="71">
        <f>IFERROR(BR249/BN243,"-")</f>
        <v>0.20381231671554254</v>
      </c>
      <c r="BT249" s="108">
        <f t="shared" si="160"/>
        <v>302813.38129496406</v>
      </c>
      <c r="BU249" s="72">
        <f t="shared" si="186"/>
        <v>0.15723981900452488</v>
      </c>
      <c r="BV249" s="175"/>
      <c r="BW249" s="181"/>
      <c r="BX249" s="181"/>
      <c r="BY249" s="147" t="s">
        <v>77</v>
      </c>
      <c r="BZ249" s="105">
        <f t="shared" si="170"/>
        <v>773963659</v>
      </c>
      <c r="CA249" s="71">
        <f>IFERROR(BZ249/BW243,"-")</f>
        <v>3.7208171794511025E-2</v>
      </c>
      <c r="CB249" s="105">
        <f t="shared" si="171"/>
        <v>2712</v>
      </c>
      <c r="CC249" s="71">
        <f>IFERROR(CB249/BX243,"-")</f>
        <v>0.12363238512035012</v>
      </c>
      <c r="CD249" s="108">
        <f t="shared" si="161"/>
        <v>285384.83001474926</v>
      </c>
      <c r="CE249" s="72">
        <f t="shared" si="187"/>
        <v>0.11010068203962325</v>
      </c>
    </row>
    <row r="250" spans="2:83" s="28" customFormat="1" ht="13.15" customHeight="1">
      <c r="B250" s="210"/>
      <c r="C250" s="190"/>
      <c r="D250" s="175"/>
      <c r="E250" s="181"/>
      <c r="F250" s="181"/>
      <c r="G250" s="147" t="s">
        <v>79</v>
      </c>
      <c r="H250" s="105">
        <v>0</v>
      </c>
      <c r="I250" s="71">
        <f>IFERROR(H250/E243,"-")</f>
        <v>0</v>
      </c>
      <c r="J250" s="105">
        <v>0</v>
      </c>
      <c r="K250" s="71">
        <f>IFERROR(J250/F243,"-")</f>
        <v>0</v>
      </c>
      <c r="L250" s="108" t="str">
        <f t="shared" si="154"/>
        <v>-</v>
      </c>
      <c r="M250" s="72">
        <f t="shared" si="180"/>
        <v>0</v>
      </c>
      <c r="N250" s="175"/>
      <c r="O250" s="181">
        <v>352913970</v>
      </c>
      <c r="P250" s="181">
        <v>204</v>
      </c>
      <c r="Q250" s="147" t="s">
        <v>79</v>
      </c>
      <c r="R250" s="105">
        <v>0</v>
      </c>
      <c r="S250" s="71">
        <f>IFERROR(R250/O243,"-")</f>
        <v>0</v>
      </c>
      <c r="T250" s="105">
        <v>0</v>
      </c>
      <c r="U250" s="71">
        <f>IFERROR(T250/P243,"-")</f>
        <v>0</v>
      </c>
      <c r="V250" s="108" t="str">
        <f t="shared" si="155"/>
        <v>-</v>
      </c>
      <c r="W250" s="72">
        <f t="shared" si="181"/>
        <v>0</v>
      </c>
      <c r="X250" s="175"/>
      <c r="Y250" s="181">
        <v>5752623600</v>
      </c>
      <c r="Z250" s="181">
        <v>7756</v>
      </c>
      <c r="AA250" s="147" t="s">
        <v>79</v>
      </c>
      <c r="AB250" s="105">
        <v>1323</v>
      </c>
      <c r="AC250" s="71">
        <f>IFERROR(AB250/Y243,"-")</f>
        <v>2.2998202072529133E-7</v>
      </c>
      <c r="AD250" s="105">
        <v>1</v>
      </c>
      <c r="AE250" s="71">
        <f>IFERROR(AD250/Z243,"-")</f>
        <v>1.2893243940175349E-4</v>
      </c>
      <c r="AF250" s="108">
        <f t="shared" si="156"/>
        <v>1323</v>
      </c>
      <c r="AG250" s="72">
        <f t="shared" si="182"/>
        <v>1.1750881316098707E-4</v>
      </c>
      <c r="AH250" s="175"/>
      <c r="AI250" s="181">
        <v>6282115880</v>
      </c>
      <c r="AJ250" s="181">
        <v>6431</v>
      </c>
      <c r="AK250" s="147" t="s">
        <v>79</v>
      </c>
      <c r="AL250" s="105">
        <v>2003</v>
      </c>
      <c r="AM250" s="71">
        <f>IFERROR(AL250/AI243,"-")</f>
        <v>3.1884161933033301E-7</v>
      </c>
      <c r="AN250" s="105">
        <v>2</v>
      </c>
      <c r="AO250" s="71">
        <f>IFERROR(AN250/AJ243,"-")</f>
        <v>3.1099362463069506E-4</v>
      </c>
      <c r="AP250" s="108">
        <f t="shared" si="157"/>
        <v>1001.5</v>
      </c>
      <c r="AQ250" s="72">
        <f t="shared" si="183"/>
        <v>2.7936862690319879E-4</v>
      </c>
      <c r="AR250" s="175"/>
      <c r="AS250" s="181">
        <v>5115237630</v>
      </c>
      <c r="AT250" s="181">
        <v>4712</v>
      </c>
      <c r="AU250" s="147" t="s">
        <v>79</v>
      </c>
      <c r="AV250" s="105">
        <v>1095</v>
      </c>
      <c r="AW250" s="71">
        <f>IFERROR(AV250/AS243,"-")</f>
        <v>2.1406630135382391E-7</v>
      </c>
      <c r="AX250" s="105">
        <v>2</v>
      </c>
      <c r="AY250" s="71">
        <f>IFERROR(AX250/AT243,"-")</f>
        <v>4.2444821731748726E-4</v>
      </c>
      <c r="AZ250" s="108">
        <f t="shared" si="158"/>
        <v>547.5</v>
      </c>
      <c r="BA250" s="72">
        <f t="shared" si="184"/>
        <v>3.7523452157598499E-4</v>
      </c>
      <c r="BB250" s="175"/>
      <c r="BC250" s="181">
        <v>2414608540</v>
      </c>
      <c r="BD250" s="181">
        <v>2069</v>
      </c>
      <c r="BE250" s="147" t="s">
        <v>79</v>
      </c>
      <c r="BF250" s="105">
        <v>0</v>
      </c>
      <c r="BG250" s="71">
        <f>IFERROR(BF250/BC243,"-")</f>
        <v>0</v>
      </c>
      <c r="BH250" s="105">
        <v>0</v>
      </c>
      <c r="BI250" s="71">
        <f>IFERROR(BH250/BD243,"-")</f>
        <v>0</v>
      </c>
      <c r="BJ250" s="108" t="str">
        <f t="shared" si="159"/>
        <v>-</v>
      </c>
      <c r="BK250" s="72">
        <f t="shared" si="185"/>
        <v>0</v>
      </c>
      <c r="BL250" s="175"/>
      <c r="BM250" s="181">
        <v>707711020</v>
      </c>
      <c r="BN250" s="181">
        <v>682</v>
      </c>
      <c r="BO250" s="147" t="s">
        <v>79</v>
      </c>
      <c r="BP250" s="105">
        <v>443</v>
      </c>
      <c r="BQ250" s="71">
        <f>IFERROR(BP250/BM243,"-")</f>
        <v>6.2596170962549088E-7</v>
      </c>
      <c r="BR250" s="105">
        <v>1</v>
      </c>
      <c r="BS250" s="71">
        <f>IFERROR(BR250/BN243,"-")</f>
        <v>1.4662756598240469E-3</v>
      </c>
      <c r="BT250" s="108">
        <f t="shared" si="160"/>
        <v>443</v>
      </c>
      <c r="BU250" s="72">
        <f t="shared" si="186"/>
        <v>1.1312217194570137E-3</v>
      </c>
      <c r="BV250" s="175"/>
      <c r="BW250" s="181"/>
      <c r="BX250" s="181"/>
      <c r="BY250" s="147" t="s">
        <v>79</v>
      </c>
      <c r="BZ250" s="105">
        <f t="shared" si="170"/>
        <v>4864</v>
      </c>
      <c r="CA250" s="71">
        <f>IFERROR(BZ250/BW243,"-")</f>
        <v>2.3383597602287632E-7</v>
      </c>
      <c r="CB250" s="105">
        <f t="shared" si="171"/>
        <v>6</v>
      </c>
      <c r="CC250" s="71">
        <f>IFERROR(CB250/BX243,"-")</f>
        <v>2.7352297592997811E-4</v>
      </c>
      <c r="CD250" s="108">
        <f t="shared" si="161"/>
        <v>810.66666666666663</v>
      </c>
      <c r="CE250" s="72">
        <f t="shared" si="187"/>
        <v>2.4358557973367976E-4</v>
      </c>
    </row>
    <row r="251" spans="2:83" s="28" customFormat="1" ht="13.15" customHeight="1">
      <c r="B251" s="210"/>
      <c r="C251" s="190"/>
      <c r="D251" s="175"/>
      <c r="E251" s="181"/>
      <c r="F251" s="181"/>
      <c r="G251" s="147" t="s">
        <v>81</v>
      </c>
      <c r="H251" s="105">
        <v>0</v>
      </c>
      <c r="I251" s="71">
        <f>IFERROR(H251/E243,"-")</f>
        <v>0</v>
      </c>
      <c r="J251" s="105">
        <v>0</v>
      </c>
      <c r="K251" s="71">
        <f>IFERROR(J251/F243,"-")</f>
        <v>0</v>
      </c>
      <c r="L251" s="108" t="str">
        <f t="shared" si="154"/>
        <v>-</v>
      </c>
      <c r="M251" s="72">
        <f t="shared" si="180"/>
        <v>0</v>
      </c>
      <c r="N251" s="175"/>
      <c r="O251" s="181">
        <v>352913970</v>
      </c>
      <c r="P251" s="181">
        <v>204</v>
      </c>
      <c r="Q251" s="147" t="s">
        <v>81</v>
      </c>
      <c r="R251" s="105">
        <v>54978</v>
      </c>
      <c r="S251" s="71">
        <f>IFERROR(R251/O243,"-")</f>
        <v>1.5578300853321279E-4</v>
      </c>
      <c r="T251" s="105">
        <v>2</v>
      </c>
      <c r="U251" s="71">
        <f>IFERROR(T251/P243,"-")</f>
        <v>9.8039215686274508E-3</v>
      </c>
      <c r="V251" s="108">
        <f t="shared" si="155"/>
        <v>27489</v>
      </c>
      <c r="W251" s="72">
        <f t="shared" si="181"/>
        <v>8.5836909871244635E-3</v>
      </c>
      <c r="X251" s="175"/>
      <c r="Y251" s="181">
        <v>5752623600</v>
      </c>
      <c r="Z251" s="181">
        <v>7756</v>
      </c>
      <c r="AA251" s="147" t="s">
        <v>81</v>
      </c>
      <c r="AB251" s="105">
        <v>1073199</v>
      </c>
      <c r="AC251" s="71">
        <f>IFERROR(AB251/Y243,"-")</f>
        <v>1.8655818190503547E-4</v>
      </c>
      <c r="AD251" s="105">
        <v>46</v>
      </c>
      <c r="AE251" s="71">
        <f>IFERROR(AD251/Z243,"-")</f>
        <v>5.9308922124806599E-3</v>
      </c>
      <c r="AF251" s="108">
        <f t="shared" si="156"/>
        <v>23330.41304347826</v>
      </c>
      <c r="AG251" s="72">
        <f t="shared" si="182"/>
        <v>5.4054054054054057E-3</v>
      </c>
      <c r="AH251" s="175"/>
      <c r="AI251" s="181">
        <v>6282115880</v>
      </c>
      <c r="AJ251" s="181">
        <v>6431</v>
      </c>
      <c r="AK251" s="147" t="s">
        <v>81</v>
      </c>
      <c r="AL251" s="105">
        <v>1388376</v>
      </c>
      <c r="AM251" s="71">
        <f>IFERROR(AL251/AI243,"-")</f>
        <v>2.2100451926079402E-4</v>
      </c>
      <c r="AN251" s="105">
        <v>45</v>
      </c>
      <c r="AO251" s="71">
        <f>IFERROR(AN251/AJ243,"-")</f>
        <v>6.9973565541906393E-3</v>
      </c>
      <c r="AP251" s="108">
        <f t="shared" si="157"/>
        <v>30852.799999999999</v>
      </c>
      <c r="AQ251" s="72">
        <f t="shared" si="183"/>
        <v>6.2857941053219724E-3</v>
      </c>
      <c r="AR251" s="175"/>
      <c r="AS251" s="181">
        <v>5115237630</v>
      </c>
      <c r="AT251" s="181">
        <v>4712</v>
      </c>
      <c r="AU251" s="147" t="s">
        <v>81</v>
      </c>
      <c r="AV251" s="105">
        <v>888538</v>
      </c>
      <c r="AW251" s="71">
        <f>IFERROR(AV251/AS243,"-")</f>
        <v>1.737041491071452E-4</v>
      </c>
      <c r="AX251" s="105">
        <v>33</v>
      </c>
      <c r="AY251" s="71">
        <f>IFERROR(AX251/AT243,"-")</f>
        <v>7.0033955857385401E-3</v>
      </c>
      <c r="AZ251" s="108">
        <f t="shared" si="158"/>
        <v>26925.39393939394</v>
      </c>
      <c r="BA251" s="72">
        <f t="shared" si="184"/>
        <v>6.1913696060037528E-3</v>
      </c>
      <c r="BB251" s="175"/>
      <c r="BC251" s="181">
        <v>2414608540</v>
      </c>
      <c r="BD251" s="181">
        <v>2069</v>
      </c>
      <c r="BE251" s="147" t="s">
        <v>81</v>
      </c>
      <c r="BF251" s="105">
        <v>397751</v>
      </c>
      <c r="BG251" s="71">
        <f>IFERROR(BF251/BC243,"-")</f>
        <v>1.6472690848678935E-4</v>
      </c>
      <c r="BH251" s="105">
        <v>10</v>
      </c>
      <c r="BI251" s="71">
        <f>IFERROR(BH251/BD243,"-")</f>
        <v>4.8332527791203478E-3</v>
      </c>
      <c r="BJ251" s="108">
        <f t="shared" si="159"/>
        <v>39775.1</v>
      </c>
      <c r="BK251" s="72">
        <f t="shared" si="185"/>
        <v>4.1169205434335113E-3</v>
      </c>
      <c r="BL251" s="175"/>
      <c r="BM251" s="181">
        <v>707711020</v>
      </c>
      <c r="BN251" s="181">
        <v>682</v>
      </c>
      <c r="BO251" s="147" t="s">
        <v>81</v>
      </c>
      <c r="BP251" s="105">
        <v>0</v>
      </c>
      <c r="BQ251" s="71">
        <f>IFERROR(BP251/BM243,"-")</f>
        <v>0</v>
      </c>
      <c r="BR251" s="105">
        <v>0</v>
      </c>
      <c r="BS251" s="71">
        <f>IFERROR(BR251/BN243,"-")</f>
        <v>0</v>
      </c>
      <c r="BT251" s="108" t="str">
        <f t="shared" si="160"/>
        <v>-</v>
      </c>
      <c r="BU251" s="72">
        <f t="shared" si="186"/>
        <v>0</v>
      </c>
      <c r="BV251" s="175"/>
      <c r="BW251" s="181"/>
      <c r="BX251" s="181"/>
      <c r="BY251" s="147" t="s">
        <v>81</v>
      </c>
      <c r="BZ251" s="105">
        <f t="shared" si="170"/>
        <v>3802842</v>
      </c>
      <c r="CA251" s="71">
        <f>IFERROR(BZ251/BW243,"-")</f>
        <v>1.8282098493642825E-4</v>
      </c>
      <c r="CB251" s="105">
        <f t="shared" si="171"/>
        <v>136</v>
      </c>
      <c r="CC251" s="71">
        <f>IFERROR(CB251/BX243,"-")</f>
        <v>6.1998541210795044E-3</v>
      </c>
      <c r="CD251" s="108">
        <f t="shared" si="161"/>
        <v>27962.073529411766</v>
      </c>
      <c r="CE251" s="72">
        <f t="shared" si="187"/>
        <v>5.5212731406300746E-3</v>
      </c>
    </row>
    <row r="252" spans="2:83" s="28" customFormat="1" ht="13.15" customHeight="1">
      <c r="B252" s="210"/>
      <c r="C252" s="190"/>
      <c r="D252" s="175"/>
      <c r="E252" s="181"/>
      <c r="F252" s="181"/>
      <c r="G252" s="147" t="s">
        <v>83</v>
      </c>
      <c r="H252" s="105">
        <v>197481</v>
      </c>
      <c r="I252" s="71">
        <f>IFERROR(H252/E243,"-")</f>
        <v>1.1240009587085416E-3</v>
      </c>
      <c r="J252" s="105">
        <v>3</v>
      </c>
      <c r="K252" s="71">
        <f>IFERROR(J252/F243,"-")</f>
        <v>3.6585365853658534E-2</v>
      </c>
      <c r="L252" s="108">
        <f t="shared" si="154"/>
        <v>65827</v>
      </c>
      <c r="M252" s="72">
        <f t="shared" si="180"/>
        <v>3.4482758620689655E-2</v>
      </c>
      <c r="N252" s="175"/>
      <c r="O252" s="181">
        <v>352913970</v>
      </c>
      <c r="P252" s="181">
        <v>204</v>
      </c>
      <c r="Q252" s="147" t="s">
        <v>83</v>
      </c>
      <c r="R252" s="105">
        <v>125252</v>
      </c>
      <c r="S252" s="71">
        <f>IFERROR(R252/O243,"-")</f>
        <v>3.5490802475175465E-4</v>
      </c>
      <c r="T252" s="105">
        <v>12</v>
      </c>
      <c r="U252" s="71">
        <f>IFERROR(T252/P243,"-")</f>
        <v>5.8823529411764705E-2</v>
      </c>
      <c r="V252" s="108">
        <f t="shared" si="155"/>
        <v>10437.666666666666</v>
      </c>
      <c r="W252" s="72">
        <f t="shared" si="181"/>
        <v>5.1502145922746781E-2</v>
      </c>
      <c r="X252" s="175"/>
      <c r="Y252" s="181">
        <v>5752623600</v>
      </c>
      <c r="Z252" s="181">
        <v>7756</v>
      </c>
      <c r="AA252" s="147" t="s">
        <v>83</v>
      </c>
      <c r="AB252" s="105">
        <v>4676392</v>
      </c>
      <c r="AC252" s="71">
        <f>IFERROR(AB252/Y243,"-")</f>
        <v>8.1291464993468374E-4</v>
      </c>
      <c r="AD252" s="105">
        <v>263</v>
      </c>
      <c r="AE252" s="71">
        <f>IFERROR(AD252/Z243,"-")</f>
        <v>3.3909231562661166E-2</v>
      </c>
      <c r="AF252" s="108">
        <f t="shared" si="156"/>
        <v>17780.958174904943</v>
      </c>
      <c r="AG252" s="72">
        <f t="shared" si="182"/>
        <v>3.0904817861339601E-2</v>
      </c>
      <c r="AH252" s="175"/>
      <c r="AI252" s="181">
        <v>6282115880</v>
      </c>
      <c r="AJ252" s="181">
        <v>6431</v>
      </c>
      <c r="AK252" s="147" t="s">
        <v>83</v>
      </c>
      <c r="AL252" s="105">
        <v>6048031</v>
      </c>
      <c r="AM252" s="71">
        <f>IFERROR(AL252/AI243,"-")</f>
        <v>9.6273789206193373E-4</v>
      </c>
      <c r="AN252" s="105">
        <v>289</v>
      </c>
      <c r="AO252" s="71">
        <f>IFERROR(AN252/AJ243,"-")</f>
        <v>4.4938578759135435E-2</v>
      </c>
      <c r="AP252" s="108">
        <f t="shared" si="157"/>
        <v>20927.442906574393</v>
      </c>
      <c r="AQ252" s="72">
        <f t="shared" si="183"/>
        <v>4.036876658751222E-2</v>
      </c>
      <c r="AR252" s="175"/>
      <c r="AS252" s="181">
        <v>5115237630</v>
      </c>
      <c r="AT252" s="181">
        <v>4712</v>
      </c>
      <c r="AU252" s="147" t="s">
        <v>83</v>
      </c>
      <c r="AV252" s="105">
        <v>8634196</v>
      </c>
      <c r="AW252" s="71">
        <f>IFERROR(AV252/AS243,"-")</f>
        <v>1.687936440989937E-3</v>
      </c>
      <c r="AX252" s="105">
        <v>294</v>
      </c>
      <c r="AY252" s="71">
        <f>IFERROR(AX252/AT243,"-")</f>
        <v>6.2393887945670627E-2</v>
      </c>
      <c r="AZ252" s="108">
        <f t="shared" si="158"/>
        <v>29368.013605442178</v>
      </c>
      <c r="BA252" s="72">
        <f t="shared" si="184"/>
        <v>5.5159474671669796E-2</v>
      </c>
      <c r="BB252" s="175"/>
      <c r="BC252" s="181">
        <v>2414608540</v>
      </c>
      <c r="BD252" s="181">
        <v>2069</v>
      </c>
      <c r="BE252" s="147" t="s">
        <v>83</v>
      </c>
      <c r="BF252" s="105">
        <v>5823051</v>
      </c>
      <c r="BG252" s="71">
        <f>IFERROR(BF252/BC243,"-")</f>
        <v>2.4115921498397419E-3</v>
      </c>
      <c r="BH252" s="105">
        <v>168</v>
      </c>
      <c r="BI252" s="71">
        <f>IFERROR(BH252/BD243,"-")</f>
        <v>8.1198646689221846E-2</v>
      </c>
      <c r="BJ252" s="108">
        <f t="shared" si="159"/>
        <v>34661.017857142855</v>
      </c>
      <c r="BK252" s="72">
        <f t="shared" si="185"/>
        <v>6.9164265129683003E-2</v>
      </c>
      <c r="BL252" s="175"/>
      <c r="BM252" s="181">
        <v>707711020</v>
      </c>
      <c r="BN252" s="181">
        <v>682</v>
      </c>
      <c r="BO252" s="147" t="s">
        <v>83</v>
      </c>
      <c r="BP252" s="105">
        <v>1816544</v>
      </c>
      <c r="BQ252" s="71">
        <f>IFERROR(BP252/BM243,"-")</f>
        <v>2.5667877829569476E-3</v>
      </c>
      <c r="BR252" s="105">
        <v>64</v>
      </c>
      <c r="BS252" s="71">
        <f>IFERROR(BR252/BN243,"-")</f>
        <v>9.3841642228739003E-2</v>
      </c>
      <c r="BT252" s="108">
        <f t="shared" si="160"/>
        <v>28383.5</v>
      </c>
      <c r="BU252" s="72">
        <f t="shared" si="186"/>
        <v>7.2398190045248875E-2</v>
      </c>
      <c r="BV252" s="175"/>
      <c r="BW252" s="181"/>
      <c r="BX252" s="181"/>
      <c r="BY252" s="147" t="s">
        <v>83</v>
      </c>
      <c r="BZ252" s="105">
        <f t="shared" si="170"/>
        <v>27320947</v>
      </c>
      <c r="CA252" s="71">
        <f>IFERROR(BZ252/BW243,"-")</f>
        <v>1.313449898769382E-3</v>
      </c>
      <c r="CB252" s="105">
        <f t="shared" si="171"/>
        <v>1093</v>
      </c>
      <c r="CC252" s="71">
        <f>IFERROR(CB252/BX243,"-")</f>
        <v>4.9826768781911016E-2</v>
      </c>
      <c r="CD252" s="108">
        <f t="shared" si="161"/>
        <v>24996.291857273558</v>
      </c>
      <c r="CE252" s="72">
        <f t="shared" si="187"/>
        <v>4.4373173108151996E-2</v>
      </c>
    </row>
    <row r="253" spans="2:83" s="28" customFormat="1" ht="13.15" customHeight="1">
      <c r="B253" s="210"/>
      <c r="C253" s="190"/>
      <c r="D253" s="175"/>
      <c r="E253" s="181"/>
      <c r="F253" s="181"/>
      <c r="G253" s="147" t="s">
        <v>85</v>
      </c>
      <c r="H253" s="105">
        <v>165672</v>
      </c>
      <c r="I253" s="71">
        <f>IFERROR(H253/E243,"-")</f>
        <v>9.4295393901773581E-4</v>
      </c>
      <c r="J253" s="105">
        <v>3</v>
      </c>
      <c r="K253" s="71">
        <f>IFERROR(J253/F243,"-")</f>
        <v>3.6585365853658534E-2</v>
      </c>
      <c r="L253" s="108">
        <f t="shared" si="154"/>
        <v>55224</v>
      </c>
      <c r="M253" s="72">
        <f t="shared" si="180"/>
        <v>3.4482758620689655E-2</v>
      </c>
      <c r="N253" s="175"/>
      <c r="O253" s="181">
        <v>352913970</v>
      </c>
      <c r="P253" s="181">
        <v>204</v>
      </c>
      <c r="Q253" s="147" t="s">
        <v>85</v>
      </c>
      <c r="R253" s="105">
        <v>43940</v>
      </c>
      <c r="S253" s="71">
        <f>IFERROR(R253/O243,"-")</f>
        <v>1.2450626423204499E-4</v>
      </c>
      <c r="T253" s="105">
        <v>2</v>
      </c>
      <c r="U253" s="71">
        <f>IFERROR(T253/P243,"-")</f>
        <v>9.8039215686274508E-3</v>
      </c>
      <c r="V253" s="108">
        <f t="shared" si="155"/>
        <v>21970</v>
      </c>
      <c r="W253" s="72">
        <f t="shared" si="181"/>
        <v>8.5836909871244635E-3</v>
      </c>
      <c r="X253" s="175"/>
      <c r="Y253" s="181">
        <v>5752623600</v>
      </c>
      <c r="Z253" s="181">
        <v>7756</v>
      </c>
      <c r="AA253" s="147" t="s">
        <v>85</v>
      </c>
      <c r="AB253" s="105">
        <v>3296120</v>
      </c>
      <c r="AC253" s="71">
        <f>IFERROR(AB253/Y243,"-")</f>
        <v>5.7297682400079153E-4</v>
      </c>
      <c r="AD253" s="105">
        <v>65</v>
      </c>
      <c r="AE253" s="71">
        <f>IFERROR(AD253/Z243,"-")</f>
        <v>8.3806085611139759E-3</v>
      </c>
      <c r="AF253" s="108">
        <f t="shared" si="156"/>
        <v>50709.538461538461</v>
      </c>
      <c r="AG253" s="72">
        <f t="shared" si="182"/>
        <v>7.6380728554641597E-3</v>
      </c>
      <c r="AH253" s="175"/>
      <c r="AI253" s="181">
        <v>6282115880</v>
      </c>
      <c r="AJ253" s="181">
        <v>6431</v>
      </c>
      <c r="AK253" s="147" t="s">
        <v>85</v>
      </c>
      <c r="AL253" s="105">
        <v>12451798</v>
      </c>
      <c r="AM253" s="71">
        <f>IFERROR(AL253/AI243,"-")</f>
        <v>1.982102565099452E-3</v>
      </c>
      <c r="AN253" s="105">
        <v>109</v>
      </c>
      <c r="AO253" s="71">
        <f>IFERROR(AN253/AJ243,"-")</f>
        <v>1.6949152542372881E-2</v>
      </c>
      <c r="AP253" s="108">
        <f t="shared" si="157"/>
        <v>114236.67889908257</v>
      </c>
      <c r="AQ253" s="72">
        <f t="shared" si="183"/>
        <v>1.5225590166224334E-2</v>
      </c>
      <c r="AR253" s="175"/>
      <c r="AS253" s="181">
        <v>5115237630</v>
      </c>
      <c r="AT253" s="181">
        <v>4712</v>
      </c>
      <c r="AU253" s="147" t="s">
        <v>85</v>
      </c>
      <c r="AV253" s="105">
        <v>8929830</v>
      </c>
      <c r="AW253" s="71">
        <f>IFERROR(AV253/AS243,"-")</f>
        <v>1.7457312144460433E-3</v>
      </c>
      <c r="AX253" s="105">
        <v>119</v>
      </c>
      <c r="AY253" s="71">
        <f>IFERROR(AX253/AT243,"-")</f>
        <v>2.5254668930390491E-2</v>
      </c>
      <c r="AZ253" s="108">
        <f t="shared" si="158"/>
        <v>75040.588235294112</v>
      </c>
      <c r="BA253" s="72">
        <f t="shared" si="184"/>
        <v>2.2326454033771106E-2</v>
      </c>
      <c r="BB253" s="175"/>
      <c r="BC253" s="181">
        <v>2414608540</v>
      </c>
      <c r="BD253" s="181">
        <v>2069</v>
      </c>
      <c r="BE253" s="147" t="s">
        <v>85</v>
      </c>
      <c r="BF253" s="105">
        <v>8975465</v>
      </c>
      <c r="BG253" s="71">
        <f>IFERROR(BF253/BC243,"-")</f>
        <v>3.717151186750959E-3</v>
      </c>
      <c r="BH253" s="105">
        <v>73</v>
      </c>
      <c r="BI253" s="71">
        <f>IFERROR(BH253/BD243,"-")</f>
        <v>3.5282745287578542E-2</v>
      </c>
      <c r="BJ253" s="108">
        <f t="shared" si="159"/>
        <v>122951.57534246576</v>
      </c>
      <c r="BK253" s="72">
        <f t="shared" si="185"/>
        <v>3.0053519967064634E-2</v>
      </c>
      <c r="BL253" s="175"/>
      <c r="BM253" s="181">
        <v>707711020</v>
      </c>
      <c r="BN253" s="181">
        <v>682</v>
      </c>
      <c r="BO253" s="147" t="s">
        <v>85</v>
      </c>
      <c r="BP253" s="105">
        <v>2299372</v>
      </c>
      <c r="BQ253" s="71">
        <f>IFERROR(BP253/BM243,"-")</f>
        <v>3.249026700191838E-3</v>
      </c>
      <c r="BR253" s="105">
        <v>42</v>
      </c>
      <c r="BS253" s="71">
        <f>IFERROR(BR253/BN243,"-")</f>
        <v>6.1583577712609971E-2</v>
      </c>
      <c r="BT253" s="108">
        <f t="shared" si="160"/>
        <v>54746.952380952382</v>
      </c>
      <c r="BU253" s="72">
        <f t="shared" si="186"/>
        <v>4.7511312217194568E-2</v>
      </c>
      <c r="BV253" s="175"/>
      <c r="BW253" s="181"/>
      <c r="BX253" s="181"/>
      <c r="BY253" s="147" t="s">
        <v>85</v>
      </c>
      <c r="BZ253" s="105">
        <f t="shared" si="170"/>
        <v>36162197</v>
      </c>
      <c r="CA253" s="71">
        <f>IFERROR(BZ253/BW243,"-")</f>
        <v>1.7384914947834148E-3</v>
      </c>
      <c r="CB253" s="105">
        <f t="shared" si="171"/>
        <v>413</v>
      </c>
      <c r="CC253" s="71">
        <f>IFERROR(CB253/BX243,"-")</f>
        <v>1.8827498176513493E-2</v>
      </c>
      <c r="CD253" s="108">
        <f t="shared" si="161"/>
        <v>87559.799031477</v>
      </c>
      <c r="CE253" s="72">
        <f t="shared" si="187"/>
        <v>1.6766807405001624E-2</v>
      </c>
    </row>
    <row r="254" spans="2:83" s="28" customFormat="1" ht="13.15" customHeight="1">
      <c r="B254" s="210"/>
      <c r="C254" s="190"/>
      <c r="D254" s="175"/>
      <c r="E254" s="181"/>
      <c r="F254" s="181"/>
      <c r="G254" s="147" t="s">
        <v>87</v>
      </c>
      <c r="H254" s="105">
        <v>1127407</v>
      </c>
      <c r="I254" s="71">
        <f>IFERROR(H254/E243,"-")</f>
        <v>6.4168530079082072E-3</v>
      </c>
      <c r="J254" s="105">
        <v>4</v>
      </c>
      <c r="K254" s="71">
        <f>IFERROR(J254/F243,"-")</f>
        <v>4.878048780487805E-2</v>
      </c>
      <c r="L254" s="108">
        <f t="shared" si="154"/>
        <v>281851.75</v>
      </c>
      <c r="M254" s="72">
        <f t="shared" si="180"/>
        <v>4.5977011494252873E-2</v>
      </c>
      <c r="N254" s="175"/>
      <c r="O254" s="181">
        <v>352913970</v>
      </c>
      <c r="P254" s="181">
        <v>204</v>
      </c>
      <c r="Q254" s="147" t="s">
        <v>87</v>
      </c>
      <c r="R254" s="105">
        <v>2725310</v>
      </c>
      <c r="S254" s="71">
        <f>IFERROR(R254/O243,"-")</f>
        <v>7.7223069406971902E-3</v>
      </c>
      <c r="T254" s="105">
        <v>10</v>
      </c>
      <c r="U254" s="71">
        <f>IFERROR(T254/P243,"-")</f>
        <v>4.9019607843137254E-2</v>
      </c>
      <c r="V254" s="108">
        <f t="shared" si="155"/>
        <v>272531</v>
      </c>
      <c r="W254" s="72">
        <f t="shared" si="181"/>
        <v>4.2918454935622317E-2</v>
      </c>
      <c r="X254" s="175"/>
      <c r="Y254" s="181">
        <v>5752623600</v>
      </c>
      <c r="Z254" s="181">
        <v>7756</v>
      </c>
      <c r="AA254" s="147" t="s">
        <v>87</v>
      </c>
      <c r="AB254" s="105">
        <v>25356049</v>
      </c>
      <c r="AC254" s="71">
        <f>IFERROR(AB254/Y243,"-")</f>
        <v>4.4077364978303115E-3</v>
      </c>
      <c r="AD254" s="105">
        <v>102</v>
      </c>
      <c r="AE254" s="71">
        <f>IFERROR(AD254/Z243,"-")</f>
        <v>1.3151108818978855E-2</v>
      </c>
      <c r="AF254" s="108">
        <f t="shared" si="156"/>
        <v>248588.71568627452</v>
      </c>
      <c r="AG254" s="72">
        <f t="shared" si="182"/>
        <v>1.1985898942420681E-2</v>
      </c>
      <c r="AH254" s="175"/>
      <c r="AI254" s="181">
        <v>6282115880</v>
      </c>
      <c r="AJ254" s="181">
        <v>6431</v>
      </c>
      <c r="AK254" s="147" t="s">
        <v>87</v>
      </c>
      <c r="AL254" s="105">
        <v>53663242</v>
      </c>
      <c r="AM254" s="71">
        <f>IFERROR(AL254/AI243,"-")</f>
        <v>8.5422241526687658E-3</v>
      </c>
      <c r="AN254" s="105">
        <v>185</v>
      </c>
      <c r="AO254" s="71">
        <f>IFERROR(AN254/AJ243,"-")</f>
        <v>2.8766910278339296E-2</v>
      </c>
      <c r="AP254" s="108">
        <f t="shared" si="157"/>
        <v>290071.57837837836</v>
      </c>
      <c r="AQ254" s="72">
        <f t="shared" si="183"/>
        <v>2.5841597988545885E-2</v>
      </c>
      <c r="AR254" s="175"/>
      <c r="AS254" s="181">
        <v>5115237630</v>
      </c>
      <c r="AT254" s="181">
        <v>4712</v>
      </c>
      <c r="AU254" s="147" t="s">
        <v>87</v>
      </c>
      <c r="AV254" s="105">
        <v>93063544</v>
      </c>
      <c r="AW254" s="71">
        <f>IFERROR(AV254/AS243,"-")</f>
        <v>1.819339603192589E-2</v>
      </c>
      <c r="AX254" s="105">
        <v>217</v>
      </c>
      <c r="AY254" s="71">
        <f>IFERROR(AX254/AT243,"-")</f>
        <v>4.6052631578947366E-2</v>
      </c>
      <c r="AZ254" s="108">
        <f t="shared" si="158"/>
        <v>428864.25806451612</v>
      </c>
      <c r="BA254" s="72">
        <f t="shared" si="184"/>
        <v>4.0712945590994372E-2</v>
      </c>
      <c r="BB254" s="175"/>
      <c r="BC254" s="181">
        <v>2414608540</v>
      </c>
      <c r="BD254" s="181">
        <v>2069</v>
      </c>
      <c r="BE254" s="147" t="s">
        <v>87</v>
      </c>
      <c r="BF254" s="105">
        <v>72142895</v>
      </c>
      <c r="BG254" s="71">
        <f>IFERROR(BF254/BC243,"-")</f>
        <v>2.9877677397761544E-2</v>
      </c>
      <c r="BH254" s="105">
        <v>168</v>
      </c>
      <c r="BI254" s="71">
        <f>IFERROR(BH254/BD243,"-")</f>
        <v>8.1198646689221846E-2</v>
      </c>
      <c r="BJ254" s="108">
        <f t="shared" si="159"/>
        <v>429421.99404761905</v>
      </c>
      <c r="BK254" s="72">
        <f t="shared" si="185"/>
        <v>6.9164265129683003E-2</v>
      </c>
      <c r="BL254" s="175"/>
      <c r="BM254" s="181">
        <v>707711020</v>
      </c>
      <c r="BN254" s="181">
        <v>682</v>
      </c>
      <c r="BO254" s="147" t="s">
        <v>87</v>
      </c>
      <c r="BP254" s="105">
        <v>30956270</v>
      </c>
      <c r="BQ254" s="71">
        <f>IFERROR(BP254/BM243,"-")</f>
        <v>4.3741398855142881E-2</v>
      </c>
      <c r="BR254" s="105">
        <v>83</v>
      </c>
      <c r="BS254" s="71">
        <f>IFERROR(BR254/BN243,"-")</f>
        <v>0.1217008797653959</v>
      </c>
      <c r="BT254" s="108">
        <f t="shared" si="160"/>
        <v>372967.10843373492</v>
      </c>
      <c r="BU254" s="72">
        <f t="shared" si="186"/>
        <v>9.3891402714932126E-2</v>
      </c>
      <c r="BV254" s="175"/>
      <c r="BW254" s="181"/>
      <c r="BX254" s="181"/>
      <c r="BY254" s="147" t="s">
        <v>87</v>
      </c>
      <c r="BZ254" s="105">
        <f t="shared" si="170"/>
        <v>279034717</v>
      </c>
      <c r="CA254" s="71">
        <f>IFERROR(BZ254/BW243,"-")</f>
        <v>1.3414546750403388E-2</v>
      </c>
      <c r="CB254" s="105">
        <f t="shared" si="171"/>
        <v>769</v>
      </c>
      <c r="CC254" s="71">
        <f>IFERROR(CB254/BX243,"-")</f>
        <v>3.5056528081692198E-2</v>
      </c>
      <c r="CD254" s="108">
        <f t="shared" si="161"/>
        <v>362853.98829648894</v>
      </c>
      <c r="CE254" s="72">
        <f t="shared" si="187"/>
        <v>3.1219551802533291E-2</v>
      </c>
    </row>
    <row r="255" spans="2:83" s="28" customFormat="1" ht="13.15" customHeight="1">
      <c r="B255" s="210"/>
      <c r="C255" s="190"/>
      <c r="D255" s="175"/>
      <c r="E255" s="181"/>
      <c r="F255" s="181"/>
      <c r="G255" s="147" t="s">
        <v>89</v>
      </c>
      <c r="H255" s="105">
        <v>896785</v>
      </c>
      <c r="I255" s="71">
        <f>IFERROR(H255/E243,"-")</f>
        <v>5.1042236962312295E-3</v>
      </c>
      <c r="J255" s="105">
        <v>11</v>
      </c>
      <c r="K255" s="71">
        <f>IFERROR(J255/F243,"-")</f>
        <v>0.13414634146341464</v>
      </c>
      <c r="L255" s="108">
        <f t="shared" si="154"/>
        <v>81525.909090909088</v>
      </c>
      <c r="M255" s="72">
        <f t="shared" si="180"/>
        <v>0.12643678160919541</v>
      </c>
      <c r="N255" s="175"/>
      <c r="O255" s="181">
        <v>352913970</v>
      </c>
      <c r="P255" s="181">
        <v>204</v>
      </c>
      <c r="Q255" s="147" t="s">
        <v>89</v>
      </c>
      <c r="R255" s="105">
        <v>2400568</v>
      </c>
      <c r="S255" s="71">
        <f>IFERROR(R255/O243,"-")</f>
        <v>6.8021336758077328E-3</v>
      </c>
      <c r="T255" s="105">
        <v>34</v>
      </c>
      <c r="U255" s="71">
        <f>IFERROR(T255/P243,"-")</f>
        <v>0.16666666666666666</v>
      </c>
      <c r="V255" s="108">
        <f t="shared" si="155"/>
        <v>70604.941176470587</v>
      </c>
      <c r="W255" s="72">
        <f t="shared" si="181"/>
        <v>0.14592274678111589</v>
      </c>
      <c r="X255" s="175"/>
      <c r="Y255" s="181">
        <v>5752623600</v>
      </c>
      <c r="Z255" s="181">
        <v>7756</v>
      </c>
      <c r="AA255" s="147" t="s">
        <v>89</v>
      </c>
      <c r="AB255" s="105">
        <v>40974391</v>
      </c>
      <c r="AC255" s="71">
        <f>IFERROR(AB255/Y243,"-")</f>
        <v>7.1227310961210809E-3</v>
      </c>
      <c r="AD255" s="105">
        <v>824</v>
      </c>
      <c r="AE255" s="71">
        <f>IFERROR(AD255/Z243,"-")</f>
        <v>0.10624033006704486</v>
      </c>
      <c r="AF255" s="108">
        <f t="shared" si="156"/>
        <v>49726.202669902916</v>
      </c>
      <c r="AG255" s="72">
        <f t="shared" si="182"/>
        <v>9.6827262044653348E-2</v>
      </c>
      <c r="AH255" s="175"/>
      <c r="AI255" s="181">
        <v>6282115880</v>
      </c>
      <c r="AJ255" s="181">
        <v>6431</v>
      </c>
      <c r="AK255" s="147" t="s">
        <v>89</v>
      </c>
      <c r="AL255" s="105">
        <v>49324007</v>
      </c>
      <c r="AM255" s="71">
        <f>IFERROR(AL255/AI243,"-")</f>
        <v>7.8514958880382835E-3</v>
      </c>
      <c r="AN255" s="105">
        <v>875</v>
      </c>
      <c r="AO255" s="71">
        <f>IFERROR(AN255/AJ243,"-")</f>
        <v>0.1360597107759291</v>
      </c>
      <c r="AP255" s="108">
        <f t="shared" si="157"/>
        <v>56370.293714285712</v>
      </c>
      <c r="AQ255" s="72">
        <f t="shared" si="183"/>
        <v>0.12222377427014947</v>
      </c>
      <c r="AR255" s="175"/>
      <c r="AS255" s="181">
        <v>5115237630</v>
      </c>
      <c r="AT255" s="181">
        <v>4712</v>
      </c>
      <c r="AU255" s="147" t="s">
        <v>89</v>
      </c>
      <c r="AV255" s="105">
        <v>52503584</v>
      </c>
      <c r="AW255" s="71">
        <f>IFERROR(AV255/AS243,"-")</f>
        <v>1.0264153456346856E-2</v>
      </c>
      <c r="AX255" s="105">
        <v>700</v>
      </c>
      <c r="AY255" s="71">
        <f>IFERROR(AX255/AT243,"-")</f>
        <v>0.14855687606112053</v>
      </c>
      <c r="AZ255" s="108">
        <f t="shared" si="158"/>
        <v>75005.119999999995</v>
      </c>
      <c r="BA255" s="72">
        <f t="shared" si="184"/>
        <v>0.13133208255159476</v>
      </c>
      <c r="BB255" s="175"/>
      <c r="BC255" s="181">
        <v>2414608540</v>
      </c>
      <c r="BD255" s="181">
        <v>2069</v>
      </c>
      <c r="BE255" s="147" t="s">
        <v>89</v>
      </c>
      <c r="BF255" s="105">
        <v>26178070</v>
      </c>
      <c r="BG255" s="71">
        <f>IFERROR(BF255/BC243,"-")</f>
        <v>1.0841537899969491E-2</v>
      </c>
      <c r="BH255" s="105">
        <v>304</v>
      </c>
      <c r="BI255" s="71">
        <f>IFERROR(BH255/BD243,"-")</f>
        <v>0.14693088448525857</v>
      </c>
      <c r="BJ255" s="108">
        <f t="shared" si="159"/>
        <v>86112.072368421053</v>
      </c>
      <c r="BK255" s="72">
        <f t="shared" si="185"/>
        <v>0.12515438452037875</v>
      </c>
      <c r="BL255" s="175"/>
      <c r="BM255" s="181">
        <v>707711020</v>
      </c>
      <c r="BN255" s="181">
        <v>682</v>
      </c>
      <c r="BO255" s="147" t="s">
        <v>89</v>
      </c>
      <c r="BP255" s="105">
        <v>6713875</v>
      </c>
      <c r="BQ255" s="71">
        <f>IFERROR(BP255/BM243,"-")</f>
        <v>9.486746440658788E-3</v>
      </c>
      <c r="BR255" s="105">
        <v>86</v>
      </c>
      <c r="BS255" s="71">
        <f>IFERROR(BR255/BN243,"-")</f>
        <v>0.12609970674486803</v>
      </c>
      <c r="BT255" s="108">
        <f t="shared" si="160"/>
        <v>78068.313953488367</v>
      </c>
      <c r="BU255" s="72">
        <f t="shared" si="186"/>
        <v>9.7285067873303169E-2</v>
      </c>
      <c r="BV255" s="175"/>
      <c r="BW255" s="181"/>
      <c r="BX255" s="181"/>
      <c r="BY255" s="147" t="s">
        <v>89</v>
      </c>
      <c r="BZ255" s="105">
        <f t="shared" si="170"/>
        <v>178991280</v>
      </c>
      <c r="CA255" s="71">
        <f>IFERROR(BZ255/BW243,"-")</f>
        <v>8.6049754643059088E-3</v>
      </c>
      <c r="CB255" s="105">
        <f t="shared" si="171"/>
        <v>2834</v>
      </c>
      <c r="CC255" s="71">
        <f>IFERROR(CB255/BX243,"-")</f>
        <v>0.12919401896425967</v>
      </c>
      <c r="CD255" s="108">
        <f t="shared" si="161"/>
        <v>63158.532110091743</v>
      </c>
      <c r="CE255" s="72">
        <f t="shared" si="187"/>
        <v>0.11505358882754141</v>
      </c>
    </row>
    <row r="256" spans="2:83" s="28" customFormat="1" ht="13.15" customHeight="1">
      <c r="B256" s="210"/>
      <c r="C256" s="190"/>
      <c r="D256" s="175"/>
      <c r="E256" s="181"/>
      <c r="F256" s="181"/>
      <c r="G256" s="147" t="s">
        <v>91</v>
      </c>
      <c r="H256" s="105">
        <v>3723438</v>
      </c>
      <c r="I256" s="71">
        <f>IFERROR(H256/E243,"-")</f>
        <v>2.1192660973419288E-2</v>
      </c>
      <c r="J256" s="105">
        <v>8</v>
      </c>
      <c r="K256" s="71">
        <f>IFERROR(J256/F243,"-")</f>
        <v>9.7560975609756101E-2</v>
      </c>
      <c r="L256" s="108">
        <f t="shared" si="154"/>
        <v>465429.75</v>
      </c>
      <c r="M256" s="72">
        <f t="shared" si="180"/>
        <v>9.1954022988505746E-2</v>
      </c>
      <c r="N256" s="175"/>
      <c r="O256" s="181">
        <v>352913970</v>
      </c>
      <c r="P256" s="181">
        <v>204</v>
      </c>
      <c r="Q256" s="147" t="s">
        <v>91</v>
      </c>
      <c r="R256" s="105">
        <v>3394725</v>
      </c>
      <c r="S256" s="71">
        <f>IFERROR(R256/O243,"-")</f>
        <v>9.6191289905582372E-3</v>
      </c>
      <c r="T256" s="105">
        <v>20</v>
      </c>
      <c r="U256" s="71">
        <f>IFERROR(T256/P243,"-")</f>
        <v>9.8039215686274508E-2</v>
      </c>
      <c r="V256" s="108">
        <f t="shared" si="155"/>
        <v>169736.25</v>
      </c>
      <c r="W256" s="72">
        <f t="shared" si="181"/>
        <v>8.5836909871244635E-2</v>
      </c>
      <c r="X256" s="175"/>
      <c r="Y256" s="181">
        <v>5752623600</v>
      </c>
      <c r="Z256" s="181">
        <v>7756</v>
      </c>
      <c r="AA256" s="147" t="s">
        <v>91</v>
      </c>
      <c r="AB256" s="105">
        <v>82528098</v>
      </c>
      <c r="AC256" s="71">
        <f>IFERROR(AB256/Y243,"-")</f>
        <v>1.4346166851590986E-2</v>
      </c>
      <c r="AD256" s="105">
        <v>571</v>
      </c>
      <c r="AE256" s="71">
        <f>IFERROR(AD256/Z243,"-")</f>
        <v>7.3620422898401233E-2</v>
      </c>
      <c r="AF256" s="108">
        <f t="shared" si="156"/>
        <v>144532.57092819616</v>
      </c>
      <c r="AG256" s="72">
        <f t="shared" si="182"/>
        <v>6.7097532314923616E-2</v>
      </c>
      <c r="AH256" s="175"/>
      <c r="AI256" s="181">
        <v>6282115880</v>
      </c>
      <c r="AJ256" s="181">
        <v>6431</v>
      </c>
      <c r="AK256" s="147" t="s">
        <v>91</v>
      </c>
      <c r="AL256" s="105">
        <v>141655752</v>
      </c>
      <c r="AM256" s="71">
        <f>IFERROR(AL256/AI243,"-")</f>
        <v>2.2549051100916654E-2</v>
      </c>
      <c r="AN256" s="105">
        <v>872</v>
      </c>
      <c r="AO256" s="71">
        <f>IFERROR(AN256/AJ243,"-")</f>
        <v>0.13559322033898305</v>
      </c>
      <c r="AP256" s="108">
        <f t="shared" si="157"/>
        <v>162449.25688073394</v>
      </c>
      <c r="AQ256" s="72">
        <f t="shared" si="183"/>
        <v>0.12180472132979467</v>
      </c>
      <c r="AR256" s="175"/>
      <c r="AS256" s="181">
        <v>5115237630</v>
      </c>
      <c r="AT256" s="181">
        <v>4712</v>
      </c>
      <c r="AU256" s="147" t="s">
        <v>91</v>
      </c>
      <c r="AV256" s="105">
        <v>165420967</v>
      </c>
      <c r="AW256" s="71">
        <f>IFERROR(AV256/AS243,"-")</f>
        <v>3.2338862622888549E-2</v>
      </c>
      <c r="AX256" s="105">
        <v>1074</v>
      </c>
      <c r="AY256" s="71">
        <f>IFERROR(AX256/AT243,"-")</f>
        <v>0.22792869269949068</v>
      </c>
      <c r="AZ256" s="108">
        <f t="shared" si="158"/>
        <v>154023.24674115455</v>
      </c>
      <c r="BA256" s="72">
        <f t="shared" si="184"/>
        <v>0.20150093808630393</v>
      </c>
      <c r="BB256" s="175"/>
      <c r="BC256" s="181">
        <v>2414608540</v>
      </c>
      <c r="BD256" s="181">
        <v>2069</v>
      </c>
      <c r="BE256" s="147" t="s">
        <v>91</v>
      </c>
      <c r="BF256" s="105">
        <v>85590048</v>
      </c>
      <c r="BG256" s="71">
        <f>IFERROR(BF256/BC243,"-")</f>
        <v>3.5446759415503432E-2</v>
      </c>
      <c r="BH256" s="105">
        <v>560</v>
      </c>
      <c r="BI256" s="71">
        <f>IFERROR(BH256/BD243,"-")</f>
        <v>0.27066215563073948</v>
      </c>
      <c r="BJ256" s="108">
        <f t="shared" si="159"/>
        <v>152839.37142857144</v>
      </c>
      <c r="BK256" s="72">
        <f t="shared" si="185"/>
        <v>0.23054755043227665</v>
      </c>
      <c r="BL256" s="175"/>
      <c r="BM256" s="181">
        <v>707711020</v>
      </c>
      <c r="BN256" s="181">
        <v>682</v>
      </c>
      <c r="BO256" s="147" t="s">
        <v>91</v>
      </c>
      <c r="BP256" s="105">
        <v>25274139</v>
      </c>
      <c r="BQ256" s="71">
        <f>IFERROR(BP256/BM243,"-")</f>
        <v>3.5712512997183511E-2</v>
      </c>
      <c r="BR256" s="105">
        <v>171</v>
      </c>
      <c r="BS256" s="71">
        <f>IFERROR(BR256/BN243,"-")</f>
        <v>0.25073313782991202</v>
      </c>
      <c r="BT256" s="108">
        <f t="shared" si="160"/>
        <v>147801.98245614034</v>
      </c>
      <c r="BU256" s="72">
        <f t="shared" si="186"/>
        <v>0.19343891402714933</v>
      </c>
      <c r="BV256" s="175"/>
      <c r="BW256" s="181"/>
      <c r="BX256" s="181"/>
      <c r="BY256" s="147" t="s">
        <v>91</v>
      </c>
      <c r="BZ256" s="105">
        <f t="shared" si="170"/>
        <v>507587167</v>
      </c>
      <c r="CA256" s="71">
        <f>IFERROR(BZ256/BW243,"-")</f>
        <v>2.4402167066638922E-2</v>
      </c>
      <c r="CB256" s="105">
        <f t="shared" si="171"/>
        <v>3276</v>
      </c>
      <c r="CC256" s="71">
        <f>IFERROR(CB256/BX243,"-")</f>
        <v>0.14934354485776805</v>
      </c>
      <c r="CD256" s="108">
        <f t="shared" si="161"/>
        <v>154941.13766788767</v>
      </c>
      <c r="CE256" s="72">
        <f t="shared" si="187"/>
        <v>0.13299772653458916</v>
      </c>
    </row>
    <row r="257" spans="2:83" s="28" customFormat="1" ht="13.15" customHeight="1">
      <c r="B257" s="210"/>
      <c r="C257" s="190"/>
      <c r="D257" s="175"/>
      <c r="E257" s="181"/>
      <c r="F257" s="181"/>
      <c r="G257" s="147" t="s">
        <v>95</v>
      </c>
      <c r="H257" s="105">
        <v>591834</v>
      </c>
      <c r="I257" s="71">
        <f>IFERROR(H257/E243,"-")</f>
        <v>3.3685366359108519E-3</v>
      </c>
      <c r="J257" s="105">
        <v>10</v>
      </c>
      <c r="K257" s="71">
        <f>IFERROR(J257/F243,"-")</f>
        <v>0.12195121951219512</v>
      </c>
      <c r="L257" s="108">
        <f t="shared" si="154"/>
        <v>59183.4</v>
      </c>
      <c r="M257" s="72">
        <f t="shared" si="180"/>
        <v>0.11494252873563218</v>
      </c>
      <c r="N257" s="175"/>
      <c r="O257" s="181">
        <v>352913970</v>
      </c>
      <c r="P257" s="181">
        <v>204</v>
      </c>
      <c r="Q257" s="147" t="s">
        <v>95</v>
      </c>
      <c r="R257" s="105">
        <v>2127040</v>
      </c>
      <c r="S257" s="71">
        <f>IFERROR(R257/O243,"-")</f>
        <v>6.0270779306356168E-3</v>
      </c>
      <c r="T257" s="105">
        <v>23</v>
      </c>
      <c r="U257" s="71">
        <f>IFERROR(T257/P243,"-")</f>
        <v>0.11274509803921569</v>
      </c>
      <c r="V257" s="108">
        <f t="shared" si="155"/>
        <v>92480</v>
      </c>
      <c r="W257" s="72">
        <f t="shared" si="181"/>
        <v>9.8712446351931327E-2</v>
      </c>
      <c r="X257" s="175"/>
      <c r="Y257" s="181">
        <v>5752623600</v>
      </c>
      <c r="Z257" s="181">
        <v>7756</v>
      </c>
      <c r="AA257" s="147" t="s">
        <v>95</v>
      </c>
      <c r="AB257" s="105">
        <v>18647002</v>
      </c>
      <c r="AC257" s="71">
        <f>IFERROR(AB257/Y243,"-")</f>
        <v>3.2414778536874896E-3</v>
      </c>
      <c r="AD257" s="105">
        <v>392</v>
      </c>
      <c r="AE257" s="71">
        <f>IFERROR(AD257/Z243,"-")</f>
        <v>5.0541516245487361E-2</v>
      </c>
      <c r="AF257" s="108">
        <f t="shared" si="156"/>
        <v>47568.882653061228</v>
      </c>
      <c r="AG257" s="72">
        <f t="shared" si="182"/>
        <v>4.6063454759106934E-2</v>
      </c>
      <c r="AH257" s="175"/>
      <c r="AI257" s="181">
        <v>6282115880</v>
      </c>
      <c r="AJ257" s="181">
        <v>6431</v>
      </c>
      <c r="AK257" s="147" t="s">
        <v>95</v>
      </c>
      <c r="AL257" s="105">
        <v>26653333</v>
      </c>
      <c r="AM257" s="71">
        <f>IFERROR(AL257/AI243,"-")</f>
        <v>4.242731829391215E-3</v>
      </c>
      <c r="AN257" s="105">
        <v>429</v>
      </c>
      <c r="AO257" s="71">
        <f>IFERROR(AN257/AJ243,"-")</f>
        <v>6.6708132483284097E-2</v>
      </c>
      <c r="AP257" s="108">
        <f t="shared" si="157"/>
        <v>62128.981351981354</v>
      </c>
      <c r="AQ257" s="72">
        <f t="shared" si="183"/>
        <v>5.9924570470736134E-2</v>
      </c>
      <c r="AR257" s="175"/>
      <c r="AS257" s="181">
        <v>5115237630</v>
      </c>
      <c r="AT257" s="181">
        <v>4712</v>
      </c>
      <c r="AU257" s="147" t="s">
        <v>95</v>
      </c>
      <c r="AV257" s="105">
        <v>27681194</v>
      </c>
      <c r="AW257" s="71">
        <f>IFERROR(AV257/AS243,"-")</f>
        <v>5.4115167275229793E-3</v>
      </c>
      <c r="AX257" s="105">
        <v>378</v>
      </c>
      <c r="AY257" s="71">
        <f>IFERROR(AX257/AT243,"-")</f>
        <v>8.0220713073005087E-2</v>
      </c>
      <c r="AZ257" s="108">
        <f t="shared" si="158"/>
        <v>73230.671957671962</v>
      </c>
      <c r="BA257" s="72">
        <f t="shared" si="184"/>
        <v>7.0919324577861168E-2</v>
      </c>
      <c r="BB257" s="175"/>
      <c r="BC257" s="181">
        <v>2414608540</v>
      </c>
      <c r="BD257" s="181">
        <v>2069</v>
      </c>
      <c r="BE257" s="147" t="s">
        <v>95</v>
      </c>
      <c r="BF257" s="105">
        <v>5552377</v>
      </c>
      <c r="BG257" s="71">
        <f>IFERROR(BF257/BC243,"-")</f>
        <v>2.2994936479434468E-3</v>
      </c>
      <c r="BH257" s="105">
        <v>130</v>
      </c>
      <c r="BI257" s="71">
        <f>IFERROR(BH257/BD243,"-")</f>
        <v>6.2832286128564521E-2</v>
      </c>
      <c r="BJ257" s="108">
        <f t="shared" si="159"/>
        <v>42710.592307692306</v>
      </c>
      <c r="BK257" s="72">
        <f t="shared" si="185"/>
        <v>5.3519967064635653E-2</v>
      </c>
      <c r="BL257" s="175"/>
      <c r="BM257" s="181">
        <v>707711020</v>
      </c>
      <c r="BN257" s="181">
        <v>682</v>
      </c>
      <c r="BO257" s="147" t="s">
        <v>95</v>
      </c>
      <c r="BP257" s="105">
        <v>1855575</v>
      </c>
      <c r="BQ257" s="71">
        <f>IFERROR(BP257/BM243,"-")</f>
        <v>2.6219388246914682E-3</v>
      </c>
      <c r="BR257" s="105">
        <v>42</v>
      </c>
      <c r="BS257" s="71">
        <f>IFERROR(BR257/BN243,"-")</f>
        <v>6.1583577712609971E-2</v>
      </c>
      <c r="BT257" s="108">
        <f t="shared" si="160"/>
        <v>44180.357142857145</v>
      </c>
      <c r="BU257" s="72">
        <f t="shared" si="186"/>
        <v>4.7511312217194568E-2</v>
      </c>
      <c r="BV257" s="175"/>
      <c r="BW257" s="181"/>
      <c r="BX257" s="181"/>
      <c r="BY257" s="147" t="s">
        <v>95</v>
      </c>
      <c r="BZ257" s="105">
        <f t="shared" si="170"/>
        <v>83108355</v>
      </c>
      <c r="CA257" s="71">
        <f>IFERROR(BZ257/BW243,"-")</f>
        <v>3.9954200878044186E-3</v>
      </c>
      <c r="CB257" s="105">
        <f t="shared" si="171"/>
        <v>1404</v>
      </c>
      <c r="CC257" s="71">
        <f>IFERROR(CB257/BX243,"-")</f>
        <v>6.4004376367614885E-2</v>
      </c>
      <c r="CD257" s="108">
        <f t="shared" si="161"/>
        <v>59193.985042735039</v>
      </c>
      <c r="CE257" s="72">
        <f t="shared" si="187"/>
        <v>5.6999025657681064E-2</v>
      </c>
    </row>
    <row r="258" spans="2:83" s="28" customFormat="1" ht="13.15" customHeight="1">
      <c r="B258" s="210"/>
      <c r="C258" s="190"/>
      <c r="D258" s="175"/>
      <c r="E258" s="181"/>
      <c r="F258" s="181"/>
      <c r="G258" s="148" t="s">
        <v>93</v>
      </c>
      <c r="H258" s="106">
        <v>425985</v>
      </c>
      <c r="I258" s="73">
        <f>IFERROR(H258/E243,"-")</f>
        <v>2.4245752674710887E-3</v>
      </c>
      <c r="J258" s="106">
        <v>21</v>
      </c>
      <c r="K258" s="73">
        <f>IFERROR(J258/F243,"-")</f>
        <v>0.25609756097560976</v>
      </c>
      <c r="L258" s="109">
        <f t="shared" si="154"/>
        <v>20285</v>
      </c>
      <c r="M258" s="76">
        <f t="shared" si="180"/>
        <v>0.2413793103448276</v>
      </c>
      <c r="N258" s="175"/>
      <c r="O258" s="181">
        <v>352913970</v>
      </c>
      <c r="P258" s="181">
        <v>204</v>
      </c>
      <c r="Q258" s="148" t="s">
        <v>93</v>
      </c>
      <c r="R258" s="106">
        <v>403052</v>
      </c>
      <c r="S258" s="73">
        <f>IFERROR(R258/O243,"-")</f>
        <v>1.1420687030326399E-3</v>
      </c>
      <c r="T258" s="106">
        <v>38</v>
      </c>
      <c r="U258" s="73">
        <f>IFERROR(T258/P243,"-")</f>
        <v>0.18627450980392157</v>
      </c>
      <c r="V258" s="109">
        <f t="shared" si="155"/>
        <v>10606.631578947368</v>
      </c>
      <c r="W258" s="76">
        <f t="shared" si="181"/>
        <v>0.1630901287553648</v>
      </c>
      <c r="X258" s="175"/>
      <c r="Y258" s="181">
        <v>5752623600</v>
      </c>
      <c r="Z258" s="181">
        <v>7756</v>
      </c>
      <c r="AA258" s="148" t="s">
        <v>93</v>
      </c>
      <c r="AB258" s="106">
        <v>11408485</v>
      </c>
      <c r="AC258" s="73">
        <f>IFERROR(AB258/Y243,"-")</f>
        <v>1.9831794661482804E-3</v>
      </c>
      <c r="AD258" s="106">
        <v>566</v>
      </c>
      <c r="AE258" s="73">
        <f>IFERROR(AD258/Z243,"-")</f>
        <v>7.2975760701392473E-2</v>
      </c>
      <c r="AF258" s="109">
        <f t="shared" si="156"/>
        <v>20156.333922261485</v>
      </c>
      <c r="AG258" s="76">
        <f t="shared" si="182"/>
        <v>6.650998824911869E-2</v>
      </c>
      <c r="AH258" s="175"/>
      <c r="AI258" s="181">
        <v>6282115880</v>
      </c>
      <c r="AJ258" s="181">
        <v>6431</v>
      </c>
      <c r="AK258" s="148" t="s">
        <v>93</v>
      </c>
      <c r="AL258" s="106">
        <v>19490709</v>
      </c>
      <c r="AM258" s="73">
        <f>IFERROR(AL258/AI243,"-")</f>
        <v>3.1025707535977513E-3</v>
      </c>
      <c r="AN258" s="106">
        <v>733</v>
      </c>
      <c r="AO258" s="73">
        <f>IFERROR(AN258/AJ243,"-")</f>
        <v>0.11397916342714974</v>
      </c>
      <c r="AP258" s="109">
        <f t="shared" si="157"/>
        <v>26590.326057298771</v>
      </c>
      <c r="AQ258" s="76">
        <f t="shared" si="183"/>
        <v>0.10238860176002235</v>
      </c>
      <c r="AR258" s="175"/>
      <c r="AS258" s="181">
        <v>5115237630</v>
      </c>
      <c r="AT258" s="181">
        <v>4712</v>
      </c>
      <c r="AU258" s="148" t="s">
        <v>93</v>
      </c>
      <c r="AV258" s="106">
        <v>14834632</v>
      </c>
      <c r="AW258" s="73">
        <f>IFERROR(AV258/AS243,"-")</f>
        <v>2.900086579164456E-3</v>
      </c>
      <c r="AX258" s="106">
        <v>683</v>
      </c>
      <c r="AY258" s="73">
        <f>IFERROR(AX258/AT243,"-")</f>
        <v>0.1449490662139219</v>
      </c>
      <c r="AZ258" s="109">
        <f t="shared" si="158"/>
        <v>21719.812591508053</v>
      </c>
      <c r="BA258" s="76">
        <f t="shared" si="184"/>
        <v>0.12814258911819887</v>
      </c>
      <c r="BB258" s="175"/>
      <c r="BC258" s="181">
        <v>2414608540</v>
      </c>
      <c r="BD258" s="181">
        <v>2069</v>
      </c>
      <c r="BE258" s="148" t="s">
        <v>93</v>
      </c>
      <c r="BF258" s="106">
        <v>9507236</v>
      </c>
      <c r="BG258" s="73">
        <f>IFERROR(BF258/BC243,"-")</f>
        <v>3.9373819161593786E-3</v>
      </c>
      <c r="BH258" s="106">
        <v>386</v>
      </c>
      <c r="BI258" s="73">
        <f>IFERROR(BH258/BD243,"-")</f>
        <v>0.18656355727404544</v>
      </c>
      <c r="BJ258" s="109">
        <f t="shared" si="159"/>
        <v>24630.145077720208</v>
      </c>
      <c r="BK258" s="76">
        <f t="shared" si="185"/>
        <v>0.15891313297653356</v>
      </c>
      <c r="BL258" s="175"/>
      <c r="BM258" s="181">
        <v>707711020</v>
      </c>
      <c r="BN258" s="181">
        <v>682</v>
      </c>
      <c r="BO258" s="148" t="s">
        <v>93</v>
      </c>
      <c r="BP258" s="106">
        <v>3466820</v>
      </c>
      <c r="BQ258" s="73">
        <f>IFERROR(BP258/BM243,"-")</f>
        <v>4.8986378649296712E-3</v>
      </c>
      <c r="BR258" s="106">
        <v>121</v>
      </c>
      <c r="BS258" s="73">
        <f>IFERROR(BR258/BN243,"-")</f>
        <v>0.17741935483870969</v>
      </c>
      <c r="BT258" s="109">
        <f t="shared" si="160"/>
        <v>28651.404958677685</v>
      </c>
      <c r="BU258" s="76">
        <f t="shared" si="186"/>
        <v>0.13687782805429866</v>
      </c>
      <c r="BV258" s="175"/>
      <c r="BW258" s="181"/>
      <c r="BX258" s="181"/>
      <c r="BY258" s="148" t="s">
        <v>93</v>
      </c>
      <c r="BZ258" s="106">
        <f t="shared" si="170"/>
        <v>59536919</v>
      </c>
      <c r="CA258" s="73">
        <f>IFERROR(BZ258/BW243,"-")</f>
        <v>2.8622272951809064E-3</v>
      </c>
      <c r="CB258" s="106">
        <f t="shared" si="171"/>
        <v>2548</v>
      </c>
      <c r="CC258" s="73">
        <f>IFERROR(CB258/BX243,"-")</f>
        <v>0.11615609044493071</v>
      </c>
      <c r="CD258" s="109">
        <f t="shared" si="161"/>
        <v>23366.137755102041</v>
      </c>
      <c r="CE258" s="76">
        <f t="shared" si="187"/>
        <v>0.10344267619356934</v>
      </c>
    </row>
    <row r="259" spans="2:83" s="28" customFormat="1" ht="13.15" customHeight="1">
      <c r="B259" s="210"/>
      <c r="C259" s="191"/>
      <c r="D259" s="176"/>
      <c r="E259" s="182"/>
      <c r="F259" s="182"/>
      <c r="G259" s="31" t="s">
        <v>100</v>
      </c>
      <c r="H259" s="102">
        <f>SUM(H243:H258)</f>
        <v>19593950</v>
      </c>
      <c r="I259" s="73">
        <f>IFERROR(H259/E243,"-")</f>
        <v>0.11152272160302625</v>
      </c>
      <c r="J259" s="106">
        <v>68</v>
      </c>
      <c r="K259" s="73">
        <f>IFERROR(J259/F243,"-")</f>
        <v>0.82926829268292679</v>
      </c>
      <c r="L259" s="109">
        <f t="shared" si="154"/>
        <v>288146.32352941175</v>
      </c>
      <c r="M259" s="77">
        <f t="shared" si="180"/>
        <v>0.7816091954022989</v>
      </c>
      <c r="N259" s="176"/>
      <c r="O259" s="182">
        <v>352913970</v>
      </c>
      <c r="P259" s="182">
        <v>204</v>
      </c>
      <c r="Q259" s="31" t="s">
        <v>100</v>
      </c>
      <c r="R259" s="102">
        <f>SUM(R243:R258)</f>
        <v>42061282</v>
      </c>
      <c r="S259" s="73">
        <f>IFERROR(R259/O243,"-")</f>
        <v>0.11918281954097765</v>
      </c>
      <c r="T259" s="106">
        <v>163</v>
      </c>
      <c r="U259" s="73">
        <f>IFERROR(T259/P243,"-")</f>
        <v>0.7990196078431373</v>
      </c>
      <c r="V259" s="109">
        <f t="shared" si="155"/>
        <v>258044.67484662577</v>
      </c>
      <c r="W259" s="77">
        <f t="shared" si="181"/>
        <v>0.69957081545064381</v>
      </c>
      <c r="X259" s="176"/>
      <c r="Y259" s="182">
        <v>5752623600</v>
      </c>
      <c r="Z259" s="182">
        <v>7756</v>
      </c>
      <c r="AA259" s="31" t="s">
        <v>100</v>
      </c>
      <c r="AB259" s="102">
        <f>SUM(AB243:AB258)</f>
        <v>935065682</v>
      </c>
      <c r="AC259" s="73">
        <f>IFERROR(AB259/Y243,"-")</f>
        <v>0.16254595242421216</v>
      </c>
      <c r="AD259" s="106">
        <v>5681</v>
      </c>
      <c r="AE259" s="73">
        <f>IFERROR(AD259/Z243,"-")</f>
        <v>0.73246518824136153</v>
      </c>
      <c r="AF259" s="109">
        <f t="shared" si="156"/>
        <v>164595.26174969197</v>
      </c>
      <c r="AG259" s="77">
        <f t="shared" si="182"/>
        <v>0.66756756756756752</v>
      </c>
      <c r="AH259" s="176"/>
      <c r="AI259" s="182">
        <v>6282115880</v>
      </c>
      <c r="AJ259" s="182">
        <v>6431</v>
      </c>
      <c r="AK259" s="31" t="s">
        <v>100</v>
      </c>
      <c r="AL259" s="102">
        <f>SUM(AL243:AL258)</f>
        <v>1245916166</v>
      </c>
      <c r="AM259" s="73">
        <f>IFERROR(AL259/AI243,"-")</f>
        <v>0.19832747274951573</v>
      </c>
      <c r="AN259" s="106">
        <v>5279</v>
      </c>
      <c r="AO259" s="73">
        <f>IFERROR(AN259/AJ243,"-")</f>
        <v>0.82086767221271961</v>
      </c>
      <c r="AP259" s="109">
        <f t="shared" si="157"/>
        <v>236013.67039211973</v>
      </c>
      <c r="AQ259" s="77">
        <f t="shared" si="183"/>
        <v>0.73739349071099314</v>
      </c>
      <c r="AR259" s="176"/>
      <c r="AS259" s="182">
        <v>5115237630</v>
      </c>
      <c r="AT259" s="182">
        <v>4712</v>
      </c>
      <c r="AU259" s="31" t="s">
        <v>100</v>
      </c>
      <c r="AV259" s="102">
        <f>SUM(AV243:AV258)</f>
        <v>1212954210</v>
      </c>
      <c r="AW259" s="73">
        <f>IFERROR(AV259/AS243,"-")</f>
        <v>0.23712568168607251</v>
      </c>
      <c r="AX259" s="106">
        <v>4106</v>
      </c>
      <c r="AY259" s="73">
        <f>IFERROR(AX259/AT243,"-")</f>
        <v>0.87139219015280134</v>
      </c>
      <c r="AZ259" s="109">
        <f t="shared" si="158"/>
        <v>295410.18265952263</v>
      </c>
      <c r="BA259" s="77">
        <f t="shared" si="184"/>
        <v>0.77035647279549724</v>
      </c>
      <c r="BB259" s="176"/>
      <c r="BC259" s="182">
        <v>2414608540</v>
      </c>
      <c r="BD259" s="182">
        <v>2069</v>
      </c>
      <c r="BE259" s="31" t="s">
        <v>100</v>
      </c>
      <c r="BF259" s="102">
        <f>SUM(BF243:BF258)</f>
        <v>703537919</v>
      </c>
      <c r="BG259" s="73">
        <f>IFERROR(BF259/BC243,"-")</f>
        <v>0.29136727852374777</v>
      </c>
      <c r="BH259" s="106">
        <v>1824</v>
      </c>
      <c r="BI259" s="73">
        <f>IFERROR(BH259/BD243,"-")</f>
        <v>0.88158530691155146</v>
      </c>
      <c r="BJ259" s="109">
        <f t="shared" si="159"/>
        <v>385711.57839912281</v>
      </c>
      <c r="BK259" s="77">
        <f t="shared" si="185"/>
        <v>0.75092630712227249</v>
      </c>
      <c r="BL259" s="176"/>
      <c r="BM259" s="182">
        <v>707711020</v>
      </c>
      <c r="BN259" s="182">
        <v>682</v>
      </c>
      <c r="BO259" s="31" t="s">
        <v>100</v>
      </c>
      <c r="BP259" s="102">
        <f>SUM(BP243:BP258)</f>
        <v>201274178</v>
      </c>
      <c r="BQ259" s="73">
        <f>IFERROR(BP259/BM243,"-")</f>
        <v>0.28440164461477513</v>
      </c>
      <c r="BR259" s="106">
        <v>574</v>
      </c>
      <c r="BS259" s="73">
        <f>IFERROR(BR259/BN243,"-")</f>
        <v>0.84164222873900296</v>
      </c>
      <c r="BT259" s="109">
        <f t="shared" si="160"/>
        <v>350651.87804878049</v>
      </c>
      <c r="BU259" s="77">
        <f t="shared" si="186"/>
        <v>0.64932126696832582</v>
      </c>
      <c r="BV259" s="176"/>
      <c r="BW259" s="182"/>
      <c r="BX259" s="182"/>
      <c r="BY259" s="31" t="s">
        <v>100</v>
      </c>
      <c r="BZ259" s="102">
        <f t="shared" si="170"/>
        <v>4360403387</v>
      </c>
      <c r="CA259" s="73">
        <f>IFERROR(BZ259/BW243,"-")</f>
        <v>0.20962565416377479</v>
      </c>
      <c r="CB259" s="102">
        <f t="shared" si="171"/>
        <v>17695</v>
      </c>
      <c r="CC259" s="73">
        <f>IFERROR(CB259/BX243,"-")</f>
        <v>0.80666484318016052</v>
      </c>
      <c r="CD259" s="109">
        <f t="shared" si="161"/>
        <v>246420.08403503813</v>
      </c>
      <c r="CE259" s="77">
        <f t="shared" si="187"/>
        <v>0.71837447223124395</v>
      </c>
    </row>
    <row r="260" spans="2:83" s="28" customFormat="1" ht="13.15" customHeight="1">
      <c r="B260" s="210">
        <v>16</v>
      </c>
      <c r="C260" s="189" t="s">
        <v>61</v>
      </c>
      <c r="D260" s="174">
        <f>CI20</f>
        <v>39</v>
      </c>
      <c r="E260" s="180">
        <v>81813620</v>
      </c>
      <c r="F260" s="180">
        <v>35</v>
      </c>
      <c r="G260" s="145" t="s">
        <v>66</v>
      </c>
      <c r="H260" s="112">
        <v>2462681</v>
      </c>
      <c r="I260" s="69">
        <f>IFERROR(H260/E260,"-")</f>
        <v>3.0101112748708587E-2</v>
      </c>
      <c r="J260" s="112">
        <v>10</v>
      </c>
      <c r="K260" s="69">
        <f>IFERROR(J260/F260,"-")</f>
        <v>0.2857142857142857</v>
      </c>
      <c r="L260" s="107">
        <f t="shared" si="154"/>
        <v>246268.1</v>
      </c>
      <c r="M260" s="70">
        <f t="shared" ref="M260:M276" si="188">IFERROR(J260/$CI$20,"-")</f>
        <v>0.25641025641025639</v>
      </c>
      <c r="N260" s="174">
        <f>CJ20</f>
        <v>123</v>
      </c>
      <c r="O260" s="180">
        <v>221960970</v>
      </c>
      <c r="P260" s="180">
        <v>106</v>
      </c>
      <c r="Q260" s="145" t="s">
        <v>66</v>
      </c>
      <c r="R260" s="112">
        <v>6649634</v>
      </c>
      <c r="S260" s="69">
        <f>IFERROR(R260/O260,"-")</f>
        <v>2.9958573347377244E-2</v>
      </c>
      <c r="T260" s="112">
        <v>28</v>
      </c>
      <c r="U260" s="69">
        <f>IFERROR(T260/P260,"-")</f>
        <v>0.26415094339622641</v>
      </c>
      <c r="V260" s="107">
        <f t="shared" si="155"/>
        <v>237486.92857142858</v>
      </c>
      <c r="W260" s="70">
        <f t="shared" ref="W260:W276" si="189">IFERROR(T260/$CJ$20,"-")</f>
        <v>0.22764227642276422</v>
      </c>
      <c r="X260" s="174">
        <f>CK20</f>
        <v>5104</v>
      </c>
      <c r="Y260" s="180">
        <v>3528266380</v>
      </c>
      <c r="Z260" s="180">
        <v>4587</v>
      </c>
      <c r="AA260" s="145" t="s">
        <v>66</v>
      </c>
      <c r="AB260" s="112">
        <v>86005794</v>
      </c>
      <c r="AC260" s="69">
        <f>IFERROR(AB260/Y260,"-")</f>
        <v>2.4376219008724619E-2</v>
      </c>
      <c r="AD260" s="112">
        <v>741</v>
      </c>
      <c r="AE260" s="69">
        <f>IFERROR(AD260/Z260,"-")</f>
        <v>0.16154349247874428</v>
      </c>
      <c r="AF260" s="107">
        <f t="shared" si="156"/>
        <v>116067.1983805668</v>
      </c>
      <c r="AG260" s="70">
        <f t="shared" ref="AG260:AG276" si="190">IFERROR(AD260/$CK$20,"-")</f>
        <v>0.14518025078369906</v>
      </c>
      <c r="AH260" s="174">
        <f>CL20</f>
        <v>4642</v>
      </c>
      <c r="AI260" s="180">
        <v>3801133820</v>
      </c>
      <c r="AJ260" s="180">
        <v>4076</v>
      </c>
      <c r="AK260" s="145" t="s">
        <v>66</v>
      </c>
      <c r="AL260" s="112">
        <v>100826509</v>
      </c>
      <c r="AM260" s="69">
        <f>IFERROR(AL260/AI260,"-")</f>
        <v>2.6525377367535036E-2</v>
      </c>
      <c r="AN260" s="112">
        <v>938</v>
      </c>
      <c r="AO260" s="69">
        <f>IFERROR(AN260/AJ260,"-")</f>
        <v>0.23012757605495585</v>
      </c>
      <c r="AP260" s="107">
        <f t="shared" si="157"/>
        <v>107490.94776119402</v>
      </c>
      <c r="AQ260" s="70">
        <f t="shared" ref="AQ260:AQ276" si="191">IFERROR(AN260/$CL$20,"-")</f>
        <v>0.20206807410598879</v>
      </c>
      <c r="AR260" s="174">
        <f>CM20</f>
        <v>3820</v>
      </c>
      <c r="AS260" s="180">
        <v>3506853380</v>
      </c>
      <c r="AT260" s="180">
        <v>3287</v>
      </c>
      <c r="AU260" s="145" t="s">
        <v>66</v>
      </c>
      <c r="AV260" s="112">
        <v>119826902</v>
      </c>
      <c r="AW260" s="69">
        <f>IFERROR(AV260/AS260,"-")</f>
        <v>3.4169350416355306E-2</v>
      </c>
      <c r="AX260" s="112">
        <v>898</v>
      </c>
      <c r="AY260" s="69">
        <f>IFERROR(AX260/AT260,"-")</f>
        <v>0.27319744447824762</v>
      </c>
      <c r="AZ260" s="107">
        <f t="shared" si="158"/>
        <v>133437.53006681515</v>
      </c>
      <c r="BA260" s="70">
        <f t="shared" ref="BA260:BA276" si="192">IFERROR(AX260/$CM$20,"-")</f>
        <v>0.2350785340314136</v>
      </c>
      <c r="BB260" s="174">
        <f>CN20</f>
        <v>2097</v>
      </c>
      <c r="BC260" s="180">
        <v>2026099270</v>
      </c>
      <c r="BD260" s="180">
        <v>1730</v>
      </c>
      <c r="BE260" s="145" t="s">
        <v>66</v>
      </c>
      <c r="BF260" s="112">
        <v>98826307</v>
      </c>
      <c r="BG260" s="69">
        <f>IFERROR(BF260/BC260,"-")</f>
        <v>4.877663620104853E-2</v>
      </c>
      <c r="BH260" s="112">
        <v>485</v>
      </c>
      <c r="BI260" s="69">
        <f>IFERROR(BH260/BD260,"-")</f>
        <v>0.28034682080924855</v>
      </c>
      <c r="BJ260" s="107">
        <f t="shared" si="159"/>
        <v>203765.58144329896</v>
      </c>
      <c r="BK260" s="70">
        <f t="shared" ref="BK260:BK276" si="193">IFERROR(BH260/$CN$20,"-")</f>
        <v>0.23128278493085361</v>
      </c>
      <c r="BL260" s="174">
        <f>CO20</f>
        <v>772</v>
      </c>
      <c r="BM260" s="180">
        <v>668488950</v>
      </c>
      <c r="BN260" s="180">
        <v>582</v>
      </c>
      <c r="BO260" s="145" t="s">
        <v>66</v>
      </c>
      <c r="BP260" s="112">
        <v>22783356</v>
      </c>
      <c r="BQ260" s="69">
        <f>IFERROR(BP260/BM260,"-")</f>
        <v>3.4081873754233334E-2</v>
      </c>
      <c r="BR260" s="112">
        <v>137</v>
      </c>
      <c r="BS260" s="69">
        <f>IFERROR(BR260/BN260,"-")</f>
        <v>0.23539518900343642</v>
      </c>
      <c r="BT260" s="107">
        <f t="shared" si="160"/>
        <v>166301.86861313868</v>
      </c>
      <c r="BU260" s="70">
        <f t="shared" ref="BU260:BU276" si="194">IFERROR(BR260/$CO$20,"-")</f>
        <v>0.17746113989637305</v>
      </c>
      <c r="BV260" s="174">
        <f>CP20</f>
        <v>16597</v>
      </c>
      <c r="BW260" s="180">
        <f>SUM(E260,O260,Y260,AI260,AS260,BC260,BM260)</f>
        <v>13834616390</v>
      </c>
      <c r="BX260" s="180">
        <f>SUM(F260,P260,Z260,AJ260,AT260,BD260,BN260)</f>
        <v>14403</v>
      </c>
      <c r="BY260" s="145" t="s">
        <v>66</v>
      </c>
      <c r="BZ260" s="112">
        <f t="shared" si="170"/>
        <v>437381183</v>
      </c>
      <c r="CA260" s="69">
        <f>IFERROR(BZ260/BW260,"-")</f>
        <v>3.1614984519278022E-2</v>
      </c>
      <c r="CB260" s="112">
        <f t="shared" si="171"/>
        <v>3237</v>
      </c>
      <c r="CC260" s="69">
        <f>IFERROR(CB260/BX260,"-")</f>
        <v>0.22474484482399501</v>
      </c>
      <c r="CD260" s="107">
        <f t="shared" si="161"/>
        <v>135119.30274945937</v>
      </c>
      <c r="CE260" s="70">
        <f t="shared" ref="CE260:CE276" si="195">IFERROR(CB260/$CP$20,"-")</f>
        <v>0.19503524733385552</v>
      </c>
    </row>
    <row r="261" spans="2:83" s="28" customFormat="1" ht="13.15" customHeight="1">
      <c r="B261" s="210"/>
      <c r="C261" s="190"/>
      <c r="D261" s="175"/>
      <c r="E261" s="181"/>
      <c r="F261" s="181"/>
      <c r="G261" s="146" t="s">
        <v>68</v>
      </c>
      <c r="H261" s="105">
        <v>1744711</v>
      </c>
      <c r="I261" s="71">
        <f>IFERROR(H261/E260,"-")</f>
        <v>2.1325434567007303E-2</v>
      </c>
      <c r="J261" s="105">
        <v>8</v>
      </c>
      <c r="K261" s="71">
        <f>IFERROR(J261/F260,"-")</f>
        <v>0.22857142857142856</v>
      </c>
      <c r="L261" s="108">
        <f t="shared" si="154"/>
        <v>218088.875</v>
      </c>
      <c r="M261" s="72">
        <f t="shared" si="188"/>
        <v>0.20512820512820512</v>
      </c>
      <c r="N261" s="175"/>
      <c r="O261" s="181">
        <v>221960970</v>
      </c>
      <c r="P261" s="181">
        <v>106</v>
      </c>
      <c r="Q261" s="146" t="s">
        <v>68</v>
      </c>
      <c r="R261" s="105">
        <v>3174230</v>
      </c>
      <c r="S261" s="71">
        <f>IFERROR(R261/O260,"-")</f>
        <v>1.4300847576941117E-2</v>
      </c>
      <c r="T261" s="105">
        <v>33</v>
      </c>
      <c r="U261" s="71">
        <f>IFERROR(T261/P260,"-")</f>
        <v>0.31132075471698112</v>
      </c>
      <c r="V261" s="108">
        <f t="shared" si="155"/>
        <v>96188.787878787873</v>
      </c>
      <c r="W261" s="72">
        <f t="shared" si="189"/>
        <v>0.26829268292682928</v>
      </c>
      <c r="X261" s="175"/>
      <c r="Y261" s="181">
        <v>3528266380</v>
      </c>
      <c r="Z261" s="181">
        <v>4587</v>
      </c>
      <c r="AA261" s="146" t="s">
        <v>68</v>
      </c>
      <c r="AB261" s="105">
        <v>87744547</v>
      </c>
      <c r="AC261" s="71">
        <f>IFERROR(AB261/Y260,"-")</f>
        <v>2.4869025620452161E-2</v>
      </c>
      <c r="AD261" s="105">
        <v>1192</v>
      </c>
      <c r="AE261" s="71">
        <f>IFERROR(AD261/Z260,"-")</f>
        <v>0.25986483540440375</v>
      </c>
      <c r="AF261" s="108">
        <f t="shared" si="156"/>
        <v>73611.197147651008</v>
      </c>
      <c r="AG261" s="72">
        <f t="shared" si="190"/>
        <v>0.2335423197492163</v>
      </c>
      <c r="AH261" s="175"/>
      <c r="AI261" s="181">
        <v>3801133820</v>
      </c>
      <c r="AJ261" s="181">
        <v>4076</v>
      </c>
      <c r="AK261" s="146" t="s">
        <v>68</v>
      </c>
      <c r="AL261" s="105">
        <v>78426274</v>
      </c>
      <c r="AM261" s="71">
        <f>IFERROR(AL261/AI260,"-")</f>
        <v>2.0632337011486746E-2</v>
      </c>
      <c r="AN261" s="105">
        <v>1223</v>
      </c>
      <c r="AO261" s="71">
        <f>IFERROR(AN261/AJ260,"-")</f>
        <v>0.30004906771344453</v>
      </c>
      <c r="AP261" s="108">
        <f t="shared" si="157"/>
        <v>64126.143908421916</v>
      </c>
      <c r="AQ261" s="72">
        <f t="shared" si="191"/>
        <v>0.26346402412753123</v>
      </c>
      <c r="AR261" s="175"/>
      <c r="AS261" s="181">
        <v>3506853380</v>
      </c>
      <c r="AT261" s="181">
        <v>3287</v>
      </c>
      <c r="AU261" s="146" t="s">
        <v>68</v>
      </c>
      <c r="AV261" s="105">
        <v>61383673</v>
      </c>
      <c r="AW261" s="71">
        <f>IFERROR(AV261/AS260,"-")</f>
        <v>1.750391771440413E-2</v>
      </c>
      <c r="AX261" s="105">
        <v>1101</v>
      </c>
      <c r="AY261" s="71">
        <f>IFERROR(AX261/AT260,"-")</f>
        <v>0.33495588682689381</v>
      </c>
      <c r="AZ261" s="108">
        <f t="shared" si="158"/>
        <v>55752.654859218892</v>
      </c>
      <c r="BA261" s="72">
        <f t="shared" si="192"/>
        <v>0.28821989528795811</v>
      </c>
      <c r="BB261" s="175"/>
      <c r="BC261" s="181">
        <v>2026099270</v>
      </c>
      <c r="BD261" s="181">
        <v>1730</v>
      </c>
      <c r="BE261" s="146" t="s">
        <v>68</v>
      </c>
      <c r="BF261" s="105">
        <v>32962061</v>
      </c>
      <c r="BG261" s="71">
        <f>IFERROR(BF261/BC260,"-")</f>
        <v>1.6268729517877965E-2</v>
      </c>
      <c r="BH261" s="105">
        <v>620</v>
      </c>
      <c r="BI261" s="71">
        <f>IFERROR(BH261/BD260,"-")</f>
        <v>0.3583815028901734</v>
      </c>
      <c r="BJ261" s="108">
        <f t="shared" si="159"/>
        <v>53164.614516129033</v>
      </c>
      <c r="BK261" s="72">
        <f t="shared" si="193"/>
        <v>0.29566046733428708</v>
      </c>
      <c r="BL261" s="175"/>
      <c r="BM261" s="181">
        <v>668488950</v>
      </c>
      <c r="BN261" s="181">
        <v>582</v>
      </c>
      <c r="BO261" s="146" t="s">
        <v>68</v>
      </c>
      <c r="BP261" s="105">
        <v>5675313</v>
      </c>
      <c r="BQ261" s="71">
        <f>IFERROR(BP261/BM260,"-")</f>
        <v>8.4897633685642824E-3</v>
      </c>
      <c r="BR261" s="105">
        <v>161</v>
      </c>
      <c r="BS261" s="71">
        <f>IFERROR(BR261/BN260,"-")</f>
        <v>0.2766323024054983</v>
      </c>
      <c r="BT261" s="108">
        <f t="shared" si="160"/>
        <v>35250.391304347824</v>
      </c>
      <c r="BU261" s="72">
        <f t="shared" si="194"/>
        <v>0.20854922279792745</v>
      </c>
      <c r="BV261" s="175"/>
      <c r="BW261" s="181"/>
      <c r="BX261" s="181"/>
      <c r="BY261" s="146" t="s">
        <v>68</v>
      </c>
      <c r="BZ261" s="105">
        <f t="shared" si="170"/>
        <v>271110809</v>
      </c>
      <c r="CA261" s="71">
        <f>IFERROR(BZ261/BW260,"-")</f>
        <v>1.9596554133294621E-2</v>
      </c>
      <c r="CB261" s="105">
        <f t="shared" si="171"/>
        <v>4338</v>
      </c>
      <c r="CC261" s="71">
        <f>IFERROR(CB261/BX260,"-")</f>
        <v>0.30118725265569674</v>
      </c>
      <c r="CD261" s="108">
        <f t="shared" si="161"/>
        <v>62496.728676809587</v>
      </c>
      <c r="CE261" s="72">
        <f t="shared" si="195"/>
        <v>0.26137253720551906</v>
      </c>
    </row>
    <row r="262" spans="2:83" s="28" customFormat="1" ht="13.15" customHeight="1">
      <c r="B262" s="210"/>
      <c r="C262" s="190"/>
      <c r="D262" s="175"/>
      <c r="E262" s="181"/>
      <c r="F262" s="181"/>
      <c r="G262" s="147" t="s">
        <v>70</v>
      </c>
      <c r="H262" s="105">
        <v>141258</v>
      </c>
      <c r="I262" s="71">
        <f>IFERROR(H262/E260,"-")</f>
        <v>1.7265829332573231E-3</v>
      </c>
      <c r="J262" s="105">
        <v>6</v>
      </c>
      <c r="K262" s="71">
        <f>IFERROR(J262/F260,"-")</f>
        <v>0.17142857142857143</v>
      </c>
      <c r="L262" s="108">
        <f t="shared" ref="L262:L325" si="196">IFERROR(H262/J262,"-")</f>
        <v>23543</v>
      </c>
      <c r="M262" s="72">
        <f t="shared" si="188"/>
        <v>0.15384615384615385</v>
      </c>
      <c r="N262" s="175"/>
      <c r="O262" s="181">
        <v>221960970</v>
      </c>
      <c r="P262" s="181">
        <v>106</v>
      </c>
      <c r="Q262" s="147" t="s">
        <v>70</v>
      </c>
      <c r="R262" s="105">
        <v>421038</v>
      </c>
      <c r="S262" s="71">
        <f>IFERROR(R262/O260,"-")</f>
        <v>1.8969010632815309E-3</v>
      </c>
      <c r="T262" s="105">
        <v>17</v>
      </c>
      <c r="U262" s="71">
        <f>IFERROR(T262/P260,"-")</f>
        <v>0.16037735849056603</v>
      </c>
      <c r="V262" s="108">
        <f t="shared" ref="V262:V325" si="197">IFERROR(R262/T262,"-")</f>
        <v>24766.941176470587</v>
      </c>
      <c r="W262" s="72">
        <f t="shared" si="189"/>
        <v>0.13821138211382114</v>
      </c>
      <c r="X262" s="175"/>
      <c r="Y262" s="181">
        <v>3528266380</v>
      </c>
      <c r="Z262" s="181">
        <v>4587</v>
      </c>
      <c r="AA262" s="147" t="s">
        <v>70</v>
      </c>
      <c r="AB262" s="105">
        <v>58833596</v>
      </c>
      <c r="AC262" s="71">
        <f>IFERROR(AB262/Y260,"-")</f>
        <v>1.667493030954199E-2</v>
      </c>
      <c r="AD262" s="105">
        <v>1155</v>
      </c>
      <c r="AE262" s="71">
        <f>IFERROR(AD262/Z260,"-")</f>
        <v>0.25179856115107913</v>
      </c>
      <c r="AF262" s="108">
        <f t="shared" ref="AF262:AF325" si="198">IFERROR(AB262/AD262,"-")</f>
        <v>50938.178354978358</v>
      </c>
      <c r="AG262" s="72">
        <f t="shared" si="190"/>
        <v>0.22629310344827586</v>
      </c>
      <c r="AH262" s="175"/>
      <c r="AI262" s="181">
        <v>3801133820</v>
      </c>
      <c r="AJ262" s="181">
        <v>4076</v>
      </c>
      <c r="AK262" s="147" t="s">
        <v>70</v>
      </c>
      <c r="AL262" s="105">
        <v>50008479</v>
      </c>
      <c r="AM262" s="71">
        <f>IFERROR(AL262/AI260,"-")</f>
        <v>1.3156200588591748E-2</v>
      </c>
      <c r="AN262" s="105">
        <v>1177</v>
      </c>
      <c r="AO262" s="71">
        <f>IFERROR(AN262/AJ260,"-")</f>
        <v>0.28876349362119724</v>
      </c>
      <c r="AP262" s="108">
        <f t="shared" ref="AP262:AP325" si="199">IFERROR(AL262/AN262,"-")</f>
        <v>42488.087510620222</v>
      </c>
      <c r="AQ262" s="72">
        <f t="shared" si="191"/>
        <v>0.25355450236966826</v>
      </c>
      <c r="AR262" s="175"/>
      <c r="AS262" s="181">
        <v>3506853380</v>
      </c>
      <c r="AT262" s="181">
        <v>3287</v>
      </c>
      <c r="AU262" s="147" t="s">
        <v>70</v>
      </c>
      <c r="AV262" s="105">
        <v>56097770</v>
      </c>
      <c r="AW262" s="71">
        <f>IFERROR(AV262/AS260,"-")</f>
        <v>1.5996611184240613E-2</v>
      </c>
      <c r="AX262" s="105">
        <v>1036</v>
      </c>
      <c r="AY262" s="71">
        <f>IFERROR(AX262/AT260,"-")</f>
        <v>0.31518101612412536</v>
      </c>
      <c r="AZ262" s="108">
        <f t="shared" ref="AZ262:AZ325" si="200">IFERROR(AV262/AX262,"-")</f>
        <v>54148.426640926642</v>
      </c>
      <c r="BA262" s="72">
        <f t="shared" si="192"/>
        <v>0.27120418848167538</v>
      </c>
      <c r="BB262" s="175"/>
      <c r="BC262" s="181">
        <v>2026099270</v>
      </c>
      <c r="BD262" s="181">
        <v>1730</v>
      </c>
      <c r="BE262" s="147" t="s">
        <v>70</v>
      </c>
      <c r="BF262" s="105">
        <v>19020474</v>
      </c>
      <c r="BG262" s="71">
        <f>IFERROR(BF262/BC260,"-")</f>
        <v>9.3877305429363282E-3</v>
      </c>
      <c r="BH262" s="105">
        <v>480</v>
      </c>
      <c r="BI262" s="71">
        <f>IFERROR(BH262/BD260,"-")</f>
        <v>0.2774566473988439</v>
      </c>
      <c r="BJ262" s="108">
        <f t="shared" ref="BJ262:BJ325" si="201">IFERROR(BF262/BH262,"-")</f>
        <v>39625.987500000003</v>
      </c>
      <c r="BK262" s="72">
        <f t="shared" si="193"/>
        <v>0.22889842632331903</v>
      </c>
      <c r="BL262" s="175"/>
      <c r="BM262" s="181">
        <v>668488950</v>
      </c>
      <c r="BN262" s="181">
        <v>582</v>
      </c>
      <c r="BO262" s="147" t="s">
        <v>70</v>
      </c>
      <c r="BP262" s="105">
        <v>9136052</v>
      </c>
      <c r="BQ262" s="71">
        <f>IFERROR(BP262/BM260,"-")</f>
        <v>1.3666721043032948E-2</v>
      </c>
      <c r="BR262" s="105">
        <v>134</v>
      </c>
      <c r="BS262" s="71">
        <f>IFERROR(BR262/BN260,"-")</f>
        <v>0.23024054982817868</v>
      </c>
      <c r="BT262" s="108">
        <f t="shared" ref="BT262:BT325" si="202">IFERROR(BP262/BR262,"-")</f>
        <v>68179.492537313432</v>
      </c>
      <c r="BU262" s="72">
        <f t="shared" si="194"/>
        <v>0.17357512953367876</v>
      </c>
      <c r="BV262" s="175"/>
      <c r="BW262" s="181"/>
      <c r="BX262" s="181"/>
      <c r="BY262" s="147" t="s">
        <v>70</v>
      </c>
      <c r="BZ262" s="105">
        <f t="shared" si="170"/>
        <v>193658667</v>
      </c>
      <c r="CA262" s="71">
        <f>IFERROR(BZ262/BW260,"-")</f>
        <v>1.3998123369722143E-2</v>
      </c>
      <c r="CB262" s="105">
        <f t="shared" si="171"/>
        <v>4005</v>
      </c>
      <c r="CC262" s="71">
        <f>IFERROR(CB262/BX260,"-")</f>
        <v>0.27806706936054987</v>
      </c>
      <c r="CD262" s="108">
        <f t="shared" ref="CD262:CD325" si="203">IFERROR(BZ262/CB262,"-")</f>
        <v>48354.223970037456</v>
      </c>
      <c r="CE262" s="72">
        <f t="shared" si="195"/>
        <v>0.24130867024160993</v>
      </c>
    </row>
    <row r="263" spans="2:83" s="28" customFormat="1" ht="13.15" customHeight="1">
      <c r="B263" s="210"/>
      <c r="C263" s="190"/>
      <c r="D263" s="175"/>
      <c r="E263" s="181"/>
      <c r="F263" s="181"/>
      <c r="G263" s="147" t="s">
        <v>72</v>
      </c>
      <c r="H263" s="105">
        <v>15935</v>
      </c>
      <c r="I263" s="71">
        <f>IFERROR(H263/E260,"-")</f>
        <v>1.9477197073054586E-4</v>
      </c>
      <c r="J263" s="105">
        <v>1</v>
      </c>
      <c r="K263" s="71">
        <f>IFERROR(J263/F260,"-")</f>
        <v>2.8571428571428571E-2</v>
      </c>
      <c r="L263" s="108">
        <f t="shared" si="196"/>
        <v>15935</v>
      </c>
      <c r="M263" s="72">
        <f t="shared" si="188"/>
        <v>2.564102564102564E-2</v>
      </c>
      <c r="N263" s="175"/>
      <c r="O263" s="181">
        <v>221960970</v>
      </c>
      <c r="P263" s="181">
        <v>106</v>
      </c>
      <c r="Q263" s="147" t="s">
        <v>72</v>
      </c>
      <c r="R263" s="105">
        <v>41074</v>
      </c>
      <c r="S263" s="71">
        <f>IFERROR(R263/O260,"-")</f>
        <v>1.8505055190558953E-4</v>
      </c>
      <c r="T263" s="105">
        <v>3</v>
      </c>
      <c r="U263" s="71">
        <f>IFERROR(T263/P260,"-")</f>
        <v>2.8301886792452831E-2</v>
      </c>
      <c r="V263" s="108">
        <f t="shared" si="197"/>
        <v>13691.333333333334</v>
      </c>
      <c r="W263" s="72">
        <f t="shared" si="189"/>
        <v>2.4390243902439025E-2</v>
      </c>
      <c r="X263" s="175"/>
      <c r="Y263" s="181">
        <v>3528266380</v>
      </c>
      <c r="Z263" s="181">
        <v>4587</v>
      </c>
      <c r="AA263" s="147" t="s">
        <v>72</v>
      </c>
      <c r="AB263" s="105">
        <v>8910822</v>
      </c>
      <c r="AC263" s="71">
        <f>IFERROR(AB263/Y260,"-")</f>
        <v>2.5255525066109094E-3</v>
      </c>
      <c r="AD263" s="105">
        <v>177</v>
      </c>
      <c r="AE263" s="71">
        <f>IFERROR(AD263/Z260,"-")</f>
        <v>3.858731196860693E-2</v>
      </c>
      <c r="AF263" s="108">
        <f t="shared" si="198"/>
        <v>50343.627118644064</v>
      </c>
      <c r="AG263" s="72">
        <f t="shared" si="190"/>
        <v>3.4678683385579938E-2</v>
      </c>
      <c r="AH263" s="175"/>
      <c r="AI263" s="181">
        <v>3801133820</v>
      </c>
      <c r="AJ263" s="181">
        <v>4076</v>
      </c>
      <c r="AK263" s="147" t="s">
        <v>72</v>
      </c>
      <c r="AL263" s="105">
        <v>7740880</v>
      </c>
      <c r="AM263" s="71">
        <f>IFERROR(AL263/AI260,"-")</f>
        <v>2.0364660563305294E-3</v>
      </c>
      <c r="AN263" s="105">
        <v>210</v>
      </c>
      <c r="AO263" s="71">
        <f>IFERROR(AN263/AJ260,"-")</f>
        <v>5.1521099116781155E-2</v>
      </c>
      <c r="AP263" s="108">
        <f t="shared" si="199"/>
        <v>36861.333333333336</v>
      </c>
      <c r="AQ263" s="72">
        <f t="shared" si="191"/>
        <v>4.5239121068504952E-2</v>
      </c>
      <c r="AR263" s="175"/>
      <c r="AS263" s="181">
        <v>3506853380</v>
      </c>
      <c r="AT263" s="181">
        <v>3287</v>
      </c>
      <c r="AU263" s="147" t="s">
        <v>72</v>
      </c>
      <c r="AV263" s="105">
        <v>10067288</v>
      </c>
      <c r="AW263" s="71">
        <f>IFERROR(AV263/AS260,"-")</f>
        <v>2.8707467661507995E-3</v>
      </c>
      <c r="AX263" s="105">
        <v>167</v>
      </c>
      <c r="AY263" s="71">
        <f>IFERROR(AX263/AT260,"-")</f>
        <v>5.0806206267112866E-2</v>
      </c>
      <c r="AZ263" s="108">
        <f t="shared" si="200"/>
        <v>60283.161676646705</v>
      </c>
      <c r="BA263" s="72">
        <f t="shared" si="192"/>
        <v>4.3717277486910996E-2</v>
      </c>
      <c r="BB263" s="175"/>
      <c r="BC263" s="181">
        <v>2026099270</v>
      </c>
      <c r="BD263" s="181">
        <v>1730</v>
      </c>
      <c r="BE263" s="147" t="s">
        <v>72</v>
      </c>
      <c r="BF263" s="105">
        <v>1223426</v>
      </c>
      <c r="BG263" s="71">
        <f>IFERROR(BF263/BC260,"-")</f>
        <v>6.0383319717597056E-4</v>
      </c>
      <c r="BH263" s="105">
        <v>69</v>
      </c>
      <c r="BI263" s="71">
        <f>IFERROR(BH263/BD260,"-")</f>
        <v>3.9884393063583816E-2</v>
      </c>
      <c r="BJ263" s="108">
        <f t="shared" si="201"/>
        <v>17730.8115942029</v>
      </c>
      <c r="BK263" s="72">
        <f t="shared" si="193"/>
        <v>3.2904148783977114E-2</v>
      </c>
      <c r="BL263" s="175"/>
      <c r="BM263" s="181">
        <v>668488950</v>
      </c>
      <c r="BN263" s="181">
        <v>582</v>
      </c>
      <c r="BO263" s="147" t="s">
        <v>72</v>
      </c>
      <c r="BP263" s="105">
        <v>263431</v>
      </c>
      <c r="BQ263" s="71">
        <f>IFERROR(BP263/BM260,"-")</f>
        <v>3.9406934101154554E-4</v>
      </c>
      <c r="BR263" s="105">
        <v>22</v>
      </c>
      <c r="BS263" s="71">
        <f>IFERROR(BR263/BN260,"-")</f>
        <v>3.7800687285223365E-2</v>
      </c>
      <c r="BT263" s="108">
        <f t="shared" si="202"/>
        <v>11974.136363636364</v>
      </c>
      <c r="BU263" s="72">
        <f t="shared" si="194"/>
        <v>2.8497409326424871E-2</v>
      </c>
      <c r="BV263" s="175"/>
      <c r="BW263" s="181"/>
      <c r="BX263" s="181"/>
      <c r="BY263" s="147" t="s">
        <v>72</v>
      </c>
      <c r="BZ263" s="105">
        <f t="shared" si="170"/>
        <v>28262856</v>
      </c>
      <c r="CA263" s="71">
        <f>IFERROR(BZ263/BW260,"-")</f>
        <v>2.0429085421139023E-3</v>
      </c>
      <c r="CB263" s="105">
        <f t="shared" si="171"/>
        <v>649</v>
      </c>
      <c r="CC263" s="71">
        <f>IFERROR(CB263/BX260,"-")</f>
        <v>4.5060056932583491E-2</v>
      </c>
      <c r="CD263" s="108">
        <f t="shared" si="203"/>
        <v>43548.314329738059</v>
      </c>
      <c r="CE263" s="72">
        <f t="shared" si="195"/>
        <v>3.9103452431162256E-2</v>
      </c>
    </row>
    <row r="264" spans="2:83" s="28" customFormat="1" ht="13.15" customHeight="1">
      <c r="B264" s="210"/>
      <c r="C264" s="190"/>
      <c r="D264" s="175"/>
      <c r="E264" s="181"/>
      <c r="F264" s="181"/>
      <c r="G264" s="147" t="s">
        <v>74</v>
      </c>
      <c r="H264" s="105">
        <v>161689</v>
      </c>
      <c r="I264" s="71">
        <f>IFERROR(H264/E260,"-")</f>
        <v>1.9763090790995436E-3</v>
      </c>
      <c r="J264" s="105">
        <v>8</v>
      </c>
      <c r="K264" s="71">
        <f>IFERROR(J264/F260,"-")</f>
        <v>0.22857142857142856</v>
      </c>
      <c r="L264" s="108">
        <f t="shared" si="196"/>
        <v>20211.125</v>
      </c>
      <c r="M264" s="72">
        <f t="shared" si="188"/>
        <v>0.20512820512820512</v>
      </c>
      <c r="N264" s="175"/>
      <c r="O264" s="181">
        <v>221960970</v>
      </c>
      <c r="P264" s="181">
        <v>106</v>
      </c>
      <c r="Q264" s="147" t="s">
        <v>74</v>
      </c>
      <c r="R264" s="105">
        <v>613742</v>
      </c>
      <c r="S264" s="71">
        <f>IFERROR(R264/O260,"-")</f>
        <v>2.7650897362721024E-3</v>
      </c>
      <c r="T264" s="105">
        <v>23</v>
      </c>
      <c r="U264" s="71">
        <f>IFERROR(T264/P260,"-")</f>
        <v>0.21698113207547171</v>
      </c>
      <c r="V264" s="108">
        <f t="shared" si="197"/>
        <v>26684.434782608696</v>
      </c>
      <c r="W264" s="72">
        <f t="shared" si="189"/>
        <v>0.18699186991869918</v>
      </c>
      <c r="X264" s="175"/>
      <c r="Y264" s="181">
        <v>3528266380</v>
      </c>
      <c r="Z264" s="181">
        <v>4587</v>
      </c>
      <c r="AA264" s="147" t="s">
        <v>74</v>
      </c>
      <c r="AB264" s="105">
        <v>63377074</v>
      </c>
      <c r="AC264" s="71">
        <f>IFERROR(AB264/Y260,"-")</f>
        <v>1.7962666979810069E-2</v>
      </c>
      <c r="AD264" s="105">
        <v>1395</v>
      </c>
      <c r="AE264" s="71">
        <f>IFERROR(AD264/Z260,"-")</f>
        <v>0.30412034009156313</v>
      </c>
      <c r="AF264" s="108">
        <f t="shared" si="198"/>
        <v>45431.594265232976</v>
      </c>
      <c r="AG264" s="72">
        <f t="shared" si="190"/>
        <v>0.27331504702194359</v>
      </c>
      <c r="AH264" s="175"/>
      <c r="AI264" s="181">
        <v>3801133820</v>
      </c>
      <c r="AJ264" s="181">
        <v>4076</v>
      </c>
      <c r="AK264" s="147" t="s">
        <v>74</v>
      </c>
      <c r="AL264" s="105">
        <v>72929990</v>
      </c>
      <c r="AM264" s="71">
        <f>IFERROR(AL264/AI260,"-")</f>
        <v>1.918637792131191E-2</v>
      </c>
      <c r="AN264" s="105">
        <v>1456</v>
      </c>
      <c r="AO264" s="71">
        <f>IFERROR(AN264/AJ260,"-")</f>
        <v>0.35721295387634938</v>
      </c>
      <c r="AP264" s="108">
        <f t="shared" si="199"/>
        <v>50089.278846153844</v>
      </c>
      <c r="AQ264" s="72">
        <f t="shared" si="191"/>
        <v>0.31365790607496769</v>
      </c>
      <c r="AR264" s="175"/>
      <c r="AS264" s="181">
        <v>3506853380</v>
      </c>
      <c r="AT264" s="181">
        <v>3287</v>
      </c>
      <c r="AU264" s="147" t="s">
        <v>74</v>
      </c>
      <c r="AV264" s="105">
        <v>79062783</v>
      </c>
      <c r="AW264" s="71">
        <f>IFERROR(AV264/AS260,"-")</f>
        <v>2.2545220581762674E-2</v>
      </c>
      <c r="AX264" s="105">
        <v>1215</v>
      </c>
      <c r="AY264" s="71">
        <f>IFERROR(AX264/AT260,"-")</f>
        <v>0.36963796775174934</v>
      </c>
      <c r="AZ264" s="108">
        <f t="shared" si="200"/>
        <v>65072.249382716051</v>
      </c>
      <c r="BA264" s="72">
        <f t="shared" si="192"/>
        <v>0.31806282722513091</v>
      </c>
      <c r="BB264" s="175"/>
      <c r="BC264" s="181">
        <v>2026099270</v>
      </c>
      <c r="BD264" s="181">
        <v>1730</v>
      </c>
      <c r="BE264" s="147" t="s">
        <v>74</v>
      </c>
      <c r="BF264" s="105">
        <v>26882561</v>
      </c>
      <c r="BG264" s="71">
        <f>IFERROR(BF264/BC260,"-")</f>
        <v>1.3268136165904646E-2</v>
      </c>
      <c r="BH264" s="105">
        <v>532</v>
      </c>
      <c r="BI264" s="71">
        <f>IFERROR(BH264/BD260,"-")</f>
        <v>0.30751445086705204</v>
      </c>
      <c r="BJ264" s="108">
        <f t="shared" si="201"/>
        <v>50531.129699248122</v>
      </c>
      <c r="BK264" s="72">
        <f t="shared" si="193"/>
        <v>0.25369575584167858</v>
      </c>
      <c r="BL264" s="175"/>
      <c r="BM264" s="181">
        <v>668488950</v>
      </c>
      <c r="BN264" s="181">
        <v>582</v>
      </c>
      <c r="BO264" s="147" t="s">
        <v>74</v>
      </c>
      <c r="BP264" s="105">
        <v>6476542</v>
      </c>
      <c r="BQ264" s="71">
        <f>IFERROR(BP264/BM260,"-")</f>
        <v>9.6883306747254389E-3</v>
      </c>
      <c r="BR264" s="105">
        <v>113</v>
      </c>
      <c r="BS264" s="71">
        <f>IFERROR(BR264/BN260,"-")</f>
        <v>0.19415807560137457</v>
      </c>
      <c r="BT264" s="108">
        <f t="shared" si="202"/>
        <v>57314.530973451328</v>
      </c>
      <c r="BU264" s="72">
        <f t="shared" si="194"/>
        <v>0.14637305699481865</v>
      </c>
      <c r="BV264" s="175"/>
      <c r="BW264" s="181"/>
      <c r="BX264" s="181"/>
      <c r="BY264" s="147" t="s">
        <v>74</v>
      </c>
      <c r="BZ264" s="105">
        <f t="shared" si="170"/>
        <v>249504381</v>
      </c>
      <c r="CA264" s="71">
        <f>IFERROR(BZ264/BW260,"-")</f>
        <v>1.8034788530916397E-2</v>
      </c>
      <c r="CB264" s="105">
        <f t="shared" si="171"/>
        <v>4742</v>
      </c>
      <c r="CC264" s="71">
        <f>IFERROR(CB264/BX260,"-")</f>
        <v>0.32923696452128026</v>
      </c>
      <c r="CD264" s="108">
        <f t="shared" si="203"/>
        <v>52615.854280894135</v>
      </c>
      <c r="CE264" s="72">
        <f t="shared" si="195"/>
        <v>0.2857142857142857</v>
      </c>
    </row>
    <row r="265" spans="2:83" s="28" customFormat="1" ht="13.15" customHeight="1">
      <c r="B265" s="210"/>
      <c r="C265" s="190"/>
      <c r="D265" s="175"/>
      <c r="E265" s="181"/>
      <c r="F265" s="181"/>
      <c r="G265" s="147" t="s">
        <v>76</v>
      </c>
      <c r="H265" s="105">
        <v>115039</v>
      </c>
      <c r="I265" s="71">
        <f>IFERROR(H265/E260,"-")</f>
        <v>1.4061106207010519E-3</v>
      </c>
      <c r="J265" s="105">
        <v>9</v>
      </c>
      <c r="K265" s="71">
        <f>IFERROR(J265/F260,"-")</f>
        <v>0.25714285714285712</v>
      </c>
      <c r="L265" s="108">
        <f t="shared" si="196"/>
        <v>12782.111111111111</v>
      </c>
      <c r="M265" s="72">
        <f t="shared" si="188"/>
        <v>0.23076923076923078</v>
      </c>
      <c r="N265" s="175"/>
      <c r="O265" s="181">
        <v>221960970</v>
      </c>
      <c r="P265" s="181">
        <v>106</v>
      </c>
      <c r="Q265" s="147" t="s">
        <v>76</v>
      </c>
      <c r="R265" s="105">
        <v>1875129</v>
      </c>
      <c r="S265" s="71">
        <f>IFERROR(R265/O260,"-")</f>
        <v>8.4480122789155222E-3</v>
      </c>
      <c r="T265" s="105">
        <v>28</v>
      </c>
      <c r="U265" s="71">
        <f>IFERROR(T265/P260,"-")</f>
        <v>0.26415094339622641</v>
      </c>
      <c r="V265" s="108">
        <f t="shared" si="197"/>
        <v>66968.892857142855</v>
      </c>
      <c r="W265" s="72">
        <f t="shared" si="189"/>
        <v>0.22764227642276422</v>
      </c>
      <c r="X265" s="175"/>
      <c r="Y265" s="181">
        <v>3528266380</v>
      </c>
      <c r="Z265" s="181">
        <v>4587</v>
      </c>
      <c r="AA265" s="147" t="s">
        <v>76</v>
      </c>
      <c r="AB265" s="105">
        <v>102705351</v>
      </c>
      <c r="AC265" s="71">
        <f>IFERROR(AB265/Y260,"-")</f>
        <v>2.9109296163743737E-2</v>
      </c>
      <c r="AD265" s="105">
        <v>1673</v>
      </c>
      <c r="AE265" s="71">
        <f>IFERROR(AD265/Z260,"-")</f>
        <v>0.36472640069762374</v>
      </c>
      <c r="AF265" s="108">
        <f t="shared" si="198"/>
        <v>61389.92887029289</v>
      </c>
      <c r="AG265" s="72">
        <f t="shared" si="190"/>
        <v>0.32778213166144199</v>
      </c>
      <c r="AH265" s="175"/>
      <c r="AI265" s="181">
        <v>3801133820</v>
      </c>
      <c r="AJ265" s="181">
        <v>4076</v>
      </c>
      <c r="AK265" s="147" t="s">
        <v>76</v>
      </c>
      <c r="AL265" s="105">
        <v>117439956</v>
      </c>
      <c r="AM265" s="71">
        <f>IFERROR(AL265/AI260,"-")</f>
        <v>3.0896033015748968E-2</v>
      </c>
      <c r="AN265" s="105">
        <v>1845</v>
      </c>
      <c r="AO265" s="71">
        <f>IFERROR(AN265/AJ260,"-")</f>
        <v>0.45264965652600586</v>
      </c>
      <c r="AP265" s="108">
        <f t="shared" si="199"/>
        <v>63653.092682926828</v>
      </c>
      <c r="AQ265" s="72">
        <f t="shared" si="191"/>
        <v>0.39745799224472211</v>
      </c>
      <c r="AR265" s="175"/>
      <c r="AS265" s="181">
        <v>3506853380</v>
      </c>
      <c r="AT265" s="181">
        <v>3287</v>
      </c>
      <c r="AU265" s="147" t="s">
        <v>76</v>
      </c>
      <c r="AV265" s="105">
        <v>129607103</v>
      </c>
      <c r="AW265" s="71">
        <f>IFERROR(AV265/AS260,"-")</f>
        <v>3.6958232625054883E-2</v>
      </c>
      <c r="AX265" s="105">
        <v>1620</v>
      </c>
      <c r="AY265" s="71">
        <f>IFERROR(AX265/AT260,"-")</f>
        <v>0.49285062366899907</v>
      </c>
      <c r="AZ265" s="108">
        <f t="shared" si="200"/>
        <v>80004.38456790123</v>
      </c>
      <c r="BA265" s="72">
        <f t="shared" si="192"/>
        <v>0.42408376963350786</v>
      </c>
      <c r="BB265" s="175"/>
      <c r="BC265" s="181">
        <v>2026099270</v>
      </c>
      <c r="BD265" s="181">
        <v>1730</v>
      </c>
      <c r="BE265" s="147" t="s">
        <v>76</v>
      </c>
      <c r="BF265" s="105">
        <v>68039347</v>
      </c>
      <c r="BG265" s="71">
        <f>IFERROR(BF265/BC260,"-")</f>
        <v>3.358144786262126E-2</v>
      </c>
      <c r="BH265" s="105">
        <v>828</v>
      </c>
      <c r="BI265" s="71">
        <f>IFERROR(BH265/BD260,"-")</f>
        <v>0.47861271676300576</v>
      </c>
      <c r="BJ265" s="108">
        <f t="shared" si="201"/>
        <v>82173.124396135259</v>
      </c>
      <c r="BK265" s="72">
        <f t="shared" si="193"/>
        <v>0.39484978540772531</v>
      </c>
      <c r="BL265" s="175"/>
      <c r="BM265" s="181">
        <v>668488950</v>
      </c>
      <c r="BN265" s="181">
        <v>582</v>
      </c>
      <c r="BO265" s="147" t="s">
        <v>76</v>
      </c>
      <c r="BP265" s="105">
        <v>13742431</v>
      </c>
      <c r="BQ265" s="71">
        <f>IFERROR(BP265/BM260,"-")</f>
        <v>2.0557454240642273E-2</v>
      </c>
      <c r="BR265" s="105">
        <v>241</v>
      </c>
      <c r="BS265" s="71">
        <f>IFERROR(BR265/BN260,"-")</f>
        <v>0.41408934707903783</v>
      </c>
      <c r="BT265" s="108">
        <f t="shared" si="202"/>
        <v>57022.535269709544</v>
      </c>
      <c r="BU265" s="72">
        <f t="shared" si="194"/>
        <v>0.31217616580310881</v>
      </c>
      <c r="BV265" s="175"/>
      <c r="BW265" s="181"/>
      <c r="BX265" s="181"/>
      <c r="BY265" s="147" t="s">
        <v>76</v>
      </c>
      <c r="BZ265" s="105">
        <f t="shared" si="170"/>
        <v>433524356</v>
      </c>
      <c r="CA265" s="71">
        <f>IFERROR(BZ265/BW260,"-")</f>
        <v>3.1336203605425737E-2</v>
      </c>
      <c r="CB265" s="105">
        <f t="shared" si="171"/>
        <v>6244</v>
      </c>
      <c r="CC265" s="71">
        <f>IFERROR(CB265/BX260,"-")</f>
        <v>0.43352079427896967</v>
      </c>
      <c r="CD265" s="108">
        <f t="shared" si="203"/>
        <v>69430.550288276747</v>
      </c>
      <c r="CE265" s="72">
        <f t="shared" si="195"/>
        <v>0.37621256853648249</v>
      </c>
    </row>
    <row r="266" spans="2:83" s="28" customFormat="1" ht="13.15" customHeight="1">
      <c r="B266" s="210"/>
      <c r="C266" s="190"/>
      <c r="D266" s="175"/>
      <c r="E266" s="181"/>
      <c r="F266" s="181"/>
      <c r="G266" s="147" t="s">
        <v>77</v>
      </c>
      <c r="H266" s="105">
        <v>640866</v>
      </c>
      <c r="I266" s="71">
        <f>IFERROR(H266/E260,"-")</f>
        <v>7.8332434135049891E-3</v>
      </c>
      <c r="J266" s="105">
        <v>5</v>
      </c>
      <c r="K266" s="71">
        <f>IFERROR(J266/F260,"-")</f>
        <v>0.14285714285714285</v>
      </c>
      <c r="L266" s="108">
        <f t="shared" si="196"/>
        <v>128173.2</v>
      </c>
      <c r="M266" s="72">
        <f t="shared" si="188"/>
        <v>0.12820512820512819</v>
      </c>
      <c r="N266" s="175"/>
      <c r="O266" s="181">
        <v>221960970</v>
      </c>
      <c r="P266" s="181">
        <v>106</v>
      </c>
      <c r="Q266" s="147" t="s">
        <v>77</v>
      </c>
      <c r="R266" s="105">
        <v>672019</v>
      </c>
      <c r="S266" s="71">
        <f>IFERROR(R266/O260,"-")</f>
        <v>3.0276449053182638E-3</v>
      </c>
      <c r="T266" s="105">
        <v>7</v>
      </c>
      <c r="U266" s="71">
        <f>IFERROR(T266/P260,"-")</f>
        <v>6.6037735849056603E-2</v>
      </c>
      <c r="V266" s="108">
        <f t="shared" si="197"/>
        <v>96002.71428571429</v>
      </c>
      <c r="W266" s="72">
        <f t="shared" si="189"/>
        <v>5.6910569105691054E-2</v>
      </c>
      <c r="X266" s="175"/>
      <c r="Y266" s="181">
        <v>3528266380</v>
      </c>
      <c r="Z266" s="181">
        <v>4587</v>
      </c>
      <c r="AA266" s="147" t="s">
        <v>77</v>
      </c>
      <c r="AB266" s="105">
        <v>55872006</v>
      </c>
      <c r="AC266" s="71">
        <f>IFERROR(AB266/Y260,"-")</f>
        <v>1.5835540739415486E-2</v>
      </c>
      <c r="AD266" s="105">
        <v>423</v>
      </c>
      <c r="AE266" s="71">
        <f>IFERROR(AD266/Z260,"-")</f>
        <v>9.221713538260301E-2</v>
      </c>
      <c r="AF266" s="108">
        <f t="shared" si="198"/>
        <v>132085.12056737588</v>
      </c>
      <c r="AG266" s="72">
        <f t="shared" si="190"/>
        <v>8.2876175548589337E-2</v>
      </c>
      <c r="AH266" s="175"/>
      <c r="AI266" s="181">
        <v>3801133820</v>
      </c>
      <c r="AJ266" s="181">
        <v>4076</v>
      </c>
      <c r="AK266" s="147" t="s">
        <v>77</v>
      </c>
      <c r="AL266" s="105">
        <v>102528507</v>
      </c>
      <c r="AM266" s="71">
        <f>IFERROR(AL266/AI260,"-")</f>
        <v>2.6973137978078342E-2</v>
      </c>
      <c r="AN266" s="105">
        <v>516</v>
      </c>
      <c r="AO266" s="71">
        <f>IFERROR(AN266/AJ260,"-")</f>
        <v>0.12659470068694798</v>
      </c>
      <c r="AP266" s="108">
        <f t="shared" si="199"/>
        <v>198698.65697674418</v>
      </c>
      <c r="AQ266" s="72">
        <f t="shared" si="191"/>
        <v>0.11115898319689789</v>
      </c>
      <c r="AR266" s="175"/>
      <c r="AS266" s="181">
        <v>3506853380</v>
      </c>
      <c r="AT266" s="181">
        <v>3287</v>
      </c>
      <c r="AU266" s="147" t="s">
        <v>77</v>
      </c>
      <c r="AV266" s="105">
        <v>150059957</v>
      </c>
      <c r="AW266" s="71">
        <f>IFERROR(AV266/AS260,"-")</f>
        <v>4.2790485013091704E-2</v>
      </c>
      <c r="AX266" s="105">
        <v>589</v>
      </c>
      <c r="AY266" s="71">
        <f>IFERROR(AX266/AT260,"-")</f>
        <v>0.1791907514450867</v>
      </c>
      <c r="AZ266" s="108">
        <f t="shared" si="200"/>
        <v>254770.72495755518</v>
      </c>
      <c r="BA266" s="72">
        <f t="shared" si="192"/>
        <v>0.15418848167539267</v>
      </c>
      <c r="BB266" s="175"/>
      <c r="BC266" s="181">
        <v>2026099270</v>
      </c>
      <c r="BD266" s="181">
        <v>1730</v>
      </c>
      <c r="BE266" s="147" t="s">
        <v>77</v>
      </c>
      <c r="BF266" s="105">
        <v>133183663</v>
      </c>
      <c r="BG266" s="71">
        <f>IFERROR(BF266/BC260,"-")</f>
        <v>6.5734026447776178E-2</v>
      </c>
      <c r="BH266" s="105">
        <v>362</v>
      </c>
      <c r="BI266" s="71">
        <f>IFERROR(BH266/BD260,"-")</f>
        <v>0.2092485549132948</v>
      </c>
      <c r="BJ266" s="108">
        <f t="shared" si="201"/>
        <v>367910.67127071822</v>
      </c>
      <c r="BK266" s="72">
        <f t="shared" si="193"/>
        <v>0.1726275631855031</v>
      </c>
      <c r="BL266" s="175"/>
      <c r="BM266" s="181">
        <v>668488950</v>
      </c>
      <c r="BN266" s="181">
        <v>582</v>
      </c>
      <c r="BO266" s="147" t="s">
        <v>77</v>
      </c>
      <c r="BP266" s="105">
        <v>43157506</v>
      </c>
      <c r="BQ266" s="71">
        <f>IFERROR(BP266/BM260,"-")</f>
        <v>6.4559789656956926E-2</v>
      </c>
      <c r="BR266" s="105">
        <v>112</v>
      </c>
      <c r="BS266" s="71">
        <f>IFERROR(BR266/BN260,"-")</f>
        <v>0.19243986254295534</v>
      </c>
      <c r="BT266" s="108">
        <f t="shared" si="202"/>
        <v>385334.875</v>
      </c>
      <c r="BU266" s="72">
        <f t="shared" si="194"/>
        <v>0.14507772020725387</v>
      </c>
      <c r="BV266" s="175"/>
      <c r="BW266" s="181"/>
      <c r="BX266" s="181"/>
      <c r="BY266" s="147" t="s">
        <v>77</v>
      </c>
      <c r="BZ266" s="105">
        <f t="shared" si="170"/>
        <v>486114524</v>
      </c>
      <c r="CA266" s="71">
        <f>IFERROR(BZ266/BW260,"-")</f>
        <v>3.5137549917999569E-2</v>
      </c>
      <c r="CB266" s="105">
        <f t="shared" si="171"/>
        <v>2014</v>
      </c>
      <c r="CC266" s="71">
        <f>IFERROR(CB266/BX260,"-")</f>
        <v>0.13983197944872597</v>
      </c>
      <c r="CD266" s="108">
        <f t="shared" si="203"/>
        <v>241367.68818272094</v>
      </c>
      <c r="CE266" s="72">
        <f t="shared" si="195"/>
        <v>0.12134723142736639</v>
      </c>
    </row>
    <row r="267" spans="2:83" s="28" customFormat="1" ht="13.15" customHeight="1">
      <c r="B267" s="210"/>
      <c r="C267" s="190"/>
      <c r="D267" s="175"/>
      <c r="E267" s="181"/>
      <c r="F267" s="181"/>
      <c r="G267" s="147" t="s">
        <v>79</v>
      </c>
      <c r="H267" s="105">
        <v>0</v>
      </c>
      <c r="I267" s="71">
        <f>IFERROR(H267/E260,"-")</f>
        <v>0</v>
      </c>
      <c r="J267" s="105">
        <v>0</v>
      </c>
      <c r="K267" s="71">
        <f>IFERROR(J267/F260,"-")</f>
        <v>0</v>
      </c>
      <c r="L267" s="108" t="str">
        <f t="shared" si="196"/>
        <v>-</v>
      </c>
      <c r="M267" s="72">
        <f t="shared" si="188"/>
        <v>0</v>
      </c>
      <c r="N267" s="175"/>
      <c r="O267" s="181">
        <v>221960970</v>
      </c>
      <c r="P267" s="181">
        <v>106</v>
      </c>
      <c r="Q267" s="147" t="s">
        <v>79</v>
      </c>
      <c r="R267" s="105">
        <v>0</v>
      </c>
      <c r="S267" s="71">
        <f>IFERROR(R267/O260,"-")</f>
        <v>0</v>
      </c>
      <c r="T267" s="105">
        <v>0</v>
      </c>
      <c r="U267" s="71">
        <f>IFERROR(T267/P260,"-")</f>
        <v>0</v>
      </c>
      <c r="V267" s="108" t="str">
        <f t="shared" si="197"/>
        <v>-</v>
      </c>
      <c r="W267" s="72">
        <f t="shared" si="189"/>
        <v>0</v>
      </c>
      <c r="X267" s="175"/>
      <c r="Y267" s="181">
        <v>3528266380</v>
      </c>
      <c r="Z267" s="181">
        <v>4587</v>
      </c>
      <c r="AA267" s="147" t="s">
        <v>79</v>
      </c>
      <c r="AB267" s="105">
        <v>960</v>
      </c>
      <c r="AC267" s="71">
        <f>IFERROR(AB267/Y260,"-")</f>
        <v>2.7208829963683184E-7</v>
      </c>
      <c r="AD267" s="105">
        <v>1</v>
      </c>
      <c r="AE267" s="71">
        <f>IFERROR(AD267/Z260,"-")</f>
        <v>2.1800741225201656E-4</v>
      </c>
      <c r="AF267" s="108">
        <f t="shared" si="198"/>
        <v>960</v>
      </c>
      <c r="AG267" s="72">
        <f t="shared" si="190"/>
        <v>1.9592476489028212E-4</v>
      </c>
      <c r="AH267" s="175"/>
      <c r="AI267" s="181">
        <v>3801133820</v>
      </c>
      <c r="AJ267" s="181">
        <v>4076</v>
      </c>
      <c r="AK267" s="147" t="s">
        <v>79</v>
      </c>
      <c r="AL267" s="105">
        <v>19690</v>
      </c>
      <c r="AM267" s="71">
        <f>IFERROR(AL267/AI260,"-")</f>
        <v>5.1800333617299482E-6</v>
      </c>
      <c r="AN267" s="105">
        <v>2</v>
      </c>
      <c r="AO267" s="71">
        <f>IFERROR(AN267/AJ260,"-")</f>
        <v>4.906771344455348E-4</v>
      </c>
      <c r="AP267" s="108">
        <f t="shared" si="199"/>
        <v>9845</v>
      </c>
      <c r="AQ267" s="72">
        <f t="shared" si="191"/>
        <v>4.3084877208099956E-4</v>
      </c>
      <c r="AR267" s="175"/>
      <c r="AS267" s="181">
        <v>3506853380</v>
      </c>
      <c r="AT267" s="181">
        <v>3287</v>
      </c>
      <c r="AU267" s="147" t="s">
        <v>79</v>
      </c>
      <c r="AV267" s="105">
        <v>0</v>
      </c>
      <c r="AW267" s="71">
        <f>IFERROR(AV267/AS260,"-")</f>
        <v>0</v>
      </c>
      <c r="AX267" s="105">
        <v>0</v>
      </c>
      <c r="AY267" s="71">
        <f>IFERROR(AX267/AT260,"-")</f>
        <v>0</v>
      </c>
      <c r="AZ267" s="108" t="str">
        <f t="shared" si="200"/>
        <v>-</v>
      </c>
      <c r="BA267" s="72">
        <f t="shared" si="192"/>
        <v>0</v>
      </c>
      <c r="BB267" s="175"/>
      <c r="BC267" s="181">
        <v>2026099270</v>
      </c>
      <c r="BD267" s="181">
        <v>1730</v>
      </c>
      <c r="BE267" s="147" t="s">
        <v>79</v>
      </c>
      <c r="BF267" s="105">
        <v>1226</v>
      </c>
      <c r="BG267" s="71">
        <f>IFERROR(BF267/BC260,"-")</f>
        <v>6.0510361863957439E-7</v>
      </c>
      <c r="BH267" s="105">
        <v>1</v>
      </c>
      <c r="BI267" s="71">
        <f>IFERROR(BH267/BD260,"-")</f>
        <v>5.7803468208092489E-4</v>
      </c>
      <c r="BJ267" s="108">
        <f t="shared" si="201"/>
        <v>1226</v>
      </c>
      <c r="BK267" s="72">
        <f t="shared" si="193"/>
        <v>4.7687172150691462E-4</v>
      </c>
      <c r="BL267" s="175"/>
      <c r="BM267" s="181">
        <v>668488950</v>
      </c>
      <c r="BN267" s="181">
        <v>582</v>
      </c>
      <c r="BO267" s="147" t="s">
        <v>79</v>
      </c>
      <c r="BP267" s="105">
        <v>10650</v>
      </c>
      <c r="BQ267" s="71">
        <f>IFERROR(BP267/BM260,"-")</f>
        <v>1.5931452569260869E-5</v>
      </c>
      <c r="BR267" s="105">
        <v>2</v>
      </c>
      <c r="BS267" s="71">
        <f>IFERROR(BR267/BN260,"-")</f>
        <v>3.4364261168384879E-3</v>
      </c>
      <c r="BT267" s="108">
        <f t="shared" si="202"/>
        <v>5325</v>
      </c>
      <c r="BU267" s="72">
        <f t="shared" si="194"/>
        <v>2.5906735751295338E-3</v>
      </c>
      <c r="BV267" s="175"/>
      <c r="BW267" s="181"/>
      <c r="BX267" s="181"/>
      <c r="BY267" s="147" t="s">
        <v>79</v>
      </c>
      <c r="BZ267" s="105">
        <f t="shared" si="170"/>
        <v>32526</v>
      </c>
      <c r="CA267" s="71">
        <f>IFERROR(BZ267/BW260,"-")</f>
        <v>2.3510590451579554E-6</v>
      </c>
      <c r="CB267" s="105">
        <f t="shared" si="171"/>
        <v>6</v>
      </c>
      <c r="CC267" s="71">
        <f>IFERROR(CB267/BX260,"-")</f>
        <v>4.1657987919183504E-4</v>
      </c>
      <c r="CD267" s="108">
        <f t="shared" si="203"/>
        <v>5421</v>
      </c>
      <c r="CE267" s="72">
        <f t="shared" si="195"/>
        <v>3.6151111646683137E-4</v>
      </c>
    </row>
    <row r="268" spans="2:83" s="28" customFormat="1" ht="13.15" customHeight="1">
      <c r="B268" s="210"/>
      <c r="C268" s="190"/>
      <c r="D268" s="175"/>
      <c r="E268" s="181"/>
      <c r="F268" s="181"/>
      <c r="G268" s="147" t="s">
        <v>81</v>
      </c>
      <c r="H268" s="105">
        <v>478</v>
      </c>
      <c r="I268" s="71">
        <f>IFERROR(H268/E260,"-")</f>
        <v>5.8425479767305252E-6</v>
      </c>
      <c r="J268" s="105">
        <v>1</v>
      </c>
      <c r="K268" s="71">
        <f>IFERROR(J268/F260,"-")</f>
        <v>2.8571428571428571E-2</v>
      </c>
      <c r="L268" s="108">
        <f t="shared" si="196"/>
        <v>478</v>
      </c>
      <c r="M268" s="72">
        <f t="shared" si="188"/>
        <v>2.564102564102564E-2</v>
      </c>
      <c r="N268" s="175"/>
      <c r="O268" s="181">
        <v>221960970</v>
      </c>
      <c r="P268" s="181">
        <v>106</v>
      </c>
      <c r="Q268" s="147" t="s">
        <v>81</v>
      </c>
      <c r="R268" s="105">
        <v>23027</v>
      </c>
      <c r="S268" s="71">
        <f>IFERROR(R268/O260,"-")</f>
        <v>1.0374346444782612E-4</v>
      </c>
      <c r="T268" s="105">
        <v>2</v>
      </c>
      <c r="U268" s="71">
        <f>IFERROR(T268/P260,"-")</f>
        <v>1.8867924528301886E-2</v>
      </c>
      <c r="V268" s="108">
        <f t="shared" si="197"/>
        <v>11513.5</v>
      </c>
      <c r="W268" s="72">
        <f t="shared" si="189"/>
        <v>1.6260162601626018E-2</v>
      </c>
      <c r="X268" s="175"/>
      <c r="Y268" s="181">
        <v>3528266380</v>
      </c>
      <c r="Z268" s="181">
        <v>4587</v>
      </c>
      <c r="AA268" s="147" t="s">
        <v>81</v>
      </c>
      <c r="AB268" s="105">
        <v>561721</v>
      </c>
      <c r="AC268" s="71">
        <f>IFERROR(AB268/Y260,"-")</f>
        <v>1.5920594975031335E-4</v>
      </c>
      <c r="AD268" s="105">
        <v>27</v>
      </c>
      <c r="AE268" s="71">
        <f>IFERROR(AD268/Z260,"-")</f>
        <v>5.8862001308044474E-3</v>
      </c>
      <c r="AF268" s="108">
        <f t="shared" si="198"/>
        <v>20804.481481481482</v>
      </c>
      <c r="AG268" s="72">
        <f t="shared" si="190"/>
        <v>5.2899686520376174E-3</v>
      </c>
      <c r="AH268" s="175"/>
      <c r="AI268" s="181">
        <v>3801133820</v>
      </c>
      <c r="AJ268" s="181">
        <v>4076</v>
      </c>
      <c r="AK268" s="147" t="s">
        <v>81</v>
      </c>
      <c r="AL268" s="105">
        <v>647263</v>
      </c>
      <c r="AM268" s="71">
        <f>IFERROR(AL268/AI260,"-")</f>
        <v>1.7028156088437843E-4</v>
      </c>
      <c r="AN268" s="105">
        <v>35</v>
      </c>
      <c r="AO268" s="71">
        <f>IFERROR(AN268/AJ260,"-")</f>
        <v>8.5868498527968597E-3</v>
      </c>
      <c r="AP268" s="108">
        <f t="shared" si="199"/>
        <v>18493.228571428572</v>
      </c>
      <c r="AQ268" s="72">
        <f t="shared" si="191"/>
        <v>7.5398535114174926E-3</v>
      </c>
      <c r="AR268" s="175"/>
      <c r="AS268" s="181">
        <v>3506853380</v>
      </c>
      <c r="AT268" s="181">
        <v>3287</v>
      </c>
      <c r="AU268" s="147" t="s">
        <v>81</v>
      </c>
      <c r="AV268" s="105">
        <v>839548</v>
      </c>
      <c r="AW268" s="71">
        <f>IFERROR(AV268/AS260,"-")</f>
        <v>2.394020818743212E-4</v>
      </c>
      <c r="AX268" s="105">
        <v>34</v>
      </c>
      <c r="AY268" s="71">
        <f>IFERROR(AX268/AT260,"-")</f>
        <v>1.0343778521448129E-2</v>
      </c>
      <c r="AZ268" s="108">
        <f t="shared" si="200"/>
        <v>24692.588235294119</v>
      </c>
      <c r="BA268" s="72">
        <f t="shared" si="192"/>
        <v>8.9005235602094245E-3</v>
      </c>
      <c r="BB268" s="175"/>
      <c r="BC268" s="181">
        <v>2026099270</v>
      </c>
      <c r="BD268" s="181">
        <v>1730</v>
      </c>
      <c r="BE268" s="147" t="s">
        <v>81</v>
      </c>
      <c r="BF268" s="105">
        <v>572261</v>
      </c>
      <c r="BG268" s="71">
        <f>IFERROR(BF268/BC260,"-")</f>
        <v>2.8244469976044167E-4</v>
      </c>
      <c r="BH268" s="105">
        <v>12</v>
      </c>
      <c r="BI268" s="71">
        <f>IFERROR(BH268/BD260,"-")</f>
        <v>6.9364161849710983E-3</v>
      </c>
      <c r="BJ268" s="108">
        <f t="shared" si="201"/>
        <v>47688.416666666664</v>
      </c>
      <c r="BK268" s="72">
        <f t="shared" si="193"/>
        <v>5.7224606580829757E-3</v>
      </c>
      <c r="BL268" s="175"/>
      <c r="BM268" s="181">
        <v>668488950</v>
      </c>
      <c r="BN268" s="181">
        <v>582</v>
      </c>
      <c r="BO268" s="147" t="s">
        <v>81</v>
      </c>
      <c r="BP268" s="105">
        <v>296020</v>
      </c>
      <c r="BQ268" s="71">
        <f>IFERROR(BP268/BM260,"-")</f>
        <v>4.4281958587348379E-4</v>
      </c>
      <c r="BR268" s="105">
        <v>5</v>
      </c>
      <c r="BS268" s="71">
        <f>IFERROR(BR268/BN260,"-")</f>
        <v>8.5910652920962206E-3</v>
      </c>
      <c r="BT268" s="108">
        <f t="shared" si="202"/>
        <v>59204</v>
      </c>
      <c r="BU268" s="72">
        <f t="shared" si="194"/>
        <v>6.4766839378238338E-3</v>
      </c>
      <c r="BV268" s="175"/>
      <c r="BW268" s="181"/>
      <c r="BX268" s="181"/>
      <c r="BY268" s="147" t="s">
        <v>81</v>
      </c>
      <c r="BZ268" s="105">
        <f t="shared" si="170"/>
        <v>2940318</v>
      </c>
      <c r="CA268" s="71">
        <f>IFERROR(BZ268/BW260,"-")</f>
        <v>2.1253339573082299E-4</v>
      </c>
      <c r="CB268" s="105">
        <f t="shared" si="171"/>
        <v>116</v>
      </c>
      <c r="CC268" s="71">
        <f>IFERROR(CB268/BX260,"-")</f>
        <v>8.0538776643754775E-3</v>
      </c>
      <c r="CD268" s="108">
        <f t="shared" si="203"/>
        <v>25347.568965517243</v>
      </c>
      <c r="CE268" s="72">
        <f t="shared" si="195"/>
        <v>6.9892149183587394E-3</v>
      </c>
    </row>
    <row r="269" spans="2:83" s="28" customFormat="1" ht="13.15" customHeight="1">
      <c r="B269" s="210"/>
      <c r="C269" s="190"/>
      <c r="D269" s="175"/>
      <c r="E269" s="181"/>
      <c r="F269" s="181"/>
      <c r="G269" s="147" t="s">
        <v>83</v>
      </c>
      <c r="H269" s="105">
        <v>19664</v>
      </c>
      <c r="I269" s="71">
        <f>IFERROR(H269/E260,"-")</f>
        <v>2.4035117869127416E-4</v>
      </c>
      <c r="J269" s="105">
        <v>2</v>
      </c>
      <c r="K269" s="71">
        <f>IFERROR(J269/F260,"-")</f>
        <v>5.7142857142857141E-2</v>
      </c>
      <c r="L269" s="108">
        <f t="shared" si="196"/>
        <v>9832</v>
      </c>
      <c r="M269" s="72">
        <f t="shared" si="188"/>
        <v>5.128205128205128E-2</v>
      </c>
      <c r="N269" s="175"/>
      <c r="O269" s="181">
        <v>221960970</v>
      </c>
      <c r="P269" s="181">
        <v>106</v>
      </c>
      <c r="Q269" s="147" t="s">
        <v>83</v>
      </c>
      <c r="R269" s="105">
        <v>77369</v>
      </c>
      <c r="S269" s="71">
        <f>IFERROR(R269/O260,"-")</f>
        <v>3.4857029143457068E-4</v>
      </c>
      <c r="T269" s="105">
        <v>6</v>
      </c>
      <c r="U269" s="71">
        <f>IFERROR(T269/P260,"-")</f>
        <v>5.6603773584905662E-2</v>
      </c>
      <c r="V269" s="108">
        <f t="shared" si="197"/>
        <v>12894.833333333334</v>
      </c>
      <c r="W269" s="72">
        <f t="shared" si="189"/>
        <v>4.878048780487805E-2</v>
      </c>
      <c r="X269" s="175"/>
      <c r="Y269" s="181">
        <v>3528266380</v>
      </c>
      <c r="Z269" s="181">
        <v>4587</v>
      </c>
      <c r="AA269" s="147" t="s">
        <v>83</v>
      </c>
      <c r="AB269" s="105">
        <v>2721756</v>
      </c>
      <c r="AC269" s="71">
        <f>IFERROR(AB269/Y260,"-")</f>
        <v>7.7141454381910921E-4</v>
      </c>
      <c r="AD269" s="105">
        <v>184</v>
      </c>
      <c r="AE269" s="71">
        <f>IFERROR(AD269/Z260,"-")</f>
        <v>4.0113363854371045E-2</v>
      </c>
      <c r="AF269" s="108">
        <f t="shared" si="198"/>
        <v>14792.152173913044</v>
      </c>
      <c r="AG269" s="72">
        <f t="shared" si="190"/>
        <v>3.6050156739811913E-2</v>
      </c>
      <c r="AH269" s="175"/>
      <c r="AI269" s="181">
        <v>3801133820</v>
      </c>
      <c r="AJ269" s="181">
        <v>4076</v>
      </c>
      <c r="AK269" s="147" t="s">
        <v>83</v>
      </c>
      <c r="AL269" s="105">
        <v>4948087</v>
      </c>
      <c r="AM269" s="71">
        <f>IFERROR(AL269/AI260,"-")</f>
        <v>1.3017397530087483E-3</v>
      </c>
      <c r="AN269" s="105">
        <v>232</v>
      </c>
      <c r="AO269" s="71">
        <f>IFERROR(AN269/AJ260,"-")</f>
        <v>5.6918547595682038E-2</v>
      </c>
      <c r="AP269" s="108">
        <f t="shared" si="199"/>
        <v>21327.961206896551</v>
      </c>
      <c r="AQ269" s="72">
        <f t="shared" si="191"/>
        <v>4.9978457561395948E-2</v>
      </c>
      <c r="AR269" s="175"/>
      <c r="AS269" s="181">
        <v>3506853380</v>
      </c>
      <c r="AT269" s="181">
        <v>3287</v>
      </c>
      <c r="AU269" s="147" t="s">
        <v>83</v>
      </c>
      <c r="AV269" s="105">
        <v>7405512</v>
      </c>
      <c r="AW269" s="71">
        <f>IFERROR(AV269/AS260,"-")</f>
        <v>2.1117255834630874E-3</v>
      </c>
      <c r="AX269" s="105">
        <v>228</v>
      </c>
      <c r="AY269" s="71">
        <f>IFERROR(AX269/AT260,"-")</f>
        <v>6.9364161849710976E-2</v>
      </c>
      <c r="AZ269" s="108">
        <f t="shared" si="200"/>
        <v>32480.315789473683</v>
      </c>
      <c r="BA269" s="72">
        <f t="shared" si="192"/>
        <v>5.9685863874345553E-2</v>
      </c>
      <c r="BB269" s="175"/>
      <c r="BC269" s="181">
        <v>2026099270</v>
      </c>
      <c r="BD269" s="181">
        <v>1730</v>
      </c>
      <c r="BE269" s="147" t="s">
        <v>83</v>
      </c>
      <c r="BF269" s="105">
        <v>3550042</v>
      </c>
      <c r="BG269" s="71">
        <f>IFERROR(BF269/BC260,"-")</f>
        <v>1.7521560036888025E-3</v>
      </c>
      <c r="BH269" s="105">
        <v>137</v>
      </c>
      <c r="BI269" s="71">
        <f>IFERROR(BH269/BD260,"-")</f>
        <v>7.9190751445086707E-2</v>
      </c>
      <c r="BJ269" s="108">
        <f t="shared" si="201"/>
        <v>25912.715328467155</v>
      </c>
      <c r="BK269" s="72">
        <f t="shared" si="193"/>
        <v>6.53314258464473E-2</v>
      </c>
      <c r="BL269" s="175"/>
      <c r="BM269" s="181">
        <v>668488950</v>
      </c>
      <c r="BN269" s="181">
        <v>582</v>
      </c>
      <c r="BO269" s="147" t="s">
        <v>83</v>
      </c>
      <c r="BP269" s="105">
        <v>2408800</v>
      </c>
      <c r="BQ269" s="71">
        <f>IFERROR(BP269/BM260,"-")</f>
        <v>3.603350511627754E-3</v>
      </c>
      <c r="BR269" s="105">
        <v>43</v>
      </c>
      <c r="BS269" s="71">
        <f>IFERROR(BR269/BN260,"-")</f>
        <v>7.3883161512027493E-2</v>
      </c>
      <c r="BT269" s="108">
        <f t="shared" si="202"/>
        <v>56018.604651162794</v>
      </c>
      <c r="BU269" s="72">
        <f t="shared" si="194"/>
        <v>5.5699481865284971E-2</v>
      </c>
      <c r="BV269" s="175"/>
      <c r="BW269" s="181"/>
      <c r="BX269" s="181"/>
      <c r="BY269" s="147" t="s">
        <v>83</v>
      </c>
      <c r="BZ269" s="105">
        <f t="shared" si="170"/>
        <v>21131230</v>
      </c>
      <c r="CA269" s="71">
        <f>IFERROR(BZ269/BW260,"-")</f>
        <v>1.5274171255860894E-3</v>
      </c>
      <c r="CB269" s="105">
        <f t="shared" si="171"/>
        <v>832</v>
      </c>
      <c r="CC269" s="71">
        <f>IFERROR(CB269/BX260,"-")</f>
        <v>5.7765743247934459E-2</v>
      </c>
      <c r="CD269" s="108">
        <f t="shared" si="203"/>
        <v>25398.11298076923</v>
      </c>
      <c r="CE269" s="72">
        <f t="shared" si="195"/>
        <v>5.0129541483400618E-2</v>
      </c>
    </row>
    <row r="270" spans="2:83" s="28" customFormat="1" ht="13.15" customHeight="1">
      <c r="B270" s="210"/>
      <c r="C270" s="190"/>
      <c r="D270" s="175"/>
      <c r="E270" s="181"/>
      <c r="F270" s="181"/>
      <c r="G270" s="147" t="s">
        <v>85</v>
      </c>
      <c r="H270" s="105">
        <v>91464</v>
      </c>
      <c r="I270" s="71">
        <f>IFERROR(H270/E260,"-")</f>
        <v>1.1179556655725538E-3</v>
      </c>
      <c r="J270" s="105">
        <v>3</v>
      </c>
      <c r="K270" s="71">
        <f>IFERROR(J270/F260,"-")</f>
        <v>8.5714285714285715E-2</v>
      </c>
      <c r="L270" s="108">
        <f t="shared" si="196"/>
        <v>30488</v>
      </c>
      <c r="M270" s="72">
        <f t="shared" si="188"/>
        <v>7.6923076923076927E-2</v>
      </c>
      <c r="N270" s="175"/>
      <c r="O270" s="181">
        <v>221960970</v>
      </c>
      <c r="P270" s="181">
        <v>106</v>
      </c>
      <c r="Q270" s="147" t="s">
        <v>85</v>
      </c>
      <c r="R270" s="105">
        <v>72124</v>
      </c>
      <c r="S270" s="71">
        <f>IFERROR(R270/O260,"-")</f>
        <v>3.2494001084965523E-4</v>
      </c>
      <c r="T270" s="105">
        <v>3</v>
      </c>
      <c r="U270" s="71">
        <f>IFERROR(T270/P260,"-")</f>
        <v>2.8301886792452831E-2</v>
      </c>
      <c r="V270" s="108">
        <f t="shared" si="197"/>
        <v>24041.333333333332</v>
      </c>
      <c r="W270" s="72">
        <f t="shared" si="189"/>
        <v>2.4390243902439025E-2</v>
      </c>
      <c r="X270" s="175"/>
      <c r="Y270" s="181">
        <v>3528266380</v>
      </c>
      <c r="Z270" s="181">
        <v>4587</v>
      </c>
      <c r="AA270" s="147" t="s">
        <v>85</v>
      </c>
      <c r="AB270" s="105">
        <v>3011375</v>
      </c>
      <c r="AC270" s="71">
        <f>IFERROR(AB270/Y260,"-")</f>
        <v>8.5349989929048384E-4</v>
      </c>
      <c r="AD270" s="105">
        <v>46</v>
      </c>
      <c r="AE270" s="71">
        <f>IFERROR(AD270/Z260,"-")</f>
        <v>1.0028340963592761E-2</v>
      </c>
      <c r="AF270" s="108">
        <f t="shared" si="198"/>
        <v>65464.67391304348</v>
      </c>
      <c r="AG270" s="72">
        <f t="shared" si="190"/>
        <v>9.0125391849529782E-3</v>
      </c>
      <c r="AH270" s="175"/>
      <c r="AI270" s="181">
        <v>3801133820</v>
      </c>
      <c r="AJ270" s="181">
        <v>4076</v>
      </c>
      <c r="AK270" s="147" t="s">
        <v>85</v>
      </c>
      <c r="AL270" s="105">
        <v>4206356</v>
      </c>
      <c r="AM270" s="71">
        <f>IFERROR(AL270/AI260,"-")</f>
        <v>1.106605607481612E-3</v>
      </c>
      <c r="AN270" s="105">
        <v>34</v>
      </c>
      <c r="AO270" s="71">
        <f>IFERROR(AN270/AJ260,"-")</f>
        <v>8.3415112855740915E-3</v>
      </c>
      <c r="AP270" s="108">
        <f t="shared" si="199"/>
        <v>123716.35294117648</v>
      </c>
      <c r="AQ270" s="72">
        <f t="shared" si="191"/>
        <v>7.324429125376993E-3</v>
      </c>
      <c r="AR270" s="175"/>
      <c r="AS270" s="181">
        <v>3506853380</v>
      </c>
      <c r="AT270" s="181">
        <v>3287</v>
      </c>
      <c r="AU270" s="147" t="s">
        <v>85</v>
      </c>
      <c r="AV270" s="105">
        <v>3651493</v>
      </c>
      <c r="AW270" s="71">
        <f>IFERROR(AV270/AS260,"-")</f>
        <v>1.0412448438320509E-3</v>
      </c>
      <c r="AX270" s="105">
        <v>45</v>
      </c>
      <c r="AY270" s="71">
        <f>IFERROR(AX270/AT260,"-")</f>
        <v>1.3690295101916642E-2</v>
      </c>
      <c r="AZ270" s="108">
        <f t="shared" si="200"/>
        <v>81144.288888888885</v>
      </c>
      <c r="BA270" s="72">
        <f t="shared" si="192"/>
        <v>1.1780104712041885E-2</v>
      </c>
      <c r="BB270" s="175"/>
      <c r="BC270" s="181">
        <v>2026099270</v>
      </c>
      <c r="BD270" s="181">
        <v>1730</v>
      </c>
      <c r="BE270" s="147" t="s">
        <v>85</v>
      </c>
      <c r="BF270" s="105">
        <v>1618591</v>
      </c>
      <c r="BG270" s="71">
        <f>IFERROR(BF270/BC260,"-")</f>
        <v>7.9887053115615609E-4</v>
      </c>
      <c r="BH270" s="105">
        <v>36</v>
      </c>
      <c r="BI270" s="71">
        <f>IFERROR(BH270/BD260,"-")</f>
        <v>2.0809248554913295E-2</v>
      </c>
      <c r="BJ270" s="108">
        <f t="shared" si="201"/>
        <v>44960.861111111109</v>
      </c>
      <c r="BK270" s="72">
        <f t="shared" si="193"/>
        <v>1.7167381974248927E-2</v>
      </c>
      <c r="BL270" s="175"/>
      <c r="BM270" s="181">
        <v>668488950</v>
      </c>
      <c r="BN270" s="181">
        <v>582</v>
      </c>
      <c r="BO270" s="147" t="s">
        <v>85</v>
      </c>
      <c r="BP270" s="105">
        <v>1071770</v>
      </c>
      <c r="BQ270" s="71">
        <f>IFERROR(BP270/BM260,"-")</f>
        <v>1.6032725746626029E-3</v>
      </c>
      <c r="BR270" s="105">
        <v>16</v>
      </c>
      <c r="BS270" s="71">
        <f>IFERROR(BR270/BN260,"-")</f>
        <v>2.7491408934707903E-2</v>
      </c>
      <c r="BT270" s="108">
        <f t="shared" si="202"/>
        <v>66985.625</v>
      </c>
      <c r="BU270" s="72">
        <f t="shared" si="194"/>
        <v>2.072538860103627E-2</v>
      </c>
      <c r="BV270" s="175"/>
      <c r="BW270" s="181"/>
      <c r="BX270" s="181"/>
      <c r="BY270" s="147" t="s">
        <v>85</v>
      </c>
      <c r="BZ270" s="105">
        <f t="shared" si="170"/>
        <v>13723173</v>
      </c>
      <c r="CA270" s="71">
        <f>IFERROR(BZ270/BW260,"-")</f>
        <v>9.9194459847252764E-4</v>
      </c>
      <c r="CB270" s="105">
        <f t="shared" si="171"/>
        <v>183</v>
      </c>
      <c r="CC270" s="71">
        <f>IFERROR(CB270/BX260,"-")</f>
        <v>1.2705686315350968E-2</v>
      </c>
      <c r="CD270" s="108">
        <f t="shared" si="203"/>
        <v>74990.016393442624</v>
      </c>
      <c r="CE270" s="72">
        <f t="shared" si="195"/>
        <v>1.1026089052238357E-2</v>
      </c>
    </row>
    <row r="271" spans="2:83" s="28" customFormat="1" ht="13.15" customHeight="1">
      <c r="B271" s="210"/>
      <c r="C271" s="190"/>
      <c r="D271" s="175"/>
      <c r="E271" s="181"/>
      <c r="F271" s="181"/>
      <c r="G271" s="147" t="s">
        <v>87</v>
      </c>
      <c r="H271" s="105">
        <v>577720</v>
      </c>
      <c r="I271" s="71">
        <f>IFERROR(H271/E260,"-")</f>
        <v>7.061415935390709E-3</v>
      </c>
      <c r="J271" s="105">
        <v>4</v>
      </c>
      <c r="K271" s="71">
        <f>IFERROR(J271/F260,"-")</f>
        <v>0.11428571428571428</v>
      </c>
      <c r="L271" s="108">
        <f t="shared" si="196"/>
        <v>144430</v>
      </c>
      <c r="M271" s="72">
        <f t="shared" si="188"/>
        <v>0.10256410256410256</v>
      </c>
      <c r="N271" s="175"/>
      <c r="O271" s="181">
        <v>221960970</v>
      </c>
      <c r="P271" s="181">
        <v>106</v>
      </c>
      <c r="Q271" s="147" t="s">
        <v>87</v>
      </c>
      <c r="R271" s="105">
        <v>1031805</v>
      </c>
      <c r="S271" s="71">
        <f>IFERROR(R271/O260,"-")</f>
        <v>4.648587542215192E-3</v>
      </c>
      <c r="T271" s="105">
        <v>3</v>
      </c>
      <c r="U271" s="71">
        <f>IFERROR(T271/P260,"-")</f>
        <v>2.8301886792452831E-2</v>
      </c>
      <c r="V271" s="108">
        <f t="shared" si="197"/>
        <v>343935</v>
      </c>
      <c r="W271" s="72">
        <f t="shared" si="189"/>
        <v>2.4390243902439025E-2</v>
      </c>
      <c r="X271" s="175"/>
      <c r="Y271" s="181">
        <v>3528266380</v>
      </c>
      <c r="Z271" s="181">
        <v>4587</v>
      </c>
      <c r="AA271" s="147" t="s">
        <v>87</v>
      </c>
      <c r="AB271" s="105">
        <v>12400486</v>
      </c>
      <c r="AC271" s="71">
        <f>IFERROR(AB271/Y260,"-")</f>
        <v>3.5146116150107693E-3</v>
      </c>
      <c r="AD271" s="105">
        <v>58</v>
      </c>
      <c r="AE271" s="71">
        <f>IFERROR(AD271/Z260,"-")</f>
        <v>1.2644429910616961E-2</v>
      </c>
      <c r="AF271" s="108">
        <f t="shared" si="198"/>
        <v>213801.4827586207</v>
      </c>
      <c r="AG271" s="72">
        <f t="shared" si="190"/>
        <v>1.1363636363636364E-2</v>
      </c>
      <c r="AH271" s="175"/>
      <c r="AI271" s="181">
        <v>3801133820</v>
      </c>
      <c r="AJ271" s="181">
        <v>4076</v>
      </c>
      <c r="AK271" s="147" t="s">
        <v>87</v>
      </c>
      <c r="AL271" s="105">
        <v>28198161</v>
      </c>
      <c r="AM271" s="71">
        <f>IFERROR(AL271/AI260,"-")</f>
        <v>7.4183552422261208E-3</v>
      </c>
      <c r="AN271" s="105">
        <v>84</v>
      </c>
      <c r="AO271" s="71">
        <f>IFERROR(AN271/AJ260,"-")</f>
        <v>2.0608439646712464E-2</v>
      </c>
      <c r="AP271" s="108">
        <f t="shared" si="199"/>
        <v>335692.39285714284</v>
      </c>
      <c r="AQ271" s="72">
        <f t="shared" si="191"/>
        <v>1.8095648427401981E-2</v>
      </c>
      <c r="AR271" s="175"/>
      <c r="AS271" s="181">
        <v>3506853380</v>
      </c>
      <c r="AT271" s="181">
        <v>3287</v>
      </c>
      <c r="AU271" s="147" t="s">
        <v>87</v>
      </c>
      <c r="AV271" s="105">
        <v>40749990</v>
      </c>
      <c r="AW271" s="71">
        <f>IFERROR(AV271/AS260,"-")</f>
        <v>1.1620100866606519E-2</v>
      </c>
      <c r="AX271" s="105">
        <v>124</v>
      </c>
      <c r="AY271" s="71">
        <f>IFERROR(AX271/AT260,"-")</f>
        <v>3.7724368725281412E-2</v>
      </c>
      <c r="AZ271" s="108">
        <f t="shared" si="200"/>
        <v>328628.95161290321</v>
      </c>
      <c r="BA271" s="72">
        <f t="shared" si="192"/>
        <v>3.2460732984293195E-2</v>
      </c>
      <c r="BB271" s="175"/>
      <c r="BC271" s="181">
        <v>2026099270</v>
      </c>
      <c r="BD271" s="181">
        <v>1730</v>
      </c>
      <c r="BE271" s="147" t="s">
        <v>87</v>
      </c>
      <c r="BF271" s="105">
        <v>43024221</v>
      </c>
      <c r="BG271" s="71">
        <f>IFERROR(BF271/BC260,"-")</f>
        <v>2.1235001481442712E-2</v>
      </c>
      <c r="BH271" s="105">
        <v>103</v>
      </c>
      <c r="BI271" s="71">
        <f>IFERROR(BH271/BD260,"-")</f>
        <v>5.9537572254335258E-2</v>
      </c>
      <c r="BJ271" s="108">
        <f t="shared" si="201"/>
        <v>417710.88349514565</v>
      </c>
      <c r="BK271" s="72">
        <f t="shared" si="193"/>
        <v>4.9117787315212207E-2</v>
      </c>
      <c r="BL271" s="175"/>
      <c r="BM271" s="181">
        <v>668488950</v>
      </c>
      <c r="BN271" s="181">
        <v>582</v>
      </c>
      <c r="BO271" s="147" t="s">
        <v>87</v>
      </c>
      <c r="BP271" s="105">
        <v>23635965</v>
      </c>
      <c r="BQ271" s="71">
        <f>IFERROR(BP271/BM260,"-")</f>
        <v>3.5357300969597182E-2</v>
      </c>
      <c r="BR271" s="105">
        <v>55</v>
      </c>
      <c r="BS271" s="71">
        <f>IFERROR(BR271/BN260,"-")</f>
        <v>9.4501718213058417E-2</v>
      </c>
      <c r="BT271" s="108">
        <f t="shared" si="202"/>
        <v>429744.81818181818</v>
      </c>
      <c r="BU271" s="72">
        <f t="shared" si="194"/>
        <v>7.1243523316062179E-2</v>
      </c>
      <c r="BV271" s="175"/>
      <c r="BW271" s="181"/>
      <c r="BX271" s="181"/>
      <c r="BY271" s="147" t="s">
        <v>87</v>
      </c>
      <c r="BZ271" s="105">
        <f t="shared" si="170"/>
        <v>149618348</v>
      </c>
      <c r="CA271" s="71">
        <f>IFERROR(BZ271/BW260,"-")</f>
        <v>1.0814781110096252E-2</v>
      </c>
      <c r="CB271" s="105">
        <f t="shared" si="171"/>
        <v>431</v>
      </c>
      <c r="CC271" s="71">
        <f>IFERROR(CB271/BX260,"-")</f>
        <v>2.9924321321946817E-2</v>
      </c>
      <c r="CD271" s="108">
        <f t="shared" si="203"/>
        <v>347142.33874709974</v>
      </c>
      <c r="CE271" s="72">
        <f t="shared" si="195"/>
        <v>2.5968548532867387E-2</v>
      </c>
    </row>
    <row r="272" spans="2:83" s="28" customFormat="1" ht="13.15" customHeight="1">
      <c r="B272" s="210"/>
      <c r="C272" s="190"/>
      <c r="D272" s="175"/>
      <c r="E272" s="181"/>
      <c r="F272" s="181"/>
      <c r="G272" s="147" t="s">
        <v>89</v>
      </c>
      <c r="H272" s="105">
        <v>528493</v>
      </c>
      <c r="I272" s="71">
        <f>IFERROR(H272/E260,"-")</f>
        <v>6.4597190541134837E-3</v>
      </c>
      <c r="J272" s="105">
        <v>8</v>
      </c>
      <c r="K272" s="71">
        <f>IFERROR(J272/F260,"-")</f>
        <v>0.22857142857142856</v>
      </c>
      <c r="L272" s="108">
        <f t="shared" si="196"/>
        <v>66061.625</v>
      </c>
      <c r="M272" s="72">
        <f t="shared" si="188"/>
        <v>0.20512820512820512</v>
      </c>
      <c r="N272" s="175"/>
      <c r="O272" s="181">
        <v>221960970</v>
      </c>
      <c r="P272" s="181">
        <v>106</v>
      </c>
      <c r="Q272" s="147" t="s">
        <v>89</v>
      </c>
      <c r="R272" s="105">
        <v>1956026</v>
      </c>
      <c r="S272" s="71">
        <f>IFERROR(R272/O260,"-")</f>
        <v>8.8124772566996797E-3</v>
      </c>
      <c r="T272" s="105">
        <v>22</v>
      </c>
      <c r="U272" s="71">
        <f>IFERROR(T272/P260,"-")</f>
        <v>0.20754716981132076</v>
      </c>
      <c r="V272" s="108">
        <f t="shared" si="197"/>
        <v>88910.272727272721</v>
      </c>
      <c r="W272" s="72">
        <f t="shared" si="189"/>
        <v>0.17886178861788618</v>
      </c>
      <c r="X272" s="175"/>
      <c r="Y272" s="181">
        <v>3528266380</v>
      </c>
      <c r="Z272" s="181">
        <v>4587</v>
      </c>
      <c r="AA272" s="147" t="s">
        <v>89</v>
      </c>
      <c r="AB272" s="105">
        <v>26975110</v>
      </c>
      <c r="AC272" s="71">
        <f>IFERROR(AB272/Y260,"-")</f>
        <v>7.6454289712671866E-3</v>
      </c>
      <c r="AD272" s="105">
        <v>477</v>
      </c>
      <c r="AE272" s="71">
        <f>IFERROR(AD272/Z260,"-")</f>
        <v>0.1039895356442119</v>
      </c>
      <c r="AF272" s="108">
        <f t="shared" si="198"/>
        <v>56551.593291404613</v>
      </c>
      <c r="AG272" s="72">
        <f t="shared" si="190"/>
        <v>9.3456112852664572E-2</v>
      </c>
      <c r="AH272" s="175"/>
      <c r="AI272" s="181">
        <v>3801133820</v>
      </c>
      <c r="AJ272" s="181">
        <v>4076</v>
      </c>
      <c r="AK272" s="147" t="s">
        <v>89</v>
      </c>
      <c r="AL272" s="105">
        <v>33705207</v>
      </c>
      <c r="AM272" s="71">
        <f>IFERROR(AL272/AI260,"-")</f>
        <v>8.8671455928904918E-3</v>
      </c>
      <c r="AN272" s="105">
        <v>485</v>
      </c>
      <c r="AO272" s="71">
        <f>IFERROR(AN272/AJ260,"-")</f>
        <v>0.1189892051030422</v>
      </c>
      <c r="AP272" s="108">
        <f t="shared" si="199"/>
        <v>69495.272164948459</v>
      </c>
      <c r="AQ272" s="72">
        <f t="shared" si="191"/>
        <v>0.1044808272296424</v>
      </c>
      <c r="AR272" s="175"/>
      <c r="AS272" s="181">
        <v>3506853380</v>
      </c>
      <c r="AT272" s="181">
        <v>3287</v>
      </c>
      <c r="AU272" s="147" t="s">
        <v>89</v>
      </c>
      <c r="AV272" s="105">
        <v>44050805</v>
      </c>
      <c r="AW272" s="71">
        <f>IFERROR(AV272/AS260,"-")</f>
        <v>1.2561347802912707E-2</v>
      </c>
      <c r="AX272" s="105">
        <v>489</v>
      </c>
      <c r="AY272" s="71">
        <f>IFERROR(AX272/AT260,"-")</f>
        <v>0.14876787344082751</v>
      </c>
      <c r="AZ272" s="108">
        <f t="shared" si="200"/>
        <v>90083.445807770957</v>
      </c>
      <c r="BA272" s="72">
        <f t="shared" si="192"/>
        <v>0.12801047120418849</v>
      </c>
      <c r="BB272" s="175"/>
      <c r="BC272" s="181">
        <v>2026099270</v>
      </c>
      <c r="BD272" s="181">
        <v>1730</v>
      </c>
      <c r="BE272" s="147" t="s">
        <v>89</v>
      </c>
      <c r="BF272" s="105">
        <v>31822936</v>
      </c>
      <c r="BG272" s="71">
        <f>IFERROR(BF272/BC260,"-")</f>
        <v>1.57065038575331E-2</v>
      </c>
      <c r="BH272" s="105">
        <v>233</v>
      </c>
      <c r="BI272" s="71">
        <f>IFERROR(BH272/BD260,"-")</f>
        <v>0.13468208092485548</v>
      </c>
      <c r="BJ272" s="108">
        <f t="shared" si="201"/>
        <v>136579.12446351931</v>
      </c>
      <c r="BK272" s="72">
        <f t="shared" si="193"/>
        <v>0.1111111111111111</v>
      </c>
      <c r="BL272" s="175"/>
      <c r="BM272" s="181">
        <v>668488950</v>
      </c>
      <c r="BN272" s="181">
        <v>582</v>
      </c>
      <c r="BO272" s="147" t="s">
        <v>89</v>
      </c>
      <c r="BP272" s="105">
        <v>9064675</v>
      </c>
      <c r="BQ272" s="71">
        <f>IFERROR(BP272/BM260,"-")</f>
        <v>1.3559947400776033E-2</v>
      </c>
      <c r="BR272" s="105">
        <v>82</v>
      </c>
      <c r="BS272" s="71">
        <f>IFERROR(BR272/BN260,"-")</f>
        <v>0.14089347079037801</v>
      </c>
      <c r="BT272" s="108">
        <f t="shared" si="202"/>
        <v>110544.81707317074</v>
      </c>
      <c r="BU272" s="72">
        <f t="shared" si="194"/>
        <v>0.10621761658031088</v>
      </c>
      <c r="BV272" s="175"/>
      <c r="BW272" s="181"/>
      <c r="BX272" s="181"/>
      <c r="BY272" s="147" t="s">
        <v>89</v>
      </c>
      <c r="BZ272" s="105">
        <f t="shared" si="170"/>
        <v>148103252</v>
      </c>
      <c r="CA272" s="71">
        <f>IFERROR(BZ272/BW260,"-")</f>
        <v>1.0705266255669558E-2</v>
      </c>
      <c r="CB272" s="105">
        <f t="shared" si="171"/>
        <v>1796</v>
      </c>
      <c r="CC272" s="71">
        <f>IFERROR(CB272/BX260,"-")</f>
        <v>0.12469624383808929</v>
      </c>
      <c r="CD272" s="108">
        <f t="shared" si="203"/>
        <v>82462.835189309582</v>
      </c>
      <c r="CE272" s="72">
        <f t="shared" si="195"/>
        <v>0.10821232752907152</v>
      </c>
    </row>
    <row r="273" spans="2:83" s="28" customFormat="1" ht="13.15" customHeight="1">
      <c r="B273" s="210"/>
      <c r="C273" s="190"/>
      <c r="D273" s="175"/>
      <c r="E273" s="181"/>
      <c r="F273" s="181"/>
      <c r="G273" s="147" t="s">
        <v>91</v>
      </c>
      <c r="H273" s="105">
        <v>1056165</v>
      </c>
      <c r="I273" s="71">
        <f>IFERROR(H273/E260,"-")</f>
        <v>1.2909403104275304E-2</v>
      </c>
      <c r="J273" s="105">
        <v>2</v>
      </c>
      <c r="K273" s="71">
        <f>IFERROR(J273/F260,"-")</f>
        <v>5.7142857142857141E-2</v>
      </c>
      <c r="L273" s="108">
        <f t="shared" si="196"/>
        <v>528082.5</v>
      </c>
      <c r="M273" s="72">
        <f t="shared" si="188"/>
        <v>5.128205128205128E-2</v>
      </c>
      <c r="N273" s="175"/>
      <c r="O273" s="181">
        <v>221960970</v>
      </c>
      <c r="P273" s="181">
        <v>106</v>
      </c>
      <c r="Q273" s="147" t="s">
        <v>91</v>
      </c>
      <c r="R273" s="105">
        <v>952653</v>
      </c>
      <c r="S273" s="71">
        <f>IFERROR(R273/O260,"-")</f>
        <v>4.2919843069707253E-3</v>
      </c>
      <c r="T273" s="105">
        <v>11</v>
      </c>
      <c r="U273" s="71">
        <f>IFERROR(T273/P260,"-")</f>
        <v>0.10377358490566038</v>
      </c>
      <c r="V273" s="108">
        <f t="shared" si="197"/>
        <v>86604.818181818177</v>
      </c>
      <c r="W273" s="72">
        <f t="shared" si="189"/>
        <v>8.943089430894309E-2</v>
      </c>
      <c r="X273" s="175"/>
      <c r="Y273" s="181">
        <v>3528266380</v>
      </c>
      <c r="Z273" s="181">
        <v>4587</v>
      </c>
      <c r="AA273" s="147" t="s">
        <v>91</v>
      </c>
      <c r="AB273" s="105">
        <v>47221764</v>
      </c>
      <c r="AC273" s="71">
        <f>IFERROR(AB273/Y260,"-")</f>
        <v>1.3383843200637249E-2</v>
      </c>
      <c r="AD273" s="105">
        <v>342</v>
      </c>
      <c r="AE273" s="71">
        <f>IFERROR(AD273/Z260,"-")</f>
        <v>7.4558534990189662E-2</v>
      </c>
      <c r="AF273" s="108">
        <f t="shared" si="198"/>
        <v>138075.33333333334</v>
      </c>
      <c r="AG273" s="72">
        <f t="shared" si="190"/>
        <v>6.7006269592476492E-2</v>
      </c>
      <c r="AH273" s="175"/>
      <c r="AI273" s="181">
        <v>3801133820</v>
      </c>
      <c r="AJ273" s="181">
        <v>4076</v>
      </c>
      <c r="AK273" s="147" t="s">
        <v>91</v>
      </c>
      <c r="AL273" s="105">
        <v>67513955</v>
      </c>
      <c r="AM273" s="71">
        <f>IFERROR(AL273/AI260,"-")</f>
        <v>1.776153068980876E-2</v>
      </c>
      <c r="AN273" s="105">
        <v>592</v>
      </c>
      <c r="AO273" s="71">
        <f>IFERROR(AN273/AJ260,"-")</f>
        <v>0.14524043179587831</v>
      </c>
      <c r="AP273" s="108">
        <f t="shared" si="199"/>
        <v>114043.8429054054</v>
      </c>
      <c r="AQ273" s="72">
        <f t="shared" si="191"/>
        <v>0.12753123653597587</v>
      </c>
      <c r="AR273" s="175"/>
      <c r="AS273" s="181">
        <v>3506853380</v>
      </c>
      <c r="AT273" s="181">
        <v>3287</v>
      </c>
      <c r="AU273" s="147" t="s">
        <v>91</v>
      </c>
      <c r="AV273" s="105">
        <v>127830942</v>
      </c>
      <c r="AW273" s="71">
        <f>IFERROR(AV273/AS260,"-")</f>
        <v>3.645174980198345E-2</v>
      </c>
      <c r="AX273" s="105">
        <v>821</v>
      </c>
      <c r="AY273" s="71">
        <f>IFERROR(AX273/AT260,"-")</f>
        <v>0.24977182841496806</v>
      </c>
      <c r="AZ273" s="108">
        <f t="shared" si="200"/>
        <v>155701.51278928138</v>
      </c>
      <c r="BA273" s="72">
        <f t="shared" si="192"/>
        <v>0.21492146596858638</v>
      </c>
      <c r="BB273" s="175"/>
      <c r="BC273" s="181">
        <v>2026099270</v>
      </c>
      <c r="BD273" s="181">
        <v>1730</v>
      </c>
      <c r="BE273" s="147" t="s">
        <v>91</v>
      </c>
      <c r="BF273" s="105">
        <v>91214323</v>
      </c>
      <c r="BG273" s="71">
        <f>IFERROR(BF273/BC260,"-")</f>
        <v>4.5019671222723455E-2</v>
      </c>
      <c r="BH273" s="105">
        <v>564</v>
      </c>
      <c r="BI273" s="71">
        <f>IFERROR(BH273/BD260,"-")</f>
        <v>0.32601156069364162</v>
      </c>
      <c r="BJ273" s="108">
        <f t="shared" si="201"/>
        <v>161727.52304964539</v>
      </c>
      <c r="BK273" s="72">
        <f t="shared" si="193"/>
        <v>0.26895565092989987</v>
      </c>
      <c r="BL273" s="175"/>
      <c r="BM273" s="181">
        <v>668488950</v>
      </c>
      <c r="BN273" s="181">
        <v>582</v>
      </c>
      <c r="BO273" s="147" t="s">
        <v>91</v>
      </c>
      <c r="BP273" s="105">
        <v>30574545</v>
      </c>
      <c r="BQ273" s="71">
        <f>IFERROR(BP273/BM260,"-")</f>
        <v>4.5736799389129765E-2</v>
      </c>
      <c r="BR273" s="105">
        <v>209</v>
      </c>
      <c r="BS273" s="71">
        <f>IFERROR(BR273/BN260,"-")</f>
        <v>0.35910652920962199</v>
      </c>
      <c r="BT273" s="108">
        <f t="shared" si="202"/>
        <v>146289.68899521531</v>
      </c>
      <c r="BU273" s="72">
        <f t="shared" si="194"/>
        <v>0.27072538860103629</v>
      </c>
      <c r="BV273" s="175"/>
      <c r="BW273" s="181"/>
      <c r="BX273" s="181"/>
      <c r="BY273" s="147" t="s">
        <v>91</v>
      </c>
      <c r="BZ273" s="105">
        <f t="shared" si="170"/>
        <v>366364347</v>
      </c>
      <c r="CA273" s="71">
        <f>IFERROR(BZ273/BW260,"-")</f>
        <v>2.6481713455012539E-2</v>
      </c>
      <c r="CB273" s="105">
        <f t="shared" si="171"/>
        <v>2541</v>
      </c>
      <c r="CC273" s="71">
        <f>IFERROR(CB273/BX260,"-")</f>
        <v>0.17642157883774215</v>
      </c>
      <c r="CD273" s="108">
        <f t="shared" si="203"/>
        <v>144181.16765053128</v>
      </c>
      <c r="CE273" s="72">
        <f t="shared" si="195"/>
        <v>0.15309995782370309</v>
      </c>
    </row>
    <row r="274" spans="2:83" s="28" customFormat="1" ht="13.15" customHeight="1">
      <c r="B274" s="210"/>
      <c r="C274" s="190"/>
      <c r="D274" s="175"/>
      <c r="E274" s="181"/>
      <c r="F274" s="181"/>
      <c r="G274" s="147" t="s">
        <v>95</v>
      </c>
      <c r="H274" s="105">
        <v>1854863</v>
      </c>
      <c r="I274" s="71">
        <f>IFERROR(H274/E260,"-")</f>
        <v>2.2671811857243328E-2</v>
      </c>
      <c r="J274" s="105">
        <v>9</v>
      </c>
      <c r="K274" s="71">
        <f>IFERROR(J274/F260,"-")</f>
        <v>0.25714285714285712</v>
      </c>
      <c r="L274" s="108">
        <f t="shared" si="196"/>
        <v>206095.88888888888</v>
      </c>
      <c r="M274" s="72">
        <f t="shared" si="188"/>
        <v>0.23076923076923078</v>
      </c>
      <c r="N274" s="175"/>
      <c r="O274" s="181">
        <v>221960970</v>
      </c>
      <c r="P274" s="181">
        <v>106</v>
      </c>
      <c r="Q274" s="147" t="s">
        <v>95</v>
      </c>
      <c r="R274" s="105">
        <v>1491861</v>
      </c>
      <c r="S274" s="71">
        <f>IFERROR(R274/O260,"-")</f>
        <v>6.7212762676248893E-3</v>
      </c>
      <c r="T274" s="105">
        <v>25</v>
      </c>
      <c r="U274" s="71">
        <f>IFERROR(T274/P260,"-")</f>
        <v>0.23584905660377359</v>
      </c>
      <c r="V274" s="108">
        <f t="shared" si="197"/>
        <v>59674.44</v>
      </c>
      <c r="W274" s="72">
        <f t="shared" si="189"/>
        <v>0.2032520325203252</v>
      </c>
      <c r="X274" s="175"/>
      <c r="Y274" s="181">
        <v>3528266380</v>
      </c>
      <c r="Z274" s="181">
        <v>4587</v>
      </c>
      <c r="AA274" s="147" t="s">
        <v>95</v>
      </c>
      <c r="AB274" s="105">
        <v>12873413</v>
      </c>
      <c r="AC274" s="71">
        <f>IFERROR(AB274/Y260,"-")</f>
        <v>3.6486510975965482E-3</v>
      </c>
      <c r="AD274" s="105">
        <v>272</v>
      </c>
      <c r="AE274" s="71">
        <f>IFERROR(AD274/Z260,"-")</f>
        <v>5.9298016132548509E-2</v>
      </c>
      <c r="AF274" s="108">
        <f t="shared" si="198"/>
        <v>47328.724264705881</v>
      </c>
      <c r="AG274" s="72">
        <f t="shared" si="190"/>
        <v>5.329153605015674E-2</v>
      </c>
      <c r="AH274" s="175"/>
      <c r="AI274" s="181">
        <v>3801133820</v>
      </c>
      <c r="AJ274" s="181">
        <v>4076</v>
      </c>
      <c r="AK274" s="147" t="s">
        <v>95</v>
      </c>
      <c r="AL274" s="105">
        <v>15259302</v>
      </c>
      <c r="AM274" s="71">
        <f>IFERROR(AL274/AI260,"-")</f>
        <v>4.0144079957700621E-3</v>
      </c>
      <c r="AN274" s="105">
        <v>290</v>
      </c>
      <c r="AO274" s="71">
        <f>IFERROR(AN274/AJ260,"-")</f>
        <v>7.1148184494602557E-2</v>
      </c>
      <c r="AP274" s="108">
        <f t="shared" si="199"/>
        <v>52618.282758620691</v>
      </c>
      <c r="AQ274" s="72">
        <f t="shared" si="191"/>
        <v>6.2473071951744938E-2</v>
      </c>
      <c r="AR274" s="175"/>
      <c r="AS274" s="181">
        <v>3506853380</v>
      </c>
      <c r="AT274" s="181">
        <v>3287</v>
      </c>
      <c r="AU274" s="147" t="s">
        <v>95</v>
      </c>
      <c r="AV274" s="105">
        <v>14682569</v>
      </c>
      <c r="AW274" s="71">
        <f>IFERROR(AV274/AS260,"-")</f>
        <v>4.1868214632914021E-3</v>
      </c>
      <c r="AX274" s="105">
        <v>255</v>
      </c>
      <c r="AY274" s="71">
        <f>IFERROR(AX274/AT260,"-")</f>
        <v>7.7578338910860967E-2</v>
      </c>
      <c r="AZ274" s="108">
        <f t="shared" si="200"/>
        <v>57578.70196078431</v>
      </c>
      <c r="BA274" s="72">
        <f t="shared" si="192"/>
        <v>6.6753926701570682E-2</v>
      </c>
      <c r="BB274" s="175"/>
      <c r="BC274" s="181">
        <v>2026099270</v>
      </c>
      <c r="BD274" s="181">
        <v>1730</v>
      </c>
      <c r="BE274" s="147" t="s">
        <v>95</v>
      </c>
      <c r="BF274" s="105">
        <v>4182935</v>
      </c>
      <c r="BG274" s="71">
        <f>IFERROR(BF274/BC260,"-")</f>
        <v>2.0645261868141337E-3</v>
      </c>
      <c r="BH274" s="105">
        <v>116</v>
      </c>
      <c r="BI274" s="71">
        <f>IFERROR(BH274/BD260,"-")</f>
        <v>6.7052023121387277E-2</v>
      </c>
      <c r="BJ274" s="108">
        <f t="shared" si="201"/>
        <v>36059.784482758623</v>
      </c>
      <c r="BK274" s="72">
        <f t="shared" si="193"/>
        <v>5.5317119694802096E-2</v>
      </c>
      <c r="BL274" s="175"/>
      <c r="BM274" s="181">
        <v>668488950</v>
      </c>
      <c r="BN274" s="181">
        <v>582</v>
      </c>
      <c r="BO274" s="147" t="s">
        <v>95</v>
      </c>
      <c r="BP274" s="105">
        <v>981030</v>
      </c>
      <c r="BQ274" s="71">
        <f>IFERROR(BP274/BM260,"-")</f>
        <v>1.4675336069504216E-3</v>
      </c>
      <c r="BR274" s="105">
        <v>24</v>
      </c>
      <c r="BS274" s="71">
        <f>IFERROR(BR274/BN260,"-")</f>
        <v>4.1237113402061855E-2</v>
      </c>
      <c r="BT274" s="108">
        <f t="shared" si="202"/>
        <v>40876.25</v>
      </c>
      <c r="BU274" s="72">
        <f t="shared" si="194"/>
        <v>3.1088082901554404E-2</v>
      </c>
      <c r="BV274" s="175"/>
      <c r="BW274" s="181"/>
      <c r="BX274" s="181"/>
      <c r="BY274" s="147" t="s">
        <v>95</v>
      </c>
      <c r="BZ274" s="105">
        <f t="shared" si="170"/>
        <v>51325973</v>
      </c>
      <c r="CA274" s="71">
        <f>IFERROR(BZ274/BW260,"-")</f>
        <v>3.7099671977243744E-3</v>
      </c>
      <c r="CB274" s="105">
        <f t="shared" si="171"/>
        <v>991</v>
      </c>
      <c r="CC274" s="71">
        <f>IFERROR(CB274/BX260,"-")</f>
        <v>6.8805110046518084E-2</v>
      </c>
      <c r="CD274" s="108">
        <f t="shared" si="203"/>
        <v>51792.101917255299</v>
      </c>
      <c r="CE274" s="72">
        <f t="shared" si="195"/>
        <v>5.9709586069771649E-2</v>
      </c>
    </row>
    <row r="275" spans="2:83" s="28" customFormat="1" ht="13.15" customHeight="1">
      <c r="B275" s="210"/>
      <c r="C275" s="190"/>
      <c r="D275" s="175"/>
      <c r="E275" s="181"/>
      <c r="F275" s="181"/>
      <c r="G275" s="148" t="s">
        <v>93</v>
      </c>
      <c r="H275" s="106">
        <v>184251</v>
      </c>
      <c r="I275" s="73">
        <f>IFERROR(H275/E260,"-")</f>
        <v>2.2520822327627113E-3</v>
      </c>
      <c r="J275" s="106">
        <v>7</v>
      </c>
      <c r="K275" s="73">
        <f>IFERROR(J275/F260,"-")</f>
        <v>0.2</v>
      </c>
      <c r="L275" s="109">
        <f t="shared" si="196"/>
        <v>26321.571428571428</v>
      </c>
      <c r="M275" s="76">
        <f t="shared" si="188"/>
        <v>0.17948717948717949</v>
      </c>
      <c r="N275" s="175"/>
      <c r="O275" s="181">
        <v>221960970</v>
      </c>
      <c r="P275" s="181">
        <v>106</v>
      </c>
      <c r="Q275" s="148" t="s">
        <v>93</v>
      </c>
      <c r="R275" s="106">
        <v>423833</v>
      </c>
      <c r="S275" s="73">
        <f>IFERROR(R275/O260,"-")</f>
        <v>1.909493367234789E-3</v>
      </c>
      <c r="T275" s="106">
        <v>19</v>
      </c>
      <c r="U275" s="73">
        <f>IFERROR(T275/P260,"-")</f>
        <v>0.17924528301886791</v>
      </c>
      <c r="V275" s="109">
        <f t="shared" si="197"/>
        <v>22307</v>
      </c>
      <c r="W275" s="76">
        <f t="shared" si="189"/>
        <v>0.15447154471544716</v>
      </c>
      <c r="X275" s="175"/>
      <c r="Y275" s="181">
        <v>3528266380</v>
      </c>
      <c r="Z275" s="181">
        <v>4587</v>
      </c>
      <c r="AA275" s="148" t="s">
        <v>93</v>
      </c>
      <c r="AB275" s="106">
        <v>6875020</v>
      </c>
      <c r="AC275" s="73">
        <f>IFERROR(AB275/Y260,"-")</f>
        <v>1.9485546893429288E-3</v>
      </c>
      <c r="AD275" s="106">
        <v>371</v>
      </c>
      <c r="AE275" s="73">
        <f>IFERROR(AD275/Z260,"-")</f>
        <v>8.0880749945498154E-2</v>
      </c>
      <c r="AF275" s="109">
        <f t="shared" si="198"/>
        <v>18531.051212938004</v>
      </c>
      <c r="AG275" s="76">
        <f t="shared" si="190"/>
        <v>7.2688087774294668E-2</v>
      </c>
      <c r="AH275" s="175"/>
      <c r="AI275" s="181">
        <v>3801133820</v>
      </c>
      <c r="AJ275" s="181">
        <v>4076</v>
      </c>
      <c r="AK275" s="148" t="s">
        <v>93</v>
      </c>
      <c r="AL275" s="106">
        <v>9112478</v>
      </c>
      <c r="AM275" s="73">
        <f>IFERROR(AL275/AI260,"-")</f>
        <v>2.3973052335210868E-3</v>
      </c>
      <c r="AN275" s="106">
        <v>461</v>
      </c>
      <c r="AO275" s="73">
        <f>IFERROR(AN275/AJ260,"-")</f>
        <v>0.11310107948969578</v>
      </c>
      <c r="AP275" s="109">
        <f t="shared" si="199"/>
        <v>19766.76355748373</v>
      </c>
      <c r="AQ275" s="76">
        <f t="shared" si="191"/>
        <v>9.9310641964670404E-2</v>
      </c>
      <c r="AR275" s="175"/>
      <c r="AS275" s="181">
        <v>3506853380</v>
      </c>
      <c r="AT275" s="181">
        <v>3287</v>
      </c>
      <c r="AU275" s="148" t="s">
        <v>93</v>
      </c>
      <c r="AV275" s="106">
        <v>12546035</v>
      </c>
      <c r="AW275" s="73">
        <f>IFERROR(AV275/AS260,"-")</f>
        <v>3.5775761460549002E-3</v>
      </c>
      <c r="AX275" s="106">
        <v>487</v>
      </c>
      <c r="AY275" s="73">
        <f>IFERROR(AX275/AT260,"-")</f>
        <v>0.14815941588074233</v>
      </c>
      <c r="AZ275" s="109">
        <f t="shared" si="200"/>
        <v>25761.878850102668</v>
      </c>
      <c r="BA275" s="76">
        <f t="shared" si="192"/>
        <v>0.12748691099476439</v>
      </c>
      <c r="BB275" s="175"/>
      <c r="BC275" s="181">
        <v>2026099270</v>
      </c>
      <c r="BD275" s="181">
        <v>1730</v>
      </c>
      <c r="BE275" s="148" t="s">
        <v>93</v>
      </c>
      <c r="BF275" s="106">
        <v>9008051</v>
      </c>
      <c r="BG275" s="73">
        <f>IFERROR(BF275/BC260,"-")</f>
        <v>4.4460067349019871E-3</v>
      </c>
      <c r="BH275" s="106">
        <v>278</v>
      </c>
      <c r="BI275" s="73">
        <f>IFERROR(BH275/BD260,"-")</f>
        <v>0.16069364161849711</v>
      </c>
      <c r="BJ275" s="109">
        <f t="shared" si="201"/>
        <v>32403.061151079135</v>
      </c>
      <c r="BK275" s="76">
        <f t="shared" si="193"/>
        <v>0.13257033857892228</v>
      </c>
      <c r="BL275" s="175"/>
      <c r="BM275" s="181">
        <v>668488950</v>
      </c>
      <c r="BN275" s="181">
        <v>582</v>
      </c>
      <c r="BO275" s="148" t="s">
        <v>93</v>
      </c>
      <c r="BP275" s="106">
        <v>3518445</v>
      </c>
      <c r="BQ275" s="73">
        <f>IFERROR(BP275/BM260,"-")</f>
        <v>5.2632807169063905E-3</v>
      </c>
      <c r="BR275" s="106">
        <v>107</v>
      </c>
      <c r="BS275" s="73">
        <f>IFERROR(BR275/BN260,"-")</f>
        <v>0.18384879725085912</v>
      </c>
      <c r="BT275" s="109">
        <f t="shared" si="202"/>
        <v>32882.663551401871</v>
      </c>
      <c r="BU275" s="76">
        <f t="shared" si="194"/>
        <v>0.13860103626943004</v>
      </c>
      <c r="BV275" s="175"/>
      <c r="BW275" s="181"/>
      <c r="BX275" s="181"/>
      <c r="BY275" s="148" t="s">
        <v>93</v>
      </c>
      <c r="BZ275" s="106">
        <f t="shared" si="170"/>
        <v>41668113</v>
      </c>
      <c r="CA275" s="73">
        <f>IFERROR(BZ275/BW260,"-")</f>
        <v>3.0118733924649138E-3</v>
      </c>
      <c r="CB275" s="106">
        <f t="shared" si="171"/>
        <v>1730</v>
      </c>
      <c r="CC275" s="73">
        <f>IFERROR(CB275/BX260,"-")</f>
        <v>0.1201138651669791</v>
      </c>
      <c r="CD275" s="109">
        <f t="shared" si="203"/>
        <v>24085.614450867051</v>
      </c>
      <c r="CE275" s="76">
        <f t="shared" si="195"/>
        <v>0.10423570524793638</v>
      </c>
    </row>
    <row r="276" spans="2:83" s="28" customFormat="1" ht="13.15" customHeight="1">
      <c r="B276" s="210"/>
      <c r="C276" s="191"/>
      <c r="D276" s="176"/>
      <c r="E276" s="182"/>
      <c r="F276" s="182"/>
      <c r="G276" s="31" t="s">
        <v>100</v>
      </c>
      <c r="H276" s="102">
        <f>SUM(H260:H275)</f>
        <v>9595277</v>
      </c>
      <c r="I276" s="73">
        <f>IFERROR(H276/E260,"-")</f>
        <v>0.11728214690903543</v>
      </c>
      <c r="J276" s="106">
        <v>30</v>
      </c>
      <c r="K276" s="73">
        <f>IFERROR(J276/F260,"-")</f>
        <v>0.8571428571428571</v>
      </c>
      <c r="L276" s="109">
        <f t="shared" si="196"/>
        <v>319842.56666666665</v>
      </c>
      <c r="M276" s="77">
        <f t="shared" si="188"/>
        <v>0.76923076923076927</v>
      </c>
      <c r="N276" s="176"/>
      <c r="O276" s="182">
        <v>221960970</v>
      </c>
      <c r="P276" s="182">
        <v>106</v>
      </c>
      <c r="Q276" s="31" t="s">
        <v>100</v>
      </c>
      <c r="R276" s="102">
        <f>SUM(R260:R275)</f>
        <v>19475564</v>
      </c>
      <c r="S276" s="73">
        <f>IFERROR(R276/O260,"-")</f>
        <v>8.7743191967488698E-2</v>
      </c>
      <c r="T276" s="106">
        <v>90</v>
      </c>
      <c r="U276" s="73">
        <f>IFERROR(T276/P260,"-")</f>
        <v>0.84905660377358494</v>
      </c>
      <c r="V276" s="109">
        <f t="shared" si="197"/>
        <v>216395.15555555557</v>
      </c>
      <c r="W276" s="77">
        <f t="shared" si="189"/>
        <v>0.73170731707317072</v>
      </c>
      <c r="X276" s="176"/>
      <c r="Y276" s="182">
        <v>3528266380</v>
      </c>
      <c r="Z276" s="182">
        <v>4587</v>
      </c>
      <c r="AA276" s="31" t="s">
        <v>100</v>
      </c>
      <c r="AB276" s="102">
        <f>SUM(AB260:AB275)</f>
        <v>576090795</v>
      </c>
      <c r="AC276" s="73">
        <f>IFERROR(AB276/Y260,"-")</f>
        <v>0.16327871338331321</v>
      </c>
      <c r="AD276" s="106">
        <v>3488</v>
      </c>
      <c r="AE276" s="73">
        <f>IFERROR(AD276/Z260,"-")</f>
        <v>0.7604098539350338</v>
      </c>
      <c r="AF276" s="109">
        <f t="shared" si="198"/>
        <v>165163.64535550459</v>
      </c>
      <c r="AG276" s="77">
        <f t="shared" si="190"/>
        <v>0.68338557993730409</v>
      </c>
      <c r="AH276" s="176"/>
      <c r="AI276" s="182">
        <v>3801133820</v>
      </c>
      <c r="AJ276" s="182">
        <v>4076</v>
      </c>
      <c r="AK276" s="31" t="s">
        <v>100</v>
      </c>
      <c r="AL276" s="102">
        <f>SUM(AL260:AL275)</f>
        <v>693511094</v>
      </c>
      <c r="AM276" s="73">
        <f>IFERROR(AL276/AI260,"-")</f>
        <v>0.18244848164803626</v>
      </c>
      <c r="AN276" s="106">
        <v>3419</v>
      </c>
      <c r="AO276" s="73">
        <f>IFERROR(AN276/AJ260,"-")</f>
        <v>0.83881256133464177</v>
      </c>
      <c r="AP276" s="109">
        <f t="shared" si="199"/>
        <v>202840.33167592864</v>
      </c>
      <c r="AQ276" s="77">
        <f t="shared" si="191"/>
        <v>0.73653597587246877</v>
      </c>
      <c r="AR276" s="176"/>
      <c r="AS276" s="182">
        <v>3506853380</v>
      </c>
      <c r="AT276" s="182">
        <v>3287</v>
      </c>
      <c r="AU276" s="31" t="s">
        <v>100</v>
      </c>
      <c r="AV276" s="102">
        <f>SUM(AV260:AV275)</f>
        <v>857862370</v>
      </c>
      <c r="AW276" s="73">
        <f>IFERROR(AV276/AS260,"-")</f>
        <v>0.24462453289107855</v>
      </c>
      <c r="AX276" s="106">
        <v>2902</v>
      </c>
      <c r="AY276" s="73">
        <f>IFERROR(AX276/AT260,"-")</f>
        <v>0.88287191968360201</v>
      </c>
      <c r="AZ276" s="109">
        <f t="shared" si="200"/>
        <v>295610.74086836667</v>
      </c>
      <c r="BA276" s="77">
        <f t="shared" si="192"/>
        <v>0.75968586387434556</v>
      </c>
      <c r="BB276" s="176"/>
      <c r="BC276" s="182">
        <v>2026099270</v>
      </c>
      <c r="BD276" s="182">
        <v>1730</v>
      </c>
      <c r="BE276" s="31" t="s">
        <v>100</v>
      </c>
      <c r="BF276" s="102">
        <f>SUM(BF260:BF275)</f>
        <v>565132425</v>
      </c>
      <c r="BG276" s="73">
        <f>IFERROR(BF276/BC260,"-")</f>
        <v>0.27892632575698029</v>
      </c>
      <c r="BH276" s="106">
        <v>1554</v>
      </c>
      <c r="BI276" s="73">
        <f>IFERROR(BH276/BD260,"-")</f>
        <v>0.89826589595375728</v>
      </c>
      <c r="BJ276" s="109">
        <f t="shared" si="201"/>
        <v>363663.07915057917</v>
      </c>
      <c r="BK276" s="77">
        <f t="shared" si="193"/>
        <v>0.7410586552217453</v>
      </c>
      <c r="BL276" s="176"/>
      <c r="BM276" s="182">
        <v>668488950</v>
      </c>
      <c r="BN276" s="182">
        <v>582</v>
      </c>
      <c r="BO276" s="31" t="s">
        <v>100</v>
      </c>
      <c r="BP276" s="102">
        <f>SUM(BP260:BP275)</f>
        <v>172796531</v>
      </c>
      <c r="BQ276" s="73">
        <f>IFERROR(BP276/BM260,"-")</f>
        <v>0.25848823828725964</v>
      </c>
      <c r="BR276" s="106">
        <v>502</v>
      </c>
      <c r="BS276" s="73">
        <f>IFERROR(BR276/BN260,"-")</f>
        <v>0.86254295532646053</v>
      </c>
      <c r="BT276" s="109">
        <f t="shared" si="202"/>
        <v>344216.19721115538</v>
      </c>
      <c r="BU276" s="77">
        <f t="shared" si="194"/>
        <v>0.65025906735751293</v>
      </c>
      <c r="BV276" s="176"/>
      <c r="BW276" s="182"/>
      <c r="BX276" s="182"/>
      <c r="BY276" s="31" t="s">
        <v>100</v>
      </c>
      <c r="BZ276" s="102">
        <f t="shared" si="170"/>
        <v>2894464056</v>
      </c>
      <c r="CA276" s="73">
        <f>IFERROR(BZ276/BW260,"-")</f>
        <v>0.20921896020855263</v>
      </c>
      <c r="CB276" s="102">
        <f t="shared" si="171"/>
        <v>11985</v>
      </c>
      <c r="CC276" s="73">
        <f>IFERROR(CB276/BX260,"-")</f>
        <v>0.83211830868569048</v>
      </c>
      <c r="CD276" s="109">
        <f t="shared" si="203"/>
        <v>241507.22202753442</v>
      </c>
      <c r="CE276" s="77">
        <f t="shared" si="195"/>
        <v>0.72211845514249562</v>
      </c>
    </row>
    <row r="277" spans="2:83" s="28" customFormat="1" ht="13.15" customHeight="1">
      <c r="B277" s="210">
        <v>17</v>
      </c>
      <c r="C277" s="189" t="s">
        <v>144</v>
      </c>
      <c r="D277" s="174">
        <f>CI21</f>
        <v>82</v>
      </c>
      <c r="E277" s="180">
        <v>164824620</v>
      </c>
      <c r="F277" s="180">
        <v>77</v>
      </c>
      <c r="G277" s="145" t="s">
        <v>66</v>
      </c>
      <c r="H277" s="112">
        <v>2090541</v>
      </c>
      <c r="I277" s="69">
        <f>IFERROR(H277/E277,"-")</f>
        <v>1.2683426784178237E-2</v>
      </c>
      <c r="J277" s="112">
        <v>17</v>
      </c>
      <c r="K277" s="69">
        <f>IFERROR(J277/F277,"-")</f>
        <v>0.22077922077922077</v>
      </c>
      <c r="L277" s="107">
        <f t="shared" si="196"/>
        <v>122973</v>
      </c>
      <c r="M277" s="70">
        <f t="shared" ref="M277:M293" si="204">IFERROR(J277/$CI$21,"-")</f>
        <v>0.2073170731707317</v>
      </c>
      <c r="N277" s="174">
        <f>CJ21</f>
        <v>214</v>
      </c>
      <c r="O277" s="180">
        <v>440839560</v>
      </c>
      <c r="P277" s="180">
        <v>197</v>
      </c>
      <c r="Q277" s="145" t="s">
        <v>66</v>
      </c>
      <c r="R277" s="112">
        <v>12385852</v>
      </c>
      <c r="S277" s="69">
        <f>IFERROR(R277/O277,"-")</f>
        <v>2.8096053811504575E-2</v>
      </c>
      <c r="T277" s="112">
        <v>67</v>
      </c>
      <c r="U277" s="69">
        <f>IFERROR(T277/P277,"-")</f>
        <v>0.34010152284263961</v>
      </c>
      <c r="V277" s="107">
        <f t="shared" si="197"/>
        <v>184863.46268656716</v>
      </c>
      <c r="W277" s="70">
        <f t="shared" ref="W277:W293" si="205">IFERROR(T277/$CJ$21,"-")</f>
        <v>0.31308411214953269</v>
      </c>
      <c r="X277" s="174">
        <f>CK21</f>
        <v>7507</v>
      </c>
      <c r="Y277" s="180">
        <v>5209260610</v>
      </c>
      <c r="Z277" s="180">
        <v>6855</v>
      </c>
      <c r="AA277" s="145" t="s">
        <v>66</v>
      </c>
      <c r="AB277" s="112">
        <v>118183292</v>
      </c>
      <c r="AC277" s="69">
        <f>IFERROR(AB277/Y277,"-")</f>
        <v>2.2687152908635148E-2</v>
      </c>
      <c r="AD277" s="112">
        <v>1359</v>
      </c>
      <c r="AE277" s="69">
        <f>IFERROR(AD277/Z277,"-")</f>
        <v>0.19824945295404814</v>
      </c>
      <c r="AF277" s="107">
        <f t="shared" si="198"/>
        <v>86963.423105224429</v>
      </c>
      <c r="AG277" s="70">
        <f t="shared" ref="AG277:AG293" si="206">IFERROR(AD277/$CK$21,"-")</f>
        <v>0.18103103769814841</v>
      </c>
      <c r="AH277" s="174">
        <f>CL21</f>
        <v>6802</v>
      </c>
      <c r="AI277" s="180">
        <v>5759694570</v>
      </c>
      <c r="AJ277" s="180">
        <v>6025</v>
      </c>
      <c r="AK277" s="145" t="s">
        <v>66</v>
      </c>
      <c r="AL277" s="112">
        <v>170696020</v>
      </c>
      <c r="AM277" s="69">
        <f>IFERROR(AL277/AI277,"-")</f>
        <v>2.9636297189974084E-2</v>
      </c>
      <c r="AN277" s="112">
        <v>1558</v>
      </c>
      <c r="AO277" s="69">
        <f>IFERROR(AN277/AJ277,"-")</f>
        <v>0.25858921161825726</v>
      </c>
      <c r="AP277" s="107">
        <f t="shared" si="199"/>
        <v>109560.98844672657</v>
      </c>
      <c r="AQ277" s="70">
        <f t="shared" ref="AQ277:AQ293" si="207">IFERROR(AN277/$CL$21,"-")</f>
        <v>0.22905027932960895</v>
      </c>
      <c r="AR277" s="174">
        <f>CM21</f>
        <v>5288</v>
      </c>
      <c r="AS277" s="180">
        <v>5270547440</v>
      </c>
      <c r="AT277" s="180">
        <v>4628</v>
      </c>
      <c r="AU277" s="145" t="s">
        <v>66</v>
      </c>
      <c r="AV277" s="112">
        <v>233429130</v>
      </c>
      <c r="AW277" s="69">
        <f>IFERROR(AV277/AS277,"-")</f>
        <v>4.4289351847670688E-2</v>
      </c>
      <c r="AX277" s="112">
        <v>1422</v>
      </c>
      <c r="AY277" s="69">
        <f>IFERROR(AX277/AT277,"-")</f>
        <v>0.30726015557476233</v>
      </c>
      <c r="AZ277" s="107">
        <f t="shared" si="200"/>
        <v>164155.50632911394</v>
      </c>
      <c r="BA277" s="70">
        <f t="shared" ref="BA277:BA293" si="208">IFERROR(AX277/$CM$21,"-")</f>
        <v>0.26891074130105902</v>
      </c>
      <c r="BB277" s="174">
        <f>CN21</f>
        <v>2616</v>
      </c>
      <c r="BC277" s="180">
        <v>2631005880</v>
      </c>
      <c r="BD277" s="180">
        <v>2198</v>
      </c>
      <c r="BE277" s="145" t="s">
        <v>66</v>
      </c>
      <c r="BF277" s="112">
        <v>119821695</v>
      </c>
      <c r="BG277" s="69">
        <f>IFERROR(BF277/BC277,"-")</f>
        <v>4.5542161616149636E-2</v>
      </c>
      <c r="BH277" s="112">
        <v>707</v>
      </c>
      <c r="BI277" s="69">
        <f>IFERROR(BH277/BD277,"-")</f>
        <v>0.321656050955414</v>
      </c>
      <c r="BJ277" s="107">
        <f t="shared" si="201"/>
        <v>169479.05940594058</v>
      </c>
      <c r="BK277" s="70">
        <f t="shared" ref="BK277:BK293" si="209">IFERROR(BH277/$CN$21,"-")</f>
        <v>0.27025993883792049</v>
      </c>
      <c r="BL277" s="174">
        <f>CO21</f>
        <v>1026</v>
      </c>
      <c r="BM277" s="180">
        <v>1096036070</v>
      </c>
      <c r="BN277" s="180">
        <v>800</v>
      </c>
      <c r="BO277" s="145" t="s">
        <v>66</v>
      </c>
      <c r="BP277" s="112">
        <v>68591695</v>
      </c>
      <c r="BQ277" s="69">
        <f>IFERROR(BP277/BM277,"-")</f>
        <v>6.2581603724045323E-2</v>
      </c>
      <c r="BR277" s="112">
        <v>259</v>
      </c>
      <c r="BS277" s="69">
        <f>IFERROR(BR277/BN277,"-")</f>
        <v>0.32374999999999998</v>
      </c>
      <c r="BT277" s="107">
        <f t="shared" si="202"/>
        <v>264832.79922779923</v>
      </c>
      <c r="BU277" s="70">
        <f t="shared" ref="BU277:BU293" si="210">IFERROR(BR277/$CO$21,"-")</f>
        <v>0.25243664717348929</v>
      </c>
      <c r="BV277" s="174">
        <f>CP21</f>
        <v>23535</v>
      </c>
      <c r="BW277" s="180">
        <f>SUM(E277,O277,Y277,AI277,AS277,BC277,BM277)</f>
        <v>20572208750</v>
      </c>
      <c r="BX277" s="180">
        <f>SUM(F277,P277,Z277,AJ277,AT277,BD277,BN277)</f>
        <v>20780</v>
      </c>
      <c r="BY277" s="145" t="s">
        <v>66</v>
      </c>
      <c r="BZ277" s="112">
        <f t="shared" si="170"/>
        <v>725198225</v>
      </c>
      <c r="CA277" s="69">
        <f>IFERROR(BZ277/BW277,"-")</f>
        <v>3.5251354573193311E-2</v>
      </c>
      <c r="CB277" s="112">
        <f t="shared" si="171"/>
        <v>5389</v>
      </c>
      <c r="CC277" s="69">
        <f>IFERROR(CB277/BX277,"-")</f>
        <v>0.25933589990375361</v>
      </c>
      <c r="CD277" s="107">
        <f t="shared" si="203"/>
        <v>134570.09185377622</v>
      </c>
      <c r="CE277" s="70">
        <f t="shared" ref="CE277:CE293" si="211">IFERROR(CB277/$CP$21,"-")</f>
        <v>0.22897811769704696</v>
      </c>
    </row>
    <row r="278" spans="2:83" s="28" customFormat="1" ht="13.15" customHeight="1">
      <c r="B278" s="210"/>
      <c r="C278" s="190"/>
      <c r="D278" s="175"/>
      <c r="E278" s="181"/>
      <c r="F278" s="181"/>
      <c r="G278" s="146" t="s">
        <v>68</v>
      </c>
      <c r="H278" s="105">
        <v>2777972</v>
      </c>
      <c r="I278" s="71">
        <f>IFERROR(H278/E277,"-")</f>
        <v>1.6854108324351059E-2</v>
      </c>
      <c r="J278" s="105">
        <v>27</v>
      </c>
      <c r="K278" s="71">
        <f>IFERROR(J278/F277,"-")</f>
        <v>0.35064935064935066</v>
      </c>
      <c r="L278" s="108">
        <f t="shared" si="196"/>
        <v>102887.85185185185</v>
      </c>
      <c r="M278" s="72">
        <f t="shared" si="204"/>
        <v>0.32926829268292684</v>
      </c>
      <c r="N278" s="175"/>
      <c r="O278" s="181">
        <v>440839560</v>
      </c>
      <c r="P278" s="181">
        <v>197</v>
      </c>
      <c r="Q278" s="146" t="s">
        <v>68</v>
      </c>
      <c r="R278" s="105">
        <v>10133242</v>
      </c>
      <c r="S278" s="71">
        <f>IFERROR(R278/O277,"-")</f>
        <v>2.298623562731076E-2</v>
      </c>
      <c r="T278" s="105">
        <v>67</v>
      </c>
      <c r="U278" s="71">
        <f>IFERROR(T278/P277,"-")</f>
        <v>0.34010152284263961</v>
      </c>
      <c r="V278" s="108">
        <f t="shared" si="197"/>
        <v>151242.41791044775</v>
      </c>
      <c r="W278" s="72">
        <f t="shared" si="205"/>
        <v>0.31308411214953269</v>
      </c>
      <c r="X278" s="175"/>
      <c r="Y278" s="181">
        <v>5209260610</v>
      </c>
      <c r="Z278" s="181">
        <v>6855</v>
      </c>
      <c r="AA278" s="146" t="s">
        <v>68</v>
      </c>
      <c r="AB278" s="105">
        <v>118495600</v>
      </c>
      <c r="AC278" s="71">
        <f>IFERROR(AB278/Y277,"-")</f>
        <v>2.2747105370871434E-2</v>
      </c>
      <c r="AD278" s="105">
        <v>1828</v>
      </c>
      <c r="AE278" s="71">
        <f>IFERROR(AD278/Z277,"-")</f>
        <v>0.26666666666666666</v>
      </c>
      <c r="AF278" s="108">
        <f t="shared" si="198"/>
        <v>64822.538293216632</v>
      </c>
      <c r="AG278" s="72">
        <f t="shared" si="206"/>
        <v>0.24350606100972425</v>
      </c>
      <c r="AH278" s="175"/>
      <c r="AI278" s="181">
        <v>5759694570</v>
      </c>
      <c r="AJ278" s="181">
        <v>6025</v>
      </c>
      <c r="AK278" s="146" t="s">
        <v>68</v>
      </c>
      <c r="AL278" s="105">
        <v>134863903</v>
      </c>
      <c r="AM278" s="71">
        <f>IFERROR(AL278/AI277,"-")</f>
        <v>2.3415113659403644E-2</v>
      </c>
      <c r="AN278" s="105">
        <v>1956</v>
      </c>
      <c r="AO278" s="71">
        <f>IFERROR(AN278/AJ277,"-")</f>
        <v>0.32464730290456434</v>
      </c>
      <c r="AP278" s="108">
        <f t="shared" si="199"/>
        <v>68948.825664621676</v>
      </c>
      <c r="AQ278" s="72">
        <f t="shared" si="207"/>
        <v>0.28756248162305204</v>
      </c>
      <c r="AR278" s="175"/>
      <c r="AS278" s="181">
        <v>5270547440</v>
      </c>
      <c r="AT278" s="181">
        <v>4628</v>
      </c>
      <c r="AU278" s="146" t="s">
        <v>68</v>
      </c>
      <c r="AV278" s="105">
        <v>110857606</v>
      </c>
      <c r="AW278" s="71">
        <f>IFERROR(AV278/AS277,"-")</f>
        <v>2.1033413940772724E-2</v>
      </c>
      <c r="AX278" s="105">
        <v>1656</v>
      </c>
      <c r="AY278" s="71">
        <f>IFERROR(AX278/AT277,"-")</f>
        <v>0.35782195332757133</v>
      </c>
      <c r="AZ278" s="108">
        <f t="shared" si="200"/>
        <v>66942.998792270533</v>
      </c>
      <c r="BA278" s="72">
        <f t="shared" si="208"/>
        <v>0.31316187594553707</v>
      </c>
      <c r="BB278" s="175"/>
      <c r="BC278" s="181">
        <v>2631005880</v>
      </c>
      <c r="BD278" s="181">
        <v>2198</v>
      </c>
      <c r="BE278" s="146" t="s">
        <v>68</v>
      </c>
      <c r="BF278" s="105">
        <v>46115212</v>
      </c>
      <c r="BG278" s="71">
        <f>IFERROR(BF278/BC277,"-")</f>
        <v>1.752759746777913E-2</v>
      </c>
      <c r="BH278" s="105">
        <v>764</v>
      </c>
      <c r="BI278" s="71">
        <f>IFERROR(BH278/BD277,"-")</f>
        <v>0.34758871701546862</v>
      </c>
      <c r="BJ278" s="108">
        <f t="shared" si="201"/>
        <v>60360.225130890052</v>
      </c>
      <c r="BK278" s="72">
        <f t="shared" si="209"/>
        <v>0.29204892966360857</v>
      </c>
      <c r="BL278" s="175"/>
      <c r="BM278" s="181">
        <v>1096036070</v>
      </c>
      <c r="BN278" s="181">
        <v>800</v>
      </c>
      <c r="BO278" s="146" t="s">
        <v>68</v>
      </c>
      <c r="BP278" s="105">
        <v>15808256</v>
      </c>
      <c r="BQ278" s="71">
        <f>IFERROR(BP278/BM277,"-")</f>
        <v>1.4423116567687412E-2</v>
      </c>
      <c r="BR278" s="105">
        <v>260</v>
      </c>
      <c r="BS278" s="71">
        <f>IFERROR(BR278/BN277,"-")</f>
        <v>0.32500000000000001</v>
      </c>
      <c r="BT278" s="108">
        <f t="shared" si="202"/>
        <v>60800.984615384616</v>
      </c>
      <c r="BU278" s="72">
        <f t="shared" si="210"/>
        <v>0.25341130604288498</v>
      </c>
      <c r="BV278" s="175"/>
      <c r="BW278" s="181"/>
      <c r="BX278" s="181"/>
      <c r="BY278" s="146" t="s">
        <v>68</v>
      </c>
      <c r="BZ278" s="105">
        <f t="shared" ref="BZ278:BZ341" si="212">SUM(H278,R278,AB278,AL278,AV278,BF278,BP278)</f>
        <v>439051791</v>
      </c>
      <c r="CA278" s="71">
        <f>IFERROR(BZ278/BW277,"-")</f>
        <v>2.1341985993604113E-2</v>
      </c>
      <c r="CB278" s="105">
        <f t="shared" ref="CB278:CB341" si="213">SUM(J278,T278,AD278,AN278,AX278,BH278,BR278)</f>
        <v>6558</v>
      </c>
      <c r="CC278" s="71">
        <f>IFERROR(CB278/BX277,"-")</f>
        <v>0.31559191530317615</v>
      </c>
      <c r="CD278" s="108">
        <f t="shared" si="203"/>
        <v>66949.037968892953</v>
      </c>
      <c r="CE278" s="72">
        <f t="shared" si="211"/>
        <v>0.27864882090503507</v>
      </c>
    </row>
    <row r="279" spans="2:83" s="28" customFormat="1" ht="13.15" customHeight="1">
      <c r="B279" s="210"/>
      <c r="C279" s="190"/>
      <c r="D279" s="175"/>
      <c r="E279" s="181"/>
      <c r="F279" s="181"/>
      <c r="G279" s="147" t="s">
        <v>70</v>
      </c>
      <c r="H279" s="105">
        <v>406343</v>
      </c>
      <c r="I279" s="71">
        <f>IFERROR(H279/E277,"-")</f>
        <v>2.4653052438403924E-3</v>
      </c>
      <c r="J279" s="105">
        <v>11</v>
      </c>
      <c r="K279" s="71">
        <f>IFERROR(J279/F277,"-")</f>
        <v>0.14285714285714285</v>
      </c>
      <c r="L279" s="108">
        <f t="shared" si="196"/>
        <v>36940.272727272728</v>
      </c>
      <c r="M279" s="72">
        <f t="shared" si="204"/>
        <v>0.13414634146341464</v>
      </c>
      <c r="N279" s="175"/>
      <c r="O279" s="181">
        <v>440839560</v>
      </c>
      <c r="P279" s="181">
        <v>197</v>
      </c>
      <c r="Q279" s="147" t="s">
        <v>70</v>
      </c>
      <c r="R279" s="105">
        <v>942758</v>
      </c>
      <c r="S279" s="71">
        <f>IFERROR(R279/O277,"-")</f>
        <v>2.1385512679488201E-3</v>
      </c>
      <c r="T279" s="105">
        <v>32</v>
      </c>
      <c r="U279" s="71">
        <f>IFERROR(T279/P277,"-")</f>
        <v>0.16243654822335024</v>
      </c>
      <c r="V279" s="108">
        <f t="shared" si="197"/>
        <v>29461.1875</v>
      </c>
      <c r="W279" s="72">
        <f t="shared" si="205"/>
        <v>0.14953271028037382</v>
      </c>
      <c r="X279" s="175"/>
      <c r="Y279" s="181">
        <v>5209260610</v>
      </c>
      <c r="Z279" s="181">
        <v>6855</v>
      </c>
      <c r="AA279" s="147" t="s">
        <v>70</v>
      </c>
      <c r="AB279" s="105">
        <v>79963724</v>
      </c>
      <c r="AC279" s="71">
        <f>IFERROR(AB279/Y277,"-")</f>
        <v>1.5350302084425759E-2</v>
      </c>
      <c r="AD279" s="105">
        <v>1490</v>
      </c>
      <c r="AE279" s="71">
        <f>IFERROR(AD279/Z277,"-")</f>
        <v>0.21735959153902262</v>
      </c>
      <c r="AF279" s="108">
        <f t="shared" si="198"/>
        <v>53666.928859060405</v>
      </c>
      <c r="AG279" s="72">
        <f t="shared" si="206"/>
        <v>0.19848141734381244</v>
      </c>
      <c r="AH279" s="175"/>
      <c r="AI279" s="181">
        <v>5759694570</v>
      </c>
      <c r="AJ279" s="181">
        <v>6025</v>
      </c>
      <c r="AK279" s="147" t="s">
        <v>70</v>
      </c>
      <c r="AL279" s="105">
        <v>79461145</v>
      </c>
      <c r="AM279" s="71">
        <f>IFERROR(AL279/AI277,"-")</f>
        <v>1.3796069224552648E-2</v>
      </c>
      <c r="AN279" s="105">
        <v>1616</v>
      </c>
      <c r="AO279" s="71">
        <f>IFERROR(AN279/AJ277,"-")</f>
        <v>0.26821576763485477</v>
      </c>
      <c r="AP279" s="108">
        <f t="shared" si="199"/>
        <v>49171.500618811879</v>
      </c>
      <c r="AQ279" s="72">
        <f t="shared" si="207"/>
        <v>0.23757718318141724</v>
      </c>
      <c r="AR279" s="175"/>
      <c r="AS279" s="181">
        <v>5270547440</v>
      </c>
      <c r="AT279" s="181">
        <v>4628</v>
      </c>
      <c r="AU279" s="147" t="s">
        <v>70</v>
      </c>
      <c r="AV279" s="105">
        <v>54534618</v>
      </c>
      <c r="AW279" s="71">
        <f>IFERROR(AV279/AS277,"-")</f>
        <v>1.0347050021050564E-2</v>
      </c>
      <c r="AX279" s="105">
        <v>1296</v>
      </c>
      <c r="AY279" s="71">
        <f>IFERROR(AX279/AT277,"-")</f>
        <v>0.28003457216940364</v>
      </c>
      <c r="AZ279" s="108">
        <f t="shared" si="200"/>
        <v>42079.180555555555</v>
      </c>
      <c r="BA279" s="72">
        <f t="shared" si="208"/>
        <v>0.24508320726172467</v>
      </c>
      <c r="BB279" s="175"/>
      <c r="BC279" s="181">
        <v>2631005880</v>
      </c>
      <c r="BD279" s="181">
        <v>2198</v>
      </c>
      <c r="BE279" s="147" t="s">
        <v>70</v>
      </c>
      <c r="BF279" s="105">
        <v>25369231</v>
      </c>
      <c r="BG279" s="71">
        <f>IFERROR(BF279/BC277,"-")</f>
        <v>9.6424075646687653E-3</v>
      </c>
      <c r="BH279" s="105">
        <v>530</v>
      </c>
      <c r="BI279" s="71">
        <f>IFERROR(BH279/BD277,"-")</f>
        <v>0.24112829845313921</v>
      </c>
      <c r="BJ279" s="108">
        <f t="shared" si="201"/>
        <v>47866.47358490566</v>
      </c>
      <c r="BK279" s="72">
        <f t="shared" si="209"/>
        <v>0.20259938837920488</v>
      </c>
      <c r="BL279" s="175"/>
      <c r="BM279" s="181">
        <v>1096036070</v>
      </c>
      <c r="BN279" s="181">
        <v>800</v>
      </c>
      <c r="BO279" s="147" t="s">
        <v>70</v>
      </c>
      <c r="BP279" s="105">
        <v>11347887</v>
      </c>
      <c r="BQ279" s="71">
        <f>IFERROR(BP279/BM277,"-")</f>
        <v>1.0353570754290961E-2</v>
      </c>
      <c r="BR279" s="105">
        <v>174</v>
      </c>
      <c r="BS279" s="71">
        <f>IFERROR(BR279/BN277,"-")</f>
        <v>0.2175</v>
      </c>
      <c r="BT279" s="108">
        <f t="shared" si="202"/>
        <v>65217.741379310348</v>
      </c>
      <c r="BU279" s="72">
        <f t="shared" si="210"/>
        <v>0.16959064327485379</v>
      </c>
      <c r="BV279" s="175"/>
      <c r="BW279" s="181"/>
      <c r="BX279" s="181"/>
      <c r="BY279" s="147" t="s">
        <v>70</v>
      </c>
      <c r="BZ279" s="105">
        <f t="shared" si="212"/>
        <v>252025706</v>
      </c>
      <c r="CA279" s="71">
        <f>IFERROR(BZ279/BW277,"-")</f>
        <v>1.2250784981948037E-2</v>
      </c>
      <c r="CB279" s="105">
        <f t="shared" si="213"/>
        <v>5149</v>
      </c>
      <c r="CC279" s="71">
        <f>IFERROR(CB279/BX277,"-")</f>
        <v>0.24778633301251204</v>
      </c>
      <c r="CD279" s="108">
        <f t="shared" si="203"/>
        <v>48946.534472713145</v>
      </c>
      <c r="CE279" s="72">
        <f t="shared" si="211"/>
        <v>0.21878053962183983</v>
      </c>
    </row>
    <row r="280" spans="2:83" s="28" customFormat="1" ht="13.15" customHeight="1">
      <c r="B280" s="210"/>
      <c r="C280" s="190"/>
      <c r="D280" s="175"/>
      <c r="E280" s="181"/>
      <c r="F280" s="181"/>
      <c r="G280" s="147" t="s">
        <v>72</v>
      </c>
      <c r="H280" s="105">
        <v>35763</v>
      </c>
      <c r="I280" s="71">
        <f>IFERROR(H280/E277,"-")</f>
        <v>2.1697608039381494E-4</v>
      </c>
      <c r="J280" s="105">
        <v>6</v>
      </c>
      <c r="K280" s="71">
        <f>IFERROR(J280/F277,"-")</f>
        <v>7.792207792207792E-2</v>
      </c>
      <c r="L280" s="108">
        <f t="shared" si="196"/>
        <v>5960.5</v>
      </c>
      <c r="M280" s="72">
        <f t="shared" si="204"/>
        <v>7.3170731707317069E-2</v>
      </c>
      <c r="N280" s="175"/>
      <c r="O280" s="181">
        <v>440839560</v>
      </c>
      <c r="P280" s="181">
        <v>197</v>
      </c>
      <c r="Q280" s="147" t="s">
        <v>72</v>
      </c>
      <c r="R280" s="105">
        <v>2239638</v>
      </c>
      <c r="S280" s="71">
        <f>IFERROR(R280/O277,"-")</f>
        <v>5.0803925128679464E-3</v>
      </c>
      <c r="T280" s="105">
        <v>8</v>
      </c>
      <c r="U280" s="71">
        <f>IFERROR(T280/P277,"-")</f>
        <v>4.060913705583756E-2</v>
      </c>
      <c r="V280" s="108">
        <f t="shared" si="197"/>
        <v>279954.75</v>
      </c>
      <c r="W280" s="72">
        <f t="shared" si="205"/>
        <v>3.7383177570093455E-2</v>
      </c>
      <c r="X280" s="175"/>
      <c r="Y280" s="181">
        <v>5209260610</v>
      </c>
      <c r="Z280" s="181">
        <v>6855</v>
      </c>
      <c r="AA280" s="147" t="s">
        <v>72</v>
      </c>
      <c r="AB280" s="105">
        <v>12298852</v>
      </c>
      <c r="AC280" s="71">
        <f>IFERROR(AB280/Y277,"-")</f>
        <v>2.3609592456154734E-3</v>
      </c>
      <c r="AD280" s="105">
        <v>249</v>
      </c>
      <c r="AE280" s="71">
        <f>IFERROR(AD280/Z277,"-")</f>
        <v>3.6323851203501095E-2</v>
      </c>
      <c r="AF280" s="108">
        <f t="shared" si="198"/>
        <v>49392.979919678713</v>
      </c>
      <c r="AG280" s="72">
        <f t="shared" si="206"/>
        <v>3.3169042227254565E-2</v>
      </c>
      <c r="AH280" s="175"/>
      <c r="AI280" s="181">
        <v>5759694570</v>
      </c>
      <c r="AJ280" s="181">
        <v>6025</v>
      </c>
      <c r="AK280" s="147" t="s">
        <v>72</v>
      </c>
      <c r="AL280" s="105">
        <v>15347280</v>
      </c>
      <c r="AM280" s="71">
        <f>IFERROR(AL280/AI277,"-")</f>
        <v>2.6645996265041534E-3</v>
      </c>
      <c r="AN280" s="105">
        <v>285</v>
      </c>
      <c r="AO280" s="71">
        <f>IFERROR(AN280/AJ277,"-")</f>
        <v>4.7302904564315351E-2</v>
      </c>
      <c r="AP280" s="108">
        <f t="shared" si="199"/>
        <v>53850.105263157893</v>
      </c>
      <c r="AQ280" s="72">
        <f t="shared" si="207"/>
        <v>4.189944134078212E-2</v>
      </c>
      <c r="AR280" s="175"/>
      <c r="AS280" s="181">
        <v>5270547440</v>
      </c>
      <c r="AT280" s="181">
        <v>4628</v>
      </c>
      <c r="AU280" s="147" t="s">
        <v>72</v>
      </c>
      <c r="AV280" s="105">
        <v>6383248</v>
      </c>
      <c r="AW280" s="71">
        <f>IFERROR(AV280/AS277,"-")</f>
        <v>1.211116695688067E-3</v>
      </c>
      <c r="AX280" s="105">
        <v>194</v>
      </c>
      <c r="AY280" s="71">
        <f>IFERROR(AX280/AT277,"-")</f>
        <v>4.1918755401901472E-2</v>
      </c>
      <c r="AZ280" s="108">
        <f t="shared" si="200"/>
        <v>32903.340206185567</v>
      </c>
      <c r="BA280" s="72">
        <f t="shared" si="208"/>
        <v>3.6686838124054461E-2</v>
      </c>
      <c r="BB280" s="175"/>
      <c r="BC280" s="181">
        <v>2631005880</v>
      </c>
      <c r="BD280" s="181">
        <v>2198</v>
      </c>
      <c r="BE280" s="147" t="s">
        <v>72</v>
      </c>
      <c r="BF280" s="105">
        <v>9168859</v>
      </c>
      <c r="BG280" s="71">
        <f>IFERROR(BF280/BC277,"-")</f>
        <v>3.4849253168525796E-3</v>
      </c>
      <c r="BH280" s="105">
        <v>81</v>
      </c>
      <c r="BI280" s="71">
        <f>IFERROR(BH280/BD277,"-")</f>
        <v>3.6851683348498636E-2</v>
      </c>
      <c r="BJ280" s="108">
        <f t="shared" si="201"/>
        <v>113195.79012345678</v>
      </c>
      <c r="BK280" s="72">
        <f t="shared" si="209"/>
        <v>3.096330275229358E-2</v>
      </c>
      <c r="BL280" s="175"/>
      <c r="BM280" s="181">
        <v>1096036070</v>
      </c>
      <c r="BN280" s="181">
        <v>800</v>
      </c>
      <c r="BO280" s="147" t="s">
        <v>72</v>
      </c>
      <c r="BP280" s="105">
        <v>356373</v>
      </c>
      <c r="BQ280" s="71">
        <f>IFERROR(BP280/BM277,"-")</f>
        <v>3.2514714593288884E-4</v>
      </c>
      <c r="BR280" s="105">
        <v>22</v>
      </c>
      <c r="BS280" s="71">
        <f>IFERROR(BR280/BN277,"-")</f>
        <v>2.75E-2</v>
      </c>
      <c r="BT280" s="108">
        <f t="shared" si="202"/>
        <v>16198.772727272728</v>
      </c>
      <c r="BU280" s="72">
        <f t="shared" si="210"/>
        <v>2.1442495126705652E-2</v>
      </c>
      <c r="BV280" s="175"/>
      <c r="BW280" s="181"/>
      <c r="BX280" s="181"/>
      <c r="BY280" s="147" t="s">
        <v>72</v>
      </c>
      <c r="BZ280" s="105">
        <f t="shared" si="212"/>
        <v>45830013</v>
      </c>
      <c r="CA280" s="71">
        <f>IFERROR(BZ280/BW277,"-")</f>
        <v>2.2277633654675024E-3</v>
      </c>
      <c r="CB280" s="105">
        <f t="shared" si="213"/>
        <v>845</v>
      </c>
      <c r="CC280" s="71">
        <f>IFERROR(CB280/BX277,"-")</f>
        <v>4.0664100096246387E-2</v>
      </c>
      <c r="CD280" s="108">
        <f t="shared" si="203"/>
        <v>54236.701775147929</v>
      </c>
      <c r="CE280" s="72">
        <f t="shared" si="211"/>
        <v>3.5903972806458469E-2</v>
      </c>
    </row>
    <row r="281" spans="2:83" s="28" customFormat="1" ht="13.15" customHeight="1">
      <c r="B281" s="210"/>
      <c r="C281" s="190"/>
      <c r="D281" s="175"/>
      <c r="E281" s="181"/>
      <c r="F281" s="181"/>
      <c r="G281" s="147" t="s">
        <v>74</v>
      </c>
      <c r="H281" s="105">
        <v>2893923</v>
      </c>
      <c r="I281" s="71">
        <f>IFERROR(H281/E277,"-")</f>
        <v>1.755758939410872E-2</v>
      </c>
      <c r="J281" s="105">
        <v>17</v>
      </c>
      <c r="K281" s="71">
        <f>IFERROR(J281/F277,"-")</f>
        <v>0.22077922077922077</v>
      </c>
      <c r="L281" s="108">
        <f t="shared" si="196"/>
        <v>170230.76470588235</v>
      </c>
      <c r="M281" s="72">
        <f t="shared" si="204"/>
        <v>0.2073170731707317</v>
      </c>
      <c r="N281" s="175"/>
      <c r="O281" s="181">
        <v>440839560</v>
      </c>
      <c r="P281" s="181">
        <v>197</v>
      </c>
      <c r="Q281" s="147" t="s">
        <v>74</v>
      </c>
      <c r="R281" s="105">
        <v>10086879</v>
      </c>
      <c r="S281" s="71">
        <f>IFERROR(R281/O277,"-")</f>
        <v>2.2881065846268426E-2</v>
      </c>
      <c r="T281" s="105">
        <v>52</v>
      </c>
      <c r="U281" s="71">
        <f>IFERROR(T281/P277,"-")</f>
        <v>0.26395939086294418</v>
      </c>
      <c r="V281" s="108">
        <f t="shared" si="197"/>
        <v>193978.44230769231</v>
      </c>
      <c r="W281" s="72">
        <f t="shared" si="205"/>
        <v>0.24299065420560748</v>
      </c>
      <c r="X281" s="175"/>
      <c r="Y281" s="181">
        <v>5209260610</v>
      </c>
      <c r="Z281" s="181">
        <v>6855</v>
      </c>
      <c r="AA281" s="147" t="s">
        <v>74</v>
      </c>
      <c r="AB281" s="105">
        <v>106775213</v>
      </c>
      <c r="AC281" s="71">
        <f>IFERROR(AB281/Y277,"-")</f>
        <v>2.0497191635033211E-2</v>
      </c>
      <c r="AD281" s="105">
        <v>2012</v>
      </c>
      <c r="AE281" s="71">
        <f>IFERROR(AD281/Z277,"-")</f>
        <v>0.2935083880379285</v>
      </c>
      <c r="AF281" s="108">
        <f t="shared" si="198"/>
        <v>53069.191351888665</v>
      </c>
      <c r="AG281" s="72">
        <f t="shared" si="206"/>
        <v>0.26801651791661119</v>
      </c>
      <c r="AH281" s="175"/>
      <c r="AI281" s="181">
        <v>5759694570</v>
      </c>
      <c r="AJ281" s="181">
        <v>6025</v>
      </c>
      <c r="AK281" s="147" t="s">
        <v>74</v>
      </c>
      <c r="AL281" s="105">
        <v>134840930</v>
      </c>
      <c r="AM281" s="71">
        <f>IFERROR(AL281/AI277,"-")</f>
        <v>2.3411125079849503E-2</v>
      </c>
      <c r="AN281" s="105">
        <v>2014</v>
      </c>
      <c r="AO281" s="71">
        <f>IFERROR(AN281/AJ277,"-")</f>
        <v>0.33427385892116185</v>
      </c>
      <c r="AP281" s="108">
        <f t="shared" si="199"/>
        <v>66951.802383316783</v>
      </c>
      <c r="AQ281" s="72">
        <f t="shared" si="207"/>
        <v>0.29608938547486036</v>
      </c>
      <c r="AR281" s="175"/>
      <c r="AS281" s="181">
        <v>5270547440</v>
      </c>
      <c r="AT281" s="181">
        <v>4628</v>
      </c>
      <c r="AU281" s="147" t="s">
        <v>74</v>
      </c>
      <c r="AV281" s="105">
        <v>143207250</v>
      </c>
      <c r="AW281" s="71">
        <f>IFERROR(AV281/AS277,"-")</f>
        <v>2.7171228725340911E-2</v>
      </c>
      <c r="AX281" s="105">
        <v>1657</v>
      </c>
      <c r="AY281" s="71">
        <f>IFERROR(AX281/AT277,"-")</f>
        <v>0.35803802938634399</v>
      </c>
      <c r="AZ281" s="108">
        <f t="shared" si="200"/>
        <v>86425.618587809295</v>
      </c>
      <c r="BA281" s="72">
        <f t="shared" si="208"/>
        <v>0.31335098335854766</v>
      </c>
      <c r="BB281" s="175"/>
      <c r="BC281" s="181">
        <v>2631005880</v>
      </c>
      <c r="BD281" s="181">
        <v>2198</v>
      </c>
      <c r="BE281" s="147" t="s">
        <v>74</v>
      </c>
      <c r="BF281" s="105">
        <v>46631687</v>
      </c>
      <c r="BG281" s="71">
        <f>IFERROR(BF281/BC277,"-")</f>
        <v>1.7723900715873733E-2</v>
      </c>
      <c r="BH281" s="105">
        <v>653</v>
      </c>
      <c r="BI281" s="71">
        <f>IFERROR(BH281/BD277,"-")</f>
        <v>0.29708826205641492</v>
      </c>
      <c r="BJ281" s="108">
        <f t="shared" si="201"/>
        <v>71411.465543644721</v>
      </c>
      <c r="BK281" s="72">
        <f t="shared" si="209"/>
        <v>0.24961773700305812</v>
      </c>
      <c r="BL281" s="175"/>
      <c r="BM281" s="181">
        <v>1096036070</v>
      </c>
      <c r="BN281" s="181">
        <v>800</v>
      </c>
      <c r="BO281" s="147" t="s">
        <v>74</v>
      </c>
      <c r="BP281" s="105">
        <v>37385585</v>
      </c>
      <c r="BQ281" s="71">
        <f>IFERROR(BP281/BM277,"-")</f>
        <v>3.410981264512581E-2</v>
      </c>
      <c r="BR281" s="105">
        <v>179</v>
      </c>
      <c r="BS281" s="71">
        <f>IFERROR(BR281/BN277,"-")</f>
        <v>0.22375</v>
      </c>
      <c r="BT281" s="108">
        <f t="shared" si="202"/>
        <v>208858.01675977654</v>
      </c>
      <c r="BU281" s="72">
        <f t="shared" si="210"/>
        <v>0.17446393762183235</v>
      </c>
      <c r="BV281" s="175"/>
      <c r="BW281" s="181"/>
      <c r="BX281" s="181"/>
      <c r="BY281" s="147" t="s">
        <v>74</v>
      </c>
      <c r="BZ281" s="105">
        <f t="shared" si="212"/>
        <v>481821467</v>
      </c>
      <c r="CA281" s="71">
        <f>IFERROR(BZ281/BW277,"-")</f>
        <v>2.3420988618929894E-2</v>
      </c>
      <c r="CB281" s="105">
        <f t="shared" si="213"/>
        <v>6584</v>
      </c>
      <c r="CC281" s="71">
        <f>IFERROR(CB281/BX277,"-")</f>
        <v>0.31684311838306062</v>
      </c>
      <c r="CD281" s="108">
        <f t="shared" si="203"/>
        <v>73180.660236938027</v>
      </c>
      <c r="CE281" s="72">
        <f t="shared" si="211"/>
        <v>0.27975355852984918</v>
      </c>
    </row>
    <row r="282" spans="2:83" s="28" customFormat="1" ht="13.15" customHeight="1">
      <c r="B282" s="210"/>
      <c r="C282" s="190"/>
      <c r="D282" s="175"/>
      <c r="E282" s="181"/>
      <c r="F282" s="181"/>
      <c r="G282" s="147" t="s">
        <v>76</v>
      </c>
      <c r="H282" s="105">
        <v>942633</v>
      </c>
      <c r="I282" s="71">
        <f>IFERROR(H282/E277,"-")</f>
        <v>5.7190060562554304E-3</v>
      </c>
      <c r="J282" s="105">
        <v>17</v>
      </c>
      <c r="K282" s="71">
        <f>IFERROR(J282/F277,"-")</f>
        <v>0.22077922077922077</v>
      </c>
      <c r="L282" s="108">
        <f t="shared" si="196"/>
        <v>55449</v>
      </c>
      <c r="M282" s="72">
        <f t="shared" si="204"/>
        <v>0.2073170731707317</v>
      </c>
      <c r="N282" s="175"/>
      <c r="O282" s="181">
        <v>440839560</v>
      </c>
      <c r="P282" s="181">
        <v>197</v>
      </c>
      <c r="Q282" s="147" t="s">
        <v>76</v>
      </c>
      <c r="R282" s="105">
        <v>3255999</v>
      </c>
      <c r="S282" s="71">
        <f>IFERROR(R282/O277,"-")</f>
        <v>7.3859047495646712E-3</v>
      </c>
      <c r="T282" s="105">
        <v>63</v>
      </c>
      <c r="U282" s="71">
        <f>IFERROR(T282/P277,"-")</f>
        <v>0.31979695431472083</v>
      </c>
      <c r="V282" s="108">
        <f t="shared" si="197"/>
        <v>51682.523809523809</v>
      </c>
      <c r="W282" s="72">
        <f t="shared" si="205"/>
        <v>0.29439252336448596</v>
      </c>
      <c r="X282" s="175"/>
      <c r="Y282" s="181">
        <v>5209260610</v>
      </c>
      <c r="Z282" s="181">
        <v>6855</v>
      </c>
      <c r="AA282" s="147" t="s">
        <v>76</v>
      </c>
      <c r="AB282" s="105">
        <v>128697878</v>
      </c>
      <c r="AC282" s="71">
        <f>IFERROR(AB282/Y277,"-")</f>
        <v>2.47055940631851E-2</v>
      </c>
      <c r="AD282" s="105">
        <v>2363</v>
      </c>
      <c r="AE282" s="71">
        <f>IFERROR(AD282/Z277,"-")</f>
        <v>0.34471188913202044</v>
      </c>
      <c r="AF282" s="108">
        <f t="shared" si="198"/>
        <v>54463.765552264071</v>
      </c>
      <c r="AG282" s="72">
        <f t="shared" si="206"/>
        <v>0.31477287864659653</v>
      </c>
      <c r="AH282" s="175"/>
      <c r="AI282" s="181">
        <v>5759694570</v>
      </c>
      <c r="AJ282" s="181">
        <v>6025</v>
      </c>
      <c r="AK282" s="147" t="s">
        <v>76</v>
      </c>
      <c r="AL282" s="105">
        <v>155468932</v>
      </c>
      <c r="AM282" s="71">
        <f>IFERROR(AL282/AI277,"-")</f>
        <v>2.6992565336672009E-2</v>
      </c>
      <c r="AN282" s="105">
        <v>2609</v>
      </c>
      <c r="AO282" s="71">
        <f>IFERROR(AN282/AJ277,"-")</f>
        <v>0.43302904564315353</v>
      </c>
      <c r="AP282" s="108">
        <f t="shared" si="199"/>
        <v>59589.471828286703</v>
      </c>
      <c r="AQ282" s="72">
        <f t="shared" si="207"/>
        <v>0.38356365774772128</v>
      </c>
      <c r="AR282" s="175"/>
      <c r="AS282" s="181">
        <v>5270547440</v>
      </c>
      <c r="AT282" s="181">
        <v>4628</v>
      </c>
      <c r="AU282" s="147" t="s">
        <v>76</v>
      </c>
      <c r="AV282" s="105">
        <v>156695385</v>
      </c>
      <c r="AW282" s="71">
        <f>IFERROR(AV282/AS277,"-")</f>
        <v>2.9730381290335183E-2</v>
      </c>
      <c r="AX282" s="105">
        <v>2161</v>
      </c>
      <c r="AY282" s="71">
        <f>IFERROR(AX282/AT277,"-")</f>
        <v>0.46694036300777875</v>
      </c>
      <c r="AZ282" s="108">
        <f t="shared" si="200"/>
        <v>72510.590004627491</v>
      </c>
      <c r="BA282" s="72">
        <f t="shared" si="208"/>
        <v>0.40866111951588502</v>
      </c>
      <c r="BB282" s="175"/>
      <c r="BC282" s="181">
        <v>2631005880</v>
      </c>
      <c r="BD282" s="181">
        <v>2198</v>
      </c>
      <c r="BE282" s="147" t="s">
        <v>76</v>
      </c>
      <c r="BF282" s="105">
        <v>69152860</v>
      </c>
      <c r="BG282" s="71">
        <f>IFERROR(BF282/BC277,"-")</f>
        <v>2.6283810509765946E-2</v>
      </c>
      <c r="BH282" s="105">
        <v>986</v>
      </c>
      <c r="BI282" s="71">
        <f>IFERROR(BH282/BD277,"-")</f>
        <v>0.44858962693357596</v>
      </c>
      <c r="BJ282" s="108">
        <f t="shared" si="201"/>
        <v>70134.746450304257</v>
      </c>
      <c r="BK282" s="72">
        <f t="shared" si="209"/>
        <v>0.37691131498470948</v>
      </c>
      <c r="BL282" s="175"/>
      <c r="BM282" s="181">
        <v>1096036070</v>
      </c>
      <c r="BN282" s="181">
        <v>800</v>
      </c>
      <c r="BO282" s="147" t="s">
        <v>76</v>
      </c>
      <c r="BP282" s="105">
        <v>26454894</v>
      </c>
      <c r="BQ282" s="71">
        <f>IFERROR(BP282/BM277,"-")</f>
        <v>2.4136882648396783E-2</v>
      </c>
      <c r="BR282" s="105">
        <v>306</v>
      </c>
      <c r="BS282" s="71">
        <f>IFERROR(BR282/BN277,"-")</f>
        <v>0.38250000000000001</v>
      </c>
      <c r="BT282" s="108">
        <f t="shared" si="202"/>
        <v>86453.901960784307</v>
      </c>
      <c r="BU282" s="72">
        <f t="shared" si="210"/>
        <v>0.2982456140350877</v>
      </c>
      <c r="BV282" s="175"/>
      <c r="BW282" s="181"/>
      <c r="BX282" s="181"/>
      <c r="BY282" s="147" t="s">
        <v>76</v>
      </c>
      <c r="BZ282" s="105">
        <f t="shared" si="212"/>
        <v>540668581</v>
      </c>
      <c r="CA282" s="71">
        <f>IFERROR(BZ282/BW277,"-")</f>
        <v>2.6281503730123289E-2</v>
      </c>
      <c r="CB282" s="105">
        <f t="shared" si="213"/>
        <v>8505</v>
      </c>
      <c r="CC282" s="71">
        <f>IFERROR(CB282/BX277,"-")</f>
        <v>0.40928777670837346</v>
      </c>
      <c r="CD282" s="108">
        <f t="shared" si="203"/>
        <v>63570.673838918286</v>
      </c>
      <c r="CE282" s="72">
        <f t="shared" si="211"/>
        <v>0.36137667304015297</v>
      </c>
    </row>
    <row r="283" spans="2:83" s="28" customFormat="1" ht="13.15" customHeight="1">
      <c r="B283" s="210"/>
      <c r="C283" s="190"/>
      <c r="D283" s="175"/>
      <c r="E283" s="181"/>
      <c r="F283" s="181"/>
      <c r="G283" s="147" t="s">
        <v>77</v>
      </c>
      <c r="H283" s="105">
        <v>5615174</v>
      </c>
      <c r="I283" s="71">
        <f>IFERROR(H283/E277,"-")</f>
        <v>3.4067568303812863E-2</v>
      </c>
      <c r="J283" s="105">
        <v>9</v>
      </c>
      <c r="K283" s="71">
        <f>IFERROR(J283/F277,"-")</f>
        <v>0.11688311688311688</v>
      </c>
      <c r="L283" s="108">
        <f t="shared" si="196"/>
        <v>623908.22222222225</v>
      </c>
      <c r="M283" s="72">
        <f t="shared" si="204"/>
        <v>0.10975609756097561</v>
      </c>
      <c r="N283" s="175"/>
      <c r="O283" s="181">
        <v>440839560</v>
      </c>
      <c r="P283" s="181">
        <v>197</v>
      </c>
      <c r="Q283" s="147" t="s">
        <v>77</v>
      </c>
      <c r="R283" s="105">
        <v>7093911</v>
      </c>
      <c r="S283" s="71">
        <f>IFERROR(R283/O277,"-")</f>
        <v>1.6091820343891096E-2</v>
      </c>
      <c r="T283" s="105">
        <v>15</v>
      </c>
      <c r="U283" s="71">
        <f>IFERROR(T283/P277,"-")</f>
        <v>7.6142131979695438E-2</v>
      </c>
      <c r="V283" s="108">
        <f t="shared" si="197"/>
        <v>472927.4</v>
      </c>
      <c r="W283" s="72">
        <f t="shared" si="205"/>
        <v>7.0093457943925228E-2</v>
      </c>
      <c r="X283" s="175"/>
      <c r="Y283" s="181">
        <v>5209260610</v>
      </c>
      <c r="Z283" s="181">
        <v>6855</v>
      </c>
      <c r="AA283" s="147" t="s">
        <v>77</v>
      </c>
      <c r="AB283" s="105">
        <v>94900614</v>
      </c>
      <c r="AC283" s="71">
        <f>IFERROR(AB283/Y277,"-")</f>
        <v>1.821767446570503E-2</v>
      </c>
      <c r="AD283" s="105">
        <v>670</v>
      </c>
      <c r="AE283" s="71">
        <f>IFERROR(AD283/Z277,"-")</f>
        <v>9.7738876732312185E-2</v>
      </c>
      <c r="AF283" s="108">
        <f t="shared" si="198"/>
        <v>141642.70746268658</v>
      </c>
      <c r="AG283" s="72">
        <f t="shared" si="206"/>
        <v>8.925003330225123E-2</v>
      </c>
      <c r="AH283" s="175"/>
      <c r="AI283" s="181">
        <v>5759694570</v>
      </c>
      <c r="AJ283" s="181">
        <v>6025</v>
      </c>
      <c r="AK283" s="147" t="s">
        <v>77</v>
      </c>
      <c r="AL283" s="105">
        <v>160408901</v>
      </c>
      <c r="AM283" s="71">
        <f>IFERROR(AL283/AI277,"-")</f>
        <v>2.7850244322938117E-2</v>
      </c>
      <c r="AN283" s="105">
        <v>839</v>
      </c>
      <c r="AO283" s="71">
        <f>IFERROR(AN283/AJ277,"-")</f>
        <v>0.13925311203319501</v>
      </c>
      <c r="AP283" s="108">
        <f t="shared" si="199"/>
        <v>191190.58522050059</v>
      </c>
      <c r="AQ283" s="72">
        <f t="shared" si="207"/>
        <v>0.12334607468391649</v>
      </c>
      <c r="AR283" s="175"/>
      <c r="AS283" s="181">
        <v>5270547440</v>
      </c>
      <c r="AT283" s="181">
        <v>4628</v>
      </c>
      <c r="AU283" s="147" t="s">
        <v>77</v>
      </c>
      <c r="AV283" s="105">
        <v>253412337</v>
      </c>
      <c r="AW283" s="71">
        <f>IFERROR(AV283/AS277,"-")</f>
        <v>4.8080837879717481E-2</v>
      </c>
      <c r="AX283" s="105">
        <v>847</v>
      </c>
      <c r="AY283" s="71">
        <f>IFERROR(AX283/AT277,"-")</f>
        <v>0.18301642178046673</v>
      </c>
      <c r="AZ283" s="108">
        <f t="shared" si="200"/>
        <v>299188.11924439197</v>
      </c>
      <c r="BA283" s="72">
        <f t="shared" si="208"/>
        <v>0.16017397881996975</v>
      </c>
      <c r="BB283" s="175"/>
      <c r="BC283" s="181">
        <v>2631005880</v>
      </c>
      <c r="BD283" s="181">
        <v>2198</v>
      </c>
      <c r="BE283" s="147" t="s">
        <v>77</v>
      </c>
      <c r="BF283" s="105">
        <v>159681407</v>
      </c>
      <c r="BG283" s="71">
        <f>IFERROR(BF283/BC277,"-")</f>
        <v>6.0692151322748092E-2</v>
      </c>
      <c r="BH283" s="105">
        <v>428</v>
      </c>
      <c r="BI283" s="71">
        <f>IFERROR(BH283/BD277,"-")</f>
        <v>0.19472247497725204</v>
      </c>
      <c r="BJ283" s="108">
        <f t="shared" si="201"/>
        <v>373087.39953271026</v>
      </c>
      <c r="BK283" s="72">
        <f t="shared" si="209"/>
        <v>0.1636085626911315</v>
      </c>
      <c r="BL283" s="175"/>
      <c r="BM283" s="181">
        <v>1096036070</v>
      </c>
      <c r="BN283" s="181">
        <v>800</v>
      </c>
      <c r="BO283" s="147" t="s">
        <v>77</v>
      </c>
      <c r="BP283" s="105">
        <v>55481995</v>
      </c>
      <c r="BQ283" s="71">
        <f>IFERROR(BP283/BM277,"-")</f>
        <v>5.0620592258428139E-2</v>
      </c>
      <c r="BR283" s="105">
        <v>168</v>
      </c>
      <c r="BS283" s="71">
        <f>IFERROR(BR283/BN277,"-")</f>
        <v>0.21</v>
      </c>
      <c r="BT283" s="108">
        <f t="shared" si="202"/>
        <v>330249.97023809527</v>
      </c>
      <c r="BU283" s="72">
        <f t="shared" si="210"/>
        <v>0.16374269005847952</v>
      </c>
      <c r="BV283" s="175"/>
      <c r="BW283" s="181"/>
      <c r="BX283" s="181"/>
      <c r="BY283" s="147" t="s">
        <v>77</v>
      </c>
      <c r="BZ283" s="105">
        <f t="shared" si="212"/>
        <v>736594339</v>
      </c>
      <c r="CA283" s="71">
        <f>IFERROR(BZ283/BW277,"-")</f>
        <v>3.5805311328079931E-2</v>
      </c>
      <c r="CB283" s="105">
        <f t="shared" si="213"/>
        <v>2976</v>
      </c>
      <c r="CC283" s="71">
        <f>IFERROR(CB283/BX277,"-")</f>
        <v>0.14321462945139557</v>
      </c>
      <c r="CD283" s="108">
        <f t="shared" si="203"/>
        <v>247511.53864247311</v>
      </c>
      <c r="CE283" s="72">
        <f t="shared" si="211"/>
        <v>0.12644996813256851</v>
      </c>
    </row>
    <row r="284" spans="2:83" s="28" customFormat="1" ht="13.15" customHeight="1">
      <c r="B284" s="210"/>
      <c r="C284" s="190"/>
      <c r="D284" s="175"/>
      <c r="E284" s="181"/>
      <c r="F284" s="181"/>
      <c r="G284" s="147" t="s">
        <v>79</v>
      </c>
      <c r="H284" s="105">
        <v>0</v>
      </c>
      <c r="I284" s="71">
        <f>IFERROR(H284/E277,"-")</f>
        <v>0</v>
      </c>
      <c r="J284" s="105">
        <v>0</v>
      </c>
      <c r="K284" s="71">
        <f>IFERROR(J284/F277,"-")</f>
        <v>0</v>
      </c>
      <c r="L284" s="108" t="str">
        <f t="shared" si="196"/>
        <v>-</v>
      </c>
      <c r="M284" s="72">
        <f t="shared" si="204"/>
        <v>0</v>
      </c>
      <c r="N284" s="175"/>
      <c r="O284" s="181">
        <v>440839560</v>
      </c>
      <c r="P284" s="181">
        <v>197</v>
      </c>
      <c r="Q284" s="147" t="s">
        <v>79</v>
      </c>
      <c r="R284" s="105">
        <v>0</v>
      </c>
      <c r="S284" s="71">
        <f>IFERROR(R284/O277,"-")</f>
        <v>0</v>
      </c>
      <c r="T284" s="105">
        <v>0</v>
      </c>
      <c r="U284" s="71">
        <f>IFERROR(T284/P277,"-")</f>
        <v>0</v>
      </c>
      <c r="V284" s="108" t="str">
        <f t="shared" si="197"/>
        <v>-</v>
      </c>
      <c r="W284" s="72">
        <f t="shared" si="205"/>
        <v>0</v>
      </c>
      <c r="X284" s="175"/>
      <c r="Y284" s="181">
        <v>5209260610</v>
      </c>
      <c r="Z284" s="181">
        <v>6855</v>
      </c>
      <c r="AA284" s="147" t="s">
        <v>79</v>
      </c>
      <c r="AB284" s="105">
        <v>4826</v>
      </c>
      <c r="AC284" s="71">
        <f>IFERROR(AB284/Y277,"-")</f>
        <v>9.2642706159406375E-7</v>
      </c>
      <c r="AD284" s="105">
        <v>2</v>
      </c>
      <c r="AE284" s="71">
        <f>IFERROR(AD284/Z277,"-")</f>
        <v>2.9175784099197665E-4</v>
      </c>
      <c r="AF284" s="108">
        <f t="shared" si="198"/>
        <v>2413</v>
      </c>
      <c r="AG284" s="72">
        <f t="shared" si="206"/>
        <v>2.6641800985746639E-4</v>
      </c>
      <c r="AH284" s="175"/>
      <c r="AI284" s="181">
        <v>5759694570</v>
      </c>
      <c r="AJ284" s="181">
        <v>6025</v>
      </c>
      <c r="AK284" s="147" t="s">
        <v>79</v>
      </c>
      <c r="AL284" s="105">
        <v>13340</v>
      </c>
      <c r="AM284" s="71">
        <f>IFERROR(AL284/AI277,"-")</f>
        <v>2.3160950355740825E-6</v>
      </c>
      <c r="AN284" s="105">
        <v>6</v>
      </c>
      <c r="AO284" s="71">
        <f>IFERROR(AN284/AJ277,"-")</f>
        <v>9.9585062240663898E-4</v>
      </c>
      <c r="AP284" s="108">
        <f t="shared" si="199"/>
        <v>2223.3333333333335</v>
      </c>
      <c r="AQ284" s="72">
        <f t="shared" si="207"/>
        <v>8.8209350191120262E-4</v>
      </c>
      <c r="AR284" s="175"/>
      <c r="AS284" s="181">
        <v>5270547440</v>
      </c>
      <c r="AT284" s="181">
        <v>4628</v>
      </c>
      <c r="AU284" s="147" t="s">
        <v>79</v>
      </c>
      <c r="AV284" s="105">
        <v>6562</v>
      </c>
      <c r="AW284" s="71">
        <f>IFERROR(AV284/AS277,"-")</f>
        <v>1.2450319581982551E-6</v>
      </c>
      <c r="AX284" s="105">
        <v>2</v>
      </c>
      <c r="AY284" s="71">
        <f>IFERROR(AX284/AT277,"-")</f>
        <v>4.3215211754537599E-4</v>
      </c>
      <c r="AZ284" s="108">
        <f t="shared" si="200"/>
        <v>3281</v>
      </c>
      <c r="BA284" s="72">
        <f t="shared" si="208"/>
        <v>3.7821482602118004E-4</v>
      </c>
      <c r="BB284" s="175"/>
      <c r="BC284" s="181">
        <v>2631005880</v>
      </c>
      <c r="BD284" s="181">
        <v>2198</v>
      </c>
      <c r="BE284" s="147" t="s">
        <v>79</v>
      </c>
      <c r="BF284" s="105">
        <v>449371</v>
      </c>
      <c r="BG284" s="71">
        <f>IFERROR(BF284/BC277,"-")</f>
        <v>1.707981739668328E-4</v>
      </c>
      <c r="BH284" s="105">
        <v>3</v>
      </c>
      <c r="BI284" s="71">
        <f>IFERROR(BH284/BD277,"-")</f>
        <v>1.3648771610555051E-3</v>
      </c>
      <c r="BJ284" s="108">
        <f t="shared" si="201"/>
        <v>149790.33333333334</v>
      </c>
      <c r="BK284" s="72">
        <f t="shared" si="209"/>
        <v>1.1467889908256881E-3</v>
      </c>
      <c r="BL284" s="175"/>
      <c r="BM284" s="181">
        <v>1096036070</v>
      </c>
      <c r="BN284" s="181">
        <v>800</v>
      </c>
      <c r="BO284" s="147" t="s">
        <v>79</v>
      </c>
      <c r="BP284" s="105">
        <v>0</v>
      </c>
      <c r="BQ284" s="71">
        <f>IFERROR(BP284/BM277,"-")</f>
        <v>0</v>
      </c>
      <c r="BR284" s="105">
        <v>0</v>
      </c>
      <c r="BS284" s="71">
        <f>IFERROR(BR284/BN277,"-")</f>
        <v>0</v>
      </c>
      <c r="BT284" s="108" t="str">
        <f t="shared" si="202"/>
        <v>-</v>
      </c>
      <c r="BU284" s="72">
        <f t="shared" si="210"/>
        <v>0</v>
      </c>
      <c r="BV284" s="175"/>
      <c r="BW284" s="181"/>
      <c r="BX284" s="181"/>
      <c r="BY284" s="147" t="s">
        <v>79</v>
      </c>
      <c r="BZ284" s="105">
        <f t="shared" si="212"/>
        <v>474099</v>
      </c>
      <c r="CA284" s="71">
        <f>IFERROR(BZ284/BW277,"-")</f>
        <v>2.3045605154089251E-5</v>
      </c>
      <c r="CB284" s="105">
        <f t="shared" si="213"/>
        <v>13</v>
      </c>
      <c r="CC284" s="71">
        <f>IFERROR(CB284/BX277,"-")</f>
        <v>6.2560153994225219E-4</v>
      </c>
      <c r="CD284" s="108">
        <f t="shared" si="203"/>
        <v>36469.153846153844</v>
      </c>
      <c r="CE284" s="72">
        <f t="shared" si="211"/>
        <v>5.5236881240705333E-4</v>
      </c>
    </row>
    <row r="285" spans="2:83" s="28" customFormat="1" ht="13.15" customHeight="1">
      <c r="B285" s="210"/>
      <c r="C285" s="190"/>
      <c r="D285" s="175"/>
      <c r="E285" s="181"/>
      <c r="F285" s="181"/>
      <c r="G285" s="147" t="s">
        <v>81</v>
      </c>
      <c r="H285" s="105">
        <v>42513</v>
      </c>
      <c r="I285" s="71">
        <f>IFERROR(H285/E277,"-")</f>
        <v>2.5792870021481017E-4</v>
      </c>
      <c r="J285" s="105">
        <v>1</v>
      </c>
      <c r="K285" s="71">
        <f>IFERROR(J285/F277,"-")</f>
        <v>1.2987012987012988E-2</v>
      </c>
      <c r="L285" s="108">
        <f t="shared" si="196"/>
        <v>42513</v>
      </c>
      <c r="M285" s="72">
        <f t="shared" si="204"/>
        <v>1.2195121951219513E-2</v>
      </c>
      <c r="N285" s="175"/>
      <c r="O285" s="181">
        <v>440839560</v>
      </c>
      <c r="P285" s="181">
        <v>197</v>
      </c>
      <c r="Q285" s="147" t="s">
        <v>81</v>
      </c>
      <c r="R285" s="105">
        <v>34436</v>
      </c>
      <c r="S285" s="71">
        <f>IFERROR(R285/O277,"-")</f>
        <v>7.8114586631018317E-5</v>
      </c>
      <c r="T285" s="105">
        <v>1</v>
      </c>
      <c r="U285" s="71">
        <f>IFERROR(T285/P277,"-")</f>
        <v>5.076142131979695E-3</v>
      </c>
      <c r="V285" s="108">
        <f t="shared" si="197"/>
        <v>34436</v>
      </c>
      <c r="W285" s="72">
        <f t="shared" si="205"/>
        <v>4.6728971962616819E-3</v>
      </c>
      <c r="X285" s="175"/>
      <c r="Y285" s="181">
        <v>5209260610</v>
      </c>
      <c r="Z285" s="181">
        <v>6855</v>
      </c>
      <c r="AA285" s="147" t="s">
        <v>81</v>
      </c>
      <c r="AB285" s="105">
        <v>916122</v>
      </c>
      <c r="AC285" s="71">
        <f>IFERROR(AB285/Y277,"-")</f>
        <v>1.7586411365969268E-4</v>
      </c>
      <c r="AD285" s="105">
        <v>53</v>
      </c>
      <c r="AE285" s="71">
        <f>IFERROR(AD285/Z277,"-")</f>
        <v>7.7315827862873814E-3</v>
      </c>
      <c r="AF285" s="108">
        <f t="shared" si="198"/>
        <v>17285.32075471698</v>
      </c>
      <c r="AG285" s="72">
        <f t="shared" si="206"/>
        <v>7.060077261222859E-3</v>
      </c>
      <c r="AH285" s="175"/>
      <c r="AI285" s="181">
        <v>5759694570</v>
      </c>
      <c r="AJ285" s="181">
        <v>6025</v>
      </c>
      <c r="AK285" s="147" t="s">
        <v>81</v>
      </c>
      <c r="AL285" s="105">
        <v>1355644</v>
      </c>
      <c r="AM285" s="71">
        <f>IFERROR(AL285/AI277,"-")</f>
        <v>2.3536734170957958E-4</v>
      </c>
      <c r="AN285" s="105">
        <v>64</v>
      </c>
      <c r="AO285" s="71">
        <f>IFERROR(AN285/AJ277,"-")</f>
        <v>1.0622406639004149E-2</v>
      </c>
      <c r="AP285" s="108">
        <f t="shared" si="199"/>
        <v>21181.9375</v>
      </c>
      <c r="AQ285" s="72">
        <f t="shared" si="207"/>
        <v>9.4089973537194935E-3</v>
      </c>
      <c r="AR285" s="175"/>
      <c r="AS285" s="181">
        <v>5270547440</v>
      </c>
      <c r="AT285" s="181">
        <v>4628</v>
      </c>
      <c r="AU285" s="147" t="s">
        <v>81</v>
      </c>
      <c r="AV285" s="105">
        <v>1163698</v>
      </c>
      <c r="AW285" s="71">
        <f>IFERROR(AV285/AS277,"-")</f>
        <v>2.2079262415290962E-4</v>
      </c>
      <c r="AX285" s="105">
        <v>53</v>
      </c>
      <c r="AY285" s="71">
        <f>IFERROR(AX285/AT277,"-")</f>
        <v>1.1452031114952464E-2</v>
      </c>
      <c r="AZ285" s="108">
        <f t="shared" si="200"/>
        <v>21956.566037735851</v>
      </c>
      <c r="BA285" s="72">
        <f t="shared" si="208"/>
        <v>1.0022692889561272E-2</v>
      </c>
      <c r="BB285" s="175"/>
      <c r="BC285" s="181">
        <v>2631005880</v>
      </c>
      <c r="BD285" s="181">
        <v>2198</v>
      </c>
      <c r="BE285" s="147" t="s">
        <v>81</v>
      </c>
      <c r="BF285" s="105">
        <v>358469</v>
      </c>
      <c r="BG285" s="71">
        <f>IFERROR(BF285/BC277,"-")</f>
        <v>1.3624789010353714E-4</v>
      </c>
      <c r="BH285" s="105">
        <v>19</v>
      </c>
      <c r="BI285" s="71">
        <f>IFERROR(BH285/BD277,"-")</f>
        <v>8.6442220200181989E-3</v>
      </c>
      <c r="BJ285" s="108">
        <f t="shared" si="201"/>
        <v>18866.78947368421</v>
      </c>
      <c r="BK285" s="72">
        <f t="shared" si="209"/>
        <v>7.2629969418960246E-3</v>
      </c>
      <c r="BL285" s="175"/>
      <c r="BM285" s="181">
        <v>1096036070</v>
      </c>
      <c r="BN285" s="181">
        <v>800</v>
      </c>
      <c r="BO285" s="147" t="s">
        <v>81</v>
      </c>
      <c r="BP285" s="105">
        <v>173970</v>
      </c>
      <c r="BQ285" s="71">
        <f>IFERROR(BP285/BM277,"-")</f>
        <v>1.5872652804209262E-4</v>
      </c>
      <c r="BR285" s="105">
        <v>7</v>
      </c>
      <c r="BS285" s="71">
        <f>IFERROR(BR285/BN277,"-")</f>
        <v>8.7500000000000008E-3</v>
      </c>
      <c r="BT285" s="108">
        <f t="shared" si="202"/>
        <v>24852.857142857141</v>
      </c>
      <c r="BU285" s="72">
        <f t="shared" si="210"/>
        <v>6.8226120857699801E-3</v>
      </c>
      <c r="BV285" s="175"/>
      <c r="BW285" s="181"/>
      <c r="BX285" s="181"/>
      <c r="BY285" s="147" t="s">
        <v>81</v>
      </c>
      <c r="BZ285" s="105">
        <f t="shared" si="212"/>
        <v>4044852</v>
      </c>
      <c r="CA285" s="71">
        <f>IFERROR(BZ285/BW277,"-")</f>
        <v>1.966172932208847E-4</v>
      </c>
      <c r="CB285" s="105">
        <f t="shared" si="213"/>
        <v>198</v>
      </c>
      <c r="CC285" s="71">
        <f>IFERROR(CB285/BX277,"-")</f>
        <v>9.5283926852743027E-3</v>
      </c>
      <c r="CD285" s="108">
        <f t="shared" si="203"/>
        <v>20428.545454545456</v>
      </c>
      <c r="CE285" s="72">
        <f t="shared" si="211"/>
        <v>8.4130019120458883E-3</v>
      </c>
    </row>
    <row r="286" spans="2:83" s="28" customFormat="1" ht="13.15" customHeight="1">
      <c r="B286" s="210"/>
      <c r="C286" s="190"/>
      <c r="D286" s="175"/>
      <c r="E286" s="181"/>
      <c r="F286" s="181"/>
      <c r="G286" s="147" t="s">
        <v>83</v>
      </c>
      <c r="H286" s="105">
        <v>98494</v>
      </c>
      <c r="I286" s="71">
        <f>IFERROR(H286/E277,"-")</f>
        <v>5.975684943183852E-4</v>
      </c>
      <c r="J286" s="105">
        <v>4</v>
      </c>
      <c r="K286" s="71">
        <f>IFERROR(J286/F277,"-")</f>
        <v>5.1948051948051951E-2</v>
      </c>
      <c r="L286" s="108">
        <f t="shared" si="196"/>
        <v>24623.5</v>
      </c>
      <c r="M286" s="72">
        <f t="shared" si="204"/>
        <v>4.878048780487805E-2</v>
      </c>
      <c r="N286" s="175"/>
      <c r="O286" s="181">
        <v>440839560</v>
      </c>
      <c r="P286" s="181">
        <v>197</v>
      </c>
      <c r="Q286" s="147" t="s">
        <v>83</v>
      </c>
      <c r="R286" s="105">
        <v>717892</v>
      </c>
      <c r="S286" s="71">
        <f>IFERROR(R286/O277,"-")</f>
        <v>1.6284654671191486E-3</v>
      </c>
      <c r="T286" s="105">
        <v>13</v>
      </c>
      <c r="U286" s="71">
        <f>IFERROR(T286/P277,"-")</f>
        <v>6.5989847715736044E-2</v>
      </c>
      <c r="V286" s="108">
        <f t="shared" si="197"/>
        <v>55222.461538461539</v>
      </c>
      <c r="W286" s="72">
        <f t="shared" si="205"/>
        <v>6.0747663551401869E-2</v>
      </c>
      <c r="X286" s="175"/>
      <c r="Y286" s="181">
        <v>5209260610</v>
      </c>
      <c r="Z286" s="181">
        <v>6855</v>
      </c>
      <c r="AA286" s="147" t="s">
        <v>83</v>
      </c>
      <c r="AB286" s="105">
        <v>10102721</v>
      </c>
      <c r="AC286" s="71">
        <f>IFERROR(AB286/Y277,"-")</f>
        <v>1.9393771508774639E-3</v>
      </c>
      <c r="AD286" s="105">
        <v>258</v>
      </c>
      <c r="AE286" s="71">
        <f>IFERROR(AD286/Z277,"-")</f>
        <v>3.7636761487964986E-2</v>
      </c>
      <c r="AF286" s="108">
        <f t="shared" si="198"/>
        <v>39157.833333333336</v>
      </c>
      <c r="AG286" s="72">
        <f t="shared" si="206"/>
        <v>3.4367923271613164E-2</v>
      </c>
      <c r="AH286" s="175"/>
      <c r="AI286" s="181">
        <v>5759694570</v>
      </c>
      <c r="AJ286" s="181">
        <v>6025</v>
      </c>
      <c r="AK286" s="147" t="s">
        <v>83</v>
      </c>
      <c r="AL286" s="105">
        <v>5133756</v>
      </c>
      <c r="AM286" s="71">
        <f>IFERROR(AL286/AI277,"-")</f>
        <v>8.9132434673528185E-4</v>
      </c>
      <c r="AN286" s="105">
        <v>319</v>
      </c>
      <c r="AO286" s="71">
        <f>IFERROR(AN286/AJ277,"-")</f>
        <v>5.2946058091286309E-2</v>
      </c>
      <c r="AP286" s="108">
        <f t="shared" si="199"/>
        <v>16093.278996865203</v>
      </c>
      <c r="AQ286" s="72">
        <f t="shared" si="207"/>
        <v>4.6897971184945604E-2</v>
      </c>
      <c r="AR286" s="175"/>
      <c r="AS286" s="181">
        <v>5270547440</v>
      </c>
      <c r="AT286" s="181">
        <v>4628</v>
      </c>
      <c r="AU286" s="147" t="s">
        <v>83</v>
      </c>
      <c r="AV286" s="105">
        <v>6323079</v>
      </c>
      <c r="AW286" s="71">
        <f>IFERROR(AV286/AS277,"-")</f>
        <v>1.1997006140219847E-3</v>
      </c>
      <c r="AX286" s="105">
        <v>303</v>
      </c>
      <c r="AY286" s="71">
        <f>IFERROR(AX286/AT277,"-")</f>
        <v>6.5471045808124462E-2</v>
      </c>
      <c r="AZ286" s="108">
        <f t="shared" si="200"/>
        <v>20868.247524752474</v>
      </c>
      <c r="BA286" s="72">
        <f t="shared" si="208"/>
        <v>5.7299546142208772E-2</v>
      </c>
      <c r="BB286" s="175"/>
      <c r="BC286" s="181">
        <v>2631005880</v>
      </c>
      <c r="BD286" s="181">
        <v>2198</v>
      </c>
      <c r="BE286" s="147" t="s">
        <v>83</v>
      </c>
      <c r="BF286" s="105">
        <v>4590513</v>
      </c>
      <c r="BG286" s="71">
        <f>IFERROR(BF286/BC277,"-")</f>
        <v>1.7447748919512107E-3</v>
      </c>
      <c r="BH286" s="105">
        <v>182</v>
      </c>
      <c r="BI286" s="71">
        <f>IFERROR(BH286/BD277,"-")</f>
        <v>8.2802547770700632E-2</v>
      </c>
      <c r="BJ286" s="108">
        <f t="shared" si="201"/>
        <v>25222.5989010989</v>
      </c>
      <c r="BK286" s="72">
        <f t="shared" si="209"/>
        <v>6.9571865443425071E-2</v>
      </c>
      <c r="BL286" s="175"/>
      <c r="BM286" s="181">
        <v>1096036070</v>
      </c>
      <c r="BN286" s="181">
        <v>800</v>
      </c>
      <c r="BO286" s="147" t="s">
        <v>83</v>
      </c>
      <c r="BP286" s="105">
        <v>5113321</v>
      </c>
      <c r="BQ286" s="71">
        <f>IFERROR(BP286/BM277,"-")</f>
        <v>4.6652853313486299E-3</v>
      </c>
      <c r="BR286" s="105">
        <v>75</v>
      </c>
      <c r="BS286" s="71">
        <f>IFERROR(BR286/BN277,"-")</f>
        <v>9.375E-2</v>
      </c>
      <c r="BT286" s="108">
        <f t="shared" si="202"/>
        <v>68177.613333333327</v>
      </c>
      <c r="BU286" s="72">
        <f t="shared" si="210"/>
        <v>7.3099415204678359E-2</v>
      </c>
      <c r="BV286" s="175"/>
      <c r="BW286" s="181"/>
      <c r="BX286" s="181"/>
      <c r="BY286" s="147" t="s">
        <v>83</v>
      </c>
      <c r="BZ286" s="105">
        <f t="shared" si="212"/>
        <v>32079776</v>
      </c>
      <c r="CA286" s="71">
        <f>IFERROR(BZ286/BW277,"-")</f>
        <v>1.5593744157393892E-3</v>
      </c>
      <c r="CB286" s="105">
        <f t="shared" si="213"/>
        <v>1154</v>
      </c>
      <c r="CC286" s="71">
        <f>IFERROR(CB286/BX277,"-")</f>
        <v>5.5534167468719926E-2</v>
      </c>
      <c r="CD286" s="108">
        <f t="shared" si="203"/>
        <v>27798.766031195839</v>
      </c>
      <c r="CE286" s="72">
        <f t="shared" si="211"/>
        <v>4.9033354578287655E-2</v>
      </c>
    </row>
    <row r="287" spans="2:83" s="28" customFormat="1" ht="13.15" customHeight="1">
      <c r="B287" s="210"/>
      <c r="C287" s="190"/>
      <c r="D287" s="175"/>
      <c r="E287" s="181"/>
      <c r="F287" s="181"/>
      <c r="G287" s="147" t="s">
        <v>85</v>
      </c>
      <c r="H287" s="105">
        <v>1249490</v>
      </c>
      <c r="I287" s="71">
        <f>IFERROR(H287/E277,"-")</f>
        <v>7.5807242874274487E-3</v>
      </c>
      <c r="J287" s="105">
        <v>3</v>
      </c>
      <c r="K287" s="71">
        <f>IFERROR(J287/F277,"-")</f>
        <v>3.896103896103896E-2</v>
      </c>
      <c r="L287" s="108">
        <f t="shared" si="196"/>
        <v>416496.66666666669</v>
      </c>
      <c r="M287" s="72">
        <f t="shared" si="204"/>
        <v>3.6585365853658534E-2</v>
      </c>
      <c r="N287" s="175"/>
      <c r="O287" s="181">
        <v>440839560</v>
      </c>
      <c r="P287" s="181">
        <v>197</v>
      </c>
      <c r="Q287" s="147" t="s">
        <v>85</v>
      </c>
      <c r="R287" s="105">
        <v>2006711</v>
      </c>
      <c r="S287" s="71">
        <f>IFERROR(R287/O277,"-")</f>
        <v>4.5520211480113079E-3</v>
      </c>
      <c r="T287" s="105">
        <v>7</v>
      </c>
      <c r="U287" s="71">
        <f>IFERROR(T287/P277,"-")</f>
        <v>3.553299492385787E-2</v>
      </c>
      <c r="V287" s="108">
        <f t="shared" si="197"/>
        <v>286673</v>
      </c>
      <c r="W287" s="72">
        <f t="shared" si="205"/>
        <v>3.2710280373831772E-2</v>
      </c>
      <c r="X287" s="175"/>
      <c r="Y287" s="181">
        <v>5209260610</v>
      </c>
      <c r="Z287" s="181">
        <v>6855</v>
      </c>
      <c r="AA287" s="147" t="s">
        <v>85</v>
      </c>
      <c r="AB287" s="105">
        <v>4470054</v>
      </c>
      <c r="AC287" s="71">
        <f>IFERROR(AB287/Y277,"-")</f>
        <v>8.5809759477554722E-4</v>
      </c>
      <c r="AD287" s="105">
        <v>53</v>
      </c>
      <c r="AE287" s="71">
        <f>IFERROR(AD287/Z277,"-")</f>
        <v>7.7315827862873814E-3</v>
      </c>
      <c r="AF287" s="108">
        <f t="shared" si="198"/>
        <v>84340.641509433961</v>
      </c>
      <c r="AG287" s="72">
        <f t="shared" si="206"/>
        <v>7.060077261222859E-3</v>
      </c>
      <c r="AH287" s="175"/>
      <c r="AI287" s="181">
        <v>5759694570</v>
      </c>
      <c r="AJ287" s="181">
        <v>6025</v>
      </c>
      <c r="AK287" s="147" t="s">
        <v>85</v>
      </c>
      <c r="AL287" s="105">
        <v>8908322</v>
      </c>
      <c r="AM287" s="71">
        <f>IFERROR(AL287/AI277,"-")</f>
        <v>1.5466656941150961E-3</v>
      </c>
      <c r="AN287" s="105">
        <v>68</v>
      </c>
      <c r="AO287" s="71">
        <f>IFERROR(AN287/AJ277,"-")</f>
        <v>1.1286307053941909E-2</v>
      </c>
      <c r="AP287" s="108">
        <f t="shared" si="199"/>
        <v>131004.73529411765</v>
      </c>
      <c r="AQ287" s="72">
        <f t="shared" si="207"/>
        <v>9.9970596883269622E-3</v>
      </c>
      <c r="AR287" s="175"/>
      <c r="AS287" s="181">
        <v>5270547440</v>
      </c>
      <c r="AT287" s="181">
        <v>4628</v>
      </c>
      <c r="AU287" s="147" t="s">
        <v>85</v>
      </c>
      <c r="AV287" s="105">
        <v>13946695</v>
      </c>
      <c r="AW287" s="71">
        <f>IFERROR(AV287/AS277,"-")</f>
        <v>2.6461568098512362E-3</v>
      </c>
      <c r="AX287" s="105">
        <v>84</v>
      </c>
      <c r="AY287" s="71">
        <f>IFERROR(AX287/AT277,"-")</f>
        <v>1.8150388936905792E-2</v>
      </c>
      <c r="AZ287" s="108">
        <f t="shared" si="200"/>
        <v>166032.08333333334</v>
      </c>
      <c r="BA287" s="72">
        <f t="shared" si="208"/>
        <v>1.588502269288956E-2</v>
      </c>
      <c r="BB287" s="175"/>
      <c r="BC287" s="181">
        <v>2631005880</v>
      </c>
      <c r="BD287" s="181">
        <v>2198</v>
      </c>
      <c r="BE287" s="147" t="s">
        <v>85</v>
      </c>
      <c r="BF287" s="105">
        <v>12720300</v>
      </c>
      <c r="BG287" s="71">
        <f>IFERROR(BF287/BC277,"-")</f>
        <v>4.8347668459030584E-3</v>
      </c>
      <c r="BH287" s="105">
        <v>61</v>
      </c>
      <c r="BI287" s="71">
        <f>IFERROR(BH287/BD277,"-")</f>
        <v>2.7752502274795268E-2</v>
      </c>
      <c r="BJ287" s="108">
        <f t="shared" si="201"/>
        <v>208529.50819672132</v>
      </c>
      <c r="BK287" s="72">
        <f t="shared" si="209"/>
        <v>2.3318042813455658E-2</v>
      </c>
      <c r="BL287" s="175"/>
      <c r="BM287" s="181">
        <v>1096036070</v>
      </c>
      <c r="BN287" s="181">
        <v>800</v>
      </c>
      <c r="BO287" s="147" t="s">
        <v>85</v>
      </c>
      <c r="BP287" s="105">
        <v>12058907</v>
      </c>
      <c r="BQ287" s="71">
        <f>IFERROR(BP287/BM277,"-")</f>
        <v>1.1002290280464948E-2</v>
      </c>
      <c r="BR287" s="105">
        <v>32</v>
      </c>
      <c r="BS287" s="71">
        <f>IFERROR(BR287/BN277,"-")</f>
        <v>0.04</v>
      </c>
      <c r="BT287" s="108">
        <f t="shared" si="202"/>
        <v>376840.84375</v>
      </c>
      <c r="BU287" s="72">
        <f t="shared" si="210"/>
        <v>3.1189083820662766E-2</v>
      </c>
      <c r="BV287" s="175"/>
      <c r="BW287" s="181"/>
      <c r="BX287" s="181"/>
      <c r="BY287" s="147" t="s">
        <v>85</v>
      </c>
      <c r="BZ287" s="105">
        <f t="shared" si="212"/>
        <v>55360479</v>
      </c>
      <c r="CA287" s="71">
        <f>IFERROR(BZ287/BW277,"-")</f>
        <v>2.6910323374975476E-3</v>
      </c>
      <c r="CB287" s="105">
        <f t="shared" si="213"/>
        <v>308</v>
      </c>
      <c r="CC287" s="71">
        <f>IFERROR(CB287/BX277,"-")</f>
        <v>1.4821944177093359E-2</v>
      </c>
      <c r="CD287" s="108">
        <f t="shared" si="203"/>
        <v>179741.81493506493</v>
      </c>
      <c r="CE287" s="72">
        <f t="shared" si="211"/>
        <v>1.3086891863182494E-2</v>
      </c>
    </row>
    <row r="288" spans="2:83" s="28" customFormat="1" ht="13.15" customHeight="1">
      <c r="B288" s="210"/>
      <c r="C288" s="190"/>
      <c r="D288" s="175"/>
      <c r="E288" s="181"/>
      <c r="F288" s="181"/>
      <c r="G288" s="147" t="s">
        <v>87</v>
      </c>
      <c r="H288" s="105">
        <v>833375</v>
      </c>
      <c r="I288" s="71">
        <f>IFERROR(H288/E277,"-")</f>
        <v>5.0561317841958317E-3</v>
      </c>
      <c r="J288" s="105">
        <v>4</v>
      </c>
      <c r="K288" s="71">
        <f>IFERROR(J288/F277,"-")</f>
        <v>5.1948051948051951E-2</v>
      </c>
      <c r="L288" s="108">
        <f t="shared" si="196"/>
        <v>208343.75</v>
      </c>
      <c r="M288" s="72">
        <f t="shared" si="204"/>
        <v>4.878048780487805E-2</v>
      </c>
      <c r="N288" s="175"/>
      <c r="O288" s="181">
        <v>440839560</v>
      </c>
      <c r="P288" s="181">
        <v>197</v>
      </c>
      <c r="Q288" s="147" t="s">
        <v>87</v>
      </c>
      <c r="R288" s="105">
        <v>9949852</v>
      </c>
      <c r="S288" s="71">
        <f>IFERROR(R288/O277,"-")</f>
        <v>2.2570233941799599E-2</v>
      </c>
      <c r="T288" s="105">
        <v>15</v>
      </c>
      <c r="U288" s="71">
        <f>IFERROR(T288/P277,"-")</f>
        <v>7.6142131979695438E-2</v>
      </c>
      <c r="V288" s="108">
        <f t="shared" si="197"/>
        <v>663323.46666666667</v>
      </c>
      <c r="W288" s="72">
        <f t="shared" si="205"/>
        <v>7.0093457943925228E-2</v>
      </c>
      <c r="X288" s="175"/>
      <c r="Y288" s="181">
        <v>5209260610</v>
      </c>
      <c r="Z288" s="181">
        <v>6855</v>
      </c>
      <c r="AA288" s="147" t="s">
        <v>87</v>
      </c>
      <c r="AB288" s="105">
        <v>25855618</v>
      </c>
      <c r="AC288" s="71">
        <f>IFERROR(AB288/Y277,"-")</f>
        <v>4.9633949874510119E-3</v>
      </c>
      <c r="AD288" s="105">
        <v>63</v>
      </c>
      <c r="AE288" s="71">
        <f>IFERROR(AD288/Z277,"-")</f>
        <v>9.1903719912472641E-3</v>
      </c>
      <c r="AF288" s="108">
        <f t="shared" si="198"/>
        <v>410406.63492063491</v>
      </c>
      <c r="AG288" s="72">
        <f t="shared" si="206"/>
        <v>8.3921673105101912E-3</v>
      </c>
      <c r="AH288" s="175"/>
      <c r="AI288" s="181">
        <v>5759694570</v>
      </c>
      <c r="AJ288" s="181">
        <v>6025</v>
      </c>
      <c r="AK288" s="147" t="s">
        <v>87</v>
      </c>
      <c r="AL288" s="105">
        <v>46891672</v>
      </c>
      <c r="AM288" s="71">
        <f>IFERROR(AL288/AI277,"-")</f>
        <v>8.1413469811820252E-3</v>
      </c>
      <c r="AN288" s="105">
        <v>124</v>
      </c>
      <c r="AO288" s="71">
        <f>IFERROR(AN288/AJ277,"-")</f>
        <v>2.0580912863070538E-2</v>
      </c>
      <c r="AP288" s="108">
        <f t="shared" si="199"/>
        <v>378158.6451612903</v>
      </c>
      <c r="AQ288" s="72">
        <f t="shared" si="207"/>
        <v>1.822993237283152E-2</v>
      </c>
      <c r="AR288" s="175"/>
      <c r="AS288" s="181">
        <v>5270547440</v>
      </c>
      <c r="AT288" s="181">
        <v>4628</v>
      </c>
      <c r="AU288" s="147" t="s">
        <v>87</v>
      </c>
      <c r="AV288" s="105">
        <v>78023781</v>
      </c>
      <c r="AW288" s="71">
        <f>IFERROR(AV288/AS277,"-")</f>
        <v>1.4803733746489149E-2</v>
      </c>
      <c r="AX288" s="105">
        <v>191</v>
      </c>
      <c r="AY288" s="71">
        <f>IFERROR(AX288/AT277,"-")</f>
        <v>4.1270527225583407E-2</v>
      </c>
      <c r="AZ288" s="108">
        <f t="shared" si="200"/>
        <v>408501.47120418848</v>
      </c>
      <c r="BA288" s="72">
        <f t="shared" si="208"/>
        <v>3.6119515885022692E-2</v>
      </c>
      <c r="BB288" s="175"/>
      <c r="BC288" s="181">
        <v>2631005880</v>
      </c>
      <c r="BD288" s="181">
        <v>2198</v>
      </c>
      <c r="BE288" s="147" t="s">
        <v>87</v>
      </c>
      <c r="BF288" s="105">
        <v>73772256</v>
      </c>
      <c r="BG288" s="71">
        <f>IFERROR(BF288/BC277,"-")</f>
        <v>2.8039563332332804E-2</v>
      </c>
      <c r="BH288" s="105">
        <v>145</v>
      </c>
      <c r="BI288" s="71">
        <f>IFERROR(BH288/BD277,"-")</f>
        <v>6.5969062784349414E-2</v>
      </c>
      <c r="BJ288" s="108">
        <f t="shared" si="201"/>
        <v>508774.1793103448</v>
      </c>
      <c r="BK288" s="72">
        <f t="shared" si="209"/>
        <v>5.5428134556574922E-2</v>
      </c>
      <c r="BL288" s="175"/>
      <c r="BM288" s="181">
        <v>1096036070</v>
      </c>
      <c r="BN288" s="181">
        <v>800</v>
      </c>
      <c r="BO288" s="147" t="s">
        <v>87</v>
      </c>
      <c r="BP288" s="105">
        <v>54183205</v>
      </c>
      <c r="BQ288" s="71">
        <f>IFERROR(BP288/BM277,"-")</f>
        <v>4.9435603884824701E-2</v>
      </c>
      <c r="BR288" s="105">
        <v>93</v>
      </c>
      <c r="BS288" s="71">
        <f>IFERROR(BR288/BN277,"-")</f>
        <v>0.11625000000000001</v>
      </c>
      <c r="BT288" s="108">
        <f t="shared" si="202"/>
        <v>582615.10752688174</v>
      </c>
      <c r="BU288" s="72">
        <f t="shared" si="210"/>
        <v>9.0643274853801165E-2</v>
      </c>
      <c r="BV288" s="175"/>
      <c r="BW288" s="181"/>
      <c r="BX288" s="181"/>
      <c r="BY288" s="147" t="s">
        <v>87</v>
      </c>
      <c r="BZ288" s="105">
        <f t="shared" si="212"/>
        <v>289509759</v>
      </c>
      <c r="CA288" s="71">
        <f>IFERROR(BZ288/BW277,"-")</f>
        <v>1.40728573444988E-2</v>
      </c>
      <c r="CB288" s="105">
        <f t="shared" si="213"/>
        <v>635</v>
      </c>
      <c r="CC288" s="71">
        <f>IFERROR(CB288/BX277,"-")</f>
        <v>3.0558229066410009E-2</v>
      </c>
      <c r="CD288" s="108">
        <f t="shared" si="203"/>
        <v>455920.88031496061</v>
      </c>
      <c r="CE288" s="72">
        <f t="shared" si="211"/>
        <v>2.6981091990652219E-2</v>
      </c>
    </row>
    <row r="289" spans="2:83" s="28" customFormat="1" ht="13.15" customHeight="1">
      <c r="B289" s="210"/>
      <c r="C289" s="190"/>
      <c r="D289" s="175"/>
      <c r="E289" s="181"/>
      <c r="F289" s="181"/>
      <c r="G289" s="147" t="s">
        <v>89</v>
      </c>
      <c r="H289" s="105">
        <v>1481514</v>
      </c>
      <c r="I289" s="71">
        <f>IFERROR(H289/E277,"-")</f>
        <v>8.9884266076269426E-3</v>
      </c>
      <c r="J289" s="105">
        <v>15</v>
      </c>
      <c r="K289" s="71">
        <f>IFERROR(J289/F277,"-")</f>
        <v>0.19480519480519481</v>
      </c>
      <c r="L289" s="108">
        <f t="shared" si="196"/>
        <v>98767.6</v>
      </c>
      <c r="M289" s="72">
        <f t="shared" si="204"/>
        <v>0.18292682926829268</v>
      </c>
      <c r="N289" s="175"/>
      <c r="O289" s="181">
        <v>440839560</v>
      </c>
      <c r="P289" s="181">
        <v>197</v>
      </c>
      <c r="Q289" s="147" t="s">
        <v>89</v>
      </c>
      <c r="R289" s="105">
        <v>3445851</v>
      </c>
      <c r="S289" s="71">
        <f>IFERROR(R289/O277,"-")</f>
        <v>7.8165648291636993E-3</v>
      </c>
      <c r="T289" s="105">
        <v>31</v>
      </c>
      <c r="U289" s="71">
        <f>IFERROR(T289/P277,"-")</f>
        <v>0.15736040609137056</v>
      </c>
      <c r="V289" s="108">
        <f t="shared" si="197"/>
        <v>111156.48387096774</v>
      </c>
      <c r="W289" s="72">
        <f t="shared" si="205"/>
        <v>0.14485981308411214</v>
      </c>
      <c r="X289" s="175"/>
      <c r="Y289" s="181">
        <v>5209260610</v>
      </c>
      <c r="Z289" s="181">
        <v>6855</v>
      </c>
      <c r="AA289" s="147" t="s">
        <v>89</v>
      </c>
      <c r="AB289" s="105">
        <v>44229268</v>
      </c>
      <c r="AC289" s="71">
        <f>IFERROR(AB289/Y277,"-")</f>
        <v>8.4905078304385317E-3</v>
      </c>
      <c r="AD289" s="105">
        <v>841</v>
      </c>
      <c r="AE289" s="71">
        <f>IFERROR(AD289/Z277,"-")</f>
        <v>0.12268417213712618</v>
      </c>
      <c r="AF289" s="108">
        <f t="shared" si="198"/>
        <v>52591.281807372179</v>
      </c>
      <c r="AG289" s="72">
        <f t="shared" si="206"/>
        <v>0.11202877314506461</v>
      </c>
      <c r="AH289" s="175"/>
      <c r="AI289" s="181">
        <v>5759694570</v>
      </c>
      <c r="AJ289" s="181">
        <v>6025</v>
      </c>
      <c r="AK289" s="147" t="s">
        <v>89</v>
      </c>
      <c r="AL289" s="105">
        <v>54532998</v>
      </c>
      <c r="AM289" s="71">
        <f>IFERROR(AL289/AI277,"-")</f>
        <v>9.4680364274941052E-3</v>
      </c>
      <c r="AN289" s="105">
        <v>871</v>
      </c>
      <c r="AO289" s="71">
        <f>IFERROR(AN289/AJ277,"-")</f>
        <v>0.14456431535269709</v>
      </c>
      <c r="AP289" s="108">
        <f t="shared" si="199"/>
        <v>62609.641791044778</v>
      </c>
      <c r="AQ289" s="72">
        <f t="shared" si="207"/>
        <v>0.12805057336077624</v>
      </c>
      <c r="AR289" s="175"/>
      <c r="AS289" s="181">
        <v>5270547440</v>
      </c>
      <c r="AT289" s="181">
        <v>4628</v>
      </c>
      <c r="AU289" s="147" t="s">
        <v>89</v>
      </c>
      <c r="AV289" s="105">
        <v>63019090</v>
      </c>
      <c r="AW289" s="71">
        <f>IFERROR(AV289/AS277,"-")</f>
        <v>1.1956839534680292E-2</v>
      </c>
      <c r="AX289" s="105">
        <v>697</v>
      </c>
      <c r="AY289" s="71">
        <f>IFERROR(AX289/AT277,"-")</f>
        <v>0.15060501296456352</v>
      </c>
      <c r="AZ289" s="108">
        <f t="shared" si="200"/>
        <v>90414.763271162126</v>
      </c>
      <c r="BA289" s="72">
        <f t="shared" si="208"/>
        <v>0.13180786686838125</v>
      </c>
      <c r="BB289" s="175"/>
      <c r="BC289" s="181">
        <v>2631005880</v>
      </c>
      <c r="BD289" s="181">
        <v>2198</v>
      </c>
      <c r="BE289" s="147" t="s">
        <v>89</v>
      </c>
      <c r="BF289" s="105">
        <v>23308158</v>
      </c>
      <c r="BG289" s="71">
        <f>IFERROR(BF289/BC277,"-")</f>
        <v>8.8590292318160846E-3</v>
      </c>
      <c r="BH289" s="105">
        <v>313</v>
      </c>
      <c r="BI289" s="71">
        <f>IFERROR(BH289/BD277,"-")</f>
        <v>0.14240218380345768</v>
      </c>
      <c r="BJ289" s="108">
        <f t="shared" si="201"/>
        <v>74466.958466453667</v>
      </c>
      <c r="BK289" s="72">
        <f t="shared" si="209"/>
        <v>0.11964831804281345</v>
      </c>
      <c r="BL289" s="175"/>
      <c r="BM289" s="181">
        <v>1096036070</v>
      </c>
      <c r="BN289" s="181">
        <v>800</v>
      </c>
      <c r="BO289" s="147" t="s">
        <v>89</v>
      </c>
      <c r="BP289" s="105">
        <v>13764141</v>
      </c>
      <c r="BQ289" s="71">
        <f>IFERROR(BP289/BM277,"-")</f>
        <v>1.255810951550162E-2</v>
      </c>
      <c r="BR289" s="105">
        <v>137</v>
      </c>
      <c r="BS289" s="71">
        <f>IFERROR(BR289/BN277,"-")</f>
        <v>0.17125000000000001</v>
      </c>
      <c r="BT289" s="108">
        <f t="shared" si="202"/>
        <v>100468.18248175182</v>
      </c>
      <c r="BU289" s="72">
        <f t="shared" si="210"/>
        <v>0.13352826510721247</v>
      </c>
      <c r="BV289" s="175"/>
      <c r="BW289" s="181"/>
      <c r="BX289" s="181"/>
      <c r="BY289" s="147" t="s">
        <v>89</v>
      </c>
      <c r="BZ289" s="105">
        <f t="shared" si="212"/>
        <v>203781020</v>
      </c>
      <c r="CA289" s="71">
        <f>IFERROR(BZ289/BW277,"-")</f>
        <v>9.9056461304865961E-3</v>
      </c>
      <c r="CB289" s="105">
        <f t="shared" si="213"/>
        <v>2905</v>
      </c>
      <c r="CC289" s="71">
        <f>IFERROR(CB289/BX277,"-")</f>
        <v>0.13979788257940326</v>
      </c>
      <c r="CD289" s="108">
        <f t="shared" si="203"/>
        <v>70148.371772805505</v>
      </c>
      <c r="CE289" s="72">
        <f t="shared" si="211"/>
        <v>0.12343318461865307</v>
      </c>
    </row>
    <row r="290" spans="2:83" s="28" customFormat="1" ht="13.15" customHeight="1">
      <c r="B290" s="210"/>
      <c r="C290" s="190"/>
      <c r="D290" s="175"/>
      <c r="E290" s="181"/>
      <c r="F290" s="181"/>
      <c r="G290" s="147" t="s">
        <v>91</v>
      </c>
      <c r="H290" s="105">
        <v>779346</v>
      </c>
      <c r="I290" s="71">
        <f>IFERROR(H290/E277,"-")</f>
        <v>4.7283348810390098E-3</v>
      </c>
      <c r="J290" s="105">
        <v>8</v>
      </c>
      <c r="K290" s="71">
        <f>IFERROR(J290/F277,"-")</f>
        <v>0.1038961038961039</v>
      </c>
      <c r="L290" s="108">
        <f t="shared" si="196"/>
        <v>97418.25</v>
      </c>
      <c r="M290" s="72">
        <f t="shared" si="204"/>
        <v>9.7560975609756101E-2</v>
      </c>
      <c r="N290" s="175"/>
      <c r="O290" s="181">
        <v>440839560</v>
      </c>
      <c r="P290" s="181">
        <v>197</v>
      </c>
      <c r="Q290" s="147" t="s">
        <v>91</v>
      </c>
      <c r="R290" s="105">
        <v>6487381</v>
      </c>
      <c r="S290" s="71">
        <f>IFERROR(R290/O277,"-")</f>
        <v>1.4715968321899241E-2</v>
      </c>
      <c r="T290" s="105">
        <v>25</v>
      </c>
      <c r="U290" s="71">
        <f>IFERROR(T290/P277,"-")</f>
        <v>0.12690355329949238</v>
      </c>
      <c r="V290" s="108">
        <f t="shared" si="197"/>
        <v>259495.24</v>
      </c>
      <c r="W290" s="72">
        <f t="shared" si="205"/>
        <v>0.11682242990654206</v>
      </c>
      <c r="X290" s="175"/>
      <c r="Y290" s="181">
        <v>5209260610</v>
      </c>
      <c r="Z290" s="181">
        <v>6855</v>
      </c>
      <c r="AA290" s="147" t="s">
        <v>91</v>
      </c>
      <c r="AB290" s="105">
        <v>66344464</v>
      </c>
      <c r="AC290" s="71">
        <f>IFERROR(AB290/Y277,"-")</f>
        <v>1.27358696304503E-2</v>
      </c>
      <c r="AD290" s="105">
        <v>591</v>
      </c>
      <c r="AE290" s="71">
        <f>IFERROR(AD290/Z277,"-")</f>
        <v>8.6214442013129097E-2</v>
      </c>
      <c r="AF290" s="108">
        <f t="shared" si="198"/>
        <v>112257.97631133672</v>
      </c>
      <c r="AG290" s="72">
        <f t="shared" si="206"/>
        <v>7.8726521912881306E-2</v>
      </c>
      <c r="AH290" s="175"/>
      <c r="AI290" s="181">
        <v>5759694570</v>
      </c>
      <c r="AJ290" s="181">
        <v>6025</v>
      </c>
      <c r="AK290" s="147" t="s">
        <v>91</v>
      </c>
      <c r="AL290" s="105">
        <v>153927807</v>
      </c>
      <c r="AM290" s="71">
        <f>IFERROR(AL290/AI277,"-")</f>
        <v>2.6724994724850487E-2</v>
      </c>
      <c r="AN290" s="105">
        <v>1095</v>
      </c>
      <c r="AO290" s="71">
        <f>IFERROR(AN290/AJ277,"-")</f>
        <v>0.18174273858921161</v>
      </c>
      <c r="AP290" s="108">
        <f t="shared" si="199"/>
        <v>140573.33972602739</v>
      </c>
      <c r="AQ290" s="72">
        <f t="shared" si="207"/>
        <v>0.16098206409879448</v>
      </c>
      <c r="AR290" s="175"/>
      <c r="AS290" s="181">
        <v>5270547440</v>
      </c>
      <c r="AT290" s="181">
        <v>4628</v>
      </c>
      <c r="AU290" s="147" t="s">
        <v>91</v>
      </c>
      <c r="AV290" s="105">
        <v>227348289</v>
      </c>
      <c r="AW290" s="71">
        <f>IFERROR(AV290/AS277,"-")</f>
        <v>4.3135611924214085E-2</v>
      </c>
      <c r="AX290" s="105">
        <v>1305</v>
      </c>
      <c r="AY290" s="71">
        <f>IFERROR(AX290/AT277,"-")</f>
        <v>0.28197925669835783</v>
      </c>
      <c r="AZ290" s="108">
        <f t="shared" si="200"/>
        <v>174213.24827586208</v>
      </c>
      <c r="BA290" s="72">
        <f t="shared" si="208"/>
        <v>0.24678517397881997</v>
      </c>
      <c r="BB290" s="175"/>
      <c r="BC290" s="181">
        <v>2631005880</v>
      </c>
      <c r="BD290" s="181">
        <v>2198</v>
      </c>
      <c r="BE290" s="147" t="s">
        <v>91</v>
      </c>
      <c r="BF290" s="105">
        <v>163273230</v>
      </c>
      <c r="BG290" s="71">
        <f>IFERROR(BF290/BC277,"-")</f>
        <v>6.2057341354174393E-2</v>
      </c>
      <c r="BH290" s="105">
        <v>768</v>
      </c>
      <c r="BI290" s="71">
        <f>IFERROR(BH290/BD277,"-")</f>
        <v>0.34940855323020931</v>
      </c>
      <c r="BJ290" s="108">
        <f t="shared" si="201"/>
        <v>212595.3515625</v>
      </c>
      <c r="BK290" s="72">
        <f t="shared" si="209"/>
        <v>0.29357798165137616</v>
      </c>
      <c r="BL290" s="175"/>
      <c r="BM290" s="181">
        <v>1096036070</v>
      </c>
      <c r="BN290" s="181">
        <v>800</v>
      </c>
      <c r="BO290" s="147" t="s">
        <v>91</v>
      </c>
      <c r="BP290" s="105">
        <v>63675862</v>
      </c>
      <c r="BQ290" s="71">
        <f>IFERROR(BP290/BM277,"-")</f>
        <v>5.8096502243762838E-2</v>
      </c>
      <c r="BR290" s="105">
        <v>299</v>
      </c>
      <c r="BS290" s="71">
        <f>IFERROR(BR290/BN277,"-")</f>
        <v>0.37375000000000003</v>
      </c>
      <c r="BT290" s="108">
        <f t="shared" si="202"/>
        <v>212962.74916387961</v>
      </c>
      <c r="BU290" s="72">
        <f t="shared" si="210"/>
        <v>0.29142300194931775</v>
      </c>
      <c r="BV290" s="175"/>
      <c r="BW290" s="181"/>
      <c r="BX290" s="181"/>
      <c r="BY290" s="147" t="s">
        <v>91</v>
      </c>
      <c r="BZ290" s="105">
        <f t="shared" si="212"/>
        <v>681836379</v>
      </c>
      <c r="CA290" s="71">
        <f>IFERROR(BZ290/BW277,"-")</f>
        <v>3.314356699788009E-2</v>
      </c>
      <c r="CB290" s="105">
        <f t="shared" si="213"/>
        <v>4091</v>
      </c>
      <c r="CC290" s="71">
        <f>IFERROR(CB290/BX277,"-")</f>
        <v>0.19687199230028873</v>
      </c>
      <c r="CD290" s="108">
        <f t="shared" si="203"/>
        <v>166667.41114641898</v>
      </c>
      <c r="CE290" s="72">
        <f t="shared" si="211"/>
        <v>0.17382621627363501</v>
      </c>
    </row>
    <row r="291" spans="2:83" s="28" customFormat="1" ht="13.15" customHeight="1">
      <c r="B291" s="210"/>
      <c r="C291" s="190"/>
      <c r="D291" s="175"/>
      <c r="E291" s="181"/>
      <c r="F291" s="181"/>
      <c r="G291" s="147" t="s">
        <v>95</v>
      </c>
      <c r="H291" s="105">
        <v>1172046</v>
      </c>
      <c r="I291" s="71">
        <f>IFERROR(H291/E277,"-")</f>
        <v>7.1108672964026853E-3</v>
      </c>
      <c r="J291" s="105">
        <v>8</v>
      </c>
      <c r="K291" s="71">
        <f>IFERROR(J291/F277,"-")</f>
        <v>0.1038961038961039</v>
      </c>
      <c r="L291" s="108">
        <f t="shared" si="196"/>
        <v>146505.75</v>
      </c>
      <c r="M291" s="72">
        <f t="shared" si="204"/>
        <v>9.7560975609756101E-2</v>
      </c>
      <c r="N291" s="175"/>
      <c r="O291" s="181">
        <v>440839560</v>
      </c>
      <c r="P291" s="181">
        <v>197</v>
      </c>
      <c r="Q291" s="147" t="s">
        <v>95</v>
      </c>
      <c r="R291" s="105">
        <v>2442028</v>
      </c>
      <c r="S291" s="71">
        <f>IFERROR(R291/O277,"-")</f>
        <v>5.5394937786436404E-3</v>
      </c>
      <c r="T291" s="105">
        <v>23</v>
      </c>
      <c r="U291" s="71">
        <f>IFERROR(T291/P277,"-")</f>
        <v>0.116751269035533</v>
      </c>
      <c r="V291" s="108">
        <f t="shared" si="197"/>
        <v>106175.13043478261</v>
      </c>
      <c r="W291" s="72">
        <f t="shared" si="205"/>
        <v>0.10747663551401869</v>
      </c>
      <c r="X291" s="175"/>
      <c r="Y291" s="181">
        <v>5209260610</v>
      </c>
      <c r="Z291" s="181">
        <v>6855</v>
      </c>
      <c r="AA291" s="147" t="s">
        <v>95</v>
      </c>
      <c r="AB291" s="105">
        <v>28177318</v>
      </c>
      <c r="AC291" s="71">
        <f>IFERROR(AB291/Y277,"-")</f>
        <v>5.4090820386120016E-3</v>
      </c>
      <c r="AD291" s="105">
        <v>470</v>
      </c>
      <c r="AE291" s="71">
        <f>IFERROR(AD291/Z277,"-")</f>
        <v>6.8563092633114511E-2</v>
      </c>
      <c r="AF291" s="108">
        <f t="shared" si="198"/>
        <v>59951.740425531912</v>
      </c>
      <c r="AG291" s="72">
        <f t="shared" si="206"/>
        <v>6.26082323165046E-2</v>
      </c>
      <c r="AH291" s="175"/>
      <c r="AI291" s="181">
        <v>5759694570</v>
      </c>
      <c r="AJ291" s="181">
        <v>6025</v>
      </c>
      <c r="AK291" s="147" t="s">
        <v>95</v>
      </c>
      <c r="AL291" s="105">
        <v>35725809</v>
      </c>
      <c r="AM291" s="71">
        <f>IFERROR(AL291/AI277,"-")</f>
        <v>6.2027263018566625E-3</v>
      </c>
      <c r="AN291" s="105">
        <v>499</v>
      </c>
      <c r="AO291" s="71">
        <f>IFERROR(AN291/AJ277,"-")</f>
        <v>8.2821576763485477E-2</v>
      </c>
      <c r="AP291" s="108">
        <f t="shared" si="199"/>
        <v>71594.807615230457</v>
      </c>
      <c r="AQ291" s="72">
        <f t="shared" si="207"/>
        <v>7.3360776242281683E-2</v>
      </c>
      <c r="AR291" s="175"/>
      <c r="AS291" s="181">
        <v>5270547440</v>
      </c>
      <c r="AT291" s="181">
        <v>4628</v>
      </c>
      <c r="AU291" s="147" t="s">
        <v>95</v>
      </c>
      <c r="AV291" s="105">
        <v>25175928</v>
      </c>
      <c r="AW291" s="71">
        <f>IFERROR(AV291/AS277,"-")</f>
        <v>4.7767197405209202E-3</v>
      </c>
      <c r="AX291" s="105">
        <v>407</v>
      </c>
      <c r="AY291" s="71">
        <f>IFERROR(AX291/AT277,"-")</f>
        <v>8.7942955920484012E-2</v>
      </c>
      <c r="AZ291" s="108">
        <f t="shared" si="200"/>
        <v>61857.316953316957</v>
      </c>
      <c r="BA291" s="72">
        <f t="shared" si="208"/>
        <v>7.6966717095310139E-2</v>
      </c>
      <c r="BB291" s="175"/>
      <c r="BC291" s="181">
        <v>2631005880</v>
      </c>
      <c r="BD291" s="181">
        <v>2198</v>
      </c>
      <c r="BE291" s="147" t="s">
        <v>95</v>
      </c>
      <c r="BF291" s="105">
        <v>11655392</v>
      </c>
      <c r="BG291" s="71">
        <f>IFERROR(BF291/BC277,"-")</f>
        <v>4.4300136645836763E-3</v>
      </c>
      <c r="BH291" s="105">
        <v>190</v>
      </c>
      <c r="BI291" s="71">
        <f>IFERROR(BH291/BD277,"-")</f>
        <v>8.6442220200181982E-2</v>
      </c>
      <c r="BJ291" s="108">
        <f t="shared" si="201"/>
        <v>61344.168421052629</v>
      </c>
      <c r="BK291" s="72">
        <f t="shared" si="209"/>
        <v>7.2629969418960244E-2</v>
      </c>
      <c r="BL291" s="175"/>
      <c r="BM291" s="181">
        <v>1096036070</v>
      </c>
      <c r="BN291" s="181">
        <v>800</v>
      </c>
      <c r="BO291" s="147" t="s">
        <v>95</v>
      </c>
      <c r="BP291" s="105">
        <v>2262646</v>
      </c>
      <c r="BQ291" s="71">
        <f>IFERROR(BP291/BM277,"-")</f>
        <v>2.064390088913771E-3</v>
      </c>
      <c r="BR291" s="105">
        <v>52</v>
      </c>
      <c r="BS291" s="71">
        <f>IFERROR(BR291/BN277,"-")</f>
        <v>6.5000000000000002E-2</v>
      </c>
      <c r="BT291" s="108">
        <f t="shared" si="202"/>
        <v>43512.423076923078</v>
      </c>
      <c r="BU291" s="72">
        <f t="shared" si="210"/>
        <v>5.0682261208576995E-2</v>
      </c>
      <c r="BV291" s="175"/>
      <c r="BW291" s="181"/>
      <c r="BX291" s="181"/>
      <c r="BY291" s="147" t="s">
        <v>95</v>
      </c>
      <c r="BZ291" s="105">
        <f t="shared" si="212"/>
        <v>106611167</v>
      </c>
      <c r="CA291" s="71">
        <f>IFERROR(BZ291/BW277,"-")</f>
        <v>5.1822907445463291E-3</v>
      </c>
      <c r="CB291" s="105">
        <f t="shared" si="213"/>
        <v>1649</v>
      </c>
      <c r="CC291" s="71">
        <f>IFERROR(CB291/BX277,"-")</f>
        <v>7.9355149181905685E-2</v>
      </c>
      <c r="CD291" s="108">
        <f t="shared" si="203"/>
        <v>64652.011522134628</v>
      </c>
      <c r="CE291" s="72">
        <f t="shared" si="211"/>
        <v>7.0065859358402385E-2</v>
      </c>
    </row>
    <row r="292" spans="2:83" s="28" customFormat="1" ht="13.15" customHeight="1">
      <c r="B292" s="210"/>
      <c r="C292" s="190"/>
      <c r="D292" s="175"/>
      <c r="E292" s="181"/>
      <c r="F292" s="181"/>
      <c r="G292" s="148" t="s">
        <v>93</v>
      </c>
      <c r="H292" s="106">
        <v>712651</v>
      </c>
      <c r="I292" s="73">
        <f>IFERROR(H292/E277,"-")</f>
        <v>4.323692661933636E-3</v>
      </c>
      <c r="J292" s="106">
        <v>12</v>
      </c>
      <c r="K292" s="73">
        <f>IFERROR(J292/F277,"-")</f>
        <v>0.15584415584415584</v>
      </c>
      <c r="L292" s="109">
        <f t="shared" si="196"/>
        <v>59387.583333333336</v>
      </c>
      <c r="M292" s="76">
        <f t="shared" si="204"/>
        <v>0.14634146341463414</v>
      </c>
      <c r="N292" s="175"/>
      <c r="O292" s="181">
        <v>440839560</v>
      </c>
      <c r="P292" s="181">
        <v>197</v>
      </c>
      <c r="Q292" s="148" t="s">
        <v>93</v>
      </c>
      <c r="R292" s="106">
        <v>1284937</v>
      </c>
      <c r="S292" s="73">
        <f>IFERROR(R292/O277,"-")</f>
        <v>2.9147497561244277E-3</v>
      </c>
      <c r="T292" s="106">
        <v>48</v>
      </c>
      <c r="U292" s="73">
        <f>IFERROR(T292/P277,"-")</f>
        <v>0.24365482233502539</v>
      </c>
      <c r="V292" s="109">
        <f t="shared" si="197"/>
        <v>26769.520833333332</v>
      </c>
      <c r="W292" s="76">
        <f t="shared" si="205"/>
        <v>0.22429906542056074</v>
      </c>
      <c r="X292" s="175"/>
      <c r="Y292" s="181">
        <v>5209260610</v>
      </c>
      <c r="Z292" s="181">
        <v>6855</v>
      </c>
      <c r="AA292" s="148" t="s">
        <v>93</v>
      </c>
      <c r="AB292" s="106">
        <v>11890236</v>
      </c>
      <c r="AC292" s="73">
        <f>IFERROR(AB292/Y277,"-")</f>
        <v>2.2825189389017726E-3</v>
      </c>
      <c r="AD292" s="106">
        <v>565</v>
      </c>
      <c r="AE292" s="73">
        <f>IFERROR(AD292/Z277,"-")</f>
        <v>8.2421590080233406E-2</v>
      </c>
      <c r="AF292" s="109">
        <f t="shared" si="198"/>
        <v>21044.665486725662</v>
      </c>
      <c r="AG292" s="76">
        <f t="shared" si="206"/>
        <v>7.5263087784734242E-2</v>
      </c>
      <c r="AH292" s="175"/>
      <c r="AI292" s="181">
        <v>5759694570</v>
      </c>
      <c r="AJ292" s="181">
        <v>6025</v>
      </c>
      <c r="AK292" s="148" t="s">
        <v>93</v>
      </c>
      <c r="AL292" s="106">
        <v>17079668</v>
      </c>
      <c r="AM292" s="73">
        <f>IFERROR(AL292/AI277,"-")</f>
        <v>2.9653773811134571E-3</v>
      </c>
      <c r="AN292" s="106">
        <v>680</v>
      </c>
      <c r="AO292" s="73">
        <f>IFERROR(AN292/AJ277,"-")</f>
        <v>0.11286307053941909</v>
      </c>
      <c r="AP292" s="109">
        <f t="shared" si="199"/>
        <v>25117.158823529411</v>
      </c>
      <c r="AQ292" s="76">
        <f t="shared" si="207"/>
        <v>9.9970596883269633E-2</v>
      </c>
      <c r="AR292" s="175"/>
      <c r="AS292" s="181">
        <v>5270547440</v>
      </c>
      <c r="AT292" s="181">
        <v>4628</v>
      </c>
      <c r="AU292" s="148" t="s">
        <v>93</v>
      </c>
      <c r="AV292" s="106">
        <v>24534249</v>
      </c>
      <c r="AW292" s="73">
        <f>IFERROR(AV292/AS277,"-")</f>
        <v>4.6549716664726574E-3</v>
      </c>
      <c r="AX292" s="106">
        <v>718</v>
      </c>
      <c r="AY292" s="73">
        <f>IFERROR(AX292/AT277,"-")</f>
        <v>0.15514261019878997</v>
      </c>
      <c r="AZ292" s="109">
        <f t="shared" si="200"/>
        <v>34170.263231197772</v>
      </c>
      <c r="BA292" s="76">
        <f t="shared" si="208"/>
        <v>0.13577912254160363</v>
      </c>
      <c r="BB292" s="175"/>
      <c r="BC292" s="181">
        <v>2631005880</v>
      </c>
      <c r="BD292" s="181">
        <v>2198</v>
      </c>
      <c r="BE292" s="148" t="s">
        <v>93</v>
      </c>
      <c r="BF292" s="106">
        <v>14857594</v>
      </c>
      <c r="BG292" s="73">
        <f>IFERROR(BF292/BC277,"-")</f>
        <v>5.6471154674880468E-3</v>
      </c>
      <c r="BH292" s="106">
        <v>375</v>
      </c>
      <c r="BI292" s="73">
        <f>IFERROR(BH292/BD277,"-")</f>
        <v>0.17060964513193813</v>
      </c>
      <c r="BJ292" s="109">
        <f t="shared" si="201"/>
        <v>39620.250666666667</v>
      </c>
      <c r="BK292" s="76">
        <f t="shared" si="209"/>
        <v>0.14334862385321101</v>
      </c>
      <c r="BL292" s="175"/>
      <c r="BM292" s="181">
        <v>1096036070</v>
      </c>
      <c r="BN292" s="181">
        <v>800</v>
      </c>
      <c r="BO292" s="148" t="s">
        <v>93</v>
      </c>
      <c r="BP292" s="106">
        <v>4981456</v>
      </c>
      <c r="BQ292" s="73">
        <f>IFERROR(BP292/BM277,"-")</f>
        <v>4.5449745098261225E-3</v>
      </c>
      <c r="BR292" s="106">
        <v>147</v>
      </c>
      <c r="BS292" s="73">
        <f>IFERROR(BR292/BN277,"-")</f>
        <v>0.18375</v>
      </c>
      <c r="BT292" s="109">
        <f t="shared" si="202"/>
        <v>33887.455782312922</v>
      </c>
      <c r="BU292" s="76">
        <f t="shared" si="210"/>
        <v>0.14327485380116958</v>
      </c>
      <c r="BV292" s="175"/>
      <c r="BW292" s="181"/>
      <c r="BX292" s="181"/>
      <c r="BY292" s="148" t="s">
        <v>93</v>
      </c>
      <c r="BZ292" s="106">
        <f t="shared" si="212"/>
        <v>75340791</v>
      </c>
      <c r="CA292" s="73">
        <f>IFERROR(BZ292/BW277,"-")</f>
        <v>3.6622606699924722E-3</v>
      </c>
      <c r="CB292" s="106">
        <f t="shared" si="213"/>
        <v>2545</v>
      </c>
      <c r="CC292" s="73">
        <f>IFERROR(CB292/BX277,"-")</f>
        <v>0.1224735322425409</v>
      </c>
      <c r="CD292" s="109">
        <f t="shared" si="203"/>
        <v>29603.454223968565</v>
      </c>
      <c r="CE292" s="76">
        <f t="shared" si="211"/>
        <v>0.10813681750584236</v>
      </c>
    </row>
    <row r="293" spans="2:83" s="28" customFormat="1" ht="13.15" customHeight="1">
      <c r="B293" s="210"/>
      <c r="C293" s="191"/>
      <c r="D293" s="176"/>
      <c r="E293" s="182"/>
      <c r="F293" s="182"/>
      <c r="G293" s="31" t="s">
        <v>100</v>
      </c>
      <c r="H293" s="102">
        <f>SUM(H277:H292)</f>
        <v>21131778</v>
      </c>
      <c r="I293" s="73">
        <f>IFERROR(H293/E277,"-")</f>
        <v>0.12820765490009928</v>
      </c>
      <c r="J293" s="106">
        <v>63</v>
      </c>
      <c r="K293" s="73">
        <f>IFERROR(J293/F277,"-")</f>
        <v>0.81818181818181823</v>
      </c>
      <c r="L293" s="109">
        <f t="shared" si="196"/>
        <v>335425.04761904763</v>
      </c>
      <c r="M293" s="77">
        <f t="shared" si="204"/>
        <v>0.76829268292682928</v>
      </c>
      <c r="N293" s="176"/>
      <c r="O293" s="182">
        <v>440839560</v>
      </c>
      <c r="P293" s="182">
        <v>197</v>
      </c>
      <c r="Q293" s="31" t="s">
        <v>100</v>
      </c>
      <c r="R293" s="102">
        <f>SUM(R277:R292)</f>
        <v>72507367</v>
      </c>
      <c r="S293" s="73">
        <f>IFERROR(R293/O277,"-")</f>
        <v>0.16447563598874837</v>
      </c>
      <c r="T293" s="106">
        <v>159</v>
      </c>
      <c r="U293" s="73">
        <f>IFERROR(T293/P277,"-")</f>
        <v>0.80710659898477155</v>
      </c>
      <c r="V293" s="109">
        <f t="shared" si="197"/>
        <v>456021.17610062892</v>
      </c>
      <c r="W293" s="77">
        <f t="shared" si="205"/>
        <v>0.7429906542056075</v>
      </c>
      <c r="X293" s="176"/>
      <c r="Y293" s="182">
        <v>5209260610</v>
      </c>
      <c r="Z293" s="182">
        <v>6855</v>
      </c>
      <c r="AA293" s="31" t="s">
        <v>100</v>
      </c>
      <c r="AB293" s="102">
        <f>SUM(AB277:AB292)</f>
        <v>851305800</v>
      </c>
      <c r="AC293" s="73">
        <f>IFERROR(AB293/Y277,"-")</f>
        <v>0.16342161848569906</v>
      </c>
      <c r="AD293" s="106">
        <v>5220</v>
      </c>
      <c r="AE293" s="73">
        <f>IFERROR(AD293/Z277,"-")</f>
        <v>0.76148796498905913</v>
      </c>
      <c r="AF293" s="109">
        <f t="shared" si="198"/>
        <v>163085.40229885056</v>
      </c>
      <c r="AG293" s="77">
        <f t="shared" si="206"/>
        <v>0.69535100572798725</v>
      </c>
      <c r="AH293" s="176"/>
      <c r="AI293" s="182">
        <v>5759694570</v>
      </c>
      <c r="AJ293" s="182">
        <v>6025</v>
      </c>
      <c r="AK293" s="31" t="s">
        <v>100</v>
      </c>
      <c r="AL293" s="102">
        <f>SUM(AL277:AL292)</f>
        <v>1174656127</v>
      </c>
      <c r="AM293" s="73">
        <f>IFERROR(AL293/AI277,"-")</f>
        <v>0.20394416973398644</v>
      </c>
      <c r="AN293" s="106">
        <v>5091</v>
      </c>
      <c r="AO293" s="73">
        <f>IFERROR(AN293/AJ277,"-")</f>
        <v>0.84497925311203315</v>
      </c>
      <c r="AP293" s="109">
        <f t="shared" si="199"/>
        <v>230731.90473384404</v>
      </c>
      <c r="AQ293" s="77">
        <f t="shared" si="207"/>
        <v>0.74845633637165543</v>
      </c>
      <c r="AR293" s="176"/>
      <c r="AS293" s="182">
        <v>5270547440</v>
      </c>
      <c r="AT293" s="182">
        <v>4628</v>
      </c>
      <c r="AU293" s="31" t="s">
        <v>100</v>
      </c>
      <c r="AV293" s="102">
        <f>SUM(AV277:AV292)</f>
        <v>1398060945</v>
      </c>
      <c r="AW293" s="73">
        <f>IFERROR(AV293/AS277,"-")</f>
        <v>0.26525915209293704</v>
      </c>
      <c r="AX293" s="106">
        <v>4138</v>
      </c>
      <c r="AY293" s="73">
        <f>IFERROR(AX293/AT277,"-")</f>
        <v>0.89412273120138286</v>
      </c>
      <c r="AZ293" s="109">
        <f t="shared" si="200"/>
        <v>337859.09739004349</v>
      </c>
      <c r="BA293" s="77">
        <f t="shared" si="208"/>
        <v>0.78252647503782147</v>
      </c>
      <c r="BB293" s="176"/>
      <c r="BC293" s="182">
        <v>2631005880</v>
      </c>
      <c r="BD293" s="182">
        <v>2198</v>
      </c>
      <c r="BE293" s="31" t="s">
        <v>100</v>
      </c>
      <c r="BF293" s="102">
        <f>SUM(BF277:BF292)</f>
        <v>780926234</v>
      </c>
      <c r="BG293" s="73">
        <f>IFERROR(BF293/BC277,"-")</f>
        <v>0.2968166053661575</v>
      </c>
      <c r="BH293" s="106">
        <v>1978</v>
      </c>
      <c r="BI293" s="73">
        <f>IFERROR(BH293/BD277,"-")</f>
        <v>0.899909008189263</v>
      </c>
      <c r="BJ293" s="109">
        <f t="shared" si="201"/>
        <v>394805.9828109201</v>
      </c>
      <c r="BK293" s="77">
        <f t="shared" si="209"/>
        <v>0.75611620795107037</v>
      </c>
      <c r="BL293" s="176"/>
      <c r="BM293" s="182">
        <v>1096036070</v>
      </c>
      <c r="BN293" s="182">
        <v>800</v>
      </c>
      <c r="BO293" s="31" t="s">
        <v>100</v>
      </c>
      <c r="BP293" s="102">
        <f>SUM(BP277:BP292)</f>
        <v>371640193</v>
      </c>
      <c r="BQ293" s="73">
        <f>IFERROR(BP293/BM277,"-")</f>
        <v>0.33907660812659202</v>
      </c>
      <c r="BR293" s="106">
        <v>714</v>
      </c>
      <c r="BS293" s="73">
        <f>IFERROR(BR293/BN277,"-")</f>
        <v>0.89249999999999996</v>
      </c>
      <c r="BT293" s="109">
        <f t="shared" si="202"/>
        <v>520504.4719887955</v>
      </c>
      <c r="BU293" s="77">
        <f t="shared" si="210"/>
        <v>0.69590643274853803</v>
      </c>
      <c r="BV293" s="176"/>
      <c r="BW293" s="182"/>
      <c r="BX293" s="182"/>
      <c r="BY293" s="31" t="s">
        <v>100</v>
      </c>
      <c r="BZ293" s="102">
        <f t="shared" si="212"/>
        <v>4670228444</v>
      </c>
      <c r="CA293" s="73">
        <f>IFERROR(BZ293/BW277,"-")</f>
        <v>0.22701638413036229</v>
      </c>
      <c r="CB293" s="102">
        <f t="shared" si="213"/>
        <v>17363</v>
      </c>
      <c r="CC293" s="73">
        <f>IFERROR(CB293/BX277,"-")</f>
        <v>0.83556304138594806</v>
      </c>
      <c r="CD293" s="109">
        <f t="shared" si="203"/>
        <v>268975.89379715489</v>
      </c>
      <c r="CE293" s="77">
        <f t="shared" si="211"/>
        <v>0.73775228383258973</v>
      </c>
    </row>
    <row r="294" spans="2:83" s="28" customFormat="1" ht="13.15" customHeight="1">
      <c r="B294" s="210">
        <v>18</v>
      </c>
      <c r="C294" s="189" t="s">
        <v>62</v>
      </c>
      <c r="D294" s="174">
        <f>CI22</f>
        <v>52</v>
      </c>
      <c r="E294" s="180">
        <v>78715860</v>
      </c>
      <c r="F294" s="180">
        <v>49</v>
      </c>
      <c r="G294" s="145" t="s">
        <v>66</v>
      </c>
      <c r="H294" s="112">
        <v>523893</v>
      </c>
      <c r="I294" s="69">
        <f>IFERROR(H294/E294,"-")</f>
        <v>6.6554948392865175E-3</v>
      </c>
      <c r="J294" s="112">
        <v>9</v>
      </c>
      <c r="K294" s="69">
        <f>IFERROR(J294/F294,"-")</f>
        <v>0.18367346938775511</v>
      </c>
      <c r="L294" s="107">
        <f t="shared" si="196"/>
        <v>58210.333333333336</v>
      </c>
      <c r="M294" s="70">
        <f t="shared" ref="M294:M310" si="214">IFERROR(J294/$CI$22,"-")</f>
        <v>0.17307692307692307</v>
      </c>
      <c r="N294" s="174">
        <f>CJ22</f>
        <v>150</v>
      </c>
      <c r="O294" s="180">
        <v>258514820</v>
      </c>
      <c r="P294" s="180">
        <v>131</v>
      </c>
      <c r="Q294" s="145" t="s">
        <v>66</v>
      </c>
      <c r="R294" s="112">
        <v>2309836</v>
      </c>
      <c r="S294" s="69">
        <f>IFERROR(R294/O294,"-")</f>
        <v>8.9350235317263438E-3</v>
      </c>
      <c r="T294" s="112">
        <v>33</v>
      </c>
      <c r="U294" s="69">
        <f>IFERROR(T294/P294,"-")</f>
        <v>0.25190839694656486</v>
      </c>
      <c r="V294" s="107">
        <f t="shared" si="197"/>
        <v>69995.030303030304</v>
      </c>
      <c r="W294" s="70">
        <f t="shared" ref="W294:W310" si="215">IFERROR(T294/$CJ$22,"-")</f>
        <v>0.22</v>
      </c>
      <c r="X294" s="174">
        <f>CK22</f>
        <v>6704</v>
      </c>
      <c r="Y294" s="180">
        <v>4895398180</v>
      </c>
      <c r="Z294" s="180">
        <v>6100</v>
      </c>
      <c r="AA294" s="145" t="s">
        <v>66</v>
      </c>
      <c r="AB294" s="112">
        <v>119521111</v>
      </c>
      <c r="AC294" s="69">
        <f>IFERROR(AB294/Y294,"-")</f>
        <v>2.4414992735075126E-2</v>
      </c>
      <c r="AD294" s="112">
        <v>1069</v>
      </c>
      <c r="AE294" s="69">
        <f>IFERROR(AD294/Z294,"-")</f>
        <v>0.17524590163934425</v>
      </c>
      <c r="AF294" s="107">
        <f t="shared" si="198"/>
        <v>111806.46492048644</v>
      </c>
      <c r="AG294" s="70">
        <f t="shared" ref="AG294:AG310" si="216">IFERROR(AD294/$CK$22,"-")</f>
        <v>0.15945704057279236</v>
      </c>
      <c r="AH294" s="174">
        <f>CL22</f>
        <v>6195</v>
      </c>
      <c r="AI294" s="180">
        <v>5236260640</v>
      </c>
      <c r="AJ294" s="180">
        <v>5576</v>
      </c>
      <c r="AK294" s="145" t="s">
        <v>66</v>
      </c>
      <c r="AL294" s="112">
        <v>143254499</v>
      </c>
      <c r="AM294" s="69">
        <f>IFERROR(AL294/AI294,"-")</f>
        <v>2.735816813732939E-2</v>
      </c>
      <c r="AN294" s="112">
        <v>1244</v>
      </c>
      <c r="AO294" s="69">
        <f>IFERROR(AN294/AJ294,"-")</f>
        <v>0.22309899569583932</v>
      </c>
      <c r="AP294" s="107">
        <f t="shared" si="199"/>
        <v>115156.34967845659</v>
      </c>
      <c r="AQ294" s="70">
        <f t="shared" ref="AQ294:AQ310" si="217">IFERROR(AN294/$CL$22,"-")</f>
        <v>0.20080710250201775</v>
      </c>
      <c r="AR294" s="174">
        <f>CM22</f>
        <v>4684</v>
      </c>
      <c r="AS294" s="180">
        <v>4432050560</v>
      </c>
      <c r="AT294" s="180">
        <v>4154</v>
      </c>
      <c r="AU294" s="145" t="s">
        <v>66</v>
      </c>
      <c r="AV294" s="112">
        <v>138070357</v>
      </c>
      <c r="AW294" s="69">
        <f>IFERROR(AV294/AS294,"-")</f>
        <v>3.1152703501649583E-2</v>
      </c>
      <c r="AX294" s="112">
        <v>1109</v>
      </c>
      <c r="AY294" s="69">
        <f>IFERROR(AX294/AT294,"-")</f>
        <v>0.26697159364467982</v>
      </c>
      <c r="AZ294" s="107">
        <f t="shared" si="200"/>
        <v>124499.87105500451</v>
      </c>
      <c r="BA294" s="70">
        <f t="shared" ref="BA294:BA310" si="218">IFERROR(AX294/$CM$22,"-")</f>
        <v>0.23676345004269855</v>
      </c>
      <c r="BB294" s="174">
        <f>CN22</f>
        <v>2447</v>
      </c>
      <c r="BC294" s="180">
        <v>2432414190</v>
      </c>
      <c r="BD294" s="180">
        <v>2096</v>
      </c>
      <c r="BE294" s="145" t="s">
        <v>66</v>
      </c>
      <c r="BF294" s="112">
        <v>102710315</v>
      </c>
      <c r="BG294" s="69">
        <f>IFERROR(BF294/BC294,"-")</f>
        <v>4.2225668400660006E-2</v>
      </c>
      <c r="BH294" s="112">
        <v>581</v>
      </c>
      <c r="BI294" s="69">
        <f>IFERROR(BH294/BD294,"-")</f>
        <v>0.27719465648854963</v>
      </c>
      <c r="BJ294" s="107">
        <f t="shared" si="201"/>
        <v>176781.95352839932</v>
      </c>
      <c r="BK294" s="70">
        <f t="shared" ref="BK294:BK310" si="219">IFERROR(BH294/$CN$22,"-")</f>
        <v>0.23743359215365753</v>
      </c>
      <c r="BL294" s="174">
        <f>CO22</f>
        <v>924</v>
      </c>
      <c r="BM294" s="180">
        <v>1020286250</v>
      </c>
      <c r="BN294" s="180">
        <v>763</v>
      </c>
      <c r="BO294" s="145" t="s">
        <v>66</v>
      </c>
      <c r="BP294" s="112">
        <v>64381409</v>
      </c>
      <c r="BQ294" s="69">
        <f>IFERROR(BP294/BM294,"-")</f>
        <v>6.3101319850189103E-2</v>
      </c>
      <c r="BR294" s="112">
        <v>240</v>
      </c>
      <c r="BS294" s="69">
        <f>IFERROR(BR294/BN294,"-")</f>
        <v>0.31454783748361731</v>
      </c>
      <c r="BT294" s="107">
        <f t="shared" si="202"/>
        <v>268255.87083333335</v>
      </c>
      <c r="BU294" s="70">
        <f t="shared" ref="BU294:BU310" si="220">IFERROR(BR294/$CO$22,"-")</f>
        <v>0.25974025974025972</v>
      </c>
      <c r="BV294" s="174">
        <f>CP22</f>
        <v>21156</v>
      </c>
      <c r="BW294" s="180">
        <f>SUM(E294,O294,Y294,AI294,AS294,BC294,BM294)</f>
        <v>18353640500</v>
      </c>
      <c r="BX294" s="180">
        <f>SUM(F294,P294,Z294,AJ294,AT294,BD294,BN294)</f>
        <v>18869</v>
      </c>
      <c r="BY294" s="145" t="s">
        <v>66</v>
      </c>
      <c r="BZ294" s="112">
        <f t="shared" si="212"/>
        <v>570771420</v>
      </c>
      <c r="CA294" s="69">
        <f>IFERROR(BZ294/BW294,"-")</f>
        <v>3.1098539823747773E-2</v>
      </c>
      <c r="CB294" s="112">
        <f t="shared" si="213"/>
        <v>4285</v>
      </c>
      <c r="CC294" s="69">
        <f>IFERROR(CB294/BX294,"-")</f>
        <v>0.2270920557528221</v>
      </c>
      <c r="CD294" s="107">
        <f t="shared" si="203"/>
        <v>133202.19836639441</v>
      </c>
      <c r="CE294" s="70">
        <f t="shared" ref="CE294:CE310" si="221">IFERROR(CB294/$CP$22,"-")</f>
        <v>0.20254301380223105</v>
      </c>
    </row>
    <row r="295" spans="2:83" s="28" customFormat="1" ht="13.15" customHeight="1">
      <c r="B295" s="210"/>
      <c r="C295" s="190"/>
      <c r="D295" s="175"/>
      <c r="E295" s="181"/>
      <c r="F295" s="181"/>
      <c r="G295" s="146" t="s">
        <v>68</v>
      </c>
      <c r="H295" s="105">
        <v>598359</v>
      </c>
      <c r="I295" s="71">
        <f>IFERROR(H295/E294,"-")</f>
        <v>7.6015049571966815E-3</v>
      </c>
      <c r="J295" s="105">
        <v>15</v>
      </c>
      <c r="K295" s="71">
        <f>IFERROR(J295/F294,"-")</f>
        <v>0.30612244897959184</v>
      </c>
      <c r="L295" s="108">
        <f t="shared" si="196"/>
        <v>39890.6</v>
      </c>
      <c r="M295" s="72">
        <f t="shared" si="214"/>
        <v>0.28846153846153844</v>
      </c>
      <c r="N295" s="175"/>
      <c r="O295" s="181">
        <v>258514820</v>
      </c>
      <c r="P295" s="181">
        <v>131</v>
      </c>
      <c r="Q295" s="146" t="s">
        <v>68</v>
      </c>
      <c r="R295" s="105">
        <v>9106457</v>
      </c>
      <c r="S295" s="71">
        <f>IFERROR(R295/O294,"-")</f>
        <v>3.5226053964720477E-2</v>
      </c>
      <c r="T295" s="105">
        <v>52</v>
      </c>
      <c r="U295" s="71">
        <f>IFERROR(T295/P294,"-")</f>
        <v>0.39694656488549618</v>
      </c>
      <c r="V295" s="108">
        <f t="shared" si="197"/>
        <v>175124.17307692306</v>
      </c>
      <c r="W295" s="72">
        <f t="shared" si="215"/>
        <v>0.34666666666666668</v>
      </c>
      <c r="X295" s="175"/>
      <c r="Y295" s="181">
        <v>4895398180</v>
      </c>
      <c r="Z295" s="181">
        <v>6100</v>
      </c>
      <c r="AA295" s="146" t="s">
        <v>68</v>
      </c>
      <c r="AB295" s="105">
        <v>122062494</v>
      </c>
      <c r="AC295" s="71">
        <f>IFERROR(AB295/Y294,"-")</f>
        <v>2.4934129872965716E-2</v>
      </c>
      <c r="AD295" s="105">
        <v>1446</v>
      </c>
      <c r="AE295" s="71">
        <f>IFERROR(AD295/Z294,"-")</f>
        <v>0.23704918032786884</v>
      </c>
      <c r="AF295" s="108">
        <f t="shared" si="198"/>
        <v>84413.896265560164</v>
      </c>
      <c r="AG295" s="72">
        <f t="shared" si="216"/>
        <v>0.21569212410501193</v>
      </c>
      <c r="AH295" s="175"/>
      <c r="AI295" s="181">
        <v>5236260640</v>
      </c>
      <c r="AJ295" s="181">
        <v>5576</v>
      </c>
      <c r="AK295" s="146" t="s">
        <v>68</v>
      </c>
      <c r="AL295" s="105">
        <v>116870961</v>
      </c>
      <c r="AM295" s="71">
        <f>IFERROR(AL295/AI294,"-")</f>
        <v>2.2319546148489661E-2</v>
      </c>
      <c r="AN295" s="105">
        <v>1507</v>
      </c>
      <c r="AO295" s="71">
        <f>IFERROR(AN295/AJ294,"-")</f>
        <v>0.27026542324246772</v>
      </c>
      <c r="AP295" s="108">
        <f t="shared" si="199"/>
        <v>77552.064366290637</v>
      </c>
      <c r="AQ295" s="72">
        <f t="shared" si="217"/>
        <v>0.24326069410815174</v>
      </c>
      <c r="AR295" s="175"/>
      <c r="AS295" s="181">
        <v>4432050560</v>
      </c>
      <c r="AT295" s="181">
        <v>4154</v>
      </c>
      <c r="AU295" s="146" t="s">
        <v>68</v>
      </c>
      <c r="AV295" s="105">
        <v>74728095</v>
      </c>
      <c r="AW295" s="71">
        <f>IFERROR(AV295/AS294,"-")</f>
        <v>1.686083991785509E-2</v>
      </c>
      <c r="AX295" s="105">
        <v>1362</v>
      </c>
      <c r="AY295" s="71">
        <f>IFERROR(AX295/AT294,"-")</f>
        <v>0.32787674530572941</v>
      </c>
      <c r="AZ295" s="108">
        <f t="shared" si="200"/>
        <v>54866.44273127753</v>
      </c>
      <c r="BA295" s="72">
        <f t="shared" si="218"/>
        <v>0.29077711357813835</v>
      </c>
      <c r="BB295" s="175"/>
      <c r="BC295" s="181">
        <v>2432414190</v>
      </c>
      <c r="BD295" s="181">
        <v>2096</v>
      </c>
      <c r="BE295" s="146" t="s">
        <v>68</v>
      </c>
      <c r="BF295" s="105">
        <v>51016967</v>
      </c>
      <c r="BG295" s="71">
        <f>IFERROR(BF295/BC294,"-")</f>
        <v>2.0973799285392263E-2</v>
      </c>
      <c r="BH295" s="105">
        <v>731</v>
      </c>
      <c r="BI295" s="71">
        <f>IFERROR(BH295/BD294,"-")</f>
        <v>0.3487595419847328</v>
      </c>
      <c r="BJ295" s="108">
        <f t="shared" si="201"/>
        <v>69790.652530779756</v>
      </c>
      <c r="BK295" s="72">
        <f t="shared" si="219"/>
        <v>0.29873314262362077</v>
      </c>
      <c r="BL295" s="175"/>
      <c r="BM295" s="181">
        <v>1020286250</v>
      </c>
      <c r="BN295" s="181">
        <v>763</v>
      </c>
      <c r="BO295" s="146" t="s">
        <v>68</v>
      </c>
      <c r="BP295" s="105">
        <v>15957110</v>
      </c>
      <c r="BQ295" s="71">
        <f>IFERROR(BP295/BM294,"-")</f>
        <v>1.5639836369450238E-2</v>
      </c>
      <c r="BR295" s="105">
        <v>238</v>
      </c>
      <c r="BS295" s="71">
        <f>IFERROR(BR295/BN294,"-")</f>
        <v>0.31192660550458717</v>
      </c>
      <c r="BT295" s="108">
        <f t="shared" si="202"/>
        <v>67046.680672268907</v>
      </c>
      <c r="BU295" s="72">
        <f t="shared" si="220"/>
        <v>0.25757575757575757</v>
      </c>
      <c r="BV295" s="175"/>
      <c r="BW295" s="181"/>
      <c r="BX295" s="181"/>
      <c r="BY295" s="146" t="s">
        <v>68</v>
      </c>
      <c r="BZ295" s="105">
        <f t="shared" si="212"/>
        <v>390340443</v>
      </c>
      <c r="CA295" s="71">
        <f>IFERROR(BZ295/BW294,"-")</f>
        <v>2.1267739389359837E-2</v>
      </c>
      <c r="CB295" s="105">
        <f t="shared" si="213"/>
        <v>5351</v>
      </c>
      <c r="CC295" s="71">
        <f>IFERROR(CB295/BX294,"-")</f>
        <v>0.28358683555037362</v>
      </c>
      <c r="CD295" s="108">
        <f t="shared" si="203"/>
        <v>72947.19547748084</v>
      </c>
      <c r="CE295" s="72">
        <f t="shared" si="221"/>
        <v>0.25293061070145584</v>
      </c>
    </row>
    <row r="296" spans="2:83" s="28" customFormat="1" ht="13.15" customHeight="1">
      <c r="B296" s="210"/>
      <c r="C296" s="190"/>
      <c r="D296" s="175"/>
      <c r="E296" s="181"/>
      <c r="F296" s="181"/>
      <c r="G296" s="147" t="s">
        <v>70</v>
      </c>
      <c r="H296" s="105">
        <v>48106</v>
      </c>
      <c r="I296" s="71">
        <f>IFERROR(H296/E294,"-")</f>
        <v>6.1113478274899111E-4</v>
      </c>
      <c r="J296" s="105">
        <v>8</v>
      </c>
      <c r="K296" s="71">
        <f>IFERROR(J296/F294,"-")</f>
        <v>0.16326530612244897</v>
      </c>
      <c r="L296" s="108">
        <f t="shared" si="196"/>
        <v>6013.25</v>
      </c>
      <c r="M296" s="72">
        <f t="shared" si="214"/>
        <v>0.15384615384615385</v>
      </c>
      <c r="N296" s="175"/>
      <c r="O296" s="181">
        <v>258514820</v>
      </c>
      <c r="P296" s="181">
        <v>131</v>
      </c>
      <c r="Q296" s="147" t="s">
        <v>70</v>
      </c>
      <c r="R296" s="105">
        <v>2124177</v>
      </c>
      <c r="S296" s="71">
        <f>IFERROR(R296/O294,"-")</f>
        <v>8.2168480708378726E-3</v>
      </c>
      <c r="T296" s="105">
        <v>26</v>
      </c>
      <c r="U296" s="71">
        <f>IFERROR(T296/P294,"-")</f>
        <v>0.19847328244274809</v>
      </c>
      <c r="V296" s="108">
        <f t="shared" si="197"/>
        <v>81699.11538461539</v>
      </c>
      <c r="W296" s="72">
        <f t="shared" si="215"/>
        <v>0.17333333333333334</v>
      </c>
      <c r="X296" s="175"/>
      <c r="Y296" s="181">
        <v>4895398180</v>
      </c>
      <c r="Z296" s="181">
        <v>6100</v>
      </c>
      <c r="AA296" s="147" t="s">
        <v>70</v>
      </c>
      <c r="AB296" s="105">
        <v>75710129</v>
      </c>
      <c r="AC296" s="71">
        <f>IFERROR(AB296/Y294,"-")</f>
        <v>1.5465571178522602E-2</v>
      </c>
      <c r="AD296" s="105">
        <v>1497</v>
      </c>
      <c r="AE296" s="71">
        <f>IFERROR(AD296/Z294,"-")</f>
        <v>0.24540983606557376</v>
      </c>
      <c r="AF296" s="108">
        <f t="shared" si="198"/>
        <v>50574.56847027388</v>
      </c>
      <c r="AG296" s="72">
        <f t="shared" si="216"/>
        <v>0.22329952267303102</v>
      </c>
      <c r="AH296" s="175"/>
      <c r="AI296" s="181">
        <v>5236260640</v>
      </c>
      <c r="AJ296" s="181">
        <v>5576</v>
      </c>
      <c r="AK296" s="147" t="s">
        <v>70</v>
      </c>
      <c r="AL296" s="105">
        <v>86539554</v>
      </c>
      <c r="AM296" s="71">
        <f>IFERROR(AL296/AI294,"-")</f>
        <v>1.6526976013936542E-2</v>
      </c>
      <c r="AN296" s="105">
        <v>1626</v>
      </c>
      <c r="AO296" s="71">
        <f>IFERROR(AN296/AJ294,"-")</f>
        <v>0.29160688665710188</v>
      </c>
      <c r="AP296" s="108">
        <f t="shared" si="199"/>
        <v>53222.357933579333</v>
      </c>
      <c r="AQ296" s="72">
        <f t="shared" si="217"/>
        <v>0.26246973365617432</v>
      </c>
      <c r="AR296" s="175"/>
      <c r="AS296" s="181">
        <v>4432050560</v>
      </c>
      <c r="AT296" s="181">
        <v>4154</v>
      </c>
      <c r="AU296" s="147" t="s">
        <v>70</v>
      </c>
      <c r="AV296" s="105">
        <v>64471337</v>
      </c>
      <c r="AW296" s="71">
        <f>IFERROR(AV296/AS294,"-")</f>
        <v>1.4546615867125847E-2</v>
      </c>
      <c r="AX296" s="105">
        <v>1342</v>
      </c>
      <c r="AY296" s="71">
        <f>IFERROR(AX296/AT294,"-")</f>
        <v>0.32306210881078479</v>
      </c>
      <c r="AZ296" s="108">
        <f t="shared" si="200"/>
        <v>48041.234724292102</v>
      </c>
      <c r="BA296" s="72">
        <f t="shared" si="218"/>
        <v>0.28650725875320238</v>
      </c>
      <c r="BB296" s="175"/>
      <c r="BC296" s="181">
        <v>2432414190</v>
      </c>
      <c r="BD296" s="181">
        <v>2096</v>
      </c>
      <c r="BE296" s="147" t="s">
        <v>70</v>
      </c>
      <c r="BF296" s="105">
        <v>37155594</v>
      </c>
      <c r="BG296" s="71">
        <f>IFERROR(BF296/BC294,"-")</f>
        <v>1.5275192092182295E-2</v>
      </c>
      <c r="BH296" s="105">
        <v>624</v>
      </c>
      <c r="BI296" s="71">
        <f>IFERROR(BH296/BD294,"-")</f>
        <v>0.29770992366412213</v>
      </c>
      <c r="BJ296" s="108">
        <f t="shared" si="201"/>
        <v>59544.221153846156</v>
      </c>
      <c r="BK296" s="72">
        <f t="shared" si="219"/>
        <v>0.25500612995504701</v>
      </c>
      <c r="BL296" s="175"/>
      <c r="BM296" s="181">
        <v>1020286250</v>
      </c>
      <c r="BN296" s="181">
        <v>763</v>
      </c>
      <c r="BO296" s="147" t="s">
        <v>70</v>
      </c>
      <c r="BP296" s="105">
        <v>11698293</v>
      </c>
      <c r="BQ296" s="71">
        <f>IFERROR(BP296/BM294,"-")</f>
        <v>1.146569700414957E-2</v>
      </c>
      <c r="BR296" s="105">
        <v>190</v>
      </c>
      <c r="BS296" s="71">
        <f>IFERROR(BR296/BN294,"-")</f>
        <v>0.24901703800786371</v>
      </c>
      <c r="BT296" s="108">
        <f t="shared" si="202"/>
        <v>61569.963157894737</v>
      </c>
      <c r="BU296" s="72">
        <f t="shared" si="220"/>
        <v>0.20562770562770563</v>
      </c>
      <c r="BV296" s="175"/>
      <c r="BW296" s="181"/>
      <c r="BX296" s="181"/>
      <c r="BY296" s="147" t="s">
        <v>70</v>
      </c>
      <c r="BZ296" s="105">
        <f t="shared" si="212"/>
        <v>277747190</v>
      </c>
      <c r="CA296" s="71">
        <f>IFERROR(BZ296/BW294,"-")</f>
        <v>1.5133084360021108E-2</v>
      </c>
      <c r="CB296" s="105">
        <f t="shared" si="213"/>
        <v>5313</v>
      </c>
      <c r="CC296" s="71">
        <f>IFERROR(CB296/BX294,"-")</f>
        <v>0.2815729503418305</v>
      </c>
      <c r="CD296" s="108">
        <f t="shared" si="203"/>
        <v>52276.903820816864</v>
      </c>
      <c r="CE296" s="72">
        <f t="shared" si="221"/>
        <v>0.25113442994895063</v>
      </c>
    </row>
    <row r="297" spans="2:83" s="28" customFormat="1" ht="13.15" customHeight="1">
      <c r="B297" s="210"/>
      <c r="C297" s="190"/>
      <c r="D297" s="175"/>
      <c r="E297" s="181"/>
      <c r="F297" s="181"/>
      <c r="G297" s="147" t="s">
        <v>72</v>
      </c>
      <c r="H297" s="105">
        <v>1751</v>
      </c>
      <c r="I297" s="71">
        <f>IFERROR(H297/E294,"-")</f>
        <v>2.2244564183126502E-5</v>
      </c>
      <c r="J297" s="105">
        <v>1</v>
      </c>
      <c r="K297" s="71">
        <f>IFERROR(J297/F294,"-")</f>
        <v>2.0408163265306121E-2</v>
      </c>
      <c r="L297" s="108">
        <f t="shared" si="196"/>
        <v>1751</v>
      </c>
      <c r="M297" s="72">
        <f t="shared" si="214"/>
        <v>1.9230769230769232E-2</v>
      </c>
      <c r="N297" s="175"/>
      <c r="O297" s="181">
        <v>258514820</v>
      </c>
      <c r="P297" s="181">
        <v>131</v>
      </c>
      <c r="Q297" s="147" t="s">
        <v>72</v>
      </c>
      <c r="R297" s="105">
        <v>175410</v>
      </c>
      <c r="S297" s="71">
        <f>IFERROR(R297/O294,"-")</f>
        <v>6.7852976475391241E-4</v>
      </c>
      <c r="T297" s="105">
        <v>6</v>
      </c>
      <c r="U297" s="71">
        <f>IFERROR(T297/P294,"-")</f>
        <v>4.5801526717557252E-2</v>
      </c>
      <c r="V297" s="108">
        <f t="shared" si="197"/>
        <v>29235</v>
      </c>
      <c r="W297" s="72">
        <f t="shared" si="215"/>
        <v>0.04</v>
      </c>
      <c r="X297" s="175"/>
      <c r="Y297" s="181">
        <v>4895398180</v>
      </c>
      <c r="Z297" s="181">
        <v>6100</v>
      </c>
      <c r="AA297" s="147" t="s">
        <v>72</v>
      </c>
      <c r="AB297" s="105">
        <v>8868357</v>
      </c>
      <c r="AC297" s="71">
        <f>IFERROR(AB297/Y294,"-")</f>
        <v>1.811570106029659E-3</v>
      </c>
      <c r="AD297" s="105">
        <v>238</v>
      </c>
      <c r="AE297" s="71">
        <f>IFERROR(AD297/Z294,"-")</f>
        <v>3.9016393442622949E-2</v>
      </c>
      <c r="AF297" s="108">
        <f t="shared" si="198"/>
        <v>37262.004201680669</v>
      </c>
      <c r="AG297" s="72">
        <f t="shared" si="216"/>
        <v>3.5501193317422436E-2</v>
      </c>
      <c r="AH297" s="175"/>
      <c r="AI297" s="181">
        <v>5236260640</v>
      </c>
      <c r="AJ297" s="181">
        <v>5576</v>
      </c>
      <c r="AK297" s="147" t="s">
        <v>72</v>
      </c>
      <c r="AL297" s="105">
        <v>8676977</v>
      </c>
      <c r="AM297" s="71">
        <f>IFERROR(AL297/AI294,"-")</f>
        <v>1.6570941739829056E-3</v>
      </c>
      <c r="AN297" s="105">
        <v>243</v>
      </c>
      <c r="AO297" s="71">
        <f>IFERROR(AN297/AJ294,"-")</f>
        <v>4.3579626972740315E-2</v>
      </c>
      <c r="AP297" s="108">
        <f t="shared" si="199"/>
        <v>35707.724279835391</v>
      </c>
      <c r="AQ297" s="72">
        <f t="shared" si="217"/>
        <v>3.9225181598062951E-2</v>
      </c>
      <c r="AR297" s="175"/>
      <c r="AS297" s="181">
        <v>4432050560</v>
      </c>
      <c r="AT297" s="181">
        <v>4154</v>
      </c>
      <c r="AU297" s="147" t="s">
        <v>72</v>
      </c>
      <c r="AV297" s="105">
        <v>14297995</v>
      </c>
      <c r="AW297" s="71">
        <f>IFERROR(AV297/AS294,"-")</f>
        <v>3.2260451017959504E-3</v>
      </c>
      <c r="AX297" s="105">
        <v>229</v>
      </c>
      <c r="AY297" s="71">
        <f>IFERROR(AX297/AT294,"-")</f>
        <v>5.512758786711603E-2</v>
      </c>
      <c r="AZ297" s="108">
        <f t="shared" si="200"/>
        <v>62436.659388646287</v>
      </c>
      <c r="BA297" s="72">
        <f t="shared" si="218"/>
        <v>4.8889837745516654E-2</v>
      </c>
      <c r="BB297" s="175"/>
      <c r="BC297" s="181">
        <v>2432414190</v>
      </c>
      <c r="BD297" s="181">
        <v>2096</v>
      </c>
      <c r="BE297" s="147" t="s">
        <v>72</v>
      </c>
      <c r="BF297" s="105">
        <v>4161281</v>
      </c>
      <c r="BG297" s="71">
        <f>IFERROR(BF297/BC294,"-")</f>
        <v>1.7107616856979445E-3</v>
      </c>
      <c r="BH297" s="105">
        <v>98</v>
      </c>
      <c r="BI297" s="71">
        <f>IFERROR(BH297/BD294,"-")</f>
        <v>4.6755725190839696E-2</v>
      </c>
      <c r="BJ297" s="108">
        <f t="shared" si="201"/>
        <v>42462.051020408166</v>
      </c>
      <c r="BK297" s="72">
        <f t="shared" si="219"/>
        <v>4.0049039640375969E-2</v>
      </c>
      <c r="BL297" s="175"/>
      <c r="BM297" s="181">
        <v>1020286250</v>
      </c>
      <c r="BN297" s="181">
        <v>763</v>
      </c>
      <c r="BO297" s="147" t="s">
        <v>72</v>
      </c>
      <c r="BP297" s="105">
        <v>1018391</v>
      </c>
      <c r="BQ297" s="71">
        <f>IFERROR(BP297/BM294,"-")</f>
        <v>9.9814243306719065E-4</v>
      </c>
      <c r="BR297" s="105">
        <v>21</v>
      </c>
      <c r="BS297" s="71">
        <f>IFERROR(BR297/BN294,"-")</f>
        <v>2.7522935779816515E-2</v>
      </c>
      <c r="BT297" s="108">
        <f t="shared" si="202"/>
        <v>48494.809523809527</v>
      </c>
      <c r="BU297" s="72">
        <f t="shared" si="220"/>
        <v>2.2727272727272728E-2</v>
      </c>
      <c r="BV297" s="175"/>
      <c r="BW297" s="181"/>
      <c r="BX297" s="181"/>
      <c r="BY297" s="147" t="s">
        <v>72</v>
      </c>
      <c r="BZ297" s="105">
        <f t="shared" si="212"/>
        <v>37200162</v>
      </c>
      <c r="CA297" s="71">
        <f>IFERROR(BZ297/BW294,"-")</f>
        <v>2.0268546722379136E-3</v>
      </c>
      <c r="CB297" s="105">
        <f t="shared" si="213"/>
        <v>836</v>
      </c>
      <c r="CC297" s="71">
        <f>IFERROR(CB297/BX294,"-")</f>
        <v>4.4305474587948486E-2</v>
      </c>
      <c r="CD297" s="108">
        <f t="shared" si="203"/>
        <v>44497.801435406698</v>
      </c>
      <c r="CE297" s="72">
        <f t="shared" si="221"/>
        <v>3.9515976555114386E-2</v>
      </c>
    </row>
    <row r="298" spans="2:83" s="28" customFormat="1" ht="13.15" customHeight="1">
      <c r="B298" s="210"/>
      <c r="C298" s="190"/>
      <c r="D298" s="175"/>
      <c r="E298" s="181"/>
      <c r="F298" s="181"/>
      <c r="G298" s="147" t="s">
        <v>74</v>
      </c>
      <c r="H298" s="105">
        <v>82661</v>
      </c>
      <c r="I298" s="71">
        <f>IFERROR(H298/E294,"-")</f>
        <v>1.0501187435416445E-3</v>
      </c>
      <c r="J298" s="105">
        <v>5</v>
      </c>
      <c r="K298" s="71">
        <f>IFERROR(J298/F294,"-")</f>
        <v>0.10204081632653061</v>
      </c>
      <c r="L298" s="108">
        <f t="shared" si="196"/>
        <v>16532.2</v>
      </c>
      <c r="M298" s="72">
        <f t="shared" si="214"/>
        <v>9.6153846153846159E-2</v>
      </c>
      <c r="N298" s="175"/>
      <c r="O298" s="181">
        <v>258514820</v>
      </c>
      <c r="P298" s="181">
        <v>131</v>
      </c>
      <c r="Q298" s="147" t="s">
        <v>74</v>
      </c>
      <c r="R298" s="105">
        <v>830601</v>
      </c>
      <c r="S298" s="71">
        <f>IFERROR(R298/O294,"-")</f>
        <v>3.2129724709786464E-3</v>
      </c>
      <c r="T298" s="105">
        <v>31</v>
      </c>
      <c r="U298" s="71">
        <f>IFERROR(T298/P294,"-")</f>
        <v>0.23664122137404581</v>
      </c>
      <c r="V298" s="108">
        <f t="shared" si="197"/>
        <v>26793.580645161292</v>
      </c>
      <c r="W298" s="72">
        <f t="shared" si="215"/>
        <v>0.20666666666666667</v>
      </c>
      <c r="X298" s="175"/>
      <c r="Y298" s="181">
        <v>4895398180</v>
      </c>
      <c r="Z298" s="181">
        <v>6100</v>
      </c>
      <c r="AA298" s="147" t="s">
        <v>74</v>
      </c>
      <c r="AB298" s="105">
        <v>88224755</v>
      </c>
      <c r="AC298" s="71">
        <f>IFERROR(AB298/Y294,"-")</f>
        <v>1.8021977325652395E-2</v>
      </c>
      <c r="AD298" s="105">
        <v>1906</v>
      </c>
      <c r="AE298" s="71">
        <f>IFERROR(AD298/Z294,"-")</f>
        <v>0.31245901639344265</v>
      </c>
      <c r="AF298" s="108">
        <f t="shared" si="198"/>
        <v>46287.909233997903</v>
      </c>
      <c r="AG298" s="72">
        <f t="shared" si="216"/>
        <v>0.28430787589498807</v>
      </c>
      <c r="AH298" s="175"/>
      <c r="AI298" s="181">
        <v>5236260640</v>
      </c>
      <c r="AJ298" s="181">
        <v>5576</v>
      </c>
      <c r="AK298" s="147" t="s">
        <v>74</v>
      </c>
      <c r="AL298" s="105">
        <v>105190626</v>
      </c>
      <c r="AM298" s="71">
        <f>IFERROR(AL298/AI294,"-")</f>
        <v>2.0088882741329698E-2</v>
      </c>
      <c r="AN298" s="105">
        <v>1977</v>
      </c>
      <c r="AO298" s="71">
        <f>IFERROR(AN298/AJ294,"-")</f>
        <v>0.35455523672883787</v>
      </c>
      <c r="AP298" s="108">
        <f t="shared" si="199"/>
        <v>53207.19575113809</v>
      </c>
      <c r="AQ298" s="72">
        <f t="shared" si="217"/>
        <v>0.31912832929782081</v>
      </c>
      <c r="AR298" s="175"/>
      <c r="AS298" s="181">
        <v>4432050560</v>
      </c>
      <c r="AT298" s="181">
        <v>4154</v>
      </c>
      <c r="AU298" s="147" t="s">
        <v>74</v>
      </c>
      <c r="AV298" s="105">
        <v>86076223</v>
      </c>
      <c r="AW298" s="71">
        <f>IFERROR(AV298/AS294,"-")</f>
        <v>1.9421308903118651E-2</v>
      </c>
      <c r="AX298" s="105">
        <v>1531</v>
      </c>
      <c r="AY298" s="71">
        <f>IFERROR(AX298/AT294,"-")</f>
        <v>0.36856042368801156</v>
      </c>
      <c r="AZ298" s="108">
        <f t="shared" si="200"/>
        <v>56222.222730241672</v>
      </c>
      <c r="BA298" s="72">
        <f t="shared" si="218"/>
        <v>0.32685738684884713</v>
      </c>
      <c r="BB298" s="175"/>
      <c r="BC298" s="181">
        <v>2432414190</v>
      </c>
      <c r="BD298" s="181">
        <v>2096</v>
      </c>
      <c r="BE298" s="147" t="s">
        <v>74</v>
      </c>
      <c r="BF298" s="105">
        <v>41866221</v>
      </c>
      <c r="BG298" s="71">
        <f>IFERROR(BF298/BC294,"-")</f>
        <v>1.7211797716078937E-2</v>
      </c>
      <c r="BH298" s="105">
        <v>676</v>
      </c>
      <c r="BI298" s="71">
        <f>IFERROR(BH298/BD294,"-")</f>
        <v>0.32251908396946566</v>
      </c>
      <c r="BJ298" s="108">
        <f t="shared" si="201"/>
        <v>61932.279585798817</v>
      </c>
      <c r="BK298" s="72">
        <f t="shared" si="219"/>
        <v>0.27625664078463424</v>
      </c>
      <c r="BL298" s="175"/>
      <c r="BM298" s="181">
        <v>1020286250</v>
      </c>
      <c r="BN298" s="181">
        <v>763</v>
      </c>
      <c r="BO298" s="147" t="s">
        <v>74</v>
      </c>
      <c r="BP298" s="105">
        <v>18601153</v>
      </c>
      <c r="BQ298" s="71">
        <f>IFERROR(BP298/BM294,"-")</f>
        <v>1.82313081255383E-2</v>
      </c>
      <c r="BR298" s="105">
        <v>184</v>
      </c>
      <c r="BS298" s="71">
        <f>IFERROR(BR298/BN294,"-")</f>
        <v>0.24115334207077327</v>
      </c>
      <c r="BT298" s="108">
        <f t="shared" si="202"/>
        <v>101093.22282608696</v>
      </c>
      <c r="BU298" s="72">
        <f t="shared" si="220"/>
        <v>0.19913419913419914</v>
      </c>
      <c r="BV298" s="175"/>
      <c r="BW298" s="181"/>
      <c r="BX298" s="181"/>
      <c r="BY298" s="147" t="s">
        <v>74</v>
      </c>
      <c r="BZ298" s="105">
        <f t="shared" si="212"/>
        <v>340872240</v>
      </c>
      <c r="CA298" s="71">
        <f>IFERROR(BZ298/BW294,"-")</f>
        <v>1.8572459234994822E-2</v>
      </c>
      <c r="CB298" s="105">
        <f t="shared" si="213"/>
        <v>6310</v>
      </c>
      <c r="CC298" s="71">
        <f>IFERROR(CB298/BX294,"-")</f>
        <v>0.33441093857650112</v>
      </c>
      <c r="CD298" s="108">
        <f t="shared" si="203"/>
        <v>54020.957210776542</v>
      </c>
      <c r="CE298" s="72">
        <f t="shared" si="221"/>
        <v>0.29826054074494235</v>
      </c>
    </row>
    <row r="299" spans="2:83" s="28" customFormat="1" ht="13.15" customHeight="1">
      <c r="B299" s="210"/>
      <c r="C299" s="190"/>
      <c r="D299" s="175"/>
      <c r="E299" s="181"/>
      <c r="F299" s="181"/>
      <c r="G299" s="147" t="s">
        <v>76</v>
      </c>
      <c r="H299" s="105">
        <v>620857</v>
      </c>
      <c r="I299" s="71">
        <f>IFERROR(H299/E294,"-")</f>
        <v>7.8873177527375039E-3</v>
      </c>
      <c r="J299" s="105">
        <v>17</v>
      </c>
      <c r="K299" s="71">
        <f>IFERROR(J299/F294,"-")</f>
        <v>0.34693877551020408</v>
      </c>
      <c r="L299" s="108">
        <f t="shared" si="196"/>
        <v>36521</v>
      </c>
      <c r="M299" s="72">
        <f t="shared" si="214"/>
        <v>0.32692307692307693</v>
      </c>
      <c r="N299" s="175"/>
      <c r="O299" s="181">
        <v>258514820</v>
      </c>
      <c r="P299" s="181">
        <v>131</v>
      </c>
      <c r="Q299" s="147" t="s">
        <v>76</v>
      </c>
      <c r="R299" s="105">
        <v>3846658</v>
      </c>
      <c r="S299" s="71">
        <f>IFERROR(R299/O294,"-")</f>
        <v>1.4879835515812982E-2</v>
      </c>
      <c r="T299" s="105">
        <v>54</v>
      </c>
      <c r="U299" s="71">
        <f>IFERROR(T299/P294,"-")</f>
        <v>0.41221374045801529</v>
      </c>
      <c r="V299" s="108">
        <f t="shared" si="197"/>
        <v>71234.407407407401</v>
      </c>
      <c r="W299" s="72">
        <f t="shared" si="215"/>
        <v>0.36</v>
      </c>
      <c r="X299" s="175"/>
      <c r="Y299" s="181">
        <v>4895398180</v>
      </c>
      <c r="Z299" s="181">
        <v>6100</v>
      </c>
      <c r="AA299" s="147" t="s">
        <v>76</v>
      </c>
      <c r="AB299" s="105">
        <v>133942412</v>
      </c>
      <c r="AC299" s="71">
        <f>IFERROR(AB299/Y294,"-")</f>
        <v>2.7360882011031838E-2</v>
      </c>
      <c r="AD299" s="105">
        <v>2193</v>
      </c>
      <c r="AE299" s="71">
        <f>IFERROR(AD299/Z294,"-")</f>
        <v>0.35950819672131146</v>
      </c>
      <c r="AF299" s="108">
        <f t="shared" si="198"/>
        <v>61077.251253989969</v>
      </c>
      <c r="AG299" s="72">
        <f t="shared" si="216"/>
        <v>0.32711813842482101</v>
      </c>
      <c r="AH299" s="175"/>
      <c r="AI299" s="181">
        <v>5236260640</v>
      </c>
      <c r="AJ299" s="181">
        <v>5576</v>
      </c>
      <c r="AK299" s="147" t="s">
        <v>76</v>
      </c>
      <c r="AL299" s="105">
        <v>162741239</v>
      </c>
      <c r="AM299" s="71">
        <f>IFERROR(AL299/AI294,"-")</f>
        <v>3.1079667378818638E-2</v>
      </c>
      <c r="AN299" s="105">
        <v>2325</v>
      </c>
      <c r="AO299" s="71">
        <f>IFERROR(AN299/AJ294,"-")</f>
        <v>0.4169655667144907</v>
      </c>
      <c r="AP299" s="108">
        <f t="shared" si="199"/>
        <v>69996.231827956988</v>
      </c>
      <c r="AQ299" s="72">
        <f t="shared" si="217"/>
        <v>0.37530266343825663</v>
      </c>
      <c r="AR299" s="175"/>
      <c r="AS299" s="181">
        <v>4432050560</v>
      </c>
      <c r="AT299" s="181">
        <v>4154</v>
      </c>
      <c r="AU299" s="147" t="s">
        <v>76</v>
      </c>
      <c r="AV299" s="105">
        <v>161158873</v>
      </c>
      <c r="AW299" s="71">
        <f>IFERROR(AV299/AS294,"-")</f>
        <v>3.6362146780202796E-2</v>
      </c>
      <c r="AX299" s="105">
        <v>2034</v>
      </c>
      <c r="AY299" s="71">
        <f>IFERROR(AX299/AT294,"-")</f>
        <v>0.48964853153586907</v>
      </c>
      <c r="AZ299" s="108">
        <f t="shared" si="200"/>
        <v>79232.484267453299</v>
      </c>
      <c r="BA299" s="72">
        <f t="shared" si="218"/>
        <v>0.43424423569598636</v>
      </c>
      <c r="BB299" s="175"/>
      <c r="BC299" s="181">
        <v>2432414190</v>
      </c>
      <c r="BD299" s="181">
        <v>2096</v>
      </c>
      <c r="BE299" s="147" t="s">
        <v>76</v>
      </c>
      <c r="BF299" s="105">
        <v>93154302</v>
      </c>
      <c r="BG299" s="71">
        <f>IFERROR(BF299/BC294,"-")</f>
        <v>3.8297055815152928E-2</v>
      </c>
      <c r="BH299" s="105">
        <v>1012</v>
      </c>
      <c r="BI299" s="71">
        <f>IFERROR(BH299/BD294,"-")</f>
        <v>0.48282442748091603</v>
      </c>
      <c r="BJ299" s="108">
        <f t="shared" si="201"/>
        <v>92049.705533596833</v>
      </c>
      <c r="BK299" s="72">
        <f t="shared" si="219"/>
        <v>0.41356763383735184</v>
      </c>
      <c r="BL299" s="175"/>
      <c r="BM299" s="181">
        <v>1020286250</v>
      </c>
      <c r="BN299" s="181">
        <v>763</v>
      </c>
      <c r="BO299" s="147" t="s">
        <v>76</v>
      </c>
      <c r="BP299" s="105">
        <v>34546629</v>
      </c>
      <c r="BQ299" s="71">
        <f>IFERROR(BP299/BM294,"-")</f>
        <v>3.3859741812653069E-2</v>
      </c>
      <c r="BR299" s="105">
        <v>341</v>
      </c>
      <c r="BS299" s="71">
        <f>IFERROR(BR299/BN294,"-")</f>
        <v>0.44692005242463956</v>
      </c>
      <c r="BT299" s="108">
        <f t="shared" si="202"/>
        <v>101309.76246334311</v>
      </c>
      <c r="BU299" s="72">
        <f t="shared" si="220"/>
        <v>0.36904761904761907</v>
      </c>
      <c r="BV299" s="175"/>
      <c r="BW299" s="181"/>
      <c r="BX299" s="181"/>
      <c r="BY299" s="147" t="s">
        <v>76</v>
      </c>
      <c r="BZ299" s="105">
        <f t="shared" si="212"/>
        <v>590010970</v>
      </c>
      <c r="CA299" s="71">
        <f>IFERROR(BZ299/BW294,"-")</f>
        <v>3.2146808694438575E-2</v>
      </c>
      <c r="CB299" s="105">
        <f t="shared" si="213"/>
        <v>7976</v>
      </c>
      <c r="CC299" s="71">
        <f>IFERROR(CB299/BX294,"-")</f>
        <v>0.422703905877365</v>
      </c>
      <c r="CD299" s="108">
        <f t="shared" si="203"/>
        <v>73973.291123370116</v>
      </c>
      <c r="CE299" s="72">
        <f t="shared" si="221"/>
        <v>0.37700888636793345</v>
      </c>
    </row>
    <row r="300" spans="2:83" s="28" customFormat="1" ht="13.15" customHeight="1">
      <c r="B300" s="210"/>
      <c r="C300" s="190"/>
      <c r="D300" s="175"/>
      <c r="E300" s="181"/>
      <c r="F300" s="181"/>
      <c r="G300" s="147" t="s">
        <v>77</v>
      </c>
      <c r="H300" s="105">
        <v>120290</v>
      </c>
      <c r="I300" s="71">
        <f>IFERROR(H300/E294,"-")</f>
        <v>1.5281545548762347E-3</v>
      </c>
      <c r="J300" s="105">
        <v>3</v>
      </c>
      <c r="K300" s="71">
        <f>IFERROR(J300/F294,"-")</f>
        <v>6.1224489795918366E-2</v>
      </c>
      <c r="L300" s="108">
        <f t="shared" si="196"/>
        <v>40096.666666666664</v>
      </c>
      <c r="M300" s="72">
        <f t="shared" si="214"/>
        <v>5.7692307692307696E-2</v>
      </c>
      <c r="N300" s="175"/>
      <c r="O300" s="181">
        <v>258514820</v>
      </c>
      <c r="P300" s="181">
        <v>131</v>
      </c>
      <c r="Q300" s="147" t="s">
        <v>77</v>
      </c>
      <c r="R300" s="105">
        <v>2470566</v>
      </c>
      <c r="S300" s="71">
        <f>IFERROR(R300/O294,"-")</f>
        <v>9.5567673837809383E-3</v>
      </c>
      <c r="T300" s="105">
        <v>16</v>
      </c>
      <c r="U300" s="71">
        <f>IFERROR(T300/P294,"-")</f>
        <v>0.12213740458015267</v>
      </c>
      <c r="V300" s="108">
        <f t="shared" si="197"/>
        <v>154410.375</v>
      </c>
      <c r="W300" s="72">
        <f t="shared" si="215"/>
        <v>0.10666666666666667</v>
      </c>
      <c r="X300" s="175"/>
      <c r="Y300" s="181">
        <v>4895398180</v>
      </c>
      <c r="Z300" s="181">
        <v>6100</v>
      </c>
      <c r="AA300" s="147" t="s">
        <v>77</v>
      </c>
      <c r="AB300" s="105">
        <v>75614986</v>
      </c>
      <c r="AC300" s="71">
        <f>IFERROR(AB300/Y294,"-")</f>
        <v>1.5446135987246701E-2</v>
      </c>
      <c r="AD300" s="105">
        <v>563</v>
      </c>
      <c r="AE300" s="71">
        <f>IFERROR(AD300/Z294,"-")</f>
        <v>9.2295081967213116E-2</v>
      </c>
      <c r="AF300" s="108">
        <f t="shared" si="198"/>
        <v>134307.25754884546</v>
      </c>
      <c r="AG300" s="72">
        <f t="shared" si="216"/>
        <v>8.3979713603818618E-2</v>
      </c>
      <c r="AH300" s="175"/>
      <c r="AI300" s="181">
        <v>5236260640</v>
      </c>
      <c r="AJ300" s="181">
        <v>5576</v>
      </c>
      <c r="AK300" s="147" t="s">
        <v>77</v>
      </c>
      <c r="AL300" s="105">
        <v>125186451</v>
      </c>
      <c r="AM300" s="71">
        <f>IFERROR(AL300/AI294,"-")</f>
        <v>2.3907604988891461E-2</v>
      </c>
      <c r="AN300" s="105">
        <v>735</v>
      </c>
      <c r="AO300" s="71">
        <f>IFERROR(AN300/AJ294,"-")</f>
        <v>0.13181492109038737</v>
      </c>
      <c r="AP300" s="108">
        <f t="shared" si="199"/>
        <v>170321.70204081634</v>
      </c>
      <c r="AQ300" s="72">
        <f t="shared" si="217"/>
        <v>0.11864406779661017</v>
      </c>
      <c r="AR300" s="175"/>
      <c r="AS300" s="181">
        <v>4432050560</v>
      </c>
      <c r="AT300" s="181">
        <v>4154</v>
      </c>
      <c r="AU300" s="147" t="s">
        <v>77</v>
      </c>
      <c r="AV300" s="105">
        <v>169085505</v>
      </c>
      <c r="AW300" s="71">
        <f>IFERROR(AV300/AS294,"-")</f>
        <v>3.8150626377330861E-2</v>
      </c>
      <c r="AX300" s="105">
        <v>770</v>
      </c>
      <c r="AY300" s="71">
        <f>IFERROR(AX300/AT294,"-")</f>
        <v>0.18536350505536833</v>
      </c>
      <c r="AZ300" s="108">
        <f t="shared" si="200"/>
        <v>219591.56493506493</v>
      </c>
      <c r="BA300" s="72">
        <f t="shared" si="218"/>
        <v>0.16438941076003416</v>
      </c>
      <c r="BB300" s="175"/>
      <c r="BC300" s="181">
        <v>2432414190</v>
      </c>
      <c r="BD300" s="181">
        <v>2096</v>
      </c>
      <c r="BE300" s="147" t="s">
        <v>77</v>
      </c>
      <c r="BF300" s="105">
        <v>132211026</v>
      </c>
      <c r="BG300" s="71">
        <f>IFERROR(BF300/BC294,"-")</f>
        <v>5.4353829435602824E-2</v>
      </c>
      <c r="BH300" s="105">
        <v>444</v>
      </c>
      <c r="BI300" s="71">
        <f>IFERROR(BH300/BD294,"-")</f>
        <v>0.21183206106870228</v>
      </c>
      <c r="BJ300" s="108">
        <f t="shared" si="201"/>
        <v>297772.58108108107</v>
      </c>
      <c r="BK300" s="72">
        <f t="shared" si="219"/>
        <v>0.18144666939109114</v>
      </c>
      <c r="BL300" s="175"/>
      <c r="BM300" s="181">
        <v>1020286250</v>
      </c>
      <c r="BN300" s="181">
        <v>763</v>
      </c>
      <c r="BO300" s="147" t="s">
        <v>77</v>
      </c>
      <c r="BP300" s="105">
        <v>50064737</v>
      </c>
      <c r="BQ300" s="71">
        <f>IFERROR(BP300/BM294,"-")</f>
        <v>4.9069304815192796E-2</v>
      </c>
      <c r="BR300" s="105">
        <v>158</v>
      </c>
      <c r="BS300" s="71">
        <f>IFERROR(BR300/BN294,"-")</f>
        <v>0.20707732634338138</v>
      </c>
      <c r="BT300" s="108">
        <f t="shared" si="202"/>
        <v>316865.42405063292</v>
      </c>
      <c r="BU300" s="72">
        <f t="shared" si="220"/>
        <v>0.17099567099567101</v>
      </c>
      <c r="BV300" s="175"/>
      <c r="BW300" s="181"/>
      <c r="BX300" s="181"/>
      <c r="BY300" s="147" t="s">
        <v>77</v>
      </c>
      <c r="BZ300" s="105">
        <f t="shared" si="212"/>
        <v>554753561</v>
      </c>
      <c r="CA300" s="71">
        <f>IFERROR(BZ300/BW294,"-")</f>
        <v>3.0225805120243039E-2</v>
      </c>
      <c r="CB300" s="105">
        <f t="shared" si="213"/>
        <v>2689</v>
      </c>
      <c r="CC300" s="71">
        <f>IFERROR(CB300/BX294,"-")</f>
        <v>0.14250887699401135</v>
      </c>
      <c r="CD300" s="108">
        <f t="shared" si="203"/>
        <v>206304.78281889178</v>
      </c>
      <c r="CE300" s="72">
        <f t="shared" si="221"/>
        <v>0.12710342219701268</v>
      </c>
    </row>
    <row r="301" spans="2:83" s="28" customFormat="1" ht="13.15" customHeight="1">
      <c r="B301" s="210"/>
      <c r="C301" s="190"/>
      <c r="D301" s="175"/>
      <c r="E301" s="181"/>
      <c r="F301" s="181"/>
      <c r="G301" s="147" t="s">
        <v>79</v>
      </c>
      <c r="H301" s="105">
        <v>0</v>
      </c>
      <c r="I301" s="71">
        <f>IFERROR(H301/E294,"-")</f>
        <v>0</v>
      </c>
      <c r="J301" s="105">
        <v>0</v>
      </c>
      <c r="K301" s="71">
        <f>IFERROR(J301/F294,"-")</f>
        <v>0</v>
      </c>
      <c r="L301" s="108" t="str">
        <f t="shared" si="196"/>
        <v>-</v>
      </c>
      <c r="M301" s="72">
        <f t="shared" si="214"/>
        <v>0</v>
      </c>
      <c r="N301" s="175"/>
      <c r="O301" s="181">
        <v>258514820</v>
      </c>
      <c r="P301" s="181">
        <v>131</v>
      </c>
      <c r="Q301" s="147" t="s">
        <v>79</v>
      </c>
      <c r="R301" s="105">
        <v>0</v>
      </c>
      <c r="S301" s="71">
        <f>IFERROR(R301/O294,"-")</f>
        <v>0</v>
      </c>
      <c r="T301" s="105">
        <v>0</v>
      </c>
      <c r="U301" s="71">
        <f>IFERROR(T301/P294,"-")</f>
        <v>0</v>
      </c>
      <c r="V301" s="108" t="str">
        <f t="shared" si="197"/>
        <v>-</v>
      </c>
      <c r="W301" s="72">
        <f t="shared" si="215"/>
        <v>0</v>
      </c>
      <c r="X301" s="175"/>
      <c r="Y301" s="181">
        <v>4895398180</v>
      </c>
      <c r="Z301" s="181">
        <v>6100</v>
      </c>
      <c r="AA301" s="147" t="s">
        <v>79</v>
      </c>
      <c r="AB301" s="105">
        <v>16030</v>
      </c>
      <c r="AC301" s="71">
        <f>IFERROR(AB301/Y294,"-")</f>
        <v>3.2745038116593001E-6</v>
      </c>
      <c r="AD301" s="105">
        <v>4</v>
      </c>
      <c r="AE301" s="71">
        <f>IFERROR(AD301/Z294,"-")</f>
        <v>6.5573770491803279E-4</v>
      </c>
      <c r="AF301" s="108">
        <f t="shared" si="198"/>
        <v>4007.5</v>
      </c>
      <c r="AG301" s="72">
        <f t="shared" si="216"/>
        <v>5.966587112171838E-4</v>
      </c>
      <c r="AH301" s="175"/>
      <c r="AI301" s="181">
        <v>5236260640</v>
      </c>
      <c r="AJ301" s="181">
        <v>5576</v>
      </c>
      <c r="AK301" s="147" t="s">
        <v>79</v>
      </c>
      <c r="AL301" s="105">
        <v>1751</v>
      </c>
      <c r="AM301" s="71">
        <f>IFERROR(AL301/AI294,"-")</f>
        <v>3.3439893855245526E-7</v>
      </c>
      <c r="AN301" s="105">
        <v>2</v>
      </c>
      <c r="AO301" s="71">
        <f>IFERROR(AN301/AJ294,"-")</f>
        <v>3.586800573888092E-4</v>
      </c>
      <c r="AP301" s="108">
        <f t="shared" si="199"/>
        <v>875.5</v>
      </c>
      <c r="AQ301" s="72">
        <f t="shared" si="217"/>
        <v>3.2284100080710252E-4</v>
      </c>
      <c r="AR301" s="175"/>
      <c r="AS301" s="181">
        <v>4432050560</v>
      </c>
      <c r="AT301" s="181">
        <v>4154</v>
      </c>
      <c r="AU301" s="147" t="s">
        <v>79</v>
      </c>
      <c r="AV301" s="105">
        <v>7425</v>
      </c>
      <c r="AW301" s="71">
        <f>IFERROR(AV301/AS294,"-")</f>
        <v>1.6752967727877184E-6</v>
      </c>
      <c r="AX301" s="105">
        <v>5</v>
      </c>
      <c r="AY301" s="71">
        <f>IFERROR(AX301/AT294,"-")</f>
        <v>1.203659123736158E-3</v>
      </c>
      <c r="AZ301" s="108">
        <f t="shared" si="200"/>
        <v>1485</v>
      </c>
      <c r="BA301" s="72">
        <f t="shared" si="218"/>
        <v>1.067463706233988E-3</v>
      </c>
      <c r="BB301" s="175"/>
      <c r="BC301" s="181">
        <v>2432414190</v>
      </c>
      <c r="BD301" s="181">
        <v>2096</v>
      </c>
      <c r="BE301" s="147" t="s">
        <v>79</v>
      </c>
      <c r="BF301" s="105">
        <v>6157</v>
      </c>
      <c r="BG301" s="71">
        <f>IFERROR(BF301/BC294,"-")</f>
        <v>2.5312300944930766E-6</v>
      </c>
      <c r="BH301" s="105">
        <v>4</v>
      </c>
      <c r="BI301" s="71">
        <f>IFERROR(BH301/BD294,"-")</f>
        <v>1.9083969465648854E-3</v>
      </c>
      <c r="BJ301" s="108">
        <f t="shared" si="201"/>
        <v>1539.25</v>
      </c>
      <c r="BK301" s="72">
        <f t="shared" si="219"/>
        <v>1.6346546791990192E-3</v>
      </c>
      <c r="BL301" s="175"/>
      <c r="BM301" s="181">
        <v>1020286250</v>
      </c>
      <c r="BN301" s="181">
        <v>763</v>
      </c>
      <c r="BO301" s="147" t="s">
        <v>79</v>
      </c>
      <c r="BP301" s="105">
        <v>3726</v>
      </c>
      <c r="BQ301" s="71">
        <f>IFERROR(BP301/BM294,"-")</f>
        <v>3.6519163127014602E-6</v>
      </c>
      <c r="BR301" s="105">
        <v>2</v>
      </c>
      <c r="BS301" s="71">
        <f>IFERROR(BR301/BN294,"-")</f>
        <v>2.6212319790301442E-3</v>
      </c>
      <c r="BT301" s="108">
        <f t="shared" si="202"/>
        <v>1863</v>
      </c>
      <c r="BU301" s="72">
        <f t="shared" si="220"/>
        <v>2.1645021645021645E-3</v>
      </c>
      <c r="BV301" s="175"/>
      <c r="BW301" s="181"/>
      <c r="BX301" s="181"/>
      <c r="BY301" s="147" t="s">
        <v>79</v>
      </c>
      <c r="BZ301" s="105">
        <f t="shared" si="212"/>
        <v>35089</v>
      </c>
      <c r="CA301" s="71">
        <f>IFERROR(BZ301/BW294,"-")</f>
        <v>1.9118277924208005E-6</v>
      </c>
      <c r="CB301" s="105">
        <f t="shared" si="213"/>
        <v>17</v>
      </c>
      <c r="CC301" s="71">
        <f>IFERROR(CB301/BX294,"-")</f>
        <v>9.0094864592718212E-4</v>
      </c>
      <c r="CD301" s="108">
        <f t="shared" si="203"/>
        <v>2064.0588235294117</v>
      </c>
      <c r="CE301" s="72">
        <f t="shared" si="221"/>
        <v>8.0355454717337871E-4</v>
      </c>
    </row>
    <row r="302" spans="2:83" s="28" customFormat="1" ht="13.15" customHeight="1">
      <c r="B302" s="210"/>
      <c r="C302" s="190"/>
      <c r="D302" s="175"/>
      <c r="E302" s="181"/>
      <c r="F302" s="181"/>
      <c r="G302" s="147" t="s">
        <v>81</v>
      </c>
      <c r="H302" s="105">
        <v>0</v>
      </c>
      <c r="I302" s="71">
        <f>IFERROR(H302/E294,"-")</f>
        <v>0</v>
      </c>
      <c r="J302" s="105">
        <v>0</v>
      </c>
      <c r="K302" s="71">
        <f>IFERROR(J302/F294,"-")</f>
        <v>0</v>
      </c>
      <c r="L302" s="108" t="str">
        <f t="shared" si="196"/>
        <v>-</v>
      </c>
      <c r="M302" s="72">
        <f t="shared" si="214"/>
        <v>0</v>
      </c>
      <c r="N302" s="175"/>
      <c r="O302" s="181">
        <v>258514820</v>
      </c>
      <c r="P302" s="181">
        <v>131</v>
      </c>
      <c r="Q302" s="147" t="s">
        <v>81</v>
      </c>
      <c r="R302" s="105">
        <v>0</v>
      </c>
      <c r="S302" s="71">
        <f>IFERROR(R302/O294,"-")</f>
        <v>0</v>
      </c>
      <c r="T302" s="105">
        <v>0</v>
      </c>
      <c r="U302" s="71">
        <f>IFERROR(T302/P294,"-")</f>
        <v>0</v>
      </c>
      <c r="V302" s="108" t="str">
        <f t="shared" si="197"/>
        <v>-</v>
      </c>
      <c r="W302" s="72">
        <f t="shared" si="215"/>
        <v>0</v>
      </c>
      <c r="X302" s="175"/>
      <c r="Y302" s="181">
        <v>4895398180</v>
      </c>
      <c r="Z302" s="181">
        <v>6100</v>
      </c>
      <c r="AA302" s="147" t="s">
        <v>81</v>
      </c>
      <c r="AB302" s="105">
        <v>580720</v>
      </c>
      <c r="AC302" s="71">
        <f>IFERROR(AB302/Y294,"-")</f>
        <v>1.1862569267041726E-4</v>
      </c>
      <c r="AD302" s="105">
        <v>36</v>
      </c>
      <c r="AE302" s="71">
        <f>IFERROR(AD302/Z294,"-")</f>
        <v>5.9016393442622951E-3</v>
      </c>
      <c r="AF302" s="108">
        <f t="shared" si="198"/>
        <v>16131.111111111111</v>
      </c>
      <c r="AG302" s="72">
        <f t="shared" si="216"/>
        <v>5.3699284009546535E-3</v>
      </c>
      <c r="AH302" s="175"/>
      <c r="AI302" s="181">
        <v>5236260640</v>
      </c>
      <c r="AJ302" s="181">
        <v>5576</v>
      </c>
      <c r="AK302" s="147" t="s">
        <v>81</v>
      </c>
      <c r="AL302" s="105">
        <v>676227</v>
      </c>
      <c r="AM302" s="71">
        <f>IFERROR(AL302/AI294,"-")</f>
        <v>1.2914311308995498E-4</v>
      </c>
      <c r="AN302" s="105">
        <v>39</v>
      </c>
      <c r="AO302" s="71">
        <f>IFERROR(AN302/AJ294,"-")</f>
        <v>6.994261119081779E-3</v>
      </c>
      <c r="AP302" s="108">
        <f t="shared" si="199"/>
        <v>17339.153846153848</v>
      </c>
      <c r="AQ302" s="72">
        <f t="shared" si="217"/>
        <v>6.2953995157384989E-3</v>
      </c>
      <c r="AR302" s="175"/>
      <c r="AS302" s="181">
        <v>4432050560</v>
      </c>
      <c r="AT302" s="181">
        <v>4154</v>
      </c>
      <c r="AU302" s="147" t="s">
        <v>81</v>
      </c>
      <c r="AV302" s="105">
        <v>382213</v>
      </c>
      <c r="AW302" s="71">
        <f>IFERROR(AV302/AS294,"-")</f>
        <v>8.6238411504042047E-5</v>
      </c>
      <c r="AX302" s="105">
        <v>30</v>
      </c>
      <c r="AY302" s="71">
        <f>IFERROR(AX302/AT294,"-")</f>
        <v>7.2219547424169474E-3</v>
      </c>
      <c r="AZ302" s="108">
        <f t="shared" si="200"/>
        <v>12740.433333333332</v>
      </c>
      <c r="BA302" s="72">
        <f t="shared" si="218"/>
        <v>6.4047822374039285E-3</v>
      </c>
      <c r="BB302" s="175"/>
      <c r="BC302" s="181">
        <v>2432414190</v>
      </c>
      <c r="BD302" s="181">
        <v>2096</v>
      </c>
      <c r="BE302" s="147" t="s">
        <v>81</v>
      </c>
      <c r="BF302" s="105">
        <v>331884</v>
      </c>
      <c r="BG302" s="71">
        <f>IFERROR(BF302/BC294,"-")</f>
        <v>1.3644222327119379E-4</v>
      </c>
      <c r="BH302" s="105">
        <v>9</v>
      </c>
      <c r="BI302" s="71">
        <f>IFERROR(BH302/BD294,"-")</f>
        <v>4.2938931297709926E-3</v>
      </c>
      <c r="BJ302" s="108">
        <f t="shared" si="201"/>
        <v>36876</v>
      </c>
      <c r="BK302" s="72">
        <f t="shared" si="219"/>
        <v>3.6779730281977932E-3</v>
      </c>
      <c r="BL302" s="175"/>
      <c r="BM302" s="181">
        <v>1020286250</v>
      </c>
      <c r="BN302" s="181">
        <v>763</v>
      </c>
      <c r="BO302" s="147" t="s">
        <v>81</v>
      </c>
      <c r="BP302" s="105">
        <v>75610</v>
      </c>
      <c r="BQ302" s="71">
        <f>IFERROR(BP302/BM294,"-")</f>
        <v>7.4106653892473803E-5</v>
      </c>
      <c r="BR302" s="105">
        <v>3</v>
      </c>
      <c r="BS302" s="71">
        <f>IFERROR(BR302/BN294,"-")</f>
        <v>3.9318479685452159E-3</v>
      </c>
      <c r="BT302" s="108">
        <f t="shared" si="202"/>
        <v>25203.333333333332</v>
      </c>
      <c r="BU302" s="72">
        <f t="shared" si="220"/>
        <v>3.246753246753247E-3</v>
      </c>
      <c r="BV302" s="175"/>
      <c r="BW302" s="181"/>
      <c r="BX302" s="181"/>
      <c r="BY302" s="147" t="s">
        <v>81</v>
      </c>
      <c r="BZ302" s="105">
        <f t="shared" si="212"/>
        <v>2046654</v>
      </c>
      <c r="CA302" s="71">
        <f>IFERROR(BZ302/BW294,"-")</f>
        <v>1.1151215476842319E-4</v>
      </c>
      <c r="CB302" s="105">
        <f t="shared" si="213"/>
        <v>117</v>
      </c>
      <c r="CC302" s="71">
        <f>IFERROR(CB302/BX294,"-")</f>
        <v>6.2006465631459003E-3</v>
      </c>
      <c r="CD302" s="108">
        <f t="shared" si="203"/>
        <v>17492.76923076923</v>
      </c>
      <c r="CE302" s="72">
        <f t="shared" si="221"/>
        <v>5.5303460011344296E-3</v>
      </c>
    </row>
    <row r="303" spans="2:83" s="28" customFormat="1" ht="13.15" customHeight="1">
      <c r="B303" s="210"/>
      <c r="C303" s="190"/>
      <c r="D303" s="175"/>
      <c r="E303" s="181"/>
      <c r="F303" s="181"/>
      <c r="G303" s="147" t="s">
        <v>83</v>
      </c>
      <c r="H303" s="105">
        <v>72209</v>
      </c>
      <c r="I303" s="71">
        <f>IFERROR(H303/E294,"-")</f>
        <v>9.1733737013100023E-4</v>
      </c>
      <c r="J303" s="105">
        <v>3</v>
      </c>
      <c r="K303" s="71">
        <f>IFERROR(J303/F294,"-")</f>
        <v>6.1224489795918366E-2</v>
      </c>
      <c r="L303" s="108">
        <f t="shared" si="196"/>
        <v>24069.666666666668</v>
      </c>
      <c r="M303" s="72">
        <f t="shared" si="214"/>
        <v>5.7692307692307696E-2</v>
      </c>
      <c r="N303" s="175"/>
      <c r="O303" s="181">
        <v>258514820</v>
      </c>
      <c r="P303" s="181">
        <v>131</v>
      </c>
      <c r="Q303" s="147" t="s">
        <v>83</v>
      </c>
      <c r="R303" s="105">
        <v>144169</v>
      </c>
      <c r="S303" s="71">
        <f>IFERROR(R303/O294,"-")</f>
        <v>5.576817607594025E-4</v>
      </c>
      <c r="T303" s="105">
        <v>4</v>
      </c>
      <c r="U303" s="71">
        <f>IFERROR(T303/P294,"-")</f>
        <v>3.0534351145038167E-2</v>
      </c>
      <c r="V303" s="108">
        <f t="shared" si="197"/>
        <v>36042.25</v>
      </c>
      <c r="W303" s="72">
        <f t="shared" si="215"/>
        <v>2.6666666666666668E-2</v>
      </c>
      <c r="X303" s="175"/>
      <c r="Y303" s="181">
        <v>4895398180</v>
      </c>
      <c r="Z303" s="181">
        <v>6100</v>
      </c>
      <c r="AA303" s="147" t="s">
        <v>83</v>
      </c>
      <c r="AB303" s="105">
        <v>4914106</v>
      </c>
      <c r="AC303" s="71">
        <f>IFERROR(AB303/Y294,"-")</f>
        <v>1.0038215114097214E-3</v>
      </c>
      <c r="AD303" s="105">
        <v>252</v>
      </c>
      <c r="AE303" s="71">
        <f>IFERROR(AD303/Z294,"-")</f>
        <v>4.1311475409836068E-2</v>
      </c>
      <c r="AF303" s="108">
        <f t="shared" si="198"/>
        <v>19500.420634920636</v>
      </c>
      <c r="AG303" s="72">
        <f t="shared" si="216"/>
        <v>3.7589498806682581E-2</v>
      </c>
      <c r="AH303" s="175"/>
      <c r="AI303" s="181">
        <v>5236260640</v>
      </c>
      <c r="AJ303" s="181">
        <v>5576</v>
      </c>
      <c r="AK303" s="147" t="s">
        <v>83</v>
      </c>
      <c r="AL303" s="105">
        <v>11563346</v>
      </c>
      <c r="AM303" s="71">
        <f>IFERROR(AL303/AI294,"-")</f>
        <v>2.2083213183979322E-3</v>
      </c>
      <c r="AN303" s="105">
        <v>322</v>
      </c>
      <c r="AO303" s="71">
        <f>IFERROR(AN303/AJ294,"-")</f>
        <v>5.7747489239598278E-2</v>
      </c>
      <c r="AP303" s="108">
        <f t="shared" si="199"/>
        <v>35911.012422360247</v>
      </c>
      <c r="AQ303" s="72">
        <f t="shared" si="217"/>
        <v>5.19774011299435E-2</v>
      </c>
      <c r="AR303" s="175"/>
      <c r="AS303" s="181">
        <v>4432050560</v>
      </c>
      <c r="AT303" s="181">
        <v>4154</v>
      </c>
      <c r="AU303" s="147" t="s">
        <v>83</v>
      </c>
      <c r="AV303" s="105">
        <v>10821740</v>
      </c>
      <c r="AW303" s="71">
        <f>IFERROR(AV303/AS294,"-")</f>
        <v>2.4417004845720893E-3</v>
      </c>
      <c r="AX303" s="105">
        <v>349</v>
      </c>
      <c r="AY303" s="71">
        <f>IFERROR(AX303/AT294,"-")</f>
        <v>8.4015406836783824E-2</v>
      </c>
      <c r="AZ303" s="108">
        <f t="shared" si="200"/>
        <v>31007.851002865329</v>
      </c>
      <c r="BA303" s="72">
        <f t="shared" si="218"/>
        <v>7.4508966695132364E-2</v>
      </c>
      <c r="BB303" s="175"/>
      <c r="BC303" s="181">
        <v>2432414190</v>
      </c>
      <c r="BD303" s="181">
        <v>2096</v>
      </c>
      <c r="BE303" s="147" t="s">
        <v>83</v>
      </c>
      <c r="BF303" s="105">
        <v>4007991</v>
      </c>
      <c r="BG303" s="71">
        <f>IFERROR(BF303/BC294,"-")</f>
        <v>1.6477419908490173E-3</v>
      </c>
      <c r="BH303" s="105">
        <v>193</v>
      </c>
      <c r="BI303" s="71">
        <f>IFERROR(BH303/BD294,"-")</f>
        <v>9.2080152671755719E-2</v>
      </c>
      <c r="BJ303" s="108">
        <f t="shared" si="201"/>
        <v>20766.792746113988</v>
      </c>
      <c r="BK303" s="72">
        <f t="shared" si="219"/>
        <v>7.8872088271352683E-2</v>
      </c>
      <c r="BL303" s="175"/>
      <c r="BM303" s="181">
        <v>1020286250</v>
      </c>
      <c r="BN303" s="181">
        <v>763</v>
      </c>
      <c r="BO303" s="147" t="s">
        <v>83</v>
      </c>
      <c r="BP303" s="105">
        <v>2455881</v>
      </c>
      <c r="BQ303" s="71">
        <f>IFERROR(BP303/BM294,"-")</f>
        <v>2.4070509624137342E-3</v>
      </c>
      <c r="BR303" s="105">
        <v>75</v>
      </c>
      <c r="BS303" s="71">
        <f>IFERROR(BR303/BN294,"-")</f>
        <v>9.8296199213630406E-2</v>
      </c>
      <c r="BT303" s="108">
        <f t="shared" si="202"/>
        <v>32745.08</v>
      </c>
      <c r="BU303" s="72">
        <f t="shared" si="220"/>
        <v>8.1168831168831168E-2</v>
      </c>
      <c r="BV303" s="175"/>
      <c r="BW303" s="181"/>
      <c r="BX303" s="181"/>
      <c r="BY303" s="147" t="s">
        <v>83</v>
      </c>
      <c r="BZ303" s="105">
        <f t="shared" si="212"/>
        <v>33979442</v>
      </c>
      <c r="CA303" s="71">
        <f>IFERROR(BZ303/BW294,"-")</f>
        <v>1.8513734100872249E-3</v>
      </c>
      <c r="CB303" s="105">
        <f t="shared" si="213"/>
        <v>1198</v>
      </c>
      <c r="CC303" s="71">
        <f>IFERROR(CB303/BX294,"-")</f>
        <v>6.3490381048280253E-2</v>
      </c>
      <c r="CD303" s="108">
        <f t="shared" si="203"/>
        <v>28363.474123539232</v>
      </c>
      <c r="CE303" s="72">
        <f t="shared" si="221"/>
        <v>5.6626961618453396E-2</v>
      </c>
    </row>
    <row r="304" spans="2:83" s="28" customFormat="1" ht="13.15" customHeight="1">
      <c r="B304" s="210"/>
      <c r="C304" s="190"/>
      <c r="D304" s="175"/>
      <c r="E304" s="181"/>
      <c r="F304" s="181"/>
      <c r="G304" s="147" t="s">
        <v>85</v>
      </c>
      <c r="H304" s="105">
        <v>52</v>
      </c>
      <c r="I304" s="71">
        <f>IFERROR(H304/E294,"-")</f>
        <v>6.6060384781415076E-7</v>
      </c>
      <c r="J304" s="105">
        <v>1</v>
      </c>
      <c r="K304" s="71">
        <f>IFERROR(J304/F294,"-")</f>
        <v>2.0408163265306121E-2</v>
      </c>
      <c r="L304" s="108">
        <f t="shared" si="196"/>
        <v>52</v>
      </c>
      <c r="M304" s="72">
        <f t="shared" si="214"/>
        <v>1.9230769230769232E-2</v>
      </c>
      <c r="N304" s="175"/>
      <c r="O304" s="181">
        <v>258514820</v>
      </c>
      <c r="P304" s="181">
        <v>131</v>
      </c>
      <c r="Q304" s="147" t="s">
        <v>85</v>
      </c>
      <c r="R304" s="105">
        <v>91993</v>
      </c>
      <c r="S304" s="71">
        <f>IFERROR(R304/O294,"-")</f>
        <v>3.5585193916542194E-4</v>
      </c>
      <c r="T304" s="105">
        <v>2</v>
      </c>
      <c r="U304" s="71">
        <f>IFERROR(T304/P294,"-")</f>
        <v>1.5267175572519083E-2</v>
      </c>
      <c r="V304" s="108">
        <f t="shared" si="197"/>
        <v>45996.5</v>
      </c>
      <c r="W304" s="72">
        <f t="shared" si="215"/>
        <v>1.3333333333333334E-2</v>
      </c>
      <c r="X304" s="175"/>
      <c r="Y304" s="181">
        <v>4895398180</v>
      </c>
      <c r="Z304" s="181">
        <v>6100</v>
      </c>
      <c r="AA304" s="147" t="s">
        <v>85</v>
      </c>
      <c r="AB304" s="105">
        <v>8902026</v>
      </c>
      <c r="AC304" s="71">
        <f>IFERROR(AB304/Y294,"-")</f>
        <v>1.8184477896749963E-3</v>
      </c>
      <c r="AD304" s="105">
        <v>57</v>
      </c>
      <c r="AE304" s="71">
        <f>IFERROR(AD304/Z294,"-")</f>
        <v>9.3442622950819666E-3</v>
      </c>
      <c r="AF304" s="108">
        <f t="shared" si="198"/>
        <v>156175.89473684211</v>
      </c>
      <c r="AG304" s="72">
        <f t="shared" si="216"/>
        <v>8.5023866348448683E-3</v>
      </c>
      <c r="AH304" s="175"/>
      <c r="AI304" s="181">
        <v>5236260640</v>
      </c>
      <c r="AJ304" s="181">
        <v>5576</v>
      </c>
      <c r="AK304" s="147" t="s">
        <v>85</v>
      </c>
      <c r="AL304" s="105">
        <v>3537390</v>
      </c>
      <c r="AM304" s="71">
        <f>IFERROR(AL304/AI294,"-")</f>
        <v>6.7555651698804667E-4</v>
      </c>
      <c r="AN304" s="105">
        <v>43</v>
      </c>
      <c r="AO304" s="71">
        <f>IFERROR(AN304/AJ294,"-")</f>
        <v>7.7116212338593972E-3</v>
      </c>
      <c r="AP304" s="108">
        <f t="shared" si="199"/>
        <v>82264.883720930229</v>
      </c>
      <c r="AQ304" s="72">
        <f t="shared" si="217"/>
        <v>6.9410815173527041E-3</v>
      </c>
      <c r="AR304" s="175"/>
      <c r="AS304" s="181">
        <v>4432050560</v>
      </c>
      <c r="AT304" s="181">
        <v>4154</v>
      </c>
      <c r="AU304" s="147" t="s">
        <v>85</v>
      </c>
      <c r="AV304" s="105">
        <v>5420796</v>
      </c>
      <c r="AW304" s="71">
        <f>IFERROR(AV304/AS294,"-")</f>
        <v>1.2230898376754981E-3</v>
      </c>
      <c r="AX304" s="105">
        <v>64</v>
      </c>
      <c r="AY304" s="71">
        <f>IFERROR(AX304/AT294,"-")</f>
        <v>1.5406836783822821E-2</v>
      </c>
      <c r="AZ304" s="108">
        <f t="shared" si="200"/>
        <v>84699.9375</v>
      </c>
      <c r="BA304" s="72">
        <f t="shared" si="218"/>
        <v>1.3663535439795047E-2</v>
      </c>
      <c r="BB304" s="175"/>
      <c r="BC304" s="181">
        <v>2432414190</v>
      </c>
      <c r="BD304" s="181">
        <v>2096</v>
      </c>
      <c r="BE304" s="147" t="s">
        <v>85</v>
      </c>
      <c r="BF304" s="105">
        <v>4755728</v>
      </c>
      <c r="BG304" s="71">
        <f>IFERROR(BF304/BC294,"-")</f>
        <v>1.9551472851751452E-3</v>
      </c>
      <c r="BH304" s="105">
        <v>41</v>
      </c>
      <c r="BI304" s="71">
        <f>IFERROR(BH304/BD294,"-")</f>
        <v>1.9561068702290078E-2</v>
      </c>
      <c r="BJ304" s="108">
        <f t="shared" si="201"/>
        <v>115993.36585365854</v>
      </c>
      <c r="BK304" s="72">
        <f t="shared" si="219"/>
        <v>1.6755210461789946E-2</v>
      </c>
      <c r="BL304" s="175"/>
      <c r="BM304" s="181">
        <v>1020286250</v>
      </c>
      <c r="BN304" s="181">
        <v>763</v>
      </c>
      <c r="BO304" s="147" t="s">
        <v>85</v>
      </c>
      <c r="BP304" s="105">
        <v>817888</v>
      </c>
      <c r="BQ304" s="71">
        <f>IFERROR(BP304/BM294,"-")</f>
        <v>8.0162601426805467E-4</v>
      </c>
      <c r="BR304" s="105">
        <v>19</v>
      </c>
      <c r="BS304" s="71">
        <f>IFERROR(BR304/BN294,"-")</f>
        <v>2.4901703800786368E-2</v>
      </c>
      <c r="BT304" s="108">
        <f t="shared" si="202"/>
        <v>43046.73684210526</v>
      </c>
      <c r="BU304" s="72">
        <f t="shared" si="220"/>
        <v>2.0562770562770564E-2</v>
      </c>
      <c r="BV304" s="175"/>
      <c r="BW304" s="181"/>
      <c r="BX304" s="181"/>
      <c r="BY304" s="147" t="s">
        <v>85</v>
      </c>
      <c r="BZ304" s="105">
        <f t="shared" si="212"/>
        <v>23525873</v>
      </c>
      <c r="CA304" s="71">
        <f>IFERROR(BZ304/BW294,"-")</f>
        <v>1.2818096224561008E-3</v>
      </c>
      <c r="CB304" s="105">
        <f t="shared" si="213"/>
        <v>227</v>
      </c>
      <c r="CC304" s="71">
        <f>IFERROR(CB304/BX294,"-")</f>
        <v>1.2030314272086491E-2</v>
      </c>
      <c r="CD304" s="108">
        <f t="shared" si="203"/>
        <v>103638.20704845815</v>
      </c>
      <c r="CE304" s="72">
        <f t="shared" si="221"/>
        <v>1.0729816600491587E-2</v>
      </c>
    </row>
    <row r="305" spans="2:83" s="28" customFormat="1" ht="13.15" customHeight="1">
      <c r="B305" s="210"/>
      <c r="C305" s="190"/>
      <c r="D305" s="175"/>
      <c r="E305" s="181"/>
      <c r="F305" s="181"/>
      <c r="G305" s="147" t="s">
        <v>87</v>
      </c>
      <c r="H305" s="105">
        <v>15490</v>
      </c>
      <c r="I305" s="71">
        <f>IFERROR(H305/E294,"-")</f>
        <v>1.967837231277153E-4</v>
      </c>
      <c r="J305" s="105">
        <v>1</v>
      </c>
      <c r="K305" s="71">
        <f>IFERROR(J305/F294,"-")</f>
        <v>2.0408163265306121E-2</v>
      </c>
      <c r="L305" s="108">
        <f t="shared" si="196"/>
        <v>15490</v>
      </c>
      <c r="M305" s="72">
        <f t="shared" si="214"/>
        <v>1.9230769230769232E-2</v>
      </c>
      <c r="N305" s="175"/>
      <c r="O305" s="181">
        <v>258514820</v>
      </c>
      <c r="P305" s="181">
        <v>131</v>
      </c>
      <c r="Q305" s="147" t="s">
        <v>87</v>
      </c>
      <c r="R305" s="105">
        <v>322893</v>
      </c>
      <c r="S305" s="71">
        <f>IFERROR(R305/O294,"-")</f>
        <v>1.2490309066226842E-3</v>
      </c>
      <c r="T305" s="105">
        <v>3</v>
      </c>
      <c r="U305" s="71">
        <f>IFERROR(T305/P294,"-")</f>
        <v>2.2900763358778626E-2</v>
      </c>
      <c r="V305" s="108">
        <f t="shared" si="197"/>
        <v>107631</v>
      </c>
      <c r="W305" s="72">
        <f t="shared" si="215"/>
        <v>0.02</v>
      </c>
      <c r="X305" s="175"/>
      <c r="Y305" s="181">
        <v>4895398180</v>
      </c>
      <c r="Z305" s="181">
        <v>6100</v>
      </c>
      <c r="AA305" s="147" t="s">
        <v>87</v>
      </c>
      <c r="AB305" s="105">
        <v>28525390</v>
      </c>
      <c r="AC305" s="71">
        <f>IFERROR(AB305/Y294,"-")</f>
        <v>5.8269805542151016E-3</v>
      </c>
      <c r="AD305" s="105">
        <v>72</v>
      </c>
      <c r="AE305" s="71">
        <f>IFERROR(AD305/Z294,"-")</f>
        <v>1.180327868852459E-2</v>
      </c>
      <c r="AF305" s="108">
        <f t="shared" si="198"/>
        <v>396185.97222222225</v>
      </c>
      <c r="AG305" s="72">
        <f t="shared" si="216"/>
        <v>1.0739856801909307E-2</v>
      </c>
      <c r="AH305" s="175"/>
      <c r="AI305" s="181">
        <v>5236260640</v>
      </c>
      <c r="AJ305" s="181">
        <v>5576</v>
      </c>
      <c r="AK305" s="147" t="s">
        <v>87</v>
      </c>
      <c r="AL305" s="105">
        <v>65142236</v>
      </c>
      <c r="AM305" s="71">
        <f>IFERROR(AL305/AI294,"-")</f>
        <v>1.2440602269179634E-2</v>
      </c>
      <c r="AN305" s="105">
        <v>120</v>
      </c>
      <c r="AO305" s="71">
        <f>IFERROR(AN305/AJ294,"-")</f>
        <v>2.1520803443328552E-2</v>
      </c>
      <c r="AP305" s="108">
        <f t="shared" si="199"/>
        <v>542851.96666666667</v>
      </c>
      <c r="AQ305" s="72">
        <f t="shared" si="217"/>
        <v>1.9370460048426151E-2</v>
      </c>
      <c r="AR305" s="175"/>
      <c r="AS305" s="181">
        <v>4432050560</v>
      </c>
      <c r="AT305" s="181">
        <v>4154</v>
      </c>
      <c r="AU305" s="147" t="s">
        <v>87</v>
      </c>
      <c r="AV305" s="105">
        <v>80673436</v>
      </c>
      <c r="AW305" s="71">
        <f>IFERROR(AV305/AS294,"-")</f>
        <v>1.8202282421615694E-2</v>
      </c>
      <c r="AX305" s="105">
        <v>151</v>
      </c>
      <c r="AY305" s="71">
        <f>IFERROR(AX305/AT294,"-")</f>
        <v>3.6350505536831966E-2</v>
      </c>
      <c r="AZ305" s="108">
        <f t="shared" si="200"/>
        <v>534261.16556291387</v>
      </c>
      <c r="BA305" s="72">
        <f t="shared" si="218"/>
        <v>3.2237403928266441E-2</v>
      </c>
      <c r="BB305" s="175"/>
      <c r="BC305" s="181">
        <v>2432414190</v>
      </c>
      <c r="BD305" s="181">
        <v>2096</v>
      </c>
      <c r="BE305" s="147" t="s">
        <v>87</v>
      </c>
      <c r="BF305" s="105">
        <v>69165241</v>
      </c>
      <c r="BG305" s="71">
        <f>IFERROR(BF305/BC294,"-")</f>
        <v>2.8434812329391976E-2</v>
      </c>
      <c r="BH305" s="105">
        <v>150</v>
      </c>
      <c r="BI305" s="71">
        <f>IFERROR(BH305/BD294,"-")</f>
        <v>7.15648854961832E-2</v>
      </c>
      <c r="BJ305" s="108">
        <f t="shared" si="201"/>
        <v>461101.60666666669</v>
      </c>
      <c r="BK305" s="72">
        <f t="shared" si="219"/>
        <v>6.1299550469963222E-2</v>
      </c>
      <c r="BL305" s="175"/>
      <c r="BM305" s="181">
        <v>1020286250</v>
      </c>
      <c r="BN305" s="181">
        <v>763</v>
      </c>
      <c r="BO305" s="147" t="s">
        <v>87</v>
      </c>
      <c r="BP305" s="105">
        <v>28913188</v>
      </c>
      <c r="BQ305" s="71">
        <f>IFERROR(BP305/BM294,"-")</f>
        <v>2.8338309959582419E-2</v>
      </c>
      <c r="BR305" s="105">
        <v>87</v>
      </c>
      <c r="BS305" s="71">
        <f>IFERROR(BR305/BN294,"-")</f>
        <v>0.11402359108781127</v>
      </c>
      <c r="BT305" s="108">
        <f t="shared" si="202"/>
        <v>332335.49425287358</v>
      </c>
      <c r="BU305" s="72">
        <f t="shared" si="220"/>
        <v>9.4155844155844159E-2</v>
      </c>
      <c r="BV305" s="175"/>
      <c r="BW305" s="181"/>
      <c r="BX305" s="181"/>
      <c r="BY305" s="147" t="s">
        <v>87</v>
      </c>
      <c r="BZ305" s="105">
        <f t="shared" si="212"/>
        <v>272757874</v>
      </c>
      <c r="CA305" s="71">
        <f>IFERROR(BZ305/BW294,"-")</f>
        <v>1.4861240961976999E-2</v>
      </c>
      <c r="CB305" s="105">
        <f t="shared" si="213"/>
        <v>584</v>
      </c>
      <c r="CC305" s="71">
        <f>IFERROR(CB305/BX294,"-")</f>
        <v>3.0950235836557316E-2</v>
      </c>
      <c r="CD305" s="108">
        <f t="shared" si="203"/>
        <v>467051.15410958906</v>
      </c>
      <c r="CE305" s="72">
        <f t="shared" si="221"/>
        <v>2.7604462091132539E-2</v>
      </c>
    </row>
    <row r="306" spans="2:83" s="28" customFormat="1" ht="13.15" customHeight="1">
      <c r="B306" s="210"/>
      <c r="C306" s="190"/>
      <c r="D306" s="175"/>
      <c r="E306" s="181"/>
      <c r="F306" s="181"/>
      <c r="G306" s="147" t="s">
        <v>89</v>
      </c>
      <c r="H306" s="105">
        <v>345990</v>
      </c>
      <c r="I306" s="71">
        <f>IFERROR(H306/E294,"-")</f>
        <v>4.3954293327926547E-3</v>
      </c>
      <c r="J306" s="105">
        <v>4</v>
      </c>
      <c r="K306" s="71">
        <f>IFERROR(J306/F294,"-")</f>
        <v>8.1632653061224483E-2</v>
      </c>
      <c r="L306" s="108">
        <f t="shared" si="196"/>
        <v>86497.5</v>
      </c>
      <c r="M306" s="72">
        <f t="shared" si="214"/>
        <v>7.6923076923076927E-2</v>
      </c>
      <c r="N306" s="175"/>
      <c r="O306" s="181">
        <v>258514820</v>
      </c>
      <c r="P306" s="181">
        <v>131</v>
      </c>
      <c r="Q306" s="147" t="s">
        <v>89</v>
      </c>
      <c r="R306" s="105">
        <v>2258849</v>
      </c>
      <c r="S306" s="71">
        <f>IFERROR(R306/O294,"-")</f>
        <v>8.7377930596009932E-3</v>
      </c>
      <c r="T306" s="105">
        <v>17</v>
      </c>
      <c r="U306" s="71">
        <f>IFERROR(T306/P294,"-")</f>
        <v>0.12977099236641221</v>
      </c>
      <c r="V306" s="108">
        <f t="shared" si="197"/>
        <v>132873.4705882353</v>
      </c>
      <c r="W306" s="72">
        <f t="shared" si="215"/>
        <v>0.11333333333333333</v>
      </c>
      <c r="X306" s="175"/>
      <c r="Y306" s="181">
        <v>4895398180</v>
      </c>
      <c r="Z306" s="181">
        <v>6100</v>
      </c>
      <c r="AA306" s="147" t="s">
        <v>89</v>
      </c>
      <c r="AB306" s="105">
        <v>27095824</v>
      </c>
      <c r="AC306" s="71">
        <f>IFERROR(AB306/Y294,"-")</f>
        <v>5.5349581389924855E-3</v>
      </c>
      <c r="AD306" s="105">
        <v>669</v>
      </c>
      <c r="AE306" s="71">
        <f>IFERROR(AD306/Z294,"-")</f>
        <v>0.10967213114754099</v>
      </c>
      <c r="AF306" s="108">
        <f t="shared" si="198"/>
        <v>40501.979073243645</v>
      </c>
      <c r="AG306" s="72">
        <f t="shared" si="216"/>
        <v>9.9791169451073983E-2</v>
      </c>
      <c r="AH306" s="175"/>
      <c r="AI306" s="181">
        <v>5236260640</v>
      </c>
      <c r="AJ306" s="181">
        <v>5576</v>
      </c>
      <c r="AK306" s="147" t="s">
        <v>89</v>
      </c>
      <c r="AL306" s="105">
        <v>46451769</v>
      </c>
      <c r="AM306" s="71">
        <f>IFERROR(AL306/AI294,"-")</f>
        <v>8.8711720431089922E-3</v>
      </c>
      <c r="AN306" s="105">
        <v>705</v>
      </c>
      <c r="AO306" s="71">
        <f>IFERROR(AN306/AJ294,"-")</f>
        <v>0.12643472022955524</v>
      </c>
      <c r="AP306" s="108">
        <f t="shared" si="199"/>
        <v>65889.03404255319</v>
      </c>
      <c r="AQ306" s="72">
        <f t="shared" si="217"/>
        <v>0.11380145278450363</v>
      </c>
      <c r="AR306" s="175"/>
      <c r="AS306" s="181">
        <v>4432050560</v>
      </c>
      <c r="AT306" s="181">
        <v>4154</v>
      </c>
      <c r="AU306" s="147" t="s">
        <v>89</v>
      </c>
      <c r="AV306" s="105">
        <v>42118670</v>
      </c>
      <c r="AW306" s="71">
        <f>IFERROR(AV306/AS294,"-")</f>
        <v>9.5032016060755415E-3</v>
      </c>
      <c r="AX306" s="105">
        <v>609</v>
      </c>
      <c r="AY306" s="71">
        <f>IFERROR(AX306/AT294,"-")</f>
        <v>0.14660568127106405</v>
      </c>
      <c r="AZ306" s="108">
        <f t="shared" si="200"/>
        <v>69160.377668308705</v>
      </c>
      <c r="BA306" s="72">
        <f t="shared" si="218"/>
        <v>0.13001707941929974</v>
      </c>
      <c r="BB306" s="175"/>
      <c r="BC306" s="181">
        <v>2432414190</v>
      </c>
      <c r="BD306" s="181">
        <v>2096</v>
      </c>
      <c r="BE306" s="147" t="s">
        <v>89</v>
      </c>
      <c r="BF306" s="105">
        <v>30193595</v>
      </c>
      <c r="BG306" s="71">
        <f>IFERROR(BF306/BC294,"-")</f>
        <v>1.2413015482367335E-2</v>
      </c>
      <c r="BH306" s="105">
        <v>331</v>
      </c>
      <c r="BI306" s="71">
        <f>IFERROR(BH306/BD294,"-")</f>
        <v>0.15791984732824427</v>
      </c>
      <c r="BJ306" s="108">
        <f t="shared" si="201"/>
        <v>91219.320241691836</v>
      </c>
      <c r="BK306" s="72">
        <f t="shared" si="219"/>
        <v>0.13526767470371884</v>
      </c>
      <c r="BL306" s="175"/>
      <c r="BM306" s="181">
        <v>1020286250</v>
      </c>
      <c r="BN306" s="181">
        <v>763</v>
      </c>
      <c r="BO306" s="147" t="s">
        <v>89</v>
      </c>
      <c r="BP306" s="105">
        <v>12344686</v>
      </c>
      <c r="BQ306" s="71">
        <f>IFERROR(BP306/BM294,"-")</f>
        <v>1.2099237836440509E-2</v>
      </c>
      <c r="BR306" s="105">
        <v>113</v>
      </c>
      <c r="BS306" s="71">
        <f>IFERROR(BR306/BN294,"-")</f>
        <v>0.14809960681520315</v>
      </c>
      <c r="BT306" s="108">
        <f t="shared" si="202"/>
        <v>109245.00884955752</v>
      </c>
      <c r="BU306" s="72">
        <f t="shared" si="220"/>
        <v>0.12229437229437229</v>
      </c>
      <c r="BV306" s="175"/>
      <c r="BW306" s="181"/>
      <c r="BX306" s="181"/>
      <c r="BY306" s="147" t="s">
        <v>89</v>
      </c>
      <c r="BZ306" s="105">
        <f t="shared" si="212"/>
        <v>160809383</v>
      </c>
      <c r="CA306" s="71">
        <f>IFERROR(BZ306/BW294,"-")</f>
        <v>8.7617158568622944E-3</v>
      </c>
      <c r="CB306" s="105">
        <f t="shared" si="213"/>
        <v>2448</v>
      </c>
      <c r="CC306" s="71">
        <f>IFERROR(CB306/BX294,"-")</f>
        <v>0.12973660501351422</v>
      </c>
      <c r="CD306" s="108">
        <f t="shared" si="203"/>
        <v>65690.107434640522</v>
      </c>
      <c r="CE306" s="72">
        <f t="shared" si="221"/>
        <v>0.11571185479296653</v>
      </c>
    </row>
    <row r="307" spans="2:83" s="28" customFormat="1" ht="13.15" customHeight="1">
      <c r="B307" s="210"/>
      <c r="C307" s="190"/>
      <c r="D307" s="175"/>
      <c r="E307" s="181"/>
      <c r="F307" s="181"/>
      <c r="G307" s="147" t="s">
        <v>91</v>
      </c>
      <c r="H307" s="105">
        <v>213945</v>
      </c>
      <c r="I307" s="71">
        <f>IFERROR(H307/E294,"-")</f>
        <v>2.717940196549971E-3</v>
      </c>
      <c r="J307" s="105">
        <v>3</v>
      </c>
      <c r="K307" s="71">
        <f>IFERROR(J307/F294,"-")</f>
        <v>6.1224489795918366E-2</v>
      </c>
      <c r="L307" s="108">
        <f t="shared" si="196"/>
        <v>71315</v>
      </c>
      <c r="M307" s="72">
        <f t="shared" si="214"/>
        <v>5.7692307692307696E-2</v>
      </c>
      <c r="N307" s="175"/>
      <c r="O307" s="181">
        <v>258514820</v>
      </c>
      <c r="P307" s="181">
        <v>131</v>
      </c>
      <c r="Q307" s="147" t="s">
        <v>91</v>
      </c>
      <c r="R307" s="105">
        <v>1936890</v>
      </c>
      <c r="S307" s="71">
        <f>IFERROR(R307/O294,"-")</f>
        <v>7.4923750986500507E-3</v>
      </c>
      <c r="T307" s="105">
        <v>15</v>
      </c>
      <c r="U307" s="71">
        <f>IFERROR(T307/P294,"-")</f>
        <v>0.11450381679389313</v>
      </c>
      <c r="V307" s="108">
        <f t="shared" si="197"/>
        <v>129126</v>
      </c>
      <c r="W307" s="72">
        <f t="shared" si="215"/>
        <v>0.1</v>
      </c>
      <c r="X307" s="175"/>
      <c r="Y307" s="181">
        <v>4895398180</v>
      </c>
      <c r="Z307" s="181">
        <v>6100</v>
      </c>
      <c r="AA307" s="147" t="s">
        <v>91</v>
      </c>
      <c r="AB307" s="105">
        <v>60168482</v>
      </c>
      <c r="AC307" s="71">
        <f>IFERROR(AB307/Y294,"-")</f>
        <v>1.2290824931425701E-2</v>
      </c>
      <c r="AD307" s="105">
        <v>456</v>
      </c>
      <c r="AE307" s="71">
        <f>IFERROR(AD307/Z294,"-")</f>
        <v>7.4754098360655732E-2</v>
      </c>
      <c r="AF307" s="108">
        <f t="shared" si="198"/>
        <v>131948.42543859649</v>
      </c>
      <c r="AG307" s="72">
        <f t="shared" si="216"/>
        <v>6.8019093078758947E-2</v>
      </c>
      <c r="AH307" s="175"/>
      <c r="AI307" s="181">
        <v>5236260640</v>
      </c>
      <c r="AJ307" s="181">
        <v>5576</v>
      </c>
      <c r="AK307" s="147" t="s">
        <v>91</v>
      </c>
      <c r="AL307" s="105">
        <v>133020746</v>
      </c>
      <c r="AM307" s="71">
        <f>IFERROR(AL307/AI294,"-")</f>
        <v>2.5403767143264283E-2</v>
      </c>
      <c r="AN307" s="105">
        <v>786</v>
      </c>
      <c r="AO307" s="71">
        <f>IFERROR(AN307/AJ294,"-")</f>
        <v>0.14096126255380201</v>
      </c>
      <c r="AP307" s="108">
        <f t="shared" si="199"/>
        <v>169237.59033078881</v>
      </c>
      <c r="AQ307" s="72">
        <f t="shared" si="217"/>
        <v>0.12687651331719127</v>
      </c>
      <c r="AR307" s="175"/>
      <c r="AS307" s="181">
        <v>4432050560</v>
      </c>
      <c r="AT307" s="181">
        <v>4154</v>
      </c>
      <c r="AU307" s="147" t="s">
        <v>91</v>
      </c>
      <c r="AV307" s="105">
        <v>156053367</v>
      </c>
      <c r="AW307" s="71">
        <f>IFERROR(AV307/AS294,"-")</f>
        <v>3.5210195571415144E-2</v>
      </c>
      <c r="AX307" s="105">
        <v>1071</v>
      </c>
      <c r="AY307" s="71">
        <f>IFERROR(AX307/AT294,"-")</f>
        <v>0.25782378430428504</v>
      </c>
      <c r="AZ307" s="108">
        <f t="shared" si="200"/>
        <v>145708.09243697478</v>
      </c>
      <c r="BA307" s="72">
        <f t="shared" si="218"/>
        <v>0.22865072587532023</v>
      </c>
      <c r="BB307" s="175"/>
      <c r="BC307" s="181">
        <v>2432414190</v>
      </c>
      <c r="BD307" s="181">
        <v>2096</v>
      </c>
      <c r="BE307" s="147" t="s">
        <v>91</v>
      </c>
      <c r="BF307" s="105">
        <v>79486368</v>
      </c>
      <c r="BG307" s="71">
        <f>IFERROR(BF307/BC294,"-")</f>
        <v>3.267797414058006E-2</v>
      </c>
      <c r="BH307" s="105">
        <v>706</v>
      </c>
      <c r="BI307" s="71">
        <f>IFERROR(BH307/BD294,"-")</f>
        <v>0.33683206106870228</v>
      </c>
      <c r="BJ307" s="108">
        <f t="shared" si="201"/>
        <v>112586.92351274788</v>
      </c>
      <c r="BK307" s="72">
        <f t="shared" si="219"/>
        <v>0.28851655087862688</v>
      </c>
      <c r="BL307" s="175"/>
      <c r="BM307" s="181">
        <v>1020286250</v>
      </c>
      <c r="BN307" s="181">
        <v>763</v>
      </c>
      <c r="BO307" s="147" t="s">
        <v>91</v>
      </c>
      <c r="BP307" s="105">
        <v>70191226</v>
      </c>
      <c r="BQ307" s="71">
        <f>IFERROR(BP307/BM294,"-")</f>
        <v>6.8795620836799479E-2</v>
      </c>
      <c r="BR307" s="105">
        <v>282</v>
      </c>
      <c r="BS307" s="71">
        <f>IFERROR(BR307/BN294,"-")</f>
        <v>0.36959370904325034</v>
      </c>
      <c r="BT307" s="108">
        <f t="shared" si="202"/>
        <v>248905.05673758866</v>
      </c>
      <c r="BU307" s="72">
        <f t="shared" si="220"/>
        <v>0.30519480519480519</v>
      </c>
      <c r="BV307" s="175"/>
      <c r="BW307" s="181"/>
      <c r="BX307" s="181"/>
      <c r="BY307" s="147" t="s">
        <v>91</v>
      </c>
      <c r="BZ307" s="105">
        <f t="shared" si="212"/>
        <v>501071024</v>
      </c>
      <c r="CA307" s="71">
        <f>IFERROR(BZ307/BW294,"-")</f>
        <v>2.7300906542219786E-2</v>
      </c>
      <c r="CB307" s="105">
        <f t="shared" si="213"/>
        <v>3319</v>
      </c>
      <c r="CC307" s="71">
        <f>IFERROR(CB307/BX294,"-")</f>
        <v>0.17589697387248926</v>
      </c>
      <c r="CD307" s="108">
        <f t="shared" si="203"/>
        <v>150970.4802651401</v>
      </c>
      <c r="CE307" s="72">
        <f t="shared" si="221"/>
        <v>0.15688220835696728</v>
      </c>
    </row>
    <row r="308" spans="2:83" s="28" customFormat="1" ht="13.15" customHeight="1">
      <c r="B308" s="210"/>
      <c r="C308" s="190"/>
      <c r="D308" s="175"/>
      <c r="E308" s="181"/>
      <c r="F308" s="181"/>
      <c r="G308" s="147" t="s">
        <v>95</v>
      </c>
      <c r="H308" s="105">
        <v>359183</v>
      </c>
      <c r="I308" s="71">
        <f>IFERROR(H308/E294,"-")</f>
        <v>4.5630321513351951E-3</v>
      </c>
      <c r="J308" s="105">
        <v>9</v>
      </c>
      <c r="K308" s="71">
        <f>IFERROR(J308/F294,"-")</f>
        <v>0.18367346938775511</v>
      </c>
      <c r="L308" s="108">
        <f t="shared" si="196"/>
        <v>39909.222222222219</v>
      </c>
      <c r="M308" s="72">
        <f t="shared" si="214"/>
        <v>0.17307692307692307</v>
      </c>
      <c r="N308" s="175"/>
      <c r="O308" s="181">
        <v>258514820</v>
      </c>
      <c r="P308" s="181">
        <v>131</v>
      </c>
      <c r="Q308" s="147" t="s">
        <v>95</v>
      </c>
      <c r="R308" s="105">
        <v>502677</v>
      </c>
      <c r="S308" s="71">
        <f>IFERROR(R308/O294,"-")</f>
        <v>1.9444803976808758E-3</v>
      </c>
      <c r="T308" s="105">
        <v>11</v>
      </c>
      <c r="U308" s="71">
        <f>IFERROR(T308/P294,"-")</f>
        <v>8.3969465648854963E-2</v>
      </c>
      <c r="V308" s="108">
        <f t="shared" si="197"/>
        <v>45697.909090909088</v>
      </c>
      <c r="W308" s="72">
        <f t="shared" si="215"/>
        <v>7.3333333333333334E-2</v>
      </c>
      <c r="X308" s="175"/>
      <c r="Y308" s="181">
        <v>4895398180</v>
      </c>
      <c r="Z308" s="181">
        <v>6100</v>
      </c>
      <c r="AA308" s="147" t="s">
        <v>95</v>
      </c>
      <c r="AB308" s="105">
        <v>27973421</v>
      </c>
      <c r="AC308" s="71">
        <f>IFERROR(AB308/Y294,"-")</f>
        <v>5.7142279282376982E-3</v>
      </c>
      <c r="AD308" s="105">
        <v>392</v>
      </c>
      <c r="AE308" s="71">
        <f>IFERROR(AD308/Z294,"-")</f>
        <v>6.4262295081967208E-2</v>
      </c>
      <c r="AF308" s="108">
        <f t="shared" si="198"/>
        <v>71360.767857142855</v>
      </c>
      <c r="AG308" s="72">
        <f t="shared" si="216"/>
        <v>5.8472553699284009E-2</v>
      </c>
      <c r="AH308" s="175"/>
      <c r="AI308" s="181">
        <v>5236260640</v>
      </c>
      <c r="AJ308" s="181">
        <v>5576</v>
      </c>
      <c r="AK308" s="147" t="s">
        <v>95</v>
      </c>
      <c r="AL308" s="105">
        <v>26925227</v>
      </c>
      <c r="AM308" s="71">
        <f>IFERROR(AL308/AI294,"-")</f>
        <v>5.1420715757189654E-3</v>
      </c>
      <c r="AN308" s="105">
        <v>404</v>
      </c>
      <c r="AO308" s="71">
        <f>IFERROR(AN308/AJ294,"-")</f>
        <v>7.2453371592539451E-2</v>
      </c>
      <c r="AP308" s="108">
        <f t="shared" si="199"/>
        <v>66646.601485148509</v>
      </c>
      <c r="AQ308" s="72">
        <f t="shared" si="217"/>
        <v>6.5213882163034712E-2</v>
      </c>
      <c r="AR308" s="175"/>
      <c r="AS308" s="181">
        <v>4432050560</v>
      </c>
      <c r="AT308" s="181">
        <v>4154</v>
      </c>
      <c r="AU308" s="147" t="s">
        <v>95</v>
      </c>
      <c r="AV308" s="105">
        <v>21068069</v>
      </c>
      <c r="AW308" s="71">
        <f>IFERROR(AV308/AS294,"-")</f>
        <v>4.7535714484267981E-3</v>
      </c>
      <c r="AX308" s="105">
        <v>341</v>
      </c>
      <c r="AY308" s="71">
        <f>IFERROR(AX308/AT294,"-")</f>
        <v>8.2089552238805971E-2</v>
      </c>
      <c r="AZ308" s="108">
        <f t="shared" si="200"/>
        <v>61783.193548387098</v>
      </c>
      <c r="BA308" s="72">
        <f t="shared" si="218"/>
        <v>7.2801024765157984E-2</v>
      </c>
      <c r="BB308" s="175"/>
      <c r="BC308" s="181">
        <v>2432414190</v>
      </c>
      <c r="BD308" s="181">
        <v>2096</v>
      </c>
      <c r="BE308" s="147" t="s">
        <v>95</v>
      </c>
      <c r="BF308" s="105">
        <v>11798678</v>
      </c>
      <c r="BG308" s="71">
        <f>IFERROR(BF308/BC294,"-")</f>
        <v>4.8506040001353549E-3</v>
      </c>
      <c r="BH308" s="105">
        <v>201</v>
      </c>
      <c r="BI308" s="71">
        <f>IFERROR(BH308/BD294,"-")</f>
        <v>9.5896946564885496E-2</v>
      </c>
      <c r="BJ308" s="108">
        <f t="shared" si="201"/>
        <v>58699.890547263683</v>
      </c>
      <c r="BK308" s="72">
        <f t="shared" si="219"/>
        <v>8.2141397629750715E-2</v>
      </c>
      <c r="BL308" s="175"/>
      <c r="BM308" s="181">
        <v>1020286250</v>
      </c>
      <c r="BN308" s="181">
        <v>763</v>
      </c>
      <c r="BO308" s="147" t="s">
        <v>95</v>
      </c>
      <c r="BP308" s="105">
        <v>6939465</v>
      </c>
      <c r="BQ308" s="71">
        <f>IFERROR(BP308/BM294,"-")</f>
        <v>6.8014883078155765E-3</v>
      </c>
      <c r="BR308" s="105">
        <v>42</v>
      </c>
      <c r="BS308" s="71">
        <f>IFERROR(BR308/BN294,"-")</f>
        <v>5.5045871559633031E-2</v>
      </c>
      <c r="BT308" s="108">
        <f t="shared" si="202"/>
        <v>165225.35714285713</v>
      </c>
      <c r="BU308" s="72">
        <f t="shared" si="220"/>
        <v>4.5454545454545456E-2</v>
      </c>
      <c r="BV308" s="175"/>
      <c r="BW308" s="181"/>
      <c r="BX308" s="181"/>
      <c r="BY308" s="147" t="s">
        <v>95</v>
      </c>
      <c r="BZ308" s="105">
        <f t="shared" si="212"/>
        <v>95566720</v>
      </c>
      <c r="CA308" s="71">
        <f>IFERROR(BZ308/BW294,"-")</f>
        <v>5.2069626186695764E-3</v>
      </c>
      <c r="CB308" s="105">
        <f t="shared" si="213"/>
        <v>1400</v>
      </c>
      <c r="CC308" s="71">
        <f>IFERROR(CB308/BX294,"-")</f>
        <v>7.4195770841062061E-2</v>
      </c>
      <c r="CD308" s="108">
        <f t="shared" si="203"/>
        <v>68261.942857142858</v>
      </c>
      <c r="CE308" s="72">
        <f t="shared" si="221"/>
        <v>6.6175080355454718E-2</v>
      </c>
    </row>
    <row r="309" spans="2:83" s="28" customFormat="1" ht="13.15" customHeight="1">
      <c r="B309" s="210"/>
      <c r="C309" s="190"/>
      <c r="D309" s="175"/>
      <c r="E309" s="181"/>
      <c r="F309" s="181"/>
      <c r="G309" s="148" t="s">
        <v>93</v>
      </c>
      <c r="H309" s="106">
        <v>95309</v>
      </c>
      <c r="I309" s="73">
        <f>IFERROR(H309/E294,"-")</f>
        <v>1.2107979256022864E-3</v>
      </c>
      <c r="J309" s="106">
        <v>7</v>
      </c>
      <c r="K309" s="73">
        <f>IFERROR(J309/F294,"-")</f>
        <v>0.14285714285714285</v>
      </c>
      <c r="L309" s="109">
        <f t="shared" si="196"/>
        <v>13615.571428571429</v>
      </c>
      <c r="M309" s="76">
        <f t="shared" si="214"/>
        <v>0.13461538461538461</v>
      </c>
      <c r="N309" s="175"/>
      <c r="O309" s="181">
        <v>258514820</v>
      </c>
      <c r="P309" s="181">
        <v>131</v>
      </c>
      <c r="Q309" s="148" t="s">
        <v>93</v>
      </c>
      <c r="R309" s="106">
        <v>724270</v>
      </c>
      <c r="S309" s="73">
        <f>IFERROR(R309/O294,"-")</f>
        <v>2.8016575606767923E-3</v>
      </c>
      <c r="T309" s="106">
        <v>30</v>
      </c>
      <c r="U309" s="73">
        <f>IFERROR(T309/P294,"-")</f>
        <v>0.22900763358778625</v>
      </c>
      <c r="V309" s="109">
        <f t="shared" si="197"/>
        <v>24142.333333333332</v>
      </c>
      <c r="W309" s="76">
        <f t="shared" si="215"/>
        <v>0.2</v>
      </c>
      <c r="X309" s="175"/>
      <c r="Y309" s="181">
        <v>4895398180</v>
      </c>
      <c r="Z309" s="181">
        <v>6100</v>
      </c>
      <c r="AA309" s="148" t="s">
        <v>93</v>
      </c>
      <c r="AB309" s="106">
        <v>17385924</v>
      </c>
      <c r="AC309" s="73">
        <f>IFERROR(AB309/Y294,"-")</f>
        <v>3.551483119601928E-3</v>
      </c>
      <c r="AD309" s="106">
        <v>521</v>
      </c>
      <c r="AE309" s="73">
        <f>IFERROR(AD309/Z294,"-")</f>
        <v>8.5409836065573772E-2</v>
      </c>
      <c r="AF309" s="109">
        <f t="shared" si="198"/>
        <v>33370.29558541267</v>
      </c>
      <c r="AG309" s="76">
        <f t="shared" si="216"/>
        <v>7.7714797136038183E-2</v>
      </c>
      <c r="AH309" s="175"/>
      <c r="AI309" s="181">
        <v>5236260640</v>
      </c>
      <c r="AJ309" s="181">
        <v>5576</v>
      </c>
      <c r="AK309" s="148" t="s">
        <v>93</v>
      </c>
      <c r="AL309" s="106">
        <v>15034765</v>
      </c>
      <c r="AM309" s="73">
        <f>IFERROR(AL309/AI294,"-")</f>
        <v>2.8712789591008596E-3</v>
      </c>
      <c r="AN309" s="106">
        <v>583</v>
      </c>
      <c r="AO309" s="73">
        <f>IFERROR(AN309/AJ294,"-")</f>
        <v>0.10455523672883787</v>
      </c>
      <c r="AP309" s="109">
        <f t="shared" si="199"/>
        <v>25788.6192109777</v>
      </c>
      <c r="AQ309" s="76">
        <f t="shared" si="217"/>
        <v>9.4108151735270373E-2</v>
      </c>
      <c r="AR309" s="175"/>
      <c r="AS309" s="181">
        <v>4432050560</v>
      </c>
      <c r="AT309" s="181">
        <v>4154</v>
      </c>
      <c r="AU309" s="148" t="s">
        <v>93</v>
      </c>
      <c r="AV309" s="106">
        <v>19371800</v>
      </c>
      <c r="AW309" s="73">
        <f>IFERROR(AV309/AS294,"-")</f>
        <v>4.3708436394732826E-3</v>
      </c>
      <c r="AX309" s="106">
        <v>598</v>
      </c>
      <c r="AY309" s="73">
        <f>IFERROR(AX309/AT294,"-")</f>
        <v>0.1439576311988445</v>
      </c>
      <c r="AZ309" s="109">
        <f t="shared" si="200"/>
        <v>32394.314381270902</v>
      </c>
      <c r="BA309" s="76">
        <f t="shared" si="218"/>
        <v>0.12766865926558496</v>
      </c>
      <c r="BB309" s="175"/>
      <c r="BC309" s="181">
        <v>2432414190</v>
      </c>
      <c r="BD309" s="181">
        <v>2096</v>
      </c>
      <c r="BE309" s="148" t="s">
        <v>93</v>
      </c>
      <c r="BF309" s="106">
        <v>16002490</v>
      </c>
      <c r="BG309" s="73">
        <f>IFERROR(BF309/BC294,"-")</f>
        <v>6.5788507836323715E-3</v>
      </c>
      <c r="BH309" s="106">
        <v>369</v>
      </c>
      <c r="BI309" s="73">
        <f>IFERROR(BH309/BD294,"-")</f>
        <v>0.1760496183206107</v>
      </c>
      <c r="BJ309" s="109">
        <f t="shared" si="201"/>
        <v>43367.181571815716</v>
      </c>
      <c r="BK309" s="76">
        <f t="shared" si="219"/>
        <v>0.15079689415610953</v>
      </c>
      <c r="BL309" s="175"/>
      <c r="BM309" s="181">
        <v>1020286250</v>
      </c>
      <c r="BN309" s="181">
        <v>763</v>
      </c>
      <c r="BO309" s="148" t="s">
        <v>93</v>
      </c>
      <c r="BP309" s="106">
        <v>7228773</v>
      </c>
      <c r="BQ309" s="73">
        <f>IFERROR(BP309/BM294,"-")</f>
        <v>7.0850440256349624E-3</v>
      </c>
      <c r="BR309" s="106">
        <v>136</v>
      </c>
      <c r="BS309" s="73">
        <f>IFERROR(BR309/BN294,"-")</f>
        <v>0.1782437745740498</v>
      </c>
      <c r="BT309" s="109">
        <f t="shared" si="202"/>
        <v>53152.742647058825</v>
      </c>
      <c r="BU309" s="76">
        <f t="shared" si="220"/>
        <v>0.1471861471861472</v>
      </c>
      <c r="BV309" s="175"/>
      <c r="BW309" s="181"/>
      <c r="BX309" s="181"/>
      <c r="BY309" s="148" t="s">
        <v>93</v>
      </c>
      <c r="BZ309" s="106">
        <f t="shared" si="212"/>
        <v>75843331</v>
      </c>
      <c r="CA309" s="73">
        <f>IFERROR(BZ309/BW294,"-")</f>
        <v>4.1323317300456007E-3</v>
      </c>
      <c r="CB309" s="106">
        <f t="shared" si="213"/>
        <v>2244</v>
      </c>
      <c r="CC309" s="73">
        <f>IFERROR(CB309/BX294,"-")</f>
        <v>0.11892522126238804</v>
      </c>
      <c r="CD309" s="109">
        <f t="shared" si="203"/>
        <v>33798.275846702316</v>
      </c>
      <c r="CE309" s="76">
        <f t="shared" si="221"/>
        <v>0.10606920022688598</v>
      </c>
    </row>
    <row r="310" spans="2:83" s="28" customFormat="1" ht="13.15" customHeight="1">
      <c r="B310" s="210"/>
      <c r="C310" s="191"/>
      <c r="D310" s="176"/>
      <c r="E310" s="182"/>
      <c r="F310" s="182"/>
      <c r="G310" s="31" t="s">
        <v>100</v>
      </c>
      <c r="H310" s="102">
        <f>SUM(H294:H309)</f>
        <v>3098095</v>
      </c>
      <c r="I310" s="73">
        <f>IFERROR(H310/E294,"-")</f>
        <v>3.9357951497957337E-2</v>
      </c>
      <c r="J310" s="106">
        <v>44</v>
      </c>
      <c r="K310" s="73">
        <f>IFERROR(J310/F294,"-")</f>
        <v>0.89795918367346939</v>
      </c>
      <c r="L310" s="109">
        <f t="shared" si="196"/>
        <v>70411.25</v>
      </c>
      <c r="M310" s="77">
        <f t="shared" si="214"/>
        <v>0.84615384615384615</v>
      </c>
      <c r="N310" s="176"/>
      <c r="O310" s="182">
        <v>258514820</v>
      </c>
      <c r="P310" s="182">
        <v>131</v>
      </c>
      <c r="Q310" s="31" t="s">
        <v>100</v>
      </c>
      <c r="R310" s="102">
        <f>SUM(R294:R309)</f>
        <v>26845446</v>
      </c>
      <c r="S310" s="73">
        <f>IFERROR(R310/O294,"-")</f>
        <v>0.10384490142576738</v>
      </c>
      <c r="T310" s="106">
        <v>111</v>
      </c>
      <c r="U310" s="73">
        <f>IFERROR(T310/P294,"-")</f>
        <v>0.84732824427480913</v>
      </c>
      <c r="V310" s="109">
        <f t="shared" si="197"/>
        <v>241850.86486486485</v>
      </c>
      <c r="W310" s="77">
        <f t="shared" si="215"/>
        <v>0.74</v>
      </c>
      <c r="X310" s="176"/>
      <c r="Y310" s="182">
        <v>4895398180</v>
      </c>
      <c r="Z310" s="182">
        <v>6100</v>
      </c>
      <c r="AA310" s="31" t="s">
        <v>100</v>
      </c>
      <c r="AB310" s="102">
        <f>SUM(AB294:AB309)</f>
        <v>799506167</v>
      </c>
      <c r="AC310" s="73">
        <f>IFERROR(AB310/Y294,"-")</f>
        <v>0.16331790338656374</v>
      </c>
      <c r="AD310" s="106">
        <v>4582</v>
      </c>
      <c r="AE310" s="73">
        <f>IFERROR(AD310/Z294,"-")</f>
        <v>0.75114754098360659</v>
      </c>
      <c r="AF310" s="109">
        <f t="shared" si="198"/>
        <v>174488.46944565693</v>
      </c>
      <c r="AG310" s="77">
        <f t="shared" si="216"/>
        <v>0.68347255369928406</v>
      </c>
      <c r="AH310" s="176"/>
      <c r="AI310" s="182">
        <v>5236260640</v>
      </c>
      <c r="AJ310" s="182">
        <v>5576</v>
      </c>
      <c r="AK310" s="31" t="s">
        <v>100</v>
      </c>
      <c r="AL310" s="102">
        <f>SUM(AL294:AL309)</f>
        <v>1050813764</v>
      </c>
      <c r="AM310" s="73">
        <f>IFERROR(AL310/AI294,"-")</f>
        <v>0.20068018692056552</v>
      </c>
      <c r="AN310" s="106">
        <v>4615</v>
      </c>
      <c r="AO310" s="73">
        <f>IFERROR(AN310/AJ294,"-")</f>
        <v>0.82765423242467717</v>
      </c>
      <c r="AP310" s="109">
        <f t="shared" si="199"/>
        <v>227695.29014084506</v>
      </c>
      <c r="AQ310" s="77">
        <f t="shared" si="217"/>
        <v>0.74495560936238903</v>
      </c>
      <c r="AR310" s="176"/>
      <c r="AS310" s="182">
        <v>4432050560</v>
      </c>
      <c r="AT310" s="182">
        <v>4154</v>
      </c>
      <c r="AU310" s="31" t="s">
        <v>100</v>
      </c>
      <c r="AV310" s="102">
        <f>SUM(AV294:AV309)</f>
        <v>1043805901</v>
      </c>
      <c r="AW310" s="73">
        <f>IFERROR(AV310/AS294,"-")</f>
        <v>0.23551308516660965</v>
      </c>
      <c r="AX310" s="106">
        <v>3697</v>
      </c>
      <c r="AY310" s="73">
        <f>IFERROR(AX310/AT294,"-")</f>
        <v>0.88998555609051522</v>
      </c>
      <c r="AZ310" s="109">
        <f t="shared" si="200"/>
        <v>282338.62618339196</v>
      </c>
      <c r="BA310" s="77">
        <f t="shared" si="218"/>
        <v>0.78928266438941075</v>
      </c>
      <c r="BB310" s="176"/>
      <c r="BC310" s="182">
        <v>2432414190</v>
      </c>
      <c r="BD310" s="182">
        <v>2096</v>
      </c>
      <c r="BE310" s="31" t="s">
        <v>100</v>
      </c>
      <c r="BF310" s="102">
        <f>SUM(BF294:BF309)</f>
        <v>678023838</v>
      </c>
      <c r="BG310" s="73">
        <f>IFERROR(BF310/BC294,"-")</f>
        <v>0.27874522389626416</v>
      </c>
      <c r="BH310" s="106">
        <v>1907</v>
      </c>
      <c r="BI310" s="73">
        <f>IFERROR(BH310/BD294,"-")</f>
        <v>0.90982824427480913</v>
      </c>
      <c r="BJ310" s="109">
        <f t="shared" si="201"/>
        <v>355544.74986890407</v>
      </c>
      <c r="BK310" s="77">
        <f t="shared" si="219"/>
        <v>0.7793216183081324</v>
      </c>
      <c r="BL310" s="176"/>
      <c r="BM310" s="182">
        <v>1020286250</v>
      </c>
      <c r="BN310" s="182">
        <v>763</v>
      </c>
      <c r="BO310" s="31" t="s">
        <v>100</v>
      </c>
      <c r="BP310" s="102">
        <f>SUM(BP294:BP309)</f>
        <v>325238165</v>
      </c>
      <c r="BQ310" s="73">
        <f>IFERROR(BP310/BM294,"-")</f>
        <v>0.31877148692340018</v>
      </c>
      <c r="BR310" s="106">
        <v>680</v>
      </c>
      <c r="BS310" s="73">
        <f>IFERROR(BR310/BN294,"-")</f>
        <v>0.89121887287024903</v>
      </c>
      <c r="BT310" s="109">
        <f t="shared" si="202"/>
        <v>478291.41911764705</v>
      </c>
      <c r="BU310" s="77">
        <f t="shared" si="220"/>
        <v>0.73593073593073588</v>
      </c>
      <c r="BV310" s="176"/>
      <c r="BW310" s="182"/>
      <c r="BX310" s="182"/>
      <c r="BY310" s="31" t="s">
        <v>100</v>
      </c>
      <c r="BZ310" s="102">
        <f t="shared" si="212"/>
        <v>3927331376</v>
      </c>
      <c r="CA310" s="73">
        <f>IFERROR(BZ310/BW294,"-")</f>
        <v>0.21398105601992148</v>
      </c>
      <c r="CB310" s="102">
        <f t="shared" si="213"/>
        <v>15636</v>
      </c>
      <c r="CC310" s="73">
        <f>IFERROR(CB310/BX294,"-")</f>
        <v>0.8286607663363188</v>
      </c>
      <c r="CD310" s="109">
        <f t="shared" si="203"/>
        <v>251172.38270657457</v>
      </c>
      <c r="CE310" s="77">
        <f t="shared" si="221"/>
        <v>0.73908111174134994</v>
      </c>
    </row>
    <row r="311" spans="2:83" s="28" customFormat="1" ht="13.15" customHeight="1">
      <c r="B311" s="210">
        <v>19</v>
      </c>
      <c r="C311" s="189" t="s">
        <v>145</v>
      </c>
      <c r="D311" s="174">
        <f>CI23</f>
        <v>75</v>
      </c>
      <c r="E311" s="180">
        <v>104248760</v>
      </c>
      <c r="F311" s="180">
        <v>69</v>
      </c>
      <c r="G311" s="145" t="s">
        <v>66</v>
      </c>
      <c r="H311" s="112">
        <v>1611629</v>
      </c>
      <c r="I311" s="69">
        <f>IFERROR(H311/E311,"-")</f>
        <v>1.5459454865458352E-2</v>
      </c>
      <c r="J311" s="112">
        <v>13</v>
      </c>
      <c r="K311" s="69">
        <f>IFERROR(J311/F311,"-")</f>
        <v>0.18840579710144928</v>
      </c>
      <c r="L311" s="107">
        <f t="shared" si="196"/>
        <v>123971.46153846153</v>
      </c>
      <c r="M311" s="70">
        <f t="shared" ref="M311:M327" si="222">IFERROR(J311/$CI$23,"-")</f>
        <v>0.17333333333333334</v>
      </c>
      <c r="N311" s="174">
        <f>CJ23</f>
        <v>180</v>
      </c>
      <c r="O311" s="180">
        <v>359080760</v>
      </c>
      <c r="P311" s="180">
        <v>159</v>
      </c>
      <c r="Q311" s="145" t="s">
        <v>66</v>
      </c>
      <c r="R311" s="112">
        <v>5145141</v>
      </c>
      <c r="S311" s="69">
        <f>IFERROR(R311/O311,"-")</f>
        <v>1.4328645734179687E-2</v>
      </c>
      <c r="T311" s="112">
        <v>44</v>
      </c>
      <c r="U311" s="69">
        <f>IFERROR(T311/P311,"-")</f>
        <v>0.27672955974842767</v>
      </c>
      <c r="V311" s="107">
        <f t="shared" si="197"/>
        <v>116935.02272727272</v>
      </c>
      <c r="W311" s="70">
        <f t="shared" ref="W311:W327" si="223">IFERROR(T311/$CJ$23,"-")</f>
        <v>0.24444444444444444</v>
      </c>
      <c r="X311" s="174">
        <f>CK23</f>
        <v>4986</v>
      </c>
      <c r="Y311" s="180">
        <v>3422364670</v>
      </c>
      <c r="Z311" s="180">
        <v>4297</v>
      </c>
      <c r="AA311" s="145" t="s">
        <v>66</v>
      </c>
      <c r="AB311" s="112">
        <v>99185801</v>
      </c>
      <c r="AC311" s="69">
        <f>IFERROR(AB311/Y311,"-")</f>
        <v>2.8981657585893675E-2</v>
      </c>
      <c r="AD311" s="112">
        <v>801</v>
      </c>
      <c r="AE311" s="69">
        <f>IFERROR(AD311/Z311,"-")</f>
        <v>0.18640912264370491</v>
      </c>
      <c r="AF311" s="107">
        <f t="shared" si="198"/>
        <v>123827.46691635456</v>
      </c>
      <c r="AG311" s="70">
        <f t="shared" ref="AG311:AG327" si="224">IFERROR(AD311/$CK$23,"-")</f>
        <v>0.16064981949458484</v>
      </c>
      <c r="AH311" s="174">
        <f>CL23</f>
        <v>4309</v>
      </c>
      <c r="AI311" s="180">
        <v>3833055300</v>
      </c>
      <c r="AJ311" s="180">
        <v>3749</v>
      </c>
      <c r="AK311" s="145" t="s">
        <v>66</v>
      </c>
      <c r="AL311" s="112">
        <v>136558618</v>
      </c>
      <c r="AM311" s="69">
        <f>IFERROR(AL311/AI311,"-")</f>
        <v>3.5626571315055124E-2</v>
      </c>
      <c r="AN311" s="112">
        <v>911</v>
      </c>
      <c r="AO311" s="69">
        <f>IFERROR(AN311/AJ311,"-")</f>
        <v>0.24299813283542279</v>
      </c>
      <c r="AP311" s="107">
        <f t="shared" si="199"/>
        <v>149899.69045005488</v>
      </c>
      <c r="AQ311" s="70">
        <f t="shared" ref="AQ311:AQ327" si="225">IFERROR(AN311/$CL$23,"-")</f>
        <v>0.21141796240427013</v>
      </c>
      <c r="AR311" s="174">
        <f>CM23</f>
        <v>3066</v>
      </c>
      <c r="AS311" s="180">
        <v>2969114970</v>
      </c>
      <c r="AT311" s="180">
        <v>2610</v>
      </c>
      <c r="AU311" s="145" t="s">
        <v>66</v>
      </c>
      <c r="AV311" s="112">
        <v>96317302</v>
      </c>
      <c r="AW311" s="69">
        <f>IFERROR(AV311/AS311,"-")</f>
        <v>3.2439734726742497E-2</v>
      </c>
      <c r="AX311" s="112">
        <v>673</v>
      </c>
      <c r="AY311" s="69">
        <f>IFERROR(AX311/AT311,"-")</f>
        <v>0.25785440613026822</v>
      </c>
      <c r="AZ311" s="107">
        <f t="shared" si="200"/>
        <v>143116.34769687965</v>
      </c>
      <c r="BA311" s="70">
        <f t="shared" ref="BA311:BA327" si="226">IFERROR(AX311/$CM$23,"-")</f>
        <v>0.21950424005218525</v>
      </c>
      <c r="BB311" s="174">
        <f>CN23</f>
        <v>1511</v>
      </c>
      <c r="BC311" s="180">
        <v>1604406220</v>
      </c>
      <c r="BD311" s="180">
        <v>1215</v>
      </c>
      <c r="BE311" s="145" t="s">
        <v>66</v>
      </c>
      <c r="BF311" s="112">
        <v>81419993</v>
      </c>
      <c r="BG311" s="69">
        <f>IFERROR(BF311/BC311,"-")</f>
        <v>5.0747742052508371E-2</v>
      </c>
      <c r="BH311" s="112">
        <v>337</v>
      </c>
      <c r="BI311" s="69">
        <f>IFERROR(BH311/BD311,"-")</f>
        <v>0.2773662551440329</v>
      </c>
      <c r="BJ311" s="107">
        <f t="shared" si="201"/>
        <v>241602.35311572699</v>
      </c>
      <c r="BK311" s="70">
        <f t="shared" ref="BK311:BK327" si="227">IFERROR(BH311/$CN$23,"-")</f>
        <v>0.22303110522832562</v>
      </c>
      <c r="BL311" s="174">
        <f>CO23</f>
        <v>596</v>
      </c>
      <c r="BM311" s="180">
        <v>562256350</v>
      </c>
      <c r="BN311" s="180">
        <v>432</v>
      </c>
      <c r="BO311" s="145" t="s">
        <v>66</v>
      </c>
      <c r="BP311" s="112">
        <v>15883486</v>
      </c>
      <c r="BQ311" s="69">
        <f>IFERROR(BP311/BM311,"-")</f>
        <v>2.8249544891756226E-2</v>
      </c>
      <c r="BR311" s="112">
        <v>112</v>
      </c>
      <c r="BS311" s="69">
        <f>IFERROR(BR311/BN311,"-")</f>
        <v>0.25925925925925924</v>
      </c>
      <c r="BT311" s="107">
        <f t="shared" si="202"/>
        <v>141816.83928571429</v>
      </c>
      <c r="BU311" s="70">
        <f t="shared" ref="BU311:BU327" si="228">IFERROR(BR311/$CO$23,"-")</f>
        <v>0.18791946308724833</v>
      </c>
      <c r="BV311" s="174">
        <f>CP23</f>
        <v>14723</v>
      </c>
      <c r="BW311" s="180">
        <f>SUM(E311,O311,Y311,AI311,AS311,BC311,BM311)</f>
        <v>12854527030</v>
      </c>
      <c r="BX311" s="180">
        <f>SUM(F311,P311,Z311,AJ311,AT311,BD311,BN311)</f>
        <v>12531</v>
      </c>
      <c r="BY311" s="145" t="s">
        <v>66</v>
      </c>
      <c r="BZ311" s="112">
        <f t="shared" si="212"/>
        <v>436121970</v>
      </c>
      <c r="CA311" s="69">
        <f>IFERROR(BZ311/BW311,"-")</f>
        <v>3.3927500325929921E-2</v>
      </c>
      <c r="CB311" s="112">
        <f t="shared" si="213"/>
        <v>2891</v>
      </c>
      <c r="CC311" s="69">
        <f>IFERROR(CB311/BX311,"-")</f>
        <v>0.23070784454552709</v>
      </c>
      <c r="CD311" s="107">
        <f t="shared" si="203"/>
        <v>150855.05707367693</v>
      </c>
      <c r="CE311" s="70">
        <f t="shared" ref="CE311:CE327" si="229">IFERROR(CB311/$CP$23,"-")</f>
        <v>0.19635943761461658</v>
      </c>
    </row>
    <row r="312" spans="2:83" s="28" customFormat="1" ht="13.15" customHeight="1">
      <c r="B312" s="210"/>
      <c r="C312" s="190"/>
      <c r="D312" s="175"/>
      <c r="E312" s="181"/>
      <c r="F312" s="181"/>
      <c r="G312" s="146" t="s">
        <v>68</v>
      </c>
      <c r="H312" s="105">
        <v>3671820</v>
      </c>
      <c r="I312" s="71">
        <f>IFERROR(H312/E311,"-")</f>
        <v>3.5221713908155837E-2</v>
      </c>
      <c r="J312" s="105">
        <v>21</v>
      </c>
      <c r="K312" s="71">
        <f>IFERROR(J312/F311,"-")</f>
        <v>0.30434782608695654</v>
      </c>
      <c r="L312" s="108">
        <f t="shared" si="196"/>
        <v>174848.57142857142</v>
      </c>
      <c r="M312" s="72">
        <f t="shared" si="222"/>
        <v>0.28000000000000003</v>
      </c>
      <c r="N312" s="175"/>
      <c r="O312" s="181">
        <v>359080760</v>
      </c>
      <c r="P312" s="181">
        <v>159</v>
      </c>
      <c r="Q312" s="146" t="s">
        <v>68</v>
      </c>
      <c r="R312" s="105">
        <v>8093044</v>
      </c>
      <c r="S312" s="71">
        <f>IFERROR(R312/O311,"-")</f>
        <v>2.2538227890572582E-2</v>
      </c>
      <c r="T312" s="105">
        <v>48</v>
      </c>
      <c r="U312" s="71">
        <f>IFERROR(T312/P311,"-")</f>
        <v>0.30188679245283018</v>
      </c>
      <c r="V312" s="108">
        <f t="shared" si="197"/>
        <v>168605.08333333334</v>
      </c>
      <c r="W312" s="72">
        <f t="shared" si="223"/>
        <v>0.26666666666666666</v>
      </c>
      <c r="X312" s="175"/>
      <c r="Y312" s="181">
        <v>3422364670</v>
      </c>
      <c r="Z312" s="181">
        <v>4297</v>
      </c>
      <c r="AA312" s="146" t="s">
        <v>68</v>
      </c>
      <c r="AB312" s="105">
        <v>87154167</v>
      </c>
      <c r="AC312" s="71">
        <f>IFERROR(AB312/Y311,"-")</f>
        <v>2.5466066712288727E-2</v>
      </c>
      <c r="AD312" s="105">
        <v>1018</v>
      </c>
      <c r="AE312" s="71">
        <f>IFERROR(AD312/Z311,"-")</f>
        <v>0.23690947172445892</v>
      </c>
      <c r="AF312" s="108">
        <f t="shared" si="198"/>
        <v>85613.130648330058</v>
      </c>
      <c r="AG312" s="72">
        <f t="shared" si="224"/>
        <v>0.20417168070597674</v>
      </c>
      <c r="AH312" s="175"/>
      <c r="AI312" s="181">
        <v>3833055300</v>
      </c>
      <c r="AJ312" s="181">
        <v>3749</v>
      </c>
      <c r="AK312" s="146" t="s">
        <v>68</v>
      </c>
      <c r="AL312" s="105">
        <v>68062665</v>
      </c>
      <c r="AM312" s="71">
        <f>IFERROR(AL312/AI311,"-")</f>
        <v>1.7756765732025833E-2</v>
      </c>
      <c r="AN312" s="105">
        <v>1036</v>
      </c>
      <c r="AO312" s="71">
        <f>IFERROR(AN312/AJ311,"-")</f>
        <v>0.27634035742864765</v>
      </c>
      <c r="AP312" s="108">
        <f t="shared" si="199"/>
        <v>65697.553088803092</v>
      </c>
      <c r="AQ312" s="72">
        <f t="shared" si="225"/>
        <v>0.24042701322812718</v>
      </c>
      <c r="AR312" s="175"/>
      <c r="AS312" s="181">
        <v>2969114970</v>
      </c>
      <c r="AT312" s="181">
        <v>2610</v>
      </c>
      <c r="AU312" s="146" t="s">
        <v>68</v>
      </c>
      <c r="AV312" s="105">
        <v>54397242</v>
      </c>
      <c r="AW312" s="71">
        <f>IFERROR(AV312/AS311,"-")</f>
        <v>1.832102917860402E-2</v>
      </c>
      <c r="AX312" s="105">
        <v>789</v>
      </c>
      <c r="AY312" s="71">
        <f>IFERROR(AX312/AT311,"-")</f>
        <v>0.30229885057471262</v>
      </c>
      <c r="AZ312" s="108">
        <f t="shared" si="200"/>
        <v>68944.539923954377</v>
      </c>
      <c r="BA312" s="72">
        <f t="shared" si="226"/>
        <v>0.25733855185909982</v>
      </c>
      <c r="BB312" s="175"/>
      <c r="BC312" s="181">
        <v>1604406220</v>
      </c>
      <c r="BD312" s="181">
        <v>1215</v>
      </c>
      <c r="BE312" s="146" t="s">
        <v>68</v>
      </c>
      <c r="BF312" s="105">
        <v>19900821</v>
      </c>
      <c r="BG312" s="71">
        <f>IFERROR(BF312/BC311,"-")</f>
        <v>1.2403854305675779E-2</v>
      </c>
      <c r="BH312" s="105">
        <v>374</v>
      </c>
      <c r="BI312" s="71">
        <f>IFERROR(BH312/BD311,"-")</f>
        <v>0.30781893004115224</v>
      </c>
      <c r="BJ312" s="108">
        <f t="shared" si="201"/>
        <v>53210.751336898393</v>
      </c>
      <c r="BK312" s="72">
        <f t="shared" si="227"/>
        <v>0.24751819986763732</v>
      </c>
      <c r="BL312" s="175"/>
      <c r="BM312" s="181">
        <v>562256350</v>
      </c>
      <c r="BN312" s="181">
        <v>432</v>
      </c>
      <c r="BO312" s="146" t="s">
        <v>68</v>
      </c>
      <c r="BP312" s="105">
        <v>8333239</v>
      </c>
      <c r="BQ312" s="71">
        <f>IFERROR(BP312/BM311,"-")</f>
        <v>1.4821066938594824E-2</v>
      </c>
      <c r="BR312" s="105">
        <v>128</v>
      </c>
      <c r="BS312" s="71">
        <f>IFERROR(BR312/BN311,"-")</f>
        <v>0.29629629629629628</v>
      </c>
      <c r="BT312" s="108">
        <f t="shared" si="202"/>
        <v>65103.4296875</v>
      </c>
      <c r="BU312" s="72">
        <f t="shared" si="228"/>
        <v>0.21476510067114093</v>
      </c>
      <c r="BV312" s="175"/>
      <c r="BW312" s="181"/>
      <c r="BX312" s="181"/>
      <c r="BY312" s="146" t="s">
        <v>68</v>
      </c>
      <c r="BZ312" s="105">
        <f t="shared" si="212"/>
        <v>249612998</v>
      </c>
      <c r="CA312" s="71">
        <f>IFERROR(BZ312/BW311,"-")</f>
        <v>1.9418295003577429E-2</v>
      </c>
      <c r="CB312" s="105">
        <f t="shared" si="213"/>
        <v>3414</v>
      </c>
      <c r="CC312" s="71">
        <f>IFERROR(CB312/BX311,"-")</f>
        <v>0.27244433804165669</v>
      </c>
      <c r="CD312" s="108">
        <f t="shared" si="203"/>
        <v>73114.527826596372</v>
      </c>
      <c r="CE312" s="72">
        <f t="shared" si="229"/>
        <v>0.23188208924811518</v>
      </c>
    </row>
    <row r="313" spans="2:83" s="28" customFormat="1" ht="13.15" customHeight="1">
      <c r="B313" s="210"/>
      <c r="C313" s="190"/>
      <c r="D313" s="175"/>
      <c r="E313" s="181"/>
      <c r="F313" s="181"/>
      <c r="G313" s="147" t="s">
        <v>70</v>
      </c>
      <c r="H313" s="105">
        <v>168151</v>
      </c>
      <c r="I313" s="71">
        <f>IFERROR(H313/E311,"-")</f>
        <v>1.6129784181605612E-3</v>
      </c>
      <c r="J313" s="105">
        <v>8</v>
      </c>
      <c r="K313" s="71">
        <f>IFERROR(J313/F311,"-")</f>
        <v>0.11594202898550725</v>
      </c>
      <c r="L313" s="108">
        <f t="shared" si="196"/>
        <v>21018.875</v>
      </c>
      <c r="M313" s="72">
        <f t="shared" si="222"/>
        <v>0.10666666666666667</v>
      </c>
      <c r="N313" s="175"/>
      <c r="O313" s="181">
        <v>359080760</v>
      </c>
      <c r="P313" s="181">
        <v>159</v>
      </c>
      <c r="Q313" s="147" t="s">
        <v>70</v>
      </c>
      <c r="R313" s="105">
        <v>585521</v>
      </c>
      <c r="S313" s="71">
        <f>IFERROR(R313/O311,"-")</f>
        <v>1.6306108965570864E-3</v>
      </c>
      <c r="T313" s="105">
        <v>33</v>
      </c>
      <c r="U313" s="71">
        <f>IFERROR(T313/P311,"-")</f>
        <v>0.20754716981132076</v>
      </c>
      <c r="V313" s="108">
        <f t="shared" si="197"/>
        <v>17743.060606060608</v>
      </c>
      <c r="W313" s="72">
        <f t="shared" si="223"/>
        <v>0.18333333333333332</v>
      </c>
      <c r="X313" s="175"/>
      <c r="Y313" s="181">
        <v>3422364670</v>
      </c>
      <c r="Z313" s="181">
        <v>4297</v>
      </c>
      <c r="AA313" s="147" t="s">
        <v>70</v>
      </c>
      <c r="AB313" s="105">
        <v>43125051</v>
      </c>
      <c r="AC313" s="71">
        <f>IFERROR(AB313/Y311,"-")</f>
        <v>1.2600951435137391E-2</v>
      </c>
      <c r="AD313" s="105">
        <v>1015</v>
      </c>
      <c r="AE313" s="71">
        <f>IFERROR(AD313/Z311,"-")</f>
        <v>0.23621131021643008</v>
      </c>
      <c r="AF313" s="108">
        <f t="shared" si="198"/>
        <v>42487.734975369458</v>
      </c>
      <c r="AG313" s="72">
        <f t="shared" si="224"/>
        <v>0.20356999598876854</v>
      </c>
      <c r="AH313" s="175"/>
      <c r="AI313" s="181">
        <v>3833055300</v>
      </c>
      <c r="AJ313" s="181">
        <v>3749</v>
      </c>
      <c r="AK313" s="147" t="s">
        <v>70</v>
      </c>
      <c r="AL313" s="105">
        <v>47018347</v>
      </c>
      <c r="AM313" s="71">
        <f>IFERROR(AL313/AI311,"-")</f>
        <v>1.2266545437004261E-2</v>
      </c>
      <c r="AN313" s="105">
        <v>1089</v>
      </c>
      <c r="AO313" s="71">
        <f>IFERROR(AN313/AJ311,"-")</f>
        <v>0.29047746065617497</v>
      </c>
      <c r="AP313" s="108">
        <f t="shared" si="199"/>
        <v>43175.70890725436</v>
      </c>
      <c r="AQ313" s="72">
        <f t="shared" si="225"/>
        <v>0.25272685077744256</v>
      </c>
      <c r="AR313" s="175"/>
      <c r="AS313" s="181">
        <v>2969114970</v>
      </c>
      <c r="AT313" s="181">
        <v>2610</v>
      </c>
      <c r="AU313" s="147" t="s">
        <v>70</v>
      </c>
      <c r="AV313" s="105">
        <v>29423995</v>
      </c>
      <c r="AW313" s="71">
        <f>IFERROR(AV313/AS311,"-")</f>
        <v>9.9100221100565863E-3</v>
      </c>
      <c r="AX313" s="105">
        <v>786</v>
      </c>
      <c r="AY313" s="71">
        <f>IFERROR(AX313/AT311,"-")</f>
        <v>0.30114942528735633</v>
      </c>
      <c r="AZ313" s="108">
        <f t="shared" si="200"/>
        <v>37435.108142493642</v>
      </c>
      <c r="BA313" s="72">
        <f t="shared" si="226"/>
        <v>0.25636007827788648</v>
      </c>
      <c r="BB313" s="175"/>
      <c r="BC313" s="181">
        <v>1604406220</v>
      </c>
      <c r="BD313" s="181">
        <v>1215</v>
      </c>
      <c r="BE313" s="147" t="s">
        <v>70</v>
      </c>
      <c r="BF313" s="105">
        <v>15266972</v>
      </c>
      <c r="BG313" s="71">
        <f>IFERROR(BF313/BC311,"-")</f>
        <v>9.5156524636260762E-3</v>
      </c>
      <c r="BH313" s="105">
        <v>335</v>
      </c>
      <c r="BI313" s="71">
        <f>IFERROR(BH313/BD311,"-")</f>
        <v>0.27572016460905352</v>
      </c>
      <c r="BJ313" s="108">
        <f t="shared" si="201"/>
        <v>45573.050746268658</v>
      </c>
      <c r="BK313" s="72">
        <f t="shared" si="227"/>
        <v>0.22170747849106551</v>
      </c>
      <c r="BL313" s="175"/>
      <c r="BM313" s="181">
        <v>562256350</v>
      </c>
      <c r="BN313" s="181">
        <v>432</v>
      </c>
      <c r="BO313" s="147" t="s">
        <v>70</v>
      </c>
      <c r="BP313" s="105">
        <v>3323679</v>
      </c>
      <c r="BQ313" s="71">
        <f>IFERROR(BP313/BM311,"-")</f>
        <v>5.91132318914673E-3</v>
      </c>
      <c r="BR313" s="105">
        <v>96</v>
      </c>
      <c r="BS313" s="71">
        <f>IFERROR(BR313/BN311,"-")</f>
        <v>0.22222222222222221</v>
      </c>
      <c r="BT313" s="108">
        <f t="shared" si="202"/>
        <v>34621.65625</v>
      </c>
      <c r="BU313" s="72">
        <f t="shared" si="228"/>
        <v>0.16107382550335569</v>
      </c>
      <c r="BV313" s="175"/>
      <c r="BW313" s="181"/>
      <c r="BX313" s="181"/>
      <c r="BY313" s="147" t="s">
        <v>70</v>
      </c>
      <c r="BZ313" s="105">
        <f t="shared" si="212"/>
        <v>138911716</v>
      </c>
      <c r="CA313" s="71">
        <f>IFERROR(BZ313/BW311,"-")</f>
        <v>1.0806443183464215E-2</v>
      </c>
      <c r="CB313" s="105">
        <f t="shared" si="213"/>
        <v>3362</v>
      </c>
      <c r="CC313" s="71">
        <f>IFERROR(CB313/BX311,"-")</f>
        <v>0.26829462931928816</v>
      </c>
      <c r="CD313" s="108">
        <f t="shared" si="203"/>
        <v>41318.178465199286</v>
      </c>
      <c r="CE313" s="72">
        <f t="shared" si="229"/>
        <v>0.22835020036677309</v>
      </c>
    </row>
    <row r="314" spans="2:83" s="28" customFormat="1" ht="13.15" customHeight="1">
      <c r="B314" s="210"/>
      <c r="C314" s="190"/>
      <c r="D314" s="175"/>
      <c r="E314" s="181"/>
      <c r="F314" s="181"/>
      <c r="G314" s="147" t="s">
        <v>72</v>
      </c>
      <c r="H314" s="105">
        <v>153788</v>
      </c>
      <c r="I314" s="71">
        <f>IFERROR(H314/E311,"-")</f>
        <v>1.4752021990477393E-3</v>
      </c>
      <c r="J314" s="105">
        <v>4</v>
      </c>
      <c r="K314" s="71">
        <f>IFERROR(J314/F311,"-")</f>
        <v>5.7971014492753624E-2</v>
      </c>
      <c r="L314" s="108">
        <f t="shared" si="196"/>
        <v>38447</v>
      </c>
      <c r="M314" s="72">
        <f t="shared" si="222"/>
        <v>5.3333333333333337E-2</v>
      </c>
      <c r="N314" s="175"/>
      <c r="O314" s="181">
        <v>359080760</v>
      </c>
      <c r="P314" s="181">
        <v>159</v>
      </c>
      <c r="Q314" s="147" t="s">
        <v>72</v>
      </c>
      <c r="R314" s="105">
        <v>1757374</v>
      </c>
      <c r="S314" s="71">
        <f>IFERROR(R314/O311,"-")</f>
        <v>4.8940912345178285E-3</v>
      </c>
      <c r="T314" s="105">
        <v>7</v>
      </c>
      <c r="U314" s="71">
        <f>IFERROR(T314/P311,"-")</f>
        <v>4.40251572327044E-2</v>
      </c>
      <c r="V314" s="108">
        <f t="shared" si="197"/>
        <v>251053.42857142858</v>
      </c>
      <c r="W314" s="72">
        <f t="shared" si="223"/>
        <v>3.888888888888889E-2</v>
      </c>
      <c r="X314" s="175"/>
      <c r="Y314" s="181">
        <v>3422364670</v>
      </c>
      <c r="Z314" s="181">
        <v>4297</v>
      </c>
      <c r="AA314" s="147" t="s">
        <v>72</v>
      </c>
      <c r="AB314" s="105">
        <v>3737953</v>
      </c>
      <c r="AC314" s="71">
        <f>IFERROR(AB314/Y311,"-")</f>
        <v>1.0922135308275025E-3</v>
      </c>
      <c r="AD314" s="105">
        <v>164</v>
      </c>
      <c r="AE314" s="71">
        <f>IFERROR(AD314/Z311,"-")</f>
        <v>3.8166162438910869E-2</v>
      </c>
      <c r="AF314" s="108">
        <f t="shared" si="198"/>
        <v>22792.396341463416</v>
      </c>
      <c r="AG314" s="72">
        <f t="shared" si="224"/>
        <v>3.289209787404733E-2</v>
      </c>
      <c r="AH314" s="175"/>
      <c r="AI314" s="181">
        <v>3833055300</v>
      </c>
      <c r="AJ314" s="181">
        <v>3749</v>
      </c>
      <c r="AK314" s="147" t="s">
        <v>72</v>
      </c>
      <c r="AL314" s="105">
        <v>6079222</v>
      </c>
      <c r="AM314" s="71">
        <f>IFERROR(AL314/AI311,"-")</f>
        <v>1.5859990331994428E-3</v>
      </c>
      <c r="AN314" s="105">
        <v>136</v>
      </c>
      <c r="AO314" s="71">
        <f>IFERROR(AN314/AJ311,"-")</f>
        <v>3.6276340357428646E-2</v>
      </c>
      <c r="AP314" s="108">
        <f t="shared" si="199"/>
        <v>44700.161764705881</v>
      </c>
      <c r="AQ314" s="72">
        <f t="shared" si="225"/>
        <v>3.1561847296356464E-2</v>
      </c>
      <c r="AR314" s="175"/>
      <c r="AS314" s="181">
        <v>2969114970</v>
      </c>
      <c r="AT314" s="181">
        <v>2610</v>
      </c>
      <c r="AU314" s="147" t="s">
        <v>72</v>
      </c>
      <c r="AV314" s="105">
        <v>4270715</v>
      </c>
      <c r="AW314" s="71">
        <f>IFERROR(AV314/AS311,"-")</f>
        <v>1.4383798011028182E-3</v>
      </c>
      <c r="AX314" s="105">
        <v>124</v>
      </c>
      <c r="AY314" s="71">
        <f>IFERROR(AX314/AT311,"-")</f>
        <v>4.75095785440613E-2</v>
      </c>
      <c r="AZ314" s="108">
        <f t="shared" si="200"/>
        <v>34441.25</v>
      </c>
      <c r="BA314" s="72">
        <f t="shared" si="226"/>
        <v>4.044357469015003E-2</v>
      </c>
      <c r="BB314" s="175"/>
      <c r="BC314" s="181">
        <v>1604406220</v>
      </c>
      <c r="BD314" s="181">
        <v>1215</v>
      </c>
      <c r="BE314" s="147" t="s">
        <v>72</v>
      </c>
      <c r="BF314" s="105">
        <v>1094920</v>
      </c>
      <c r="BG314" s="71">
        <f>IFERROR(BF314/BC311,"-")</f>
        <v>6.8244562153342938E-4</v>
      </c>
      <c r="BH314" s="105">
        <v>54</v>
      </c>
      <c r="BI314" s="71">
        <f>IFERROR(BH314/BD311,"-")</f>
        <v>4.4444444444444446E-2</v>
      </c>
      <c r="BJ314" s="108">
        <f t="shared" si="201"/>
        <v>20276.296296296296</v>
      </c>
      <c r="BK314" s="72">
        <f t="shared" si="227"/>
        <v>3.5737921906022499E-2</v>
      </c>
      <c r="BL314" s="175"/>
      <c r="BM314" s="181">
        <v>562256350</v>
      </c>
      <c r="BN314" s="181">
        <v>432</v>
      </c>
      <c r="BO314" s="147" t="s">
        <v>72</v>
      </c>
      <c r="BP314" s="105">
        <v>66617</v>
      </c>
      <c r="BQ314" s="71">
        <f>IFERROR(BP314/BM311,"-")</f>
        <v>1.1848154316087315E-4</v>
      </c>
      <c r="BR314" s="105">
        <v>13</v>
      </c>
      <c r="BS314" s="71">
        <f>IFERROR(BR314/BN311,"-")</f>
        <v>3.0092592592592591E-2</v>
      </c>
      <c r="BT314" s="108">
        <f t="shared" si="202"/>
        <v>5124.3846153846152</v>
      </c>
      <c r="BU314" s="72">
        <f t="shared" si="228"/>
        <v>2.1812080536912751E-2</v>
      </c>
      <c r="BV314" s="175"/>
      <c r="BW314" s="181"/>
      <c r="BX314" s="181"/>
      <c r="BY314" s="147" t="s">
        <v>72</v>
      </c>
      <c r="BZ314" s="105">
        <f t="shared" si="212"/>
        <v>17160589</v>
      </c>
      <c r="CA314" s="71">
        <f>IFERROR(BZ314/BW311,"-")</f>
        <v>1.3349840845914033E-3</v>
      </c>
      <c r="CB314" s="105">
        <f t="shared" si="213"/>
        <v>502</v>
      </c>
      <c r="CC314" s="71">
        <f>IFERROR(CB314/BX311,"-")</f>
        <v>4.0060649589019233E-2</v>
      </c>
      <c r="CD314" s="108">
        <f t="shared" si="203"/>
        <v>34184.440239043826</v>
      </c>
      <c r="CE314" s="72">
        <f t="shared" si="229"/>
        <v>3.4096311892956602E-2</v>
      </c>
    </row>
    <row r="315" spans="2:83" s="28" customFormat="1" ht="13.15" customHeight="1">
      <c r="B315" s="210"/>
      <c r="C315" s="190"/>
      <c r="D315" s="175"/>
      <c r="E315" s="181"/>
      <c r="F315" s="181"/>
      <c r="G315" s="147" t="s">
        <v>74</v>
      </c>
      <c r="H315" s="105">
        <v>1613891</v>
      </c>
      <c r="I315" s="71">
        <f>IFERROR(H315/E311,"-")</f>
        <v>1.5481152965272681E-2</v>
      </c>
      <c r="J315" s="105">
        <v>19</v>
      </c>
      <c r="K315" s="71">
        <f>IFERROR(J315/F311,"-")</f>
        <v>0.27536231884057971</v>
      </c>
      <c r="L315" s="108">
        <f t="shared" si="196"/>
        <v>84941.631578947374</v>
      </c>
      <c r="M315" s="72">
        <f t="shared" si="222"/>
        <v>0.25333333333333335</v>
      </c>
      <c r="N315" s="175"/>
      <c r="O315" s="181">
        <v>359080760</v>
      </c>
      <c r="P315" s="181">
        <v>159</v>
      </c>
      <c r="Q315" s="147" t="s">
        <v>74</v>
      </c>
      <c r="R315" s="105">
        <v>1146713</v>
      </c>
      <c r="S315" s="71">
        <f>IFERROR(R315/O311,"-")</f>
        <v>3.1934682326059463E-3</v>
      </c>
      <c r="T315" s="105">
        <v>45</v>
      </c>
      <c r="U315" s="71">
        <f>IFERROR(T315/P311,"-")</f>
        <v>0.28301886792452829</v>
      </c>
      <c r="V315" s="108">
        <f t="shared" si="197"/>
        <v>25482.511111111111</v>
      </c>
      <c r="W315" s="72">
        <f t="shared" si="223"/>
        <v>0.25</v>
      </c>
      <c r="X315" s="175"/>
      <c r="Y315" s="181">
        <v>3422364670</v>
      </c>
      <c r="Z315" s="181">
        <v>4297</v>
      </c>
      <c r="AA315" s="147" t="s">
        <v>74</v>
      </c>
      <c r="AB315" s="105">
        <v>54637889</v>
      </c>
      <c r="AC315" s="71">
        <f>IFERROR(AB315/Y311,"-")</f>
        <v>1.5964952384808249E-2</v>
      </c>
      <c r="AD315" s="105">
        <v>1225</v>
      </c>
      <c r="AE315" s="71">
        <f>IFERROR(AD315/Z311,"-")</f>
        <v>0.28508261577845007</v>
      </c>
      <c r="AF315" s="108">
        <f t="shared" si="198"/>
        <v>44602.35836734694</v>
      </c>
      <c r="AG315" s="72">
        <f t="shared" si="224"/>
        <v>0.24568792619334134</v>
      </c>
      <c r="AH315" s="175"/>
      <c r="AI315" s="181">
        <v>3833055300</v>
      </c>
      <c r="AJ315" s="181">
        <v>3749</v>
      </c>
      <c r="AK315" s="147" t="s">
        <v>74</v>
      </c>
      <c r="AL315" s="105">
        <v>83896978</v>
      </c>
      <c r="AM315" s="71">
        <f>IFERROR(AL315/AI311,"-")</f>
        <v>2.1887755702350551E-2</v>
      </c>
      <c r="AN315" s="105">
        <v>1244</v>
      </c>
      <c r="AO315" s="71">
        <f>IFERROR(AN315/AJ311,"-")</f>
        <v>0.33182181915177383</v>
      </c>
      <c r="AP315" s="108">
        <f t="shared" si="199"/>
        <v>67441.300643086812</v>
      </c>
      <c r="AQ315" s="72">
        <f t="shared" si="225"/>
        <v>0.28869807379902529</v>
      </c>
      <c r="AR315" s="175"/>
      <c r="AS315" s="181">
        <v>2969114970</v>
      </c>
      <c r="AT315" s="181">
        <v>2610</v>
      </c>
      <c r="AU315" s="147" t="s">
        <v>74</v>
      </c>
      <c r="AV315" s="105">
        <v>42685962</v>
      </c>
      <c r="AW315" s="71">
        <f>IFERROR(AV315/AS311,"-")</f>
        <v>1.4376661877798555E-2</v>
      </c>
      <c r="AX315" s="105">
        <v>873</v>
      </c>
      <c r="AY315" s="71">
        <f>IFERROR(AX315/AT311,"-")</f>
        <v>0.33448275862068966</v>
      </c>
      <c r="AZ315" s="108">
        <f t="shared" si="200"/>
        <v>48895.718213058419</v>
      </c>
      <c r="BA315" s="72">
        <f t="shared" si="226"/>
        <v>0.28473581213307242</v>
      </c>
      <c r="BB315" s="175"/>
      <c r="BC315" s="181">
        <v>1604406220</v>
      </c>
      <c r="BD315" s="181">
        <v>1215</v>
      </c>
      <c r="BE315" s="147" t="s">
        <v>74</v>
      </c>
      <c r="BF315" s="105">
        <v>21131677</v>
      </c>
      <c r="BG315" s="71">
        <f>IFERROR(BF315/BC311,"-")</f>
        <v>1.3171026599485509E-2</v>
      </c>
      <c r="BH315" s="105">
        <v>353</v>
      </c>
      <c r="BI315" s="71">
        <f>IFERROR(BH315/BD311,"-")</f>
        <v>0.2905349794238683</v>
      </c>
      <c r="BJ315" s="108">
        <f t="shared" si="201"/>
        <v>59863.107648725214</v>
      </c>
      <c r="BK315" s="72">
        <f t="shared" si="227"/>
        <v>0.23362011912640634</v>
      </c>
      <c r="BL315" s="175"/>
      <c r="BM315" s="181">
        <v>562256350</v>
      </c>
      <c r="BN315" s="181">
        <v>432</v>
      </c>
      <c r="BO315" s="147" t="s">
        <v>74</v>
      </c>
      <c r="BP315" s="105">
        <v>9159658</v>
      </c>
      <c r="BQ315" s="71">
        <f>IFERROR(BP315/BM311,"-")</f>
        <v>1.6290892935224299E-2</v>
      </c>
      <c r="BR315" s="105">
        <v>81</v>
      </c>
      <c r="BS315" s="71">
        <f>IFERROR(BR315/BN311,"-")</f>
        <v>0.1875</v>
      </c>
      <c r="BT315" s="108">
        <f t="shared" si="202"/>
        <v>113082.1975308642</v>
      </c>
      <c r="BU315" s="72">
        <f t="shared" si="228"/>
        <v>0.13590604026845637</v>
      </c>
      <c r="BV315" s="175"/>
      <c r="BW315" s="181"/>
      <c r="BX315" s="181"/>
      <c r="BY315" s="147" t="s">
        <v>74</v>
      </c>
      <c r="BZ315" s="105">
        <f t="shared" si="212"/>
        <v>214272768</v>
      </c>
      <c r="CA315" s="71">
        <f>IFERROR(BZ315/BW311,"-")</f>
        <v>1.6669051105492133E-2</v>
      </c>
      <c r="CB315" s="105">
        <f t="shared" si="213"/>
        <v>3840</v>
      </c>
      <c r="CC315" s="71">
        <f>IFERROR(CB315/BX311,"-")</f>
        <v>0.3064400287287527</v>
      </c>
      <c r="CD315" s="108">
        <f t="shared" si="203"/>
        <v>55800.2</v>
      </c>
      <c r="CE315" s="72">
        <f t="shared" si="229"/>
        <v>0.26081640969911024</v>
      </c>
    </row>
    <row r="316" spans="2:83" s="28" customFormat="1" ht="13.15" customHeight="1">
      <c r="B316" s="210"/>
      <c r="C316" s="190"/>
      <c r="D316" s="175"/>
      <c r="E316" s="181"/>
      <c r="F316" s="181"/>
      <c r="G316" s="147" t="s">
        <v>76</v>
      </c>
      <c r="H316" s="105">
        <v>1518018</v>
      </c>
      <c r="I316" s="71">
        <f>IFERROR(H316/E311,"-")</f>
        <v>1.45614969425056E-2</v>
      </c>
      <c r="J316" s="105">
        <v>18</v>
      </c>
      <c r="K316" s="71">
        <f>IFERROR(J316/F311,"-")</f>
        <v>0.2608695652173913</v>
      </c>
      <c r="L316" s="108">
        <f t="shared" si="196"/>
        <v>84334.333333333328</v>
      </c>
      <c r="M316" s="72">
        <f t="shared" si="222"/>
        <v>0.24</v>
      </c>
      <c r="N316" s="175"/>
      <c r="O316" s="181">
        <v>359080760</v>
      </c>
      <c r="P316" s="181">
        <v>159</v>
      </c>
      <c r="Q316" s="147" t="s">
        <v>76</v>
      </c>
      <c r="R316" s="105">
        <v>3776781</v>
      </c>
      <c r="S316" s="71">
        <f>IFERROR(R316/O311,"-")</f>
        <v>1.0517915245584307E-2</v>
      </c>
      <c r="T316" s="105">
        <v>51</v>
      </c>
      <c r="U316" s="71">
        <f>IFERROR(T316/P311,"-")</f>
        <v>0.32075471698113206</v>
      </c>
      <c r="V316" s="108">
        <f t="shared" si="197"/>
        <v>74054.529411764699</v>
      </c>
      <c r="W316" s="72">
        <f t="shared" si="223"/>
        <v>0.28333333333333333</v>
      </c>
      <c r="X316" s="175"/>
      <c r="Y316" s="181">
        <v>3422364670</v>
      </c>
      <c r="Z316" s="181">
        <v>4297</v>
      </c>
      <c r="AA316" s="147" t="s">
        <v>76</v>
      </c>
      <c r="AB316" s="105">
        <v>86060948</v>
      </c>
      <c r="AC316" s="71">
        <f>IFERROR(AB316/Y311,"-")</f>
        <v>2.5146632898124209E-2</v>
      </c>
      <c r="AD316" s="105">
        <v>1435</v>
      </c>
      <c r="AE316" s="71">
        <f>IFERROR(AD316/Z311,"-")</f>
        <v>0.33395392134047008</v>
      </c>
      <c r="AF316" s="108">
        <f t="shared" si="198"/>
        <v>59972.786062717772</v>
      </c>
      <c r="AG316" s="72">
        <f t="shared" si="224"/>
        <v>0.28780585639791417</v>
      </c>
      <c r="AH316" s="175"/>
      <c r="AI316" s="181">
        <v>3833055300</v>
      </c>
      <c r="AJ316" s="181">
        <v>3749</v>
      </c>
      <c r="AK316" s="147" t="s">
        <v>76</v>
      </c>
      <c r="AL316" s="105">
        <v>103443762</v>
      </c>
      <c r="AM316" s="71">
        <f>IFERROR(AL316/AI311,"-")</f>
        <v>2.6987286617023241E-2</v>
      </c>
      <c r="AN316" s="105">
        <v>1539</v>
      </c>
      <c r="AO316" s="71">
        <f>IFERROR(AN316/AJ311,"-")</f>
        <v>0.41050946919178449</v>
      </c>
      <c r="AP316" s="108">
        <f t="shared" si="199"/>
        <v>67214.920077972711</v>
      </c>
      <c r="AQ316" s="72">
        <f t="shared" si="225"/>
        <v>0.35715943374332793</v>
      </c>
      <c r="AR316" s="175"/>
      <c r="AS316" s="181">
        <v>2969114970</v>
      </c>
      <c r="AT316" s="181">
        <v>2610</v>
      </c>
      <c r="AU316" s="147" t="s">
        <v>76</v>
      </c>
      <c r="AV316" s="105">
        <v>84965066</v>
      </c>
      <c r="AW316" s="71">
        <f>IFERROR(AV316/AS311,"-")</f>
        <v>2.8616293696434397E-2</v>
      </c>
      <c r="AX316" s="105">
        <v>1215</v>
      </c>
      <c r="AY316" s="71">
        <f>IFERROR(AX316/AT311,"-")</f>
        <v>0.46551724137931033</v>
      </c>
      <c r="AZ316" s="108">
        <f t="shared" si="200"/>
        <v>69930.095473251029</v>
      </c>
      <c r="BA316" s="72">
        <f t="shared" si="226"/>
        <v>0.39628180039138944</v>
      </c>
      <c r="BB316" s="175"/>
      <c r="BC316" s="181">
        <v>1604406220</v>
      </c>
      <c r="BD316" s="181">
        <v>1215</v>
      </c>
      <c r="BE316" s="147" t="s">
        <v>76</v>
      </c>
      <c r="BF316" s="105">
        <v>43774339</v>
      </c>
      <c r="BG316" s="71">
        <f>IFERROR(BF316/BC311,"-")</f>
        <v>2.7283825289582835E-2</v>
      </c>
      <c r="BH316" s="105">
        <v>534</v>
      </c>
      <c r="BI316" s="71">
        <f>IFERROR(BH316/BD311,"-")</f>
        <v>0.43950617283950616</v>
      </c>
      <c r="BJ316" s="108">
        <f t="shared" si="201"/>
        <v>81974.417602996255</v>
      </c>
      <c r="BK316" s="72">
        <f t="shared" si="227"/>
        <v>0.35340833884844475</v>
      </c>
      <c r="BL316" s="175"/>
      <c r="BM316" s="181">
        <v>562256350</v>
      </c>
      <c r="BN316" s="181">
        <v>432</v>
      </c>
      <c r="BO316" s="147" t="s">
        <v>76</v>
      </c>
      <c r="BP316" s="105">
        <v>12433274</v>
      </c>
      <c r="BQ316" s="71">
        <f>IFERROR(BP316/BM311,"-")</f>
        <v>2.2113176667546752E-2</v>
      </c>
      <c r="BR316" s="105">
        <v>162</v>
      </c>
      <c r="BS316" s="71">
        <f>IFERROR(BR316/BN311,"-")</f>
        <v>0.375</v>
      </c>
      <c r="BT316" s="108">
        <f t="shared" si="202"/>
        <v>76748.604938271601</v>
      </c>
      <c r="BU316" s="72">
        <f t="shared" si="228"/>
        <v>0.27181208053691275</v>
      </c>
      <c r="BV316" s="175"/>
      <c r="BW316" s="181"/>
      <c r="BX316" s="181"/>
      <c r="BY316" s="147" t="s">
        <v>76</v>
      </c>
      <c r="BZ316" s="105">
        <f t="shared" si="212"/>
        <v>335972188</v>
      </c>
      <c r="CA316" s="71">
        <f>IFERROR(BZ316/BW311,"-")</f>
        <v>2.6136487730424103E-2</v>
      </c>
      <c r="CB316" s="105">
        <f t="shared" si="213"/>
        <v>4954</v>
      </c>
      <c r="CC316" s="71">
        <f>IFERROR(CB316/BX311,"-")</f>
        <v>0.39533955789641689</v>
      </c>
      <c r="CD316" s="108">
        <f t="shared" si="203"/>
        <v>67818.366572466693</v>
      </c>
      <c r="CE316" s="72">
        <f t="shared" si="229"/>
        <v>0.33648033688786255</v>
      </c>
    </row>
    <row r="317" spans="2:83" s="28" customFormat="1" ht="13.15" customHeight="1">
      <c r="B317" s="210"/>
      <c r="C317" s="190"/>
      <c r="D317" s="175"/>
      <c r="E317" s="181"/>
      <c r="F317" s="181"/>
      <c r="G317" s="147" t="s">
        <v>77</v>
      </c>
      <c r="H317" s="105">
        <v>198177</v>
      </c>
      <c r="I317" s="71">
        <f>IFERROR(H317/E311,"-")</f>
        <v>1.9010010286932908E-3</v>
      </c>
      <c r="J317" s="105">
        <v>9</v>
      </c>
      <c r="K317" s="71">
        <f>IFERROR(J317/F311,"-")</f>
        <v>0.13043478260869565</v>
      </c>
      <c r="L317" s="108">
        <f t="shared" si="196"/>
        <v>22019.666666666668</v>
      </c>
      <c r="M317" s="72">
        <f t="shared" si="222"/>
        <v>0.12</v>
      </c>
      <c r="N317" s="175"/>
      <c r="O317" s="181">
        <v>359080760</v>
      </c>
      <c r="P317" s="181">
        <v>159</v>
      </c>
      <c r="Q317" s="147" t="s">
        <v>77</v>
      </c>
      <c r="R317" s="105">
        <v>3683077</v>
      </c>
      <c r="S317" s="71">
        <f>IFERROR(R317/O311,"-")</f>
        <v>1.0256960022029585E-2</v>
      </c>
      <c r="T317" s="105">
        <v>13</v>
      </c>
      <c r="U317" s="71">
        <f>IFERROR(T317/P311,"-")</f>
        <v>8.1761006289308172E-2</v>
      </c>
      <c r="V317" s="108">
        <f t="shared" si="197"/>
        <v>283313.61538461538</v>
      </c>
      <c r="W317" s="72">
        <f t="shared" si="223"/>
        <v>7.2222222222222215E-2</v>
      </c>
      <c r="X317" s="175"/>
      <c r="Y317" s="181">
        <v>3422364670</v>
      </c>
      <c r="Z317" s="181">
        <v>4297</v>
      </c>
      <c r="AA317" s="147" t="s">
        <v>77</v>
      </c>
      <c r="AB317" s="105">
        <v>71195898</v>
      </c>
      <c r="AC317" s="71">
        <f>IFERROR(AB317/Y311,"-")</f>
        <v>2.0803130252042952E-2</v>
      </c>
      <c r="AD317" s="105">
        <v>360</v>
      </c>
      <c r="AE317" s="71">
        <f>IFERROR(AD317/Z311,"-")</f>
        <v>8.3779380963462879E-2</v>
      </c>
      <c r="AF317" s="108">
        <f t="shared" si="198"/>
        <v>197766.38333333333</v>
      </c>
      <c r="AG317" s="72">
        <f t="shared" si="224"/>
        <v>7.2202166064981949E-2</v>
      </c>
      <c r="AH317" s="175"/>
      <c r="AI317" s="181">
        <v>3833055300</v>
      </c>
      <c r="AJ317" s="181">
        <v>3749</v>
      </c>
      <c r="AK317" s="147" t="s">
        <v>77</v>
      </c>
      <c r="AL317" s="105">
        <v>95040830</v>
      </c>
      <c r="AM317" s="71">
        <f>IFERROR(AL317/AI311,"-")</f>
        <v>2.4795058396365949E-2</v>
      </c>
      <c r="AN317" s="105">
        <v>450</v>
      </c>
      <c r="AO317" s="71">
        <f>IFERROR(AN317/AJ311,"-")</f>
        <v>0.1200320085356095</v>
      </c>
      <c r="AP317" s="108">
        <f t="shared" si="199"/>
        <v>211201.84444444443</v>
      </c>
      <c r="AQ317" s="72">
        <f t="shared" si="225"/>
        <v>0.10443258296588535</v>
      </c>
      <c r="AR317" s="175"/>
      <c r="AS317" s="181">
        <v>2969114970</v>
      </c>
      <c r="AT317" s="181">
        <v>2610</v>
      </c>
      <c r="AU317" s="147" t="s">
        <v>77</v>
      </c>
      <c r="AV317" s="105">
        <v>123380399</v>
      </c>
      <c r="AW317" s="71">
        <f>IFERROR(AV317/AS311,"-")</f>
        <v>4.1554604737990324E-2</v>
      </c>
      <c r="AX317" s="105">
        <v>429</v>
      </c>
      <c r="AY317" s="71">
        <f>IFERROR(AX317/AT311,"-")</f>
        <v>0.16436781609195403</v>
      </c>
      <c r="AZ317" s="108">
        <f t="shared" si="200"/>
        <v>287599.99766899768</v>
      </c>
      <c r="BA317" s="72">
        <f t="shared" si="226"/>
        <v>0.13992172211350293</v>
      </c>
      <c r="BB317" s="175"/>
      <c r="BC317" s="181">
        <v>1604406220</v>
      </c>
      <c r="BD317" s="181">
        <v>1215</v>
      </c>
      <c r="BE317" s="147" t="s">
        <v>77</v>
      </c>
      <c r="BF317" s="105">
        <v>119872729</v>
      </c>
      <c r="BG317" s="71">
        <f>IFERROR(BF317/BC311,"-")</f>
        <v>7.4714699747299662E-2</v>
      </c>
      <c r="BH317" s="105">
        <v>245</v>
      </c>
      <c r="BI317" s="71">
        <f>IFERROR(BH317/BD311,"-")</f>
        <v>0.20164609053497942</v>
      </c>
      <c r="BJ317" s="108">
        <f t="shared" si="201"/>
        <v>489276.44489795918</v>
      </c>
      <c r="BK317" s="72">
        <f t="shared" si="227"/>
        <v>0.16214427531436135</v>
      </c>
      <c r="BL317" s="175"/>
      <c r="BM317" s="181">
        <v>562256350</v>
      </c>
      <c r="BN317" s="181">
        <v>432</v>
      </c>
      <c r="BO317" s="147" t="s">
        <v>77</v>
      </c>
      <c r="BP317" s="105">
        <v>22568647</v>
      </c>
      <c r="BQ317" s="71">
        <f>IFERROR(BP317/BM311,"-")</f>
        <v>4.0139425726361297E-2</v>
      </c>
      <c r="BR317" s="105">
        <v>74</v>
      </c>
      <c r="BS317" s="71">
        <f>IFERROR(BR317/BN311,"-")</f>
        <v>0.17129629629629631</v>
      </c>
      <c r="BT317" s="108">
        <f t="shared" si="202"/>
        <v>304981.71621621621</v>
      </c>
      <c r="BU317" s="72">
        <f t="shared" si="228"/>
        <v>0.12416107382550336</v>
      </c>
      <c r="BV317" s="175"/>
      <c r="BW317" s="181"/>
      <c r="BX317" s="181"/>
      <c r="BY317" s="147" t="s">
        <v>77</v>
      </c>
      <c r="BZ317" s="105">
        <f t="shared" si="212"/>
        <v>435939757</v>
      </c>
      <c r="CA317" s="71">
        <f>IFERROR(BZ317/BW311,"-")</f>
        <v>3.3913325319757021E-2</v>
      </c>
      <c r="CB317" s="105">
        <f t="shared" si="213"/>
        <v>1580</v>
      </c>
      <c r="CC317" s="71">
        <f>IFERROR(CB317/BX311,"-")</f>
        <v>0.12608730348735137</v>
      </c>
      <c r="CD317" s="108">
        <f t="shared" si="203"/>
        <v>275911.23860759492</v>
      </c>
      <c r="CE317" s="72">
        <f t="shared" si="229"/>
        <v>0.10731508524077973</v>
      </c>
    </row>
    <row r="318" spans="2:83" s="28" customFormat="1" ht="13.15" customHeight="1">
      <c r="B318" s="210"/>
      <c r="C318" s="190"/>
      <c r="D318" s="175"/>
      <c r="E318" s="181"/>
      <c r="F318" s="181"/>
      <c r="G318" s="147" t="s">
        <v>79</v>
      </c>
      <c r="H318" s="105">
        <v>0</v>
      </c>
      <c r="I318" s="71">
        <f>IFERROR(H318/E311,"-")</f>
        <v>0</v>
      </c>
      <c r="J318" s="105">
        <v>0</v>
      </c>
      <c r="K318" s="71">
        <f>IFERROR(J318/F311,"-")</f>
        <v>0</v>
      </c>
      <c r="L318" s="108" t="str">
        <f t="shared" si="196"/>
        <v>-</v>
      </c>
      <c r="M318" s="72">
        <f t="shared" si="222"/>
        <v>0</v>
      </c>
      <c r="N318" s="175"/>
      <c r="O318" s="181">
        <v>359080760</v>
      </c>
      <c r="P318" s="181">
        <v>159</v>
      </c>
      <c r="Q318" s="147" t="s">
        <v>79</v>
      </c>
      <c r="R318" s="105">
        <v>0</v>
      </c>
      <c r="S318" s="71">
        <f>IFERROR(R318/O311,"-")</f>
        <v>0</v>
      </c>
      <c r="T318" s="105">
        <v>0</v>
      </c>
      <c r="U318" s="71">
        <f>IFERROR(T318/P311,"-")</f>
        <v>0</v>
      </c>
      <c r="V318" s="108" t="str">
        <f t="shared" si="197"/>
        <v>-</v>
      </c>
      <c r="W318" s="72">
        <f t="shared" si="223"/>
        <v>0</v>
      </c>
      <c r="X318" s="175"/>
      <c r="Y318" s="181">
        <v>3422364670</v>
      </c>
      <c r="Z318" s="181">
        <v>4297</v>
      </c>
      <c r="AA318" s="147" t="s">
        <v>79</v>
      </c>
      <c r="AB318" s="105">
        <v>0</v>
      </c>
      <c r="AC318" s="71">
        <f>IFERROR(AB318/Y311,"-")</f>
        <v>0</v>
      </c>
      <c r="AD318" s="105">
        <v>0</v>
      </c>
      <c r="AE318" s="71">
        <f>IFERROR(AD318/Z311,"-")</f>
        <v>0</v>
      </c>
      <c r="AF318" s="108" t="str">
        <f t="shared" si="198"/>
        <v>-</v>
      </c>
      <c r="AG318" s="72">
        <f t="shared" si="224"/>
        <v>0</v>
      </c>
      <c r="AH318" s="175"/>
      <c r="AI318" s="181">
        <v>3833055300</v>
      </c>
      <c r="AJ318" s="181">
        <v>3749</v>
      </c>
      <c r="AK318" s="147" t="s">
        <v>79</v>
      </c>
      <c r="AL318" s="105">
        <v>6757</v>
      </c>
      <c r="AM318" s="71">
        <f>IFERROR(AL318/AI311,"-")</f>
        <v>1.7628235105295767E-6</v>
      </c>
      <c r="AN318" s="105">
        <v>2</v>
      </c>
      <c r="AO318" s="71">
        <f>IFERROR(AN318/AJ311,"-")</f>
        <v>5.3347559349159772E-4</v>
      </c>
      <c r="AP318" s="108">
        <f t="shared" si="199"/>
        <v>3378.5</v>
      </c>
      <c r="AQ318" s="72">
        <f t="shared" si="225"/>
        <v>4.6414481318171272E-4</v>
      </c>
      <c r="AR318" s="175"/>
      <c r="AS318" s="181">
        <v>2969114970</v>
      </c>
      <c r="AT318" s="181">
        <v>2610</v>
      </c>
      <c r="AU318" s="147" t="s">
        <v>79</v>
      </c>
      <c r="AV318" s="105">
        <v>13543</v>
      </c>
      <c r="AW318" s="71">
        <f>IFERROR(AV318/AS311,"-")</f>
        <v>4.5612918788388983E-6</v>
      </c>
      <c r="AX318" s="105">
        <v>2</v>
      </c>
      <c r="AY318" s="71">
        <f>IFERROR(AX318/AT311,"-")</f>
        <v>7.6628352490421458E-4</v>
      </c>
      <c r="AZ318" s="108">
        <f t="shared" si="200"/>
        <v>6771.5</v>
      </c>
      <c r="BA318" s="72">
        <f t="shared" si="226"/>
        <v>6.5231572080887146E-4</v>
      </c>
      <c r="BB318" s="175"/>
      <c r="BC318" s="181">
        <v>1604406220</v>
      </c>
      <c r="BD318" s="181">
        <v>1215</v>
      </c>
      <c r="BE318" s="147" t="s">
        <v>79</v>
      </c>
      <c r="BF318" s="105">
        <v>411</v>
      </c>
      <c r="BG318" s="71">
        <f>IFERROR(BF318/BC311,"-")</f>
        <v>2.5616953791166427E-7</v>
      </c>
      <c r="BH318" s="105">
        <v>1</v>
      </c>
      <c r="BI318" s="71">
        <f>IFERROR(BH318/BD311,"-")</f>
        <v>8.2304526748971192E-4</v>
      </c>
      <c r="BJ318" s="108">
        <f t="shared" si="201"/>
        <v>411</v>
      </c>
      <c r="BK318" s="72">
        <f t="shared" si="227"/>
        <v>6.6181336863004633E-4</v>
      </c>
      <c r="BL318" s="175"/>
      <c r="BM318" s="181">
        <v>562256350</v>
      </c>
      <c r="BN318" s="181">
        <v>432</v>
      </c>
      <c r="BO318" s="147" t="s">
        <v>79</v>
      </c>
      <c r="BP318" s="105">
        <v>0</v>
      </c>
      <c r="BQ318" s="71">
        <f>IFERROR(BP318/BM311,"-")</f>
        <v>0</v>
      </c>
      <c r="BR318" s="105">
        <v>0</v>
      </c>
      <c r="BS318" s="71">
        <f>IFERROR(BR318/BN311,"-")</f>
        <v>0</v>
      </c>
      <c r="BT318" s="108" t="str">
        <f t="shared" si="202"/>
        <v>-</v>
      </c>
      <c r="BU318" s="72">
        <f t="shared" si="228"/>
        <v>0</v>
      </c>
      <c r="BV318" s="175"/>
      <c r="BW318" s="181"/>
      <c r="BX318" s="181"/>
      <c r="BY318" s="147" t="s">
        <v>79</v>
      </c>
      <c r="BZ318" s="105">
        <f t="shared" si="212"/>
        <v>20711</v>
      </c>
      <c r="CA318" s="71">
        <f>IFERROR(BZ318/BW311,"-")</f>
        <v>1.6111833560009249E-6</v>
      </c>
      <c r="CB318" s="105">
        <f t="shared" si="213"/>
        <v>5</v>
      </c>
      <c r="CC318" s="71">
        <f>IFERROR(CB318/BX311,"-")</f>
        <v>3.9901045407389675E-4</v>
      </c>
      <c r="CD318" s="108">
        <f t="shared" si="203"/>
        <v>4142.2</v>
      </c>
      <c r="CE318" s="72">
        <f t="shared" si="229"/>
        <v>3.3960470012904981E-4</v>
      </c>
    </row>
    <row r="319" spans="2:83" s="28" customFormat="1" ht="13.15" customHeight="1">
      <c r="B319" s="210"/>
      <c r="C319" s="190"/>
      <c r="D319" s="175"/>
      <c r="E319" s="181"/>
      <c r="F319" s="181"/>
      <c r="G319" s="147" t="s">
        <v>81</v>
      </c>
      <c r="H319" s="105">
        <v>0</v>
      </c>
      <c r="I319" s="71">
        <f>IFERROR(H319/E311,"-")</f>
        <v>0</v>
      </c>
      <c r="J319" s="105">
        <v>0</v>
      </c>
      <c r="K319" s="71">
        <f>IFERROR(J319/F311,"-")</f>
        <v>0</v>
      </c>
      <c r="L319" s="108" t="str">
        <f t="shared" si="196"/>
        <v>-</v>
      </c>
      <c r="M319" s="72">
        <f t="shared" si="222"/>
        <v>0</v>
      </c>
      <c r="N319" s="175"/>
      <c r="O319" s="181">
        <v>359080760</v>
      </c>
      <c r="P319" s="181">
        <v>159</v>
      </c>
      <c r="Q319" s="147" t="s">
        <v>81</v>
      </c>
      <c r="R319" s="105">
        <v>88944</v>
      </c>
      <c r="S319" s="71">
        <f>IFERROR(R319/O311,"-")</f>
        <v>2.4769915269200166E-4</v>
      </c>
      <c r="T319" s="105">
        <v>1</v>
      </c>
      <c r="U319" s="71">
        <f>IFERROR(T319/P311,"-")</f>
        <v>6.2893081761006293E-3</v>
      </c>
      <c r="V319" s="108">
        <f t="shared" si="197"/>
        <v>88944</v>
      </c>
      <c r="W319" s="72">
        <f t="shared" si="223"/>
        <v>5.5555555555555558E-3</v>
      </c>
      <c r="X319" s="175"/>
      <c r="Y319" s="181">
        <v>3422364670</v>
      </c>
      <c r="Z319" s="181">
        <v>4297</v>
      </c>
      <c r="AA319" s="147" t="s">
        <v>81</v>
      </c>
      <c r="AB319" s="105">
        <v>169942</v>
      </c>
      <c r="AC319" s="71">
        <f>IFERROR(AB319/Y311,"-")</f>
        <v>4.9656309711729231E-5</v>
      </c>
      <c r="AD319" s="105">
        <v>16</v>
      </c>
      <c r="AE319" s="71">
        <f>IFERROR(AD319/Z311,"-")</f>
        <v>3.7235280428205724E-3</v>
      </c>
      <c r="AF319" s="108">
        <f t="shared" si="198"/>
        <v>10621.375</v>
      </c>
      <c r="AG319" s="72">
        <f t="shared" si="224"/>
        <v>3.208985158443642E-3</v>
      </c>
      <c r="AH319" s="175"/>
      <c r="AI319" s="181">
        <v>3833055300</v>
      </c>
      <c r="AJ319" s="181">
        <v>3749</v>
      </c>
      <c r="AK319" s="147" t="s">
        <v>81</v>
      </c>
      <c r="AL319" s="105">
        <v>640287</v>
      </c>
      <c r="AM319" s="71">
        <f>IFERROR(AL319/AI311,"-")</f>
        <v>1.6704350704254122E-4</v>
      </c>
      <c r="AN319" s="105">
        <v>26</v>
      </c>
      <c r="AO319" s="71">
        <f>IFERROR(AN319/AJ311,"-")</f>
        <v>6.9351827153907707E-3</v>
      </c>
      <c r="AP319" s="108">
        <f t="shared" si="199"/>
        <v>24626.423076923078</v>
      </c>
      <c r="AQ319" s="72">
        <f t="shared" si="225"/>
        <v>6.0338825713622648E-3</v>
      </c>
      <c r="AR319" s="175"/>
      <c r="AS319" s="181">
        <v>2969114970</v>
      </c>
      <c r="AT319" s="181">
        <v>2610</v>
      </c>
      <c r="AU319" s="147" t="s">
        <v>81</v>
      </c>
      <c r="AV319" s="105">
        <v>252178</v>
      </c>
      <c r="AW319" s="71">
        <f>IFERROR(AV319/AS311,"-")</f>
        <v>8.4933726901117608E-5</v>
      </c>
      <c r="AX319" s="105">
        <v>9</v>
      </c>
      <c r="AY319" s="71">
        <f>IFERROR(AX319/AT311,"-")</f>
        <v>3.4482758620689655E-3</v>
      </c>
      <c r="AZ319" s="108">
        <f t="shared" si="200"/>
        <v>28019.777777777777</v>
      </c>
      <c r="BA319" s="72">
        <f t="shared" si="226"/>
        <v>2.9354207436399216E-3</v>
      </c>
      <c r="BB319" s="175"/>
      <c r="BC319" s="181">
        <v>1604406220</v>
      </c>
      <c r="BD319" s="181">
        <v>1215</v>
      </c>
      <c r="BE319" s="147" t="s">
        <v>81</v>
      </c>
      <c r="BF319" s="105">
        <v>114361</v>
      </c>
      <c r="BG319" s="71">
        <f>IFERROR(BF319/BC311,"-")</f>
        <v>7.1279329744807393E-5</v>
      </c>
      <c r="BH319" s="105">
        <v>5</v>
      </c>
      <c r="BI319" s="71">
        <f>IFERROR(BH319/BD311,"-")</f>
        <v>4.11522633744856E-3</v>
      </c>
      <c r="BJ319" s="108">
        <f t="shared" si="201"/>
        <v>22872.2</v>
      </c>
      <c r="BK319" s="72">
        <f t="shared" si="227"/>
        <v>3.3090668431502318E-3</v>
      </c>
      <c r="BL319" s="175"/>
      <c r="BM319" s="181">
        <v>562256350</v>
      </c>
      <c r="BN319" s="181">
        <v>432</v>
      </c>
      <c r="BO319" s="147" t="s">
        <v>81</v>
      </c>
      <c r="BP319" s="105">
        <v>50976</v>
      </c>
      <c r="BQ319" s="71">
        <f>IFERROR(BP319/BM311,"-")</f>
        <v>9.0663271299648283E-5</v>
      </c>
      <c r="BR319" s="105">
        <v>1</v>
      </c>
      <c r="BS319" s="71">
        <f>IFERROR(BR319/BN311,"-")</f>
        <v>2.3148148148148147E-3</v>
      </c>
      <c r="BT319" s="108">
        <f t="shared" si="202"/>
        <v>50976</v>
      </c>
      <c r="BU319" s="72">
        <f t="shared" si="228"/>
        <v>1.6778523489932886E-3</v>
      </c>
      <c r="BV319" s="175"/>
      <c r="BW319" s="181"/>
      <c r="BX319" s="181"/>
      <c r="BY319" s="147" t="s">
        <v>81</v>
      </c>
      <c r="BZ319" s="105">
        <f t="shared" si="212"/>
        <v>1316688</v>
      </c>
      <c r="CA319" s="71">
        <f>IFERROR(BZ319/BW311,"-")</f>
        <v>1.0242990636116776E-4</v>
      </c>
      <c r="CB319" s="105">
        <f t="shared" si="213"/>
        <v>58</v>
      </c>
      <c r="CC319" s="71">
        <f>IFERROR(CB319/BX311,"-")</f>
        <v>4.6285212672572025E-3</v>
      </c>
      <c r="CD319" s="108">
        <f t="shared" si="203"/>
        <v>22701.517241379312</v>
      </c>
      <c r="CE319" s="72">
        <f t="shared" si="229"/>
        <v>3.9394145214969771E-3</v>
      </c>
    </row>
    <row r="320" spans="2:83" s="28" customFormat="1" ht="13.15" customHeight="1">
      <c r="B320" s="210"/>
      <c r="C320" s="190"/>
      <c r="D320" s="175"/>
      <c r="E320" s="181"/>
      <c r="F320" s="181"/>
      <c r="G320" s="147" t="s">
        <v>83</v>
      </c>
      <c r="H320" s="105">
        <v>30809</v>
      </c>
      <c r="I320" s="71">
        <f>IFERROR(H320/E311,"-")</f>
        <v>2.9553349123768953E-4</v>
      </c>
      <c r="J320" s="105">
        <v>3</v>
      </c>
      <c r="K320" s="71">
        <f>IFERROR(J320/F311,"-")</f>
        <v>4.3478260869565216E-2</v>
      </c>
      <c r="L320" s="108">
        <f t="shared" si="196"/>
        <v>10269.666666666666</v>
      </c>
      <c r="M320" s="72">
        <f t="shared" si="222"/>
        <v>0.04</v>
      </c>
      <c r="N320" s="175"/>
      <c r="O320" s="181">
        <v>359080760</v>
      </c>
      <c r="P320" s="181">
        <v>159</v>
      </c>
      <c r="Q320" s="147" t="s">
        <v>83</v>
      </c>
      <c r="R320" s="105">
        <v>146023</v>
      </c>
      <c r="S320" s="71">
        <f>IFERROR(R320/O311,"-")</f>
        <v>4.0665782260235829E-4</v>
      </c>
      <c r="T320" s="105">
        <v>5</v>
      </c>
      <c r="U320" s="71">
        <f>IFERROR(T320/P311,"-")</f>
        <v>3.1446540880503145E-2</v>
      </c>
      <c r="V320" s="108">
        <f t="shared" si="197"/>
        <v>29204.6</v>
      </c>
      <c r="W320" s="72">
        <f t="shared" si="223"/>
        <v>2.7777777777777776E-2</v>
      </c>
      <c r="X320" s="175"/>
      <c r="Y320" s="181">
        <v>3422364670</v>
      </c>
      <c r="Z320" s="181">
        <v>4297</v>
      </c>
      <c r="AA320" s="147" t="s">
        <v>83</v>
      </c>
      <c r="AB320" s="105">
        <v>8124427</v>
      </c>
      <c r="AC320" s="71">
        <f>IFERROR(AB320/Y311,"-")</f>
        <v>2.3739220636589849E-3</v>
      </c>
      <c r="AD320" s="105">
        <v>136</v>
      </c>
      <c r="AE320" s="71">
        <f>IFERROR(AD320/Z311,"-")</f>
        <v>3.1649988363974868E-2</v>
      </c>
      <c r="AF320" s="108">
        <f t="shared" si="198"/>
        <v>59738.433823529413</v>
      </c>
      <c r="AG320" s="72">
        <f t="shared" si="224"/>
        <v>2.7276373846770958E-2</v>
      </c>
      <c r="AH320" s="175"/>
      <c r="AI320" s="181">
        <v>3833055300</v>
      </c>
      <c r="AJ320" s="181">
        <v>3749</v>
      </c>
      <c r="AK320" s="147" t="s">
        <v>83</v>
      </c>
      <c r="AL320" s="105">
        <v>6764895</v>
      </c>
      <c r="AM320" s="71">
        <f>IFERROR(AL320/AI311,"-")</f>
        <v>1.7648832251389642E-3</v>
      </c>
      <c r="AN320" s="105">
        <v>191</v>
      </c>
      <c r="AO320" s="71">
        <f>IFERROR(AN320/AJ311,"-")</f>
        <v>5.0946919178447583E-2</v>
      </c>
      <c r="AP320" s="108">
        <f t="shared" si="199"/>
        <v>35418.298429319373</v>
      </c>
      <c r="AQ320" s="72">
        <f t="shared" si="225"/>
        <v>4.4325829658853559E-2</v>
      </c>
      <c r="AR320" s="175"/>
      <c r="AS320" s="181">
        <v>2969114970</v>
      </c>
      <c r="AT320" s="181">
        <v>2610</v>
      </c>
      <c r="AU320" s="147" t="s">
        <v>83</v>
      </c>
      <c r="AV320" s="105">
        <v>8667054</v>
      </c>
      <c r="AW320" s="71">
        <f>IFERROR(AV320/AS311,"-")</f>
        <v>2.9190698533307384E-3</v>
      </c>
      <c r="AX320" s="105">
        <v>175</v>
      </c>
      <c r="AY320" s="71">
        <f>IFERROR(AX320/AT311,"-")</f>
        <v>6.7049808429118771E-2</v>
      </c>
      <c r="AZ320" s="108">
        <f t="shared" si="200"/>
        <v>49526.02285714286</v>
      </c>
      <c r="BA320" s="72">
        <f t="shared" si="226"/>
        <v>5.7077625570776253E-2</v>
      </c>
      <c r="BB320" s="175"/>
      <c r="BC320" s="181">
        <v>1604406220</v>
      </c>
      <c r="BD320" s="181">
        <v>1215</v>
      </c>
      <c r="BE320" s="147" t="s">
        <v>83</v>
      </c>
      <c r="BF320" s="105">
        <v>9522044</v>
      </c>
      <c r="BG320" s="71">
        <f>IFERROR(BF320/BC311,"-")</f>
        <v>5.9349333612032495E-3</v>
      </c>
      <c r="BH320" s="105">
        <v>103</v>
      </c>
      <c r="BI320" s="71">
        <f>IFERROR(BH320/BD311,"-")</f>
        <v>8.4773662551440324E-2</v>
      </c>
      <c r="BJ320" s="108">
        <f t="shared" si="201"/>
        <v>92447.029126213587</v>
      </c>
      <c r="BK320" s="72">
        <f t="shared" si="227"/>
        <v>6.8166776968894768E-2</v>
      </c>
      <c r="BL320" s="175"/>
      <c r="BM320" s="181">
        <v>562256350</v>
      </c>
      <c r="BN320" s="181">
        <v>432</v>
      </c>
      <c r="BO320" s="147" t="s">
        <v>83</v>
      </c>
      <c r="BP320" s="105">
        <v>3717035</v>
      </c>
      <c r="BQ320" s="71">
        <f>IFERROR(BP320/BM311,"-")</f>
        <v>6.6109257814518235E-3</v>
      </c>
      <c r="BR320" s="105">
        <v>37</v>
      </c>
      <c r="BS320" s="71">
        <f>IFERROR(BR320/BN311,"-")</f>
        <v>8.5648148148148154E-2</v>
      </c>
      <c r="BT320" s="108">
        <f t="shared" si="202"/>
        <v>100460.4054054054</v>
      </c>
      <c r="BU320" s="72">
        <f t="shared" si="228"/>
        <v>6.2080536912751678E-2</v>
      </c>
      <c r="BV320" s="175"/>
      <c r="BW320" s="181"/>
      <c r="BX320" s="181"/>
      <c r="BY320" s="147" t="s">
        <v>83</v>
      </c>
      <c r="BZ320" s="105">
        <f t="shared" si="212"/>
        <v>36972287</v>
      </c>
      <c r="CA320" s="71">
        <f>IFERROR(BZ320/BW311,"-")</f>
        <v>2.876207495905044E-3</v>
      </c>
      <c r="CB320" s="105">
        <f t="shared" si="213"/>
        <v>650</v>
      </c>
      <c r="CC320" s="71">
        <f>IFERROR(CB320/BX311,"-")</f>
        <v>5.1871359029606573E-2</v>
      </c>
      <c r="CD320" s="108">
        <f t="shared" si="203"/>
        <v>56880.441538461535</v>
      </c>
      <c r="CE320" s="72">
        <f t="shared" si="229"/>
        <v>4.4148611016776473E-2</v>
      </c>
    </row>
    <row r="321" spans="2:83" s="28" customFormat="1" ht="13.15" customHeight="1">
      <c r="B321" s="210"/>
      <c r="C321" s="190"/>
      <c r="D321" s="175"/>
      <c r="E321" s="181"/>
      <c r="F321" s="181"/>
      <c r="G321" s="147" t="s">
        <v>85</v>
      </c>
      <c r="H321" s="105">
        <v>9007</v>
      </c>
      <c r="I321" s="71">
        <f>IFERROR(H321/E311,"-")</f>
        <v>8.6399109207629902E-5</v>
      </c>
      <c r="J321" s="105">
        <v>1</v>
      </c>
      <c r="K321" s="71">
        <f>IFERROR(J321/F311,"-")</f>
        <v>1.4492753623188406E-2</v>
      </c>
      <c r="L321" s="108">
        <f t="shared" si="196"/>
        <v>9007</v>
      </c>
      <c r="M321" s="72">
        <f t="shared" si="222"/>
        <v>1.3333333333333334E-2</v>
      </c>
      <c r="N321" s="175"/>
      <c r="O321" s="181">
        <v>359080760</v>
      </c>
      <c r="P321" s="181">
        <v>159</v>
      </c>
      <c r="Q321" s="147" t="s">
        <v>85</v>
      </c>
      <c r="R321" s="105">
        <v>799891</v>
      </c>
      <c r="S321" s="71">
        <f>IFERROR(R321/O311,"-")</f>
        <v>2.2276075164818078E-3</v>
      </c>
      <c r="T321" s="105">
        <v>3</v>
      </c>
      <c r="U321" s="71">
        <f>IFERROR(T321/P311,"-")</f>
        <v>1.8867924528301886E-2</v>
      </c>
      <c r="V321" s="108">
        <f t="shared" si="197"/>
        <v>266630.33333333331</v>
      </c>
      <c r="W321" s="72">
        <f t="shared" si="223"/>
        <v>1.6666666666666666E-2</v>
      </c>
      <c r="X321" s="175"/>
      <c r="Y321" s="181">
        <v>3422364670</v>
      </c>
      <c r="Z321" s="181">
        <v>4297</v>
      </c>
      <c r="AA321" s="147" t="s">
        <v>85</v>
      </c>
      <c r="AB321" s="105">
        <v>3110817</v>
      </c>
      <c r="AC321" s="71">
        <f>IFERROR(AB321/Y311,"-")</f>
        <v>9.0896713236582121E-4</v>
      </c>
      <c r="AD321" s="105">
        <v>35</v>
      </c>
      <c r="AE321" s="71">
        <f>IFERROR(AD321/Z311,"-")</f>
        <v>8.1452175936700018E-3</v>
      </c>
      <c r="AF321" s="108">
        <f t="shared" si="198"/>
        <v>88880.485714285707</v>
      </c>
      <c r="AG321" s="72">
        <f t="shared" si="224"/>
        <v>7.0196550340954674E-3</v>
      </c>
      <c r="AH321" s="175"/>
      <c r="AI321" s="181">
        <v>3833055300</v>
      </c>
      <c r="AJ321" s="181">
        <v>3749</v>
      </c>
      <c r="AK321" s="147" t="s">
        <v>85</v>
      </c>
      <c r="AL321" s="105">
        <v>8994292</v>
      </c>
      <c r="AM321" s="71">
        <f>IFERROR(AL321/AI311,"-")</f>
        <v>2.3465072366683571E-3</v>
      </c>
      <c r="AN321" s="105">
        <v>57</v>
      </c>
      <c r="AO321" s="71">
        <f>IFERROR(AN321/AJ311,"-")</f>
        <v>1.5204054414510537E-2</v>
      </c>
      <c r="AP321" s="108">
        <f t="shared" si="199"/>
        <v>157794.59649122806</v>
      </c>
      <c r="AQ321" s="72">
        <f t="shared" si="225"/>
        <v>1.3228127175678811E-2</v>
      </c>
      <c r="AR321" s="175"/>
      <c r="AS321" s="181">
        <v>2969114970</v>
      </c>
      <c r="AT321" s="181">
        <v>2610</v>
      </c>
      <c r="AU321" s="147" t="s">
        <v>85</v>
      </c>
      <c r="AV321" s="105">
        <v>13508425</v>
      </c>
      <c r="AW321" s="71">
        <f>IFERROR(AV321/AS311,"-")</f>
        <v>4.5496469946396181E-3</v>
      </c>
      <c r="AX321" s="105">
        <v>55</v>
      </c>
      <c r="AY321" s="71">
        <f>IFERROR(AX321/AT311,"-")</f>
        <v>2.1072796934865901E-2</v>
      </c>
      <c r="AZ321" s="108">
        <f t="shared" si="200"/>
        <v>245607.72727272726</v>
      </c>
      <c r="BA321" s="72">
        <f t="shared" si="226"/>
        <v>1.7938682322243965E-2</v>
      </c>
      <c r="BB321" s="175"/>
      <c r="BC321" s="181">
        <v>1604406220</v>
      </c>
      <c r="BD321" s="181">
        <v>1215</v>
      </c>
      <c r="BE321" s="147" t="s">
        <v>85</v>
      </c>
      <c r="BF321" s="105">
        <v>13457713</v>
      </c>
      <c r="BG321" s="71">
        <f>IFERROR(BF321/BC311,"-")</f>
        <v>8.3879710962476827E-3</v>
      </c>
      <c r="BH321" s="105">
        <v>52</v>
      </c>
      <c r="BI321" s="71">
        <f>IFERROR(BH321/BD311,"-")</f>
        <v>4.2798353909465021E-2</v>
      </c>
      <c r="BJ321" s="108">
        <f t="shared" si="201"/>
        <v>258802.17307692306</v>
      </c>
      <c r="BK321" s="72">
        <f t="shared" si="227"/>
        <v>3.4414295168762411E-2</v>
      </c>
      <c r="BL321" s="175"/>
      <c r="BM321" s="181">
        <v>562256350</v>
      </c>
      <c r="BN321" s="181">
        <v>432</v>
      </c>
      <c r="BO321" s="147" t="s">
        <v>85</v>
      </c>
      <c r="BP321" s="105">
        <v>3720065</v>
      </c>
      <c r="BQ321" s="71">
        <f>IFERROR(BP321/BM311,"-")</f>
        <v>6.6163147823941875E-3</v>
      </c>
      <c r="BR321" s="105">
        <v>22</v>
      </c>
      <c r="BS321" s="71">
        <f>IFERROR(BR321/BN311,"-")</f>
        <v>5.0925925925925923E-2</v>
      </c>
      <c r="BT321" s="108">
        <f t="shared" si="202"/>
        <v>169093.86363636365</v>
      </c>
      <c r="BU321" s="72">
        <f t="shared" si="228"/>
        <v>3.6912751677852351E-2</v>
      </c>
      <c r="BV321" s="175"/>
      <c r="BW321" s="181"/>
      <c r="BX321" s="181"/>
      <c r="BY321" s="147" t="s">
        <v>85</v>
      </c>
      <c r="BZ321" s="105">
        <f t="shared" si="212"/>
        <v>43600210</v>
      </c>
      <c r="CA321" s="71">
        <f>IFERROR(BZ321/BW311,"-")</f>
        <v>3.39181752064821E-3</v>
      </c>
      <c r="CB321" s="105">
        <f t="shared" si="213"/>
        <v>225</v>
      </c>
      <c r="CC321" s="71">
        <f>IFERROR(CB321/BX311,"-")</f>
        <v>1.7955470433325352E-2</v>
      </c>
      <c r="CD321" s="108">
        <f t="shared" si="203"/>
        <v>193778.7111111111</v>
      </c>
      <c r="CE321" s="72">
        <f t="shared" si="229"/>
        <v>1.528221150580724E-2</v>
      </c>
    </row>
    <row r="322" spans="2:83" s="28" customFormat="1" ht="13.15" customHeight="1">
      <c r="B322" s="210"/>
      <c r="C322" s="190"/>
      <c r="D322" s="175"/>
      <c r="E322" s="181"/>
      <c r="F322" s="181"/>
      <c r="G322" s="147" t="s">
        <v>87</v>
      </c>
      <c r="H322" s="105">
        <v>712819</v>
      </c>
      <c r="I322" s="71">
        <f>IFERROR(H322/E311,"-")</f>
        <v>6.8376736567418162E-3</v>
      </c>
      <c r="J322" s="105">
        <v>2</v>
      </c>
      <c r="K322" s="71">
        <f>IFERROR(J322/F311,"-")</f>
        <v>2.8985507246376812E-2</v>
      </c>
      <c r="L322" s="108">
        <f t="shared" si="196"/>
        <v>356409.5</v>
      </c>
      <c r="M322" s="72">
        <f t="shared" si="222"/>
        <v>2.6666666666666668E-2</v>
      </c>
      <c r="N322" s="175"/>
      <c r="O322" s="181">
        <v>359080760</v>
      </c>
      <c r="P322" s="181">
        <v>159</v>
      </c>
      <c r="Q322" s="147" t="s">
        <v>87</v>
      </c>
      <c r="R322" s="105">
        <v>2485799</v>
      </c>
      <c r="S322" s="71">
        <f>IFERROR(R322/O311,"-")</f>
        <v>6.9226738853955866E-3</v>
      </c>
      <c r="T322" s="105">
        <v>11</v>
      </c>
      <c r="U322" s="71">
        <f>IFERROR(T322/P311,"-")</f>
        <v>6.9182389937106917E-2</v>
      </c>
      <c r="V322" s="108">
        <f t="shared" si="197"/>
        <v>225981.72727272726</v>
      </c>
      <c r="W322" s="72">
        <f t="shared" si="223"/>
        <v>6.1111111111111109E-2</v>
      </c>
      <c r="X322" s="175"/>
      <c r="Y322" s="181">
        <v>3422364670</v>
      </c>
      <c r="Z322" s="181">
        <v>4297</v>
      </c>
      <c r="AA322" s="147" t="s">
        <v>87</v>
      </c>
      <c r="AB322" s="105">
        <v>37676716</v>
      </c>
      <c r="AC322" s="71">
        <f>IFERROR(AB322/Y311,"-")</f>
        <v>1.1008971758699228E-2</v>
      </c>
      <c r="AD322" s="105">
        <v>63</v>
      </c>
      <c r="AE322" s="71">
        <f>IFERROR(AD322/Z311,"-")</f>
        <v>1.4661391668606005E-2</v>
      </c>
      <c r="AF322" s="108">
        <f t="shared" si="198"/>
        <v>598043.11111111112</v>
      </c>
      <c r="AG322" s="72">
        <f t="shared" si="224"/>
        <v>1.263537906137184E-2</v>
      </c>
      <c r="AH322" s="175"/>
      <c r="AI322" s="181">
        <v>3833055300</v>
      </c>
      <c r="AJ322" s="181">
        <v>3749</v>
      </c>
      <c r="AK322" s="147" t="s">
        <v>87</v>
      </c>
      <c r="AL322" s="105">
        <v>50700456</v>
      </c>
      <c r="AM322" s="71">
        <f>IFERROR(AL322/AI311,"-")</f>
        <v>1.3227165285092548E-2</v>
      </c>
      <c r="AN322" s="105">
        <v>110</v>
      </c>
      <c r="AO322" s="71">
        <f>IFERROR(AN322/AJ311,"-")</f>
        <v>2.9341157642037877E-2</v>
      </c>
      <c r="AP322" s="108">
        <f t="shared" si="199"/>
        <v>460913.23636363639</v>
      </c>
      <c r="AQ322" s="72">
        <f t="shared" si="225"/>
        <v>2.5527964724994197E-2</v>
      </c>
      <c r="AR322" s="175"/>
      <c r="AS322" s="181">
        <v>2969114970</v>
      </c>
      <c r="AT322" s="181">
        <v>2610</v>
      </c>
      <c r="AU322" s="147" t="s">
        <v>87</v>
      </c>
      <c r="AV322" s="105">
        <v>64621971</v>
      </c>
      <c r="AW322" s="71">
        <f>IFERROR(AV322/AS311,"-")</f>
        <v>2.1764725062162212E-2</v>
      </c>
      <c r="AX322" s="105">
        <v>115</v>
      </c>
      <c r="AY322" s="71">
        <f>IFERROR(AX322/AT311,"-")</f>
        <v>4.4061302681992334E-2</v>
      </c>
      <c r="AZ322" s="108">
        <f t="shared" si="200"/>
        <v>561930.1826086957</v>
      </c>
      <c r="BA322" s="72">
        <f t="shared" si="226"/>
        <v>3.7508153946510109E-2</v>
      </c>
      <c r="BB322" s="175"/>
      <c r="BC322" s="181">
        <v>1604406220</v>
      </c>
      <c r="BD322" s="181">
        <v>1215</v>
      </c>
      <c r="BE322" s="147" t="s">
        <v>87</v>
      </c>
      <c r="BF322" s="105">
        <v>41300276</v>
      </c>
      <c r="BG322" s="71">
        <f>IFERROR(BF322/BC311,"-")</f>
        <v>2.574178252687153E-2</v>
      </c>
      <c r="BH322" s="105">
        <v>85</v>
      </c>
      <c r="BI322" s="71">
        <f>IFERROR(BH322/BD311,"-")</f>
        <v>6.9958847736625515E-2</v>
      </c>
      <c r="BJ322" s="108">
        <f t="shared" si="201"/>
        <v>485885.6</v>
      </c>
      <c r="BK322" s="72">
        <f t="shared" si="227"/>
        <v>5.6254136333553938E-2</v>
      </c>
      <c r="BL322" s="175"/>
      <c r="BM322" s="181">
        <v>562256350</v>
      </c>
      <c r="BN322" s="181">
        <v>432</v>
      </c>
      <c r="BO322" s="147" t="s">
        <v>87</v>
      </c>
      <c r="BP322" s="105">
        <v>19052459</v>
      </c>
      <c r="BQ322" s="71">
        <f>IFERROR(BP322/BM311,"-")</f>
        <v>3.3885716008365221E-2</v>
      </c>
      <c r="BR322" s="105">
        <v>37</v>
      </c>
      <c r="BS322" s="71">
        <f>IFERROR(BR322/BN311,"-")</f>
        <v>8.5648148148148154E-2</v>
      </c>
      <c r="BT322" s="108">
        <f t="shared" si="202"/>
        <v>514931.32432432432</v>
      </c>
      <c r="BU322" s="72">
        <f t="shared" si="228"/>
        <v>6.2080536912751678E-2</v>
      </c>
      <c r="BV322" s="175"/>
      <c r="BW322" s="181"/>
      <c r="BX322" s="181"/>
      <c r="BY322" s="147" t="s">
        <v>87</v>
      </c>
      <c r="BZ322" s="105">
        <f t="shared" si="212"/>
        <v>216550496</v>
      </c>
      <c r="CA322" s="71">
        <f>IFERROR(BZ322/BW311,"-")</f>
        <v>1.6846243778134557E-2</v>
      </c>
      <c r="CB322" s="105">
        <f t="shared" si="213"/>
        <v>423</v>
      </c>
      <c r="CC322" s="71">
        <f>IFERROR(CB322/BX311,"-")</f>
        <v>3.3756284414651665E-2</v>
      </c>
      <c r="CD322" s="108">
        <f t="shared" si="203"/>
        <v>511939.70685579197</v>
      </c>
      <c r="CE322" s="72">
        <f t="shared" si="229"/>
        <v>2.8730557630917614E-2</v>
      </c>
    </row>
    <row r="323" spans="2:83" s="28" customFormat="1" ht="13.15" customHeight="1">
      <c r="B323" s="210"/>
      <c r="C323" s="190"/>
      <c r="D323" s="175"/>
      <c r="E323" s="181"/>
      <c r="F323" s="181"/>
      <c r="G323" s="147" t="s">
        <v>89</v>
      </c>
      <c r="H323" s="105">
        <v>1385548</v>
      </c>
      <c r="I323" s="71">
        <f>IFERROR(H323/E311,"-")</f>
        <v>1.3290786384413588E-2</v>
      </c>
      <c r="J323" s="105">
        <v>13</v>
      </c>
      <c r="K323" s="71">
        <f>IFERROR(J323/F311,"-")</f>
        <v>0.18840579710144928</v>
      </c>
      <c r="L323" s="108">
        <f t="shared" si="196"/>
        <v>106580.61538461539</v>
      </c>
      <c r="M323" s="72">
        <f t="shared" si="222"/>
        <v>0.17333333333333334</v>
      </c>
      <c r="N323" s="175"/>
      <c r="O323" s="181">
        <v>359080760</v>
      </c>
      <c r="P323" s="181">
        <v>159</v>
      </c>
      <c r="Q323" s="147" t="s">
        <v>89</v>
      </c>
      <c r="R323" s="105">
        <v>3423797</v>
      </c>
      <c r="S323" s="71">
        <f>IFERROR(R323/O311,"-")</f>
        <v>9.5348940444483846E-3</v>
      </c>
      <c r="T323" s="105">
        <v>33</v>
      </c>
      <c r="U323" s="71">
        <f>IFERROR(T323/P311,"-")</f>
        <v>0.20754716981132076</v>
      </c>
      <c r="V323" s="108">
        <f t="shared" si="197"/>
        <v>103751.42424242424</v>
      </c>
      <c r="W323" s="72">
        <f t="shared" si="223"/>
        <v>0.18333333333333332</v>
      </c>
      <c r="X323" s="175"/>
      <c r="Y323" s="181">
        <v>3422364670</v>
      </c>
      <c r="Z323" s="181">
        <v>4297</v>
      </c>
      <c r="AA323" s="147" t="s">
        <v>89</v>
      </c>
      <c r="AB323" s="105">
        <v>46592683</v>
      </c>
      <c r="AC323" s="71">
        <f>IFERROR(AB323/Y311,"-")</f>
        <v>1.3614178351134041E-2</v>
      </c>
      <c r="AD323" s="105">
        <v>648</v>
      </c>
      <c r="AE323" s="71">
        <f>IFERROR(AD323/Z311,"-")</f>
        <v>0.1508028857342332</v>
      </c>
      <c r="AF323" s="108">
        <f t="shared" si="198"/>
        <v>71902.28858024691</v>
      </c>
      <c r="AG323" s="72">
        <f t="shared" si="224"/>
        <v>0.1299638989169675</v>
      </c>
      <c r="AH323" s="175"/>
      <c r="AI323" s="181">
        <v>3833055300</v>
      </c>
      <c r="AJ323" s="181">
        <v>3749</v>
      </c>
      <c r="AK323" s="147" t="s">
        <v>89</v>
      </c>
      <c r="AL323" s="105">
        <v>45236795</v>
      </c>
      <c r="AM323" s="71">
        <f>IFERROR(AL323/AI311,"-")</f>
        <v>1.180175903019192E-2</v>
      </c>
      <c r="AN323" s="105">
        <v>651</v>
      </c>
      <c r="AO323" s="71">
        <f>IFERROR(AN323/AJ311,"-")</f>
        <v>0.17364630568151507</v>
      </c>
      <c r="AP323" s="108">
        <f t="shared" si="199"/>
        <v>69488.164362519208</v>
      </c>
      <c r="AQ323" s="72">
        <f t="shared" si="225"/>
        <v>0.15107913669064749</v>
      </c>
      <c r="AR323" s="175"/>
      <c r="AS323" s="181">
        <v>2969114970</v>
      </c>
      <c r="AT323" s="181">
        <v>2610</v>
      </c>
      <c r="AU323" s="147" t="s">
        <v>89</v>
      </c>
      <c r="AV323" s="105">
        <v>45826142</v>
      </c>
      <c r="AW323" s="71">
        <f>IFERROR(AV323/AS311,"-")</f>
        <v>1.5434276699632146E-2</v>
      </c>
      <c r="AX323" s="105">
        <v>493</v>
      </c>
      <c r="AY323" s="71">
        <f>IFERROR(AX323/AT311,"-")</f>
        <v>0.18888888888888888</v>
      </c>
      <c r="AZ323" s="108">
        <f t="shared" si="200"/>
        <v>92953.63488843813</v>
      </c>
      <c r="BA323" s="72">
        <f t="shared" si="226"/>
        <v>0.16079582517938681</v>
      </c>
      <c r="BB323" s="175"/>
      <c r="BC323" s="181">
        <v>1604406220</v>
      </c>
      <c r="BD323" s="181">
        <v>1215</v>
      </c>
      <c r="BE323" s="147" t="s">
        <v>89</v>
      </c>
      <c r="BF323" s="105">
        <v>27267811</v>
      </c>
      <c r="BG323" s="71">
        <f>IFERROR(BF323/BC311,"-")</f>
        <v>1.6995577965286123E-2</v>
      </c>
      <c r="BH323" s="105">
        <v>244</v>
      </c>
      <c r="BI323" s="71">
        <f>IFERROR(BH323/BD311,"-")</f>
        <v>0.2008230452674897</v>
      </c>
      <c r="BJ323" s="108">
        <f t="shared" si="201"/>
        <v>111753.3237704918</v>
      </c>
      <c r="BK323" s="72">
        <f t="shared" si="227"/>
        <v>0.16148246194573129</v>
      </c>
      <c r="BL323" s="175"/>
      <c r="BM323" s="181">
        <v>562256350</v>
      </c>
      <c r="BN323" s="181">
        <v>432</v>
      </c>
      <c r="BO323" s="147" t="s">
        <v>89</v>
      </c>
      <c r="BP323" s="105">
        <v>8344524</v>
      </c>
      <c r="BQ323" s="71">
        <f>IFERROR(BP323/BM311,"-")</f>
        <v>1.4841137854645839E-2</v>
      </c>
      <c r="BR323" s="105">
        <v>62</v>
      </c>
      <c r="BS323" s="71">
        <f>IFERROR(BR323/BN311,"-")</f>
        <v>0.14351851851851852</v>
      </c>
      <c r="BT323" s="108">
        <f t="shared" si="202"/>
        <v>134589.09677419355</v>
      </c>
      <c r="BU323" s="72">
        <f t="shared" si="228"/>
        <v>0.1040268456375839</v>
      </c>
      <c r="BV323" s="175"/>
      <c r="BW323" s="181"/>
      <c r="BX323" s="181"/>
      <c r="BY323" s="147" t="s">
        <v>89</v>
      </c>
      <c r="BZ323" s="105">
        <f t="shared" si="212"/>
        <v>178077300</v>
      </c>
      <c r="CA323" s="71">
        <f>IFERROR(BZ323/BW311,"-")</f>
        <v>1.3853275160136328E-2</v>
      </c>
      <c r="CB323" s="105">
        <f t="shared" si="213"/>
        <v>2144</v>
      </c>
      <c r="CC323" s="71">
        <f>IFERROR(CB323/BX311,"-")</f>
        <v>0.17109568270688691</v>
      </c>
      <c r="CD323" s="108">
        <f t="shared" si="203"/>
        <v>83058.442164179098</v>
      </c>
      <c r="CE323" s="72">
        <f t="shared" si="229"/>
        <v>0.14562249541533656</v>
      </c>
    </row>
    <row r="324" spans="2:83" s="28" customFormat="1" ht="13.15" customHeight="1">
      <c r="B324" s="210"/>
      <c r="C324" s="190"/>
      <c r="D324" s="175"/>
      <c r="E324" s="181"/>
      <c r="F324" s="181"/>
      <c r="G324" s="147" t="s">
        <v>91</v>
      </c>
      <c r="H324" s="105">
        <v>802</v>
      </c>
      <c r="I324" s="71">
        <f>IFERROR(H324/E311,"-")</f>
        <v>7.6931370694481166E-6</v>
      </c>
      <c r="J324" s="105">
        <v>1</v>
      </c>
      <c r="K324" s="71">
        <f>IFERROR(J324/F311,"-")</f>
        <v>1.4492753623188406E-2</v>
      </c>
      <c r="L324" s="108">
        <f t="shared" si="196"/>
        <v>802</v>
      </c>
      <c r="M324" s="72">
        <f t="shared" si="222"/>
        <v>1.3333333333333334E-2</v>
      </c>
      <c r="N324" s="175"/>
      <c r="O324" s="181">
        <v>359080760</v>
      </c>
      <c r="P324" s="181">
        <v>159</v>
      </c>
      <c r="Q324" s="147" t="s">
        <v>91</v>
      </c>
      <c r="R324" s="105">
        <v>2041412</v>
      </c>
      <c r="S324" s="71">
        <f>IFERROR(R324/O311,"-")</f>
        <v>5.6851054899182008E-3</v>
      </c>
      <c r="T324" s="105">
        <v>19</v>
      </c>
      <c r="U324" s="71">
        <f>IFERROR(T324/P311,"-")</f>
        <v>0.11949685534591195</v>
      </c>
      <c r="V324" s="108">
        <f t="shared" si="197"/>
        <v>107442.73684210527</v>
      </c>
      <c r="W324" s="72">
        <f t="shared" si="223"/>
        <v>0.10555555555555556</v>
      </c>
      <c r="X324" s="175"/>
      <c r="Y324" s="181">
        <v>3422364670</v>
      </c>
      <c r="Z324" s="181">
        <v>4297</v>
      </c>
      <c r="AA324" s="147" t="s">
        <v>91</v>
      </c>
      <c r="AB324" s="105">
        <v>61284508</v>
      </c>
      <c r="AC324" s="71">
        <f>IFERROR(AB324/Y311,"-")</f>
        <v>1.7907065409251084E-2</v>
      </c>
      <c r="AD324" s="105">
        <v>345</v>
      </c>
      <c r="AE324" s="71">
        <f>IFERROR(AD324/Z311,"-")</f>
        <v>8.028857342331859E-2</v>
      </c>
      <c r="AF324" s="108">
        <f t="shared" si="198"/>
        <v>177636.25507246377</v>
      </c>
      <c r="AG324" s="72">
        <f t="shared" si="224"/>
        <v>6.9193742478941028E-2</v>
      </c>
      <c r="AH324" s="175"/>
      <c r="AI324" s="181">
        <v>3833055300</v>
      </c>
      <c r="AJ324" s="181">
        <v>3749</v>
      </c>
      <c r="AK324" s="147" t="s">
        <v>91</v>
      </c>
      <c r="AL324" s="105">
        <v>73159321</v>
      </c>
      <c r="AM324" s="71">
        <f>IFERROR(AL324/AI311,"-")</f>
        <v>1.9086424607544797E-2</v>
      </c>
      <c r="AN324" s="105">
        <v>535</v>
      </c>
      <c r="AO324" s="71">
        <f>IFERROR(AN324/AJ311,"-")</f>
        <v>0.14270472125900241</v>
      </c>
      <c r="AP324" s="108">
        <f t="shared" si="199"/>
        <v>136746.39439252336</v>
      </c>
      <c r="AQ324" s="72">
        <f t="shared" si="225"/>
        <v>0.12415873752610815</v>
      </c>
      <c r="AR324" s="175"/>
      <c r="AS324" s="181">
        <v>2969114970</v>
      </c>
      <c r="AT324" s="181">
        <v>2610</v>
      </c>
      <c r="AU324" s="147" t="s">
        <v>91</v>
      </c>
      <c r="AV324" s="105">
        <v>117824218</v>
      </c>
      <c r="AW324" s="71">
        <f>IFERROR(AV324/AS311,"-")</f>
        <v>3.9683279088381006E-2</v>
      </c>
      <c r="AX324" s="105">
        <v>636</v>
      </c>
      <c r="AY324" s="71">
        <f>IFERROR(AX324/AT311,"-")</f>
        <v>0.24367816091954023</v>
      </c>
      <c r="AZ324" s="108">
        <f t="shared" si="200"/>
        <v>185258.20440251572</v>
      </c>
      <c r="BA324" s="72">
        <f t="shared" si="226"/>
        <v>0.20743639921722112</v>
      </c>
      <c r="BB324" s="175"/>
      <c r="BC324" s="181">
        <v>1604406220</v>
      </c>
      <c r="BD324" s="181">
        <v>1215</v>
      </c>
      <c r="BE324" s="147" t="s">
        <v>91</v>
      </c>
      <c r="BF324" s="105">
        <v>74142329</v>
      </c>
      <c r="BG324" s="71">
        <f>IFERROR(BF324/BC311,"-")</f>
        <v>4.6211693819037926E-2</v>
      </c>
      <c r="BH324" s="105">
        <v>362</v>
      </c>
      <c r="BI324" s="71">
        <f>IFERROR(BH324/BD311,"-")</f>
        <v>0.29794238683127572</v>
      </c>
      <c r="BJ324" s="108">
        <f t="shared" si="201"/>
        <v>204813.06353591161</v>
      </c>
      <c r="BK324" s="72">
        <f t="shared" si="227"/>
        <v>0.23957643944407678</v>
      </c>
      <c r="BL324" s="175"/>
      <c r="BM324" s="181">
        <v>562256350</v>
      </c>
      <c r="BN324" s="181">
        <v>432</v>
      </c>
      <c r="BO324" s="147" t="s">
        <v>91</v>
      </c>
      <c r="BP324" s="105">
        <v>30938937</v>
      </c>
      <c r="BQ324" s="71">
        <f>IFERROR(BP324/BM311,"-")</f>
        <v>5.5026389653047049E-2</v>
      </c>
      <c r="BR324" s="105">
        <v>138</v>
      </c>
      <c r="BS324" s="71">
        <f>IFERROR(BR324/BN311,"-")</f>
        <v>0.31944444444444442</v>
      </c>
      <c r="BT324" s="108">
        <f t="shared" si="202"/>
        <v>224195.19565217392</v>
      </c>
      <c r="BU324" s="72">
        <f t="shared" si="228"/>
        <v>0.23154362416107382</v>
      </c>
      <c r="BV324" s="175"/>
      <c r="BW324" s="181"/>
      <c r="BX324" s="181"/>
      <c r="BY324" s="147" t="s">
        <v>91</v>
      </c>
      <c r="BZ324" s="105">
        <f t="shared" si="212"/>
        <v>359391527</v>
      </c>
      <c r="CA324" s="71">
        <f>IFERROR(BZ324/BW311,"-")</f>
        <v>2.795836254116928E-2</v>
      </c>
      <c r="CB324" s="105">
        <f t="shared" si="213"/>
        <v>2036</v>
      </c>
      <c r="CC324" s="71">
        <f>IFERROR(CB324/BX311,"-")</f>
        <v>0.16247705689889075</v>
      </c>
      <c r="CD324" s="108">
        <f t="shared" si="203"/>
        <v>176518.43172888015</v>
      </c>
      <c r="CE324" s="72">
        <f t="shared" si="229"/>
        <v>0.13828703389254907</v>
      </c>
    </row>
    <row r="325" spans="2:83" s="28" customFormat="1" ht="13.15" customHeight="1">
      <c r="B325" s="210"/>
      <c r="C325" s="190"/>
      <c r="D325" s="175"/>
      <c r="E325" s="181"/>
      <c r="F325" s="181"/>
      <c r="G325" s="147" t="s">
        <v>95</v>
      </c>
      <c r="H325" s="105">
        <v>147291</v>
      </c>
      <c r="I325" s="71">
        <f>IFERROR(H325/E311,"-")</f>
        <v>1.4128801148330205E-3</v>
      </c>
      <c r="J325" s="105">
        <v>5</v>
      </c>
      <c r="K325" s="71">
        <f>IFERROR(J325/F311,"-")</f>
        <v>7.2463768115942032E-2</v>
      </c>
      <c r="L325" s="108">
        <f t="shared" si="196"/>
        <v>29458.2</v>
      </c>
      <c r="M325" s="72">
        <f t="shared" si="222"/>
        <v>6.6666666666666666E-2</v>
      </c>
      <c r="N325" s="175"/>
      <c r="O325" s="181">
        <v>359080760</v>
      </c>
      <c r="P325" s="181">
        <v>159</v>
      </c>
      <c r="Q325" s="147" t="s">
        <v>95</v>
      </c>
      <c r="R325" s="105">
        <v>2193629</v>
      </c>
      <c r="S325" s="71">
        <f>IFERROR(R325/O311,"-")</f>
        <v>6.1090129139751183E-3</v>
      </c>
      <c r="T325" s="105">
        <v>21</v>
      </c>
      <c r="U325" s="71">
        <f>IFERROR(T325/P311,"-")</f>
        <v>0.13207547169811321</v>
      </c>
      <c r="V325" s="108">
        <f t="shared" si="197"/>
        <v>104458.52380952382</v>
      </c>
      <c r="W325" s="72">
        <f t="shared" si="223"/>
        <v>0.11666666666666667</v>
      </c>
      <c r="X325" s="175"/>
      <c r="Y325" s="181">
        <v>3422364670</v>
      </c>
      <c r="Z325" s="181">
        <v>4297</v>
      </c>
      <c r="AA325" s="147" t="s">
        <v>95</v>
      </c>
      <c r="AB325" s="105">
        <v>16985734</v>
      </c>
      <c r="AC325" s="71">
        <f>IFERROR(AB325/Y311,"-")</f>
        <v>4.9631572429714218E-3</v>
      </c>
      <c r="AD325" s="105">
        <v>247</v>
      </c>
      <c r="AE325" s="71">
        <f>IFERROR(AD325/Z311,"-")</f>
        <v>5.7481964161042585E-2</v>
      </c>
      <c r="AF325" s="108">
        <f t="shared" si="198"/>
        <v>68768.153846153844</v>
      </c>
      <c r="AG325" s="72">
        <f t="shared" si="224"/>
        <v>4.9538708383473726E-2</v>
      </c>
      <c r="AH325" s="175"/>
      <c r="AI325" s="181">
        <v>3833055300</v>
      </c>
      <c r="AJ325" s="181">
        <v>3749</v>
      </c>
      <c r="AK325" s="147" t="s">
        <v>95</v>
      </c>
      <c r="AL325" s="105">
        <v>24325163</v>
      </c>
      <c r="AM325" s="71">
        <f>IFERROR(AL325/AI311,"-")</f>
        <v>6.3461549850324364E-3</v>
      </c>
      <c r="AN325" s="105">
        <v>288</v>
      </c>
      <c r="AO325" s="71">
        <f>IFERROR(AN325/AJ311,"-")</f>
        <v>7.6820485462790078E-2</v>
      </c>
      <c r="AP325" s="108">
        <f t="shared" si="199"/>
        <v>84462.371527777781</v>
      </c>
      <c r="AQ325" s="72">
        <f t="shared" si="225"/>
        <v>6.6836853098166629E-2</v>
      </c>
      <c r="AR325" s="175"/>
      <c r="AS325" s="181">
        <v>2969114970</v>
      </c>
      <c r="AT325" s="181">
        <v>2610</v>
      </c>
      <c r="AU325" s="147" t="s">
        <v>95</v>
      </c>
      <c r="AV325" s="105">
        <v>19887209</v>
      </c>
      <c r="AW325" s="71">
        <f>IFERROR(AV325/AS311,"-")</f>
        <v>6.6980259103944367E-3</v>
      </c>
      <c r="AX325" s="105">
        <v>201</v>
      </c>
      <c r="AY325" s="71">
        <f>IFERROR(AX325/AT311,"-")</f>
        <v>7.7011494252873569E-2</v>
      </c>
      <c r="AZ325" s="108">
        <f t="shared" si="200"/>
        <v>98941.338308457707</v>
      </c>
      <c r="BA325" s="72">
        <f t="shared" si="226"/>
        <v>6.5557729941291581E-2</v>
      </c>
      <c r="BB325" s="175"/>
      <c r="BC325" s="181">
        <v>1604406220</v>
      </c>
      <c r="BD325" s="181">
        <v>1215</v>
      </c>
      <c r="BE325" s="147" t="s">
        <v>95</v>
      </c>
      <c r="BF325" s="105">
        <v>3224693</v>
      </c>
      <c r="BG325" s="71">
        <f>IFERROR(BF325/BC311,"-")</f>
        <v>2.0098980917688039E-3</v>
      </c>
      <c r="BH325" s="105">
        <v>88</v>
      </c>
      <c r="BI325" s="71">
        <f>IFERROR(BH325/BD311,"-")</f>
        <v>7.2427983539094645E-2</v>
      </c>
      <c r="BJ325" s="108">
        <f t="shared" si="201"/>
        <v>36644.23863636364</v>
      </c>
      <c r="BK325" s="72">
        <f t="shared" si="227"/>
        <v>5.823957643944408E-2</v>
      </c>
      <c r="BL325" s="175"/>
      <c r="BM325" s="181">
        <v>562256350</v>
      </c>
      <c r="BN325" s="181">
        <v>432</v>
      </c>
      <c r="BO325" s="147" t="s">
        <v>95</v>
      </c>
      <c r="BP325" s="105">
        <v>1228153</v>
      </c>
      <c r="BQ325" s="71">
        <f>IFERROR(BP325/BM311,"-")</f>
        <v>2.184329265467611E-3</v>
      </c>
      <c r="BR325" s="105">
        <v>17</v>
      </c>
      <c r="BS325" s="71">
        <f>IFERROR(BR325/BN311,"-")</f>
        <v>3.9351851851851853E-2</v>
      </c>
      <c r="BT325" s="108">
        <f t="shared" si="202"/>
        <v>72244.294117647063</v>
      </c>
      <c r="BU325" s="72">
        <f t="shared" si="228"/>
        <v>2.8523489932885907E-2</v>
      </c>
      <c r="BV325" s="175"/>
      <c r="BW325" s="181"/>
      <c r="BX325" s="181"/>
      <c r="BY325" s="147" t="s">
        <v>95</v>
      </c>
      <c r="BZ325" s="105">
        <f t="shared" si="212"/>
        <v>67991872</v>
      </c>
      <c r="CA325" s="71">
        <f>IFERROR(BZ325/BW311,"-")</f>
        <v>5.2893328429214096E-3</v>
      </c>
      <c r="CB325" s="105">
        <f t="shared" si="213"/>
        <v>867</v>
      </c>
      <c r="CC325" s="71">
        <f>IFERROR(CB325/BX311,"-")</f>
        <v>6.9188412736413699E-2</v>
      </c>
      <c r="CD325" s="108">
        <f t="shared" si="203"/>
        <v>78421.99769319492</v>
      </c>
      <c r="CE325" s="72">
        <f t="shared" si="229"/>
        <v>5.8887455002377236E-2</v>
      </c>
    </row>
    <row r="326" spans="2:83" s="28" customFormat="1" ht="13.15" customHeight="1">
      <c r="B326" s="210"/>
      <c r="C326" s="190"/>
      <c r="D326" s="175"/>
      <c r="E326" s="181"/>
      <c r="F326" s="181"/>
      <c r="G326" s="148" t="s">
        <v>93</v>
      </c>
      <c r="H326" s="106">
        <v>317079</v>
      </c>
      <c r="I326" s="73">
        <f>IFERROR(H326/E311,"-")</f>
        <v>3.0415613576602733E-3</v>
      </c>
      <c r="J326" s="106">
        <v>12</v>
      </c>
      <c r="K326" s="73">
        <f>IFERROR(J326/F311,"-")</f>
        <v>0.17391304347826086</v>
      </c>
      <c r="L326" s="109">
        <f t="shared" ref="L326:L389" si="230">IFERROR(H326/J326,"-")</f>
        <v>26423.25</v>
      </c>
      <c r="M326" s="76">
        <f t="shared" si="222"/>
        <v>0.16</v>
      </c>
      <c r="N326" s="175"/>
      <c r="O326" s="181">
        <v>359080760</v>
      </c>
      <c r="P326" s="181">
        <v>159</v>
      </c>
      <c r="Q326" s="148" t="s">
        <v>93</v>
      </c>
      <c r="R326" s="106">
        <v>733026</v>
      </c>
      <c r="S326" s="73">
        <f>IFERROR(R326/O311,"-")</f>
        <v>2.0413959244154436E-3</v>
      </c>
      <c r="T326" s="106">
        <v>31</v>
      </c>
      <c r="U326" s="73">
        <f>IFERROR(T326/P311,"-")</f>
        <v>0.19496855345911951</v>
      </c>
      <c r="V326" s="109">
        <f t="shared" ref="V326:V389" si="231">IFERROR(R326/T326,"-")</f>
        <v>23646</v>
      </c>
      <c r="W326" s="76">
        <f t="shared" si="223"/>
        <v>0.17222222222222222</v>
      </c>
      <c r="X326" s="175"/>
      <c r="Y326" s="181">
        <v>3422364670</v>
      </c>
      <c r="Z326" s="181">
        <v>4297</v>
      </c>
      <c r="AA326" s="148" t="s">
        <v>93</v>
      </c>
      <c r="AB326" s="106">
        <v>10607691</v>
      </c>
      <c r="AC326" s="73">
        <f>IFERROR(AB326/Y311,"-")</f>
        <v>3.099520951985517E-3</v>
      </c>
      <c r="AD326" s="106">
        <v>358</v>
      </c>
      <c r="AE326" s="73">
        <f>IFERROR(AD326/Z311,"-")</f>
        <v>8.3313939958110303E-2</v>
      </c>
      <c r="AF326" s="109">
        <f t="shared" ref="AF326:AF389" si="232">IFERROR(AB326/AD326,"-")</f>
        <v>29630.421787709496</v>
      </c>
      <c r="AG326" s="76">
        <f t="shared" si="224"/>
        <v>7.18010429201765E-2</v>
      </c>
      <c r="AH326" s="175"/>
      <c r="AI326" s="181">
        <v>3833055300</v>
      </c>
      <c r="AJ326" s="181">
        <v>3749</v>
      </c>
      <c r="AK326" s="148" t="s">
        <v>93</v>
      </c>
      <c r="AL326" s="106">
        <v>15366128</v>
      </c>
      <c r="AM326" s="73">
        <f>IFERROR(AL326/AI311,"-")</f>
        <v>4.008845893770434E-3</v>
      </c>
      <c r="AN326" s="106">
        <v>422</v>
      </c>
      <c r="AO326" s="73">
        <f>IFERROR(AN326/AJ311,"-")</f>
        <v>0.11256335022672713</v>
      </c>
      <c r="AP326" s="109">
        <f t="shared" ref="AP326:AP389" si="233">IFERROR(AL326/AN326,"-")</f>
        <v>36412.625592417062</v>
      </c>
      <c r="AQ326" s="76">
        <f t="shared" si="225"/>
        <v>9.7934555581341384E-2</v>
      </c>
      <c r="AR326" s="175"/>
      <c r="AS326" s="181">
        <v>2969114970</v>
      </c>
      <c r="AT326" s="181">
        <v>2610</v>
      </c>
      <c r="AU326" s="148" t="s">
        <v>93</v>
      </c>
      <c r="AV326" s="106">
        <v>11881189</v>
      </c>
      <c r="AW326" s="73">
        <f>IFERROR(AV326/AS311,"-")</f>
        <v>4.0015927709259437E-3</v>
      </c>
      <c r="AX326" s="106">
        <v>410</v>
      </c>
      <c r="AY326" s="73">
        <f>IFERROR(AX326/AT311,"-")</f>
        <v>0.15708812260536398</v>
      </c>
      <c r="AZ326" s="109">
        <f t="shared" ref="AZ326:AZ389" si="234">IFERROR(AV326/AX326,"-")</f>
        <v>28978.509756097563</v>
      </c>
      <c r="BA326" s="76">
        <f t="shared" si="226"/>
        <v>0.13372472276581865</v>
      </c>
      <c r="BB326" s="175"/>
      <c r="BC326" s="181">
        <v>1604406220</v>
      </c>
      <c r="BD326" s="181">
        <v>1215</v>
      </c>
      <c r="BE326" s="148" t="s">
        <v>93</v>
      </c>
      <c r="BF326" s="106">
        <v>10905663</v>
      </c>
      <c r="BG326" s="73">
        <f>IFERROR(BF326/BC311,"-")</f>
        <v>6.7973203195385266E-3</v>
      </c>
      <c r="BH326" s="106">
        <v>209</v>
      </c>
      <c r="BI326" s="73">
        <f>IFERROR(BH326/BD311,"-")</f>
        <v>0.17201646090534981</v>
      </c>
      <c r="BJ326" s="109">
        <f t="shared" ref="BJ326:BJ389" si="235">IFERROR(BF326/BH326,"-")</f>
        <v>52180.205741626793</v>
      </c>
      <c r="BK326" s="76">
        <f t="shared" si="227"/>
        <v>0.13831899404367967</v>
      </c>
      <c r="BL326" s="175"/>
      <c r="BM326" s="181">
        <v>562256350</v>
      </c>
      <c r="BN326" s="181">
        <v>432</v>
      </c>
      <c r="BO326" s="148" t="s">
        <v>93</v>
      </c>
      <c r="BP326" s="106">
        <v>1715953</v>
      </c>
      <c r="BQ326" s="73">
        <f>IFERROR(BP326/BM311,"-")</f>
        <v>3.0519050607432001E-3</v>
      </c>
      <c r="BR326" s="106">
        <v>69</v>
      </c>
      <c r="BS326" s="73">
        <f>IFERROR(BR326/BN311,"-")</f>
        <v>0.15972222222222221</v>
      </c>
      <c r="BT326" s="109">
        <f t="shared" ref="BT326:BT389" si="236">IFERROR(BP326/BR326,"-")</f>
        <v>24868.884057971016</v>
      </c>
      <c r="BU326" s="76">
        <f t="shared" si="228"/>
        <v>0.11577181208053691</v>
      </c>
      <c r="BV326" s="175"/>
      <c r="BW326" s="181"/>
      <c r="BX326" s="181"/>
      <c r="BY326" s="148" t="s">
        <v>93</v>
      </c>
      <c r="BZ326" s="106">
        <f t="shared" si="212"/>
        <v>51526729</v>
      </c>
      <c r="CA326" s="73">
        <f>IFERROR(BZ326/BW311,"-")</f>
        <v>4.0084500098483983E-3</v>
      </c>
      <c r="CB326" s="106">
        <f t="shared" si="213"/>
        <v>1511</v>
      </c>
      <c r="CC326" s="73">
        <f>IFERROR(CB326/BX311,"-")</f>
        <v>0.1205809592211316</v>
      </c>
      <c r="CD326" s="109">
        <f t="shared" ref="CD326:CD389" si="237">IFERROR(BZ326/CB326,"-")</f>
        <v>34101.0780939775</v>
      </c>
      <c r="CE326" s="76">
        <f t="shared" si="229"/>
        <v>0.10262854037899885</v>
      </c>
    </row>
    <row r="327" spans="2:83" s="28" customFormat="1" ht="13.15" customHeight="1">
      <c r="B327" s="210"/>
      <c r="C327" s="191"/>
      <c r="D327" s="176"/>
      <c r="E327" s="182"/>
      <c r="F327" s="182"/>
      <c r="G327" s="31" t="s">
        <v>100</v>
      </c>
      <c r="H327" s="102">
        <f>SUM(H311:H326)</f>
        <v>11538829</v>
      </c>
      <c r="I327" s="73">
        <f>IFERROR(H327/E311,"-")</f>
        <v>0.11068552757845752</v>
      </c>
      <c r="J327" s="106">
        <v>58</v>
      </c>
      <c r="K327" s="73">
        <f>IFERROR(J327/F311,"-")</f>
        <v>0.84057971014492749</v>
      </c>
      <c r="L327" s="109">
        <f t="shared" si="230"/>
        <v>198945.3275862069</v>
      </c>
      <c r="M327" s="77">
        <f t="shared" si="222"/>
        <v>0.77333333333333332</v>
      </c>
      <c r="N327" s="176"/>
      <c r="O327" s="182">
        <v>359080760</v>
      </c>
      <c r="P327" s="182">
        <v>159</v>
      </c>
      <c r="Q327" s="31" t="s">
        <v>100</v>
      </c>
      <c r="R327" s="102">
        <f>SUM(R311:R326)</f>
        <v>36100172</v>
      </c>
      <c r="S327" s="73">
        <f>IFERROR(R327/O311,"-")</f>
        <v>0.10053496600597593</v>
      </c>
      <c r="T327" s="106">
        <v>136</v>
      </c>
      <c r="U327" s="73">
        <f>IFERROR(T327/P311,"-")</f>
        <v>0.85534591194968557</v>
      </c>
      <c r="V327" s="109">
        <f t="shared" si="231"/>
        <v>265442.4411764706</v>
      </c>
      <c r="W327" s="77">
        <f t="shared" si="223"/>
        <v>0.75555555555555554</v>
      </c>
      <c r="X327" s="176"/>
      <c r="Y327" s="182">
        <v>3422364670</v>
      </c>
      <c r="Z327" s="182">
        <v>4297</v>
      </c>
      <c r="AA327" s="31" t="s">
        <v>100</v>
      </c>
      <c r="AB327" s="102">
        <f>SUM(AB311:AB326)</f>
        <v>629650225</v>
      </c>
      <c r="AC327" s="73">
        <f>IFERROR(AB327/Y311,"-")</f>
        <v>0.18398104401890053</v>
      </c>
      <c r="AD327" s="106">
        <v>3235</v>
      </c>
      <c r="AE327" s="73">
        <f>IFERROR(AD327/Z311,"-")</f>
        <v>0.75285082615778454</v>
      </c>
      <c r="AF327" s="109">
        <f t="shared" si="232"/>
        <v>194636.85471406492</v>
      </c>
      <c r="AG327" s="77">
        <f t="shared" si="224"/>
        <v>0.64881668672282389</v>
      </c>
      <c r="AH327" s="176"/>
      <c r="AI327" s="182">
        <v>3833055300</v>
      </c>
      <c r="AJ327" s="182">
        <v>3749</v>
      </c>
      <c r="AK327" s="31" t="s">
        <v>100</v>
      </c>
      <c r="AL327" s="102">
        <f>SUM(AL311:AL326)</f>
        <v>765294516</v>
      </c>
      <c r="AM327" s="73">
        <f>IFERROR(AL327/AI311,"-")</f>
        <v>0.19965652882701693</v>
      </c>
      <c r="AN327" s="106">
        <v>3137</v>
      </c>
      <c r="AO327" s="73">
        <f>IFERROR(AN327/AJ311,"-")</f>
        <v>0.83675646839157114</v>
      </c>
      <c r="AP327" s="109">
        <f t="shared" si="233"/>
        <v>243957.44851769207</v>
      </c>
      <c r="AQ327" s="77">
        <f t="shared" si="225"/>
        <v>0.72801113947551632</v>
      </c>
      <c r="AR327" s="176"/>
      <c r="AS327" s="182">
        <v>2969114970</v>
      </c>
      <c r="AT327" s="182">
        <v>2610</v>
      </c>
      <c r="AU327" s="31" t="s">
        <v>100</v>
      </c>
      <c r="AV327" s="102">
        <f>SUM(AV311:AV326)</f>
        <v>717922610</v>
      </c>
      <c r="AW327" s="73">
        <f>IFERROR(AV327/AS311,"-")</f>
        <v>0.24179683752697526</v>
      </c>
      <c r="AX327" s="106">
        <v>2305</v>
      </c>
      <c r="AY327" s="73">
        <f>IFERROR(AX327/AT311,"-")</f>
        <v>0.88314176245210729</v>
      </c>
      <c r="AZ327" s="109">
        <f t="shared" si="234"/>
        <v>311463.17136659438</v>
      </c>
      <c r="BA327" s="77">
        <f t="shared" si="226"/>
        <v>0.75179386823222438</v>
      </c>
      <c r="BB327" s="176"/>
      <c r="BC327" s="182">
        <v>1604406220</v>
      </c>
      <c r="BD327" s="182">
        <v>1215</v>
      </c>
      <c r="BE327" s="31" t="s">
        <v>100</v>
      </c>
      <c r="BF327" s="102">
        <f>SUM(BF311:BF326)</f>
        <v>482396752</v>
      </c>
      <c r="BG327" s="73">
        <f>IFERROR(BF327/BC311,"-")</f>
        <v>0.3006699587589482</v>
      </c>
      <c r="BH327" s="106">
        <v>1106</v>
      </c>
      <c r="BI327" s="73">
        <f>IFERROR(BH327/BD311,"-")</f>
        <v>0.91028806584362143</v>
      </c>
      <c r="BJ327" s="109">
        <f t="shared" si="235"/>
        <v>436163.42857142858</v>
      </c>
      <c r="BK327" s="77">
        <f t="shared" si="227"/>
        <v>0.73196558570483128</v>
      </c>
      <c r="BL327" s="176"/>
      <c r="BM327" s="182">
        <v>562256350</v>
      </c>
      <c r="BN327" s="182">
        <v>432</v>
      </c>
      <c r="BO327" s="31" t="s">
        <v>100</v>
      </c>
      <c r="BP327" s="102">
        <f>SUM(BP311:BP326)</f>
        <v>140536702</v>
      </c>
      <c r="BQ327" s="73">
        <f>IFERROR(BP327/BM311,"-")</f>
        <v>0.24995129356920559</v>
      </c>
      <c r="BR327" s="106">
        <v>368</v>
      </c>
      <c r="BS327" s="73">
        <f>IFERROR(BR327/BN311,"-")</f>
        <v>0.85185185185185186</v>
      </c>
      <c r="BT327" s="109">
        <f t="shared" si="236"/>
        <v>381893.21195652173</v>
      </c>
      <c r="BU327" s="77">
        <f t="shared" si="228"/>
        <v>0.6174496644295302</v>
      </c>
      <c r="BV327" s="176"/>
      <c r="BW327" s="182"/>
      <c r="BX327" s="182"/>
      <c r="BY327" s="31" t="s">
        <v>100</v>
      </c>
      <c r="BZ327" s="102">
        <f t="shared" si="212"/>
        <v>2783439806</v>
      </c>
      <c r="CA327" s="73">
        <f>IFERROR(BZ327/BW311,"-")</f>
        <v>0.21653381719171663</v>
      </c>
      <c r="CB327" s="102">
        <f t="shared" si="213"/>
        <v>10345</v>
      </c>
      <c r="CC327" s="73">
        <f>IFERROR(CB327/BX311,"-")</f>
        <v>0.8255526294788923</v>
      </c>
      <c r="CD327" s="109">
        <f t="shared" si="237"/>
        <v>269061.36355727405</v>
      </c>
      <c r="CE327" s="77">
        <f t="shared" si="229"/>
        <v>0.70264212456700403</v>
      </c>
    </row>
    <row r="328" spans="2:83" s="28" customFormat="1" ht="13.15" customHeight="1">
      <c r="B328" s="210">
        <v>20</v>
      </c>
      <c r="C328" s="189" t="s">
        <v>146</v>
      </c>
      <c r="D328" s="174">
        <f>CI24</f>
        <v>58</v>
      </c>
      <c r="E328" s="180">
        <v>87434960</v>
      </c>
      <c r="F328" s="180">
        <v>55</v>
      </c>
      <c r="G328" s="145" t="s">
        <v>66</v>
      </c>
      <c r="H328" s="112">
        <v>2483744</v>
      </c>
      <c r="I328" s="69">
        <f>IFERROR(H328/E328,"-")</f>
        <v>2.8406760865447873E-2</v>
      </c>
      <c r="J328" s="112">
        <v>15</v>
      </c>
      <c r="K328" s="69">
        <f>IFERROR(J328/F328,"-")</f>
        <v>0.27272727272727271</v>
      </c>
      <c r="L328" s="107">
        <f t="shared" si="230"/>
        <v>165582.93333333332</v>
      </c>
      <c r="M328" s="70">
        <f t="shared" ref="M328:M344" si="238">IFERROR(J328/$CI$24,"-")</f>
        <v>0.25862068965517243</v>
      </c>
      <c r="N328" s="174">
        <f>CJ24</f>
        <v>179</v>
      </c>
      <c r="O328" s="180">
        <v>400500020</v>
      </c>
      <c r="P328" s="180">
        <v>169</v>
      </c>
      <c r="Q328" s="145" t="s">
        <v>66</v>
      </c>
      <c r="R328" s="112">
        <v>3465807</v>
      </c>
      <c r="S328" s="69">
        <f>IFERROR(R328/O328,"-")</f>
        <v>8.6536999423870199E-3</v>
      </c>
      <c r="T328" s="112">
        <v>50</v>
      </c>
      <c r="U328" s="69">
        <f>IFERROR(T328/P328,"-")</f>
        <v>0.29585798816568049</v>
      </c>
      <c r="V328" s="107">
        <f t="shared" si="231"/>
        <v>69316.14</v>
      </c>
      <c r="W328" s="70">
        <f t="shared" ref="W328:W344" si="239">IFERROR(T328/$CJ$24,"-")</f>
        <v>0.27932960893854747</v>
      </c>
      <c r="X328" s="174">
        <f>CK24</f>
        <v>7702</v>
      </c>
      <c r="Y328" s="180">
        <v>5087890820</v>
      </c>
      <c r="Z328" s="180">
        <v>7013</v>
      </c>
      <c r="AA328" s="145" t="s">
        <v>66</v>
      </c>
      <c r="AB328" s="112">
        <v>115614783</v>
      </c>
      <c r="AC328" s="69">
        <f>IFERROR(AB328/Y328,"-")</f>
        <v>2.272351885884218E-2</v>
      </c>
      <c r="AD328" s="112">
        <v>1139</v>
      </c>
      <c r="AE328" s="69">
        <f>IFERROR(AD328/Z328,"-")</f>
        <v>0.16241266219877371</v>
      </c>
      <c r="AF328" s="107">
        <f t="shared" si="232"/>
        <v>101505.51624231783</v>
      </c>
      <c r="AG328" s="70">
        <f t="shared" ref="AG328:AG344" si="240">IFERROR(AD328/$CK$24,"-")</f>
        <v>0.14788366658010907</v>
      </c>
      <c r="AH328" s="174">
        <f>CL24</f>
        <v>6417</v>
      </c>
      <c r="AI328" s="180">
        <v>5570208590</v>
      </c>
      <c r="AJ328" s="180">
        <v>5820</v>
      </c>
      <c r="AK328" s="145" t="s">
        <v>66</v>
      </c>
      <c r="AL328" s="112">
        <v>168065485</v>
      </c>
      <c r="AM328" s="69">
        <f>IFERROR(AL328/AI328,"-")</f>
        <v>3.01722067108442E-2</v>
      </c>
      <c r="AN328" s="112">
        <v>1214</v>
      </c>
      <c r="AO328" s="69">
        <f>IFERROR(AN328/AJ328,"-")</f>
        <v>0.20859106529209623</v>
      </c>
      <c r="AP328" s="107">
        <f t="shared" si="233"/>
        <v>138439.44398682044</v>
      </c>
      <c r="AQ328" s="70">
        <f t="shared" ref="AQ328:AQ344" si="241">IFERROR(AN328/$CL$24,"-")</f>
        <v>0.18918497740377124</v>
      </c>
      <c r="AR328" s="174">
        <f>CM24</f>
        <v>4568</v>
      </c>
      <c r="AS328" s="180">
        <v>4398394530</v>
      </c>
      <c r="AT328" s="180">
        <v>4095</v>
      </c>
      <c r="AU328" s="145" t="s">
        <v>66</v>
      </c>
      <c r="AV328" s="112">
        <v>155326408</v>
      </c>
      <c r="AW328" s="69">
        <f>IFERROR(AV328/AS328,"-")</f>
        <v>3.5314341844636658E-2</v>
      </c>
      <c r="AX328" s="112">
        <v>1013</v>
      </c>
      <c r="AY328" s="69">
        <f>IFERROR(AX328/AT328,"-")</f>
        <v>0.24737484737484738</v>
      </c>
      <c r="AZ328" s="107">
        <f t="shared" si="234"/>
        <v>153333.07798617968</v>
      </c>
      <c r="BA328" s="70">
        <f t="shared" ref="BA328:BA344" si="242">IFERROR(AX328/$CM$24,"-")</f>
        <v>0.22176007005253939</v>
      </c>
      <c r="BB328" s="174">
        <f>CN24</f>
        <v>2186</v>
      </c>
      <c r="BC328" s="180">
        <v>2225298580</v>
      </c>
      <c r="BD328" s="180">
        <v>1896</v>
      </c>
      <c r="BE328" s="145" t="s">
        <v>66</v>
      </c>
      <c r="BF328" s="112">
        <v>123585711</v>
      </c>
      <c r="BG328" s="69">
        <f>IFERROR(BF328/BC328,"-")</f>
        <v>5.5536687126273188E-2</v>
      </c>
      <c r="BH328" s="112">
        <v>502</v>
      </c>
      <c r="BI328" s="69">
        <f>IFERROR(BH328/BD328,"-")</f>
        <v>0.26476793248945146</v>
      </c>
      <c r="BJ328" s="107">
        <f t="shared" si="235"/>
        <v>246186.67529880477</v>
      </c>
      <c r="BK328" s="70">
        <f t="shared" ref="BK328:BK344" si="243">IFERROR(BH328/$CN$24,"-")</f>
        <v>0.22964318389752975</v>
      </c>
      <c r="BL328" s="174">
        <f>CO24</f>
        <v>862</v>
      </c>
      <c r="BM328" s="180">
        <v>907414340</v>
      </c>
      <c r="BN328" s="180">
        <v>729</v>
      </c>
      <c r="BO328" s="145" t="s">
        <v>66</v>
      </c>
      <c r="BP328" s="112">
        <v>29332738</v>
      </c>
      <c r="BQ328" s="69">
        <f>IFERROR(BP328/BM328,"-")</f>
        <v>3.2325627562817663E-2</v>
      </c>
      <c r="BR328" s="112">
        <v>186</v>
      </c>
      <c r="BS328" s="69">
        <f>IFERROR(BR328/BN328,"-")</f>
        <v>0.2551440329218107</v>
      </c>
      <c r="BT328" s="107">
        <f t="shared" si="236"/>
        <v>157702.89247311829</v>
      </c>
      <c r="BU328" s="70">
        <f t="shared" ref="BU328:BU344" si="244">IFERROR(BR328/$CO$24,"-")</f>
        <v>0.21577726218097448</v>
      </c>
      <c r="BV328" s="174">
        <f>CP24</f>
        <v>21972</v>
      </c>
      <c r="BW328" s="180">
        <f>SUM(E328,O328,Y328,AI328,AS328,BC328,BM328)</f>
        <v>18677141840</v>
      </c>
      <c r="BX328" s="180">
        <f>SUM(F328,P328,Z328,AJ328,AT328,BD328,BN328)</f>
        <v>19777</v>
      </c>
      <c r="BY328" s="145" t="s">
        <v>66</v>
      </c>
      <c r="BZ328" s="112">
        <f t="shared" si="212"/>
        <v>597874676</v>
      </c>
      <c r="CA328" s="69">
        <f>IFERROR(BZ328/BW328,"-")</f>
        <v>3.2011036866441661E-2</v>
      </c>
      <c r="CB328" s="112">
        <f t="shared" si="213"/>
        <v>4119</v>
      </c>
      <c r="CC328" s="69">
        <f>IFERROR(CB328/BX328,"-")</f>
        <v>0.20827223542498863</v>
      </c>
      <c r="CD328" s="107">
        <f t="shared" si="237"/>
        <v>145150.44331148337</v>
      </c>
      <c r="CE328" s="70">
        <f t="shared" ref="CE328:CE344" si="245">IFERROR(CB328/$CP$24,"-")</f>
        <v>0.18746586564718734</v>
      </c>
    </row>
    <row r="329" spans="2:83" s="28" customFormat="1" ht="13.15" customHeight="1">
      <c r="B329" s="210"/>
      <c r="C329" s="190"/>
      <c r="D329" s="175"/>
      <c r="E329" s="181"/>
      <c r="F329" s="181"/>
      <c r="G329" s="146" t="s">
        <v>68</v>
      </c>
      <c r="H329" s="105">
        <v>3029125</v>
      </c>
      <c r="I329" s="71">
        <f>IFERROR(H329/E328,"-")</f>
        <v>3.4644323048812514E-2</v>
      </c>
      <c r="J329" s="105">
        <v>17</v>
      </c>
      <c r="K329" s="71">
        <f>IFERROR(J329/F328,"-")</f>
        <v>0.30909090909090908</v>
      </c>
      <c r="L329" s="108">
        <f t="shared" si="230"/>
        <v>178183.82352941178</v>
      </c>
      <c r="M329" s="72">
        <f t="shared" si="238"/>
        <v>0.29310344827586204</v>
      </c>
      <c r="N329" s="175"/>
      <c r="O329" s="181">
        <v>400500020</v>
      </c>
      <c r="P329" s="181">
        <v>169</v>
      </c>
      <c r="Q329" s="146" t="s">
        <v>68</v>
      </c>
      <c r="R329" s="105">
        <v>24688998</v>
      </c>
      <c r="S329" s="71">
        <f>IFERROR(R329/O328,"-")</f>
        <v>6.1645435123823464E-2</v>
      </c>
      <c r="T329" s="105">
        <v>68</v>
      </c>
      <c r="U329" s="71">
        <f>IFERROR(T329/P328,"-")</f>
        <v>0.40236686390532544</v>
      </c>
      <c r="V329" s="108">
        <f t="shared" si="231"/>
        <v>363073.5</v>
      </c>
      <c r="W329" s="72">
        <f t="shared" si="239"/>
        <v>0.37988826815642457</v>
      </c>
      <c r="X329" s="175"/>
      <c r="Y329" s="181">
        <v>5087890820</v>
      </c>
      <c r="Z329" s="181">
        <v>7013</v>
      </c>
      <c r="AA329" s="146" t="s">
        <v>68</v>
      </c>
      <c r="AB329" s="105">
        <v>102135681</v>
      </c>
      <c r="AC329" s="71">
        <f>IFERROR(AB329/Y328,"-")</f>
        <v>2.0074267434850343E-2</v>
      </c>
      <c r="AD329" s="105">
        <v>1876</v>
      </c>
      <c r="AE329" s="71">
        <f>IFERROR(AD329/Z328,"-")</f>
        <v>0.26750320832739199</v>
      </c>
      <c r="AF329" s="108">
        <f t="shared" si="232"/>
        <v>54443.326759061834</v>
      </c>
      <c r="AG329" s="72">
        <f t="shared" si="240"/>
        <v>0.24357309789665021</v>
      </c>
      <c r="AH329" s="175"/>
      <c r="AI329" s="181">
        <v>5570208590</v>
      </c>
      <c r="AJ329" s="181">
        <v>5820</v>
      </c>
      <c r="AK329" s="146" t="s">
        <v>68</v>
      </c>
      <c r="AL329" s="105">
        <v>125190059</v>
      </c>
      <c r="AM329" s="71">
        <f>IFERROR(AL329/AI328,"-")</f>
        <v>2.2474931948643598E-2</v>
      </c>
      <c r="AN329" s="105">
        <v>1887</v>
      </c>
      <c r="AO329" s="71">
        <f>IFERROR(AN329/AJ328,"-")</f>
        <v>0.32422680412371135</v>
      </c>
      <c r="AP329" s="108">
        <f t="shared" si="233"/>
        <v>66343.433492315846</v>
      </c>
      <c r="AQ329" s="72">
        <f t="shared" si="241"/>
        <v>0.29406264609630667</v>
      </c>
      <c r="AR329" s="175"/>
      <c r="AS329" s="181">
        <v>4398394530</v>
      </c>
      <c r="AT329" s="181">
        <v>4095</v>
      </c>
      <c r="AU329" s="146" t="s">
        <v>68</v>
      </c>
      <c r="AV329" s="105">
        <v>81712875</v>
      </c>
      <c r="AW329" s="71">
        <f>IFERROR(AV329/AS328,"-")</f>
        <v>1.8577886645380126E-2</v>
      </c>
      <c r="AX329" s="105">
        <v>1382</v>
      </c>
      <c r="AY329" s="71">
        <f>IFERROR(AX329/AT328,"-")</f>
        <v>0.33748473748473751</v>
      </c>
      <c r="AZ329" s="108">
        <f t="shared" si="234"/>
        <v>59126.537626628073</v>
      </c>
      <c r="BA329" s="72">
        <f t="shared" si="242"/>
        <v>0.30253940455341505</v>
      </c>
      <c r="BB329" s="175"/>
      <c r="BC329" s="181">
        <v>2225298580</v>
      </c>
      <c r="BD329" s="181">
        <v>1896</v>
      </c>
      <c r="BE329" s="146" t="s">
        <v>68</v>
      </c>
      <c r="BF329" s="105">
        <v>35539071</v>
      </c>
      <c r="BG329" s="71">
        <f>IFERROR(BF329/BC328,"-")</f>
        <v>1.5970473049958089E-2</v>
      </c>
      <c r="BH329" s="105">
        <v>672</v>
      </c>
      <c r="BI329" s="71">
        <f>IFERROR(BH329/BD328,"-")</f>
        <v>0.35443037974683544</v>
      </c>
      <c r="BJ329" s="108">
        <f t="shared" si="235"/>
        <v>52885.522321428572</v>
      </c>
      <c r="BK329" s="72">
        <f t="shared" si="243"/>
        <v>0.30741079597438242</v>
      </c>
      <c r="BL329" s="175"/>
      <c r="BM329" s="181">
        <v>907414340</v>
      </c>
      <c r="BN329" s="181">
        <v>729</v>
      </c>
      <c r="BO329" s="146" t="s">
        <v>68</v>
      </c>
      <c r="BP329" s="105">
        <v>16438554</v>
      </c>
      <c r="BQ329" s="71">
        <f>IFERROR(BP329/BM328,"-")</f>
        <v>1.8115819064530102E-2</v>
      </c>
      <c r="BR329" s="105">
        <v>214</v>
      </c>
      <c r="BS329" s="71">
        <f>IFERROR(BR329/BN328,"-")</f>
        <v>0.2935528120713306</v>
      </c>
      <c r="BT329" s="108">
        <f t="shared" si="236"/>
        <v>76815.672897196258</v>
      </c>
      <c r="BU329" s="72">
        <f t="shared" si="244"/>
        <v>0.24825986078886311</v>
      </c>
      <c r="BV329" s="175"/>
      <c r="BW329" s="181"/>
      <c r="BX329" s="181"/>
      <c r="BY329" s="146" t="s">
        <v>68</v>
      </c>
      <c r="BZ329" s="105">
        <f t="shared" si="212"/>
        <v>388734363</v>
      </c>
      <c r="CA329" s="71">
        <f>IFERROR(BZ329/BW328,"-")</f>
        <v>2.0813375318886586E-2</v>
      </c>
      <c r="CB329" s="105">
        <f t="shared" si="213"/>
        <v>6116</v>
      </c>
      <c r="CC329" s="71">
        <f>IFERROR(CB329/BX328,"-")</f>
        <v>0.30924811649896344</v>
      </c>
      <c r="CD329" s="108">
        <f t="shared" si="237"/>
        <v>63560.22939829954</v>
      </c>
      <c r="CE329" s="72">
        <f t="shared" si="245"/>
        <v>0.2783542690697251</v>
      </c>
    </row>
    <row r="330" spans="2:83" s="28" customFormat="1" ht="13.15" customHeight="1">
      <c r="B330" s="210"/>
      <c r="C330" s="190"/>
      <c r="D330" s="175"/>
      <c r="E330" s="181"/>
      <c r="F330" s="181"/>
      <c r="G330" s="147" t="s">
        <v>70</v>
      </c>
      <c r="H330" s="105">
        <v>142604</v>
      </c>
      <c r="I330" s="71">
        <f>IFERROR(H330/E328,"-")</f>
        <v>1.6309723250287986E-3</v>
      </c>
      <c r="J330" s="105">
        <v>8</v>
      </c>
      <c r="K330" s="71">
        <f>IFERROR(J330/F328,"-")</f>
        <v>0.14545454545454545</v>
      </c>
      <c r="L330" s="108">
        <f t="shared" si="230"/>
        <v>17825.5</v>
      </c>
      <c r="M330" s="72">
        <f t="shared" si="238"/>
        <v>0.13793103448275862</v>
      </c>
      <c r="N330" s="175"/>
      <c r="O330" s="181">
        <v>400500020</v>
      </c>
      <c r="P330" s="181">
        <v>169</v>
      </c>
      <c r="Q330" s="147" t="s">
        <v>70</v>
      </c>
      <c r="R330" s="105">
        <v>6320571</v>
      </c>
      <c r="S330" s="71">
        <f>IFERROR(R330/O328,"-")</f>
        <v>1.5781699586431979E-2</v>
      </c>
      <c r="T330" s="105">
        <v>28</v>
      </c>
      <c r="U330" s="71">
        <f>IFERROR(T330/P328,"-")</f>
        <v>0.16568047337278108</v>
      </c>
      <c r="V330" s="108">
        <f t="shared" si="231"/>
        <v>225734.67857142858</v>
      </c>
      <c r="W330" s="72">
        <f t="shared" si="239"/>
        <v>0.15642458100558659</v>
      </c>
      <c r="X330" s="175"/>
      <c r="Y330" s="181">
        <v>5087890820</v>
      </c>
      <c r="Z330" s="181">
        <v>7013</v>
      </c>
      <c r="AA330" s="147" t="s">
        <v>70</v>
      </c>
      <c r="AB330" s="105">
        <v>63878272</v>
      </c>
      <c r="AC330" s="71">
        <f>IFERROR(AB330/Y328,"-")</f>
        <v>1.2554961232442484E-2</v>
      </c>
      <c r="AD330" s="105">
        <v>1538</v>
      </c>
      <c r="AE330" s="71">
        <f>IFERROR(AD330/Z328,"-")</f>
        <v>0.21930700128333094</v>
      </c>
      <c r="AF330" s="108">
        <f t="shared" si="232"/>
        <v>41533.336801040314</v>
      </c>
      <c r="AG330" s="72">
        <f t="shared" si="240"/>
        <v>0.19968839262529214</v>
      </c>
      <c r="AH330" s="175"/>
      <c r="AI330" s="181">
        <v>5570208590</v>
      </c>
      <c r="AJ330" s="181">
        <v>5820</v>
      </c>
      <c r="AK330" s="147" t="s">
        <v>70</v>
      </c>
      <c r="AL330" s="105">
        <v>70116989</v>
      </c>
      <c r="AM330" s="71">
        <f>IFERROR(AL330/AI328,"-")</f>
        <v>1.258785696569399E-2</v>
      </c>
      <c r="AN330" s="105">
        <v>1553</v>
      </c>
      <c r="AO330" s="71">
        <f>IFERROR(AN330/AJ328,"-")</f>
        <v>0.26683848797250859</v>
      </c>
      <c r="AP330" s="108">
        <f t="shared" si="233"/>
        <v>45149.381197681905</v>
      </c>
      <c r="AQ330" s="72">
        <f t="shared" si="241"/>
        <v>0.24201340190119994</v>
      </c>
      <c r="AR330" s="175"/>
      <c r="AS330" s="181">
        <v>4398394530</v>
      </c>
      <c r="AT330" s="181">
        <v>4095</v>
      </c>
      <c r="AU330" s="147" t="s">
        <v>70</v>
      </c>
      <c r="AV330" s="105">
        <v>68672382</v>
      </c>
      <c r="AW330" s="71">
        <f>IFERROR(AV330/AS328,"-")</f>
        <v>1.5613056430388022E-2</v>
      </c>
      <c r="AX330" s="105">
        <v>1213</v>
      </c>
      <c r="AY330" s="71">
        <f>IFERROR(AX330/AT328,"-")</f>
        <v>0.29621489621489622</v>
      </c>
      <c r="AZ330" s="108">
        <f t="shared" si="234"/>
        <v>56613.670239076666</v>
      </c>
      <c r="BA330" s="72">
        <f t="shared" si="242"/>
        <v>0.26554290718038531</v>
      </c>
      <c r="BB330" s="175"/>
      <c r="BC330" s="181">
        <v>2225298580</v>
      </c>
      <c r="BD330" s="181">
        <v>1896</v>
      </c>
      <c r="BE330" s="147" t="s">
        <v>70</v>
      </c>
      <c r="BF330" s="105">
        <v>24053235</v>
      </c>
      <c r="BG330" s="71">
        <f>IFERROR(BF330/BC328,"-")</f>
        <v>1.0808992202745215E-2</v>
      </c>
      <c r="BH330" s="105">
        <v>492</v>
      </c>
      <c r="BI330" s="71">
        <f>IFERROR(BH330/BD328,"-")</f>
        <v>0.25949367088607594</v>
      </c>
      <c r="BJ330" s="108">
        <f t="shared" si="235"/>
        <v>48888.689024390245</v>
      </c>
      <c r="BK330" s="72">
        <f t="shared" si="243"/>
        <v>0.22506861848124429</v>
      </c>
      <c r="BL330" s="175"/>
      <c r="BM330" s="181">
        <v>907414340</v>
      </c>
      <c r="BN330" s="181">
        <v>729</v>
      </c>
      <c r="BO330" s="147" t="s">
        <v>70</v>
      </c>
      <c r="BP330" s="105">
        <v>9437264</v>
      </c>
      <c r="BQ330" s="71">
        <f>IFERROR(BP330/BM328,"-")</f>
        <v>1.0400170665145097E-2</v>
      </c>
      <c r="BR330" s="105">
        <v>157</v>
      </c>
      <c r="BS330" s="71">
        <f>IFERROR(BR330/BN328,"-")</f>
        <v>0.21536351165980797</v>
      </c>
      <c r="BT330" s="108">
        <f t="shared" si="236"/>
        <v>60109.961783439488</v>
      </c>
      <c r="BU330" s="72">
        <f t="shared" si="244"/>
        <v>0.18213457076566125</v>
      </c>
      <c r="BV330" s="175"/>
      <c r="BW330" s="181"/>
      <c r="BX330" s="181"/>
      <c r="BY330" s="147" t="s">
        <v>70</v>
      </c>
      <c r="BZ330" s="105">
        <f t="shared" si="212"/>
        <v>242621317</v>
      </c>
      <c r="CA330" s="71">
        <f>IFERROR(BZ330/BW328,"-")</f>
        <v>1.2990280797696185E-2</v>
      </c>
      <c r="CB330" s="105">
        <f t="shared" si="213"/>
        <v>4989</v>
      </c>
      <c r="CC330" s="71">
        <f>IFERROR(CB330/BX328,"-")</f>
        <v>0.25226272943317996</v>
      </c>
      <c r="CD330" s="108">
        <f t="shared" si="237"/>
        <v>48631.252154740432</v>
      </c>
      <c r="CE330" s="72">
        <f t="shared" si="245"/>
        <v>0.2270617149098853</v>
      </c>
    </row>
    <row r="331" spans="2:83" s="28" customFormat="1" ht="13.15" customHeight="1">
      <c r="B331" s="210"/>
      <c r="C331" s="190"/>
      <c r="D331" s="175"/>
      <c r="E331" s="181"/>
      <c r="F331" s="181"/>
      <c r="G331" s="147" t="s">
        <v>72</v>
      </c>
      <c r="H331" s="105">
        <v>94117</v>
      </c>
      <c r="I331" s="71">
        <f>IFERROR(H331/E328,"-")</f>
        <v>1.0764229777196672E-3</v>
      </c>
      <c r="J331" s="105">
        <v>8</v>
      </c>
      <c r="K331" s="71">
        <f>IFERROR(J331/F328,"-")</f>
        <v>0.14545454545454545</v>
      </c>
      <c r="L331" s="108">
        <f t="shared" si="230"/>
        <v>11764.625</v>
      </c>
      <c r="M331" s="72">
        <f t="shared" si="238"/>
        <v>0.13793103448275862</v>
      </c>
      <c r="N331" s="175"/>
      <c r="O331" s="181">
        <v>400500020</v>
      </c>
      <c r="P331" s="181">
        <v>169</v>
      </c>
      <c r="Q331" s="147" t="s">
        <v>72</v>
      </c>
      <c r="R331" s="105">
        <v>345035</v>
      </c>
      <c r="S331" s="71">
        <f>IFERROR(R331/O328,"-")</f>
        <v>8.615105687135796E-4</v>
      </c>
      <c r="T331" s="105">
        <v>13</v>
      </c>
      <c r="U331" s="71">
        <f>IFERROR(T331/P328,"-")</f>
        <v>7.6923076923076927E-2</v>
      </c>
      <c r="V331" s="108">
        <f t="shared" si="231"/>
        <v>26541.153846153848</v>
      </c>
      <c r="W331" s="72">
        <f t="shared" si="239"/>
        <v>7.2625698324022353E-2</v>
      </c>
      <c r="X331" s="175"/>
      <c r="Y331" s="181">
        <v>5087890820</v>
      </c>
      <c r="Z331" s="181">
        <v>7013</v>
      </c>
      <c r="AA331" s="147" t="s">
        <v>72</v>
      </c>
      <c r="AB331" s="105">
        <v>9217813</v>
      </c>
      <c r="AC331" s="71">
        <f>IFERROR(AB331/Y328,"-")</f>
        <v>1.8117159597383027E-3</v>
      </c>
      <c r="AD331" s="105">
        <v>368</v>
      </c>
      <c r="AE331" s="71">
        <f>IFERROR(AD331/Z328,"-")</f>
        <v>5.2473976900042775E-2</v>
      </c>
      <c r="AF331" s="108">
        <f t="shared" si="232"/>
        <v>25048.404891304348</v>
      </c>
      <c r="AG331" s="72">
        <f t="shared" si="240"/>
        <v>4.7779797455206441E-2</v>
      </c>
      <c r="AH331" s="175"/>
      <c r="AI331" s="181">
        <v>5570208590</v>
      </c>
      <c r="AJ331" s="181">
        <v>5820</v>
      </c>
      <c r="AK331" s="147" t="s">
        <v>72</v>
      </c>
      <c r="AL331" s="105">
        <v>17859128</v>
      </c>
      <c r="AM331" s="71">
        <f>IFERROR(AL331/AI328,"-")</f>
        <v>3.2061865747831896E-3</v>
      </c>
      <c r="AN331" s="105">
        <v>387</v>
      </c>
      <c r="AO331" s="71">
        <f>IFERROR(AN331/AJ328,"-")</f>
        <v>6.6494845360824742E-2</v>
      </c>
      <c r="AP331" s="108">
        <f t="shared" si="233"/>
        <v>46147.617571059433</v>
      </c>
      <c r="AQ331" s="72">
        <f t="shared" si="241"/>
        <v>6.0308555399719493E-2</v>
      </c>
      <c r="AR331" s="175"/>
      <c r="AS331" s="181">
        <v>4398394530</v>
      </c>
      <c r="AT331" s="181">
        <v>4095</v>
      </c>
      <c r="AU331" s="147" t="s">
        <v>72</v>
      </c>
      <c r="AV331" s="105">
        <v>5833171</v>
      </c>
      <c r="AW331" s="71">
        <f>IFERROR(AV331/AS328,"-")</f>
        <v>1.326204586744973E-3</v>
      </c>
      <c r="AX331" s="105">
        <v>249</v>
      </c>
      <c r="AY331" s="71">
        <f>IFERROR(AX331/AT328,"-")</f>
        <v>6.0805860805860805E-2</v>
      </c>
      <c r="AZ331" s="108">
        <f t="shared" si="234"/>
        <v>23426.389558232931</v>
      </c>
      <c r="BA331" s="72">
        <f t="shared" si="242"/>
        <v>5.4509632224168124E-2</v>
      </c>
      <c r="BB331" s="175"/>
      <c r="BC331" s="181">
        <v>2225298580</v>
      </c>
      <c r="BD331" s="181">
        <v>1896</v>
      </c>
      <c r="BE331" s="147" t="s">
        <v>72</v>
      </c>
      <c r="BF331" s="105">
        <v>2720599</v>
      </c>
      <c r="BG331" s="71">
        <f>IFERROR(BF331/BC328,"-")</f>
        <v>1.2225770619958783E-3</v>
      </c>
      <c r="BH331" s="105">
        <v>81</v>
      </c>
      <c r="BI331" s="71">
        <f>IFERROR(BH331/BD328,"-")</f>
        <v>4.2721518987341771E-2</v>
      </c>
      <c r="BJ331" s="108">
        <f t="shared" si="235"/>
        <v>33587.641975308645</v>
      </c>
      <c r="BK331" s="72">
        <f t="shared" si="243"/>
        <v>3.7053979871912168E-2</v>
      </c>
      <c r="BL331" s="175"/>
      <c r="BM331" s="181">
        <v>907414340</v>
      </c>
      <c r="BN331" s="181">
        <v>729</v>
      </c>
      <c r="BO331" s="147" t="s">
        <v>72</v>
      </c>
      <c r="BP331" s="105">
        <v>1963438</v>
      </c>
      <c r="BQ331" s="71">
        <f>IFERROR(BP331/BM328,"-")</f>
        <v>2.1637722851062724E-3</v>
      </c>
      <c r="BR331" s="105">
        <v>30</v>
      </c>
      <c r="BS331" s="71">
        <f>IFERROR(BR331/BN328,"-")</f>
        <v>4.1152263374485597E-2</v>
      </c>
      <c r="BT331" s="108">
        <f t="shared" si="236"/>
        <v>65447.933333333334</v>
      </c>
      <c r="BU331" s="72">
        <f t="shared" si="244"/>
        <v>3.4802784222737818E-2</v>
      </c>
      <c r="BV331" s="175"/>
      <c r="BW331" s="181"/>
      <c r="BX331" s="181"/>
      <c r="BY331" s="147" t="s">
        <v>72</v>
      </c>
      <c r="BZ331" s="105">
        <f t="shared" si="212"/>
        <v>38033301</v>
      </c>
      <c r="CA331" s="71">
        <f>IFERROR(BZ331/BW328,"-")</f>
        <v>2.0363555262264904E-3</v>
      </c>
      <c r="CB331" s="105">
        <f t="shared" si="213"/>
        <v>1136</v>
      </c>
      <c r="CC331" s="71">
        <f>IFERROR(CB331/BX328,"-")</f>
        <v>5.7440461141730292E-2</v>
      </c>
      <c r="CD331" s="108">
        <f t="shared" si="237"/>
        <v>33480.018485915491</v>
      </c>
      <c r="CE331" s="72">
        <f t="shared" si="245"/>
        <v>5.1702166393591847E-2</v>
      </c>
    </row>
    <row r="332" spans="2:83" s="28" customFormat="1" ht="13.15" customHeight="1">
      <c r="B332" s="210"/>
      <c r="C332" s="190"/>
      <c r="D332" s="175"/>
      <c r="E332" s="181"/>
      <c r="F332" s="181"/>
      <c r="G332" s="147" t="s">
        <v>74</v>
      </c>
      <c r="H332" s="105">
        <v>835501</v>
      </c>
      <c r="I332" s="71">
        <f>IFERROR(H332/E328,"-")</f>
        <v>9.5556857348593743E-3</v>
      </c>
      <c r="J332" s="105">
        <v>14</v>
      </c>
      <c r="K332" s="71">
        <f>IFERROR(J332/F328,"-")</f>
        <v>0.25454545454545452</v>
      </c>
      <c r="L332" s="108">
        <f t="shared" si="230"/>
        <v>59678.642857142855</v>
      </c>
      <c r="M332" s="72">
        <f t="shared" si="238"/>
        <v>0.2413793103448276</v>
      </c>
      <c r="N332" s="175"/>
      <c r="O332" s="181">
        <v>400500020</v>
      </c>
      <c r="P332" s="181">
        <v>169</v>
      </c>
      <c r="Q332" s="147" t="s">
        <v>74</v>
      </c>
      <c r="R332" s="105">
        <v>5130792</v>
      </c>
      <c r="S332" s="71">
        <f>IFERROR(R332/O328,"-")</f>
        <v>1.2810965652386234E-2</v>
      </c>
      <c r="T332" s="105">
        <v>40</v>
      </c>
      <c r="U332" s="71">
        <f>IFERROR(T332/P328,"-")</f>
        <v>0.23668639053254437</v>
      </c>
      <c r="V332" s="108">
        <f t="shared" si="231"/>
        <v>128269.8</v>
      </c>
      <c r="W332" s="72">
        <f t="shared" si="239"/>
        <v>0.22346368715083798</v>
      </c>
      <c r="X332" s="175"/>
      <c r="Y332" s="181">
        <v>5087890820</v>
      </c>
      <c r="Z332" s="181">
        <v>7013</v>
      </c>
      <c r="AA332" s="147" t="s">
        <v>74</v>
      </c>
      <c r="AB332" s="105">
        <v>83759353</v>
      </c>
      <c r="AC332" s="71">
        <f>IFERROR(AB332/Y328,"-")</f>
        <v>1.646249024659692E-2</v>
      </c>
      <c r="AD332" s="105">
        <v>1801</v>
      </c>
      <c r="AE332" s="71">
        <f>IFERROR(AD332/Z328,"-")</f>
        <v>0.25680878368743759</v>
      </c>
      <c r="AF332" s="108">
        <f t="shared" si="232"/>
        <v>46507.136590782895</v>
      </c>
      <c r="AG332" s="72">
        <f t="shared" si="240"/>
        <v>0.23383536743702935</v>
      </c>
      <c r="AH332" s="175"/>
      <c r="AI332" s="181">
        <v>5570208590</v>
      </c>
      <c r="AJ332" s="181">
        <v>5820</v>
      </c>
      <c r="AK332" s="147" t="s">
        <v>74</v>
      </c>
      <c r="AL332" s="105">
        <v>92503013</v>
      </c>
      <c r="AM332" s="71">
        <f>IFERROR(AL332/AI328,"-")</f>
        <v>1.6606741292609296E-2</v>
      </c>
      <c r="AN332" s="105">
        <v>1828</v>
      </c>
      <c r="AO332" s="71">
        <f>IFERROR(AN332/AJ328,"-")</f>
        <v>0.3140893470790378</v>
      </c>
      <c r="AP332" s="108">
        <f t="shared" si="233"/>
        <v>50603.398796498906</v>
      </c>
      <c r="AQ332" s="72">
        <f t="shared" si="241"/>
        <v>0.28486831852890759</v>
      </c>
      <c r="AR332" s="175"/>
      <c r="AS332" s="181">
        <v>4398394530</v>
      </c>
      <c r="AT332" s="181">
        <v>4095</v>
      </c>
      <c r="AU332" s="147" t="s">
        <v>74</v>
      </c>
      <c r="AV332" s="105">
        <v>77770857</v>
      </c>
      <c r="AW332" s="71">
        <f>IFERROR(AV332/AS328,"-")</f>
        <v>1.7681646443844592E-2</v>
      </c>
      <c r="AX332" s="105">
        <v>1361</v>
      </c>
      <c r="AY332" s="71">
        <f>IFERROR(AX332/AT328,"-")</f>
        <v>0.33235653235653234</v>
      </c>
      <c r="AZ332" s="108">
        <f t="shared" si="234"/>
        <v>57142.437178545188</v>
      </c>
      <c r="BA332" s="72">
        <f t="shared" si="242"/>
        <v>0.29794220665499127</v>
      </c>
      <c r="BB332" s="175"/>
      <c r="BC332" s="181">
        <v>2225298580</v>
      </c>
      <c r="BD332" s="181">
        <v>1896</v>
      </c>
      <c r="BE332" s="147" t="s">
        <v>74</v>
      </c>
      <c r="BF332" s="105">
        <v>47693591</v>
      </c>
      <c r="BG332" s="71">
        <f>IFERROR(BF332/BC328,"-")</f>
        <v>2.143244570802719E-2</v>
      </c>
      <c r="BH332" s="105">
        <v>529</v>
      </c>
      <c r="BI332" s="71">
        <f>IFERROR(BH332/BD328,"-")</f>
        <v>0.27900843881856541</v>
      </c>
      <c r="BJ332" s="108">
        <f t="shared" si="235"/>
        <v>90158.017013232515</v>
      </c>
      <c r="BK332" s="72">
        <f t="shared" si="243"/>
        <v>0.24199451052150045</v>
      </c>
      <c r="BL332" s="175"/>
      <c r="BM332" s="181">
        <v>907414340</v>
      </c>
      <c r="BN332" s="181">
        <v>729</v>
      </c>
      <c r="BO332" s="147" t="s">
        <v>74</v>
      </c>
      <c r="BP332" s="105">
        <v>10259314</v>
      </c>
      <c r="BQ332" s="71">
        <f>IFERROR(BP332/BM328,"-")</f>
        <v>1.1306096396933732E-2</v>
      </c>
      <c r="BR332" s="105">
        <v>157</v>
      </c>
      <c r="BS332" s="71">
        <f>IFERROR(BR332/BN328,"-")</f>
        <v>0.21536351165980797</v>
      </c>
      <c r="BT332" s="108">
        <f t="shared" si="236"/>
        <v>65345.949044585985</v>
      </c>
      <c r="BU332" s="72">
        <f t="shared" si="244"/>
        <v>0.18213457076566125</v>
      </c>
      <c r="BV332" s="175"/>
      <c r="BW332" s="181"/>
      <c r="BX332" s="181"/>
      <c r="BY332" s="147" t="s">
        <v>74</v>
      </c>
      <c r="BZ332" s="105">
        <f t="shared" si="212"/>
        <v>317952421</v>
      </c>
      <c r="CA332" s="71">
        <f>IFERROR(BZ332/BW328,"-")</f>
        <v>1.702361227021661E-2</v>
      </c>
      <c r="CB332" s="105">
        <f t="shared" si="213"/>
        <v>5730</v>
      </c>
      <c r="CC332" s="71">
        <f>IFERROR(CB332/BX328,"-")</f>
        <v>0.28973049501946707</v>
      </c>
      <c r="CD332" s="108">
        <f t="shared" si="237"/>
        <v>55489.078708551482</v>
      </c>
      <c r="CE332" s="72">
        <f t="shared" si="245"/>
        <v>0.26078645548880391</v>
      </c>
    </row>
    <row r="333" spans="2:83" s="28" customFormat="1" ht="13.15" customHeight="1">
      <c r="B333" s="210"/>
      <c r="C333" s="190"/>
      <c r="D333" s="175"/>
      <c r="E333" s="181"/>
      <c r="F333" s="181"/>
      <c r="G333" s="147" t="s">
        <v>76</v>
      </c>
      <c r="H333" s="105">
        <v>911495</v>
      </c>
      <c r="I333" s="71">
        <f>IFERROR(H333/E328,"-")</f>
        <v>1.0424834642801918E-2</v>
      </c>
      <c r="J333" s="105">
        <v>23</v>
      </c>
      <c r="K333" s="71">
        <f>IFERROR(J333/F328,"-")</f>
        <v>0.41818181818181815</v>
      </c>
      <c r="L333" s="108">
        <f t="shared" si="230"/>
        <v>39630.217391304344</v>
      </c>
      <c r="M333" s="72">
        <f t="shared" si="238"/>
        <v>0.39655172413793105</v>
      </c>
      <c r="N333" s="175"/>
      <c r="O333" s="181">
        <v>400500020</v>
      </c>
      <c r="P333" s="181">
        <v>169</v>
      </c>
      <c r="Q333" s="147" t="s">
        <v>76</v>
      </c>
      <c r="R333" s="105">
        <v>4036002</v>
      </c>
      <c r="S333" s="71">
        <f>IFERROR(R333/O328,"-")</f>
        <v>1.007740773645904E-2</v>
      </c>
      <c r="T333" s="105">
        <v>75</v>
      </c>
      <c r="U333" s="71">
        <f>IFERROR(T333/P328,"-")</f>
        <v>0.4437869822485207</v>
      </c>
      <c r="V333" s="108">
        <f t="shared" si="231"/>
        <v>53813.36</v>
      </c>
      <c r="W333" s="72">
        <f t="shared" si="239"/>
        <v>0.41899441340782123</v>
      </c>
      <c r="X333" s="175"/>
      <c r="Y333" s="181">
        <v>5087890820</v>
      </c>
      <c r="Z333" s="181">
        <v>7013</v>
      </c>
      <c r="AA333" s="147" t="s">
        <v>76</v>
      </c>
      <c r="AB333" s="105">
        <v>169306145</v>
      </c>
      <c r="AC333" s="71">
        <f>IFERROR(AB333/Y328,"-")</f>
        <v>3.3276292866677513E-2</v>
      </c>
      <c r="AD333" s="105">
        <v>2513</v>
      </c>
      <c r="AE333" s="71">
        <f>IFERROR(AD333/Z328,"-")</f>
        <v>0.35833452160273777</v>
      </c>
      <c r="AF333" s="108">
        <f t="shared" si="232"/>
        <v>67372.122960604858</v>
      </c>
      <c r="AG333" s="72">
        <f t="shared" si="240"/>
        <v>0.32627888860036353</v>
      </c>
      <c r="AH333" s="175"/>
      <c r="AI333" s="181">
        <v>5570208590</v>
      </c>
      <c r="AJ333" s="181">
        <v>5820</v>
      </c>
      <c r="AK333" s="147" t="s">
        <v>76</v>
      </c>
      <c r="AL333" s="105">
        <v>205700020</v>
      </c>
      <c r="AM333" s="71">
        <f>IFERROR(AL333/AI328,"-")</f>
        <v>3.6928602704266053E-2</v>
      </c>
      <c r="AN333" s="105">
        <v>2564</v>
      </c>
      <c r="AO333" s="71">
        <f>IFERROR(AN333/AJ328,"-")</f>
        <v>0.44054982817869415</v>
      </c>
      <c r="AP333" s="108">
        <f t="shared" si="233"/>
        <v>80226.216848673954</v>
      </c>
      <c r="AQ333" s="72">
        <f t="shared" si="241"/>
        <v>0.39956365903069968</v>
      </c>
      <c r="AR333" s="175"/>
      <c r="AS333" s="181">
        <v>4398394530</v>
      </c>
      <c r="AT333" s="181">
        <v>4095</v>
      </c>
      <c r="AU333" s="147" t="s">
        <v>76</v>
      </c>
      <c r="AV333" s="105">
        <v>171243612</v>
      </c>
      <c r="AW333" s="71">
        <f>IFERROR(AV333/AS328,"-")</f>
        <v>3.8933208658751217E-2</v>
      </c>
      <c r="AX333" s="105">
        <v>1942</v>
      </c>
      <c r="AY333" s="71">
        <f>IFERROR(AX333/AT328,"-")</f>
        <v>0.47423687423687422</v>
      </c>
      <c r="AZ333" s="108">
        <f t="shared" si="234"/>
        <v>88178.996910401649</v>
      </c>
      <c r="BA333" s="72">
        <f t="shared" si="242"/>
        <v>0.42513134851138351</v>
      </c>
      <c r="BB333" s="175"/>
      <c r="BC333" s="181">
        <v>2225298580</v>
      </c>
      <c r="BD333" s="181">
        <v>1896</v>
      </c>
      <c r="BE333" s="147" t="s">
        <v>76</v>
      </c>
      <c r="BF333" s="105">
        <v>82528041</v>
      </c>
      <c r="BG333" s="71">
        <f>IFERROR(BF333/BC328,"-")</f>
        <v>3.7086277653581211E-2</v>
      </c>
      <c r="BH333" s="105">
        <v>901</v>
      </c>
      <c r="BI333" s="71">
        <f>IFERROR(BH333/BD328,"-")</f>
        <v>0.47521097046413502</v>
      </c>
      <c r="BJ333" s="108">
        <f t="shared" si="235"/>
        <v>91596.0499445061</v>
      </c>
      <c r="BK333" s="72">
        <f t="shared" si="243"/>
        <v>0.41216834400731933</v>
      </c>
      <c r="BL333" s="175"/>
      <c r="BM333" s="181">
        <v>907414340</v>
      </c>
      <c r="BN333" s="181">
        <v>729</v>
      </c>
      <c r="BO333" s="147" t="s">
        <v>76</v>
      </c>
      <c r="BP333" s="105">
        <v>28385222</v>
      </c>
      <c r="BQ333" s="71">
        <f>IFERROR(BP333/BM328,"-")</f>
        <v>3.1281434234332245E-2</v>
      </c>
      <c r="BR333" s="105">
        <v>276</v>
      </c>
      <c r="BS333" s="71">
        <f>IFERROR(BR333/BN328,"-")</f>
        <v>0.37860082304526749</v>
      </c>
      <c r="BT333" s="108">
        <f t="shared" si="236"/>
        <v>102845.00724637682</v>
      </c>
      <c r="BU333" s="72">
        <f t="shared" si="244"/>
        <v>0.32018561484918795</v>
      </c>
      <c r="BV333" s="175"/>
      <c r="BW333" s="181"/>
      <c r="BX333" s="181"/>
      <c r="BY333" s="147" t="s">
        <v>76</v>
      </c>
      <c r="BZ333" s="105">
        <f t="shared" si="212"/>
        <v>662110537</v>
      </c>
      <c r="CA333" s="71">
        <f>IFERROR(BZ333/BW328,"-")</f>
        <v>3.5450313686754116E-2</v>
      </c>
      <c r="CB333" s="105">
        <f t="shared" si="213"/>
        <v>8294</v>
      </c>
      <c r="CC333" s="71">
        <f>IFERROR(CB333/BX328,"-")</f>
        <v>0.41937604287809072</v>
      </c>
      <c r="CD333" s="108">
        <f t="shared" si="237"/>
        <v>79830.062334217509</v>
      </c>
      <c r="CE333" s="72">
        <f t="shared" si="245"/>
        <v>0.37748042963772072</v>
      </c>
    </row>
    <row r="334" spans="2:83" s="28" customFormat="1" ht="13.15" customHeight="1">
      <c r="B334" s="210"/>
      <c r="C334" s="190"/>
      <c r="D334" s="175"/>
      <c r="E334" s="181"/>
      <c r="F334" s="181"/>
      <c r="G334" s="147" t="s">
        <v>77</v>
      </c>
      <c r="H334" s="105">
        <v>34035</v>
      </c>
      <c r="I334" s="71">
        <f>IFERROR(H334/E328,"-")</f>
        <v>3.8926077166387451E-4</v>
      </c>
      <c r="J334" s="105">
        <v>4</v>
      </c>
      <c r="K334" s="71">
        <f>IFERROR(J334/F328,"-")</f>
        <v>7.2727272727272724E-2</v>
      </c>
      <c r="L334" s="108">
        <f t="shared" si="230"/>
        <v>8508.75</v>
      </c>
      <c r="M334" s="72">
        <f t="shared" si="238"/>
        <v>6.8965517241379309E-2</v>
      </c>
      <c r="N334" s="175"/>
      <c r="O334" s="181">
        <v>400500020</v>
      </c>
      <c r="P334" s="181">
        <v>169</v>
      </c>
      <c r="Q334" s="147" t="s">
        <v>77</v>
      </c>
      <c r="R334" s="105">
        <v>247957</v>
      </c>
      <c r="S334" s="71">
        <f>IFERROR(R334/O328,"-")</f>
        <v>6.1911857083053333E-4</v>
      </c>
      <c r="T334" s="105">
        <v>20</v>
      </c>
      <c r="U334" s="71">
        <f>IFERROR(T334/P328,"-")</f>
        <v>0.11834319526627218</v>
      </c>
      <c r="V334" s="108">
        <f t="shared" si="231"/>
        <v>12397.85</v>
      </c>
      <c r="W334" s="72">
        <f t="shared" si="239"/>
        <v>0.11173184357541899</v>
      </c>
      <c r="X334" s="175"/>
      <c r="Y334" s="181">
        <v>5087890820</v>
      </c>
      <c r="Z334" s="181">
        <v>7013</v>
      </c>
      <c r="AA334" s="147" t="s">
        <v>77</v>
      </c>
      <c r="AB334" s="105">
        <v>99807013</v>
      </c>
      <c r="AC334" s="71">
        <f>IFERROR(AB334/Y328,"-")</f>
        <v>1.9616579154503162E-2</v>
      </c>
      <c r="AD334" s="105">
        <v>620</v>
      </c>
      <c r="AE334" s="71">
        <f>IFERROR(AD334/Z328,"-")</f>
        <v>8.8407243690289461E-2</v>
      </c>
      <c r="AF334" s="108">
        <f t="shared" si="232"/>
        <v>160979.05322580645</v>
      </c>
      <c r="AG334" s="72">
        <f t="shared" si="240"/>
        <v>8.0498571799532584E-2</v>
      </c>
      <c r="AH334" s="175"/>
      <c r="AI334" s="181">
        <v>5570208590</v>
      </c>
      <c r="AJ334" s="181">
        <v>5820</v>
      </c>
      <c r="AK334" s="147" t="s">
        <v>77</v>
      </c>
      <c r="AL334" s="105">
        <v>137785658</v>
      </c>
      <c r="AM334" s="71">
        <f>IFERROR(AL334/AI328,"-")</f>
        <v>2.4736175633954131E-2</v>
      </c>
      <c r="AN334" s="105">
        <v>798</v>
      </c>
      <c r="AO334" s="71">
        <f>IFERROR(AN334/AJ328,"-")</f>
        <v>0.13711340206185568</v>
      </c>
      <c r="AP334" s="108">
        <f t="shared" si="233"/>
        <v>172663.73182957392</v>
      </c>
      <c r="AQ334" s="72">
        <f t="shared" si="241"/>
        <v>0.12435717625058439</v>
      </c>
      <c r="AR334" s="175"/>
      <c r="AS334" s="181">
        <v>4398394530</v>
      </c>
      <c r="AT334" s="181">
        <v>4095</v>
      </c>
      <c r="AU334" s="147" t="s">
        <v>77</v>
      </c>
      <c r="AV334" s="105">
        <v>204752387</v>
      </c>
      <c r="AW334" s="71">
        <f>IFERROR(AV334/AS328,"-")</f>
        <v>4.6551619142723877E-2</v>
      </c>
      <c r="AX334" s="105">
        <v>738</v>
      </c>
      <c r="AY334" s="71">
        <f>IFERROR(AX334/AT328,"-")</f>
        <v>0.18021978021978022</v>
      </c>
      <c r="AZ334" s="108">
        <f t="shared" si="234"/>
        <v>277442.25880758808</v>
      </c>
      <c r="BA334" s="72">
        <f t="shared" si="242"/>
        <v>0.16155866900175131</v>
      </c>
      <c r="BB334" s="175"/>
      <c r="BC334" s="181">
        <v>2225298580</v>
      </c>
      <c r="BD334" s="181">
        <v>1896</v>
      </c>
      <c r="BE334" s="147" t="s">
        <v>77</v>
      </c>
      <c r="BF334" s="105">
        <v>95390608</v>
      </c>
      <c r="BG334" s="71">
        <f>IFERROR(BF334/BC328,"-")</f>
        <v>4.286643098473554E-2</v>
      </c>
      <c r="BH334" s="105">
        <v>377</v>
      </c>
      <c r="BI334" s="71">
        <f>IFERROR(BH334/BD328,"-")</f>
        <v>0.19883966244725737</v>
      </c>
      <c r="BJ334" s="108">
        <f t="shared" si="235"/>
        <v>253025.48541114057</v>
      </c>
      <c r="BK334" s="72">
        <f t="shared" si="243"/>
        <v>0.17246111619396157</v>
      </c>
      <c r="BL334" s="175"/>
      <c r="BM334" s="181">
        <v>907414340</v>
      </c>
      <c r="BN334" s="181">
        <v>729</v>
      </c>
      <c r="BO334" s="147" t="s">
        <v>77</v>
      </c>
      <c r="BP334" s="105">
        <v>53846655</v>
      </c>
      <c r="BQ334" s="71">
        <f>IFERROR(BP334/BM328,"-")</f>
        <v>5.9340758269259886E-2</v>
      </c>
      <c r="BR334" s="105">
        <v>137</v>
      </c>
      <c r="BS334" s="71">
        <f>IFERROR(BR334/BN328,"-")</f>
        <v>0.18792866941015088</v>
      </c>
      <c r="BT334" s="108">
        <f t="shared" si="236"/>
        <v>393041.27737226279</v>
      </c>
      <c r="BU334" s="72">
        <f t="shared" si="244"/>
        <v>0.15893271461716937</v>
      </c>
      <c r="BV334" s="175"/>
      <c r="BW334" s="181"/>
      <c r="BX334" s="181"/>
      <c r="BY334" s="147" t="s">
        <v>77</v>
      </c>
      <c r="BZ334" s="105">
        <f t="shared" si="212"/>
        <v>591864313</v>
      </c>
      <c r="CA334" s="71">
        <f>IFERROR(BZ334/BW328,"-")</f>
        <v>3.168923372057017E-2</v>
      </c>
      <c r="CB334" s="105">
        <f t="shared" si="213"/>
        <v>2694</v>
      </c>
      <c r="CC334" s="71">
        <f>IFERROR(CB334/BX328,"-")</f>
        <v>0.1362188400667442</v>
      </c>
      <c r="CD334" s="108">
        <f t="shared" si="237"/>
        <v>219697.22086117297</v>
      </c>
      <c r="CE334" s="72">
        <f t="shared" si="245"/>
        <v>0.12261059530311305</v>
      </c>
    </row>
    <row r="335" spans="2:83" s="28" customFormat="1" ht="13.15" customHeight="1">
      <c r="B335" s="210"/>
      <c r="C335" s="190"/>
      <c r="D335" s="175"/>
      <c r="E335" s="181"/>
      <c r="F335" s="181"/>
      <c r="G335" s="147" t="s">
        <v>79</v>
      </c>
      <c r="H335" s="105">
        <v>0</v>
      </c>
      <c r="I335" s="71">
        <f>IFERROR(H335/E328,"-")</f>
        <v>0</v>
      </c>
      <c r="J335" s="105">
        <v>0</v>
      </c>
      <c r="K335" s="71">
        <f>IFERROR(J335/F328,"-")</f>
        <v>0</v>
      </c>
      <c r="L335" s="108" t="str">
        <f t="shared" si="230"/>
        <v>-</v>
      </c>
      <c r="M335" s="72">
        <f t="shared" si="238"/>
        <v>0</v>
      </c>
      <c r="N335" s="175"/>
      <c r="O335" s="181">
        <v>400500020</v>
      </c>
      <c r="P335" s="181">
        <v>169</v>
      </c>
      <c r="Q335" s="147" t="s">
        <v>79</v>
      </c>
      <c r="R335" s="105">
        <v>0</v>
      </c>
      <c r="S335" s="71">
        <f>IFERROR(R335/O328,"-")</f>
        <v>0</v>
      </c>
      <c r="T335" s="105">
        <v>0</v>
      </c>
      <c r="U335" s="71">
        <f>IFERROR(T335/P328,"-")</f>
        <v>0</v>
      </c>
      <c r="V335" s="108" t="str">
        <f t="shared" si="231"/>
        <v>-</v>
      </c>
      <c r="W335" s="72">
        <f t="shared" si="239"/>
        <v>0</v>
      </c>
      <c r="X335" s="175"/>
      <c r="Y335" s="181">
        <v>5087890820</v>
      </c>
      <c r="Z335" s="181">
        <v>7013</v>
      </c>
      <c r="AA335" s="147" t="s">
        <v>79</v>
      </c>
      <c r="AB335" s="105">
        <v>11076</v>
      </c>
      <c r="AC335" s="71">
        <f>IFERROR(AB335/Y328,"-")</f>
        <v>2.1769335058176423E-6</v>
      </c>
      <c r="AD335" s="105">
        <v>3</v>
      </c>
      <c r="AE335" s="71">
        <f>IFERROR(AD335/Z328,"-")</f>
        <v>4.2777698559817484E-4</v>
      </c>
      <c r="AF335" s="108">
        <f t="shared" si="232"/>
        <v>3692</v>
      </c>
      <c r="AG335" s="72">
        <f t="shared" si="240"/>
        <v>3.8950921838483513E-4</v>
      </c>
      <c r="AH335" s="175"/>
      <c r="AI335" s="181">
        <v>5570208590</v>
      </c>
      <c r="AJ335" s="181">
        <v>5820</v>
      </c>
      <c r="AK335" s="147" t="s">
        <v>79</v>
      </c>
      <c r="AL335" s="105">
        <v>7704</v>
      </c>
      <c r="AM335" s="71">
        <f>IFERROR(AL335/AI328,"-")</f>
        <v>1.3830720834818864E-6</v>
      </c>
      <c r="AN335" s="105">
        <v>5</v>
      </c>
      <c r="AO335" s="71">
        <f>IFERROR(AN335/AJ328,"-")</f>
        <v>8.5910652920962198E-4</v>
      </c>
      <c r="AP335" s="108">
        <f t="shared" si="233"/>
        <v>1540.8</v>
      </c>
      <c r="AQ335" s="72">
        <f t="shared" si="241"/>
        <v>7.7918030232195727E-4</v>
      </c>
      <c r="AR335" s="175"/>
      <c r="AS335" s="181">
        <v>4398394530</v>
      </c>
      <c r="AT335" s="181">
        <v>4095</v>
      </c>
      <c r="AU335" s="147" t="s">
        <v>79</v>
      </c>
      <c r="AV335" s="105">
        <v>1444</v>
      </c>
      <c r="AW335" s="71">
        <f>IFERROR(AV335/AS328,"-")</f>
        <v>3.2830160872358124E-7</v>
      </c>
      <c r="AX335" s="105">
        <v>3</v>
      </c>
      <c r="AY335" s="71">
        <f>IFERROR(AX335/AT328,"-")</f>
        <v>7.326007326007326E-4</v>
      </c>
      <c r="AZ335" s="108">
        <f t="shared" si="234"/>
        <v>481.33333333333331</v>
      </c>
      <c r="BA335" s="72">
        <f t="shared" si="242"/>
        <v>6.5674255691768827E-4</v>
      </c>
      <c r="BB335" s="175"/>
      <c r="BC335" s="181">
        <v>2225298580</v>
      </c>
      <c r="BD335" s="181">
        <v>1896</v>
      </c>
      <c r="BE335" s="147" t="s">
        <v>79</v>
      </c>
      <c r="BF335" s="105">
        <v>6075</v>
      </c>
      <c r="BG335" s="71">
        <f>IFERROR(BF335/BC328,"-")</f>
        <v>2.7299707349833477E-6</v>
      </c>
      <c r="BH335" s="105">
        <v>1</v>
      </c>
      <c r="BI335" s="71">
        <f>IFERROR(BH335/BD328,"-")</f>
        <v>5.274261603375527E-4</v>
      </c>
      <c r="BJ335" s="108">
        <f t="shared" si="235"/>
        <v>6075</v>
      </c>
      <c r="BK335" s="72">
        <f t="shared" si="243"/>
        <v>4.5745654162854531E-4</v>
      </c>
      <c r="BL335" s="175"/>
      <c r="BM335" s="181">
        <v>907414340</v>
      </c>
      <c r="BN335" s="181">
        <v>729</v>
      </c>
      <c r="BO335" s="147" t="s">
        <v>79</v>
      </c>
      <c r="BP335" s="105">
        <v>0</v>
      </c>
      <c r="BQ335" s="71">
        <f>IFERROR(BP335/BM328,"-")</f>
        <v>0</v>
      </c>
      <c r="BR335" s="105">
        <v>0</v>
      </c>
      <c r="BS335" s="71">
        <f>IFERROR(BR335/BN328,"-")</f>
        <v>0</v>
      </c>
      <c r="BT335" s="108" t="str">
        <f t="shared" si="236"/>
        <v>-</v>
      </c>
      <c r="BU335" s="72">
        <f t="shared" si="244"/>
        <v>0</v>
      </c>
      <c r="BV335" s="175"/>
      <c r="BW335" s="181"/>
      <c r="BX335" s="181"/>
      <c r="BY335" s="147" t="s">
        <v>79</v>
      </c>
      <c r="BZ335" s="105">
        <f t="shared" si="212"/>
        <v>26299</v>
      </c>
      <c r="CA335" s="71">
        <f>IFERROR(BZ335/BW328,"-")</f>
        <v>1.4080848250387329E-6</v>
      </c>
      <c r="CB335" s="105">
        <f t="shared" si="213"/>
        <v>12</v>
      </c>
      <c r="CC335" s="71">
        <f>IFERROR(CB335/BX328,"-")</f>
        <v>6.0676543459574253E-4</v>
      </c>
      <c r="CD335" s="108">
        <f t="shared" si="237"/>
        <v>2191.5833333333335</v>
      </c>
      <c r="CE335" s="72">
        <f t="shared" si="245"/>
        <v>5.461496450027307E-4</v>
      </c>
    </row>
    <row r="336" spans="2:83" s="28" customFormat="1" ht="13.15" customHeight="1">
      <c r="B336" s="210"/>
      <c r="C336" s="190"/>
      <c r="D336" s="175"/>
      <c r="E336" s="181"/>
      <c r="F336" s="181"/>
      <c r="G336" s="147" t="s">
        <v>81</v>
      </c>
      <c r="H336" s="105">
        <v>0</v>
      </c>
      <c r="I336" s="71">
        <f>IFERROR(H336/E328,"-")</f>
        <v>0</v>
      </c>
      <c r="J336" s="105">
        <v>0</v>
      </c>
      <c r="K336" s="71">
        <f>IFERROR(J336/F328,"-")</f>
        <v>0</v>
      </c>
      <c r="L336" s="108" t="str">
        <f t="shared" si="230"/>
        <v>-</v>
      </c>
      <c r="M336" s="72">
        <f t="shared" si="238"/>
        <v>0</v>
      </c>
      <c r="N336" s="175"/>
      <c r="O336" s="181">
        <v>400500020</v>
      </c>
      <c r="P336" s="181">
        <v>169</v>
      </c>
      <c r="Q336" s="147" t="s">
        <v>81</v>
      </c>
      <c r="R336" s="105">
        <v>29012</v>
      </c>
      <c r="S336" s="71">
        <f>IFERROR(R336/O328,"-")</f>
        <v>7.2439447069191158E-5</v>
      </c>
      <c r="T336" s="105">
        <v>1</v>
      </c>
      <c r="U336" s="71">
        <f>IFERROR(T336/P328,"-")</f>
        <v>5.9171597633136093E-3</v>
      </c>
      <c r="V336" s="108">
        <f t="shared" si="231"/>
        <v>29012</v>
      </c>
      <c r="W336" s="72">
        <f t="shared" si="239"/>
        <v>5.5865921787709499E-3</v>
      </c>
      <c r="X336" s="175"/>
      <c r="Y336" s="181">
        <v>5087890820</v>
      </c>
      <c r="Z336" s="181">
        <v>7013</v>
      </c>
      <c r="AA336" s="147" t="s">
        <v>81</v>
      </c>
      <c r="AB336" s="105">
        <v>776228</v>
      </c>
      <c r="AC336" s="71">
        <f>IFERROR(AB336/Y328,"-")</f>
        <v>1.5256380835624927E-4</v>
      </c>
      <c r="AD336" s="105">
        <v>36</v>
      </c>
      <c r="AE336" s="71">
        <f>IFERROR(AD336/Z328,"-")</f>
        <v>5.1333238271780981E-3</v>
      </c>
      <c r="AF336" s="108">
        <f t="shared" si="232"/>
        <v>21561.888888888891</v>
      </c>
      <c r="AG336" s="72">
        <f t="shared" si="240"/>
        <v>4.6741106206180209E-3</v>
      </c>
      <c r="AH336" s="175"/>
      <c r="AI336" s="181">
        <v>5570208590</v>
      </c>
      <c r="AJ336" s="181">
        <v>5820</v>
      </c>
      <c r="AK336" s="147" t="s">
        <v>81</v>
      </c>
      <c r="AL336" s="105">
        <v>517242</v>
      </c>
      <c r="AM336" s="71">
        <f>IFERROR(AL336/AI328,"-")</f>
        <v>9.2858641044176764E-5</v>
      </c>
      <c r="AN336" s="105">
        <v>32</v>
      </c>
      <c r="AO336" s="71">
        <f>IFERROR(AN336/AJ328,"-")</f>
        <v>5.4982817869415812E-3</v>
      </c>
      <c r="AP336" s="108">
        <f t="shared" si="233"/>
        <v>16163.8125</v>
      </c>
      <c r="AQ336" s="72">
        <f t="shared" si="241"/>
        <v>4.9867539348605267E-3</v>
      </c>
      <c r="AR336" s="175"/>
      <c r="AS336" s="181">
        <v>4398394530</v>
      </c>
      <c r="AT336" s="181">
        <v>4095</v>
      </c>
      <c r="AU336" s="147" t="s">
        <v>81</v>
      </c>
      <c r="AV336" s="105">
        <v>543863</v>
      </c>
      <c r="AW336" s="71">
        <f>IFERROR(AV336/AS328,"-")</f>
        <v>1.2365034475431654E-4</v>
      </c>
      <c r="AX336" s="105">
        <v>21</v>
      </c>
      <c r="AY336" s="71">
        <f>IFERROR(AX336/AT328,"-")</f>
        <v>5.1282051282051282E-3</v>
      </c>
      <c r="AZ336" s="108">
        <f t="shared" si="234"/>
        <v>25898.238095238095</v>
      </c>
      <c r="BA336" s="72">
        <f t="shared" si="242"/>
        <v>4.5971978984238179E-3</v>
      </c>
      <c r="BB336" s="175"/>
      <c r="BC336" s="181">
        <v>2225298580</v>
      </c>
      <c r="BD336" s="181">
        <v>1896</v>
      </c>
      <c r="BE336" s="147" t="s">
        <v>81</v>
      </c>
      <c r="BF336" s="105">
        <v>280010</v>
      </c>
      <c r="BG336" s="71">
        <f>IFERROR(BF336/BC328,"-")</f>
        <v>1.2583030543254111E-4</v>
      </c>
      <c r="BH336" s="105">
        <v>14</v>
      </c>
      <c r="BI336" s="71">
        <f>IFERROR(BH336/BD328,"-")</f>
        <v>7.3839662447257384E-3</v>
      </c>
      <c r="BJ336" s="108">
        <f t="shared" si="235"/>
        <v>20000.714285714286</v>
      </c>
      <c r="BK336" s="72">
        <f t="shared" si="243"/>
        <v>6.4043915827996338E-3</v>
      </c>
      <c r="BL336" s="175"/>
      <c r="BM336" s="181">
        <v>907414340</v>
      </c>
      <c r="BN336" s="181">
        <v>729</v>
      </c>
      <c r="BO336" s="147" t="s">
        <v>81</v>
      </c>
      <c r="BP336" s="105">
        <v>198546</v>
      </c>
      <c r="BQ336" s="71">
        <f>IFERROR(BP336/BM328,"-")</f>
        <v>2.1880412425485804E-4</v>
      </c>
      <c r="BR336" s="105">
        <v>4</v>
      </c>
      <c r="BS336" s="71">
        <f>IFERROR(BR336/BN328,"-")</f>
        <v>5.4869684499314125E-3</v>
      </c>
      <c r="BT336" s="108">
        <f t="shared" si="236"/>
        <v>49636.5</v>
      </c>
      <c r="BU336" s="72">
        <f t="shared" si="244"/>
        <v>4.6403712296983757E-3</v>
      </c>
      <c r="BV336" s="175"/>
      <c r="BW336" s="181"/>
      <c r="BX336" s="181"/>
      <c r="BY336" s="147" t="s">
        <v>81</v>
      </c>
      <c r="BZ336" s="105">
        <f t="shared" si="212"/>
        <v>2344901</v>
      </c>
      <c r="CA336" s="71">
        <f>IFERROR(BZ336/BW328,"-")</f>
        <v>1.2554924196046048E-4</v>
      </c>
      <c r="CB336" s="105">
        <f t="shared" si="213"/>
        <v>108</v>
      </c>
      <c r="CC336" s="71">
        <f>IFERROR(CB336/BX328,"-")</f>
        <v>5.4608889113616828E-3</v>
      </c>
      <c r="CD336" s="108">
        <f t="shared" si="237"/>
        <v>21712.046296296296</v>
      </c>
      <c r="CE336" s="72">
        <f t="shared" si="245"/>
        <v>4.9153468050245766E-3</v>
      </c>
    </row>
    <row r="337" spans="2:83" s="28" customFormat="1" ht="13.15" customHeight="1">
      <c r="B337" s="210"/>
      <c r="C337" s="190"/>
      <c r="D337" s="175"/>
      <c r="E337" s="181"/>
      <c r="F337" s="181"/>
      <c r="G337" s="147" t="s">
        <v>83</v>
      </c>
      <c r="H337" s="105">
        <v>22927</v>
      </c>
      <c r="I337" s="71">
        <f>IFERROR(H337/E328,"-")</f>
        <v>2.6221776735530042E-4</v>
      </c>
      <c r="J337" s="105">
        <v>2</v>
      </c>
      <c r="K337" s="71">
        <f>IFERROR(J337/F328,"-")</f>
        <v>3.6363636363636362E-2</v>
      </c>
      <c r="L337" s="108">
        <f t="shared" si="230"/>
        <v>11463.5</v>
      </c>
      <c r="M337" s="72">
        <f t="shared" si="238"/>
        <v>3.4482758620689655E-2</v>
      </c>
      <c r="N337" s="175"/>
      <c r="O337" s="181">
        <v>400500020</v>
      </c>
      <c r="P337" s="181">
        <v>169</v>
      </c>
      <c r="Q337" s="147" t="s">
        <v>83</v>
      </c>
      <c r="R337" s="105">
        <v>269649</v>
      </c>
      <c r="S337" s="71">
        <f>IFERROR(R337/O328,"-")</f>
        <v>6.732808652543887E-4</v>
      </c>
      <c r="T337" s="105">
        <v>7</v>
      </c>
      <c r="U337" s="71">
        <f>IFERROR(T337/P328,"-")</f>
        <v>4.142011834319527E-2</v>
      </c>
      <c r="V337" s="108">
        <f t="shared" si="231"/>
        <v>38521.285714285717</v>
      </c>
      <c r="W337" s="72">
        <f t="shared" si="239"/>
        <v>3.9106145251396648E-2</v>
      </c>
      <c r="X337" s="175"/>
      <c r="Y337" s="181">
        <v>5087890820</v>
      </c>
      <c r="Z337" s="181">
        <v>7013</v>
      </c>
      <c r="AA337" s="147" t="s">
        <v>83</v>
      </c>
      <c r="AB337" s="105">
        <v>4186552</v>
      </c>
      <c r="AC337" s="71">
        <f>IFERROR(AB337/Y328,"-")</f>
        <v>8.2284627326181499E-4</v>
      </c>
      <c r="AD337" s="105">
        <v>229</v>
      </c>
      <c r="AE337" s="71">
        <f>IFERROR(AD337/Z328,"-")</f>
        <v>3.2653643233994008E-2</v>
      </c>
      <c r="AF337" s="108">
        <f t="shared" si="232"/>
        <v>18281.886462882096</v>
      </c>
      <c r="AG337" s="72">
        <f t="shared" si="240"/>
        <v>2.9732537003375747E-2</v>
      </c>
      <c r="AH337" s="175"/>
      <c r="AI337" s="181">
        <v>5570208590</v>
      </c>
      <c r="AJ337" s="181">
        <v>5820</v>
      </c>
      <c r="AK337" s="147" t="s">
        <v>83</v>
      </c>
      <c r="AL337" s="105">
        <v>5951735</v>
      </c>
      <c r="AM337" s="71">
        <f>IFERROR(AL337/AI328,"-")</f>
        <v>1.0684940974535391E-3</v>
      </c>
      <c r="AN337" s="105">
        <v>275</v>
      </c>
      <c r="AO337" s="71">
        <f>IFERROR(AN337/AJ328,"-")</f>
        <v>4.7250859106529208E-2</v>
      </c>
      <c r="AP337" s="108">
        <f t="shared" si="233"/>
        <v>21642.672727272726</v>
      </c>
      <c r="AQ337" s="72">
        <f t="shared" si="241"/>
        <v>4.285491662770765E-2</v>
      </c>
      <c r="AR337" s="175"/>
      <c r="AS337" s="181">
        <v>4398394530</v>
      </c>
      <c r="AT337" s="181">
        <v>4095</v>
      </c>
      <c r="AU337" s="147" t="s">
        <v>83</v>
      </c>
      <c r="AV337" s="105">
        <v>7600429</v>
      </c>
      <c r="AW337" s="71">
        <f>IFERROR(AV337/AS328,"-")</f>
        <v>1.7280007393970637E-3</v>
      </c>
      <c r="AX337" s="105">
        <v>269</v>
      </c>
      <c r="AY337" s="71">
        <f>IFERROR(AX337/AT328,"-")</f>
        <v>6.5689865689865692E-2</v>
      </c>
      <c r="AZ337" s="108">
        <f t="shared" si="234"/>
        <v>28254.382899628254</v>
      </c>
      <c r="BA337" s="72">
        <f t="shared" si="242"/>
        <v>5.8887915936952716E-2</v>
      </c>
      <c r="BB337" s="175"/>
      <c r="BC337" s="181">
        <v>2225298580</v>
      </c>
      <c r="BD337" s="181">
        <v>1896</v>
      </c>
      <c r="BE337" s="147" t="s">
        <v>83</v>
      </c>
      <c r="BF337" s="105">
        <v>5027227</v>
      </c>
      <c r="BG337" s="71">
        <f>IFERROR(BF337/BC328,"-")</f>
        <v>2.2591247058630667E-3</v>
      </c>
      <c r="BH337" s="105">
        <v>139</v>
      </c>
      <c r="BI337" s="71">
        <f>IFERROR(BH337/BD328,"-")</f>
        <v>7.3312236286919838E-2</v>
      </c>
      <c r="BJ337" s="108">
        <f t="shared" si="235"/>
        <v>36167.100719424459</v>
      </c>
      <c r="BK337" s="72">
        <f t="shared" si="243"/>
        <v>6.3586459286367789E-2</v>
      </c>
      <c r="BL337" s="175"/>
      <c r="BM337" s="181">
        <v>907414340</v>
      </c>
      <c r="BN337" s="181">
        <v>729</v>
      </c>
      <c r="BO337" s="147" t="s">
        <v>83</v>
      </c>
      <c r="BP337" s="105">
        <v>2444197</v>
      </c>
      <c r="BQ337" s="71">
        <f>IFERROR(BP337/BM328,"-")</f>
        <v>2.6935842781589722E-3</v>
      </c>
      <c r="BR337" s="105">
        <v>69</v>
      </c>
      <c r="BS337" s="71">
        <f>IFERROR(BR337/BN328,"-")</f>
        <v>9.4650205761316872E-2</v>
      </c>
      <c r="BT337" s="108">
        <f t="shared" si="236"/>
        <v>35423.144927536232</v>
      </c>
      <c r="BU337" s="72">
        <f t="shared" si="244"/>
        <v>8.0046403712296987E-2</v>
      </c>
      <c r="BV337" s="175"/>
      <c r="BW337" s="181"/>
      <c r="BX337" s="181"/>
      <c r="BY337" s="147" t="s">
        <v>83</v>
      </c>
      <c r="BZ337" s="105">
        <f t="shared" si="212"/>
        <v>25502716</v>
      </c>
      <c r="CA337" s="71">
        <f>IFERROR(BZ337/BW328,"-")</f>
        <v>1.3654506786141107E-3</v>
      </c>
      <c r="CB337" s="105">
        <f t="shared" si="213"/>
        <v>990</v>
      </c>
      <c r="CC337" s="71">
        <f>IFERROR(CB337/BX328,"-")</f>
        <v>5.0058148354148756E-2</v>
      </c>
      <c r="CD337" s="108">
        <f t="shared" si="237"/>
        <v>25760.319191919192</v>
      </c>
      <c r="CE337" s="72">
        <f t="shared" si="245"/>
        <v>4.5057345712725287E-2</v>
      </c>
    </row>
    <row r="338" spans="2:83" s="28" customFormat="1" ht="13.15" customHeight="1">
      <c r="B338" s="210"/>
      <c r="C338" s="190"/>
      <c r="D338" s="175"/>
      <c r="E338" s="181"/>
      <c r="F338" s="181"/>
      <c r="G338" s="147" t="s">
        <v>85</v>
      </c>
      <c r="H338" s="105">
        <v>894010</v>
      </c>
      <c r="I338" s="71">
        <f>IFERROR(H338/E328,"-")</f>
        <v>1.0224857425450873E-2</v>
      </c>
      <c r="J338" s="105">
        <v>1</v>
      </c>
      <c r="K338" s="71">
        <f>IFERROR(J338/F328,"-")</f>
        <v>1.8181818181818181E-2</v>
      </c>
      <c r="L338" s="108">
        <f t="shared" si="230"/>
        <v>894010</v>
      </c>
      <c r="M338" s="72">
        <f t="shared" si="238"/>
        <v>1.7241379310344827E-2</v>
      </c>
      <c r="N338" s="175"/>
      <c r="O338" s="181">
        <v>400500020</v>
      </c>
      <c r="P338" s="181">
        <v>169</v>
      </c>
      <c r="Q338" s="147" t="s">
        <v>85</v>
      </c>
      <c r="R338" s="105">
        <v>27083</v>
      </c>
      <c r="S338" s="71">
        <f>IFERROR(R338/O328,"-")</f>
        <v>6.7622967908965404E-5</v>
      </c>
      <c r="T338" s="105">
        <v>2</v>
      </c>
      <c r="U338" s="71">
        <f>IFERROR(T338/P328,"-")</f>
        <v>1.1834319526627219E-2</v>
      </c>
      <c r="V338" s="108">
        <f t="shared" si="231"/>
        <v>13541.5</v>
      </c>
      <c r="W338" s="72">
        <f t="shared" si="239"/>
        <v>1.11731843575419E-2</v>
      </c>
      <c r="X338" s="175"/>
      <c r="Y338" s="181">
        <v>5087890820</v>
      </c>
      <c r="Z338" s="181">
        <v>7013</v>
      </c>
      <c r="AA338" s="147" t="s">
        <v>85</v>
      </c>
      <c r="AB338" s="105">
        <v>3159037</v>
      </c>
      <c r="AC338" s="71">
        <f>IFERROR(AB338/Y328,"-")</f>
        <v>6.208932368560534E-4</v>
      </c>
      <c r="AD338" s="105">
        <v>53</v>
      </c>
      <c r="AE338" s="71">
        <f>IFERROR(AD338/Z328,"-")</f>
        <v>7.5573934122344219E-3</v>
      </c>
      <c r="AF338" s="108">
        <f t="shared" si="232"/>
        <v>59604.471698113208</v>
      </c>
      <c r="AG338" s="72">
        <f t="shared" si="240"/>
        <v>6.8813295247987533E-3</v>
      </c>
      <c r="AH338" s="175"/>
      <c r="AI338" s="181">
        <v>5570208590</v>
      </c>
      <c r="AJ338" s="181">
        <v>5820</v>
      </c>
      <c r="AK338" s="147" t="s">
        <v>85</v>
      </c>
      <c r="AL338" s="105">
        <v>12230904</v>
      </c>
      <c r="AM338" s="71">
        <f>IFERROR(AL338/AI328,"-")</f>
        <v>2.1957712718259264E-3</v>
      </c>
      <c r="AN338" s="105">
        <v>79</v>
      </c>
      <c r="AO338" s="71">
        <f>IFERROR(AN338/AJ328,"-")</f>
        <v>1.3573883161512028E-2</v>
      </c>
      <c r="AP338" s="108">
        <f t="shared" si="233"/>
        <v>154821.56962025317</v>
      </c>
      <c r="AQ338" s="72">
        <f t="shared" si="241"/>
        <v>1.2311048776686925E-2</v>
      </c>
      <c r="AR338" s="175"/>
      <c r="AS338" s="181">
        <v>4398394530</v>
      </c>
      <c r="AT338" s="181">
        <v>4095</v>
      </c>
      <c r="AU338" s="147" t="s">
        <v>85</v>
      </c>
      <c r="AV338" s="105">
        <v>10060299</v>
      </c>
      <c r="AW338" s="71">
        <f>IFERROR(AV338/AS328,"-")</f>
        <v>2.2872661675486395E-3</v>
      </c>
      <c r="AX338" s="105">
        <v>90</v>
      </c>
      <c r="AY338" s="71">
        <f>IFERROR(AX338/AT328,"-")</f>
        <v>2.197802197802198E-2</v>
      </c>
      <c r="AZ338" s="108">
        <f t="shared" si="234"/>
        <v>111781.1</v>
      </c>
      <c r="BA338" s="72">
        <f t="shared" si="242"/>
        <v>1.9702276707530646E-2</v>
      </c>
      <c r="BB338" s="175"/>
      <c r="BC338" s="181">
        <v>2225298580</v>
      </c>
      <c r="BD338" s="181">
        <v>1896</v>
      </c>
      <c r="BE338" s="147" t="s">
        <v>85</v>
      </c>
      <c r="BF338" s="105">
        <v>12655287</v>
      </c>
      <c r="BG338" s="71">
        <f>IFERROR(BF338/BC328,"-")</f>
        <v>5.6870062802987995E-3</v>
      </c>
      <c r="BH338" s="105">
        <v>73</v>
      </c>
      <c r="BI338" s="71">
        <f>IFERROR(BH338/BD328,"-")</f>
        <v>3.8502109704641352E-2</v>
      </c>
      <c r="BJ338" s="108">
        <f t="shared" si="235"/>
        <v>173360.09589041097</v>
      </c>
      <c r="BK338" s="72">
        <f t="shared" si="243"/>
        <v>3.3394327538883807E-2</v>
      </c>
      <c r="BL338" s="175"/>
      <c r="BM338" s="181">
        <v>907414340</v>
      </c>
      <c r="BN338" s="181">
        <v>729</v>
      </c>
      <c r="BO338" s="147" t="s">
        <v>85</v>
      </c>
      <c r="BP338" s="105">
        <v>5631371</v>
      </c>
      <c r="BQ338" s="71">
        <f>IFERROR(BP338/BM328,"-")</f>
        <v>6.205953280394489E-3</v>
      </c>
      <c r="BR338" s="105">
        <v>26</v>
      </c>
      <c r="BS338" s="71">
        <f>IFERROR(BR338/BN328,"-")</f>
        <v>3.5665294924554183E-2</v>
      </c>
      <c r="BT338" s="108">
        <f t="shared" si="236"/>
        <v>216591.19230769231</v>
      </c>
      <c r="BU338" s="72">
        <f t="shared" si="244"/>
        <v>3.0162412993039442E-2</v>
      </c>
      <c r="BV338" s="175"/>
      <c r="BW338" s="181"/>
      <c r="BX338" s="181"/>
      <c r="BY338" s="147" t="s">
        <v>85</v>
      </c>
      <c r="BZ338" s="105">
        <f t="shared" si="212"/>
        <v>44657991</v>
      </c>
      <c r="CA338" s="71">
        <f>IFERROR(BZ338/BW328,"-")</f>
        <v>2.3910505891408919E-3</v>
      </c>
      <c r="CB338" s="105">
        <f t="shared" si="213"/>
        <v>324</v>
      </c>
      <c r="CC338" s="71">
        <f>IFERROR(CB338/BX328,"-")</f>
        <v>1.6382666734085047E-2</v>
      </c>
      <c r="CD338" s="108">
        <f t="shared" si="237"/>
        <v>137833.30555555556</v>
      </c>
      <c r="CE338" s="72">
        <f t="shared" si="245"/>
        <v>1.4746040415073731E-2</v>
      </c>
    </row>
    <row r="339" spans="2:83" s="28" customFormat="1" ht="13.15" customHeight="1">
      <c r="B339" s="210"/>
      <c r="C339" s="190"/>
      <c r="D339" s="175"/>
      <c r="E339" s="181"/>
      <c r="F339" s="181"/>
      <c r="G339" s="147" t="s">
        <v>87</v>
      </c>
      <c r="H339" s="105">
        <v>79831</v>
      </c>
      <c r="I339" s="71">
        <f>IFERROR(H339/E328,"-")</f>
        <v>9.1303295615392289E-4</v>
      </c>
      <c r="J339" s="105">
        <v>1</v>
      </c>
      <c r="K339" s="71">
        <f>IFERROR(J339/F328,"-")</f>
        <v>1.8181818181818181E-2</v>
      </c>
      <c r="L339" s="108">
        <f t="shared" si="230"/>
        <v>79831</v>
      </c>
      <c r="M339" s="72">
        <f t="shared" si="238"/>
        <v>1.7241379310344827E-2</v>
      </c>
      <c r="N339" s="175"/>
      <c r="O339" s="181">
        <v>400500020</v>
      </c>
      <c r="P339" s="181">
        <v>169</v>
      </c>
      <c r="Q339" s="147" t="s">
        <v>87</v>
      </c>
      <c r="R339" s="105">
        <v>1039292</v>
      </c>
      <c r="S339" s="71">
        <f>IFERROR(R339/O328,"-")</f>
        <v>2.5949861375787198E-3</v>
      </c>
      <c r="T339" s="105">
        <v>11</v>
      </c>
      <c r="U339" s="71">
        <f>IFERROR(T339/P328,"-")</f>
        <v>6.5088757396449703E-2</v>
      </c>
      <c r="V339" s="108">
        <f t="shared" si="231"/>
        <v>94481.090909090912</v>
      </c>
      <c r="W339" s="72">
        <f t="shared" si="239"/>
        <v>6.1452513966480445E-2</v>
      </c>
      <c r="X339" s="175"/>
      <c r="Y339" s="181">
        <v>5087890820</v>
      </c>
      <c r="Z339" s="181">
        <v>7013</v>
      </c>
      <c r="AA339" s="147" t="s">
        <v>87</v>
      </c>
      <c r="AB339" s="105">
        <v>31816645</v>
      </c>
      <c r="AC339" s="71">
        <f>IFERROR(AB339/Y328,"-")</f>
        <v>6.2534056106180362E-3</v>
      </c>
      <c r="AD339" s="105">
        <v>85</v>
      </c>
      <c r="AE339" s="71">
        <f>IFERROR(AD339/Z328,"-")</f>
        <v>1.212034792528162E-2</v>
      </c>
      <c r="AF339" s="108">
        <f t="shared" si="232"/>
        <v>374313.4705882353</v>
      </c>
      <c r="AG339" s="72">
        <f t="shared" si="240"/>
        <v>1.1036094520903662E-2</v>
      </c>
      <c r="AH339" s="175"/>
      <c r="AI339" s="181">
        <v>5570208590</v>
      </c>
      <c r="AJ339" s="181">
        <v>5820</v>
      </c>
      <c r="AK339" s="147" t="s">
        <v>87</v>
      </c>
      <c r="AL339" s="105">
        <v>53383078</v>
      </c>
      <c r="AM339" s="71">
        <f>IFERROR(AL339/AI328,"-")</f>
        <v>9.5836766500695808E-3</v>
      </c>
      <c r="AN339" s="105">
        <v>130</v>
      </c>
      <c r="AO339" s="71">
        <f>IFERROR(AN339/AJ328,"-")</f>
        <v>2.2336769759450172E-2</v>
      </c>
      <c r="AP339" s="108">
        <f t="shared" si="233"/>
        <v>410639.06153846154</v>
      </c>
      <c r="AQ339" s="72">
        <f t="shared" si="241"/>
        <v>2.025868786037089E-2</v>
      </c>
      <c r="AR339" s="175"/>
      <c r="AS339" s="181">
        <v>4398394530</v>
      </c>
      <c r="AT339" s="181">
        <v>4095</v>
      </c>
      <c r="AU339" s="147" t="s">
        <v>87</v>
      </c>
      <c r="AV339" s="105">
        <v>68852136</v>
      </c>
      <c r="AW339" s="71">
        <f>IFERROR(AV339/AS328,"-")</f>
        <v>1.5653924524137674E-2</v>
      </c>
      <c r="AX339" s="105">
        <v>164</v>
      </c>
      <c r="AY339" s="71">
        <f>IFERROR(AX339/AT328,"-")</f>
        <v>4.0048840048840052E-2</v>
      </c>
      <c r="AZ339" s="108">
        <f t="shared" si="234"/>
        <v>419830.09756097558</v>
      </c>
      <c r="BA339" s="72">
        <f t="shared" si="242"/>
        <v>3.5901926444833622E-2</v>
      </c>
      <c r="BB339" s="175"/>
      <c r="BC339" s="181">
        <v>2225298580</v>
      </c>
      <c r="BD339" s="181">
        <v>1896</v>
      </c>
      <c r="BE339" s="147" t="s">
        <v>87</v>
      </c>
      <c r="BF339" s="105">
        <v>54896351</v>
      </c>
      <c r="BG339" s="71">
        <f>IFERROR(BF339/BC328,"-")</f>
        <v>2.4669206862119149E-2</v>
      </c>
      <c r="BH339" s="105">
        <v>123</v>
      </c>
      <c r="BI339" s="71">
        <f>IFERROR(BH339/BD328,"-")</f>
        <v>6.4873417721518986E-2</v>
      </c>
      <c r="BJ339" s="108">
        <f t="shared" si="235"/>
        <v>446311.79674796748</v>
      </c>
      <c r="BK339" s="72">
        <f t="shared" si="243"/>
        <v>5.6267154620311073E-2</v>
      </c>
      <c r="BL339" s="175"/>
      <c r="BM339" s="181">
        <v>907414340</v>
      </c>
      <c r="BN339" s="181">
        <v>729</v>
      </c>
      <c r="BO339" s="147" t="s">
        <v>87</v>
      </c>
      <c r="BP339" s="105">
        <v>27664859</v>
      </c>
      <c r="BQ339" s="71">
        <f>IFERROR(BP339/BM328,"-")</f>
        <v>3.0487570870876914E-2</v>
      </c>
      <c r="BR339" s="105">
        <v>57</v>
      </c>
      <c r="BS339" s="71">
        <f>IFERROR(BR339/BN328,"-")</f>
        <v>7.8189300411522639E-2</v>
      </c>
      <c r="BT339" s="108">
        <f t="shared" si="236"/>
        <v>485348.40350877191</v>
      </c>
      <c r="BU339" s="72">
        <f t="shared" si="244"/>
        <v>6.612529002320186E-2</v>
      </c>
      <c r="BV339" s="175"/>
      <c r="BW339" s="181"/>
      <c r="BX339" s="181"/>
      <c r="BY339" s="147" t="s">
        <v>87</v>
      </c>
      <c r="BZ339" s="105">
        <f t="shared" si="212"/>
        <v>237732192</v>
      </c>
      <c r="CA339" s="71">
        <f>IFERROR(BZ339/BW328,"-")</f>
        <v>1.2728510284740655E-2</v>
      </c>
      <c r="CB339" s="105">
        <f t="shared" si="213"/>
        <v>571</v>
      </c>
      <c r="CC339" s="71">
        <f>IFERROR(CB339/BX328,"-")</f>
        <v>2.8871921929514082E-2</v>
      </c>
      <c r="CD339" s="108">
        <f t="shared" si="237"/>
        <v>416343.59369527147</v>
      </c>
      <c r="CE339" s="72">
        <f t="shared" si="245"/>
        <v>2.5987620608046606E-2</v>
      </c>
    </row>
    <row r="340" spans="2:83" s="28" customFormat="1" ht="13.15" customHeight="1">
      <c r="B340" s="210"/>
      <c r="C340" s="190"/>
      <c r="D340" s="175"/>
      <c r="E340" s="181"/>
      <c r="F340" s="181"/>
      <c r="G340" s="147" t="s">
        <v>89</v>
      </c>
      <c r="H340" s="105">
        <v>13397</v>
      </c>
      <c r="I340" s="71">
        <f>IFERROR(H340/E328,"-")</f>
        <v>1.5322246387486195E-4</v>
      </c>
      <c r="J340" s="105">
        <v>2</v>
      </c>
      <c r="K340" s="71">
        <f>IFERROR(J340/F328,"-")</f>
        <v>3.6363636363636362E-2</v>
      </c>
      <c r="L340" s="108">
        <f t="shared" si="230"/>
        <v>6698.5</v>
      </c>
      <c r="M340" s="72">
        <f t="shared" si="238"/>
        <v>3.4482758620689655E-2</v>
      </c>
      <c r="N340" s="175"/>
      <c r="O340" s="181">
        <v>400500020</v>
      </c>
      <c r="P340" s="181">
        <v>169</v>
      </c>
      <c r="Q340" s="147" t="s">
        <v>89</v>
      </c>
      <c r="R340" s="105">
        <v>2372340</v>
      </c>
      <c r="S340" s="71">
        <f>IFERROR(R340/O328,"-")</f>
        <v>5.9234453970813785E-3</v>
      </c>
      <c r="T340" s="105">
        <v>23</v>
      </c>
      <c r="U340" s="71">
        <f>IFERROR(T340/P328,"-")</f>
        <v>0.13609467455621302</v>
      </c>
      <c r="V340" s="108">
        <f t="shared" si="231"/>
        <v>103145.21739130435</v>
      </c>
      <c r="W340" s="72">
        <f t="shared" si="239"/>
        <v>0.12849162011173185</v>
      </c>
      <c r="X340" s="175"/>
      <c r="Y340" s="181">
        <v>5087890820</v>
      </c>
      <c r="Z340" s="181">
        <v>7013</v>
      </c>
      <c r="AA340" s="147" t="s">
        <v>89</v>
      </c>
      <c r="AB340" s="105">
        <v>39532204</v>
      </c>
      <c r="AC340" s="71">
        <f>IFERROR(AB340/Y328,"-")</f>
        <v>7.7698609106553115E-3</v>
      </c>
      <c r="AD340" s="105">
        <v>785</v>
      </c>
      <c r="AE340" s="71">
        <f>IFERROR(AD340/Z328,"-")</f>
        <v>0.11193497789818908</v>
      </c>
      <c r="AF340" s="108">
        <f t="shared" si="232"/>
        <v>50359.495541401273</v>
      </c>
      <c r="AG340" s="72">
        <f t="shared" si="240"/>
        <v>0.10192157881069852</v>
      </c>
      <c r="AH340" s="175"/>
      <c r="AI340" s="181">
        <v>5570208590</v>
      </c>
      <c r="AJ340" s="181">
        <v>5820</v>
      </c>
      <c r="AK340" s="147" t="s">
        <v>89</v>
      </c>
      <c r="AL340" s="105">
        <v>47470456</v>
      </c>
      <c r="AM340" s="71">
        <f>IFERROR(AL340/AI328,"-")</f>
        <v>8.5222043722423691E-3</v>
      </c>
      <c r="AN340" s="105">
        <v>775</v>
      </c>
      <c r="AO340" s="71">
        <f>IFERROR(AN340/AJ328,"-")</f>
        <v>0.13316151202749141</v>
      </c>
      <c r="AP340" s="108">
        <f t="shared" si="233"/>
        <v>61252.201290322584</v>
      </c>
      <c r="AQ340" s="72">
        <f t="shared" si="241"/>
        <v>0.12077294685990338</v>
      </c>
      <c r="AR340" s="175"/>
      <c r="AS340" s="181">
        <v>4398394530</v>
      </c>
      <c r="AT340" s="181">
        <v>4095</v>
      </c>
      <c r="AU340" s="147" t="s">
        <v>89</v>
      </c>
      <c r="AV340" s="105">
        <v>47113560</v>
      </c>
      <c r="AW340" s="71">
        <f>IFERROR(AV340/AS328,"-")</f>
        <v>1.0711535693002056E-2</v>
      </c>
      <c r="AX340" s="105">
        <v>590</v>
      </c>
      <c r="AY340" s="71">
        <f>IFERROR(AX340/AT328,"-")</f>
        <v>0.14407814407814407</v>
      </c>
      <c r="AZ340" s="108">
        <f t="shared" si="234"/>
        <v>79853.491525423728</v>
      </c>
      <c r="BA340" s="72">
        <f t="shared" si="242"/>
        <v>0.12915936952714535</v>
      </c>
      <c r="BB340" s="175"/>
      <c r="BC340" s="181">
        <v>2225298580</v>
      </c>
      <c r="BD340" s="181">
        <v>1896</v>
      </c>
      <c r="BE340" s="147" t="s">
        <v>89</v>
      </c>
      <c r="BF340" s="105">
        <v>19740666</v>
      </c>
      <c r="BG340" s="71">
        <f>IFERROR(BF340/BC328,"-")</f>
        <v>8.8710190072560959E-3</v>
      </c>
      <c r="BH340" s="105">
        <v>286</v>
      </c>
      <c r="BI340" s="71">
        <f>IFERROR(BH340/BD328,"-")</f>
        <v>0.15084388185654007</v>
      </c>
      <c r="BJ340" s="108">
        <f t="shared" si="235"/>
        <v>69023.307692307688</v>
      </c>
      <c r="BK340" s="72">
        <f t="shared" si="243"/>
        <v>0.13083257090576395</v>
      </c>
      <c r="BL340" s="175"/>
      <c r="BM340" s="181">
        <v>907414340</v>
      </c>
      <c r="BN340" s="181">
        <v>729</v>
      </c>
      <c r="BO340" s="147" t="s">
        <v>89</v>
      </c>
      <c r="BP340" s="105">
        <v>9673866</v>
      </c>
      <c r="BQ340" s="71">
        <f>IFERROR(BP340/BM328,"-")</f>
        <v>1.0660913734292539E-2</v>
      </c>
      <c r="BR340" s="105">
        <v>89</v>
      </c>
      <c r="BS340" s="71">
        <f>IFERROR(BR340/BN328,"-")</f>
        <v>0.12208504801097393</v>
      </c>
      <c r="BT340" s="108">
        <f t="shared" si="236"/>
        <v>108695.12359550562</v>
      </c>
      <c r="BU340" s="72">
        <f t="shared" si="244"/>
        <v>0.10324825986078887</v>
      </c>
      <c r="BV340" s="175"/>
      <c r="BW340" s="181"/>
      <c r="BX340" s="181"/>
      <c r="BY340" s="147" t="s">
        <v>89</v>
      </c>
      <c r="BZ340" s="105">
        <f t="shared" si="212"/>
        <v>165916489</v>
      </c>
      <c r="CA340" s="71">
        <f>IFERROR(BZ340/BW328,"-")</f>
        <v>8.8833982426938622E-3</v>
      </c>
      <c r="CB340" s="105">
        <f t="shared" si="213"/>
        <v>2550</v>
      </c>
      <c r="CC340" s="71">
        <f>IFERROR(CB340/BX328,"-")</f>
        <v>0.12893765485159528</v>
      </c>
      <c r="CD340" s="108">
        <f t="shared" si="237"/>
        <v>65065.289803921565</v>
      </c>
      <c r="CE340" s="72">
        <f t="shared" si="245"/>
        <v>0.11605679956308028</v>
      </c>
    </row>
    <row r="341" spans="2:83" s="28" customFormat="1" ht="13.15" customHeight="1">
      <c r="B341" s="210"/>
      <c r="C341" s="190"/>
      <c r="D341" s="175"/>
      <c r="E341" s="181"/>
      <c r="F341" s="181"/>
      <c r="G341" s="147" t="s">
        <v>91</v>
      </c>
      <c r="H341" s="105">
        <v>225033</v>
      </c>
      <c r="I341" s="71">
        <f>IFERROR(H341/E328,"-")</f>
        <v>2.5737187962343666E-3</v>
      </c>
      <c r="J341" s="105">
        <v>2</v>
      </c>
      <c r="K341" s="71">
        <f>IFERROR(J341/F328,"-")</f>
        <v>3.6363636363636362E-2</v>
      </c>
      <c r="L341" s="108">
        <f t="shared" si="230"/>
        <v>112516.5</v>
      </c>
      <c r="M341" s="72">
        <f t="shared" si="238"/>
        <v>3.4482758620689655E-2</v>
      </c>
      <c r="N341" s="175"/>
      <c r="O341" s="181">
        <v>400500020</v>
      </c>
      <c r="P341" s="181">
        <v>169</v>
      </c>
      <c r="Q341" s="147" t="s">
        <v>91</v>
      </c>
      <c r="R341" s="105">
        <v>1537254</v>
      </c>
      <c r="S341" s="71">
        <f>IFERROR(R341/O328,"-")</f>
        <v>3.8383368869744374E-3</v>
      </c>
      <c r="T341" s="105">
        <v>15</v>
      </c>
      <c r="U341" s="71">
        <f>IFERROR(T341/P328,"-")</f>
        <v>8.8757396449704137E-2</v>
      </c>
      <c r="V341" s="108">
        <f t="shared" si="231"/>
        <v>102483.6</v>
      </c>
      <c r="W341" s="72">
        <f t="shared" si="239"/>
        <v>8.3798882681564241E-2</v>
      </c>
      <c r="X341" s="175"/>
      <c r="Y341" s="181">
        <v>5087890820</v>
      </c>
      <c r="Z341" s="181">
        <v>7013</v>
      </c>
      <c r="AA341" s="147" t="s">
        <v>91</v>
      </c>
      <c r="AB341" s="105">
        <v>58964646</v>
      </c>
      <c r="AC341" s="71">
        <f>IFERROR(AB341/Y328,"-")</f>
        <v>1.1589212128573152E-2</v>
      </c>
      <c r="AD341" s="105">
        <v>496</v>
      </c>
      <c r="AE341" s="71">
        <f>IFERROR(AD341/Z328,"-")</f>
        <v>7.0725794952231566E-2</v>
      </c>
      <c r="AF341" s="108">
        <f t="shared" si="232"/>
        <v>118880.33467741935</v>
      </c>
      <c r="AG341" s="72">
        <f t="shared" si="240"/>
        <v>6.4398857439626075E-2</v>
      </c>
      <c r="AH341" s="175"/>
      <c r="AI341" s="181">
        <v>5570208590</v>
      </c>
      <c r="AJ341" s="181">
        <v>5820</v>
      </c>
      <c r="AK341" s="147" t="s">
        <v>91</v>
      </c>
      <c r="AL341" s="105">
        <v>146204390</v>
      </c>
      <c r="AM341" s="71">
        <f>IFERROR(AL341/AI328,"-")</f>
        <v>2.6247561045106213E-2</v>
      </c>
      <c r="AN341" s="105">
        <v>905</v>
      </c>
      <c r="AO341" s="71">
        <f>IFERROR(AN341/AJ328,"-")</f>
        <v>0.15549828178694158</v>
      </c>
      <c r="AP341" s="108">
        <f t="shared" si="233"/>
        <v>161551.81215469612</v>
      </c>
      <c r="AQ341" s="72">
        <f t="shared" si="241"/>
        <v>0.14103163472027427</v>
      </c>
      <c r="AR341" s="175"/>
      <c r="AS341" s="181">
        <v>4398394530</v>
      </c>
      <c r="AT341" s="181">
        <v>4095</v>
      </c>
      <c r="AU341" s="147" t="s">
        <v>91</v>
      </c>
      <c r="AV341" s="105">
        <v>136767567</v>
      </c>
      <c r="AW341" s="71">
        <f>IFERROR(AV341/AS328,"-")</f>
        <v>3.1094883841627549E-2</v>
      </c>
      <c r="AX341" s="105">
        <v>999</v>
      </c>
      <c r="AY341" s="71">
        <f>IFERROR(AX341/AT328,"-")</f>
        <v>0.24395604395604395</v>
      </c>
      <c r="AZ341" s="108">
        <f t="shared" si="234"/>
        <v>136904.47147147148</v>
      </c>
      <c r="BA341" s="72">
        <f t="shared" si="242"/>
        <v>0.21869527145359019</v>
      </c>
      <c r="BB341" s="175"/>
      <c r="BC341" s="181">
        <v>2225298580</v>
      </c>
      <c r="BD341" s="181">
        <v>1896</v>
      </c>
      <c r="BE341" s="147" t="s">
        <v>91</v>
      </c>
      <c r="BF341" s="105">
        <v>117226828</v>
      </c>
      <c r="BG341" s="71">
        <f>IFERROR(BF341/BC328,"-")</f>
        <v>5.2679145645255387E-2</v>
      </c>
      <c r="BH341" s="105">
        <v>609</v>
      </c>
      <c r="BI341" s="71">
        <f>IFERROR(BH341/BD328,"-")</f>
        <v>0.32120253164556961</v>
      </c>
      <c r="BJ341" s="108">
        <f t="shared" si="235"/>
        <v>192490.68637110016</v>
      </c>
      <c r="BK341" s="72">
        <f t="shared" si="243"/>
        <v>0.27859103385178408</v>
      </c>
      <c r="BL341" s="175"/>
      <c r="BM341" s="181">
        <v>907414340</v>
      </c>
      <c r="BN341" s="181">
        <v>729</v>
      </c>
      <c r="BO341" s="147" t="s">
        <v>91</v>
      </c>
      <c r="BP341" s="105">
        <v>47168414</v>
      </c>
      <c r="BQ341" s="71">
        <f>IFERROR(BP341/BM328,"-")</f>
        <v>5.1981120333628408E-2</v>
      </c>
      <c r="BR341" s="105">
        <v>250</v>
      </c>
      <c r="BS341" s="71">
        <f>IFERROR(BR341/BN328,"-")</f>
        <v>0.34293552812071332</v>
      </c>
      <c r="BT341" s="108">
        <f t="shared" si="236"/>
        <v>188673.65599999999</v>
      </c>
      <c r="BU341" s="72">
        <f t="shared" si="244"/>
        <v>0.29002320185614849</v>
      </c>
      <c r="BV341" s="175"/>
      <c r="BW341" s="181"/>
      <c r="BX341" s="181"/>
      <c r="BY341" s="147" t="s">
        <v>91</v>
      </c>
      <c r="BZ341" s="105">
        <f t="shared" si="212"/>
        <v>508094132</v>
      </c>
      <c r="CA341" s="71">
        <f>IFERROR(BZ341/BW328,"-")</f>
        <v>2.7204062396305066E-2</v>
      </c>
      <c r="CB341" s="105">
        <f t="shared" si="213"/>
        <v>3276</v>
      </c>
      <c r="CC341" s="71">
        <f>IFERROR(CB341/BX328,"-")</f>
        <v>0.16564696364463771</v>
      </c>
      <c r="CD341" s="108">
        <f t="shared" si="237"/>
        <v>155095.88888888888</v>
      </c>
      <c r="CE341" s="72">
        <f t="shared" si="245"/>
        <v>0.1490988530857455</v>
      </c>
    </row>
    <row r="342" spans="2:83" s="28" customFormat="1" ht="13.15" customHeight="1">
      <c r="B342" s="210"/>
      <c r="C342" s="190"/>
      <c r="D342" s="175"/>
      <c r="E342" s="181"/>
      <c r="F342" s="181"/>
      <c r="G342" s="147" t="s">
        <v>95</v>
      </c>
      <c r="H342" s="105">
        <v>85783</v>
      </c>
      <c r="I342" s="71">
        <f>IFERROR(H342/E328,"-")</f>
        <v>9.811064132699322E-4</v>
      </c>
      <c r="J342" s="105">
        <v>4</v>
      </c>
      <c r="K342" s="71">
        <f>IFERROR(J342/F328,"-")</f>
        <v>7.2727272727272724E-2</v>
      </c>
      <c r="L342" s="108">
        <f t="shared" si="230"/>
        <v>21445.75</v>
      </c>
      <c r="M342" s="72">
        <f t="shared" si="238"/>
        <v>6.8965517241379309E-2</v>
      </c>
      <c r="N342" s="175"/>
      <c r="O342" s="181">
        <v>400500020</v>
      </c>
      <c r="P342" s="181">
        <v>169</v>
      </c>
      <c r="Q342" s="147" t="s">
        <v>95</v>
      </c>
      <c r="R342" s="105">
        <v>944649</v>
      </c>
      <c r="S342" s="71">
        <f>IFERROR(R342/O328,"-")</f>
        <v>2.3586740395169017E-3</v>
      </c>
      <c r="T342" s="105">
        <v>15</v>
      </c>
      <c r="U342" s="71">
        <f>IFERROR(T342/P328,"-")</f>
        <v>8.8757396449704137E-2</v>
      </c>
      <c r="V342" s="108">
        <f t="shared" si="231"/>
        <v>62976.6</v>
      </c>
      <c r="W342" s="72">
        <f t="shared" si="239"/>
        <v>8.3798882681564241E-2</v>
      </c>
      <c r="X342" s="175"/>
      <c r="Y342" s="181">
        <v>5087890820</v>
      </c>
      <c r="Z342" s="181">
        <v>7013</v>
      </c>
      <c r="AA342" s="147" t="s">
        <v>95</v>
      </c>
      <c r="AB342" s="105">
        <v>23511950</v>
      </c>
      <c r="AC342" s="71">
        <f>IFERROR(AB342/Y328,"-")</f>
        <v>4.6211585177057708E-3</v>
      </c>
      <c r="AD342" s="105">
        <v>437</v>
      </c>
      <c r="AE342" s="71">
        <f>IFERROR(AD342/Z328,"-")</f>
        <v>6.2312847568800796E-2</v>
      </c>
      <c r="AF342" s="108">
        <f t="shared" si="232"/>
        <v>53803.08924485126</v>
      </c>
      <c r="AG342" s="72">
        <f t="shared" si="240"/>
        <v>5.6738509478057648E-2</v>
      </c>
      <c r="AH342" s="175"/>
      <c r="AI342" s="181">
        <v>5570208590</v>
      </c>
      <c r="AJ342" s="181">
        <v>5820</v>
      </c>
      <c r="AK342" s="147" t="s">
        <v>95</v>
      </c>
      <c r="AL342" s="105">
        <v>26877720</v>
      </c>
      <c r="AM342" s="71">
        <f>IFERROR(AL342/AI328,"-")</f>
        <v>4.8252627465787601E-3</v>
      </c>
      <c r="AN342" s="105">
        <v>502</v>
      </c>
      <c r="AO342" s="71">
        <f>IFERROR(AN342/AJ328,"-")</f>
        <v>8.6254295532646047E-2</v>
      </c>
      <c r="AP342" s="108">
        <f t="shared" si="233"/>
        <v>53541.274900398406</v>
      </c>
      <c r="AQ342" s="72">
        <f t="shared" si="241"/>
        <v>7.8229702353124514E-2</v>
      </c>
      <c r="AR342" s="175"/>
      <c r="AS342" s="181">
        <v>4398394530</v>
      </c>
      <c r="AT342" s="181">
        <v>4095</v>
      </c>
      <c r="AU342" s="147" t="s">
        <v>95</v>
      </c>
      <c r="AV342" s="105">
        <v>16696617</v>
      </c>
      <c r="AW342" s="71">
        <f>IFERROR(AV342/AS328,"-")</f>
        <v>3.7960707904026972E-3</v>
      </c>
      <c r="AX342" s="105">
        <v>382</v>
      </c>
      <c r="AY342" s="71">
        <f>IFERROR(AX342/AT328,"-")</f>
        <v>9.3284493284493286E-2</v>
      </c>
      <c r="AZ342" s="108">
        <f t="shared" si="234"/>
        <v>43708.421465968589</v>
      </c>
      <c r="BA342" s="72">
        <f t="shared" si="242"/>
        <v>8.3625218914185645E-2</v>
      </c>
      <c r="BB342" s="175"/>
      <c r="BC342" s="181">
        <v>2225298580</v>
      </c>
      <c r="BD342" s="181">
        <v>1896</v>
      </c>
      <c r="BE342" s="147" t="s">
        <v>95</v>
      </c>
      <c r="BF342" s="105">
        <v>7452048</v>
      </c>
      <c r="BG342" s="71">
        <f>IFERROR(BF342/BC328,"-")</f>
        <v>3.3487856717187136E-3</v>
      </c>
      <c r="BH342" s="105">
        <v>195</v>
      </c>
      <c r="BI342" s="71">
        <f>IFERROR(BH342/BD328,"-")</f>
        <v>0.10284810126582279</v>
      </c>
      <c r="BJ342" s="108">
        <f t="shared" si="235"/>
        <v>38215.630769230767</v>
      </c>
      <c r="BK342" s="72">
        <f t="shared" si="243"/>
        <v>8.9204025617566338E-2</v>
      </c>
      <c r="BL342" s="175"/>
      <c r="BM342" s="181">
        <v>907414340</v>
      </c>
      <c r="BN342" s="181">
        <v>729</v>
      </c>
      <c r="BO342" s="147" t="s">
        <v>95</v>
      </c>
      <c r="BP342" s="105">
        <v>2986850</v>
      </c>
      <c r="BQ342" s="71">
        <f>IFERROR(BP342/BM328,"-")</f>
        <v>3.2916054643791501E-3</v>
      </c>
      <c r="BR342" s="105">
        <v>61</v>
      </c>
      <c r="BS342" s="71">
        <f>IFERROR(BR342/BN328,"-")</f>
        <v>8.3676268861454045E-2</v>
      </c>
      <c r="BT342" s="108">
        <f t="shared" si="236"/>
        <v>48964.754098360652</v>
      </c>
      <c r="BU342" s="72">
        <f t="shared" si="244"/>
        <v>7.0765661252900236E-2</v>
      </c>
      <c r="BV342" s="175"/>
      <c r="BW342" s="181"/>
      <c r="BX342" s="181"/>
      <c r="BY342" s="147" t="s">
        <v>95</v>
      </c>
      <c r="BZ342" s="105">
        <f t="shared" ref="BZ342:BZ405" si="246">SUM(H342,R342,AB342,AL342,AV342,BF342,BP342)</f>
        <v>78555617</v>
      </c>
      <c r="CA342" s="71">
        <f>IFERROR(BZ342/BW328,"-")</f>
        <v>4.2059763572476032E-3</v>
      </c>
      <c r="CB342" s="105">
        <f t="shared" ref="CB342:CB405" si="247">SUM(J342,T342,AD342,AN342,AX342,BH342,BR342)</f>
        <v>1596</v>
      </c>
      <c r="CC342" s="71">
        <f>IFERROR(CB342/BX328,"-")</f>
        <v>8.0699802801233761E-2</v>
      </c>
      <c r="CD342" s="108">
        <f t="shared" si="237"/>
        <v>49220.311403508771</v>
      </c>
      <c r="CE342" s="72">
        <f t="shared" si="245"/>
        <v>7.2637902785363195E-2</v>
      </c>
    </row>
    <row r="343" spans="2:83" s="28" customFormat="1" ht="13.15" customHeight="1">
      <c r="B343" s="210"/>
      <c r="C343" s="190"/>
      <c r="D343" s="175"/>
      <c r="E343" s="181"/>
      <c r="F343" s="181"/>
      <c r="G343" s="148" t="s">
        <v>93</v>
      </c>
      <c r="H343" s="106">
        <v>152352</v>
      </c>
      <c r="I343" s="73">
        <f>IFERROR(H343/E328,"-")</f>
        <v>1.742460910372693E-3</v>
      </c>
      <c r="J343" s="106">
        <v>8</v>
      </c>
      <c r="K343" s="73">
        <f>IFERROR(J343/F328,"-")</f>
        <v>0.14545454545454545</v>
      </c>
      <c r="L343" s="109">
        <f t="shared" si="230"/>
        <v>19044</v>
      </c>
      <c r="M343" s="76">
        <f t="shared" si="238"/>
        <v>0.13793103448275862</v>
      </c>
      <c r="N343" s="175"/>
      <c r="O343" s="181">
        <v>400500020</v>
      </c>
      <c r="P343" s="181">
        <v>169</v>
      </c>
      <c r="Q343" s="148" t="s">
        <v>93</v>
      </c>
      <c r="R343" s="106">
        <v>1081657</v>
      </c>
      <c r="S343" s="73">
        <f>IFERROR(R343/O328,"-")</f>
        <v>2.7007664069529885E-3</v>
      </c>
      <c r="T343" s="106">
        <v>51</v>
      </c>
      <c r="U343" s="73">
        <f>IFERROR(T343/P328,"-")</f>
        <v>0.30177514792899407</v>
      </c>
      <c r="V343" s="109">
        <f t="shared" si="231"/>
        <v>21208.960784313724</v>
      </c>
      <c r="W343" s="76">
        <f t="shared" si="239"/>
        <v>0.28491620111731841</v>
      </c>
      <c r="X343" s="175"/>
      <c r="Y343" s="181">
        <v>5087890820</v>
      </c>
      <c r="Z343" s="181">
        <v>7013</v>
      </c>
      <c r="AA343" s="148" t="s">
        <v>93</v>
      </c>
      <c r="AB343" s="106">
        <v>9398997</v>
      </c>
      <c r="AC343" s="73">
        <f>IFERROR(AB343/Y328,"-")</f>
        <v>1.8473267867803813E-3</v>
      </c>
      <c r="AD343" s="106">
        <v>604</v>
      </c>
      <c r="AE343" s="73">
        <f>IFERROR(AD343/Z328,"-")</f>
        <v>8.6125766433765863E-2</v>
      </c>
      <c r="AF343" s="109">
        <f t="shared" si="232"/>
        <v>15561.253311258279</v>
      </c>
      <c r="AG343" s="76">
        <f t="shared" si="240"/>
        <v>7.8421189301480135E-2</v>
      </c>
      <c r="AH343" s="175"/>
      <c r="AI343" s="181">
        <v>5570208590</v>
      </c>
      <c r="AJ343" s="181">
        <v>5820</v>
      </c>
      <c r="AK343" s="148" t="s">
        <v>93</v>
      </c>
      <c r="AL343" s="106">
        <v>10151857</v>
      </c>
      <c r="AM343" s="73">
        <f>IFERROR(AL343/AI328,"-")</f>
        <v>1.8225272601505933E-3</v>
      </c>
      <c r="AN343" s="106">
        <v>714</v>
      </c>
      <c r="AO343" s="73">
        <f>IFERROR(AN343/AJ328,"-")</f>
        <v>0.12268041237113401</v>
      </c>
      <c r="AP343" s="109">
        <f t="shared" si="233"/>
        <v>14218.287114845938</v>
      </c>
      <c r="AQ343" s="76">
        <f t="shared" si="241"/>
        <v>0.11126694717157551</v>
      </c>
      <c r="AR343" s="175"/>
      <c r="AS343" s="181">
        <v>4398394530</v>
      </c>
      <c r="AT343" s="181">
        <v>4095</v>
      </c>
      <c r="AU343" s="148" t="s">
        <v>93</v>
      </c>
      <c r="AV343" s="106">
        <v>19548312</v>
      </c>
      <c r="AW343" s="73">
        <f>IFERROR(AV343/AS328,"-")</f>
        <v>4.4444198597164046E-3</v>
      </c>
      <c r="AX343" s="106">
        <v>687</v>
      </c>
      <c r="AY343" s="73">
        <f>IFERROR(AX343/AT328,"-")</f>
        <v>0.16776556776556775</v>
      </c>
      <c r="AZ343" s="109">
        <f t="shared" si="234"/>
        <v>28454.602620087335</v>
      </c>
      <c r="BA343" s="76">
        <f t="shared" si="242"/>
        <v>0.15039404553415062</v>
      </c>
      <c r="BB343" s="175"/>
      <c r="BC343" s="181">
        <v>2225298580</v>
      </c>
      <c r="BD343" s="181">
        <v>1896</v>
      </c>
      <c r="BE343" s="148" t="s">
        <v>93</v>
      </c>
      <c r="BF343" s="106">
        <v>7943296</v>
      </c>
      <c r="BG343" s="73">
        <f>IFERROR(BF343/BC328,"-")</f>
        <v>3.5695416657300881E-3</v>
      </c>
      <c r="BH343" s="106">
        <v>350</v>
      </c>
      <c r="BI343" s="73">
        <f>IFERROR(BH343/BD328,"-")</f>
        <v>0.18459915611814345</v>
      </c>
      <c r="BJ343" s="109">
        <f t="shared" si="235"/>
        <v>22695.131428571429</v>
      </c>
      <c r="BK343" s="76">
        <f t="shared" si="243"/>
        <v>0.16010978956999086</v>
      </c>
      <c r="BL343" s="175"/>
      <c r="BM343" s="181">
        <v>907414340</v>
      </c>
      <c r="BN343" s="181">
        <v>729</v>
      </c>
      <c r="BO343" s="148" t="s">
        <v>93</v>
      </c>
      <c r="BP343" s="106">
        <v>5041187</v>
      </c>
      <c r="BQ343" s="73">
        <f>IFERROR(BP343/BM328,"-")</f>
        <v>5.5555513923220565E-3</v>
      </c>
      <c r="BR343" s="106">
        <v>137</v>
      </c>
      <c r="BS343" s="73">
        <f>IFERROR(BR343/BN328,"-")</f>
        <v>0.18792866941015088</v>
      </c>
      <c r="BT343" s="109">
        <f t="shared" si="236"/>
        <v>36796.985401459853</v>
      </c>
      <c r="BU343" s="76">
        <f t="shared" si="244"/>
        <v>0.15893271461716937</v>
      </c>
      <c r="BV343" s="175"/>
      <c r="BW343" s="181"/>
      <c r="BX343" s="181"/>
      <c r="BY343" s="148" t="s">
        <v>93</v>
      </c>
      <c r="BZ343" s="106">
        <f t="shared" si="246"/>
        <v>53317658</v>
      </c>
      <c r="CA343" s="73">
        <f>IFERROR(BZ343/BW328,"-")</f>
        <v>2.8547011345072056E-3</v>
      </c>
      <c r="CB343" s="106">
        <f t="shared" si="247"/>
        <v>2551</v>
      </c>
      <c r="CC343" s="73">
        <f>IFERROR(CB343/BX328,"-")</f>
        <v>0.1289882186378116</v>
      </c>
      <c r="CD343" s="109">
        <f t="shared" si="237"/>
        <v>20900.689141513132</v>
      </c>
      <c r="CE343" s="76">
        <f t="shared" si="245"/>
        <v>0.11610231203349718</v>
      </c>
    </row>
    <row r="344" spans="2:83" s="28" customFormat="1" ht="13.15" customHeight="1">
      <c r="B344" s="210"/>
      <c r="C344" s="191"/>
      <c r="D344" s="176"/>
      <c r="E344" s="182"/>
      <c r="F344" s="182"/>
      <c r="G344" s="31" t="s">
        <v>100</v>
      </c>
      <c r="H344" s="102">
        <f>SUM(H328:H343)</f>
        <v>9003954</v>
      </c>
      <c r="I344" s="73">
        <f>IFERROR(H344/E328,"-")</f>
        <v>0.10297887709904596</v>
      </c>
      <c r="J344" s="106">
        <v>45</v>
      </c>
      <c r="K344" s="73">
        <f>IFERROR(J344/F328,"-")</f>
        <v>0.81818181818181823</v>
      </c>
      <c r="L344" s="109">
        <f t="shared" si="230"/>
        <v>200087.86666666667</v>
      </c>
      <c r="M344" s="77">
        <f t="shared" si="238"/>
        <v>0.77586206896551724</v>
      </c>
      <c r="N344" s="176"/>
      <c r="O344" s="182">
        <v>400500020</v>
      </c>
      <c r="P344" s="182">
        <v>169</v>
      </c>
      <c r="Q344" s="31" t="s">
        <v>100</v>
      </c>
      <c r="R344" s="102">
        <f>SUM(R328:R343)</f>
        <v>51536098</v>
      </c>
      <c r="S344" s="73">
        <f>IFERROR(R344/O328,"-")</f>
        <v>0.12867938932936882</v>
      </c>
      <c r="T344" s="106">
        <v>143</v>
      </c>
      <c r="U344" s="73">
        <f>IFERROR(T344/P328,"-")</f>
        <v>0.84615384615384615</v>
      </c>
      <c r="V344" s="109">
        <f t="shared" si="231"/>
        <v>360392.29370629368</v>
      </c>
      <c r="W344" s="77">
        <f t="shared" si="239"/>
        <v>0.7988826815642458</v>
      </c>
      <c r="X344" s="176"/>
      <c r="Y344" s="182">
        <v>5087890820</v>
      </c>
      <c r="Z344" s="182">
        <v>7013</v>
      </c>
      <c r="AA344" s="31" t="s">
        <v>100</v>
      </c>
      <c r="AB344" s="102">
        <f>SUM(AB328:AB343)</f>
        <v>815076395</v>
      </c>
      <c r="AC344" s="73">
        <f>IFERROR(AB344/Y328,"-")</f>
        <v>0.16019926995996348</v>
      </c>
      <c r="AD344" s="106">
        <v>5250</v>
      </c>
      <c r="AE344" s="73">
        <f>IFERROR(AD344/Z328,"-")</f>
        <v>0.74860972479680599</v>
      </c>
      <c r="AF344" s="109">
        <f t="shared" si="232"/>
        <v>155252.64666666667</v>
      </c>
      <c r="AG344" s="77">
        <f t="shared" si="240"/>
        <v>0.68164113217346145</v>
      </c>
      <c r="AH344" s="176"/>
      <c r="AI344" s="182">
        <v>5570208590</v>
      </c>
      <c r="AJ344" s="182">
        <v>5820</v>
      </c>
      <c r="AK344" s="31" t="s">
        <v>100</v>
      </c>
      <c r="AL344" s="102">
        <f>SUM(AL328:AL343)</f>
        <v>1120015438</v>
      </c>
      <c r="AM344" s="73">
        <f>IFERROR(AL344/AI328,"-")</f>
        <v>0.20107244098734908</v>
      </c>
      <c r="AN344" s="106">
        <v>4847</v>
      </c>
      <c r="AO344" s="73">
        <f>IFERROR(AN344/AJ328,"-")</f>
        <v>0.8328178694158076</v>
      </c>
      <c r="AP344" s="109">
        <f t="shared" si="233"/>
        <v>231073.95048483598</v>
      </c>
      <c r="AQ344" s="77">
        <f t="shared" si="241"/>
        <v>0.75533738507090542</v>
      </c>
      <c r="AR344" s="176"/>
      <c r="AS344" s="182">
        <v>4398394530</v>
      </c>
      <c r="AT344" s="182">
        <v>4095</v>
      </c>
      <c r="AU344" s="31" t="s">
        <v>100</v>
      </c>
      <c r="AV344" s="102">
        <f>SUM(AV328:AV343)</f>
        <v>1072495919</v>
      </c>
      <c r="AW344" s="73">
        <f>IFERROR(AV344/AS328,"-")</f>
        <v>0.24383804401466461</v>
      </c>
      <c r="AX344" s="106">
        <v>3594</v>
      </c>
      <c r="AY344" s="73">
        <f>IFERROR(AX344/AT328,"-")</f>
        <v>0.87765567765567765</v>
      </c>
      <c r="AZ344" s="109">
        <f t="shared" si="234"/>
        <v>298412.88786866999</v>
      </c>
      <c r="BA344" s="77">
        <f t="shared" si="242"/>
        <v>0.78677758318739055</v>
      </c>
      <c r="BB344" s="176"/>
      <c r="BC344" s="182">
        <v>2225298580</v>
      </c>
      <c r="BD344" s="182">
        <v>1896</v>
      </c>
      <c r="BE344" s="31" t="s">
        <v>100</v>
      </c>
      <c r="BF344" s="102">
        <f>SUM(BF328:BF343)</f>
        <v>636738644</v>
      </c>
      <c r="BG344" s="73">
        <f>IFERROR(BF344/BC328,"-")</f>
        <v>0.28613627390172514</v>
      </c>
      <c r="BH344" s="106">
        <v>1685</v>
      </c>
      <c r="BI344" s="73">
        <f>IFERROR(BH344/BD328,"-")</f>
        <v>0.88871308016877637</v>
      </c>
      <c r="BJ344" s="109">
        <f t="shared" si="235"/>
        <v>377886.43560830859</v>
      </c>
      <c r="BK344" s="77">
        <f t="shared" si="243"/>
        <v>0.77081427264409885</v>
      </c>
      <c r="BL344" s="176"/>
      <c r="BM344" s="182">
        <v>907414340</v>
      </c>
      <c r="BN344" s="182">
        <v>729</v>
      </c>
      <c r="BO344" s="31" t="s">
        <v>100</v>
      </c>
      <c r="BP344" s="102">
        <f>SUM(BP328:BP343)</f>
        <v>250472475</v>
      </c>
      <c r="BQ344" s="73">
        <f>IFERROR(BP344/BM328,"-")</f>
        <v>0.27602878195643238</v>
      </c>
      <c r="BR344" s="106">
        <v>622</v>
      </c>
      <c r="BS344" s="73">
        <f>IFERROR(BR344/BN328,"-")</f>
        <v>0.85322359396433467</v>
      </c>
      <c r="BT344" s="109">
        <f t="shared" si="236"/>
        <v>402688.86655948556</v>
      </c>
      <c r="BU344" s="77">
        <f t="shared" si="244"/>
        <v>0.72157772621809746</v>
      </c>
      <c r="BV344" s="176"/>
      <c r="BW344" s="182"/>
      <c r="BX344" s="182"/>
      <c r="BY344" s="31" t="s">
        <v>100</v>
      </c>
      <c r="BZ344" s="102">
        <f t="shared" si="246"/>
        <v>3955338923</v>
      </c>
      <c r="CA344" s="73">
        <f>IFERROR(BZ344/BW328,"-")</f>
        <v>0.21177431519682671</v>
      </c>
      <c r="CB344" s="102">
        <f t="shared" si="247"/>
        <v>16186</v>
      </c>
      <c r="CC344" s="73">
        <f>IFERROR(CB344/BX328,"-")</f>
        <v>0.81842544369722403</v>
      </c>
      <c r="CD344" s="109">
        <f t="shared" si="237"/>
        <v>244367.90578277523</v>
      </c>
      <c r="CE344" s="77">
        <f t="shared" si="245"/>
        <v>0.73666484616785</v>
      </c>
    </row>
    <row r="345" spans="2:83" s="28" customFormat="1" ht="13.15" customHeight="1">
      <c r="B345" s="210">
        <v>21</v>
      </c>
      <c r="C345" s="189" t="s">
        <v>147</v>
      </c>
      <c r="D345" s="174">
        <f>CI25</f>
        <v>55</v>
      </c>
      <c r="E345" s="180">
        <v>96099610</v>
      </c>
      <c r="F345" s="180">
        <v>52</v>
      </c>
      <c r="G345" s="145" t="s">
        <v>66</v>
      </c>
      <c r="H345" s="112">
        <v>255812</v>
      </c>
      <c r="I345" s="69">
        <f>IFERROR(H345/E345,"-")</f>
        <v>2.661946286774733E-3</v>
      </c>
      <c r="J345" s="112">
        <v>5</v>
      </c>
      <c r="K345" s="69">
        <f>IFERROR(J345/F345,"-")</f>
        <v>9.6153846153846159E-2</v>
      </c>
      <c r="L345" s="107">
        <f t="shared" si="230"/>
        <v>51162.400000000001</v>
      </c>
      <c r="M345" s="70">
        <f t="shared" ref="M345:M361" si="248">IFERROR(J345/$CI$25,"-")</f>
        <v>9.0909090909090912E-2</v>
      </c>
      <c r="N345" s="174">
        <f>CJ25</f>
        <v>115</v>
      </c>
      <c r="O345" s="180">
        <v>211683980</v>
      </c>
      <c r="P345" s="180">
        <v>106</v>
      </c>
      <c r="Q345" s="145" t="s">
        <v>66</v>
      </c>
      <c r="R345" s="112">
        <v>4439019</v>
      </c>
      <c r="S345" s="69">
        <f>IFERROR(R345/O345,"-")</f>
        <v>2.097002805786248E-2</v>
      </c>
      <c r="T345" s="112">
        <v>32</v>
      </c>
      <c r="U345" s="69">
        <f>IFERROR(T345/P345,"-")</f>
        <v>0.30188679245283018</v>
      </c>
      <c r="V345" s="107">
        <f t="shared" si="231"/>
        <v>138719.34375</v>
      </c>
      <c r="W345" s="70">
        <f t="shared" ref="W345:W361" si="249">IFERROR(T345/$CJ$25,"-")</f>
        <v>0.27826086956521739</v>
      </c>
      <c r="X345" s="174">
        <f>CK25</f>
        <v>5045</v>
      </c>
      <c r="Y345" s="180">
        <v>3513582530</v>
      </c>
      <c r="Z345" s="180">
        <v>4692</v>
      </c>
      <c r="AA345" s="145" t="s">
        <v>66</v>
      </c>
      <c r="AB345" s="112">
        <v>99525110</v>
      </c>
      <c r="AC345" s="69">
        <f>IFERROR(AB345/Y345,"-")</f>
        <v>2.8325821053077696E-2</v>
      </c>
      <c r="AD345" s="112">
        <v>825</v>
      </c>
      <c r="AE345" s="69">
        <f>IFERROR(AD345/Z345,"-")</f>
        <v>0.17583120204603581</v>
      </c>
      <c r="AF345" s="107">
        <f t="shared" si="232"/>
        <v>120636.49696969696</v>
      </c>
      <c r="AG345" s="70">
        <f t="shared" ref="AG345:AG361" si="250">IFERROR(AD345/$CK$25,"-")</f>
        <v>0.16352824578790881</v>
      </c>
      <c r="AH345" s="174">
        <f>CL25</f>
        <v>4592</v>
      </c>
      <c r="AI345" s="180">
        <v>4073726090</v>
      </c>
      <c r="AJ345" s="180">
        <v>4227</v>
      </c>
      <c r="AK345" s="145" t="s">
        <v>66</v>
      </c>
      <c r="AL345" s="112">
        <v>122008480</v>
      </c>
      <c r="AM345" s="69">
        <f>IFERROR(AL345/AI345,"-")</f>
        <v>2.9950094165511261E-2</v>
      </c>
      <c r="AN345" s="112">
        <v>1126</v>
      </c>
      <c r="AO345" s="69">
        <f>IFERROR(AN345/AJ345,"-")</f>
        <v>0.26638277738348709</v>
      </c>
      <c r="AP345" s="107">
        <f t="shared" si="233"/>
        <v>108355.66607460036</v>
      </c>
      <c r="AQ345" s="70">
        <f t="shared" ref="AQ345:AQ361" si="251">IFERROR(AN345/$CL$25,"-")</f>
        <v>0.24520905923344949</v>
      </c>
      <c r="AR345" s="174">
        <f>CM25</f>
        <v>3074</v>
      </c>
      <c r="AS345" s="180">
        <v>3026626190</v>
      </c>
      <c r="AT345" s="180">
        <v>2791</v>
      </c>
      <c r="AU345" s="145" t="s">
        <v>66</v>
      </c>
      <c r="AV345" s="112">
        <v>126348099</v>
      </c>
      <c r="AW345" s="69">
        <f>IFERROR(AV345/AS345,"-")</f>
        <v>4.1745524907388712E-2</v>
      </c>
      <c r="AX345" s="112">
        <v>837</v>
      </c>
      <c r="AY345" s="69">
        <f>IFERROR(AX345/AT345,"-")</f>
        <v>0.29989251164457181</v>
      </c>
      <c r="AZ345" s="107">
        <f t="shared" si="234"/>
        <v>150953.52329749105</v>
      </c>
      <c r="BA345" s="70">
        <f t="shared" ref="BA345:BA361" si="252">IFERROR(AX345/$CM$25,"-")</f>
        <v>0.27228366948601174</v>
      </c>
      <c r="BB345" s="174">
        <f>CN25</f>
        <v>1331</v>
      </c>
      <c r="BC345" s="180">
        <v>1361843970</v>
      </c>
      <c r="BD345" s="180">
        <v>1133</v>
      </c>
      <c r="BE345" s="145" t="s">
        <v>66</v>
      </c>
      <c r="BF345" s="112">
        <v>42115612</v>
      </c>
      <c r="BG345" s="69">
        <f>IFERROR(BF345/BC345,"-")</f>
        <v>3.0925431200462709E-2</v>
      </c>
      <c r="BH345" s="112">
        <v>340</v>
      </c>
      <c r="BI345" s="69">
        <f>IFERROR(BH345/BD345,"-")</f>
        <v>0.30008826125330978</v>
      </c>
      <c r="BJ345" s="107">
        <f t="shared" si="235"/>
        <v>123869.44705882353</v>
      </c>
      <c r="BK345" s="70">
        <f t="shared" ref="BK345:BK361" si="253">IFERROR(BH345/$CN$25,"-")</f>
        <v>0.25544703230653643</v>
      </c>
      <c r="BL345" s="174">
        <f>CO25</f>
        <v>421</v>
      </c>
      <c r="BM345" s="180">
        <v>398849780</v>
      </c>
      <c r="BN345" s="180">
        <v>354</v>
      </c>
      <c r="BO345" s="145" t="s">
        <v>66</v>
      </c>
      <c r="BP345" s="112">
        <v>18132861</v>
      </c>
      <c r="BQ345" s="69">
        <f>IFERROR(BP345/BM345,"-")</f>
        <v>4.5462883294056226E-2</v>
      </c>
      <c r="BR345" s="112">
        <v>108</v>
      </c>
      <c r="BS345" s="69">
        <f>IFERROR(BR345/BN345,"-")</f>
        <v>0.30508474576271188</v>
      </c>
      <c r="BT345" s="107">
        <f t="shared" si="236"/>
        <v>167896.86111111112</v>
      </c>
      <c r="BU345" s="70">
        <f t="shared" ref="BU345:BU361" si="254">IFERROR(BR345/$CO$25,"-")</f>
        <v>0.25653206650831356</v>
      </c>
      <c r="BV345" s="174">
        <f>CP25</f>
        <v>14633</v>
      </c>
      <c r="BW345" s="180">
        <f>SUM(E345,O345,Y345,AI345,AS345,BC345,BM345)</f>
        <v>12682412150</v>
      </c>
      <c r="BX345" s="180">
        <f>SUM(F345,P345,Z345,AJ345,AT345,BD345,BN345)</f>
        <v>13355</v>
      </c>
      <c r="BY345" s="145" t="s">
        <v>66</v>
      </c>
      <c r="BZ345" s="112">
        <f t="shared" si="246"/>
        <v>412824993</v>
      </c>
      <c r="CA345" s="69">
        <f>IFERROR(BZ345/BW345,"-")</f>
        <v>3.2550983844189293E-2</v>
      </c>
      <c r="CB345" s="112">
        <f t="shared" si="247"/>
        <v>3273</v>
      </c>
      <c r="CC345" s="69">
        <f>IFERROR(CB345/BX345,"-")</f>
        <v>0.2450767502807937</v>
      </c>
      <c r="CD345" s="107">
        <f t="shared" si="237"/>
        <v>126130.45921173236</v>
      </c>
      <c r="CE345" s="70">
        <f t="shared" ref="CE345:CE361" si="255">IFERROR(CB345/$CP$25,"-")</f>
        <v>0.22367252101414611</v>
      </c>
    </row>
    <row r="346" spans="2:83" s="28" customFormat="1" ht="13.15" customHeight="1">
      <c r="B346" s="210"/>
      <c r="C346" s="190"/>
      <c r="D346" s="175"/>
      <c r="E346" s="181"/>
      <c r="F346" s="181"/>
      <c r="G346" s="146" t="s">
        <v>68</v>
      </c>
      <c r="H346" s="105">
        <v>6285368</v>
      </c>
      <c r="I346" s="71">
        <f>IFERROR(H346/E345,"-")</f>
        <v>6.5404719124250346E-2</v>
      </c>
      <c r="J346" s="105">
        <v>14</v>
      </c>
      <c r="K346" s="71">
        <f>IFERROR(J346/F345,"-")</f>
        <v>0.26923076923076922</v>
      </c>
      <c r="L346" s="108">
        <f t="shared" si="230"/>
        <v>448954.85714285716</v>
      </c>
      <c r="M346" s="72">
        <f t="shared" si="248"/>
        <v>0.25454545454545452</v>
      </c>
      <c r="N346" s="175"/>
      <c r="O346" s="181">
        <v>211683980</v>
      </c>
      <c r="P346" s="181">
        <v>106</v>
      </c>
      <c r="Q346" s="146" t="s">
        <v>68</v>
      </c>
      <c r="R346" s="105">
        <v>2232515</v>
      </c>
      <c r="S346" s="71">
        <f>IFERROR(R346/O345,"-")</f>
        <v>1.0546452310656668E-2</v>
      </c>
      <c r="T346" s="105">
        <v>41</v>
      </c>
      <c r="U346" s="71">
        <f>IFERROR(T346/P345,"-")</f>
        <v>0.3867924528301887</v>
      </c>
      <c r="V346" s="108">
        <f t="shared" si="231"/>
        <v>54451.585365853658</v>
      </c>
      <c r="W346" s="72">
        <f t="shared" si="249"/>
        <v>0.35652173913043478</v>
      </c>
      <c r="X346" s="175"/>
      <c r="Y346" s="181">
        <v>3513582530</v>
      </c>
      <c r="Z346" s="181">
        <v>4692</v>
      </c>
      <c r="AA346" s="146" t="s">
        <v>68</v>
      </c>
      <c r="AB346" s="105">
        <v>74991910</v>
      </c>
      <c r="AC346" s="71">
        <f>IFERROR(AB346/Y345,"-")</f>
        <v>2.1343432055372841E-2</v>
      </c>
      <c r="AD346" s="105">
        <v>1124</v>
      </c>
      <c r="AE346" s="71">
        <f>IFERROR(AD346/Z345,"-")</f>
        <v>0.23955669224211423</v>
      </c>
      <c r="AF346" s="108">
        <f t="shared" si="232"/>
        <v>66718.781138790029</v>
      </c>
      <c r="AG346" s="72">
        <f t="shared" si="250"/>
        <v>0.22279484638255698</v>
      </c>
      <c r="AH346" s="175"/>
      <c r="AI346" s="181">
        <v>4073726090</v>
      </c>
      <c r="AJ346" s="181">
        <v>4227</v>
      </c>
      <c r="AK346" s="146" t="s">
        <v>68</v>
      </c>
      <c r="AL346" s="105">
        <v>76357651</v>
      </c>
      <c r="AM346" s="71">
        <f>IFERROR(AL346/AI345,"-")</f>
        <v>1.8743933517631275E-2</v>
      </c>
      <c r="AN346" s="105">
        <v>1219</v>
      </c>
      <c r="AO346" s="71">
        <f>IFERROR(AN346/AJ345,"-")</f>
        <v>0.28838419682990302</v>
      </c>
      <c r="AP346" s="108">
        <f t="shared" si="233"/>
        <v>62639.582444626743</v>
      </c>
      <c r="AQ346" s="72">
        <f t="shared" si="251"/>
        <v>0.26546167247386759</v>
      </c>
      <c r="AR346" s="175"/>
      <c r="AS346" s="181">
        <v>3026626190</v>
      </c>
      <c r="AT346" s="181">
        <v>2791</v>
      </c>
      <c r="AU346" s="146" t="s">
        <v>68</v>
      </c>
      <c r="AV346" s="105">
        <v>55752096</v>
      </c>
      <c r="AW346" s="71">
        <f>IFERROR(AV346/AS345,"-")</f>
        <v>1.8420542379566206E-2</v>
      </c>
      <c r="AX346" s="105">
        <v>941</v>
      </c>
      <c r="AY346" s="71">
        <f>IFERROR(AX346/AT345,"-")</f>
        <v>0.33715514152633463</v>
      </c>
      <c r="AZ346" s="108">
        <f t="shared" si="234"/>
        <v>59247.710945802341</v>
      </c>
      <c r="BA346" s="72">
        <f t="shared" si="252"/>
        <v>0.30611581001951854</v>
      </c>
      <c r="BB346" s="175"/>
      <c r="BC346" s="181">
        <v>1361843970</v>
      </c>
      <c r="BD346" s="181">
        <v>1133</v>
      </c>
      <c r="BE346" s="146" t="s">
        <v>68</v>
      </c>
      <c r="BF346" s="105">
        <v>23167383</v>
      </c>
      <c r="BG346" s="71">
        <f>IFERROR(BF346/BC345,"-")</f>
        <v>1.7011774851123363E-2</v>
      </c>
      <c r="BH346" s="105">
        <v>415</v>
      </c>
      <c r="BI346" s="71">
        <f>IFERROR(BH346/BD345,"-")</f>
        <v>0.36628420123565752</v>
      </c>
      <c r="BJ346" s="108">
        <f t="shared" si="235"/>
        <v>55825.019277108433</v>
      </c>
      <c r="BK346" s="72">
        <f t="shared" si="253"/>
        <v>0.31179564237415475</v>
      </c>
      <c r="BL346" s="175"/>
      <c r="BM346" s="181">
        <v>398849780</v>
      </c>
      <c r="BN346" s="181">
        <v>354</v>
      </c>
      <c r="BO346" s="146" t="s">
        <v>68</v>
      </c>
      <c r="BP346" s="105">
        <v>6381990</v>
      </c>
      <c r="BQ346" s="71">
        <f>IFERROR(BP346/BM345,"-")</f>
        <v>1.6000986637124383E-2</v>
      </c>
      <c r="BR346" s="105">
        <v>130</v>
      </c>
      <c r="BS346" s="71">
        <f>IFERROR(BR346/BN345,"-")</f>
        <v>0.3672316384180791</v>
      </c>
      <c r="BT346" s="108">
        <f t="shared" si="236"/>
        <v>49092.230769230766</v>
      </c>
      <c r="BU346" s="72">
        <f t="shared" si="254"/>
        <v>0.30878859857482183</v>
      </c>
      <c r="BV346" s="175"/>
      <c r="BW346" s="181"/>
      <c r="BX346" s="181"/>
      <c r="BY346" s="146" t="s">
        <v>68</v>
      </c>
      <c r="BZ346" s="105">
        <f t="shared" si="246"/>
        <v>245168913</v>
      </c>
      <c r="CA346" s="71">
        <f>IFERROR(BZ346/BW345,"-")</f>
        <v>1.9331410310616661E-2</v>
      </c>
      <c r="CB346" s="105">
        <f t="shared" si="247"/>
        <v>3884</v>
      </c>
      <c r="CC346" s="71">
        <f>IFERROR(CB346/BX345,"-")</f>
        <v>0.29082740546611757</v>
      </c>
      <c r="CD346" s="108">
        <f t="shared" si="237"/>
        <v>63122.789134912462</v>
      </c>
      <c r="CE346" s="72">
        <f t="shared" si="255"/>
        <v>0.26542745848424792</v>
      </c>
    </row>
    <row r="347" spans="2:83" s="28" customFormat="1" ht="13.15" customHeight="1">
      <c r="B347" s="210"/>
      <c r="C347" s="190"/>
      <c r="D347" s="175"/>
      <c r="E347" s="181"/>
      <c r="F347" s="181"/>
      <c r="G347" s="147" t="s">
        <v>70</v>
      </c>
      <c r="H347" s="105">
        <v>249244</v>
      </c>
      <c r="I347" s="71">
        <f>IFERROR(H347/E345,"-")</f>
        <v>2.5936005359439023E-3</v>
      </c>
      <c r="J347" s="105">
        <v>6</v>
      </c>
      <c r="K347" s="71">
        <f>IFERROR(J347/F345,"-")</f>
        <v>0.11538461538461539</v>
      </c>
      <c r="L347" s="108">
        <f t="shared" si="230"/>
        <v>41540.666666666664</v>
      </c>
      <c r="M347" s="72">
        <f t="shared" si="248"/>
        <v>0.10909090909090909</v>
      </c>
      <c r="N347" s="175"/>
      <c r="O347" s="181">
        <v>211683980</v>
      </c>
      <c r="P347" s="181">
        <v>106</v>
      </c>
      <c r="Q347" s="147" t="s">
        <v>70</v>
      </c>
      <c r="R347" s="105">
        <v>801050</v>
      </c>
      <c r="S347" s="71">
        <f>IFERROR(R347/O345,"-")</f>
        <v>3.7841786610399142E-3</v>
      </c>
      <c r="T347" s="105">
        <v>27</v>
      </c>
      <c r="U347" s="71">
        <f>IFERROR(T347/P345,"-")</f>
        <v>0.25471698113207547</v>
      </c>
      <c r="V347" s="108">
        <f t="shared" si="231"/>
        <v>29668.518518518518</v>
      </c>
      <c r="W347" s="72">
        <f t="shared" si="249"/>
        <v>0.23478260869565218</v>
      </c>
      <c r="X347" s="175"/>
      <c r="Y347" s="181">
        <v>3513582530</v>
      </c>
      <c r="Z347" s="181">
        <v>4692</v>
      </c>
      <c r="AA347" s="147" t="s">
        <v>70</v>
      </c>
      <c r="AB347" s="105">
        <v>49634748</v>
      </c>
      <c r="AC347" s="71">
        <f>IFERROR(AB347/Y345,"-")</f>
        <v>1.4126535402599467E-2</v>
      </c>
      <c r="AD347" s="105">
        <v>1168</v>
      </c>
      <c r="AE347" s="71">
        <f>IFERROR(AD347/Z345,"-")</f>
        <v>0.24893435635123615</v>
      </c>
      <c r="AF347" s="108">
        <f t="shared" si="232"/>
        <v>42495.503424657538</v>
      </c>
      <c r="AG347" s="72">
        <f t="shared" si="250"/>
        <v>0.2315163528245788</v>
      </c>
      <c r="AH347" s="175"/>
      <c r="AI347" s="181">
        <v>4073726090</v>
      </c>
      <c r="AJ347" s="181">
        <v>4227</v>
      </c>
      <c r="AK347" s="147" t="s">
        <v>70</v>
      </c>
      <c r="AL347" s="105">
        <v>54020051</v>
      </c>
      <c r="AM347" s="71">
        <f>IFERROR(AL347/AI345,"-")</f>
        <v>1.326059970811636E-2</v>
      </c>
      <c r="AN347" s="105">
        <v>1175</v>
      </c>
      <c r="AO347" s="71">
        <f>IFERROR(AN347/AJ345,"-")</f>
        <v>0.27797492311331912</v>
      </c>
      <c r="AP347" s="108">
        <f t="shared" si="233"/>
        <v>45974.511489361699</v>
      </c>
      <c r="AQ347" s="72">
        <f t="shared" si="251"/>
        <v>0.25587979094076657</v>
      </c>
      <c r="AR347" s="175"/>
      <c r="AS347" s="181">
        <v>3026626190</v>
      </c>
      <c r="AT347" s="181">
        <v>2791</v>
      </c>
      <c r="AU347" s="147" t="s">
        <v>70</v>
      </c>
      <c r="AV347" s="105">
        <v>37530965</v>
      </c>
      <c r="AW347" s="71">
        <f>IFERROR(AV347/AS345,"-")</f>
        <v>1.2400264401333287E-2</v>
      </c>
      <c r="AX347" s="105">
        <v>824</v>
      </c>
      <c r="AY347" s="71">
        <f>IFERROR(AX347/AT345,"-")</f>
        <v>0.29523468290935151</v>
      </c>
      <c r="AZ347" s="108">
        <f t="shared" si="234"/>
        <v>45547.287621359224</v>
      </c>
      <c r="BA347" s="72">
        <f t="shared" si="252"/>
        <v>0.26805465191932337</v>
      </c>
      <c r="BB347" s="175"/>
      <c r="BC347" s="181">
        <v>1361843970</v>
      </c>
      <c r="BD347" s="181">
        <v>1133</v>
      </c>
      <c r="BE347" s="147" t="s">
        <v>70</v>
      </c>
      <c r="BF347" s="105">
        <v>17713136</v>
      </c>
      <c r="BG347" s="71">
        <f>IFERROR(BF347/BC345,"-")</f>
        <v>1.300672939793536E-2</v>
      </c>
      <c r="BH347" s="105">
        <v>334</v>
      </c>
      <c r="BI347" s="71">
        <f>IFERROR(BH347/BD345,"-")</f>
        <v>0.29479258605472197</v>
      </c>
      <c r="BJ347" s="108">
        <f t="shared" si="235"/>
        <v>53033.341317365266</v>
      </c>
      <c r="BK347" s="72">
        <f t="shared" si="253"/>
        <v>0.25093914350112695</v>
      </c>
      <c r="BL347" s="175"/>
      <c r="BM347" s="181">
        <v>398849780</v>
      </c>
      <c r="BN347" s="181">
        <v>354</v>
      </c>
      <c r="BO347" s="147" t="s">
        <v>70</v>
      </c>
      <c r="BP347" s="105">
        <v>1796953</v>
      </c>
      <c r="BQ347" s="71">
        <f>IFERROR(BP347/BM345,"-")</f>
        <v>4.505337824180322E-3</v>
      </c>
      <c r="BR347" s="105">
        <v>73</v>
      </c>
      <c r="BS347" s="71">
        <f>IFERROR(BR347/BN345,"-")</f>
        <v>0.20621468926553671</v>
      </c>
      <c r="BT347" s="108">
        <f t="shared" si="236"/>
        <v>24615.794520547945</v>
      </c>
      <c r="BU347" s="72">
        <f t="shared" si="254"/>
        <v>0.17339667458432304</v>
      </c>
      <c r="BV347" s="175"/>
      <c r="BW347" s="181"/>
      <c r="BX347" s="181"/>
      <c r="BY347" s="147" t="s">
        <v>70</v>
      </c>
      <c r="BZ347" s="105">
        <f t="shared" si="246"/>
        <v>161746147</v>
      </c>
      <c r="CA347" s="71">
        <f>IFERROR(BZ347/BW345,"-")</f>
        <v>1.2753579136757514E-2</v>
      </c>
      <c r="CB347" s="105">
        <f t="shared" si="247"/>
        <v>3607</v>
      </c>
      <c r="CC347" s="71">
        <f>IFERROR(CB347/BX345,"-")</f>
        <v>0.27008611007113442</v>
      </c>
      <c r="CD347" s="108">
        <f t="shared" si="237"/>
        <v>44842.291932353757</v>
      </c>
      <c r="CE347" s="72">
        <f t="shared" si="255"/>
        <v>0.24649764231531471</v>
      </c>
    </row>
    <row r="348" spans="2:83" s="28" customFormat="1" ht="13.15" customHeight="1">
      <c r="B348" s="210"/>
      <c r="C348" s="190"/>
      <c r="D348" s="175"/>
      <c r="E348" s="181"/>
      <c r="F348" s="181"/>
      <c r="G348" s="147" t="s">
        <v>72</v>
      </c>
      <c r="H348" s="105">
        <v>0</v>
      </c>
      <c r="I348" s="71">
        <f>IFERROR(H348/E345,"-")</f>
        <v>0</v>
      </c>
      <c r="J348" s="105">
        <v>0</v>
      </c>
      <c r="K348" s="71">
        <f>IFERROR(J348/F345,"-")</f>
        <v>0</v>
      </c>
      <c r="L348" s="108" t="str">
        <f t="shared" si="230"/>
        <v>-</v>
      </c>
      <c r="M348" s="72">
        <f t="shared" si="248"/>
        <v>0</v>
      </c>
      <c r="N348" s="175"/>
      <c r="O348" s="181">
        <v>211683980</v>
      </c>
      <c r="P348" s="181">
        <v>106</v>
      </c>
      <c r="Q348" s="147" t="s">
        <v>72</v>
      </c>
      <c r="R348" s="105">
        <v>107892</v>
      </c>
      <c r="S348" s="71">
        <f>IFERROR(R348/O345,"-")</f>
        <v>5.0968429448463692E-4</v>
      </c>
      <c r="T348" s="105">
        <v>7</v>
      </c>
      <c r="U348" s="71">
        <f>IFERROR(T348/P345,"-")</f>
        <v>6.6037735849056603E-2</v>
      </c>
      <c r="V348" s="108">
        <f t="shared" si="231"/>
        <v>15413.142857142857</v>
      </c>
      <c r="W348" s="72">
        <f t="shared" si="249"/>
        <v>6.0869565217391307E-2</v>
      </c>
      <c r="X348" s="175"/>
      <c r="Y348" s="181">
        <v>3513582530</v>
      </c>
      <c r="Z348" s="181">
        <v>4692</v>
      </c>
      <c r="AA348" s="147" t="s">
        <v>72</v>
      </c>
      <c r="AB348" s="105">
        <v>7278848</v>
      </c>
      <c r="AC348" s="71">
        <f>IFERROR(AB348/Y345,"-")</f>
        <v>2.071631429702037E-3</v>
      </c>
      <c r="AD348" s="105">
        <v>197</v>
      </c>
      <c r="AE348" s="71">
        <f>IFERROR(AD348/Z345,"-")</f>
        <v>4.1986359761295826E-2</v>
      </c>
      <c r="AF348" s="108">
        <f t="shared" si="232"/>
        <v>36948.467005076142</v>
      </c>
      <c r="AG348" s="72">
        <f t="shared" si="250"/>
        <v>3.9048562933597625E-2</v>
      </c>
      <c r="AH348" s="175"/>
      <c r="AI348" s="181">
        <v>4073726090</v>
      </c>
      <c r="AJ348" s="181">
        <v>4227</v>
      </c>
      <c r="AK348" s="147" t="s">
        <v>72</v>
      </c>
      <c r="AL348" s="105">
        <v>8107950</v>
      </c>
      <c r="AM348" s="71">
        <f>IFERROR(AL348/AI345,"-")</f>
        <v>1.9903031821169891E-3</v>
      </c>
      <c r="AN348" s="105">
        <v>174</v>
      </c>
      <c r="AO348" s="71">
        <f>IFERROR(AN348/AJ345,"-")</f>
        <v>4.1163946061036197E-2</v>
      </c>
      <c r="AP348" s="108">
        <f t="shared" si="233"/>
        <v>46597.413793103449</v>
      </c>
      <c r="AQ348" s="72">
        <f t="shared" si="251"/>
        <v>3.7891986062717771E-2</v>
      </c>
      <c r="AR348" s="175"/>
      <c r="AS348" s="181">
        <v>3026626190</v>
      </c>
      <c r="AT348" s="181">
        <v>2791</v>
      </c>
      <c r="AU348" s="147" t="s">
        <v>72</v>
      </c>
      <c r="AV348" s="105">
        <v>4201937</v>
      </c>
      <c r="AW348" s="71">
        <f>IFERROR(AV348/AS345,"-")</f>
        <v>1.3883237427480266E-3</v>
      </c>
      <c r="AX348" s="105">
        <v>130</v>
      </c>
      <c r="AY348" s="71">
        <f>IFERROR(AX348/AT345,"-")</f>
        <v>4.6578287352203512E-2</v>
      </c>
      <c r="AZ348" s="108">
        <f t="shared" si="234"/>
        <v>32322.592307692306</v>
      </c>
      <c r="BA348" s="72">
        <f t="shared" si="252"/>
        <v>4.2290175666883541E-2</v>
      </c>
      <c r="BB348" s="175"/>
      <c r="BC348" s="181">
        <v>1361843970</v>
      </c>
      <c r="BD348" s="181">
        <v>1133</v>
      </c>
      <c r="BE348" s="147" t="s">
        <v>72</v>
      </c>
      <c r="BF348" s="105">
        <v>1166790</v>
      </c>
      <c r="BG348" s="71">
        <f>IFERROR(BF348/BC345,"-")</f>
        <v>8.5677216017632327E-4</v>
      </c>
      <c r="BH348" s="105">
        <v>41</v>
      </c>
      <c r="BI348" s="71">
        <f>IFERROR(BH348/BD345,"-")</f>
        <v>3.618711385701677E-2</v>
      </c>
      <c r="BJ348" s="108">
        <f t="shared" si="235"/>
        <v>28458.292682926829</v>
      </c>
      <c r="BK348" s="72">
        <f t="shared" si="253"/>
        <v>3.0803906836964687E-2</v>
      </c>
      <c r="BL348" s="175"/>
      <c r="BM348" s="181">
        <v>398849780</v>
      </c>
      <c r="BN348" s="181">
        <v>354</v>
      </c>
      <c r="BO348" s="147" t="s">
        <v>72</v>
      </c>
      <c r="BP348" s="105">
        <v>143160</v>
      </c>
      <c r="BQ348" s="71">
        <f>IFERROR(BP348/BM345,"-")</f>
        <v>3.5893212727859599E-4</v>
      </c>
      <c r="BR348" s="105">
        <v>8</v>
      </c>
      <c r="BS348" s="71">
        <f>IFERROR(BR348/BN345,"-")</f>
        <v>2.2598870056497175E-2</v>
      </c>
      <c r="BT348" s="108">
        <f t="shared" si="236"/>
        <v>17895</v>
      </c>
      <c r="BU348" s="72">
        <f t="shared" si="254"/>
        <v>1.9002375296912115E-2</v>
      </c>
      <c r="BV348" s="175"/>
      <c r="BW348" s="181"/>
      <c r="BX348" s="181"/>
      <c r="BY348" s="147" t="s">
        <v>72</v>
      </c>
      <c r="BZ348" s="105">
        <f t="shared" si="246"/>
        <v>21006577</v>
      </c>
      <c r="CA348" s="71">
        <f>IFERROR(BZ348/BW345,"-")</f>
        <v>1.6563550176060158E-3</v>
      </c>
      <c r="CB348" s="105">
        <f t="shared" si="247"/>
        <v>557</v>
      </c>
      <c r="CC348" s="71">
        <f>IFERROR(CB348/BX345,"-")</f>
        <v>4.1707225758143014E-2</v>
      </c>
      <c r="CD348" s="108">
        <f t="shared" si="237"/>
        <v>37713.782764811491</v>
      </c>
      <c r="CE348" s="72">
        <f t="shared" si="255"/>
        <v>3.8064648397457802E-2</v>
      </c>
    </row>
    <row r="349" spans="2:83" s="28" customFormat="1" ht="13.15" customHeight="1">
      <c r="B349" s="210"/>
      <c r="C349" s="190"/>
      <c r="D349" s="175"/>
      <c r="E349" s="181"/>
      <c r="F349" s="181"/>
      <c r="G349" s="147" t="s">
        <v>74</v>
      </c>
      <c r="H349" s="105">
        <v>376449</v>
      </c>
      <c r="I349" s="71">
        <f>IFERROR(H349/E345,"-")</f>
        <v>3.9172791648165901E-3</v>
      </c>
      <c r="J349" s="105">
        <v>8</v>
      </c>
      <c r="K349" s="71">
        <f>IFERROR(J349/F345,"-")</f>
        <v>0.15384615384615385</v>
      </c>
      <c r="L349" s="108">
        <f t="shared" si="230"/>
        <v>47056.125</v>
      </c>
      <c r="M349" s="72">
        <f t="shared" si="248"/>
        <v>0.14545454545454545</v>
      </c>
      <c r="N349" s="175"/>
      <c r="O349" s="181">
        <v>211683980</v>
      </c>
      <c r="P349" s="181">
        <v>106</v>
      </c>
      <c r="Q349" s="147" t="s">
        <v>74</v>
      </c>
      <c r="R349" s="105">
        <v>4539147</v>
      </c>
      <c r="S349" s="71">
        <f>IFERROR(R349/O345,"-")</f>
        <v>2.1443035037417568E-2</v>
      </c>
      <c r="T349" s="105">
        <v>34</v>
      </c>
      <c r="U349" s="71">
        <f>IFERROR(T349/P345,"-")</f>
        <v>0.32075471698113206</v>
      </c>
      <c r="V349" s="108">
        <f t="shared" si="231"/>
        <v>133504.32352941178</v>
      </c>
      <c r="W349" s="72">
        <f t="shared" si="249"/>
        <v>0.29565217391304349</v>
      </c>
      <c r="X349" s="175"/>
      <c r="Y349" s="181">
        <v>3513582530</v>
      </c>
      <c r="Z349" s="181">
        <v>4692</v>
      </c>
      <c r="AA349" s="147" t="s">
        <v>74</v>
      </c>
      <c r="AB349" s="105">
        <v>61551779</v>
      </c>
      <c r="AC349" s="71">
        <f>IFERROR(AB349/Y345,"-")</f>
        <v>1.7518239140379605E-2</v>
      </c>
      <c r="AD349" s="105">
        <v>1423</v>
      </c>
      <c r="AE349" s="71">
        <f>IFERROR(AD349/Z345,"-")</f>
        <v>0.30328218243819266</v>
      </c>
      <c r="AF349" s="108">
        <f t="shared" si="232"/>
        <v>43254.939564300774</v>
      </c>
      <c r="AG349" s="72">
        <f t="shared" si="250"/>
        <v>0.28206144697720514</v>
      </c>
      <c r="AH349" s="175"/>
      <c r="AI349" s="181">
        <v>4073726090</v>
      </c>
      <c r="AJ349" s="181">
        <v>4227</v>
      </c>
      <c r="AK349" s="147" t="s">
        <v>74</v>
      </c>
      <c r="AL349" s="105">
        <v>90748931</v>
      </c>
      <c r="AM349" s="71">
        <f>IFERROR(AL349/AI345,"-")</f>
        <v>2.2276640352125392E-2</v>
      </c>
      <c r="AN349" s="105">
        <v>1416</v>
      </c>
      <c r="AO349" s="71">
        <f>IFERROR(AN349/AJ345,"-")</f>
        <v>0.33498935415188075</v>
      </c>
      <c r="AP349" s="108">
        <f t="shared" si="233"/>
        <v>64088.228107344636</v>
      </c>
      <c r="AQ349" s="72">
        <f t="shared" si="251"/>
        <v>0.30836236933797911</v>
      </c>
      <c r="AR349" s="175"/>
      <c r="AS349" s="181">
        <v>3026626190</v>
      </c>
      <c r="AT349" s="181">
        <v>2791</v>
      </c>
      <c r="AU349" s="147" t="s">
        <v>74</v>
      </c>
      <c r="AV349" s="105">
        <v>66259249</v>
      </c>
      <c r="AW349" s="71">
        <f>IFERROR(AV349/AS345,"-")</f>
        <v>2.1892115127702637E-2</v>
      </c>
      <c r="AX349" s="105">
        <v>971</v>
      </c>
      <c r="AY349" s="71">
        <f>IFERROR(AX349/AT345,"-")</f>
        <v>0.34790397706915083</v>
      </c>
      <c r="AZ349" s="108">
        <f t="shared" si="234"/>
        <v>68238.155509783726</v>
      </c>
      <c r="BA349" s="72">
        <f t="shared" si="252"/>
        <v>0.31587508132726089</v>
      </c>
      <c r="BB349" s="175"/>
      <c r="BC349" s="181">
        <v>1361843970</v>
      </c>
      <c r="BD349" s="181">
        <v>1133</v>
      </c>
      <c r="BE349" s="147" t="s">
        <v>74</v>
      </c>
      <c r="BF349" s="105">
        <v>21665685</v>
      </c>
      <c r="BG349" s="71">
        <f>IFERROR(BF349/BC345,"-")</f>
        <v>1.5909080245073891E-2</v>
      </c>
      <c r="BH349" s="105">
        <v>354</v>
      </c>
      <c r="BI349" s="71">
        <f>IFERROR(BH349/BD345,"-")</f>
        <v>0.31244483671668138</v>
      </c>
      <c r="BJ349" s="108">
        <f t="shared" si="235"/>
        <v>61202.5</v>
      </c>
      <c r="BK349" s="72">
        <f t="shared" si="253"/>
        <v>0.26596543951915852</v>
      </c>
      <c r="BL349" s="175"/>
      <c r="BM349" s="181">
        <v>398849780</v>
      </c>
      <c r="BN349" s="181">
        <v>354</v>
      </c>
      <c r="BO349" s="147" t="s">
        <v>74</v>
      </c>
      <c r="BP349" s="105">
        <v>2429129</v>
      </c>
      <c r="BQ349" s="71">
        <f>IFERROR(BP349/BM345,"-")</f>
        <v>6.0903355644323035E-3</v>
      </c>
      <c r="BR349" s="105">
        <v>76</v>
      </c>
      <c r="BS349" s="71">
        <f>IFERROR(BR349/BN345,"-")</f>
        <v>0.21468926553672316</v>
      </c>
      <c r="BT349" s="108">
        <f t="shared" si="236"/>
        <v>31962.223684210527</v>
      </c>
      <c r="BU349" s="72">
        <f t="shared" si="254"/>
        <v>0.18052256532066507</v>
      </c>
      <c r="BV349" s="175"/>
      <c r="BW349" s="181"/>
      <c r="BX349" s="181"/>
      <c r="BY349" s="147" t="s">
        <v>74</v>
      </c>
      <c r="BZ349" s="105">
        <f t="shared" si="246"/>
        <v>247570369</v>
      </c>
      <c r="CA349" s="71">
        <f>IFERROR(BZ349/BW345,"-")</f>
        <v>1.9520763563893481E-2</v>
      </c>
      <c r="CB349" s="105">
        <f t="shared" si="247"/>
        <v>4282</v>
      </c>
      <c r="CC349" s="71">
        <f>IFERROR(CB349/BX345,"-")</f>
        <v>0.32062897791089479</v>
      </c>
      <c r="CD349" s="108">
        <f t="shared" si="237"/>
        <v>57816.527090144795</v>
      </c>
      <c r="CE349" s="72">
        <f t="shared" si="255"/>
        <v>0.29262625572336498</v>
      </c>
    </row>
    <row r="350" spans="2:83" s="28" customFormat="1" ht="13.15" customHeight="1">
      <c r="B350" s="210"/>
      <c r="C350" s="190"/>
      <c r="D350" s="175"/>
      <c r="E350" s="181"/>
      <c r="F350" s="181"/>
      <c r="G350" s="147" t="s">
        <v>76</v>
      </c>
      <c r="H350" s="105">
        <v>268396</v>
      </c>
      <c r="I350" s="71">
        <f>IFERROR(H350/E345,"-")</f>
        <v>2.7928937484761906E-3</v>
      </c>
      <c r="J350" s="105">
        <v>11</v>
      </c>
      <c r="K350" s="71">
        <f>IFERROR(J350/F345,"-")</f>
        <v>0.21153846153846154</v>
      </c>
      <c r="L350" s="108">
        <f t="shared" si="230"/>
        <v>24399.636363636364</v>
      </c>
      <c r="M350" s="72">
        <f t="shared" si="248"/>
        <v>0.2</v>
      </c>
      <c r="N350" s="175"/>
      <c r="O350" s="181">
        <v>211683980</v>
      </c>
      <c r="P350" s="181">
        <v>106</v>
      </c>
      <c r="Q350" s="147" t="s">
        <v>76</v>
      </c>
      <c r="R350" s="105">
        <v>3284549</v>
      </c>
      <c r="S350" s="71">
        <f>IFERROR(R350/O345,"-")</f>
        <v>1.5516285171886886E-2</v>
      </c>
      <c r="T350" s="105">
        <v>37</v>
      </c>
      <c r="U350" s="71">
        <f>IFERROR(T350/P345,"-")</f>
        <v>0.34905660377358488</v>
      </c>
      <c r="V350" s="108">
        <f t="shared" si="231"/>
        <v>88771.5945945946</v>
      </c>
      <c r="W350" s="72">
        <f t="shared" si="249"/>
        <v>0.32173913043478258</v>
      </c>
      <c r="X350" s="175"/>
      <c r="Y350" s="181">
        <v>3513582530</v>
      </c>
      <c r="Z350" s="181">
        <v>4692</v>
      </c>
      <c r="AA350" s="147" t="s">
        <v>76</v>
      </c>
      <c r="AB350" s="105">
        <v>93849116</v>
      </c>
      <c r="AC350" s="71">
        <f>IFERROR(AB350/Y345,"-")</f>
        <v>2.6710377570097948E-2</v>
      </c>
      <c r="AD350" s="105">
        <v>1520</v>
      </c>
      <c r="AE350" s="71">
        <f>IFERROR(AD350/Z345,"-")</f>
        <v>0.32395566922421143</v>
      </c>
      <c r="AF350" s="108">
        <f t="shared" si="232"/>
        <v>61742.839473684209</v>
      </c>
      <c r="AG350" s="72">
        <f t="shared" si="250"/>
        <v>0.30128840436075321</v>
      </c>
      <c r="AH350" s="175"/>
      <c r="AI350" s="181">
        <v>4073726090</v>
      </c>
      <c r="AJ350" s="181">
        <v>4227</v>
      </c>
      <c r="AK350" s="147" t="s">
        <v>76</v>
      </c>
      <c r="AL350" s="105">
        <v>124717754</v>
      </c>
      <c r="AM350" s="71">
        <f>IFERROR(AL350/AI345,"-")</f>
        <v>3.0615154589345502E-2</v>
      </c>
      <c r="AN350" s="105">
        <v>1649</v>
      </c>
      <c r="AO350" s="71">
        <f>IFERROR(AN350/AJ345,"-")</f>
        <v>0.39011118996924532</v>
      </c>
      <c r="AP350" s="108">
        <f t="shared" si="233"/>
        <v>75632.355366889024</v>
      </c>
      <c r="AQ350" s="72">
        <f t="shared" si="251"/>
        <v>0.35910278745644597</v>
      </c>
      <c r="AR350" s="175"/>
      <c r="AS350" s="181">
        <v>3026626190</v>
      </c>
      <c r="AT350" s="181">
        <v>2791</v>
      </c>
      <c r="AU350" s="147" t="s">
        <v>76</v>
      </c>
      <c r="AV350" s="105">
        <v>100377609</v>
      </c>
      <c r="AW350" s="71">
        <f>IFERROR(AV350/AS345,"-")</f>
        <v>3.3164851785016769E-2</v>
      </c>
      <c r="AX350" s="105">
        <v>1191</v>
      </c>
      <c r="AY350" s="71">
        <f>IFERROR(AX350/AT345,"-")</f>
        <v>0.42672877104980295</v>
      </c>
      <c r="AZ350" s="108">
        <f t="shared" si="234"/>
        <v>84280.108312342563</v>
      </c>
      <c r="BA350" s="72">
        <f t="shared" si="252"/>
        <v>0.38744307091737151</v>
      </c>
      <c r="BB350" s="175"/>
      <c r="BC350" s="181">
        <v>1361843970</v>
      </c>
      <c r="BD350" s="181">
        <v>1133</v>
      </c>
      <c r="BE350" s="147" t="s">
        <v>76</v>
      </c>
      <c r="BF350" s="105">
        <v>38792489</v>
      </c>
      <c r="BG350" s="71">
        <f>IFERROR(BF350/BC345,"-")</f>
        <v>2.8485266928192955E-2</v>
      </c>
      <c r="BH350" s="105">
        <v>471</v>
      </c>
      <c r="BI350" s="71">
        <f>IFERROR(BH350/BD345,"-")</f>
        <v>0.41571050308914387</v>
      </c>
      <c r="BJ350" s="108">
        <f t="shared" si="235"/>
        <v>82361.972399150749</v>
      </c>
      <c r="BK350" s="72">
        <f t="shared" si="253"/>
        <v>0.35386927122464312</v>
      </c>
      <c r="BL350" s="175"/>
      <c r="BM350" s="181">
        <v>398849780</v>
      </c>
      <c r="BN350" s="181">
        <v>354</v>
      </c>
      <c r="BO350" s="147" t="s">
        <v>76</v>
      </c>
      <c r="BP350" s="105">
        <v>6795322</v>
      </c>
      <c r="BQ350" s="71">
        <f>IFERROR(BP350/BM345,"-")</f>
        <v>1.703729659823305E-2</v>
      </c>
      <c r="BR350" s="105">
        <v>114</v>
      </c>
      <c r="BS350" s="71">
        <f>IFERROR(BR350/BN345,"-")</f>
        <v>0.32203389830508472</v>
      </c>
      <c r="BT350" s="108">
        <f t="shared" si="236"/>
        <v>59608.087719298244</v>
      </c>
      <c r="BU350" s="72">
        <f t="shared" si="254"/>
        <v>0.27078384798099764</v>
      </c>
      <c r="BV350" s="175"/>
      <c r="BW350" s="181"/>
      <c r="BX350" s="181"/>
      <c r="BY350" s="147" t="s">
        <v>76</v>
      </c>
      <c r="BZ350" s="105">
        <f t="shared" si="246"/>
        <v>368085235</v>
      </c>
      <c r="CA350" s="71">
        <f>IFERROR(BZ350/BW345,"-")</f>
        <v>2.9023282846079086E-2</v>
      </c>
      <c r="CB350" s="105">
        <f t="shared" si="247"/>
        <v>4993</v>
      </c>
      <c r="CC350" s="71">
        <f>IFERROR(CB350/BX345,"-")</f>
        <v>0.37386746536877574</v>
      </c>
      <c r="CD350" s="108">
        <f t="shared" si="237"/>
        <v>73720.2553575005</v>
      </c>
      <c r="CE350" s="72">
        <f t="shared" si="255"/>
        <v>0.34121506184651129</v>
      </c>
    </row>
    <row r="351" spans="2:83" s="28" customFormat="1" ht="13.15" customHeight="1">
      <c r="B351" s="210"/>
      <c r="C351" s="190"/>
      <c r="D351" s="175"/>
      <c r="E351" s="181"/>
      <c r="F351" s="181"/>
      <c r="G351" s="147" t="s">
        <v>77</v>
      </c>
      <c r="H351" s="105">
        <v>17645</v>
      </c>
      <c r="I351" s="71">
        <f>IFERROR(H351/E345,"-")</f>
        <v>1.8361156720615203E-4</v>
      </c>
      <c r="J351" s="105">
        <v>3</v>
      </c>
      <c r="K351" s="71">
        <f>IFERROR(J351/F345,"-")</f>
        <v>5.7692307692307696E-2</v>
      </c>
      <c r="L351" s="108">
        <f t="shared" si="230"/>
        <v>5881.666666666667</v>
      </c>
      <c r="M351" s="72">
        <f t="shared" si="248"/>
        <v>5.4545454545454543E-2</v>
      </c>
      <c r="N351" s="175"/>
      <c r="O351" s="181">
        <v>211683980</v>
      </c>
      <c r="P351" s="181">
        <v>106</v>
      </c>
      <c r="Q351" s="147" t="s">
        <v>77</v>
      </c>
      <c r="R351" s="105">
        <v>890802</v>
      </c>
      <c r="S351" s="71">
        <f>IFERROR(R351/O345,"-")</f>
        <v>4.208169177469169E-3</v>
      </c>
      <c r="T351" s="105">
        <v>11</v>
      </c>
      <c r="U351" s="71">
        <f>IFERROR(T351/P345,"-")</f>
        <v>0.10377358490566038</v>
      </c>
      <c r="V351" s="108">
        <f t="shared" si="231"/>
        <v>80982</v>
      </c>
      <c r="W351" s="72">
        <f t="shared" si="249"/>
        <v>9.5652173913043481E-2</v>
      </c>
      <c r="X351" s="175"/>
      <c r="Y351" s="181">
        <v>3513582530</v>
      </c>
      <c r="Z351" s="181">
        <v>4692</v>
      </c>
      <c r="AA351" s="147" t="s">
        <v>77</v>
      </c>
      <c r="AB351" s="105">
        <v>86291146</v>
      </c>
      <c r="AC351" s="71">
        <f>IFERROR(AB351/Y345,"-")</f>
        <v>2.455930528548023E-2</v>
      </c>
      <c r="AD351" s="105">
        <v>445</v>
      </c>
      <c r="AE351" s="71">
        <f>IFERROR(AD351/Z345,"-")</f>
        <v>9.4842284739982949E-2</v>
      </c>
      <c r="AF351" s="108">
        <f t="shared" si="232"/>
        <v>193912.68764044944</v>
      </c>
      <c r="AG351" s="72">
        <f t="shared" si="250"/>
        <v>8.820614469772052E-2</v>
      </c>
      <c r="AH351" s="175"/>
      <c r="AI351" s="181">
        <v>4073726090</v>
      </c>
      <c r="AJ351" s="181">
        <v>4227</v>
      </c>
      <c r="AK351" s="147" t="s">
        <v>77</v>
      </c>
      <c r="AL351" s="105">
        <v>145616048</v>
      </c>
      <c r="AM351" s="71">
        <f>IFERROR(AL351/AI345,"-")</f>
        <v>3.5745174020769765E-2</v>
      </c>
      <c r="AN351" s="105">
        <v>617</v>
      </c>
      <c r="AO351" s="71">
        <f>IFERROR(AN351/AJ345,"-")</f>
        <v>0.14596640643482375</v>
      </c>
      <c r="AP351" s="108">
        <f t="shared" si="233"/>
        <v>236006.56077795787</v>
      </c>
      <c r="AQ351" s="72">
        <f t="shared" si="251"/>
        <v>0.13436411149825783</v>
      </c>
      <c r="AR351" s="175"/>
      <c r="AS351" s="181">
        <v>3026626190</v>
      </c>
      <c r="AT351" s="181">
        <v>2791</v>
      </c>
      <c r="AU351" s="147" t="s">
        <v>77</v>
      </c>
      <c r="AV351" s="105">
        <v>160709635</v>
      </c>
      <c r="AW351" s="71">
        <f>IFERROR(AV351/AS345,"-")</f>
        <v>5.3098607132584151E-2</v>
      </c>
      <c r="AX351" s="105">
        <v>531</v>
      </c>
      <c r="AY351" s="71">
        <f>IFERROR(AX351/AT345,"-")</f>
        <v>0.19025438910784664</v>
      </c>
      <c r="AZ351" s="108">
        <f t="shared" si="234"/>
        <v>302654.67984934087</v>
      </c>
      <c r="BA351" s="72">
        <f t="shared" si="252"/>
        <v>0.17273910214703969</v>
      </c>
      <c r="BB351" s="175"/>
      <c r="BC351" s="181">
        <v>1361843970</v>
      </c>
      <c r="BD351" s="181">
        <v>1133</v>
      </c>
      <c r="BE351" s="147" t="s">
        <v>77</v>
      </c>
      <c r="BF351" s="105">
        <v>66198729</v>
      </c>
      <c r="BG351" s="71">
        <f>IFERROR(BF351/BC345,"-")</f>
        <v>4.8609628164671466E-2</v>
      </c>
      <c r="BH351" s="105">
        <v>263</v>
      </c>
      <c r="BI351" s="71">
        <f>IFERROR(BH351/BD345,"-")</f>
        <v>0.2321270962047661</v>
      </c>
      <c r="BJ351" s="108">
        <f t="shared" si="235"/>
        <v>251706.19391634982</v>
      </c>
      <c r="BK351" s="72">
        <f t="shared" si="253"/>
        <v>0.19759579263711496</v>
      </c>
      <c r="BL351" s="175"/>
      <c r="BM351" s="181">
        <v>398849780</v>
      </c>
      <c r="BN351" s="181">
        <v>354</v>
      </c>
      <c r="BO351" s="147" t="s">
        <v>77</v>
      </c>
      <c r="BP351" s="105">
        <v>20759205</v>
      </c>
      <c r="BQ351" s="71">
        <f>IFERROR(BP351/BM345,"-")</f>
        <v>5.204767820105103E-2</v>
      </c>
      <c r="BR351" s="105">
        <v>88</v>
      </c>
      <c r="BS351" s="71">
        <f>IFERROR(BR351/BN345,"-")</f>
        <v>0.24858757062146894</v>
      </c>
      <c r="BT351" s="108">
        <f t="shared" si="236"/>
        <v>235900.05681818182</v>
      </c>
      <c r="BU351" s="72">
        <f t="shared" si="254"/>
        <v>0.20902612826603326</v>
      </c>
      <c r="BV351" s="175"/>
      <c r="BW351" s="181"/>
      <c r="BX351" s="181"/>
      <c r="BY351" s="147" t="s">
        <v>77</v>
      </c>
      <c r="BZ351" s="105">
        <f t="shared" si="246"/>
        <v>480483210</v>
      </c>
      <c r="CA351" s="71">
        <f>IFERROR(BZ351/BW345,"-")</f>
        <v>3.7885790519747463E-2</v>
      </c>
      <c r="CB351" s="105">
        <f t="shared" si="247"/>
        <v>1958</v>
      </c>
      <c r="CC351" s="71">
        <f>IFERROR(CB351/BX345,"-")</f>
        <v>0.14661175589666792</v>
      </c>
      <c r="CD351" s="108">
        <f t="shared" si="237"/>
        <v>245394.89785495403</v>
      </c>
      <c r="CE351" s="72">
        <f t="shared" si="255"/>
        <v>0.13380714822661108</v>
      </c>
    </row>
    <row r="352" spans="2:83" s="28" customFormat="1" ht="13.15" customHeight="1">
      <c r="B352" s="210"/>
      <c r="C352" s="190"/>
      <c r="D352" s="175"/>
      <c r="E352" s="181"/>
      <c r="F352" s="181"/>
      <c r="G352" s="147" t="s">
        <v>79</v>
      </c>
      <c r="H352" s="105">
        <v>0</v>
      </c>
      <c r="I352" s="71">
        <f>IFERROR(H352/E345,"-")</f>
        <v>0</v>
      </c>
      <c r="J352" s="105">
        <v>0</v>
      </c>
      <c r="K352" s="71">
        <f>IFERROR(J352/F345,"-")</f>
        <v>0</v>
      </c>
      <c r="L352" s="108" t="str">
        <f t="shared" si="230"/>
        <v>-</v>
      </c>
      <c r="M352" s="72">
        <f t="shared" si="248"/>
        <v>0</v>
      </c>
      <c r="N352" s="175"/>
      <c r="O352" s="181">
        <v>211683980</v>
      </c>
      <c r="P352" s="181">
        <v>106</v>
      </c>
      <c r="Q352" s="147" t="s">
        <v>79</v>
      </c>
      <c r="R352" s="105">
        <v>0</v>
      </c>
      <c r="S352" s="71">
        <f>IFERROR(R352/O345,"-")</f>
        <v>0</v>
      </c>
      <c r="T352" s="105">
        <v>0</v>
      </c>
      <c r="U352" s="71">
        <f>IFERROR(T352/P345,"-")</f>
        <v>0</v>
      </c>
      <c r="V352" s="108" t="str">
        <f t="shared" si="231"/>
        <v>-</v>
      </c>
      <c r="W352" s="72">
        <f t="shared" si="249"/>
        <v>0</v>
      </c>
      <c r="X352" s="175"/>
      <c r="Y352" s="181">
        <v>3513582530</v>
      </c>
      <c r="Z352" s="181">
        <v>4692</v>
      </c>
      <c r="AA352" s="147" t="s">
        <v>79</v>
      </c>
      <c r="AB352" s="105">
        <v>7642</v>
      </c>
      <c r="AC352" s="71">
        <f>IFERROR(AB352/Y345,"-")</f>
        <v>2.1749880456059759E-6</v>
      </c>
      <c r="AD352" s="105">
        <v>4</v>
      </c>
      <c r="AE352" s="71">
        <f>IFERROR(AD352/Z345,"-")</f>
        <v>8.5251491901108269E-4</v>
      </c>
      <c r="AF352" s="108">
        <f t="shared" si="232"/>
        <v>1910.5</v>
      </c>
      <c r="AG352" s="72">
        <f t="shared" si="250"/>
        <v>7.9286422200198212E-4</v>
      </c>
      <c r="AH352" s="175"/>
      <c r="AI352" s="181">
        <v>4073726090</v>
      </c>
      <c r="AJ352" s="181">
        <v>4227</v>
      </c>
      <c r="AK352" s="147" t="s">
        <v>79</v>
      </c>
      <c r="AL352" s="105">
        <v>9452</v>
      </c>
      <c r="AM352" s="71">
        <f>IFERROR(AL352/AI345,"-")</f>
        <v>2.3202345447825629E-6</v>
      </c>
      <c r="AN352" s="105">
        <v>3</v>
      </c>
      <c r="AO352" s="71">
        <f>IFERROR(AN352/AJ345,"-")</f>
        <v>7.0972320794889996E-4</v>
      </c>
      <c r="AP352" s="108">
        <f t="shared" si="233"/>
        <v>3150.6666666666665</v>
      </c>
      <c r="AQ352" s="72">
        <f t="shared" si="251"/>
        <v>6.5331010452961678E-4</v>
      </c>
      <c r="AR352" s="175"/>
      <c r="AS352" s="181">
        <v>3026626190</v>
      </c>
      <c r="AT352" s="181">
        <v>2791</v>
      </c>
      <c r="AU352" s="147" t="s">
        <v>79</v>
      </c>
      <c r="AV352" s="105">
        <v>12720</v>
      </c>
      <c r="AW352" s="71">
        <f>IFERROR(AV352/AS345,"-")</f>
        <v>4.2026993759675356E-6</v>
      </c>
      <c r="AX352" s="105">
        <v>5</v>
      </c>
      <c r="AY352" s="71">
        <f>IFERROR(AX352/AT345,"-")</f>
        <v>1.7914725904693658E-3</v>
      </c>
      <c r="AZ352" s="108">
        <f t="shared" si="234"/>
        <v>2544</v>
      </c>
      <c r="BA352" s="72">
        <f t="shared" si="252"/>
        <v>1.6265452179570592E-3</v>
      </c>
      <c r="BB352" s="175"/>
      <c r="BC352" s="181">
        <v>1361843970</v>
      </c>
      <c r="BD352" s="181">
        <v>1133</v>
      </c>
      <c r="BE352" s="147" t="s">
        <v>79</v>
      </c>
      <c r="BF352" s="105">
        <v>2518</v>
      </c>
      <c r="BG352" s="71">
        <f>IFERROR(BF352/BC345,"-")</f>
        <v>1.8489636518345049E-6</v>
      </c>
      <c r="BH352" s="105">
        <v>3</v>
      </c>
      <c r="BI352" s="71">
        <f>IFERROR(BH352/BD345,"-")</f>
        <v>2.6478375992939102E-3</v>
      </c>
      <c r="BJ352" s="108">
        <f t="shared" si="235"/>
        <v>839.33333333333337</v>
      </c>
      <c r="BK352" s="72">
        <f t="shared" si="253"/>
        <v>2.2539444027047332E-3</v>
      </c>
      <c r="BL352" s="175"/>
      <c r="BM352" s="181">
        <v>398849780</v>
      </c>
      <c r="BN352" s="181">
        <v>354</v>
      </c>
      <c r="BO352" s="147" t="s">
        <v>79</v>
      </c>
      <c r="BP352" s="105">
        <v>1226</v>
      </c>
      <c r="BQ352" s="71">
        <f>IFERROR(BP352/BM345,"-")</f>
        <v>3.0738389776722455E-6</v>
      </c>
      <c r="BR352" s="105">
        <v>1</v>
      </c>
      <c r="BS352" s="71">
        <f>IFERROR(BR352/BN345,"-")</f>
        <v>2.8248587570621469E-3</v>
      </c>
      <c r="BT352" s="108">
        <f t="shared" si="236"/>
        <v>1226</v>
      </c>
      <c r="BU352" s="72">
        <f t="shared" si="254"/>
        <v>2.3752969121140144E-3</v>
      </c>
      <c r="BV352" s="175"/>
      <c r="BW352" s="181"/>
      <c r="BX352" s="181"/>
      <c r="BY352" s="147" t="s">
        <v>79</v>
      </c>
      <c r="BZ352" s="105">
        <f t="shared" si="246"/>
        <v>33558</v>
      </c>
      <c r="CA352" s="71">
        <f>IFERROR(BZ352/BW345,"-")</f>
        <v>2.6460266078011037E-6</v>
      </c>
      <c r="CB352" s="105">
        <f t="shared" si="247"/>
        <v>16</v>
      </c>
      <c r="CC352" s="71">
        <f>IFERROR(CB352/BX345,"-")</f>
        <v>1.1980531636091351E-3</v>
      </c>
      <c r="CD352" s="108">
        <f t="shared" si="237"/>
        <v>2097.375</v>
      </c>
      <c r="CE352" s="72">
        <f t="shared" si="255"/>
        <v>1.0934189844871182E-3</v>
      </c>
    </row>
    <row r="353" spans="2:83" s="28" customFormat="1" ht="13.15" customHeight="1">
      <c r="B353" s="210"/>
      <c r="C353" s="190"/>
      <c r="D353" s="175"/>
      <c r="E353" s="181"/>
      <c r="F353" s="181"/>
      <c r="G353" s="147" t="s">
        <v>81</v>
      </c>
      <c r="H353" s="105">
        <v>0</v>
      </c>
      <c r="I353" s="71">
        <f>IFERROR(H353/E345,"-")</f>
        <v>0</v>
      </c>
      <c r="J353" s="105">
        <v>0</v>
      </c>
      <c r="K353" s="71">
        <f>IFERROR(J353/F345,"-")</f>
        <v>0</v>
      </c>
      <c r="L353" s="108" t="str">
        <f t="shared" si="230"/>
        <v>-</v>
      </c>
      <c r="M353" s="72">
        <f t="shared" si="248"/>
        <v>0</v>
      </c>
      <c r="N353" s="175"/>
      <c r="O353" s="181">
        <v>211683980</v>
      </c>
      <c r="P353" s="181">
        <v>106</v>
      </c>
      <c r="Q353" s="147" t="s">
        <v>81</v>
      </c>
      <c r="R353" s="105">
        <v>0</v>
      </c>
      <c r="S353" s="71">
        <f>IFERROR(R353/O345,"-")</f>
        <v>0</v>
      </c>
      <c r="T353" s="105">
        <v>0</v>
      </c>
      <c r="U353" s="71">
        <f>IFERROR(T353/P345,"-")</f>
        <v>0</v>
      </c>
      <c r="V353" s="108" t="str">
        <f t="shared" si="231"/>
        <v>-</v>
      </c>
      <c r="W353" s="72">
        <f t="shared" si="249"/>
        <v>0</v>
      </c>
      <c r="X353" s="175"/>
      <c r="Y353" s="181">
        <v>3513582530</v>
      </c>
      <c r="Z353" s="181">
        <v>4692</v>
      </c>
      <c r="AA353" s="147" t="s">
        <v>81</v>
      </c>
      <c r="AB353" s="105">
        <v>438216</v>
      </c>
      <c r="AC353" s="71">
        <f>IFERROR(AB353/Y345,"-")</f>
        <v>1.2472056547935988E-4</v>
      </c>
      <c r="AD353" s="105">
        <v>27</v>
      </c>
      <c r="AE353" s="71">
        <f>IFERROR(AD353/Z345,"-")</f>
        <v>5.7544757033248083E-3</v>
      </c>
      <c r="AF353" s="108">
        <f t="shared" si="232"/>
        <v>16230.222222222223</v>
      </c>
      <c r="AG353" s="72">
        <f t="shared" si="250"/>
        <v>5.3518334985133793E-3</v>
      </c>
      <c r="AH353" s="175"/>
      <c r="AI353" s="181">
        <v>4073726090</v>
      </c>
      <c r="AJ353" s="181">
        <v>4227</v>
      </c>
      <c r="AK353" s="147" t="s">
        <v>81</v>
      </c>
      <c r="AL353" s="105">
        <v>679250</v>
      </c>
      <c r="AM353" s="71">
        <f>IFERROR(AL353/AI345,"-")</f>
        <v>1.6673924191108294E-4</v>
      </c>
      <c r="AN353" s="105">
        <v>31</v>
      </c>
      <c r="AO353" s="71">
        <f>IFERROR(AN353/AJ345,"-")</f>
        <v>7.3338064821386328E-3</v>
      </c>
      <c r="AP353" s="108">
        <f t="shared" si="233"/>
        <v>21911.290322580644</v>
      </c>
      <c r="AQ353" s="72">
        <f t="shared" si="251"/>
        <v>6.7508710801393729E-3</v>
      </c>
      <c r="AR353" s="175"/>
      <c r="AS353" s="181">
        <v>3026626190</v>
      </c>
      <c r="AT353" s="181">
        <v>2791</v>
      </c>
      <c r="AU353" s="147" t="s">
        <v>81</v>
      </c>
      <c r="AV353" s="105">
        <v>238665</v>
      </c>
      <c r="AW353" s="71">
        <f>IFERROR(AV353/AS345,"-")</f>
        <v>7.8855129446956914E-5</v>
      </c>
      <c r="AX353" s="105">
        <v>12</v>
      </c>
      <c r="AY353" s="71">
        <f>IFERROR(AX353/AT345,"-")</f>
        <v>4.2995342171264781E-3</v>
      </c>
      <c r="AZ353" s="108">
        <f t="shared" si="234"/>
        <v>19888.75</v>
      </c>
      <c r="BA353" s="72">
        <f t="shared" si="252"/>
        <v>3.9037085230969422E-3</v>
      </c>
      <c r="BB353" s="175"/>
      <c r="BC353" s="181">
        <v>1361843970</v>
      </c>
      <c r="BD353" s="181">
        <v>1133</v>
      </c>
      <c r="BE353" s="147" t="s">
        <v>81</v>
      </c>
      <c r="BF353" s="105">
        <v>11127</v>
      </c>
      <c r="BG353" s="71">
        <f>IFERROR(BF353/BC345,"-")</f>
        <v>8.170539536919197E-6</v>
      </c>
      <c r="BH353" s="105">
        <v>3</v>
      </c>
      <c r="BI353" s="71">
        <f>IFERROR(BH353/BD345,"-")</f>
        <v>2.6478375992939102E-3</v>
      </c>
      <c r="BJ353" s="108">
        <f t="shared" si="235"/>
        <v>3709</v>
      </c>
      <c r="BK353" s="72">
        <f t="shared" si="253"/>
        <v>2.2539444027047332E-3</v>
      </c>
      <c r="BL353" s="175"/>
      <c r="BM353" s="181">
        <v>398849780</v>
      </c>
      <c r="BN353" s="181">
        <v>354</v>
      </c>
      <c r="BO353" s="147" t="s">
        <v>81</v>
      </c>
      <c r="BP353" s="105">
        <v>127444</v>
      </c>
      <c r="BQ353" s="71">
        <f>IFERROR(BP353/BM345,"-")</f>
        <v>3.1952882110151845E-4</v>
      </c>
      <c r="BR353" s="105">
        <v>1</v>
      </c>
      <c r="BS353" s="71">
        <f>IFERROR(BR353/BN345,"-")</f>
        <v>2.8248587570621469E-3</v>
      </c>
      <c r="BT353" s="108">
        <f t="shared" si="236"/>
        <v>127444</v>
      </c>
      <c r="BU353" s="72">
        <f t="shared" si="254"/>
        <v>2.3752969121140144E-3</v>
      </c>
      <c r="BV353" s="175"/>
      <c r="BW353" s="181"/>
      <c r="BX353" s="181"/>
      <c r="BY353" s="147" t="s">
        <v>81</v>
      </c>
      <c r="BZ353" s="105">
        <f t="shared" si="246"/>
        <v>1494702</v>
      </c>
      <c r="CA353" s="71">
        <f>IFERROR(BZ353/BW345,"-")</f>
        <v>1.1785628651092213E-4</v>
      </c>
      <c r="CB353" s="105">
        <f t="shared" si="247"/>
        <v>74</v>
      </c>
      <c r="CC353" s="71">
        <f>IFERROR(CB353/BX345,"-")</f>
        <v>5.5409958816922504E-3</v>
      </c>
      <c r="CD353" s="108">
        <f t="shared" si="237"/>
        <v>20198.675675675677</v>
      </c>
      <c r="CE353" s="72">
        <f t="shared" si="255"/>
        <v>5.0570628032529218E-3</v>
      </c>
    </row>
    <row r="354" spans="2:83" s="28" customFormat="1" ht="13.15" customHeight="1">
      <c r="B354" s="210"/>
      <c r="C354" s="190"/>
      <c r="D354" s="175"/>
      <c r="E354" s="181"/>
      <c r="F354" s="181"/>
      <c r="G354" s="147" t="s">
        <v>83</v>
      </c>
      <c r="H354" s="105">
        <v>0</v>
      </c>
      <c r="I354" s="71">
        <f>IFERROR(H354/E345,"-")</f>
        <v>0</v>
      </c>
      <c r="J354" s="105">
        <v>0</v>
      </c>
      <c r="K354" s="71">
        <f>IFERROR(J354/F345,"-")</f>
        <v>0</v>
      </c>
      <c r="L354" s="108" t="str">
        <f t="shared" si="230"/>
        <v>-</v>
      </c>
      <c r="M354" s="72">
        <f t="shared" si="248"/>
        <v>0</v>
      </c>
      <c r="N354" s="175"/>
      <c r="O354" s="181">
        <v>211683980</v>
      </c>
      <c r="P354" s="181">
        <v>106</v>
      </c>
      <c r="Q354" s="147" t="s">
        <v>83</v>
      </c>
      <c r="R354" s="105">
        <v>503624</v>
      </c>
      <c r="S354" s="71">
        <f>IFERROR(R354/O345,"-")</f>
        <v>2.3791313825448669E-3</v>
      </c>
      <c r="T354" s="105">
        <v>4</v>
      </c>
      <c r="U354" s="71">
        <f>IFERROR(T354/P345,"-")</f>
        <v>3.7735849056603772E-2</v>
      </c>
      <c r="V354" s="108">
        <f t="shared" si="231"/>
        <v>125906</v>
      </c>
      <c r="W354" s="72">
        <f t="shared" si="249"/>
        <v>3.4782608695652174E-2</v>
      </c>
      <c r="X354" s="175"/>
      <c r="Y354" s="181">
        <v>3513582530</v>
      </c>
      <c r="Z354" s="181">
        <v>4692</v>
      </c>
      <c r="AA354" s="147" t="s">
        <v>83</v>
      </c>
      <c r="AB354" s="105">
        <v>2670100</v>
      </c>
      <c r="AC354" s="71">
        <f>IFERROR(AB354/Y345,"-")</f>
        <v>7.5993661090977699E-4</v>
      </c>
      <c r="AD354" s="105">
        <v>143</v>
      </c>
      <c r="AE354" s="71">
        <f>IFERROR(AD354/Z345,"-")</f>
        <v>3.0477408354646206E-2</v>
      </c>
      <c r="AF354" s="108">
        <f t="shared" si="232"/>
        <v>18672.027972027972</v>
      </c>
      <c r="AG354" s="72">
        <f t="shared" si="250"/>
        <v>2.8344895936570861E-2</v>
      </c>
      <c r="AH354" s="175"/>
      <c r="AI354" s="181">
        <v>4073726090</v>
      </c>
      <c r="AJ354" s="181">
        <v>4227</v>
      </c>
      <c r="AK354" s="147" t="s">
        <v>83</v>
      </c>
      <c r="AL354" s="105">
        <v>3296282</v>
      </c>
      <c r="AM354" s="71">
        <f>IFERROR(AL354/AI345,"-")</f>
        <v>8.0915651351512441E-4</v>
      </c>
      <c r="AN354" s="105">
        <v>207</v>
      </c>
      <c r="AO354" s="71">
        <f>IFERROR(AN354/AJ345,"-")</f>
        <v>4.8970901348474094E-2</v>
      </c>
      <c r="AP354" s="108">
        <f t="shared" si="233"/>
        <v>15924.067632850241</v>
      </c>
      <c r="AQ354" s="72">
        <f t="shared" si="251"/>
        <v>4.5078397212543551E-2</v>
      </c>
      <c r="AR354" s="175"/>
      <c r="AS354" s="181">
        <v>3026626190</v>
      </c>
      <c r="AT354" s="181">
        <v>2791</v>
      </c>
      <c r="AU354" s="147" t="s">
        <v>83</v>
      </c>
      <c r="AV354" s="105">
        <v>2860805</v>
      </c>
      <c r="AW354" s="71">
        <f>IFERROR(AV354/AS345,"-")</f>
        <v>9.4521253052396272E-4</v>
      </c>
      <c r="AX354" s="105">
        <v>178</v>
      </c>
      <c r="AY354" s="71">
        <f>IFERROR(AX354/AT345,"-")</f>
        <v>6.3776424220709421E-2</v>
      </c>
      <c r="AZ354" s="108">
        <f t="shared" si="234"/>
        <v>16071.938202247191</v>
      </c>
      <c r="BA354" s="72">
        <f t="shared" si="252"/>
        <v>5.7905009759271306E-2</v>
      </c>
      <c r="BB354" s="175"/>
      <c r="BC354" s="181">
        <v>1361843970</v>
      </c>
      <c r="BD354" s="181">
        <v>1133</v>
      </c>
      <c r="BE354" s="147" t="s">
        <v>83</v>
      </c>
      <c r="BF354" s="105">
        <v>4523170</v>
      </c>
      <c r="BG354" s="71">
        <f>IFERROR(BF354/BC345,"-")</f>
        <v>3.3213569980414131E-3</v>
      </c>
      <c r="BH354" s="105">
        <v>81</v>
      </c>
      <c r="BI354" s="71">
        <f>IFERROR(BH354/BD345,"-")</f>
        <v>7.1491615180935567E-2</v>
      </c>
      <c r="BJ354" s="108">
        <f t="shared" si="235"/>
        <v>55841.604938271608</v>
      </c>
      <c r="BK354" s="72">
        <f t="shared" si="253"/>
        <v>6.0856498873027798E-2</v>
      </c>
      <c r="BL354" s="175"/>
      <c r="BM354" s="181">
        <v>398849780</v>
      </c>
      <c r="BN354" s="181">
        <v>354</v>
      </c>
      <c r="BO354" s="147" t="s">
        <v>83</v>
      </c>
      <c r="BP354" s="105">
        <v>794796</v>
      </c>
      <c r="BQ354" s="71">
        <f>IFERROR(BP354/BM345,"-")</f>
        <v>1.9927201664747063E-3</v>
      </c>
      <c r="BR354" s="105">
        <v>39</v>
      </c>
      <c r="BS354" s="71">
        <f>IFERROR(BR354/BN345,"-")</f>
        <v>0.11016949152542373</v>
      </c>
      <c r="BT354" s="108">
        <f t="shared" si="236"/>
        <v>20379.384615384617</v>
      </c>
      <c r="BU354" s="72">
        <f t="shared" si="254"/>
        <v>9.2636579572446559E-2</v>
      </c>
      <c r="BV354" s="175"/>
      <c r="BW354" s="181"/>
      <c r="BX354" s="181"/>
      <c r="BY354" s="147" t="s">
        <v>83</v>
      </c>
      <c r="BZ354" s="105">
        <f t="shared" si="246"/>
        <v>14648777</v>
      </c>
      <c r="CA354" s="71">
        <f>IFERROR(BZ354/BW345,"-")</f>
        <v>1.1550465973462311E-3</v>
      </c>
      <c r="CB354" s="105">
        <f t="shared" si="247"/>
        <v>652</v>
      </c>
      <c r="CC354" s="71">
        <f>IFERROR(CB354/BX345,"-")</f>
        <v>4.8820666417072257E-2</v>
      </c>
      <c r="CD354" s="108">
        <f t="shared" si="237"/>
        <v>22467.449386503067</v>
      </c>
      <c r="CE354" s="72">
        <f t="shared" si="255"/>
        <v>4.4556823617850065E-2</v>
      </c>
    </row>
    <row r="355" spans="2:83" s="28" customFormat="1" ht="13.15" customHeight="1">
      <c r="B355" s="210"/>
      <c r="C355" s="190"/>
      <c r="D355" s="175"/>
      <c r="E355" s="181"/>
      <c r="F355" s="181"/>
      <c r="G355" s="147" t="s">
        <v>85</v>
      </c>
      <c r="H355" s="105">
        <v>0</v>
      </c>
      <c r="I355" s="71">
        <f>IFERROR(H355/E345,"-")</f>
        <v>0</v>
      </c>
      <c r="J355" s="105">
        <v>0</v>
      </c>
      <c r="K355" s="71">
        <f>IFERROR(J355/F345,"-")</f>
        <v>0</v>
      </c>
      <c r="L355" s="108" t="str">
        <f t="shared" si="230"/>
        <v>-</v>
      </c>
      <c r="M355" s="72">
        <f t="shared" si="248"/>
        <v>0</v>
      </c>
      <c r="N355" s="175"/>
      <c r="O355" s="181">
        <v>211683980</v>
      </c>
      <c r="P355" s="181">
        <v>106</v>
      </c>
      <c r="Q355" s="147" t="s">
        <v>85</v>
      </c>
      <c r="R355" s="105">
        <v>1340874</v>
      </c>
      <c r="S355" s="71">
        <f>IFERROR(R355/O345,"-")</f>
        <v>6.334319677851862E-3</v>
      </c>
      <c r="T355" s="105">
        <v>3</v>
      </c>
      <c r="U355" s="71">
        <f>IFERROR(T355/P345,"-")</f>
        <v>2.8301886792452831E-2</v>
      </c>
      <c r="V355" s="108">
        <f t="shared" si="231"/>
        <v>446958</v>
      </c>
      <c r="W355" s="72">
        <f t="shared" si="249"/>
        <v>2.6086956521739129E-2</v>
      </c>
      <c r="X355" s="175"/>
      <c r="Y355" s="181">
        <v>3513582530</v>
      </c>
      <c r="Z355" s="181">
        <v>4692</v>
      </c>
      <c r="AA355" s="147" t="s">
        <v>85</v>
      </c>
      <c r="AB355" s="105">
        <v>4151914</v>
      </c>
      <c r="AC355" s="71">
        <f>IFERROR(AB355/Y345,"-")</f>
        <v>1.181675388168554E-3</v>
      </c>
      <c r="AD355" s="105">
        <v>31</v>
      </c>
      <c r="AE355" s="71">
        <f>IFERROR(AD355/Z345,"-")</f>
        <v>6.6069906223358912E-3</v>
      </c>
      <c r="AF355" s="108">
        <f t="shared" si="232"/>
        <v>133932.70967741936</v>
      </c>
      <c r="AG355" s="72">
        <f t="shared" si="250"/>
        <v>6.144697720515362E-3</v>
      </c>
      <c r="AH355" s="175"/>
      <c r="AI355" s="181">
        <v>4073726090</v>
      </c>
      <c r="AJ355" s="181">
        <v>4227</v>
      </c>
      <c r="AK355" s="147" t="s">
        <v>85</v>
      </c>
      <c r="AL355" s="105">
        <v>4977527</v>
      </c>
      <c r="AM355" s="71">
        <f>IFERROR(AL355/AI345,"-")</f>
        <v>1.221860991640702E-3</v>
      </c>
      <c r="AN355" s="105">
        <v>64</v>
      </c>
      <c r="AO355" s="71">
        <f>IFERROR(AN355/AJ345,"-")</f>
        <v>1.5140761769576532E-2</v>
      </c>
      <c r="AP355" s="108">
        <f t="shared" si="233"/>
        <v>77773.859375</v>
      </c>
      <c r="AQ355" s="72">
        <f t="shared" si="251"/>
        <v>1.3937282229965157E-2</v>
      </c>
      <c r="AR355" s="175"/>
      <c r="AS355" s="181">
        <v>3026626190</v>
      </c>
      <c r="AT355" s="181">
        <v>2791</v>
      </c>
      <c r="AU355" s="147" t="s">
        <v>85</v>
      </c>
      <c r="AV355" s="105">
        <v>8090927</v>
      </c>
      <c r="AW355" s="71">
        <f>IFERROR(AV355/AS345,"-")</f>
        <v>2.6732495168159502E-3</v>
      </c>
      <c r="AX355" s="105">
        <v>68</v>
      </c>
      <c r="AY355" s="71">
        <f>IFERROR(AX355/AT345,"-")</f>
        <v>2.4364027230383375E-2</v>
      </c>
      <c r="AZ355" s="108">
        <f t="shared" si="234"/>
        <v>118984.2205882353</v>
      </c>
      <c r="BA355" s="72">
        <f t="shared" si="252"/>
        <v>2.2121014964216004E-2</v>
      </c>
      <c r="BB355" s="175"/>
      <c r="BC355" s="181">
        <v>1361843970</v>
      </c>
      <c r="BD355" s="181">
        <v>1133</v>
      </c>
      <c r="BE355" s="147" t="s">
        <v>85</v>
      </c>
      <c r="BF355" s="105">
        <v>8093428</v>
      </c>
      <c r="BG355" s="71">
        <f>IFERROR(BF355/BC345,"-")</f>
        <v>5.942992132938695E-3</v>
      </c>
      <c r="BH355" s="105">
        <v>47</v>
      </c>
      <c r="BI355" s="71">
        <f>IFERROR(BH355/BD345,"-")</f>
        <v>4.1482789055604589E-2</v>
      </c>
      <c r="BJ355" s="108">
        <f t="shared" si="235"/>
        <v>172200.59574468085</v>
      </c>
      <c r="BK355" s="72">
        <f t="shared" si="253"/>
        <v>3.5311795642374154E-2</v>
      </c>
      <c r="BL355" s="175"/>
      <c r="BM355" s="181">
        <v>398849780</v>
      </c>
      <c r="BN355" s="181">
        <v>354</v>
      </c>
      <c r="BO355" s="147" t="s">
        <v>85</v>
      </c>
      <c r="BP355" s="105">
        <v>409377</v>
      </c>
      <c r="BQ355" s="71">
        <f>IFERROR(BP355/BM345,"-")</f>
        <v>1.0263939471146255E-3</v>
      </c>
      <c r="BR355" s="105">
        <v>14</v>
      </c>
      <c r="BS355" s="71">
        <f>IFERROR(BR355/BN345,"-")</f>
        <v>3.954802259887006E-2</v>
      </c>
      <c r="BT355" s="108">
        <f t="shared" si="236"/>
        <v>29241.214285714286</v>
      </c>
      <c r="BU355" s="72">
        <f t="shared" si="254"/>
        <v>3.3254156769596199E-2</v>
      </c>
      <c r="BV355" s="175"/>
      <c r="BW355" s="181"/>
      <c r="BX355" s="181"/>
      <c r="BY355" s="147" t="s">
        <v>85</v>
      </c>
      <c r="BZ355" s="105">
        <f t="shared" si="246"/>
        <v>27064047</v>
      </c>
      <c r="CA355" s="71">
        <f>IFERROR(BZ355/BW345,"-")</f>
        <v>2.1339826115018665E-3</v>
      </c>
      <c r="CB355" s="105">
        <f t="shared" si="247"/>
        <v>227</v>
      </c>
      <c r="CC355" s="71">
        <f>IFERROR(CB355/BX345,"-")</f>
        <v>1.6997379258704606E-2</v>
      </c>
      <c r="CD355" s="108">
        <f t="shared" si="237"/>
        <v>119224.87665198238</v>
      </c>
      <c r="CE355" s="72">
        <f t="shared" si="255"/>
        <v>1.5512881842410989E-2</v>
      </c>
    </row>
    <row r="356" spans="2:83" s="28" customFormat="1" ht="13.15" customHeight="1">
      <c r="B356" s="210"/>
      <c r="C356" s="190"/>
      <c r="D356" s="175"/>
      <c r="E356" s="181"/>
      <c r="F356" s="181"/>
      <c r="G356" s="147" t="s">
        <v>87</v>
      </c>
      <c r="H356" s="105">
        <v>810126</v>
      </c>
      <c r="I356" s="71">
        <f>IFERROR(H356/E345,"-")</f>
        <v>8.4300654289856114E-3</v>
      </c>
      <c r="J356" s="105">
        <v>1</v>
      </c>
      <c r="K356" s="71">
        <f>IFERROR(J356/F345,"-")</f>
        <v>1.9230769230769232E-2</v>
      </c>
      <c r="L356" s="108">
        <f t="shared" si="230"/>
        <v>810126</v>
      </c>
      <c r="M356" s="72">
        <f t="shared" si="248"/>
        <v>1.8181818181818181E-2</v>
      </c>
      <c r="N356" s="175"/>
      <c r="O356" s="181">
        <v>211683980</v>
      </c>
      <c r="P356" s="181">
        <v>106</v>
      </c>
      <c r="Q356" s="147" t="s">
        <v>87</v>
      </c>
      <c r="R356" s="105">
        <v>871636</v>
      </c>
      <c r="S356" s="71">
        <f>IFERROR(R356/O345,"-")</f>
        <v>4.117628551768537E-3</v>
      </c>
      <c r="T356" s="105">
        <v>5</v>
      </c>
      <c r="U356" s="71">
        <f>IFERROR(T356/P345,"-")</f>
        <v>4.716981132075472E-2</v>
      </c>
      <c r="V356" s="108">
        <f t="shared" si="231"/>
        <v>174327.2</v>
      </c>
      <c r="W356" s="72">
        <f t="shared" si="249"/>
        <v>4.3478260869565216E-2</v>
      </c>
      <c r="X356" s="175"/>
      <c r="Y356" s="181">
        <v>3513582530</v>
      </c>
      <c r="Z356" s="181">
        <v>4692</v>
      </c>
      <c r="AA356" s="147" t="s">
        <v>87</v>
      </c>
      <c r="AB356" s="105">
        <v>16277120</v>
      </c>
      <c r="AC356" s="71">
        <f>IFERROR(AB356/Y345,"-")</f>
        <v>4.6326277698107753E-3</v>
      </c>
      <c r="AD356" s="105">
        <v>57</v>
      </c>
      <c r="AE356" s="71">
        <f>IFERROR(AD356/Z345,"-")</f>
        <v>1.2148337595907928E-2</v>
      </c>
      <c r="AF356" s="108">
        <f t="shared" si="232"/>
        <v>285563.50877192983</v>
      </c>
      <c r="AG356" s="72">
        <f t="shared" si="250"/>
        <v>1.1298315163528246E-2</v>
      </c>
      <c r="AH356" s="175"/>
      <c r="AI356" s="181">
        <v>4073726090</v>
      </c>
      <c r="AJ356" s="181">
        <v>4227</v>
      </c>
      <c r="AK356" s="147" t="s">
        <v>87</v>
      </c>
      <c r="AL356" s="105">
        <v>40551905</v>
      </c>
      <c r="AM356" s="71">
        <f>IFERROR(AL356/AI345,"-")</f>
        <v>9.9544996654401963E-3</v>
      </c>
      <c r="AN356" s="105">
        <v>119</v>
      </c>
      <c r="AO356" s="71">
        <f>IFERROR(AN356/AJ345,"-")</f>
        <v>2.8152353915306363E-2</v>
      </c>
      <c r="AP356" s="108">
        <f t="shared" si="233"/>
        <v>340772.31092436973</v>
      </c>
      <c r="AQ356" s="72">
        <f t="shared" si="251"/>
        <v>2.5914634146341462E-2</v>
      </c>
      <c r="AR356" s="175"/>
      <c r="AS356" s="181">
        <v>3026626190</v>
      </c>
      <c r="AT356" s="181">
        <v>2791</v>
      </c>
      <c r="AU356" s="147" t="s">
        <v>87</v>
      </c>
      <c r="AV356" s="105">
        <v>47402935</v>
      </c>
      <c r="AW356" s="71">
        <f>IFERROR(AV356/AS345,"-")</f>
        <v>1.5661972118202017E-2</v>
      </c>
      <c r="AX356" s="105">
        <v>140</v>
      </c>
      <c r="AY356" s="71">
        <f>IFERROR(AX356/AT345,"-")</f>
        <v>5.0161232533142246E-2</v>
      </c>
      <c r="AZ356" s="108">
        <f t="shared" si="234"/>
        <v>338592.39285714284</v>
      </c>
      <c r="BA356" s="72">
        <f t="shared" si="252"/>
        <v>4.5543266102797658E-2</v>
      </c>
      <c r="BB356" s="175"/>
      <c r="BC356" s="181">
        <v>1361843970</v>
      </c>
      <c r="BD356" s="181">
        <v>1133</v>
      </c>
      <c r="BE356" s="147" t="s">
        <v>87</v>
      </c>
      <c r="BF356" s="105">
        <v>38495776</v>
      </c>
      <c r="BG356" s="71">
        <f>IFERROR(BF356/BC345,"-")</f>
        <v>2.826739101396469E-2</v>
      </c>
      <c r="BH356" s="105">
        <v>87</v>
      </c>
      <c r="BI356" s="71">
        <f>IFERROR(BH356/BD345,"-")</f>
        <v>7.6787290379523393E-2</v>
      </c>
      <c r="BJ356" s="108">
        <f t="shared" si="235"/>
        <v>442480.18390804599</v>
      </c>
      <c r="BK356" s="72">
        <f t="shared" si="253"/>
        <v>6.5364387678437261E-2</v>
      </c>
      <c r="BL356" s="175"/>
      <c r="BM356" s="181">
        <v>398849780</v>
      </c>
      <c r="BN356" s="181">
        <v>354</v>
      </c>
      <c r="BO356" s="147" t="s">
        <v>87</v>
      </c>
      <c r="BP356" s="105">
        <v>14105465</v>
      </c>
      <c r="BQ356" s="71">
        <f>IFERROR(BP356/BM345,"-")</f>
        <v>3.5365357353337387E-2</v>
      </c>
      <c r="BR356" s="105">
        <v>46</v>
      </c>
      <c r="BS356" s="71">
        <f>IFERROR(BR356/BN345,"-")</f>
        <v>0.12994350282485875</v>
      </c>
      <c r="BT356" s="108">
        <f t="shared" si="236"/>
        <v>306640.54347826086</v>
      </c>
      <c r="BU356" s="72">
        <f t="shared" si="254"/>
        <v>0.10926365795724466</v>
      </c>
      <c r="BV356" s="175"/>
      <c r="BW356" s="181"/>
      <c r="BX356" s="181"/>
      <c r="BY356" s="147" t="s">
        <v>87</v>
      </c>
      <c r="BZ356" s="105">
        <f t="shared" si="246"/>
        <v>158514963</v>
      </c>
      <c r="CA356" s="71">
        <f>IFERROR(BZ356/BW345,"-")</f>
        <v>1.2498802367024478E-2</v>
      </c>
      <c r="CB356" s="105">
        <f t="shared" si="247"/>
        <v>455</v>
      </c>
      <c r="CC356" s="71">
        <f>IFERROR(CB356/BX345,"-")</f>
        <v>3.4069636840134782E-2</v>
      </c>
      <c r="CD356" s="108">
        <f t="shared" si="237"/>
        <v>348384.53406593407</v>
      </c>
      <c r="CE356" s="72">
        <f t="shared" si="255"/>
        <v>3.1094102371352423E-2</v>
      </c>
    </row>
    <row r="357" spans="2:83" s="28" customFormat="1" ht="13.15" customHeight="1">
      <c r="B357" s="210"/>
      <c r="C357" s="190"/>
      <c r="D357" s="175"/>
      <c r="E357" s="181"/>
      <c r="F357" s="181"/>
      <c r="G357" s="147" t="s">
        <v>89</v>
      </c>
      <c r="H357" s="105">
        <v>567139</v>
      </c>
      <c r="I357" s="71">
        <f>IFERROR(H357/E345,"-")</f>
        <v>5.9015744184601785E-3</v>
      </c>
      <c r="J357" s="105">
        <v>9</v>
      </c>
      <c r="K357" s="71">
        <f>IFERROR(J357/F345,"-")</f>
        <v>0.17307692307692307</v>
      </c>
      <c r="L357" s="108">
        <f t="shared" si="230"/>
        <v>63015.444444444445</v>
      </c>
      <c r="M357" s="72">
        <f t="shared" si="248"/>
        <v>0.16363636363636364</v>
      </c>
      <c r="N357" s="175"/>
      <c r="O357" s="181">
        <v>211683980</v>
      </c>
      <c r="P357" s="181">
        <v>106</v>
      </c>
      <c r="Q357" s="147" t="s">
        <v>89</v>
      </c>
      <c r="R357" s="105">
        <v>3999610</v>
      </c>
      <c r="S357" s="71">
        <f>IFERROR(R357/O345,"-")</f>
        <v>1.8894249815219838E-2</v>
      </c>
      <c r="T357" s="105">
        <v>15</v>
      </c>
      <c r="U357" s="71">
        <f>IFERROR(T357/P345,"-")</f>
        <v>0.14150943396226415</v>
      </c>
      <c r="V357" s="108">
        <f t="shared" si="231"/>
        <v>266640.66666666669</v>
      </c>
      <c r="W357" s="72">
        <f t="shared" si="249"/>
        <v>0.13043478260869565</v>
      </c>
      <c r="X357" s="175"/>
      <c r="Y357" s="181">
        <v>3513582530</v>
      </c>
      <c r="Z357" s="181">
        <v>4692</v>
      </c>
      <c r="AA357" s="147" t="s">
        <v>89</v>
      </c>
      <c r="AB357" s="105">
        <v>29980476</v>
      </c>
      <c r="AC357" s="71">
        <f>IFERROR(AB357/Y345,"-")</f>
        <v>8.532737097824766E-3</v>
      </c>
      <c r="AD357" s="105">
        <v>481</v>
      </c>
      <c r="AE357" s="71">
        <f>IFERROR(AD357/Z345,"-")</f>
        <v>0.1025149190110827</v>
      </c>
      <c r="AF357" s="108">
        <f t="shared" si="232"/>
        <v>62329.471933471934</v>
      </c>
      <c r="AG357" s="72">
        <f t="shared" si="250"/>
        <v>9.5341922695738351E-2</v>
      </c>
      <c r="AH357" s="175"/>
      <c r="AI357" s="181">
        <v>4073726090</v>
      </c>
      <c r="AJ357" s="181">
        <v>4227</v>
      </c>
      <c r="AK357" s="147" t="s">
        <v>89</v>
      </c>
      <c r="AL357" s="105">
        <v>42310756</v>
      </c>
      <c r="AM357" s="71">
        <f>IFERROR(AL357/AI345,"-")</f>
        <v>1.0386254516194043E-2</v>
      </c>
      <c r="AN357" s="105">
        <v>545</v>
      </c>
      <c r="AO357" s="71">
        <f>IFERROR(AN357/AJ345,"-")</f>
        <v>0.12893304944405015</v>
      </c>
      <c r="AP357" s="108">
        <f t="shared" si="233"/>
        <v>77634.414678899077</v>
      </c>
      <c r="AQ357" s="72">
        <f t="shared" si="251"/>
        <v>0.11868466898954703</v>
      </c>
      <c r="AR357" s="175"/>
      <c r="AS357" s="181">
        <v>3026626190</v>
      </c>
      <c r="AT357" s="181">
        <v>2791</v>
      </c>
      <c r="AU357" s="147" t="s">
        <v>89</v>
      </c>
      <c r="AV357" s="105">
        <v>34082831</v>
      </c>
      <c r="AW357" s="71">
        <f>IFERROR(AV357/AS345,"-")</f>
        <v>1.1260997843939228E-2</v>
      </c>
      <c r="AX357" s="105">
        <v>419</v>
      </c>
      <c r="AY357" s="71">
        <f>IFERROR(AX357/AT345,"-")</f>
        <v>0.15012540308133285</v>
      </c>
      <c r="AZ357" s="108">
        <f t="shared" si="234"/>
        <v>81343.272076372319</v>
      </c>
      <c r="BA357" s="72">
        <f t="shared" si="252"/>
        <v>0.13630448926480157</v>
      </c>
      <c r="BB357" s="175"/>
      <c r="BC357" s="181">
        <v>1361843970</v>
      </c>
      <c r="BD357" s="181">
        <v>1133</v>
      </c>
      <c r="BE357" s="147" t="s">
        <v>89</v>
      </c>
      <c r="BF357" s="105">
        <v>13019854</v>
      </c>
      <c r="BG357" s="71">
        <f>IFERROR(BF357/BC345,"-")</f>
        <v>9.5604594115139344E-3</v>
      </c>
      <c r="BH357" s="105">
        <v>160</v>
      </c>
      <c r="BI357" s="71">
        <f>IFERROR(BH357/BD345,"-")</f>
        <v>0.14121800529567519</v>
      </c>
      <c r="BJ357" s="108">
        <f t="shared" si="235"/>
        <v>81374.087499999994</v>
      </c>
      <c r="BK357" s="72">
        <f t="shared" si="253"/>
        <v>0.12021036814425244</v>
      </c>
      <c r="BL357" s="175"/>
      <c r="BM357" s="181">
        <v>398849780</v>
      </c>
      <c r="BN357" s="181">
        <v>354</v>
      </c>
      <c r="BO357" s="147" t="s">
        <v>89</v>
      </c>
      <c r="BP357" s="105">
        <v>3482957</v>
      </c>
      <c r="BQ357" s="71">
        <f>IFERROR(BP357/BM345,"-")</f>
        <v>8.7325032497197318E-3</v>
      </c>
      <c r="BR357" s="105">
        <v>54</v>
      </c>
      <c r="BS357" s="71">
        <f>IFERROR(BR357/BN345,"-")</f>
        <v>0.15254237288135594</v>
      </c>
      <c r="BT357" s="108">
        <f t="shared" si="236"/>
        <v>64499.203703703701</v>
      </c>
      <c r="BU357" s="72">
        <f t="shared" si="254"/>
        <v>0.12826603325415678</v>
      </c>
      <c r="BV357" s="175"/>
      <c r="BW357" s="181"/>
      <c r="BX357" s="181"/>
      <c r="BY357" s="147" t="s">
        <v>89</v>
      </c>
      <c r="BZ357" s="105">
        <f t="shared" si="246"/>
        <v>127443623</v>
      </c>
      <c r="CA357" s="71">
        <f>IFERROR(BZ357/BW345,"-")</f>
        <v>1.004884729282355E-2</v>
      </c>
      <c r="CB357" s="105">
        <f t="shared" si="247"/>
        <v>1683</v>
      </c>
      <c r="CC357" s="71">
        <f>IFERROR(CB357/BX345,"-")</f>
        <v>0.1260202171471359</v>
      </c>
      <c r="CD357" s="108">
        <f t="shared" si="237"/>
        <v>75724.07783719548</v>
      </c>
      <c r="CE357" s="72">
        <f t="shared" si="255"/>
        <v>0.11501400943073874</v>
      </c>
    </row>
    <row r="358" spans="2:83" s="28" customFormat="1" ht="13.15" customHeight="1">
      <c r="B358" s="210"/>
      <c r="C358" s="190"/>
      <c r="D358" s="175"/>
      <c r="E358" s="181"/>
      <c r="F358" s="181"/>
      <c r="G358" s="147" t="s">
        <v>91</v>
      </c>
      <c r="H358" s="105">
        <v>51525</v>
      </c>
      <c r="I358" s="71">
        <f>IFERROR(H358/E345,"-")</f>
        <v>5.3616242563315293E-4</v>
      </c>
      <c r="J358" s="105">
        <v>1</v>
      </c>
      <c r="K358" s="71">
        <f>IFERROR(J358/F345,"-")</f>
        <v>1.9230769230769232E-2</v>
      </c>
      <c r="L358" s="108">
        <f t="shared" si="230"/>
        <v>51525</v>
      </c>
      <c r="M358" s="72">
        <f t="shared" si="248"/>
        <v>1.8181818181818181E-2</v>
      </c>
      <c r="N358" s="175"/>
      <c r="O358" s="181">
        <v>211683980</v>
      </c>
      <c r="P358" s="181">
        <v>106</v>
      </c>
      <c r="Q358" s="147" t="s">
        <v>91</v>
      </c>
      <c r="R358" s="105">
        <v>2089616</v>
      </c>
      <c r="S358" s="71">
        <f>IFERROR(R358/O345,"-")</f>
        <v>9.8713941413988912E-3</v>
      </c>
      <c r="T358" s="105">
        <v>6</v>
      </c>
      <c r="U358" s="71">
        <f>IFERROR(T358/P345,"-")</f>
        <v>5.6603773584905662E-2</v>
      </c>
      <c r="V358" s="108">
        <f t="shared" si="231"/>
        <v>348269.33333333331</v>
      </c>
      <c r="W358" s="72">
        <f t="shared" si="249"/>
        <v>5.2173913043478258E-2</v>
      </c>
      <c r="X358" s="175"/>
      <c r="Y358" s="181">
        <v>3513582530</v>
      </c>
      <c r="Z358" s="181">
        <v>4692</v>
      </c>
      <c r="AA358" s="147" t="s">
        <v>91</v>
      </c>
      <c r="AB358" s="105">
        <v>32530673</v>
      </c>
      <c r="AC358" s="71">
        <f>IFERROR(AB358/Y345,"-")</f>
        <v>9.2585481406067902E-3</v>
      </c>
      <c r="AD358" s="105">
        <v>341</v>
      </c>
      <c r="AE358" s="71">
        <f>IFERROR(AD358/Z345,"-")</f>
        <v>7.2676896845694797E-2</v>
      </c>
      <c r="AF358" s="108">
        <f t="shared" si="232"/>
        <v>95397.868035190622</v>
      </c>
      <c r="AG358" s="72">
        <f t="shared" si="250"/>
        <v>6.7591674925668976E-2</v>
      </c>
      <c r="AH358" s="175"/>
      <c r="AI358" s="181">
        <v>4073726090</v>
      </c>
      <c r="AJ358" s="181">
        <v>4227</v>
      </c>
      <c r="AK358" s="147" t="s">
        <v>91</v>
      </c>
      <c r="AL358" s="105">
        <v>100082247</v>
      </c>
      <c r="AM358" s="71">
        <f>IFERROR(AL358/AI345,"-")</f>
        <v>2.4567740881174464E-2</v>
      </c>
      <c r="AN358" s="105">
        <v>643</v>
      </c>
      <c r="AO358" s="71">
        <f>IFERROR(AN358/AJ345,"-")</f>
        <v>0.1521173409037142</v>
      </c>
      <c r="AP358" s="108">
        <f t="shared" si="233"/>
        <v>155648.90668740281</v>
      </c>
      <c r="AQ358" s="72">
        <f t="shared" si="251"/>
        <v>0.14002613240418119</v>
      </c>
      <c r="AR358" s="175"/>
      <c r="AS358" s="181">
        <v>3026626190</v>
      </c>
      <c r="AT358" s="181">
        <v>2791</v>
      </c>
      <c r="AU358" s="147" t="s">
        <v>91</v>
      </c>
      <c r="AV358" s="105">
        <v>86314156</v>
      </c>
      <c r="AW358" s="71">
        <f>IFERROR(AV358/AS345,"-")</f>
        <v>2.8518274336349413E-2</v>
      </c>
      <c r="AX358" s="105">
        <v>674</v>
      </c>
      <c r="AY358" s="71">
        <f>IFERROR(AX358/AT345,"-")</f>
        <v>0.24149050519527052</v>
      </c>
      <c r="AZ358" s="108">
        <f t="shared" si="234"/>
        <v>128062.54599406528</v>
      </c>
      <c r="BA358" s="72">
        <f t="shared" si="252"/>
        <v>0.21925829538061159</v>
      </c>
      <c r="BB358" s="175"/>
      <c r="BC358" s="181">
        <v>1361843970</v>
      </c>
      <c r="BD358" s="181">
        <v>1133</v>
      </c>
      <c r="BE358" s="147" t="s">
        <v>91</v>
      </c>
      <c r="BF358" s="105">
        <v>53959679</v>
      </c>
      <c r="BG358" s="71">
        <f>IFERROR(BF358/BC345,"-")</f>
        <v>3.9622511968092793E-2</v>
      </c>
      <c r="BH358" s="105">
        <v>349</v>
      </c>
      <c r="BI358" s="71">
        <f>IFERROR(BH358/BD345,"-")</f>
        <v>0.30803177405119153</v>
      </c>
      <c r="BJ358" s="108">
        <f t="shared" si="235"/>
        <v>154612.26074498569</v>
      </c>
      <c r="BK358" s="72">
        <f t="shared" si="253"/>
        <v>0.26220886551465061</v>
      </c>
      <c r="BL358" s="175"/>
      <c r="BM358" s="181">
        <v>398849780</v>
      </c>
      <c r="BN358" s="181">
        <v>354</v>
      </c>
      <c r="BO358" s="147" t="s">
        <v>91</v>
      </c>
      <c r="BP358" s="105">
        <v>15733053</v>
      </c>
      <c r="BQ358" s="71">
        <f>IFERROR(BP358/BM345,"-")</f>
        <v>3.9446061622498578E-2</v>
      </c>
      <c r="BR358" s="105">
        <v>101</v>
      </c>
      <c r="BS358" s="71">
        <f>IFERROR(BR358/BN345,"-")</f>
        <v>0.28531073446327682</v>
      </c>
      <c r="BT358" s="108">
        <f t="shared" si="236"/>
        <v>155772.80198019801</v>
      </c>
      <c r="BU358" s="72">
        <f t="shared" si="254"/>
        <v>0.23990498812351543</v>
      </c>
      <c r="BV358" s="175"/>
      <c r="BW358" s="181"/>
      <c r="BX358" s="181"/>
      <c r="BY358" s="147" t="s">
        <v>91</v>
      </c>
      <c r="BZ358" s="105">
        <f t="shared" si="246"/>
        <v>290760949</v>
      </c>
      <c r="CA358" s="71">
        <f>IFERROR(BZ358/BW345,"-")</f>
        <v>2.292631287810655E-2</v>
      </c>
      <c r="CB358" s="105">
        <f t="shared" si="247"/>
        <v>2115</v>
      </c>
      <c r="CC358" s="71">
        <f>IFERROR(CB358/BX345,"-")</f>
        <v>0.15836765256458255</v>
      </c>
      <c r="CD358" s="108">
        <f t="shared" si="237"/>
        <v>137475.62600472814</v>
      </c>
      <c r="CE358" s="72">
        <f t="shared" si="255"/>
        <v>0.14453632201189093</v>
      </c>
    </row>
    <row r="359" spans="2:83" s="28" customFormat="1" ht="13.15" customHeight="1">
      <c r="B359" s="210"/>
      <c r="C359" s="190"/>
      <c r="D359" s="175"/>
      <c r="E359" s="181"/>
      <c r="F359" s="181"/>
      <c r="G359" s="147" t="s">
        <v>95</v>
      </c>
      <c r="H359" s="105">
        <v>392189</v>
      </c>
      <c r="I359" s="71">
        <f>IFERROR(H359/E345,"-")</f>
        <v>4.0810675506383429E-3</v>
      </c>
      <c r="J359" s="105">
        <v>6</v>
      </c>
      <c r="K359" s="71">
        <f>IFERROR(J359/F345,"-")</f>
        <v>0.11538461538461539</v>
      </c>
      <c r="L359" s="108">
        <f t="shared" si="230"/>
        <v>65364.833333333336</v>
      </c>
      <c r="M359" s="72">
        <f t="shared" si="248"/>
        <v>0.10909090909090909</v>
      </c>
      <c r="N359" s="175"/>
      <c r="O359" s="181">
        <v>211683980</v>
      </c>
      <c r="P359" s="181">
        <v>106</v>
      </c>
      <c r="Q359" s="147" t="s">
        <v>95</v>
      </c>
      <c r="R359" s="105">
        <v>815197</v>
      </c>
      <c r="S359" s="71">
        <f>IFERROR(R359/O345,"-")</f>
        <v>3.8510094150724112E-3</v>
      </c>
      <c r="T359" s="105">
        <v>8</v>
      </c>
      <c r="U359" s="71">
        <f>IFERROR(T359/P345,"-")</f>
        <v>7.5471698113207544E-2</v>
      </c>
      <c r="V359" s="108">
        <f t="shared" si="231"/>
        <v>101899.625</v>
      </c>
      <c r="W359" s="72">
        <f t="shared" si="249"/>
        <v>6.9565217391304349E-2</v>
      </c>
      <c r="X359" s="175"/>
      <c r="Y359" s="181">
        <v>3513582530</v>
      </c>
      <c r="Z359" s="181">
        <v>4692</v>
      </c>
      <c r="AA359" s="147" t="s">
        <v>95</v>
      </c>
      <c r="AB359" s="105">
        <v>17288963</v>
      </c>
      <c r="AC359" s="71">
        <f>IFERROR(AB359/Y345,"-")</f>
        <v>4.9206081975823124E-3</v>
      </c>
      <c r="AD359" s="105">
        <v>260</v>
      </c>
      <c r="AE359" s="71">
        <f>IFERROR(AD359/Z345,"-")</f>
        <v>5.5413469735720373E-2</v>
      </c>
      <c r="AF359" s="108">
        <f t="shared" si="232"/>
        <v>66496.011538461535</v>
      </c>
      <c r="AG359" s="72">
        <f t="shared" si="250"/>
        <v>5.1536174430128839E-2</v>
      </c>
      <c r="AH359" s="175"/>
      <c r="AI359" s="181">
        <v>4073726090</v>
      </c>
      <c r="AJ359" s="181">
        <v>4227</v>
      </c>
      <c r="AK359" s="147" t="s">
        <v>95</v>
      </c>
      <c r="AL359" s="105">
        <v>13618703</v>
      </c>
      <c r="AM359" s="71">
        <f>IFERROR(AL359/AI345,"-")</f>
        <v>3.3430580994217017E-3</v>
      </c>
      <c r="AN359" s="105">
        <v>284</v>
      </c>
      <c r="AO359" s="71">
        <f>IFERROR(AN359/AJ345,"-")</f>
        <v>6.7187130352495864E-2</v>
      </c>
      <c r="AP359" s="108">
        <f t="shared" si="233"/>
        <v>47953.179577464791</v>
      </c>
      <c r="AQ359" s="72">
        <f t="shared" si="251"/>
        <v>6.1846689895470382E-2</v>
      </c>
      <c r="AR359" s="175"/>
      <c r="AS359" s="181">
        <v>3026626190</v>
      </c>
      <c r="AT359" s="181">
        <v>2791</v>
      </c>
      <c r="AU359" s="147" t="s">
        <v>95</v>
      </c>
      <c r="AV359" s="105">
        <v>9725147</v>
      </c>
      <c r="AW359" s="71">
        <f>IFERROR(AV359/AS345,"-")</f>
        <v>3.2131972663594771E-3</v>
      </c>
      <c r="AX359" s="105">
        <v>243</v>
      </c>
      <c r="AY359" s="71">
        <f>IFERROR(AX359/AT345,"-")</f>
        <v>8.7065567896811177E-2</v>
      </c>
      <c r="AZ359" s="108">
        <f t="shared" si="234"/>
        <v>40021.181069958846</v>
      </c>
      <c r="BA359" s="72">
        <f t="shared" si="252"/>
        <v>7.9050097592713073E-2</v>
      </c>
      <c r="BB359" s="175"/>
      <c r="BC359" s="181">
        <v>1361843970</v>
      </c>
      <c r="BD359" s="181">
        <v>1133</v>
      </c>
      <c r="BE359" s="147" t="s">
        <v>95</v>
      </c>
      <c r="BF359" s="105">
        <v>4448260</v>
      </c>
      <c r="BG359" s="71">
        <f>IFERROR(BF359/BC345,"-")</f>
        <v>3.2663506965485921E-3</v>
      </c>
      <c r="BH359" s="105">
        <v>98</v>
      </c>
      <c r="BI359" s="71">
        <f>IFERROR(BH359/BD345,"-")</f>
        <v>8.6496028243601059E-2</v>
      </c>
      <c r="BJ359" s="108">
        <f t="shared" si="235"/>
        <v>45390.408163265303</v>
      </c>
      <c r="BK359" s="72">
        <f t="shared" si="253"/>
        <v>7.3628850488354616E-2</v>
      </c>
      <c r="BL359" s="175"/>
      <c r="BM359" s="181">
        <v>398849780</v>
      </c>
      <c r="BN359" s="181">
        <v>354</v>
      </c>
      <c r="BO359" s="147" t="s">
        <v>95</v>
      </c>
      <c r="BP359" s="105">
        <v>917255</v>
      </c>
      <c r="BQ359" s="71">
        <f>IFERROR(BP359/BM345,"-")</f>
        <v>2.2997505476874025E-3</v>
      </c>
      <c r="BR359" s="105">
        <v>24</v>
      </c>
      <c r="BS359" s="71">
        <f>IFERROR(BR359/BN345,"-")</f>
        <v>6.7796610169491525E-2</v>
      </c>
      <c r="BT359" s="108">
        <f t="shared" si="236"/>
        <v>38218.958333333336</v>
      </c>
      <c r="BU359" s="72">
        <f t="shared" si="254"/>
        <v>5.7007125890736345E-2</v>
      </c>
      <c r="BV359" s="175"/>
      <c r="BW359" s="181"/>
      <c r="BX359" s="181"/>
      <c r="BY359" s="147" t="s">
        <v>95</v>
      </c>
      <c r="BZ359" s="105">
        <f t="shared" si="246"/>
        <v>47205714</v>
      </c>
      <c r="CA359" s="71">
        <f>IFERROR(BZ359/BW345,"-")</f>
        <v>3.7221400346936369E-3</v>
      </c>
      <c r="CB359" s="105">
        <f t="shared" si="247"/>
        <v>923</v>
      </c>
      <c r="CC359" s="71">
        <f>IFERROR(CB359/BX345,"-")</f>
        <v>6.9112691875701987E-2</v>
      </c>
      <c r="CD359" s="108">
        <f t="shared" si="237"/>
        <v>51143.785482123509</v>
      </c>
      <c r="CE359" s="72">
        <f t="shared" si="255"/>
        <v>6.3076607667600634E-2</v>
      </c>
    </row>
    <row r="360" spans="2:83" s="28" customFormat="1" ht="13.15" customHeight="1">
      <c r="B360" s="210"/>
      <c r="C360" s="190"/>
      <c r="D360" s="175"/>
      <c r="E360" s="181"/>
      <c r="F360" s="181"/>
      <c r="G360" s="148" t="s">
        <v>93</v>
      </c>
      <c r="H360" s="106">
        <v>24075</v>
      </c>
      <c r="I360" s="73">
        <f>IFERROR(H360/E345,"-")</f>
        <v>2.5052130804693174E-4</v>
      </c>
      <c r="J360" s="106">
        <v>8</v>
      </c>
      <c r="K360" s="73">
        <f>IFERROR(J360/F345,"-")</f>
        <v>0.15384615384615385</v>
      </c>
      <c r="L360" s="109">
        <f t="shared" si="230"/>
        <v>3009.375</v>
      </c>
      <c r="M360" s="76">
        <f t="shared" si="248"/>
        <v>0.14545454545454545</v>
      </c>
      <c r="N360" s="175"/>
      <c r="O360" s="181">
        <v>211683980</v>
      </c>
      <c r="P360" s="181">
        <v>106</v>
      </c>
      <c r="Q360" s="148" t="s">
        <v>93</v>
      </c>
      <c r="R360" s="106">
        <v>294365</v>
      </c>
      <c r="S360" s="73">
        <f>IFERROR(R360/O345,"-")</f>
        <v>1.3905870439510821E-3</v>
      </c>
      <c r="T360" s="106">
        <v>23</v>
      </c>
      <c r="U360" s="73">
        <f>IFERROR(T360/P345,"-")</f>
        <v>0.21698113207547171</v>
      </c>
      <c r="V360" s="109">
        <f t="shared" si="231"/>
        <v>12798.478260869566</v>
      </c>
      <c r="W360" s="76">
        <f t="shared" si="249"/>
        <v>0.2</v>
      </c>
      <c r="X360" s="175"/>
      <c r="Y360" s="181">
        <v>3513582530</v>
      </c>
      <c r="Z360" s="181">
        <v>4692</v>
      </c>
      <c r="AA360" s="148" t="s">
        <v>93</v>
      </c>
      <c r="AB360" s="106">
        <v>7316565</v>
      </c>
      <c r="AC360" s="73">
        <f>IFERROR(AB360/Y345,"-")</f>
        <v>2.0823660573016339E-3</v>
      </c>
      <c r="AD360" s="106">
        <v>460</v>
      </c>
      <c r="AE360" s="73">
        <f>IFERROR(AD360/Z345,"-")</f>
        <v>9.8039215686274508E-2</v>
      </c>
      <c r="AF360" s="109">
        <f t="shared" si="232"/>
        <v>15905.576086956522</v>
      </c>
      <c r="AG360" s="76">
        <f t="shared" si="250"/>
        <v>9.1179385530227947E-2</v>
      </c>
      <c r="AH360" s="175"/>
      <c r="AI360" s="181">
        <v>4073726090</v>
      </c>
      <c r="AJ360" s="181">
        <v>4227</v>
      </c>
      <c r="AK360" s="148" t="s">
        <v>93</v>
      </c>
      <c r="AL360" s="106">
        <v>8647937</v>
      </c>
      <c r="AM360" s="73">
        <f>IFERROR(AL360/AI345,"-")</f>
        <v>2.1228567677214647E-3</v>
      </c>
      <c r="AN360" s="106">
        <v>562</v>
      </c>
      <c r="AO360" s="73">
        <f>IFERROR(AN360/AJ345,"-")</f>
        <v>0.13295481428909392</v>
      </c>
      <c r="AP360" s="109">
        <f t="shared" si="233"/>
        <v>15387.788256227757</v>
      </c>
      <c r="AQ360" s="76">
        <f t="shared" si="251"/>
        <v>0.12238675958188153</v>
      </c>
      <c r="AR360" s="175"/>
      <c r="AS360" s="181">
        <v>3026626190</v>
      </c>
      <c r="AT360" s="181">
        <v>2791</v>
      </c>
      <c r="AU360" s="148" t="s">
        <v>93</v>
      </c>
      <c r="AV360" s="106">
        <v>8293534</v>
      </c>
      <c r="AW360" s="73">
        <f>IFERROR(AV360/AS345,"-")</f>
        <v>2.7401910508149008E-3</v>
      </c>
      <c r="AX360" s="106">
        <v>440</v>
      </c>
      <c r="AY360" s="73">
        <f>IFERROR(AX360/AT345,"-")</f>
        <v>0.15764958796130418</v>
      </c>
      <c r="AZ360" s="109">
        <f t="shared" si="234"/>
        <v>18848.94090909091</v>
      </c>
      <c r="BA360" s="76">
        <f t="shared" si="252"/>
        <v>0.14313597918022122</v>
      </c>
      <c r="BB360" s="175"/>
      <c r="BC360" s="181">
        <v>1361843970</v>
      </c>
      <c r="BD360" s="181">
        <v>1133</v>
      </c>
      <c r="BE360" s="148" t="s">
        <v>93</v>
      </c>
      <c r="BF360" s="106">
        <v>5083383</v>
      </c>
      <c r="BG360" s="73">
        <f>IFERROR(BF360/BC345,"-")</f>
        <v>3.7327205700371092E-3</v>
      </c>
      <c r="BH360" s="106">
        <v>214</v>
      </c>
      <c r="BI360" s="73">
        <f>IFERROR(BH360/BD345,"-")</f>
        <v>0.18887908208296558</v>
      </c>
      <c r="BJ360" s="109">
        <f t="shared" si="235"/>
        <v>23754.126168224298</v>
      </c>
      <c r="BK360" s="76">
        <f t="shared" si="253"/>
        <v>0.16078136739293764</v>
      </c>
      <c r="BL360" s="175"/>
      <c r="BM360" s="181">
        <v>398849780</v>
      </c>
      <c r="BN360" s="181">
        <v>354</v>
      </c>
      <c r="BO360" s="148" t="s">
        <v>93</v>
      </c>
      <c r="BP360" s="106">
        <v>1712727</v>
      </c>
      <c r="BQ360" s="73">
        <f>IFERROR(BP360/BM345,"-")</f>
        <v>4.2941655878561595E-3</v>
      </c>
      <c r="BR360" s="106">
        <v>70</v>
      </c>
      <c r="BS360" s="73">
        <f>IFERROR(BR360/BN345,"-")</f>
        <v>0.19774011299435029</v>
      </c>
      <c r="BT360" s="109">
        <f t="shared" si="236"/>
        <v>24467.528571428571</v>
      </c>
      <c r="BU360" s="76">
        <f t="shared" si="254"/>
        <v>0.166270783847981</v>
      </c>
      <c r="BV360" s="175"/>
      <c r="BW360" s="181"/>
      <c r="BX360" s="181"/>
      <c r="BY360" s="148" t="s">
        <v>93</v>
      </c>
      <c r="BZ360" s="106">
        <f t="shared" si="246"/>
        <v>31372586</v>
      </c>
      <c r="CA360" s="73">
        <f>IFERROR(BZ360/BW345,"-")</f>
        <v>2.4737081265727512E-3</v>
      </c>
      <c r="CB360" s="106">
        <f t="shared" si="247"/>
        <v>1777</v>
      </c>
      <c r="CC360" s="73">
        <f>IFERROR(CB360/BX345,"-")</f>
        <v>0.13305877948333958</v>
      </c>
      <c r="CD360" s="109">
        <f t="shared" si="237"/>
        <v>17654.803601575688</v>
      </c>
      <c r="CE360" s="76">
        <f t="shared" si="255"/>
        <v>0.12143784596460055</v>
      </c>
    </row>
    <row r="361" spans="2:83" s="28" customFormat="1" ht="13.15" customHeight="1">
      <c r="B361" s="210"/>
      <c r="C361" s="191"/>
      <c r="D361" s="176"/>
      <c r="E361" s="182"/>
      <c r="F361" s="182"/>
      <c r="G361" s="31" t="s">
        <v>100</v>
      </c>
      <c r="H361" s="102">
        <f>SUM(H345:H360)</f>
        <v>9297968</v>
      </c>
      <c r="I361" s="73">
        <f>IFERROR(H361/E345,"-")</f>
        <v>9.6753441559232128E-2</v>
      </c>
      <c r="J361" s="106">
        <v>33</v>
      </c>
      <c r="K361" s="73">
        <f>IFERROR(J361/F345,"-")</f>
        <v>0.63461538461538458</v>
      </c>
      <c r="L361" s="109">
        <f t="shared" si="230"/>
        <v>281756.60606060608</v>
      </c>
      <c r="M361" s="77">
        <f t="shared" si="248"/>
        <v>0.6</v>
      </c>
      <c r="N361" s="176"/>
      <c r="O361" s="182">
        <v>211683980</v>
      </c>
      <c r="P361" s="182">
        <v>106</v>
      </c>
      <c r="Q361" s="31" t="s">
        <v>100</v>
      </c>
      <c r="R361" s="102">
        <f>SUM(R345:R360)</f>
        <v>26209896</v>
      </c>
      <c r="S361" s="73">
        <f>IFERROR(R361/O345,"-")</f>
        <v>0.12381615273862481</v>
      </c>
      <c r="T361" s="106">
        <v>89</v>
      </c>
      <c r="U361" s="73">
        <f>IFERROR(T361/P345,"-")</f>
        <v>0.839622641509434</v>
      </c>
      <c r="V361" s="109">
        <f t="shared" si="231"/>
        <v>294493.21348314604</v>
      </c>
      <c r="W361" s="77">
        <f t="shared" si="249"/>
        <v>0.77391304347826084</v>
      </c>
      <c r="X361" s="176"/>
      <c r="Y361" s="182">
        <v>3513582530</v>
      </c>
      <c r="Z361" s="182">
        <v>4692</v>
      </c>
      <c r="AA361" s="31" t="s">
        <v>100</v>
      </c>
      <c r="AB361" s="102">
        <f>SUM(AB345:AB360)</f>
        <v>583784326</v>
      </c>
      <c r="AC361" s="73">
        <f>IFERROR(AB361/Y345,"-")</f>
        <v>0.16615073675243941</v>
      </c>
      <c r="AD361" s="106">
        <v>3520</v>
      </c>
      <c r="AE361" s="73">
        <f>IFERROR(AD361/Z345,"-")</f>
        <v>0.75021312872975277</v>
      </c>
      <c r="AF361" s="109">
        <f t="shared" si="232"/>
        <v>165847.81988636364</v>
      </c>
      <c r="AG361" s="77">
        <f t="shared" si="250"/>
        <v>0.69772051536174429</v>
      </c>
      <c r="AH361" s="176"/>
      <c r="AI361" s="182">
        <v>4073726090</v>
      </c>
      <c r="AJ361" s="182">
        <v>4227</v>
      </c>
      <c r="AK361" s="31" t="s">
        <v>100</v>
      </c>
      <c r="AL361" s="102">
        <f>SUM(AL345:AL360)</f>
        <v>835750924</v>
      </c>
      <c r="AM361" s="73">
        <f>IFERROR(AL361/AI345,"-")</f>
        <v>0.20515638644718009</v>
      </c>
      <c r="AN361" s="106">
        <v>3556</v>
      </c>
      <c r="AO361" s="73">
        <f>IFERROR(AN361/AJ345,"-")</f>
        <v>0.84125857582209607</v>
      </c>
      <c r="AP361" s="109">
        <f t="shared" si="233"/>
        <v>235025.56917885263</v>
      </c>
      <c r="AQ361" s="77">
        <f t="shared" si="251"/>
        <v>0.77439024390243905</v>
      </c>
      <c r="AR361" s="176"/>
      <c r="AS361" s="182">
        <v>3026626190</v>
      </c>
      <c r="AT361" s="182">
        <v>2791</v>
      </c>
      <c r="AU361" s="31" t="s">
        <v>100</v>
      </c>
      <c r="AV361" s="102">
        <f>SUM(AV345:AV360)</f>
        <v>748201310</v>
      </c>
      <c r="AW361" s="73">
        <f>IFERROR(AV361/AS345,"-")</f>
        <v>0.24720638196816766</v>
      </c>
      <c r="AX361" s="106">
        <v>2472</v>
      </c>
      <c r="AY361" s="73">
        <f>IFERROR(AX361/AT345,"-")</f>
        <v>0.88570404872805442</v>
      </c>
      <c r="AZ361" s="109">
        <f t="shared" si="234"/>
        <v>302670.43284789642</v>
      </c>
      <c r="BA361" s="77">
        <f t="shared" si="252"/>
        <v>0.80416395575797006</v>
      </c>
      <c r="BB361" s="176"/>
      <c r="BC361" s="182">
        <v>1361843970</v>
      </c>
      <c r="BD361" s="182">
        <v>1133</v>
      </c>
      <c r="BE361" s="31" t="s">
        <v>100</v>
      </c>
      <c r="BF361" s="102">
        <f>SUM(BF345:BF360)</f>
        <v>338457019</v>
      </c>
      <c r="BG361" s="73">
        <f>IFERROR(BF361/BC345,"-")</f>
        <v>0.24852848524196205</v>
      </c>
      <c r="BH361" s="106">
        <v>1007</v>
      </c>
      <c r="BI361" s="73">
        <f>IFERROR(BH361/BD345,"-")</f>
        <v>0.88879082082965577</v>
      </c>
      <c r="BJ361" s="109">
        <f t="shared" si="235"/>
        <v>336104.28897715989</v>
      </c>
      <c r="BK361" s="77">
        <f t="shared" si="253"/>
        <v>0.75657400450788881</v>
      </c>
      <c r="BL361" s="176"/>
      <c r="BM361" s="182">
        <v>398849780</v>
      </c>
      <c r="BN361" s="182">
        <v>354</v>
      </c>
      <c r="BO361" s="31" t="s">
        <v>100</v>
      </c>
      <c r="BP361" s="102">
        <f>SUM(BP345:BP360)</f>
        <v>93722920</v>
      </c>
      <c r="BQ361" s="73">
        <f>IFERROR(BP361/BM345,"-")</f>
        <v>0.23498300538112368</v>
      </c>
      <c r="BR361" s="106">
        <v>308</v>
      </c>
      <c r="BS361" s="73">
        <f>IFERROR(BR361/BN345,"-")</f>
        <v>0.87005649717514122</v>
      </c>
      <c r="BT361" s="109">
        <f t="shared" si="236"/>
        <v>304295.1948051948</v>
      </c>
      <c r="BU361" s="77">
        <f t="shared" si="254"/>
        <v>0.73159144893111638</v>
      </c>
      <c r="BV361" s="176"/>
      <c r="BW361" s="182"/>
      <c r="BX361" s="182"/>
      <c r="BY361" s="31" t="s">
        <v>100</v>
      </c>
      <c r="BZ361" s="102">
        <f t="shared" si="246"/>
        <v>2635424363</v>
      </c>
      <c r="CA361" s="73">
        <f>IFERROR(BZ361/BW345,"-")</f>
        <v>0.20780150746007731</v>
      </c>
      <c r="CB361" s="102">
        <f t="shared" si="247"/>
        <v>10985</v>
      </c>
      <c r="CC361" s="73">
        <f>IFERROR(CB361/BX345,"-")</f>
        <v>0.82253837514039685</v>
      </c>
      <c r="CD361" s="109">
        <f t="shared" si="237"/>
        <v>239911.18461538461</v>
      </c>
      <c r="CE361" s="77">
        <f t="shared" si="255"/>
        <v>0.75070047153693709</v>
      </c>
    </row>
    <row r="362" spans="2:83" s="28" customFormat="1" ht="13.15" customHeight="1">
      <c r="B362" s="210">
        <v>22</v>
      </c>
      <c r="C362" s="189" t="s">
        <v>63</v>
      </c>
      <c r="D362" s="174">
        <f>CI26</f>
        <v>57</v>
      </c>
      <c r="E362" s="180">
        <v>107515380</v>
      </c>
      <c r="F362" s="180">
        <v>52</v>
      </c>
      <c r="G362" s="145" t="s">
        <v>66</v>
      </c>
      <c r="H362" s="112">
        <v>440398</v>
      </c>
      <c r="I362" s="69">
        <f>IFERROR(H362/E362,"-")</f>
        <v>4.0961395476628555E-3</v>
      </c>
      <c r="J362" s="112">
        <v>12</v>
      </c>
      <c r="K362" s="69">
        <f>IFERROR(J362/F362,"-")</f>
        <v>0.23076923076923078</v>
      </c>
      <c r="L362" s="107">
        <f t="shared" si="230"/>
        <v>36699.833333333336</v>
      </c>
      <c r="M362" s="70">
        <f t="shared" ref="M362:M378" si="256">IFERROR(J362/$CI$26,"-")</f>
        <v>0.21052631578947367</v>
      </c>
      <c r="N362" s="174">
        <f>CJ26</f>
        <v>182</v>
      </c>
      <c r="O362" s="180">
        <v>367845310</v>
      </c>
      <c r="P362" s="180">
        <v>168</v>
      </c>
      <c r="Q362" s="145" t="s">
        <v>66</v>
      </c>
      <c r="R362" s="112">
        <v>1301680</v>
      </c>
      <c r="S362" s="69">
        <f>IFERROR(R362/O362,"-")</f>
        <v>3.5386614009024608E-3</v>
      </c>
      <c r="T362" s="112">
        <v>42</v>
      </c>
      <c r="U362" s="69">
        <f>IFERROR(T362/P362,"-")</f>
        <v>0.25</v>
      </c>
      <c r="V362" s="107">
        <f t="shared" si="231"/>
        <v>30992.380952380954</v>
      </c>
      <c r="W362" s="70">
        <f t="shared" ref="W362:W378" si="257">IFERROR(T362/$CJ$26,"-")</f>
        <v>0.23076923076923078</v>
      </c>
      <c r="X362" s="174">
        <f>CK26</f>
        <v>6745</v>
      </c>
      <c r="Y362" s="180">
        <v>4857861460</v>
      </c>
      <c r="Z362" s="180">
        <v>6229</v>
      </c>
      <c r="AA362" s="145" t="s">
        <v>66</v>
      </c>
      <c r="AB362" s="112">
        <v>154203379</v>
      </c>
      <c r="AC362" s="69">
        <f>IFERROR(AB362/Y362,"-")</f>
        <v>3.1743058189230455E-2</v>
      </c>
      <c r="AD362" s="112">
        <v>1177</v>
      </c>
      <c r="AE362" s="69">
        <f>IFERROR(AD362/Z362,"-")</f>
        <v>0.18895488842510835</v>
      </c>
      <c r="AF362" s="107">
        <f t="shared" si="232"/>
        <v>131013.91588785047</v>
      </c>
      <c r="AG362" s="70">
        <f t="shared" ref="AG362:AG378" si="258">IFERROR(AD362/$CK$26,"-")</f>
        <v>0.17449962935507785</v>
      </c>
      <c r="AH362" s="174">
        <f>CL26</f>
        <v>5637</v>
      </c>
      <c r="AI362" s="180">
        <v>5018902640</v>
      </c>
      <c r="AJ362" s="180">
        <v>5188</v>
      </c>
      <c r="AK362" s="145" t="s">
        <v>66</v>
      </c>
      <c r="AL362" s="112">
        <v>191018042</v>
      </c>
      <c r="AM362" s="69">
        <f>IFERROR(AL362/AI362,"-")</f>
        <v>3.8059722553215339E-2</v>
      </c>
      <c r="AN362" s="112">
        <v>1324</v>
      </c>
      <c r="AO362" s="69">
        <f>IFERROR(AN362/AJ362,"-")</f>
        <v>0.25520431765612955</v>
      </c>
      <c r="AP362" s="107">
        <f t="shared" si="233"/>
        <v>144273.44561933534</v>
      </c>
      <c r="AQ362" s="70">
        <f t="shared" ref="AQ362:AQ378" si="259">IFERROR(AN362/$CL$26,"-")</f>
        <v>0.23487670746851161</v>
      </c>
      <c r="AR362" s="174">
        <f>CM26</f>
        <v>3693</v>
      </c>
      <c r="AS362" s="180">
        <v>3869290950</v>
      </c>
      <c r="AT362" s="180">
        <v>3330</v>
      </c>
      <c r="AU362" s="145" t="s">
        <v>66</v>
      </c>
      <c r="AV362" s="112">
        <v>197782578</v>
      </c>
      <c r="AW362" s="69">
        <f>IFERROR(AV362/AS362,"-")</f>
        <v>5.1115974620621382E-2</v>
      </c>
      <c r="AX362" s="112">
        <v>1024</v>
      </c>
      <c r="AY362" s="69">
        <f>IFERROR(AX362/AT362,"-")</f>
        <v>0.30750750750750749</v>
      </c>
      <c r="AZ362" s="107">
        <f t="shared" si="234"/>
        <v>193147.048828125</v>
      </c>
      <c r="BA362" s="70">
        <f t="shared" ref="BA362:BA378" si="260">IFERROR(AX362/$CM$26,"-")</f>
        <v>0.27728134308150554</v>
      </c>
      <c r="BB362" s="174">
        <f>CN26</f>
        <v>1750</v>
      </c>
      <c r="BC362" s="180">
        <v>1850689820</v>
      </c>
      <c r="BD362" s="180">
        <v>1512</v>
      </c>
      <c r="BE362" s="145" t="s">
        <v>66</v>
      </c>
      <c r="BF362" s="112">
        <v>168472941</v>
      </c>
      <c r="BG362" s="69">
        <f>IFERROR(BF362/BC362,"-")</f>
        <v>9.1032510785626949E-2</v>
      </c>
      <c r="BH362" s="112">
        <v>471</v>
      </c>
      <c r="BI362" s="69">
        <f>IFERROR(BH362/BD362,"-")</f>
        <v>0.31150793650793651</v>
      </c>
      <c r="BJ362" s="107">
        <f t="shared" si="235"/>
        <v>357692.01910828025</v>
      </c>
      <c r="BK362" s="70">
        <f t="shared" ref="BK362:BK378" si="261">IFERROR(BH362/$CN$26,"-")</f>
        <v>0.26914285714285713</v>
      </c>
      <c r="BL362" s="174">
        <f>CO26</f>
        <v>687</v>
      </c>
      <c r="BM362" s="180">
        <v>630236160</v>
      </c>
      <c r="BN362" s="180">
        <v>562</v>
      </c>
      <c r="BO362" s="145" t="s">
        <v>66</v>
      </c>
      <c r="BP362" s="112">
        <v>88277870</v>
      </c>
      <c r="BQ362" s="69">
        <f>IFERROR(BP362/BM362,"-")</f>
        <v>0.14007109652356348</v>
      </c>
      <c r="BR362" s="112">
        <v>158</v>
      </c>
      <c r="BS362" s="69">
        <f>IFERROR(BR362/BN362,"-")</f>
        <v>0.28113879003558717</v>
      </c>
      <c r="BT362" s="107">
        <f t="shared" si="236"/>
        <v>558720.69620253169</v>
      </c>
      <c r="BU362" s="70">
        <f t="shared" ref="BU362:BU378" si="262">IFERROR(BR362/$CO$26,"-")</f>
        <v>0.22998544395924309</v>
      </c>
      <c r="BV362" s="174">
        <f>CP26</f>
        <v>18751</v>
      </c>
      <c r="BW362" s="180">
        <f>SUM(E362,O362,Y362,AI362,AS362,BC362,BM362)</f>
        <v>16702341720</v>
      </c>
      <c r="BX362" s="180">
        <f>SUM(F362,P362,Z362,AJ362,AT362,BD362,BN362)</f>
        <v>17041</v>
      </c>
      <c r="BY362" s="145" t="s">
        <v>66</v>
      </c>
      <c r="BZ362" s="112">
        <f t="shared" si="246"/>
        <v>801496888</v>
      </c>
      <c r="CA362" s="69">
        <f>IFERROR(BZ362/BW362,"-")</f>
        <v>4.7987096745856786E-2</v>
      </c>
      <c r="CB362" s="112">
        <f t="shared" si="247"/>
        <v>4208</v>
      </c>
      <c r="CC362" s="69">
        <f>IFERROR(CB362/BX362,"-")</f>
        <v>0.24693386538348688</v>
      </c>
      <c r="CD362" s="107">
        <f t="shared" si="237"/>
        <v>190469.79277566541</v>
      </c>
      <c r="CE362" s="70">
        <f t="shared" ref="CE362:CE378" si="263">IFERROR(CB362/$CP$26,"-")</f>
        <v>0.2244146978827796</v>
      </c>
    </row>
    <row r="363" spans="2:83" s="28" customFormat="1" ht="13.15" customHeight="1">
      <c r="B363" s="210"/>
      <c r="C363" s="190"/>
      <c r="D363" s="175"/>
      <c r="E363" s="181"/>
      <c r="F363" s="181"/>
      <c r="G363" s="146" t="s">
        <v>68</v>
      </c>
      <c r="H363" s="105">
        <v>7569351</v>
      </c>
      <c r="I363" s="71">
        <f>IFERROR(H363/E362,"-")</f>
        <v>7.0402494973277316E-2</v>
      </c>
      <c r="J363" s="105">
        <v>24</v>
      </c>
      <c r="K363" s="71">
        <f>IFERROR(J363/F362,"-")</f>
        <v>0.46153846153846156</v>
      </c>
      <c r="L363" s="108">
        <f t="shared" si="230"/>
        <v>315389.625</v>
      </c>
      <c r="M363" s="72">
        <f t="shared" si="256"/>
        <v>0.42105263157894735</v>
      </c>
      <c r="N363" s="175"/>
      <c r="O363" s="181">
        <v>367845310</v>
      </c>
      <c r="P363" s="181">
        <v>168</v>
      </c>
      <c r="Q363" s="146" t="s">
        <v>68</v>
      </c>
      <c r="R363" s="105">
        <v>11424870</v>
      </c>
      <c r="S363" s="71">
        <f>IFERROR(R363/O362,"-")</f>
        <v>3.1058898100399867E-2</v>
      </c>
      <c r="T363" s="105">
        <v>53</v>
      </c>
      <c r="U363" s="71">
        <f>IFERROR(T363/P362,"-")</f>
        <v>0.31547619047619047</v>
      </c>
      <c r="V363" s="108">
        <f t="shared" si="231"/>
        <v>215563.58490566039</v>
      </c>
      <c r="W363" s="72">
        <f t="shared" si="257"/>
        <v>0.29120879120879123</v>
      </c>
      <c r="X363" s="175"/>
      <c r="Y363" s="181">
        <v>4857861460</v>
      </c>
      <c r="Z363" s="181">
        <v>6229</v>
      </c>
      <c r="AA363" s="146" t="s">
        <v>68</v>
      </c>
      <c r="AB363" s="105">
        <v>108775631</v>
      </c>
      <c r="AC363" s="71">
        <f>IFERROR(AB363/Y362,"-")</f>
        <v>2.2391670058042372E-2</v>
      </c>
      <c r="AD363" s="105">
        <v>1600</v>
      </c>
      <c r="AE363" s="71">
        <f>IFERROR(AD363/Z362,"-")</f>
        <v>0.25686305988120084</v>
      </c>
      <c r="AF363" s="108">
        <f t="shared" si="232"/>
        <v>67984.769375000003</v>
      </c>
      <c r="AG363" s="72">
        <f t="shared" si="258"/>
        <v>0.23721275018532245</v>
      </c>
      <c r="AH363" s="175"/>
      <c r="AI363" s="181">
        <v>5018902640</v>
      </c>
      <c r="AJ363" s="181">
        <v>5188</v>
      </c>
      <c r="AK363" s="146" t="s">
        <v>68</v>
      </c>
      <c r="AL363" s="105">
        <v>105634056</v>
      </c>
      <c r="AM363" s="71">
        <f>IFERROR(AL363/AI362,"-")</f>
        <v>2.1047241514133057E-2</v>
      </c>
      <c r="AN363" s="105">
        <v>1537</v>
      </c>
      <c r="AO363" s="71">
        <f>IFERROR(AN363/AJ362,"-")</f>
        <v>0.29626060138781807</v>
      </c>
      <c r="AP363" s="108">
        <f t="shared" si="233"/>
        <v>68727.427456083286</v>
      </c>
      <c r="AQ363" s="72">
        <f t="shared" si="259"/>
        <v>0.27266276388149724</v>
      </c>
      <c r="AR363" s="175"/>
      <c r="AS363" s="181">
        <v>3869290950</v>
      </c>
      <c r="AT363" s="181">
        <v>3330</v>
      </c>
      <c r="AU363" s="146" t="s">
        <v>68</v>
      </c>
      <c r="AV363" s="105">
        <v>62083471</v>
      </c>
      <c r="AW363" s="71">
        <f>IFERROR(AV363/AS362,"-")</f>
        <v>1.6045180319148655E-2</v>
      </c>
      <c r="AX363" s="105">
        <v>1102</v>
      </c>
      <c r="AY363" s="71">
        <f>IFERROR(AX363/AT362,"-")</f>
        <v>0.33093093093093096</v>
      </c>
      <c r="AZ363" s="108">
        <f t="shared" si="234"/>
        <v>56337.088021778582</v>
      </c>
      <c r="BA363" s="72">
        <f t="shared" si="260"/>
        <v>0.29840238288654208</v>
      </c>
      <c r="BB363" s="175"/>
      <c r="BC363" s="181">
        <v>1850689820</v>
      </c>
      <c r="BD363" s="181">
        <v>1512</v>
      </c>
      <c r="BE363" s="146" t="s">
        <v>68</v>
      </c>
      <c r="BF363" s="105">
        <v>26923226</v>
      </c>
      <c r="BG363" s="71">
        <f>IFERROR(BF363/BC362,"-")</f>
        <v>1.4547670662607308E-2</v>
      </c>
      <c r="BH363" s="105">
        <v>478</v>
      </c>
      <c r="BI363" s="71">
        <f>IFERROR(BH363/BD362,"-")</f>
        <v>0.31613756613756616</v>
      </c>
      <c r="BJ363" s="108">
        <f t="shared" si="235"/>
        <v>56324.74058577406</v>
      </c>
      <c r="BK363" s="72">
        <f t="shared" si="261"/>
        <v>0.27314285714285713</v>
      </c>
      <c r="BL363" s="175"/>
      <c r="BM363" s="181">
        <v>630236160</v>
      </c>
      <c r="BN363" s="181">
        <v>562</v>
      </c>
      <c r="BO363" s="146" t="s">
        <v>68</v>
      </c>
      <c r="BP363" s="105">
        <v>6981092</v>
      </c>
      <c r="BQ363" s="71">
        <f>IFERROR(BP363/BM362,"-")</f>
        <v>1.107694614031667E-2</v>
      </c>
      <c r="BR363" s="105">
        <v>158</v>
      </c>
      <c r="BS363" s="71">
        <f>IFERROR(BR363/BN362,"-")</f>
        <v>0.28113879003558717</v>
      </c>
      <c r="BT363" s="108">
        <f t="shared" si="236"/>
        <v>44184.126582278484</v>
      </c>
      <c r="BU363" s="72">
        <f t="shared" si="262"/>
        <v>0.22998544395924309</v>
      </c>
      <c r="BV363" s="175"/>
      <c r="BW363" s="181"/>
      <c r="BX363" s="181"/>
      <c r="BY363" s="146" t="s">
        <v>68</v>
      </c>
      <c r="BZ363" s="105">
        <f t="shared" si="246"/>
        <v>329391697</v>
      </c>
      <c r="CA363" s="71">
        <f>IFERROR(BZ363/BW362,"-")</f>
        <v>1.9721288339201816E-2</v>
      </c>
      <c r="CB363" s="105">
        <f t="shared" si="247"/>
        <v>4952</v>
      </c>
      <c r="CC363" s="71">
        <f>IFERROR(CB363/BX362,"-")</f>
        <v>0.29059327504254445</v>
      </c>
      <c r="CD363" s="108">
        <f t="shared" si="237"/>
        <v>66516.90165589661</v>
      </c>
      <c r="CE363" s="72">
        <f t="shared" si="263"/>
        <v>0.26409258172897443</v>
      </c>
    </row>
    <row r="364" spans="2:83" s="28" customFormat="1" ht="13.15" customHeight="1">
      <c r="B364" s="210"/>
      <c r="C364" s="190"/>
      <c r="D364" s="175"/>
      <c r="E364" s="181"/>
      <c r="F364" s="181"/>
      <c r="G364" s="147" t="s">
        <v>70</v>
      </c>
      <c r="H364" s="105">
        <v>130509</v>
      </c>
      <c r="I364" s="71">
        <f>IFERROR(H364/E362,"-")</f>
        <v>1.2138635421276472E-3</v>
      </c>
      <c r="J364" s="105">
        <v>8</v>
      </c>
      <c r="K364" s="71">
        <f>IFERROR(J364/F362,"-")</f>
        <v>0.15384615384615385</v>
      </c>
      <c r="L364" s="108">
        <f t="shared" si="230"/>
        <v>16313.625</v>
      </c>
      <c r="M364" s="72">
        <f t="shared" si="256"/>
        <v>0.14035087719298245</v>
      </c>
      <c r="N364" s="175"/>
      <c r="O364" s="181">
        <v>367845310</v>
      </c>
      <c r="P364" s="181">
        <v>168</v>
      </c>
      <c r="Q364" s="147" t="s">
        <v>70</v>
      </c>
      <c r="R364" s="105">
        <v>751879</v>
      </c>
      <c r="S364" s="71">
        <f>IFERROR(R364/O362,"-")</f>
        <v>2.0440086622281525E-3</v>
      </c>
      <c r="T364" s="105">
        <v>23</v>
      </c>
      <c r="U364" s="71">
        <f>IFERROR(T364/P362,"-")</f>
        <v>0.13690476190476192</v>
      </c>
      <c r="V364" s="108">
        <f t="shared" si="231"/>
        <v>32690.391304347828</v>
      </c>
      <c r="W364" s="72">
        <f t="shared" si="257"/>
        <v>0.12637362637362637</v>
      </c>
      <c r="X364" s="175"/>
      <c r="Y364" s="181">
        <v>4857861460</v>
      </c>
      <c r="Z364" s="181">
        <v>6229</v>
      </c>
      <c r="AA364" s="147" t="s">
        <v>70</v>
      </c>
      <c r="AB364" s="105">
        <v>81376589</v>
      </c>
      <c r="AC364" s="71">
        <f>IFERROR(AB364/Y362,"-")</f>
        <v>1.6751525268898879E-2</v>
      </c>
      <c r="AD364" s="105">
        <v>1395</v>
      </c>
      <c r="AE364" s="71">
        <f>IFERROR(AD364/Z362,"-")</f>
        <v>0.22395248033392198</v>
      </c>
      <c r="AF364" s="108">
        <f t="shared" si="232"/>
        <v>58334.47240143369</v>
      </c>
      <c r="AG364" s="72">
        <f t="shared" si="258"/>
        <v>0.20681986656782803</v>
      </c>
      <c r="AH364" s="175"/>
      <c r="AI364" s="181">
        <v>5018902640</v>
      </c>
      <c r="AJ364" s="181">
        <v>5188</v>
      </c>
      <c r="AK364" s="147" t="s">
        <v>70</v>
      </c>
      <c r="AL364" s="105">
        <v>77441718</v>
      </c>
      <c r="AM364" s="71">
        <f>IFERROR(AL364/AI362,"-")</f>
        <v>1.5430010015097643E-2</v>
      </c>
      <c r="AN364" s="105">
        <v>1367</v>
      </c>
      <c r="AO364" s="71">
        <f>IFERROR(AN364/AJ362,"-")</f>
        <v>0.26349267540478027</v>
      </c>
      <c r="AP364" s="108">
        <f t="shared" si="233"/>
        <v>56650.854425749814</v>
      </c>
      <c r="AQ364" s="72">
        <f t="shared" si="259"/>
        <v>0.24250487848146177</v>
      </c>
      <c r="AR364" s="175"/>
      <c r="AS364" s="181">
        <v>3869290950</v>
      </c>
      <c r="AT364" s="181">
        <v>3330</v>
      </c>
      <c r="AU364" s="147" t="s">
        <v>70</v>
      </c>
      <c r="AV364" s="105">
        <v>59685789</v>
      </c>
      <c r="AW364" s="71">
        <f>IFERROR(AV364/AS362,"-")</f>
        <v>1.5425510712757334E-2</v>
      </c>
      <c r="AX364" s="105">
        <v>936</v>
      </c>
      <c r="AY364" s="71">
        <f>IFERROR(AX364/AT362,"-")</f>
        <v>0.2810810810810811</v>
      </c>
      <c r="AZ364" s="108">
        <f t="shared" si="234"/>
        <v>63766.868589743586</v>
      </c>
      <c r="BA364" s="72">
        <f t="shared" si="260"/>
        <v>0.25345247766043866</v>
      </c>
      <c r="BB364" s="175"/>
      <c r="BC364" s="181">
        <v>1850689820</v>
      </c>
      <c r="BD364" s="181">
        <v>1512</v>
      </c>
      <c r="BE364" s="147" t="s">
        <v>70</v>
      </c>
      <c r="BF364" s="105">
        <v>17533676</v>
      </c>
      <c r="BG364" s="71">
        <f>IFERROR(BF364/BC362,"-")</f>
        <v>9.4741300300663026E-3</v>
      </c>
      <c r="BH364" s="105">
        <v>393</v>
      </c>
      <c r="BI364" s="71">
        <f>IFERROR(BH364/BD362,"-")</f>
        <v>0.25992063492063494</v>
      </c>
      <c r="BJ364" s="108">
        <f t="shared" si="235"/>
        <v>44614.951653944023</v>
      </c>
      <c r="BK364" s="72">
        <f t="shared" si="261"/>
        <v>0.22457142857142856</v>
      </c>
      <c r="BL364" s="175"/>
      <c r="BM364" s="181">
        <v>630236160</v>
      </c>
      <c r="BN364" s="181">
        <v>562</v>
      </c>
      <c r="BO364" s="147" t="s">
        <v>70</v>
      </c>
      <c r="BP364" s="105">
        <v>3953269</v>
      </c>
      <c r="BQ364" s="71">
        <f>IFERROR(BP364/BM362,"-")</f>
        <v>6.2726788002770264E-3</v>
      </c>
      <c r="BR364" s="105">
        <v>90</v>
      </c>
      <c r="BS364" s="71">
        <f>IFERROR(BR364/BN362,"-")</f>
        <v>0.16014234875444841</v>
      </c>
      <c r="BT364" s="108">
        <f t="shared" si="236"/>
        <v>43925.211111111108</v>
      </c>
      <c r="BU364" s="72">
        <f t="shared" si="262"/>
        <v>0.13100436681222707</v>
      </c>
      <c r="BV364" s="175"/>
      <c r="BW364" s="181"/>
      <c r="BX364" s="181"/>
      <c r="BY364" s="147" t="s">
        <v>70</v>
      </c>
      <c r="BZ364" s="105">
        <f t="shared" si="246"/>
        <v>240873429</v>
      </c>
      <c r="CA364" s="71">
        <f>IFERROR(BZ364/BW362,"-")</f>
        <v>1.4421536395197164E-2</v>
      </c>
      <c r="CB364" s="105">
        <f t="shared" si="247"/>
        <v>4212</v>
      </c>
      <c r="CC364" s="71">
        <f>IFERROR(CB364/BX362,"-")</f>
        <v>0.24716859339240654</v>
      </c>
      <c r="CD364" s="108">
        <f t="shared" si="237"/>
        <v>57187.423789173787</v>
      </c>
      <c r="CE364" s="72">
        <f t="shared" si="263"/>
        <v>0.22462801983894193</v>
      </c>
    </row>
    <row r="365" spans="2:83" s="28" customFormat="1" ht="13.15" customHeight="1">
      <c r="B365" s="210"/>
      <c r="C365" s="190"/>
      <c r="D365" s="175"/>
      <c r="E365" s="181"/>
      <c r="F365" s="181"/>
      <c r="G365" s="147" t="s">
        <v>72</v>
      </c>
      <c r="H365" s="105">
        <v>43410</v>
      </c>
      <c r="I365" s="71">
        <f>IFERROR(H365/E362,"-")</f>
        <v>4.0375618818442536E-4</v>
      </c>
      <c r="J365" s="105">
        <v>4</v>
      </c>
      <c r="K365" s="71">
        <f>IFERROR(J365/F362,"-")</f>
        <v>7.6923076923076927E-2</v>
      </c>
      <c r="L365" s="108">
        <f t="shared" si="230"/>
        <v>10852.5</v>
      </c>
      <c r="M365" s="72">
        <f t="shared" si="256"/>
        <v>7.0175438596491224E-2</v>
      </c>
      <c r="N365" s="175"/>
      <c r="O365" s="181">
        <v>367845310</v>
      </c>
      <c r="P365" s="181">
        <v>168</v>
      </c>
      <c r="Q365" s="147" t="s">
        <v>72</v>
      </c>
      <c r="R365" s="105">
        <v>213622</v>
      </c>
      <c r="S365" s="71">
        <f>IFERROR(R365/O362,"-")</f>
        <v>5.8073868061550116E-4</v>
      </c>
      <c r="T365" s="105">
        <v>13</v>
      </c>
      <c r="U365" s="71">
        <f>IFERROR(T365/P362,"-")</f>
        <v>7.7380952380952384E-2</v>
      </c>
      <c r="V365" s="108">
        <f t="shared" si="231"/>
        <v>16432.461538461539</v>
      </c>
      <c r="W365" s="72">
        <f t="shared" si="257"/>
        <v>7.1428571428571425E-2</v>
      </c>
      <c r="X365" s="175"/>
      <c r="Y365" s="181">
        <v>4857861460</v>
      </c>
      <c r="Z365" s="181">
        <v>6229</v>
      </c>
      <c r="AA365" s="147" t="s">
        <v>72</v>
      </c>
      <c r="AB365" s="105">
        <v>10945825</v>
      </c>
      <c r="AC365" s="71">
        <f>IFERROR(AB365/Y362,"-")</f>
        <v>2.2532188474555632E-3</v>
      </c>
      <c r="AD365" s="105">
        <v>218</v>
      </c>
      <c r="AE365" s="71">
        <f>IFERROR(AD365/Z362,"-")</f>
        <v>3.4997591908813616E-2</v>
      </c>
      <c r="AF365" s="108">
        <f t="shared" si="232"/>
        <v>50210.206422018346</v>
      </c>
      <c r="AG365" s="72">
        <f t="shared" si="258"/>
        <v>3.2320237212750187E-2</v>
      </c>
      <c r="AH365" s="175"/>
      <c r="AI365" s="181">
        <v>5018902640</v>
      </c>
      <c r="AJ365" s="181">
        <v>5188</v>
      </c>
      <c r="AK365" s="147" t="s">
        <v>72</v>
      </c>
      <c r="AL365" s="105">
        <v>6710391</v>
      </c>
      <c r="AM365" s="71">
        <f>IFERROR(AL365/AI362,"-")</f>
        <v>1.3370235450512744E-3</v>
      </c>
      <c r="AN365" s="105">
        <v>196</v>
      </c>
      <c r="AO365" s="71">
        <f>IFERROR(AN365/AJ362,"-")</f>
        <v>3.7779491133384732E-2</v>
      </c>
      <c r="AP365" s="108">
        <f t="shared" si="233"/>
        <v>34236.688775510207</v>
      </c>
      <c r="AQ365" s="72">
        <f t="shared" si="259"/>
        <v>3.4770267872982083E-2</v>
      </c>
      <c r="AR365" s="175"/>
      <c r="AS365" s="181">
        <v>3869290950</v>
      </c>
      <c r="AT365" s="181">
        <v>3330</v>
      </c>
      <c r="AU365" s="147" t="s">
        <v>72</v>
      </c>
      <c r="AV365" s="105">
        <v>7059824</v>
      </c>
      <c r="AW365" s="71">
        <f>IFERROR(AV365/AS362,"-")</f>
        <v>1.8245782214955947E-3</v>
      </c>
      <c r="AX365" s="105">
        <v>166</v>
      </c>
      <c r="AY365" s="71">
        <f>IFERROR(AX365/AT362,"-")</f>
        <v>4.9849849849849852E-2</v>
      </c>
      <c r="AZ365" s="108">
        <f t="shared" si="234"/>
        <v>42529.060240963852</v>
      </c>
      <c r="BA365" s="72">
        <f t="shared" si="260"/>
        <v>4.494990522610344E-2</v>
      </c>
      <c r="BB365" s="175"/>
      <c r="BC365" s="181">
        <v>1850689820</v>
      </c>
      <c r="BD365" s="181">
        <v>1512</v>
      </c>
      <c r="BE365" s="147" t="s">
        <v>72</v>
      </c>
      <c r="BF365" s="105">
        <v>3798123</v>
      </c>
      <c r="BG365" s="71">
        <f>IFERROR(BF365/BC362,"-")</f>
        <v>2.0522742163243757E-3</v>
      </c>
      <c r="BH365" s="105">
        <v>61</v>
      </c>
      <c r="BI365" s="71">
        <f>IFERROR(BH365/BD362,"-")</f>
        <v>4.0343915343915342E-2</v>
      </c>
      <c r="BJ365" s="108">
        <f t="shared" si="235"/>
        <v>62264.311475409835</v>
      </c>
      <c r="BK365" s="72">
        <f t="shared" si="261"/>
        <v>3.4857142857142857E-2</v>
      </c>
      <c r="BL365" s="175"/>
      <c r="BM365" s="181">
        <v>630236160</v>
      </c>
      <c r="BN365" s="181">
        <v>562</v>
      </c>
      <c r="BO365" s="147" t="s">
        <v>72</v>
      </c>
      <c r="BP365" s="105">
        <v>208079</v>
      </c>
      <c r="BQ365" s="71">
        <f>IFERROR(BP365/BM362,"-")</f>
        <v>3.3016036401338825E-4</v>
      </c>
      <c r="BR365" s="105">
        <v>19</v>
      </c>
      <c r="BS365" s="71">
        <f>IFERROR(BR365/BN362,"-")</f>
        <v>3.3807829181494664E-2</v>
      </c>
      <c r="BT365" s="108">
        <f t="shared" si="236"/>
        <v>10951.526315789473</v>
      </c>
      <c r="BU365" s="72">
        <f t="shared" si="262"/>
        <v>2.7656477438136828E-2</v>
      </c>
      <c r="BV365" s="175"/>
      <c r="BW365" s="181"/>
      <c r="BX365" s="181"/>
      <c r="BY365" s="147" t="s">
        <v>72</v>
      </c>
      <c r="BZ365" s="105">
        <f t="shared" si="246"/>
        <v>28979274</v>
      </c>
      <c r="CA365" s="71">
        <f>IFERROR(BZ365/BW362,"-")</f>
        <v>1.7350425758143331E-3</v>
      </c>
      <c r="CB365" s="105">
        <f t="shared" si="247"/>
        <v>677</v>
      </c>
      <c r="CC365" s="71">
        <f>IFERROR(CB365/BX362,"-")</f>
        <v>3.9727715509653191E-2</v>
      </c>
      <c r="CD365" s="108">
        <f t="shared" si="237"/>
        <v>42805.426883308712</v>
      </c>
      <c r="CE365" s="72">
        <f t="shared" si="263"/>
        <v>3.6104741080475705E-2</v>
      </c>
    </row>
    <row r="366" spans="2:83" s="28" customFormat="1" ht="13.15" customHeight="1">
      <c r="B366" s="210"/>
      <c r="C366" s="190"/>
      <c r="D366" s="175"/>
      <c r="E366" s="181"/>
      <c r="F366" s="181"/>
      <c r="G366" s="147" t="s">
        <v>74</v>
      </c>
      <c r="H366" s="105">
        <v>356350</v>
      </c>
      <c r="I366" s="71">
        <f>IFERROR(H366/E362,"-")</f>
        <v>3.3144095291296927E-3</v>
      </c>
      <c r="J366" s="105">
        <v>19</v>
      </c>
      <c r="K366" s="71">
        <f>IFERROR(J366/F362,"-")</f>
        <v>0.36538461538461536</v>
      </c>
      <c r="L366" s="108">
        <f t="shared" si="230"/>
        <v>18755.263157894737</v>
      </c>
      <c r="M366" s="72">
        <f t="shared" si="256"/>
        <v>0.33333333333333331</v>
      </c>
      <c r="N366" s="175"/>
      <c r="O366" s="181">
        <v>367845310</v>
      </c>
      <c r="P366" s="181">
        <v>168</v>
      </c>
      <c r="Q366" s="147" t="s">
        <v>74</v>
      </c>
      <c r="R366" s="105">
        <v>3889678</v>
      </c>
      <c r="S366" s="71">
        <f>IFERROR(R366/O362,"-")</f>
        <v>1.0574222082646642E-2</v>
      </c>
      <c r="T366" s="105">
        <v>45</v>
      </c>
      <c r="U366" s="71">
        <f>IFERROR(T366/P362,"-")</f>
        <v>0.26785714285714285</v>
      </c>
      <c r="V366" s="108">
        <f t="shared" si="231"/>
        <v>86437.288888888885</v>
      </c>
      <c r="W366" s="72">
        <f t="shared" si="257"/>
        <v>0.24725274725274726</v>
      </c>
      <c r="X366" s="175"/>
      <c r="Y366" s="181">
        <v>4857861460</v>
      </c>
      <c r="Z366" s="181">
        <v>6229</v>
      </c>
      <c r="AA366" s="147" t="s">
        <v>74</v>
      </c>
      <c r="AB366" s="105">
        <v>100199294</v>
      </c>
      <c r="AC366" s="71">
        <f>IFERROR(AB366/Y362,"-")</f>
        <v>2.0626214811815567E-2</v>
      </c>
      <c r="AD366" s="105">
        <v>1818</v>
      </c>
      <c r="AE366" s="71">
        <f>IFERROR(AD366/Z362,"-")</f>
        <v>0.29186065179001447</v>
      </c>
      <c r="AF366" s="108">
        <f t="shared" si="232"/>
        <v>55115.123212321232</v>
      </c>
      <c r="AG366" s="72">
        <f t="shared" si="258"/>
        <v>0.26953298739807263</v>
      </c>
      <c r="AH366" s="175"/>
      <c r="AI366" s="181">
        <v>5018902640</v>
      </c>
      <c r="AJ366" s="181">
        <v>5188</v>
      </c>
      <c r="AK366" s="147" t="s">
        <v>74</v>
      </c>
      <c r="AL366" s="105">
        <v>111502088</v>
      </c>
      <c r="AM366" s="71">
        <f>IFERROR(AL366/AI362,"-")</f>
        <v>2.221642777274516E-2</v>
      </c>
      <c r="AN366" s="105">
        <v>1770</v>
      </c>
      <c r="AO366" s="71">
        <f>IFERROR(AN366/AJ362,"-")</f>
        <v>0.34117193523515804</v>
      </c>
      <c r="AP366" s="108">
        <f t="shared" si="233"/>
        <v>62995.529943502828</v>
      </c>
      <c r="AQ366" s="72">
        <f t="shared" si="259"/>
        <v>0.3139968068121341</v>
      </c>
      <c r="AR366" s="175"/>
      <c r="AS366" s="181">
        <v>3869290950</v>
      </c>
      <c r="AT366" s="181">
        <v>3330</v>
      </c>
      <c r="AU366" s="147" t="s">
        <v>74</v>
      </c>
      <c r="AV366" s="105">
        <v>73858146</v>
      </c>
      <c r="AW366" s="71">
        <f>IFERROR(AV366/AS362,"-")</f>
        <v>1.9088289548243976E-2</v>
      </c>
      <c r="AX366" s="105">
        <v>1172</v>
      </c>
      <c r="AY366" s="71">
        <f>IFERROR(AX366/AT362,"-")</f>
        <v>0.35195195195195195</v>
      </c>
      <c r="AZ366" s="108">
        <f t="shared" si="234"/>
        <v>63018.89590443686</v>
      </c>
      <c r="BA366" s="72">
        <f t="shared" si="260"/>
        <v>0.31735716219875443</v>
      </c>
      <c r="BB366" s="175"/>
      <c r="BC366" s="181">
        <v>1850689820</v>
      </c>
      <c r="BD366" s="181">
        <v>1512</v>
      </c>
      <c r="BE366" s="147" t="s">
        <v>74</v>
      </c>
      <c r="BF366" s="105">
        <v>27551246</v>
      </c>
      <c r="BG366" s="71">
        <f>IFERROR(BF366/BC362,"-")</f>
        <v>1.4887014399852266E-2</v>
      </c>
      <c r="BH366" s="105">
        <v>456</v>
      </c>
      <c r="BI366" s="71">
        <f>IFERROR(BH366/BD362,"-")</f>
        <v>0.30158730158730157</v>
      </c>
      <c r="BJ366" s="108">
        <f t="shared" si="235"/>
        <v>60419.399122807015</v>
      </c>
      <c r="BK366" s="72">
        <f t="shared" si="261"/>
        <v>0.26057142857142856</v>
      </c>
      <c r="BL366" s="175"/>
      <c r="BM366" s="181">
        <v>630236160</v>
      </c>
      <c r="BN366" s="181">
        <v>562</v>
      </c>
      <c r="BO366" s="147" t="s">
        <v>74</v>
      </c>
      <c r="BP366" s="105">
        <v>12493503</v>
      </c>
      <c r="BQ366" s="71">
        <f>IFERROR(BP366/BM362,"-")</f>
        <v>1.9823526152482271E-2</v>
      </c>
      <c r="BR366" s="105">
        <v>114</v>
      </c>
      <c r="BS366" s="71">
        <f>IFERROR(BR366/BN362,"-")</f>
        <v>0.20284697508896798</v>
      </c>
      <c r="BT366" s="108">
        <f t="shared" si="236"/>
        <v>109592.13157894737</v>
      </c>
      <c r="BU366" s="72">
        <f t="shared" si="262"/>
        <v>0.16593886462882096</v>
      </c>
      <c r="BV366" s="175"/>
      <c r="BW366" s="181"/>
      <c r="BX366" s="181"/>
      <c r="BY366" s="147" t="s">
        <v>74</v>
      </c>
      <c r="BZ366" s="105">
        <f t="shared" si="246"/>
        <v>329850305</v>
      </c>
      <c r="CA366" s="71">
        <f>IFERROR(BZ366/BW362,"-")</f>
        <v>1.974874604589278E-2</v>
      </c>
      <c r="CB366" s="105">
        <f t="shared" si="247"/>
        <v>5394</v>
      </c>
      <c r="CC366" s="71">
        <f>IFERROR(CB366/BX362,"-")</f>
        <v>0.31653072002816734</v>
      </c>
      <c r="CD366" s="108">
        <f t="shared" si="237"/>
        <v>61151.335743418611</v>
      </c>
      <c r="CE366" s="72">
        <f t="shared" si="263"/>
        <v>0.2876646578849128</v>
      </c>
    </row>
    <row r="367" spans="2:83" s="28" customFormat="1" ht="13.15" customHeight="1">
      <c r="B367" s="210"/>
      <c r="C367" s="190"/>
      <c r="D367" s="175"/>
      <c r="E367" s="181"/>
      <c r="F367" s="181"/>
      <c r="G367" s="147" t="s">
        <v>76</v>
      </c>
      <c r="H367" s="105">
        <v>806858</v>
      </c>
      <c r="I367" s="71">
        <f>IFERROR(H367/E362,"-")</f>
        <v>7.5045821351326664E-3</v>
      </c>
      <c r="J367" s="105">
        <v>15</v>
      </c>
      <c r="K367" s="71">
        <f>IFERROR(J367/F362,"-")</f>
        <v>0.28846153846153844</v>
      </c>
      <c r="L367" s="108">
        <f t="shared" si="230"/>
        <v>53790.533333333333</v>
      </c>
      <c r="M367" s="72">
        <f t="shared" si="256"/>
        <v>0.26315789473684209</v>
      </c>
      <c r="N367" s="175"/>
      <c r="O367" s="181">
        <v>367845310</v>
      </c>
      <c r="P367" s="181">
        <v>168</v>
      </c>
      <c r="Q367" s="147" t="s">
        <v>76</v>
      </c>
      <c r="R367" s="105">
        <v>3779658</v>
      </c>
      <c r="S367" s="71">
        <f>IFERROR(R367/O362,"-")</f>
        <v>1.0275128966575651E-2</v>
      </c>
      <c r="T367" s="105">
        <v>60</v>
      </c>
      <c r="U367" s="71">
        <f>IFERROR(T367/P362,"-")</f>
        <v>0.35714285714285715</v>
      </c>
      <c r="V367" s="108">
        <f t="shared" si="231"/>
        <v>62994.3</v>
      </c>
      <c r="W367" s="72">
        <f t="shared" si="257"/>
        <v>0.32967032967032966</v>
      </c>
      <c r="X367" s="175"/>
      <c r="Y367" s="181">
        <v>4857861460</v>
      </c>
      <c r="Z367" s="181">
        <v>6229</v>
      </c>
      <c r="AA367" s="147" t="s">
        <v>76</v>
      </c>
      <c r="AB367" s="105">
        <v>116267780</v>
      </c>
      <c r="AC367" s="71">
        <f>IFERROR(AB367/Y362,"-")</f>
        <v>2.3933943147073609E-2</v>
      </c>
      <c r="AD367" s="105">
        <v>2008</v>
      </c>
      <c r="AE367" s="71">
        <f>IFERROR(AD367/Z362,"-")</f>
        <v>0.32236314015090706</v>
      </c>
      <c r="AF367" s="108">
        <f t="shared" si="232"/>
        <v>57902.280876494027</v>
      </c>
      <c r="AG367" s="72">
        <f t="shared" si="258"/>
        <v>0.29770200148257969</v>
      </c>
      <c r="AH367" s="175"/>
      <c r="AI367" s="181">
        <v>5018902640</v>
      </c>
      <c r="AJ367" s="181">
        <v>5188</v>
      </c>
      <c r="AK367" s="147" t="s">
        <v>76</v>
      </c>
      <c r="AL367" s="105">
        <v>133391020</v>
      </c>
      <c r="AM367" s="71">
        <f>IFERROR(AL367/AI362,"-")</f>
        <v>2.657772616206797E-2</v>
      </c>
      <c r="AN367" s="105">
        <v>2050</v>
      </c>
      <c r="AO367" s="71">
        <f>IFERROR(AN367/AJ362,"-")</f>
        <v>0.39514263685427908</v>
      </c>
      <c r="AP367" s="108">
        <f t="shared" si="233"/>
        <v>65068.79024390244</v>
      </c>
      <c r="AQ367" s="72">
        <f t="shared" si="259"/>
        <v>0.36366861805925138</v>
      </c>
      <c r="AR367" s="175"/>
      <c r="AS367" s="181">
        <v>3869290950</v>
      </c>
      <c r="AT367" s="181">
        <v>3330</v>
      </c>
      <c r="AU367" s="147" t="s">
        <v>76</v>
      </c>
      <c r="AV367" s="105">
        <v>107050819</v>
      </c>
      <c r="AW367" s="71">
        <f>IFERROR(AV367/AS362,"-")</f>
        <v>2.7666779361732931E-2</v>
      </c>
      <c r="AX367" s="105">
        <v>1465</v>
      </c>
      <c r="AY367" s="71">
        <f>IFERROR(AX367/AT362,"-")</f>
        <v>0.43993993993993996</v>
      </c>
      <c r="AZ367" s="108">
        <f t="shared" si="234"/>
        <v>73072.231399317403</v>
      </c>
      <c r="BA367" s="72">
        <f t="shared" si="260"/>
        <v>0.39669645274844301</v>
      </c>
      <c r="BB367" s="175"/>
      <c r="BC367" s="181">
        <v>1850689820</v>
      </c>
      <c r="BD367" s="181">
        <v>1512</v>
      </c>
      <c r="BE367" s="147" t="s">
        <v>76</v>
      </c>
      <c r="BF367" s="105">
        <v>53943204</v>
      </c>
      <c r="BG367" s="71">
        <f>IFERROR(BF367/BC362,"-")</f>
        <v>2.9147620210068483E-2</v>
      </c>
      <c r="BH367" s="105">
        <v>680</v>
      </c>
      <c r="BI367" s="71">
        <f>IFERROR(BH367/BD362,"-")</f>
        <v>0.44973544973544971</v>
      </c>
      <c r="BJ367" s="108">
        <f t="shared" si="235"/>
        <v>79328.24117647059</v>
      </c>
      <c r="BK367" s="72">
        <f t="shared" si="261"/>
        <v>0.38857142857142857</v>
      </c>
      <c r="BL367" s="175"/>
      <c r="BM367" s="181">
        <v>630236160</v>
      </c>
      <c r="BN367" s="181">
        <v>562</v>
      </c>
      <c r="BO367" s="147" t="s">
        <v>76</v>
      </c>
      <c r="BP367" s="105">
        <v>9302749</v>
      </c>
      <c r="BQ367" s="71">
        <f>IFERROR(BP367/BM362,"-")</f>
        <v>1.4760735086987074E-2</v>
      </c>
      <c r="BR367" s="105">
        <v>176</v>
      </c>
      <c r="BS367" s="71">
        <f>IFERROR(BR367/BN362,"-")</f>
        <v>0.31316725978647686</v>
      </c>
      <c r="BT367" s="108">
        <f t="shared" si="236"/>
        <v>52856.528409090912</v>
      </c>
      <c r="BU367" s="72">
        <f t="shared" si="262"/>
        <v>0.25618631732168851</v>
      </c>
      <c r="BV367" s="175"/>
      <c r="BW367" s="181"/>
      <c r="BX367" s="181"/>
      <c r="BY367" s="147" t="s">
        <v>76</v>
      </c>
      <c r="BZ367" s="105">
        <f t="shared" si="246"/>
        <v>424542088</v>
      </c>
      <c r="CA367" s="71">
        <f>IFERROR(BZ367/BW362,"-")</f>
        <v>2.5418117717687313E-2</v>
      </c>
      <c r="CB367" s="105">
        <f t="shared" si="247"/>
        <v>6454</v>
      </c>
      <c r="CC367" s="71">
        <f>IFERROR(CB367/BX362,"-")</f>
        <v>0.3787336423918784</v>
      </c>
      <c r="CD367" s="108">
        <f t="shared" si="237"/>
        <v>65779.685156492094</v>
      </c>
      <c r="CE367" s="72">
        <f t="shared" si="263"/>
        <v>0.34419497626793238</v>
      </c>
    </row>
    <row r="368" spans="2:83" s="28" customFormat="1" ht="13.15" customHeight="1">
      <c r="B368" s="210"/>
      <c r="C368" s="190"/>
      <c r="D368" s="175"/>
      <c r="E368" s="181"/>
      <c r="F368" s="181"/>
      <c r="G368" s="147" t="s">
        <v>77</v>
      </c>
      <c r="H368" s="105">
        <v>1979248</v>
      </c>
      <c r="I368" s="71">
        <f>IFERROR(H368/E362,"-")</f>
        <v>1.8408975534477019E-2</v>
      </c>
      <c r="J368" s="105">
        <v>5</v>
      </c>
      <c r="K368" s="71">
        <f>IFERROR(J368/F362,"-")</f>
        <v>9.6153846153846159E-2</v>
      </c>
      <c r="L368" s="108">
        <f t="shared" si="230"/>
        <v>395849.6</v>
      </c>
      <c r="M368" s="72">
        <f t="shared" si="256"/>
        <v>8.771929824561403E-2</v>
      </c>
      <c r="N368" s="175"/>
      <c r="O368" s="181">
        <v>367845310</v>
      </c>
      <c r="P368" s="181">
        <v>168</v>
      </c>
      <c r="Q368" s="147" t="s">
        <v>77</v>
      </c>
      <c r="R368" s="105">
        <v>1359333</v>
      </c>
      <c r="S368" s="71">
        <f>IFERROR(R368/O362,"-")</f>
        <v>3.695393044429464E-3</v>
      </c>
      <c r="T368" s="105">
        <v>11</v>
      </c>
      <c r="U368" s="71">
        <f>IFERROR(T368/P362,"-")</f>
        <v>6.5476190476190479E-2</v>
      </c>
      <c r="V368" s="108">
        <f t="shared" si="231"/>
        <v>123575.72727272728</v>
      </c>
      <c r="W368" s="72">
        <f t="shared" si="257"/>
        <v>6.043956043956044E-2</v>
      </c>
      <c r="X368" s="175"/>
      <c r="Y368" s="181">
        <v>4857861460</v>
      </c>
      <c r="Z368" s="181">
        <v>6229</v>
      </c>
      <c r="AA368" s="147" t="s">
        <v>77</v>
      </c>
      <c r="AB368" s="105">
        <v>92531203</v>
      </c>
      <c r="AC368" s="71">
        <f>IFERROR(AB368/Y362,"-")</f>
        <v>1.9047723728210231E-2</v>
      </c>
      <c r="AD368" s="105">
        <v>476</v>
      </c>
      <c r="AE368" s="71">
        <f>IFERROR(AD368/Z362,"-")</f>
        <v>7.6416760314657245E-2</v>
      </c>
      <c r="AF368" s="108">
        <f t="shared" si="232"/>
        <v>194393.28361344538</v>
      </c>
      <c r="AG368" s="72">
        <f t="shared" si="258"/>
        <v>7.0570793180133429E-2</v>
      </c>
      <c r="AH368" s="175"/>
      <c r="AI368" s="181">
        <v>5018902640</v>
      </c>
      <c r="AJ368" s="181">
        <v>5188</v>
      </c>
      <c r="AK368" s="147" t="s">
        <v>77</v>
      </c>
      <c r="AL368" s="105">
        <v>140663550</v>
      </c>
      <c r="AM368" s="71">
        <f>IFERROR(AL368/AI362,"-")</f>
        <v>2.8026754071483643E-2</v>
      </c>
      <c r="AN368" s="105">
        <v>641</v>
      </c>
      <c r="AO368" s="71">
        <f>IFERROR(AN368/AJ362,"-")</f>
        <v>0.12355435620663069</v>
      </c>
      <c r="AP368" s="108">
        <f t="shared" si="233"/>
        <v>219443.91575663027</v>
      </c>
      <c r="AQ368" s="72">
        <f t="shared" si="259"/>
        <v>0.11371296789072202</v>
      </c>
      <c r="AR368" s="175"/>
      <c r="AS368" s="181">
        <v>3869290950</v>
      </c>
      <c r="AT368" s="181">
        <v>3330</v>
      </c>
      <c r="AU368" s="147" t="s">
        <v>77</v>
      </c>
      <c r="AV368" s="105">
        <v>208416703</v>
      </c>
      <c r="AW368" s="71">
        <f>IFERROR(AV368/AS362,"-")</f>
        <v>5.3864314080594014E-2</v>
      </c>
      <c r="AX368" s="105">
        <v>613</v>
      </c>
      <c r="AY368" s="71">
        <f>IFERROR(AX368/AT362,"-")</f>
        <v>0.18408408408408408</v>
      </c>
      <c r="AZ368" s="108">
        <f t="shared" si="234"/>
        <v>339994.62153344211</v>
      </c>
      <c r="BA368" s="72">
        <f t="shared" si="260"/>
        <v>0.16598971026265907</v>
      </c>
      <c r="BB368" s="175"/>
      <c r="BC368" s="181">
        <v>1850689820</v>
      </c>
      <c r="BD368" s="181">
        <v>1512</v>
      </c>
      <c r="BE368" s="147" t="s">
        <v>77</v>
      </c>
      <c r="BF368" s="105">
        <v>106210775</v>
      </c>
      <c r="BG368" s="71">
        <f>IFERROR(BF368/BC362,"-")</f>
        <v>5.7389830457920822E-2</v>
      </c>
      <c r="BH368" s="105">
        <v>303</v>
      </c>
      <c r="BI368" s="71">
        <f>IFERROR(BH368/BD362,"-")</f>
        <v>0.20039682539682541</v>
      </c>
      <c r="BJ368" s="108">
        <f t="shared" si="235"/>
        <v>350530.61056105612</v>
      </c>
      <c r="BK368" s="72">
        <f t="shared" si="261"/>
        <v>0.17314285714285715</v>
      </c>
      <c r="BL368" s="175"/>
      <c r="BM368" s="181">
        <v>630236160</v>
      </c>
      <c r="BN368" s="181">
        <v>562</v>
      </c>
      <c r="BO368" s="147" t="s">
        <v>77</v>
      </c>
      <c r="BP368" s="105">
        <v>27846830</v>
      </c>
      <c r="BQ368" s="71">
        <f>IFERROR(BP368/BM362,"-")</f>
        <v>4.4184754489491683E-2</v>
      </c>
      <c r="BR368" s="105">
        <v>120</v>
      </c>
      <c r="BS368" s="71">
        <f>IFERROR(BR368/BN362,"-")</f>
        <v>0.21352313167259787</v>
      </c>
      <c r="BT368" s="108">
        <f t="shared" si="236"/>
        <v>232056.91666666666</v>
      </c>
      <c r="BU368" s="72">
        <f t="shared" si="262"/>
        <v>0.17467248908296942</v>
      </c>
      <c r="BV368" s="175"/>
      <c r="BW368" s="181"/>
      <c r="BX368" s="181"/>
      <c r="BY368" s="147" t="s">
        <v>77</v>
      </c>
      <c r="BZ368" s="105">
        <f t="shared" si="246"/>
        <v>579007642</v>
      </c>
      <c r="CA368" s="71">
        <f>IFERROR(BZ368/BW362,"-")</f>
        <v>3.466625528962055E-2</v>
      </c>
      <c r="CB368" s="105">
        <f t="shared" si="247"/>
        <v>2169</v>
      </c>
      <c r="CC368" s="71">
        <f>IFERROR(CB368/BX362,"-")</f>
        <v>0.12728126283668798</v>
      </c>
      <c r="CD368" s="108">
        <f t="shared" si="237"/>
        <v>266946.81512217614</v>
      </c>
      <c r="CE368" s="72">
        <f t="shared" si="263"/>
        <v>0.11567383072902779</v>
      </c>
    </row>
    <row r="369" spans="2:83" s="28" customFormat="1" ht="13.15" customHeight="1">
      <c r="B369" s="210"/>
      <c r="C369" s="190"/>
      <c r="D369" s="175"/>
      <c r="E369" s="181"/>
      <c r="F369" s="181"/>
      <c r="G369" s="147" t="s">
        <v>79</v>
      </c>
      <c r="H369" s="105">
        <v>0</v>
      </c>
      <c r="I369" s="71">
        <f>IFERROR(H369/E362,"-")</f>
        <v>0</v>
      </c>
      <c r="J369" s="105">
        <v>0</v>
      </c>
      <c r="K369" s="71">
        <f>IFERROR(J369/F362,"-")</f>
        <v>0</v>
      </c>
      <c r="L369" s="108" t="str">
        <f t="shared" si="230"/>
        <v>-</v>
      </c>
      <c r="M369" s="72">
        <f t="shared" si="256"/>
        <v>0</v>
      </c>
      <c r="N369" s="175"/>
      <c r="O369" s="181">
        <v>367845310</v>
      </c>
      <c r="P369" s="181">
        <v>168</v>
      </c>
      <c r="Q369" s="147" t="s">
        <v>79</v>
      </c>
      <c r="R369" s="105">
        <v>0</v>
      </c>
      <c r="S369" s="71">
        <f>IFERROR(R369/O362,"-")</f>
        <v>0</v>
      </c>
      <c r="T369" s="105">
        <v>0</v>
      </c>
      <c r="U369" s="71">
        <f>IFERROR(T369/P362,"-")</f>
        <v>0</v>
      </c>
      <c r="V369" s="108" t="str">
        <f t="shared" si="231"/>
        <v>-</v>
      </c>
      <c r="W369" s="72">
        <f t="shared" si="257"/>
        <v>0</v>
      </c>
      <c r="X369" s="175"/>
      <c r="Y369" s="181">
        <v>4857861460</v>
      </c>
      <c r="Z369" s="181">
        <v>6229</v>
      </c>
      <c r="AA369" s="147" t="s">
        <v>79</v>
      </c>
      <c r="AB369" s="105">
        <v>5722</v>
      </c>
      <c r="AC369" s="71">
        <f>IFERROR(AB369/Y362,"-")</f>
        <v>1.1778845582805073E-6</v>
      </c>
      <c r="AD369" s="105">
        <v>3</v>
      </c>
      <c r="AE369" s="71">
        <f>IFERROR(AD369/Z362,"-")</f>
        <v>4.8161823727725157E-4</v>
      </c>
      <c r="AF369" s="108">
        <f t="shared" si="232"/>
        <v>1907.3333333333333</v>
      </c>
      <c r="AG369" s="72">
        <f t="shared" si="258"/>
        <v>4.4477390659747963E-4</v>
      </c>
      <c r="AH369" s="175"/>
      <c r="AI369" s="181">
        <v>5018902640</v>
      </c>
      <c r="AJ369" s="181">
        <v>5188</v>
      </c>
      <c r="AK369" s="147" t="s">
        <v>79</v>
      </c>
      <c r="AL369" s="105">
        <v>0</v>
      </c>
      <c r="AM369" s="71">
        <f>IFERROR(AL369/AI362,"-")</f>
        <v>0</v>
      </c>
      <c r="AN369" s="105">
        <v>0</v>
      </c>
      <c r="AO369" s="71">
        <f>IFERROR(AN369/AJ362,"-")</f>
        <v>0</v>
      </c>
      <c r="AP369" s="108" t="str">
        <f t="shared" si="233"/>
        <v>-</v>
      </c>
      <c r="AQ369" s="72">
        <f t="shared" si="259"/>
        <v>0</v>
      </c>
      <c r="AR369" s="175"/>
      <c r="AS369" s="181">
        <v>3869290950</v>
      </c>
      <c r="AT369" s="181">
        <v>3330</v>
      </c>
      <c r="AU369" s="147" t="s">
        <v>79</v>
      </c>
      <c r="AV369" s="105">
        <v>952</v>
      </c>
      <c r="AW369" s="71">
        <f>IFERROR(AV369/AS362,"-")</f>
        <v>2.4603991074902238E-7</v>
      </c>
      <c r="AX369" s="105">
        <v>1</v>
      </c>
      <c r="AY369" s="71">
        <f>IFERROR(AX369/AT362,"-")</f>
        <v>3.0030030030030029E-4</v>
      </c>
      <c r="AZ369" s="108">
        <f t="shared" si="234"/>
        <v>952</v>
      </c>
      <c r="BA369" s="72">
        <f t="shared" si="260"/>
        <v>2.7078256160303275E-4</v>
      </c>
      <c r="BB369" s="175"/>
      <c r="BC369" s="181">
        <v>1850689820</v>
      </c>
      <c r="BD369" s="181">
        <v>1512</v>
      </c>
      <c r="BE369" s="147" t="s">
        <v>79</v>
      </c>
      <c r="BF369" s="105">
        <v>2518</v>
      </c>
      <c r="BG369" s="71">
        <f>IFERROR(BF369/BC362,"-")</f>
        <v>1.360573756222423E-6</v>
      </c>
      <c r="BH369" s="105">
        <v>1</v>
      </c>
      <c r="BI369" s="71">
        <f>IFERROR(BH369/BD362,"-")</f>
        <v>6.6137566137566134E-4</v>
      </c>
      <c r="BJ369" s="108">
        <f t="shared" si="235"/>
        <v>2518</v>
      </c>
      <c r="BK369" s="72">
        <f t="shared" si="261"/>
        <v>5.7142857142857147E-4</v>
      </c>
      <c r="BL369" s="175"/>
      <c r="BM369" s="181">
        <v>630236160</v>
      </c>
      <c r="BN369" s="181">
        <v>562</v>
      </c>
      <c r="BO369" s="147" t="s">
        <v>79</v>
      </c>
      <c r="BP369" s="105">
        <v>0</v>
      </c>
      <c r="BQ369" s="71">
        <f>IFERROR(BP369/BM362,"-")</f>
        <v>0</v>
      </c>
      <c r="BR369" s="105">
        <v>0</v>
      </c>
      <c r="BS369" s="71">
        <f>IFERROR(BR369/BN362,"-")</f>
        <v>0</v>
      </c>
      <c r="BT369" s="108" t="str">
        <f t="shared" si="236"/>
        <v>-</v>
      </c>
      <c r="BU369" s="72">
        <f t="shared" si="262"/>
        <v>0</v>
      </c>
      <c r="BV369" s="175"/>
      <c r="BW369" s="181"/>
      <c r="BX369" s="181"/>
      <c r="BY369" s="147" t="s">
        <v>79</v>
      </c>
      <c r="BZ369" s="105">
        <f t="shared" si="246"/>
        <v>9192</v>
      </c>
      <c r="CA369" s="71">
        <f>IFERROR(BZ369/BW362,"-")</f>
        <v>5.5034199120672761E-7</v>
      </c>
      <c r="CB369" s="105">
        <f t="shared" si="247"/>
        <v>5</v>
      </c>
      <c r="CC369" s="71">
        <f>IFERROR(CB369/BX362,"-")</f>
        <v>2.9341001114958042E-4</v>
      </c>
      <c r="CD369" s="108">
        <f t="shared" si="237"/>
        <v>1838.4</v>
      </c>
      <c r="CE369" s="72">
        <f t="shared" si="263"/>
        <v>2.6665244520292252E-4</v>
      </c>
    </row>
    <row r="370" spans="2:83" s="28" customFormat="1" ht="13.15" customHeight="1">
      <c r="B370" s="210"/>
      <c r="C370" s="190"/>
      <c r="D370" s="175"/>
      <c r="E370" s="181"/>
      <c r="F370" s="181"/>
      <c r="G370" s="147" t="s">
        <v>81</v>
      </c>
      <c r="H370" s="105">
        <v>0</v>
      </c>
      <c r="I370" s="71">
        <f>IFERROR(H370/E362,"-")</f>
        <v>0</v>
      </c>
      <c r="J370" s="105">
        <v>0</v>
      </c>
      <c r="K370" s="71">
        <f>IFERROR(J370/F362,"-")</f>
        <v>0</v>
      </c>
      <c r="L370" s="108" t="str">
        <f t="shared" si="230"/>
        <v>-</v>
      </c>
      <c r="M370" s="72">
        <f t="shared" si="256"/>
        <v>0</v>
      </c>
      <c r="N370" s="175"/>
      <c r="O370" s="181">
        <v>367845310</v>
      </c>
      <c r="P370" s="181">
        <v>168</v>
      </c>
      <c r="Q370" s="147" t="s">
        <v>81</v>
      </c>
      <c r="R370" s="105">
        <v>30787</v>
      </c>
      <c r="S370" s="71">
        <f>IFERROR(R370/O362,"-")</f>
        <v>8.3695507766566333E-5</v>
      </c>
      <c r="T370" s="105">
        <v>2</v>
      </c>
      <c r="U370" s="71">
        <f>IFERROR(T370/P362,"-")</f>
        <v>1.1904761904761904E-2</v>
      </c>
      <c r="V370" s="108">
        <f t="shared" si="231"/>
        <v>15393.5</v>
      </c>
      <c r="W370" s="72">
        <f t="shared" si="257"/>
        <v>1.098901098901099E-2</v>
      </c>
      <c r="X370" s="175"/>
      <c r="Y370" s="181">
        <v>4857861460</v>
      </c>
      <c r="Z370" s="181">
        <v>6229</v>
      </c>
      <c r="AA370" s="147" t="s">
        <v>81</v>
      </c>
      <c r="AB370" s="105">
        <v>431162</v>
      </c>
      <c r="AC370" s="71">
        <f>IFERROR(AB370/Y362,"-")</f>
        <v>8.8755515889084245E-5</v>
      </c>
      <c r="AD370" s="105">
        <v>34</v>
      </c>
      <c r="AE370" s="71">
        <f>IFERROR(AD370/Z362,"-")</f>
        <v>5.4583400224755179E-3</v>
      </c>
      <c r="AF370" s="108">
        <f t="shared" si="232"/>
        <v>12681.235294117647</v>
      </c>
      <c r="AG370" s="72">
        <f t="shared" si="258"/>
        <v>5.0407709414381019E-3</v>
      </c>
      <c r="AH370" s="175"/>
      <c r="AI370" s="181">
        <v>5018902640</v>
      </c>
      <c r="AJ370" s="181">
        <v>5188</v>
      </c>
      <c r="AK370" s="147" t="s">
        <v>81</v>
      </c>
      <c r="AL370" s="105">
        <v>597394</v>
      </c>
      <c r="AM370" s="71">
        <f>IFERROR(AL370/AI362,"-")</f>
        <v>1.190288082575756E-4</v>
      </c>
      <c r="AN370" s="105">
        <v>31</v>
      </c>
      <c r="AO370" s="71">
        <f>IFERROR(AN370/AJ362,"-")</f>
        <v>5.9753276792598306E-3</v>
      </c>
      <c r="AP370" s="108">
        <f t="shared" si="233"/>
        <v>19270.774193548386</v>
      </c>
      <c r="AQ370" s="72">
        <f t="shared" si="259"/>
        <v>5.4993791023594113E-3</v>
      </c>
      <c r="AR370" s="175"/>
      <c r="AS370" s="181">
        <v>3869290950</v>
      </c>
      <c r="AT370" s="181">
        <v>3330</v>
      </c>
      <c r="AU370" s="147" t="s">
        <v>81</v>
      </c>
      <c r="AV370" s="105">
        <v>227030</v>
      </c>
      <c r="AW370" s="71">
        <f>IFERROR(AV370/AS362,"-")</f>
        <v>5.8674832917385034E-5</v>
      </c>
      <c r="AX370" s="105">
        <v>14</v>
      </c>
      <c r="AY370" s="71">
        <f>IFERROR(AX370/AT362,"-")</f>
        <v>4.2042042042042043E-3</v>
      </c>
      <c r="AZ370" s="108">
        <f t="shared" si="234"/>
        <v>16216.428571428571</v>
      </c>
      <c r="BA370" s="72">
        <f t="shared" si="260"/>
        <v>3.7909558624424585E-3</v>
      </c>
      <c r="BB370" s="175"/>
      <c r="BC370" s="181">
        <v>1850689820</v>
      </c>
      <c r="BD370" s="181">
        <v>1512</v>
      </c>
      <c r="BE370" s="147" t="s">
        <v>81</v>
      </c>
      <c r="BF370" s="105">
        <v>77528</v>
      </c>
      <c r="BG370" s="71">
        <f>IFERROR(BF370/BC362,"-")</f>
        <v>4.1891406740433681E-5</v>
      </c>
      <c r="BH370" s="105">
        <v>2</v>
      </c>
      <c r="BI370" s="71">
        <f>IFERROR(BH370/BD362,"-")</f>
        <v>1.3227513227513227E-3</v>
      </c>
      <c r="BJ370" s="108">
        <f t="shared" si="235"/>
        <v>38764</v>
      </c>
      <c r="BK370" s="72">
        <f t="shared" si="261"/>
        <v>1.1428571428571429E-3</v>
      </c>
      <c r="BL370" s="175"/>
      <c r="BM370" s="181">
        <v>630236160</v>
      </c>
      <c r="BN370" s="181">
        <v>562</v>
      </c>
      <c r="BO370" s="147" t="s">
        <v>81</v>
      </c>
      <c r="BP370" s="105">
        <v>91578</v>
      </c>
      <c r="BQ370" s="71">
        <f>IFERROR(BP370/BM362,"-")</f>
        <v>1.4530743523189784E-4</v>
      </c>
      <c r="BR370" s="105">
        <v>2</v>
      </c>
      <c r="BS370" s="71">
        <f>IFERROR(BR370/BN362,"-")</f>
        <v>3.5587188612099642E-3</v>
      </c>
      <c r="BT370" s="108">
        <f t="shared" si="236"/>
        <v>45789</v>
      </c>
      <c r="BU370" s="72">
        <f t="shared" si="262"/>
        <v>2.911208151382824E-3</v>
      </c>
      <c r="BV370" s="175"/>
      <c r="BW370" s="181"/>
      <c r="BX370" s="181"/>
      <c r="BY370" s="147" t="s">
        <v>81</v>
      </c>
      <c r="BZ370" s="105">
        <f t="shared" si="246"/>
        <v>1455479</v>
      </c>
      <c r="CA370" s="71">
        <f>IFERROR(BZ370/BW362,"-")</f>
        <v>8.7142211816751164E-5</v>
      </c>
      <c r="CB370" s="105">
        <f t="shared" si="247"/>
        <v>85</v>
      </c>
      <c r="CC370" s="71">
        <f>IFERROR(CB370/BX362,"-")</f>
        <v>4.9879701895428671E-3</v>
      </c>
      <c r="CD370" s="108">
        <f t="shared" si="237"/>
        <v>17123.282352941176</v>
      </c>
      <c r="CE370" s="72">
        <f t="shared" si="263"/>
        <v>4.5330915684496827E-3</v>
      </c>
    </row>
    <row r="371" spans="2:83" s="28" customFormat="1" ht="13.15" customHeight="1">
      <c r="B371" s="210"/>
      <c r="C371" s="190"/>
      <c r="D371" s="175"/>
      <c r="E371" s="181"/>
      <c r="F371" s="181"/>
      <c r="G371" s="147" t="s">
        <v>83</v>
      </c>
      <c r="H371" s="105">
        <v>13514</v>
      </c>
      <c r="I371" s="71">
        <f>IFERROR(H371/E362,"-")</f>
        <v>1.2569364494642533E-4</v>
      </c>
      <c r="J371" s="105">
        <v>5</v>
      </c>
      <c r="K371" s="71">
        <f>IFERROR(J371/F362,"-")</f>
        <v>9.6153846153846159E-2</v>
      </c>
      <c r="L371" s="108">
        <f t="shared" si="230"/>
        <v>2702.8</v>
      </c>
      <c r="M371" s="72">
        <f t="shared" si="256"/>
        <v>8.771929824561403E-2</v>
      </c>
      <c r="N371" s="175"/>
      <c r="O371" s="181">
        <v>367845310</v>
      </c>
      <c r="P371" s="181">
        <v>168</v>
      </c>
      <c r="Q371" s="147" t="s">
        <v>83</v>
      </c>
      <c r="R371" s="105">
        <v>907229</v>
      </c>
      <c r="S371" s="71">
        <f>IFERROR(R371/O362,"-")</f>
        <v>2.4663329267403194E-3</v>
      </c>
      <c r="T371" s="105">
        <v>10</v>
      </c>
      <c r="U371" s="71">
        <f>IFERROR(T371/P362,"-")</f>
        <v>5.9523809523809521E-2</v>
      </c>
      <c r="V371" s="108">
        <f t="shared" si="231"/>
        <v>90722.9</v>
      </c>
      <c r="W371" s="72">
        <f t="shared" si="257"/>
        <v>5.4945054945054944E-2</v>
      </c>
      <c r="X371" s="175"/>
      <c r="Y371" s="181">
        <v>4857861460</v>
      </c>
      <c r="Z371" s="181">
        <v>6229</v>
      </c>
      <c r="AA371" s="147" t="s">
        <v>83</v>
      </c>
      <c r="AB371" s="105">
        <v>8351746</v>
      </c>
      <c r="AC371" s="71">
        <f>IFERROR(AB371/Y362,"-")</f>
        <v>1.7192227626845497E-3</v>
      </c>
      <c r="AD371" s="105">
        <v>271</v>
      </c>
      <c r="AE371" s="71">
        <f>IFERROR(AD371/Z362,"-")</f>
        <v>4.3506180767378388E-2</v>
      </c>
      <c r="AF371" s="108">
        <f t="shared" si="232"/>
        <v>30818.250922509225</v>
      </c>
      <c r="AG371" s="72">
        <f t="shared" si="258"/>
        <v>4.0177909562638989E-2</v>
      </c>
      <c r="AH371" s="175"/>
      <c r="AI371" s="181">
        <v>5018902640</v>
      </c>
      <c r="AJ371" s="181">
        <v>5188</v>
      </c>
      <c r="AK371" s="147" t="s">
        <v>83</v>
      </c>
      <c r="AL371" s="105">
        <v>6533167</v>
      </c>
      <c r="AM371" s="71">
        <f>IFERROR(AL371/AI362,"-")</f>
        <v>1.3017122404271224E-3</v>
      </c>
      <c r="AN371" s="105">
        <v>281</v>
      </c>
      <c r="AO371" s="71">
        <f>IFERROR(AN371/AJ362,"-")</f>
        <v>5.4163454124903622E-2</v>
      </c>
      <c r="AP371" s="108">
        <f t="shared" si="233"/>
        <v>23249.704626334518</v>
      </c>
      <c r="AQ371" s="72">
        <f t="shared" si="259"/>
        <v>4.9849210572999819E-2</v>
      </c>
      <c r="AR371" s="175"/>
      <c r="AS371" s="181">
        <v>3869290950</v>
      </c>
      <c r="AT371" s="181">
        <v>3330</v>
      </c>
      <c r="AU371" s="147" t="s">
        <v>83</v>
      </c>
      <c r="AV371" s="105">
        <v>4408529</v>
      </c>
      <c r="AW371" s="71">
        <f>IFERROR(AV371/AS362,"-")</f>
        <v>1.1393635311916775E-3</v>
      </c>
      <c r="AX371" s="105">
        <v>248</v>
      </c>
      <c r="AY371" s="71">
        <f>IFERROR(AX371/AT362,"-")</f>
        <v>7.4474474474474472E-2</v>
      </c>
      <c r="AZ371" s="108">
        <f t="shared" si="234"/>
        <v>17776.326612903227</v>
      </c>
      <c r="BA371" s="72">
        <f t="shared" si="260"/>
        <v>6.7154075277552128E-2</v>
      </c>
      <c r="BB371" s="175"/>
      <c r="BC371" s="181">
        <v>1850689820</v>
      </c>
      <c r="BD371" s="181">
        <v>1512</v>
      </c>
      <c r="BE371" s="147" t="s">
        <v>83</v>
      </c>
      <c r="BF371" s="105">
        <v>3598263</v>
      </c>
      <c r="BG371" s="71">
        <f>IFERROR(BF371/BC362,"-")</f>
        <v>1.9442820515433537E-3</v>
      </c>
      <c r="BH371" s="105">
        <v>117</v>
      </c>
      <c r="BI371" s="71">
        <f>IFERROR(BH371/BD362,"-")</f>
        <v>7.7380952380952384E-2</v>
      </c>
      <c r="BJ371" s="108">
        <f t="shared" si="235"/>
        <v>30754.384615384617</v>
      </c>
      <c r="BK371" s="72">
        <f t="shared" si="261"/>
        <v>6.6857142857142851E-2</v>
      </c>
      <c r="BL371" s="175"/>
      <c r="BM371" s="181">
        <v>630236160</v>
      </c>
      <c r="BN371" s="181">
        <v>562</v>
      </c>
      <c r="BO371" s="147" t="s">
        <v>83</v>
      </c>
      <c r="BP371" s="105">
        <v>659396</v>
      </c>
      <c r="BQ371" s="71">
        <f>IFERROR(BP371/BM362,"-")</f>
        <v>1.0462681163835475E-3</v>
      </c>
      <c r="BR371" s="105">
        <v>28</v>
      </c>
      <c r="BS371" s="71">
        <f>IFERROR(BR371/BN362,"-")</f>
        <v>4.9822064056939501E-2</v>
      </c>
      <c r="BT371" s="108">
        <f t="shared" si="236"/>
        <v>23549.857142857141</v>
      </c>
      <c r="BU371" s="72">
        <f t="shared" si="262"/>
        <v>4.0756914119359534E-2</v>
      </c>
      <c r="BV371" s="175"/>
      <c r="BW371" s="181"/>
      <c r="BX371" s="181"/>
      <c r="BY371" s="147" t="s">
        <v>83</v>
      </c>
      <c r="BZ371" s="105">
        <f t="shared" si="246"/>
        <v>24471844</v>
      </c>
      <c r="CA371" s="71">
        <f>IFERROR(BZ371/BW362,"-")</f>
        <v>1.4651744294452143E-3</v>
      </c>
      <c r="CB371" s="105">
        <f t="shared" si="247"/>
        <v>960</v>
      </c>
      <c r="CC371" s="71">
        <f>IFERROR(CB371/BX362,"-")</f>
        <v>5.633472214071944E-2</v>
      </c>
      <c r="CD371" s="108">
        <f t="shared" si="237"/>
        <v>25491.504166666666</v>
      </c>
      <c r="CE371" s="72">
        <f t="shared" si="263"/>
        <v>5.1197269478961124E-2</v>
      </c>
    </row>
    <row r="372" spans="2:83" s="28" customFormat="1" ht="13.15" customHeight="1">
      <c r="B372" s="210"/>
      <c r="C372" s="190"/>
      <c r="D372" s="175"/>
      <c r="E372" s="181"/>
      <c r="F372" s="181"/>
      <c r="G372" s="147" t="s">
        <v>85</v>
      </c>
      <c r="H372" s="105">
        <v>15151</v>
      </c>
      <c r="I372" s="71">
        <f>IFERROR(H372/E362,"-")</f>
        <v>1.4091937358171454E-4</v>
      </c>
      <c r="J372" s="105">
        <v>1</v>
      </c>
      <c r="K372" s="71">
        <f>IFERROR(J372/F362,"-")</f>
        <v>1.9230769230769232E-2</v>
      </c>
      <c r="L372" s="108">
        <f t="shared" si="230"/>
        <v>15151</v>
      </c>
      <c r="M372" s="72">
        <f t="shared" si="256"/>
        <v>1.7543859649122806E-2</v>
      </c>
      <c r="N372" s="175"/>
      <c r="O372" s="181">
        <v>367845310</v>
      </c>
      <c r="P372" s="181">
        <v>168</v>
      </c>
      <c r="Q372" s="147" t="s">
        <v>85</v>
      </c>
      <c r="R372" s="105">
        <v>38978</v>
      </c>
      <c r="S372" s="71">
        <f>IFERROR(R372/O362,"-")</f>
        <v>1.0596302016192622E-4</v>
      </c>
      <c r="T372" s="105">
        <v>4</v>
      </c>
      <c r="U372" s="71">
        <f>IFERROR(T372/P362,"-")</f>
        <v>2.3809523809523808E-2</v>
      </c>
      <c r="V372" s="108">
        <f t="shared" si="231"/>
        <v>9744.5</v>
      </c>
      <c r="W372" s="72">
        <f t="shared" si="257"/>
        <v>2.197802197802198E-2</v>
      </c>
      <c r="X372" s="175"/>
      <c r="Y372" s="181">
        <v>4857861460</v>
      </c>
      <c r="Z372" s="181">
        <v>6229</v>
      </c>
      <c r="AA372" s="147" t="s">
        <v>85</v>
      </c>
      <c r="AB372" s="105">
        <v>3036648</v>
      </c>
      <c r="AC372" s="71">
        <f>IFERROR(AB372/Y362,"-")</f>
        <v>6.2509975325644631E-4</v>
      </c>
      <c r="AD372" s="105">
        <v>48</v>
      </c>
      <c r="AE372" s="71">
        <f>IFERROR(AD372/Z362,"-")</f>
        <v>7.7058917964360251E-3</v>
      </c>
      <c r="AF372" s="108">
        <f t="shared" si="232"/>
        <v>63263.5</v>
      </c>
      <c r="AG372" s="72">
        <f t="shared" si="258"/>
        <v>7.1163825055596741E-3</v>
      </c>
      <c r="AH372" s="175"/>
      <c r="AI372" s="181">
        <v>5018902640</v>
      </c>
      <c r="AJ372" s="181">
        <v>5188</v>
      </c>
      <c r="AK372" s="147" t="s">
        <v>85</v>
      </c>
      <c r="AL372" s="105">
        <v>8703687</v>
      </c>
      <c r="AM372" s="71">
        <f>IFERROR(AL372/AI362,"-")</f>
        <v>1.7341812791172215E-3</v>
      </c>
      <c r="AN372" s="105">
        <v>54</v>
      </c>
      <c r="AO372" s="71">
        <f>IFERROR(AN372/AJ362,"-")</f>
        <v>1.040863531225906E-2</v>
      </c>
      <c r="AP372" s="108">
        <f t="shared" si="233"/>
        <v>161179.38888888888</v>
      </c>
      <c r="AQ372" s="72">
        <f t="shared" si="259"/>
        <v>9.5795635976583283E-3</v>
      </c>
      <c r="AR372" s="175"/>
      <c r="AS372" s="181">
        <v>3869290950</v>
      </c>
      <c r="AT372" s="181">
        <v>3330</v>
      </c>
      <c r="AU372" s="147" t="s">
        <v>85</v>
      </c>
      <c r="AV372" s="105">
        <v>11697549</v>
      </c>
      <c r="AW372" s="71">
        <f>IFERROR(AV372/AS362,"-")</f>
        <v>3.023176378090668E-3</v>
      </c>
      <c r="AX372" s="105">
        <v>76</v>
      </c>
      <c r="AY372" s="71">
        <f>IFERROR(AX372/AT362,"-")</f>
        <v>2.2822822822822823E-2</v>
      </c>
      <c r="AZ372" s="108">
        <f t="shared" si="234"/>
        <v>153915.11842105264</v>
      </c>
      <c r="BA372" s="72">
        <f t="shared" si="260"/>
        <v>2.0579474681830492E-2</v>
      </c>
      <c r="BB372" s="175"/>
      <c r="BC372" s="181">
        <v>1850689820</v>
      </c>
      <c r="BD372" s="181">
        <v>1512</v>
      </c>
      <c r="BE372" s="147" t="s">
        <v>85</v>
      </c>
      <c r="BF372" s="105">
        <v>8250709</v>
      </c>
      <c r="BG372" s="71">
        <f>IFERROR(BF372/BC362,"-")</f>
        <v>4.4581803556902905E-3</v>
      </c>
      <c r="BH372" s="105">
        <v>51</v>
      </c>
      <c r="BI372" s="71">
        <f>IFERROR(BH372/BD362,"-")</f>
        <v>3.3730158730158728E-2</v>
      </c>
      <c r="BJ372" s="108">
        <f t="shared" si="235"/>
        <v>161778.60784313726</v>
      </c>
      <c r="BK372" s="72">
        <f t="shared" si="261"/>
        <v>2.9142857142857144E-2</v>
      </c>
      <c r="BL372" s="175"/>
      <c r="BM372" s="181">
        <v>630236160</v>
      </c>
      <c r="BN372" s="181">
        <v>562</v>
      </c>
      <c r="BO372" s="147" t="s">
        <v>85</v>
      </c>
      <c r="BP372" s="105">
        <v>4900465</v>
      </c>
      <c r="BQ372" s="71">
        <f>IFERROR(BP372/BM362,"-")</f>
        <v>7.7756011333910136E-3</v>
      </c>
      <c r="BR372" s="105">
        <v>23</v>
      </c>
      <c r="BS372" s="71">
        <f>IFERROR(BR372/BN362,"-")</f>
        <v>4.0925266903914591E-2</v>
      </c>
      <c r="BT372" s="108">
        <f t="shared" si="236"/>
        <v>213063.69565217392</v>
      </c>
      <c r="BU372" s="72">
        <f t="shared" si="262"/>
        <v>3.3478893740902474E-2</v>
      </c>
      <c r="BV372" s="175"/>
      <c r="BW372" s="181"/>
      <c r="BX372" s="181"/>
      <c r="BY372" s="147" t="s">
        <v>85</v>
      </c>
      <c r="BZ372" s="105">
        <f t="shared" si="246"/>
        <v>36643187</v>
      </c>
      <c r="CA372" s="71">
        <f>IFERROR(BZ372/BW362,"-")</f>
        <v>2.1938951803460046E-3</v>
      </c>
      <c r="CB372" s="105">
        <f t="shared" si="247"/>
        <v>257</v>
      </c>
      <c r="CC372" s="71">
        <f>IFERROR(CB372/BX362,"-")</f>
        <v>1.5081274573088433E-2</v>
      </c>
      <c r="CD372" s="108">
        <f t="shared" si="237"/>
        <v>142580.49416342413</v>
      </c>
      <c r="CE372" s="72">
        <f t="shared" si="263"/>
        <v>1.3705935683430218E-2</v>
      </c>
    </row>
    <row r="373" spans="2:83" s="28" customFormat="1" ht="13.15" customHeight="1">
      <c r="B373" s="210"/>
      <c r="C373" s="190"/>
      <c r="D373" s="175"/>
      <c r="E373" s="181"/>
      <c r="F373" s="181"/>
      <c r="G373" s="147" t="s">
        <v>87</v>
      </c>
      <c r="H373" s="105">
        <v>3432</v>
      </c>
      <c r="I373" s="71">
        <f>IFERROR(H373/E362,"-")</f>
        <v>3.1921014463233076E-5</v>
      </c>
      <c r="J373" s="105">
        <v>1</v>
      </c>
      <c r="K373" s="71">
        <f>IFERROR(J373/F362,"-")</f>
        <v>1.9230769230769232E-2</v>
      </c>
      <c r="L373" s="108">
        <f t="shared" si="230"/>
        <v>3432</v>
      </c>
      <c r="M373" s="72">
        <f t="shared" si="256"/>
        <v>1.7543859649122806E-2</v>
      </c>
      <c r="N373" s="175"/>
      <c r="O373" s="181">
        <v>367845310</v>
      </c>
      <c r="P373" s="181">
        <v>168</v>
      </c>
      <c r="Q373" s="147" t="s">
        <v>87</v>
      </c>
      <c r="R373" s="105">
        <v>1943851</v>
      </c>
      <c r="S373" s="71">
        <f>IFERROR(R373/O362,"-")</f>
        <v>5.2844251296829091E-3</v>
      </c>
      <c r="T373" s="105">
        <v>6</v>
      </c>
      <c r="U373" s="71">
        <f>IFERROR(T373/P362,"-")</f>
        <v>3.5714285714285712E-2</v>
      </c>
      <c r="V373" s="108">
        <f t="shared" si="231"/>
        <v>323975.16666666669</v>
      </c>
      <c r="W373" s="72">
        <f t="shared" si="257"/>
        <v>3.2967032967032968E-2</v>
      </c>
      <c r="X373" s="175"/>
      <c r="Y373" s="181">
        <v>4857861460</v>
      </c>
      <c r="Z373" s="181">
        <v>6229</v>
      </c>
      <c r="AA373" s="147" t="s">
        <v>87</v>
      </c>
      <c r="AB373" s="105">
        <v>34941732</v>
      </c>
      <c r="AC373" s="71">
        <f>IFERROR(AB373/Y362,"-")</f>
        <v>7.1928218389332166E-3</v>
      </c>
      <c r="AD373" s="105">
        <v>83</v>
      </c>
      <c r="AE373" s="71">
        <f>IFERROR(AD373/Z362,"-")</f>
        <v>1.3324771231337294E-2</v>
      </c>
      <c r="AF373" s="108">
        <f t="shared" si="232"/>
        <v>420984.72289156629</v>
      </c>
      <c r="AG373" s="72">
        <f t="shared" si="258"/>
        <v>1.2305411415863603E-2</v>
      </c>
      <c r="AH373" s="175"/>
      <c r="AI373" s="181">
        <v>5018902640</v>
      </c>
      <c r="AJ373" s="181">
        <v>5188</v>
      </c>
      <c r="AK373" s="147" t="s">
        <v>87</v>
      </c>
      <c r="AL373" s="105">
        <v>59091026</v>
      </c>
      <c r="AM373" s="71">
        <f>IFERROR(AL373/AI362,"-")</f>
        <v>1.1773694418587088E-2</v>
      </c>
      <c r="AN373" s="105">
        <v>132</v>
      </c>
      <c r="AO373" s="71">
        <f>IFERROR(AN373/AJ362,"-")</f>
        <v>2.5443330763299923E-2</v>
      </c>
      <c r="AP373" s="108">
        <f t="shared" si="233"/>
        <v>447659.2878787879</v>
      </c>
      <c r="AQ373" s="72">
        <f t="shared" si="259"/>
        <v>2.3416711016498136E-2</v>
      </c>
      <c r="AR373" s="175"/>
      <c r="AS373" s="181">
        <v>3869290950</v>
      </c>
      <c r="AT373" s="181">
        <v>3330</v>
      </c>
      <c r="AU373" s="147" t="s">
        <v>87</v>
      </c>
      <c r="AV373" s="105">
        <v>88538905</v>
      </c>
      <c r="AW373" s="71">
        <f>IFERROR(AV373/AS362,"-")</f>
        <v>2.2882462483210263E-2</v>
      </c>
      <c r="AX373" s="105">
        <v>177</v>
      </c>
      <c r="AY373" s="71">
        <f>IFERROR(AX373/AT362,"-")</f>
        <v>5.3153153153153151E-2</v>
      </c>
      <c r="AZ373" s="108">
        <f t="shared" si="234"/>
        <v>500219.80225988699</v>
      </c>
      <c r="BA373" s="72">
        <f t="shared" si="260"/>
        <v>4.79285134037368E-2</v>
      </c>
      <c r="BB373" s="175"/>
      <c r="BC373" s="181">
        <v>1850689820</v>
      </c>
      <c r="BD373" s="181">
        <v>1512</v>
      </c>
      <c r="BE373" s="147" t="s">
        <v>87</v>
      </c>
      <c r="BF373" s="105">
        <v>44871942</v>
      </c>
      <c r="BG373" s="71">
        <f>IFERROR(BF373/BC362,"-")</f>
        <v>2.4246063016653975E-2</v>
      </c>
      <c r="BH373" s="105">
        <v>120</v>
      </c>
      <c r="BI373" s="71">
        <f>IFERROR(BH373/BD362,"-")</f>
        <v>7.9365079365079361E-2</v>
      </c>
      <c r="BJ373" s="108">
        <f t="shared" si="235"/>
        <v>373932.85</v>
      </c>
      <c r="BK373" s="72">
        <f t="shared" si="261"/>
        <v>6.8571428571428575E-2</v>
      </c>
      <c r="BL373" s="175"/>
      <c r="BM373" s="181">
        <v>630236160</v>
      </c>
      <c r="BN373" s="181">
        <v>562</v>
      </c>
      <c r="BO373" s="147" t="s">
        <v>87</v>
      </c>
      <c r="BP373" s="105">
        <v>22213887</v>
      </c>
      <c r="BQ373" s="71">
        <f>IFERROR(BP373/BM362,"-")</f>
        <v>3.5246925533438132E-2</v>
      </c>
      <c r="BR373" s="105">
        <v>47</v>
      </c>
      <c r="BS373" s="71">
        <f>IFERROR(BR373/BN362,"-")</f>
        <v>8.3629893238434158E-2</v>
      </c>
      <c r="BT373" s="108">
        <f t="shared" si="236"/>
        <v>472635.89361702127</v>
      </c>
      <c r="BU373" s="72">
        <f t="shared" si="262"/>
        <v>6.8413391557496359E-2</v>
      </c>
      <c r="BV373" s="175"/>
      <c r="BW373" s="181"/>
      <c r="BX373" s="181"/>
      <c r="BY373" s="147" t="s">
        <v>87</v>
      </c>
      <c r="BZ373" s="105">
        <f t="shared" si="246"/>
        <v>251604775</v>
      </c>
      <c r="CA373" s="71">
        <f>IFERROR(BZ373/BW362,"-")</f>
        <v>1.5064041870171963E-2</v>
      </c>
      <c r="CB373" s="105">
        <f t="shared" si="247"/>
        <v>566</v>
      </c>
      <c r="CC373" s="71">
        <f>IFERROR(CB373/BX362,"-")</f>
        <v>3.3214013262132504E-2</v>
      </c>
      <c r="CD373" s="108">
        <f t="shared" si="237"/>
        <v>444531.4045936396</v>
      </c>
      <c r="CE373" s="72">
        <f t="shared" si="263"/>
        <v>3.0185056796970828E-2</v>
      </c>
    </row>
    <row r="374" spans="2:83" s="28" customFormat="1" ht="13.15" customHeight="1">
      <c r="B374" s="210"/>
      <c r="C374" s="190"/>
      <c r="D374" s="175"/>
      <c r="E374" s="181"/>
      <c r="F374" s="181"/>
      <c r="G374" s="147" t="s">
        <v>89</v>
      </c>
      <c r="H374" s="105">
        <v>444616</v>
      </c>
      <c r="I374" s="71">
        <f>IFERROR(H374/E362,"-")</f>
        <v>4.135371144109801E-3</v>
      </c>
      <c r="J374" s="105">
        <v>9</v>
      </c>
      <c r="K374" s="71">
        <f>IFERROR(J374/F362,"-")</f>
        <v>0.17307692307692307</v>
      </c>
      <c r="L374" s="108">
        <f t="shared" si="230"/>
        <v>49401.777777777781</v>
      </c>
      <c r="M374" s="72">
        <f t="shared" si="256"/>
        <v>0.15789473684210525</v>
      </c>
      <c r="N374" s="175"/>
      <c r="O374" s="181">
        <v>367845310</v>
      </c>
      <c r="P374" s="181">
        <v>168</v>
      </c>
      <c r="Q374" s="147" t="s">
        <v>89</v>
      </c>
      <c r="R374" s="105">
        <v>3222989</v>
      </c>
      <c r="S374" s="71">
        <f>IFERROR(R374/O362,"-")</f>
        <v>8.7618053360528098E-3</v>
      </c>
      <c r="T374" s="105">
        <v>33</v>
      </c>
      <c r="U374" s="71">
        <f>IFERROR(T374/P362,"-")</f>
        <v>0.19642857142857142</v>
      </c>
      <c r="V374" s="108">
        <f t="shared" si="231"/>
        <v>97666.333333333328</v>
      </c>
      <c r="W374" s="72">
        <f t="shared" si="257"/>
        <v>0.18131868131868131</v>
      </c>
      <c r="X374" s="175"/>
      <c r="Y374" s="181">
        <v>4857861460</v>
      </c>
      <c r="Z374" s="181">
        <v>6229</v>
      </c>
      <c r="AA374" s="147" t="s">
        <v>89</v>
      </c>
      <c r="AB374" s="105">
        <v>44844368</v>
      </c>
      <c r="AC374" s="71">
        <f>IFERROR(AB374/Y362,"-")</f>
        <v>9.2312982511444444E-3</v>
      </c>
      <c r="AD374" s="105">
        <v>745</v>
      </c>
      <c r="AE374" s="71">
        <f>IFERROR(AD374/Z362,"-")</f>
        <v>0.11960186225718414</v>
      </c>
      <c r="AF374" s="108">
        <f t="shared" si="232"/>
        <v>60193.782550335571</v>
      </c>
      <c r="AG374" s="72">
        <f t="shared" si="258"/>
        <v>0.11045218680504076</v>
      </c>
      <c r="AH374" s="175"/>
      <c r="AI374" s="181">
        <v>5018902640</v>
      </c>
      <c r="AJ374" s="181">
        <v>5188</v>
      </c>
      <c r="AK374" s="147" t="s">
        <v>89</v>
      </c>
      <c r="AL374" s="105">
        <v>42205316</v>
      </c>
      <c r="AM374" s="71">
        <f>IFERROR(AL374/AI362,"-")</f>
        <v>8.4092717128300375E-3</v>
      </c>
      <c r="AN374" s="105">
        <v>738</v>
      </c>
      <c r="AO374" s="71">
        <f>IFERROR(AN374/AJ362,"-")</f>
        <v>0.14225134926754049</v>
      </c>
      <c r="AP374" s="108">
        <f t="shared" si="233"/>
        <v>57188.775067750677</v>
      </c>
      <c r="AQ374" s="72">
        <f t="shared" si="259"/>
        <v>0.1309207025013305</v>
      </c>
      <c r="AR374" s="175"/>
      <c r="AS374" s="181">
        <v>3869290950</v>
      </c>
      <c r="AT374" s="181">
        <v>3330</v>
      </c>
      <c r="AU374" s="147" t="s">
        <v>89</v>
      </c>
      <c r="AV374" s="105">
        <v>39926320</v>
      </c>
      <c r="AW374" s="71">
        <f>IFERROR(AV374/AS362,"-")</f>
        <v>1.0318769127454734E-2</v>
      </c>
      <c r="AX374" s="105">
        <v>542</v>
      </c>
      <c r="AY374" s="71">
        <f>IFERROR(AX374/AT362,"-")</f>
        <v>0.16276276276276277</v>
      </c>
      <c r="AZ374" s="108">
        <f t="shared" si="234"/>
        <v>73664.797047970482</v>
      </c>
      <c r="BA374" s="72">
        <f t="shared" si="260"/>
        <v>0.14676414838884375</v>
      </c>
      <c r="BB374" s="175"/>
      <c r="BC374" s="181">
        <v>1850689820</v>
      </c>
      <c r="BD374" s="181">
        <v>1512</v>
      </c>
      <c r="BE374" s="147" t="s">
        <v>89</v>
      </c>
      <c r="BF374" s="105">
        <v>27188535</v>
      </c>
      <c r="BG374" s="71">
        <f>IFERROR(BF374/BC362,"-")</f>
        <v>1.4691027478607949E-2</v>
      </c>
      <c r="BH374" s="105">
        <v>251</v>
      </c>
      <c r="BI374" s="71">
        <f>IFERROR(BH374/BD362,"-")</f>
        <v>0.16600529100529102</v>
      </c>
      <c r="BJ374" s="108">
        <f t="shared" si="235"/>
        <v>108320.85657370518</v>
      </c>
      <c r="BK374" s="72">
        <f t="shared" si="261"/>
        <v>0.14342857142857143</v>
      </c>
      <c r="BL374" s="175"/>
      <c r="BM374" s="181">
        <v>630236160</v>
      </c>
      <c r="BN374" s="181">
        <v>562</v>
      </c>
      <c r="BO374" s="147" t="s">
        <v>89</v>
      </c>
      <c r="BP374" s="105">
        <v>11642044</v>
      </c>
      <c r="BQ374" s="71">
        <f>IFERROR(BP374/BM362,"-")</f>
        <v>1.8472510368176907E-2</v>
      </c>
      <c r="BR374" s="105">
        <v>100</v>
      </c>
      <c r="BS374" s="71">
        <f>IFERROR(BR374/BN362,"-")</f>
        <v>0.17793594306049823</v>
      </c>
      <c r="BT374" s="108">
        <f t="shared" si="236"/>
        <v>116420.44</v>
      </c>
      <c r="BU374" s="72">
        <f t="shared" si="262"/>
        <v>0.14556040756914118</v>
      </c>
      <c r="BV374" s="175"/>
      <c r="BW374" s="181"/>
      <c r="BX374" s="181"/>
      <c r="BY374" s="147" t="s">
        <v>89</v>
      </c>
      <c r="BZ374" s="105">
        <f t="shared" si="246"/>
        <v>169474188</v>
      </c>
      <c r="CA374" s="71">
        <f>IFERROR(BZ374/BW362,"-")</f>
        <v>1.0146732167326296E-2</v>
      </c>
      <c r="CB374" s="105">
        <f t="shared" si="247"/>
        <v>2418</v>
      </c>
      <c r="CC374" s="71">
        <f>IFERROR(CB374/BX362,"-")</f>
        <v>0.1418930813919371</v>
      </c>
      <c r="CD374" s="108">
        <f t="shared" si="237"/>
        <v>70088.580645161288</v>
      </c>
      <c r="CE374" s="72">
        <f t="shared" si="263"/>
        <v>0.12895312250013333</v>
      </c>
    </row>
    <row r="375" spans="2:83" s="28" customFormat="1" ht="13.15" customHeight="1">
      <c r="B375" s="210"/>
      <c r="C375" s="190"/>
      <c r="D375" s="175"/>
      <c r="E375" s="181"/>
      <c r="F375" s="181"/>
      <c r="G375" s="147" t="s">
        <v>91</v>
      </c>
      <c r="H375" s="105">
        <v>600</v>
      </c>
      <c r="I375" s="71">
        <f>IFERROR(H375/E362,"-")</f>
        <v>5.5805969341316565E-6</v>
      </c>
      <c r="J375" s="105">
        <v>1</v>
      </c>
      <c r="K375" s="71">
        <f>IFERROR(J375/F362,"-")</f>
        <v>1.9230769230769232E-2</v>
      </c>
      <c r="L375" s="108">
        <f t="shared" si="230"/>
        <v>600</v>
      </c>
      <c r="M375" s="72">
        <f t="shared" si="256"/>
        <v>1.7543859649122806E-2</v>
      </c>
      <c r="N375" s="175"/>
      <c r="O375" s="181">
        <v>367845310</v>
      </c>
      <c r="P375" s="181">
        <v>168</v>
      </c>
      <c r="Q375" s="147" t="s">
        <v>91</v>
      </c>
      <c r="R375" s="105">
        <v>634718</v>
      </c>
      <c r="S375" s="71">
        <f>IFERROR(R375/O362,"-")</f>
        <v>1.7255024945132507E-3</v>
      </c>
      <c r="T375" s="105">
        <v>10</v>
      </c>
      <c r="U375" s="71">
        <f>IFERROR(T375/P362,"-")</f>
        <v>5.9523809523809521E-2</v>
      </c>
      <c r="V375" s="108">
        <f t="shared" si="231"/>
        <v>63471.8</v>
      </c>
      <c r="W375" s="72">
        <f t="shared" si="257"/>
        <v>5.4945054945054944E-2</v>
      </c>
      <c r="X375" s="175"/>
      <c r="Y375" s="181">
        <v>4857861460</v>
      </c>
      <c r="Z375" s="181">
        <v>6229</v>
      </c>
      <c r="AA375" s="147" t="s">
        <v>91</v>
      </c>
      <c r="AB375" s="105">
        <v>81864392</v>
      </c>
      <c r="AC375" s="71">
        <f>IFERROR(AB375/Y362,"-")</f>
        <v>1.6851940442122036E-2</v>
      </c>
      <c r="AD375" s="105">
        <v>470</v>
      </c>
      <c r="AE375" s="71">
        <f>IFERROR(AD375/Z362,"-")</f>
        <v>7.5453523840102746E-2</v>
      </c>
      <c r="AF375" s="108">
        <f t="shared" si="232"/>
        <v>174179.55744680853</v>
      </c>
      <c r="AG375" s="72">
        <f t="shared" si="258"/>
        <v>6.9681245366938468E-2</v>
      </c>
      <c r="AH375" s="175"/>
      <c r="AI375" s="181">
        <v>5018902640</v>
      </c>
      <c r="AJ375" s="181">
        <v>5188</v>
      </c>
      <c r="AK375" s="147" t="s">
        <v>91</v>
      </c>
      <c r="AL375" s="105">
        <v>109053349</v>
      </c>
      <c r="AM375" s="71">
        <f>IFERROR(AL375/AI362,"-")</f>
        <v>2.1728524504711254E-2</v>
      </c>
      <c r="AN375" s="105">
        <v>821</v>
      </c>
      <c r="AO375" s="71">
        <f>IFERROR(AN375/AJ362,"-")</f>
        <v>0.15824980724749421</v>
      </c>
      <c r="AP375" s="108">
        <f t="shared" si="233"/>
        <v>132829.90133982946</v>
      </c>
      <c r="AQ375" s="72">
        <f t="shared" si="259"/>
        <v>0.14564484654958312</v>
      </c>
      <c r="AR375" s="175"/>
      <c r="AS375" s="181">
        <v>3869290950</v>
      </c>
      <c r="AT375" s="181">
        <v>3330</v>
      </c>
      <c r="AU375" s="147" t="s">
        <v>91</v>
      </c>
      <c r="AV375" s="105">
        <v>136025896</v>
      </c>
      <c r="AW375" s="71">
        <f>IFERROR(AV375/AS362,"-")</f>
        <v>3.51552513775166E-2</v>
      </c>
      <c r="AX375" s="105">
        <v>858</v>
      </c>
      <c r="AY375" s="71">
        <f>IFERROR(AX375/AT362,"-")</f>
        <v>0.25765765765765763</v>
      </c>
      <c r="AZ375" s="108">
        <f t="shared" si="234"/>
        <v>158538.34032634032</v>
      </c>
      <c r="BA375" s="72">
        <f t="shared" si="260"/>
        <v>0.23233143785540211</v>
      </c>
      <c r="BB375" s="175"/>
      <c r="BC375" s="181">
        <v>1850689820</v>
      </c>
      <c r="BD375" s="181">
        <v>1512</v>
      </c>
      <c r="BE375" s="147" t="s">
        <v>91</v>
      </c>
      <c r="BF375" s="105">
        <v>88184411</v>
      </c>
      <c r="BG375" s="71">
        <f>IFERROR(BF375/BC362,"-")</f>
        <v>4.7649481856446373E-2</v>
      </c>
      <c r="BH375" s="105">
        <v>479</v>
      </c>
      <c r="BI375" s="71">
        <f>IFERROR(BH375/BD362,"-")</f>
        <v>0.3167989417989418</v>
      </c>
      <c r="BJ375" s="108">
        <f t="shared" si="235"/>
        <v>184101.0668058455</v>
      </c>
      <c r="BK375" s="72">
        <f t="shared" si="261"/>
        <v>0.27371428571428569</v>
      </c>
      <c r="BL375" s="175"/>
      <c r="BM375" s="181">
        <v>630236160</v>
      </c>
      <c r="BN375" s="181">
        <v>562</v>
      </c>
      <c r="BO375" s="147" t="s">
        <v>91</v>
      </c>
      <c r="BP375" s="105">
        <v>25070972</v>
      </c>
      <c r="BQ375" s="71">
        <f>IFERROR(BP375/BM362,"-")</f>
        <v>3.9780281728043022E-2</v>
      </c>
      <c r="BR375" s="105">
        <v>182</v>
      </c>
      <c r="BS375" s="71">
        <f>IFERROR(BR375/BN362,"-")</f>
        <v>0.32384341637010677</v>
      </c>
      <c r="BT375" s="108">
        <f t="shared" si="236"/>
        <v>137752.5934065934</v>
      </c>
      <c r="BU375" s="72">
        <f t="shared" si="262"/>
        <v>0.264919941775837</v>
      </c>
      <c r="BV375" s="175"/>
      <c r="BW375" s="181"/>
      <c r="BX375" s="181"/>
      <c r="BY375" s="147" t="s">
        <v>91</v>
      </c>
      <c r="BZ375" s="105">
        <f t="shared" si="246"/>
        <v>440834338</v>
      </c>
      <c r="CA375" s="71">
        <f>IFERROR(BZ375/BW362,"-")</f>
        <v>2.6393564770150087E-2</v>
      </c>
      <c r="CB375" s="105">
        <f t="shared" si="247"/>
        <v>2821</v>
      </c>
      <c r="CC375" s="71">
        <f>IFERROR(CB375/BX362,"-")</f>
        <v>0.16554192829059328</v>
      </c>
      <c r="CD375" s="108">
        <f t="shared" si="237"/>
        <v>156268.81885856079</v>
      </c>
      <c r="CE375" s="72">
        <f t="shared" si="263"/>
        <v>0.15044530958348887</v>
      </c>
    </row>
    <row r="376" spans="2:83" s="28" customFormat="1" ht="13.15" customHeight="1">
      <c r="B376" s="210"/>
      <c r="C376" s="190"/>
      <c r="D376" s="175"/>
      <c r="E376" s="181"/>
      <c r="F376" s="181"/>
      <c r="G376" s="147" t="s">
        <v>95</v>
      </c>
      <c r="H376" s="105">
        <v>1930698</v>
      </c>
      <c r="I376" s="71">
        <f>IFERROR(H376/E362,"-")</f>
        <v>1.7957412232556869E-2</v>
      </c>
      <c r="J376" s="105">
        <v>5</v>
      </c>
      <c r="K376" s="71">
        <f>IFERROR(J376/F362,"-")</f>
        <v>9.6153846153846159E-2</v>
      </c>
      <c r="L376" s="108">
        <f t="shared" si="230"/>
        <v>386139.6</v>
      </c>
      <c r="M376" s="72">
        <f t="shared" si="256"/>
        <v>8.771929824561403E-2</v>
      </c>
      <c r="N376" s="175"/>
      <c r="O376" s="181">
        <v>367845310</v>
      </c>
      <c r="P376" s="181">
        <v>168</v>
      </c>
      <c r="Q376" s="147" t="s">
        <v>95</v>
      </c>
      <c r="R376" s="105">
        <v>887326</v>
      </c>
      <c r="S376" s="71">
        <f>IFERROR(R376/O362,"-")</f>
        <v>2.4122259435630702E-3</v>
      </c>
      <c r="T376" s="105">
        <v>10</v>
      </c>
      <c r="U376" s="71">
        <f>IFERROR(T376/P362,"-")</f>
        <v>5.9523809523809521E-2</v>
      </c>
      <c r="V376" s="108">
        <f t="shared" si="231"/>
        <v>88732.6</v>
      </c>
      <c r="W376" s="72">
        <f t="shared" si="257"/>
        <v>5.4945054945054944E-2</v>
      </c>
      <c r="X376" s="175"/>
      <c r="Y376" s="181">
        <v>4857861460</v>
      </c>
      <c r="Z376" s="181">
        <v>6229</v>
      </c>
      <c r="AA376" s="147" t="s">
        <v>95</v>
      </c>
      <c r="AB376" s="105">
        <v>28708905</v>
      </c>
      <c r="AC376" s="71">
        <f>IFERROR(AB376/Y362,"-")</f>
        <v>5.9097825733383513E-3</v>
      </c>
      <c r="AD376" s="105">
        <v>360</v>
      </c>
      <c r="AE376" s="71">
        <f>IFERROR(AD376/Z362,"-")</f>
        <v>5.779418847327019E-2</v>
      </c>
      <c r="AF376" s="108">
        <f t="shared" si="232"/>
        <v>79746.958333333328</v>
      </c>
      <c r="AG376" s="72">
        <f t="shared" si="258"/>
        <v>5.3372868791697552E-2</v>
      </c>
      <c r="AH376" s="175"/>
      <c r="AI376" s="181">
        <v>5018902640</v>
      </c>
      <c r="AJ376" s="181">
        <v>5188</v>
      </c>
      <c r="AK376" s="147" t="s">
        <v>95</v>
      </c>
      <c r="AL376" s="105">
        <v>32319640</v>
      </c>
      <c r="AM376" s="71">
        <f>IFERROR(AL376/AI362,"-")</f>
        <v>6.4395829762499638E-3</v>
      </c>
      <c r="AN376" s="105">
        <v>402</v>
      </c>
      <c r="AO376" s="71">
        <f>IFERROR(AN376/AJ362,"-")</f>
        <v>7.7486507324595222E-2</v>
      </c>
      <c r="AP376" s="108">
        <f t="shared" si="233"/>
        <v>80397.114427860695</v>
      </c>
      <c r="AQ376" s="72">
        <f t="shared" si="259"/>
        <v>7.1314529004789781E-2</v>
      </c>
      <c r="AR376" s="175"/>
      <c r="AS376" s="181">
        <v>3869290950</v>
      </c>
      <c r="AT376" s="181">
        <v>3330</v>
      </c>
      <c r="AU376" s="147" t="s">
        <v>95</v>
      </c>
      <c r="AV376" s="105">
        <v>13968184</v>
      </c>
      <c r="AW376" s="71">
        <f>IFERROR(AV376/AS362,"-")</f>
        <v>3.6100112864347923E-3</v>
      </c>
      <c r="AX376" s="105">
        <v>265</v>
      </c>
      <c r="AY376" s="71">
        <f>IFERROR(AX376/AT362,"-")</f>
        <v>7.9579579579579576E-2</v>
      </c>
      <c r="AZ376" s="108">
        <f t="shared" si="234"/>
        <v>52710.128301886791</v>
      </c>
      <c r="BA376" s="72">
        <f t="shared" si="260"/>
        <v>7.175737882480368E-2</v>
      </c>
      <c r="BB376" s="175"/>
      <c r="BC376" s="181">
        <v>1850689820</v>
      </c>
      <c r="BD376" s="181">
        <v>1512</v>
      </c>
      <c r="BE376" s="147" t="s">
        <v>95</v>
      </c>
      <c r="BF376" s="105">
        <v>11066478</v>
      </c>
      <c r="BG376" s="71">
        <f>IFERROR(BF376/BC362,"-")</f>
        <v>5.9796503338414644E-3</v>
      </c>
      <c r="BH376" s="105">
        <v>121</v>
      </c>
      <c r="BI376" s="71">
        <f>IFERROR(BH376/BD362,"-")</f>
        <v>8.0026455026455029E-2</v>
      </c>
      <c r="BJ376" s="108">
        <f t="shared" si="235"/>
        <v>91458.495867768594</v>
      </c>
      <c r="BK376" s="72">
        <f t="shared" si="261"/>
        <v>6.9142857142857145E-2</v>
      </c>
      <c r="BL376" s="175"/>
      <c r="BM376" s="181">
        <v>630236160</v>
      </c>
      <c r="BN376" s="181">
        <v>562</v>
      </c>
      <c r="BO376" s="147" t="s">
        <v>95</v>
      </c>
      <c r="BP376" s="105">
        <v>764924</v>
      </c>
      <c r="BQ376" s="71">
        <f>IFERROR(BP376/BM362,"-")</f>
        <v>1.2137101114604405E-3</v>
      </c>
      <c r="BR376" s="105">
        <v>27</v>
      </c>
      <c r="BS376" s="71">
        <f>IFERROR(BR376/BN362,"-")</f>
        <v>4.8042704626334518E-2</v>
      </c>
      <c r="BT376" s="108">
        <f t="shared" si="236"/>
        <v>28330.518518518518</v>
      </c>
      <c r="BU376" s="72">
        <f t="shared" si="262"/>
        <v>3.9301310043668124E-2</v>
      </c>
      <c r="BV376" s="175"/>
      <c r="BW376" s="181"/>
      <c r="BX376" s="181"/>
      <c r="BY376" s="147" t="s">
        <v>95</v>
      </c>
      <c r="BZ376" s="105">
        <f t="shared" si="246"/>
        <v>89646155</v>
      </c>
      <c r="CA376" s="71">
        <f>IFERROR(BZ376/BW362,"-")</f>
        <v>5.3672806186604591E-3</v>
      </c>
      <c r="CB376" s="105">
        <f t="shared" si="247"/>
        <v>1190</v>
      </c>
      <c r="CC376" s="71">
        <f>IFERROR(CB376/BX362,"-")</f>
        <v>6.9831582653600136E-2</v>
      </c>
      <c r="CD376" s="108">
        <f t="shared" si="237"/>
        <v>75332.903361344535</v>
      </c>
      <c r="CE376" s="72">
        <f t="shared" si="263"/>
        <v>6.3463281958295564E-2</v>
      </c>
    </row>
    <row r="377" spans="2:83" s="28" customFormat="1" ht="13.15" customHeight="1">
      <c r="B377" s="210"/>
      <c r="C377" s="190"/>
      <c r="D377" s="175"/>
      <c r="E377" s="181"/>
      <c r="F377" s="181"/>
      <c r="G377" s="148" t="s">
        <v>93</v>
      </c>
      <c r="H377" s="106">
        <v>113706</v>
      </c>
      <c r="I377" s="73">
        <f>IFERROR(H377/E362,"-")</f>
        <v>1.0575789249872901E-3</v>
      </c>
      <c r="J377" s="106">
        <v>15</v>
      </c>
      <c r="K377" s="73">
        <f>IFERROR(J377/F362,"-")</f>
        <v>0.28846153846153844</v>
      </c>
      <c r="L377" s="109">
        <f t="shared" si="230"/>
        <v>7580.4</v>
      </c>
      <c r="M377" s="76">
        <f t="shared" si="256"/>
        <v>0.26315789473684209</v>
      </c>
      <c r="N377" s="175"/>
      <c r="O377" s="181">
        <v>367845310</v>
      </c>
      <c r="P377" s="181">
        <v>168</v>
      </c>
      <c r="Q377" s="148" t="s">
        <v>93</v>
      </c>
      <c r="R377" s="106">
        <v>469763</v>
      </c>
      <c r="S377" s="73">
        <f>IFERROR(R377/O362,"-")</f>
        <v>1.2770667104604378E-3</v>
      </c>
      <c r="T377" s="106">
        <v>37</v>
      </c>
      <c r="U377" s="73">
        <f>IFERROR(T377/P362,"-")</f>
        <v>0.22023809523809523</v>
      </c>
      <c r="V377" s="109">
        <f t="shared" si="231"/>
        <v>12696.297297297297</v>
      </c>
      <c r="W377" s="76">
        <f t="shared" si="257"/>
        <v>0.2032967032967033</v>
      </c>
      <c r="X377" s="175"/>
      <c r="Y377" s="181">
        <v>4857861460</v>
      </c>
      <c r="Z377" s="181">
        <v>6229</v>
      </c>
      <c r="AA377" s="148" t="s">
        <v>93</v>
      </c>
      <c r="AB377" s="106">
        <v>9634505</v>
      </c>
      <c r="AC377" s="73">
        <f>IFERROR(AB377/Y362,"-")</f>
        <v>1.9832811370458473E-3</v>
      </c>
      <c r="AD377" s="106">
        <v>544</v>
      </c>
      <c r="AE377" s="73">
        <f>IFERROR(AD377/Z362,"-")</f>
        <v>8.7333440359608286E-2</v>
      </c>
      <c r="AF377" s="109">
        <f t="shared" si="232"/>
        <v>17710.487132352941</v>
      </c>
      <c r="AG377" s="76">
        <f t="shared" si="258"/>
        <v>8.0652335063009631E-2</v>
      </c>
      <c r="AH377" s="175"/>
      <c r="AI377" s="181">
        <v>5018902640</v>
      </c>
      <c r="AJ377" s="181">
        <v>5188</v>
      </c>
      <c r="AK377" s="148" t="s">
        <v>93</v>
      </c>
      <c r="AL377" s="106">
        <v>15170415</v>
      </c>
      <c r="AM377" s="73">
        <f>IFERROR(AL377/AI362,"-")</f>
        <v>3.0226557652451294E-3</v>
      </c>
      <c r="AN377" s="106">
        <v>531</v>
      </c>
      <c r="AO377" s="73">
        <f>IFERROR(AN377/AJ362,"-")</f>
        <v>0.10235158057054741</v>
      </c>
      <c r="AP377" s="109">
        <f t="shared" si="233"/>
        <v>28569.5197740113</v>
      </c>
      <c r="AQ377" s="76">
        <f t="shared" si="259"/>
        <v>9.4199042043640241E-2</v>
      </c>
      <c r="AR377" s="175"/>
      <c r="AS377" s="181">
        <v>3869290950</v>
      </c>
      <c r="AT377" s="181">
        <v>3330</v>
      </c>
      <c r="AU377" s="148" t="s">
        <v>93</v>
      </c>
      <c r="AV377" s="106">
        <v>11735367</v>
      </c>
      <c r="AW377" s="73">
        <f>IFERROR(AV377/AS362,"-")</f>
        <v>3.0329502618561162E-3</v>
      </c>
      <c r="AX377" s="106">
        <v>508</v>
      </c>
      <c r="AY377" s="73">
        <f>IFERROR(AX377/AT362,"-")</f>
        <v>0.15255255255255254</v>
      </c>
      <c r="AZ377" s="109">
        <f t="shared" si="234"/>
        <v>23101.116141732284</v>
      </c>
      <c r="BA377" s="76">
        <f t="shared" si="260"/>
        <v>0.13755754129434064</v>
      </c>
      <c r="BB377" s="175"/>
      <c r="BC377" s="181">
        <v>1850689820</v>
      </c>
      <c r="BD377" s="181">
        <v>1512</v>
      </c>
      <c r="BE377" s="148" t="s">
        <v>93</v>
      </c>
      <c r="BF377" s="106">
        <v>12760603</v>
      </c>
      <c r="BG377" s="73">
        <f>IFERROR(BF377/BC362,"-")</f>
        <v>6.8950522459782053E-3</v>
      </c>
      <c r="BH377" s="106">
        <v>256</v>
      </c>
      <c r="BI377" s="73">
        <f>IFERROR(BH377/BD362,"-")</f>
        <v>0.1693121693121693</v>
      </c>
      <c r="BJ377" s="109">
        <f t="shared" si="235"/>
        <v>49846.10546875</v>
      </c>
      <c r="BK377" s="76">
        <f t="shared" si="261"/>
        <v>0.1462857142857143</v>
      </c>
      <c r="BL377" s="175"/>
      <c r="BM377" s="181">
        <v>630236160</v>
      </c>
      <c r="BN377" s="181">
        <v>562</v>
      </c>
      <c r="BO377" s="148" t="s">
        <v>93</v>
      </c>
      <c r="BP377" s="106">
        <v>5102102</v>
      </c>
      <c r="BQ377" s="73">
        <f>IFERROR(BP377/BM362,"-")</f>
        <v>8.0955399322057298E-3</v>
      </c>
      <c r="BR377" s="106">
        <v>83</v>
      </c>
      <c r="BS377" s="73">
        <f>IFERROR(BR377/BN362,"-")</f>
        <v>0.14768683274021352</v>
      </c>
      <c r="BT377" s="109">
        <f t="shared" si="236"/>
        <v>61471.108433734938</v>
      </c>
      <c r="BU377" s="76">
        <f t="shared" si="262"/>
        <v>0.12081513828238719</v>
      </c>
      <c r="BV377" s="175"/>
      <c r="BW377" s="181"/>
      <c r="BX377" s="181"/>
      <c r="BY377" s="148" t="s">
        <v>93</v>
      </c>
      <c r="BZ377" s="106">
        <f t="shared" si="246"/>
        <v>54986461</v>
      </c>
      <c r="CA377" s="73">
        <f>IFERROR(BZ377/BW362,"-")</f>
        <v>3.2921408220355822E-3</v>
      </c>
      <c r="CB377" s="106">
        <f t="shared" si="247"/>
        <v>1974</v>
      </c>
      <c r="CC377" s="73">
        <f>IFERROR(CB377/BX362,"-")</f>
        <v>0.11583827240185435</v>
      </c>
      <c r="CD377" s="109">
        <f t="shared" si="237"/>
        <v>27855.350050658562</v>
      </c>
      <c r="CE377" s="76">
        <f t="shared" si="263"/>
        <v>0.1052743853661138</v>
      </c>
    </row>
    <row r="378" spans="2:83" s="28" customFormat="1" ht="13.15" customHeight="1">
      <c r="B378" s="210"/>
      <c r="C378" s="191"/>
      <c r="D378" s="176"/>
      <c r="E378" s="182"/>
      <c r="F378" s="182"/>
      <c r="G378" s="31" t="s">
        <v>100</v>
      </c>
      <c r="H378" s="102">
        <f>SUM(H362:H377)</f>
        <v>13847841</v>
      </c>
      <c r="I378" s="73">
        <f>IFERROR(H378/E362,"-")</f>
        <v>0.12879869838157107</v>
      </c>
      <c r="J378" s="106">
        <v>44</v>
      </c>
      <c r="K378" s="73">
        <f>IFERROR(J378/F362,"-")</f>
        <v>0.84615384615384615</v>
      </c>
      <c r="L378" s="109">
        <f t="shared" si="230"/>
        <v>314723.65909090912</v>
      </c>
      <c r="M378" s="77">
        <f t="shared" si="256"/>
        <v>0.77192982456140347</v>
      </c>
      <c r="N378" s="176"/>
      <c r="O378" s="182">
        <v>367845310</v>
      </c>
      <c r="P378" s="182">
        <v>168</v>
      </c>
      <c r="Q378" s="31" t="s">
        <v>100</v>
      </c>
      <c r="R378" s="102">
        <f>SUM(R362:R377)</f>
        <v>30856361</v>
      </c>
      <c r="S378" s="73">
        <f>IFERROR(R378/O362,"-")</f>
        <v>8.3884068006739032E-2</v>
      </c>
      <c r="T378" s="106">
        <v>136</v>
      </c>
      <c r="U378" s="73">
        <f>IFERROR(T378/P362,"-")</f>
        <v>0.80952380952380953</v>
      </c>
      <c r="V378" s="109">
        <f t="shared" si="231"/>
        <v>226885.00735294117</v>
      </c>
      <c r="W378" s="77">
        <f t="shared" si="257"/>
        <v>0.74725274725274726</v>
      </c>
      <c r="X378" s="176"/>
      <c r="Y378" s="182">
        <v>4857861460</v>
      </c>
      <c r="Z378" s="182">
        <v>6229</v>
      </c>
      <c r="AA378" s="31" t="s">
        <v>100</v>
      </c>
      <c r="AB378" s="102">
        <f>SUM(AB362:AB377)</f>
        <v>876118881</v>
      </c>
      <c r="AC378" s="73">
        <f>IFERROR(AB378/Y362,"-")</f>
        <v>0.18035073420969894</v>
      </c>
      <c r="AD378" s="106">
        <v>4642</v>
      </c>
      <c r="AE378" s="73">
        <f>IFERROR(AD378/Z362,"-")</f>
        <v>0.74522395248033391</v>
      </c>
      <c r="AF378" s="109">
        <f t="shared" si="232"/>
        <v>188737.3720379147</v>
      </c>
      <c r="AG378" s="77">
        <f t="shared" si="258"/>
        <v>0.68821349147516675</v>
      </c>
      <c r="AH378" s="176"/>
      <c r="AI378" s="182">
        <v>5018902640</v>
      </c>
      <c r="AJ378" s="182">
        <v>5188</v>
      </c>
      <c r="AK378" s="31" t="s">
        <v>100</v>
      </c>
      <c r="AL378" s="102">
        <f>SUM(AL362:AL377)</f>
        <v>1040034859</v>
      </c>
      <c r="AM378" s="73">
        <f>IFERROR(AL378/AI362,"-")</f>
        <v>0.20722355733921949</v>
      </c>
      <c r="AN378" s="106">
        <v>4252</v>
      </c>
      <c r="AO378" s="73">
        <f>IFERROR(AN378/AJ362,"-")</f>
        <v>0.81958365458750959</v>
      </c>
      <c r="AP378" s="109">
        <f t="shared" si="233"/>
        <v>244598.97906867357</v>
      </c>
      <c r="AQ378" s="77">
        <f t="shared" si="259"/>
        <v>0.75430193365265208</v>
      </c>
      <c r="AR378" s="176"/>
      <c r="AS378" s="182">
        <v>3869290950</v>
      </c>
      <c r="AT378" s="182">
        <v>3330</v>
      </c>
      <c r="AU378" s="31" t="s">
        <v>100</v>
      </c>
      <c r="AV378" s="102">
        <f>SUM(AV362:AV377)</f>
        <v>1022466062</v>
      </c>
      <c r="AW378" s="73">
        <f>IFERROR(AV378/AS362,"-")</f>
        <v>0.26425153218317687</v>
      </c>
      <c r="AX378" s="106">
        <v>2931</v>
      </c>
      <c r="AY378" s="73">
        <f>IFERROR(AX378/AT362,"-")</f>
        <v>0.88018018018018018</v>
      </c>
      <c r="AZ378" s="109">
        <f t="shared" si="234"/>
        <v>348845.46639372228</v>
      </c>
      <c r="BA378" s="77">
        <f t="shared" si="260"/>
        <v>0.79366368805848908</v>
      </c>
      <c r="BB378" s="176"/>
      <c r="BC378" s="182">
        <v>1850689820</v>
      </c>
      <c r="BD378" s="182">
        <v>1512</v>
      </c>
      <c r="BE378" s="31" t="s">
        <v>100</v>
      </c>
      <c r="BF378" s="102">
        <f>SUM(BF362:BF377)</f>
        <v>600434178</v>
      </c>
      <c r="BG378" s="73">
        <f>IFERROR(BF378/BC362,"-")</f>
        <v>0.32443804008172478</v>
      </c>
      <c r="BH378" s="106">
        <v>1350</v>
      </c>
      <c r="BI378" s="73">
        <f>IFERROR(BH378/BD362,"-")</f>
        <v>0.8928571428571429</v>
      </c>
      <c r="BJ378" s="109">
        <f t="shared" si="235"/>
        <v>444766.05777777778</v>
      </c>
      <c r="BK378" s="77">
        <f t="shared" si="261"/>
        <v>0.77142857142857146</v>
      </c>
      <c r="BL378" s="176"/>
      <c r="BM378" s="182">
        <v>630236160</v>
      </c>
      <c r="BN378" s="182">
        <v>562</v>
      </c>
      <c r="BO378" s="31" t="s">
        <v>100</v>
      </c>
      <c r="BP378" s="102">
        <f>SUM(BP362:BP377)</f>
        <v>219508760</v>
      </c>
      <c r="BQ378" s="73">
        <f>IFERROR(BP378/BM362,"-")</f>
        <v>0.34829604191546232</v>
      </c>
      <c r="BR378" s="106">
        <v>476</v>
      </c>
      <c r="BS378" s="73">
        <f>IFERROR(BR378/BN362,"-")</f>
        <v>0.84697508896797158</v>
      </c>
      <c r="BT378" s="109">
        <f t="shared" si="236"/>
        <v>461152.85714285716</v>
      </c>
      <c r="BU378" s="77">
        <f t="shared" si="262"/>
        <v>0.69286754002911211</v>
      </c>
      <c r="BV378" s="176"/>
      <c r="BW378" s="182"/>
      <c r="BX378" s="182"/>
      <c r="BY378" s="31" t="s">
        <v>100</v>
      </c>
      <c r="BZ378" s="102">
        <f t="shared" si="246"/>
        <v>3803266942</v>
      </c>
      <c r="CA378" s="73">
        <f>IFERROR(BZ378/BW362,"-")</f>
        <v>0.2277086055212143</v>
      </c>
      <c r="CB378" s="102">
        <f t="shared" si="247"/>
        <v>13831</v>
      </c>
      <c r="CC378" s="73">
        <f>IFERROR(CB378/BX362,"-")</f>
        <v>0.81163077284196938</v>
      </c>
      <c r="CD378" s="109">
        <f t="shared" si="237"/>
        <v>274981.34205769649</v>
      </c>
      <c r="CE378" s="77">
        <f t="shared" si="263"/>
        <v>0.73761399392032423</v>
      </c>
    </row>
    <row r="379" spans="2:83" s="28" customFormat="1" ht="13.15" customHeight="1">
      <c r="B379" s="210">
        <v>23</v>
      </c>
      <c r="C379" s="189" t="s">
        <v>148</v>
      </c>
      <c r="D379" s="174">
        <f>CI27</f>
        <v>99</v>
      </c>
      <c r="E379" s="180">
        <v>139175660</v>
      </c>
      <c r="F379" s="180">
        <v>91</v>
      </c>
      <c r="G379" s="145" t="s">
        <v>66</v>
      </c>
      <c r="H379" s="112">
        <v>1947205</v>
      </c>
      <c r="I379" s="69">
        <f>IFERROR(H379/E379,"-")</f>
        <v>1.3990988079381121E-2</v>
      </c>
      <c r="J379" s="112">
        <v>19</v>
      </c>
      <c r="K379" s="69">
        <f>IFERROR(J379/F379,"-")</f>
        <v>0.2087912087912088</v>
      </c>
      <c r="L379" s="107">
        <f t="shared" si="230"/>
        <v>102484.47368421052</v>
      </c>
      <c r="M379" s="70">
        <f t="shared" ref="M379:M395" si="264">IFERROR(J379/$CI$27,"-")</f>
        <v>0.19191919191919191</v>
      </c>
      <c r="N379" s="174">
        <f>CJ27</f>
        <v>310</v>
      </c>
      <c r="O379" s="180">
        <v>586322570</v>
      </c>
      <c r="P379" s="180">
        <v>286</v>
      </c>
      <c r="Q379" s="145" t="s">
        <v>66</v>
      </c>
      <c r="R379" s="112">
        <v>9775439</v>
      </c>
      <c r="S379" s="69">
        <f>IFERROR(R379/O379,"-")</f>
        <v>1.6672458984480165E-2</v>
      </c>
      <c r="T379" s="112">
        <v>81</v>
      </c>
      <c r="U379" s="69">
        <f>IFERROR(T379/P379,"-")</f>
        <v>0.28321678321678323</v>
      </c>
      <c r="V379" s="107">
        <f t="shared" si="231"/>
        <v>120684.43209876544</v>
      </c>
      <c r="W379" s="70">
        <f t="shared" ref="W379:W395" si="265">IFERROR(T379/$CJ$27,"-")</f>
        <v>0.26129032258064516</v>
      </c>
      <c r="X379" s="174">
        <f>CK27</f>
        <v>10611</v>
      </c>
      <c r="Y379" s="180">
        <v>7604018490</v>
      </c>
      <c r="Z379" s="180">
        <v>9787</v>
      </c>
      <c r="AA379" s="145" t="s">
        <v>66</v>
      </c>
      <c r="AB379" s="112">
        <v>158179898</v>
      </c>
      <c r="AC379" s="69">
        <f>IFERROR(AB379/Y379,"-")</f>
        <v>2.0802145366692816E-2</v>
      </c>
      <c r="AD379" s="112">
        <v>2043</v>
      </c>
      <c r="AE379" s="69">
        <f>IFERROR(AD379/Z379,"-")</f>
        <v>0.20874629610708081</v>
      </c>
      <c r="AF379" s="107">
        <f t="shared" si="232"/>
        <v>77425.304943710231</v>
      </c>
      <c r="AG379" s="70">
        <f t="shared" ref="AG379:AG395" si="266">IFERROR(AD379/$CK$27,"-")</f>
        <v>0.19253604749787956</v>
      </c>
      <c r="AH379" s="174">
        <f>CL27</f>
        <v>9851</v>
      </c>
      <c r="AI379" s="180">
        <v>8614719120</v>
      </c>
      <c r="AJ379" s="180">
        <v>9109</v>
      </c>
      <c r="AK379" s="145" t="s">
        <v>66</v>
      </c>
      <c r="AL379" s="112">
        <v>212844123</v>
      </c>
      <c r="AM379" s="69">
        <f>IFERROR(AL379/AI379,"-")</f>
        <v>2.4707029914168576E-2</v>
      </c>
      <c r="AN379" s="112">
        <v>2394</v>
      </c>
      <c r="AO379" s="69">
        <f>IFERROR(AN379/AJ379,"-")</f>
        <v>0.26281699418157867</v>
      </c>
      <c r="AP379" s="107">
        <f t="shared" si="233"/>
        <v>88907.319548872183</v>
      </c>
      <c r="AQ379" s="70">
        <f t="shared" ref="AQ379:AQ395" si="267">IFERROR(AN379/$CL$27,"-")</f>
        <v>0.24302101309511726</v>
      </c>
      <c r="AR379" s="174">
        <f>CM27</f>
        <v>6512</v>
      </c>
      <c r="AS379" s="180">
        <v>6293361990</v>
      </c>
      <c r="AT379" s="180">
        <v>5875</v>
      </c>
      <c r="AU379" s="145" t="s">
        <v>66</v>
      </c>
      <c r="AV379" s="112">
        <v>227181481</v>
      </c>
      <c r="AW379" s="69">
        <f>IFERROR(AV379/AS379,"-")</f>
        <v>3.6098587902775314E-2</v>
      </c>
      <c r="AX379" s="112">
        <v>1772</v>
      </c>
      <c r="AY379" s="69">
        <f>IFERROR(AX379/AT379,"-")</f>
        <v>0.30161702127659573</v>
      </c>
      <c r="AZ379" s="107">
        <f t="shared" si="234"/>
        <v>128206.25338600451</v>
      </c>
      <c r="BA379" s="70">
        <f t="shared" ref="BA379:BA395" si="268">IFERROR(AX379/$CM$27,"-")</f>
        <v>0.27211302211302213</v>
      </c>
      <c r="BB379" s="174">
        <f>CN27</f>
        <v>2691</v>
      </c>
      <c r="BC379" s="180">
        <v>2581020320</v>
      </c>
      <c r="BD379" s="180">
        <v>2306</v>
      </c>
      <c r="BE379" s="145" t="s">
        <v>66</v>
      </c>
      <c r="BF379" s="112">
        <v>100190587</v>
      </c>
      <c r="BG379" s="69">
        <f>IFERROR(BF379/BC379,"-")</f>
        <v>3.8818209304140622E-2</v>
      </c>
      <c r="BH379" s="112">
        <v>684</v>
      </c>
      <c r="BI379" s="69">
        <f>IFERROR(BH379/BD379,"-")</f>
        <v>0.29661751951431048</v>
      </c>
      <c r="BJ379" s="107">
        <f t="shared" si="235"/>
        <v>146477.46637426902</v>
      </c>
      <c r="BK379" s="70">
        <f t="shared" ref="BK379:BK395" si="269">IFERROR(BH379/$CN$27,"-")</f>
        <v>0.25418060200668896</v>
      </c>
      <c r="BL379" s="174">
        <f>CO27</f>
        <v>809</v>
      </c>
      <c r="BM379" s="180">
        <v>814130100</v>
      </c>
      <c r="BN379" s="180">
        <v>662</v>
      </c>
      <c r="BO379" s="145" t="s">
        <v>66</v>
      </c>
      <c r="BP379" s="112">
        <v>42628488</v>
      </c>
      <c r="BQ379" s="69">
        <f>IFERROR(BP379/BM379,"-")</f>
        <v>5.23607811577044E-2</v>
      </c>
      <c r="BR379" s="112">
        <v>188</v>
      </c>
      <c r="BS379" s="69">
        <f>IFERROR(BR379/BN379,"-")</f>
        <v>0.28398791540785501</v>
      </c>
      <c r="BT379" s="107">
        <f t="shared" si="236"/>
        <v>226747.27659574468</v>
      </c>
      <c r="BU379" s="70">
        <f t="shared" ref="BU379:BU395" si="270">IFERROR(BR379/$CO$27,"-")</f>
        <v>0.23238566131025959</v>
      </c>
      <c r="BV379" s="174">
        <f>CP27</f>
        <v>30883</v>
      </c>
      <c r="BW379" s="180">
        <f>SUM(E379,O379,Y379,AI379,AS379,BC379,BM379)</f>
        <v>26632748250</v>
      </c>
      <c r="BX379" s="180">
        <f>SUM(F379,P379,Z379,AJ379,AT379,BD379,BN379)</f>
        <v>28116</v>
      </c>
      <c r="BY379" s="145" t="s">
        <v>66</v>
      </c>
      <c r="BZ379" s="112">
        <f t="shared" si="246"/>
        <v>752747221</v>
      </c>
      <c r="CA379" s="69">
        <f>IFERROR(BZ379/BW379,"-")</f>
        <v>2.8263970880286454E-2</v>
      </c>
      <c r="CB379" s="112">
        <f t="shared" si="247"/>
        <v>7181</v>
      </c>
      <c r="CC379" s="69">
        <f>IFERROR(CB379/BX379,"-")</f>
        <v>0.25540617442025892</v>
      </c>
      <c r="CD379" s="107">
        <f t="shared" si="237"/>
        <v>104824.84626096644</v>
      </c>
      <c r="CE379" s="70">
        <f t="shared" ref="CE379:CE395" si="271">IFERROR(CB379/$CP$27,"-")</f>
        <v>0.23252274714244084</v>
      </c>
    </row>
    <row r="380" spans="2:83" s="28" customFormat="1" ht="13.15" customHeight="1">
      <c r="B380" s="210"/>
      <c r="C380" s="190"/>
      <c r="D380" s="175"/>
      <c r="E380" s="181"/>
      <c r="F380" s="181"/>
      <c r="G380" s="146" t="s">
        <v>68</v>
      </c>
      <c r="H380" s="105">
        <v>1628489</v>
      </c>
      <c r="I380" s="71">
        <f>IFERROR(H380/E379,"-")</f>
        <v>1.170096121692543E-2</v>
      </c>
      <c r="J380" s="105">
        <v>20</v>
      </c>
      <c r="K380" s="71">
        <f>IFERROR(J380/F379,"-")</f>
        <v>0.21978021978021978</v>
      </c>
      <c r="L380" s="108">
        <f t="shared" si="230"/>
        <v>81424.45</v>
      </c>
      <c r="M380" s="72">
        <f t="shared" si="264"/>
        <v>0.20202020202020202</v>
      </c>
      <c r="N380" s="175"/>
      <c r="O380" s="181">
        <v>586322570</v>
      </c>
      <c r="P380" s="181">
        <v>286</v>
      </c>
      <c r="Q380" s="146" t="s">
        <v>68</v>
      </c>
      <c r="R380" s="105">
        <v>13633900</v>
      </c>
      <c r="S380" s="71">
        <f>IFERROR(R380/O379,"-")</f>
        <v>2.3253240959153251E-2</v>
      </c>
      <c r="T380" s="105">
        <v>91</v>
      </c>
      <c r="U380" s="71">
        <f>IFERROR(T380/P379,"-")</f>
        <v>0.31818181818181818</v>
      </c>
      <c r="V380" s="108">
        <f t="shared" si="231"/>
        <v>149823.07692307694</v>
      </c>
      <c r="W380" s="72">
        <f t="shared" si="265"/>
        <v>0.29354838709677417</v>
      </c>
      <c r="X380" s="175"/>
      <c r="Y380" s="181">
        <v>7604018490</v>
      </c>
      <c r="Z380" s="181">
        <v>9787</v>
      </c>
      <c r="AA380" s="146" t="s">
        <v>68</v>
      </c>
      <c r="AB380" s="105">
        <v>179412436</v>
      </c>
      <c r="AC380" s="71">
        <f>IFERROR(AB380/Y379,"-")</f>
        <v>2.3594423953064322E-2</v>
      </c>
      <c r="AD380" s="105">
        <v>2298</v>
      </c>
      <c r="AE380" s="71">
        <f>IFERROR(AD380/Z379,"-")</f>
        <v>0.23480126698681925</v>
      </c>
      <c r="AF380" s="108">
        <f t="shared" si="232"/>
        <v>78073.29677980853</v>
      </c>
      <c r="AG380" s="72">
        <f t="shared" si="266"/>
        <v>0.21656771275091885</v>
      </c>
      <c r="AH380" s="175"/>
      <c r="AI380" s="181">
        <v>8614719120</v>
      </c>
      <c r="AJ380" s="181">
        <v>9109</v>
      </c>
      <c r="AK380" s="146" t="s">
        <v>68</v>
      </c>
      <c r="AL380" s="105">
        <v>171778776</v>
      </c>
      <c r="AM380" s="71">
        <f>IFERROR(AL380/AI379,"-")</f>
        <v>1.9940148205319547E-2</v>
      </c>
      <c r="AN380" s="105">
        <v>2548</v>
      </c>
      <c r="AO380" s="71">
        <f>IFERROR(AN380/AJ379,"-")</f>
        <v>0.27972335053244046</v>
      </c>
      <c r="AP380" s="108">
        <f t="shared" si="233"/>
        <v>67417.102040816331</v>
      </c>
      <c r="AQ380" s="72">
        <f t="shared" si="267"/>
        <v>0.25865394376205464</v>
      </c>
      <c r="AR380" s="175"/>
      <c r="AS380" s="181">
        <v>6293361990</v>
      </c>
      <c r="AT380" s="181">
        <v>5875</v>
      </c>
      <c r="AU380" s="146" t="s">
        <v>68</v>
      </c>
      <c r="AV380" s="105">
        <v>108699878</v>
      </c>
      <c r="AW380" s="71">
        <f>IFERROR(AV380/AS379,"-")</f>
        <v>1.7272147728467149E-2</v>
      </c>
      <c r="AX380" s="105">
        <v>1906</v>
      </c>
      <c r="AY380" s="71">
        <f>IFERROR(AX380/AT379,"-")</f>
        <v>0.32442553191489359</v>
      </c>
      <c r="AZ380" s="108">
        <f t="shared" si="234"/>
        <v>57030.366211962224</v>
      </c>
      <c r="BA380" s="72">
        <f t="shared" si="268"/>
        <v>0.2926904176904177</v>
      </c>
      <c r="BB380" s="175"/>
      <c r="BC380" s="181">
        <v>2581020320</v>
      </c>
      <c r="BD380" s="181">
        <v>2306</v>
      </c>
      <c r="BE380" s="146" t="s">
        <v>68</v>
      </c>
      <c r="BF380" s="105">
        <v>38001978</v>
      </c>
      <c r="BG380" s="71">
        <f>IFERROR(BF380/BC379,"-")</f>
        <v>1.4723626042587685E-2</v>
      </c>
      <c r="BH380" s="105">
        <v>743</v>
      </c>
      <c r="BI380" s="71">
        <f>IFERROR(BH380/BD379,"-")</f>
        <v>0.32220294882914136</v>
      </c>
      <c r="BJ380" s="108">
        <f t="shared" si="235"/>
        <v>51146.672947510095</v>
      </c>
      <c r="BK380" s="72">
        <f t="shared" si="269"/>
        <v>0.27610553697510221</v>
      </c>
      <c r="BL380" s="175"/>
      <c r="BM380" s="181">
        <v>814130100</v>
      </c>
      <c r="BN380" s="181">
        <v>662</v>
      </c>
      <c r="BO380" s="146" t="s">
        <v>68</v>
      </c>
      <c r="BP380" s="105">
        <v>11459690</v>
      </c>
      <c r="BQ380" s="71">
        <f>IFERROR(BP380/BM379,"-")</f>
        <v>1.4075993505214953E-2</v>
      </c>
      <c r="BR380" s="105">
        <v>212</v>
      </c>
      <c r="BS380" s="71">
        <f>IFERROR(BR380/BN379,"-")</f>
        <v>0.3202416918429003</v>
      </c>
      <c r="BT380" s="108">
        <f t="shared" si="236"/>
        <v>54055.141509433961</v>
      </c>
      <c r="BU380" s="72">
        <f t="shared" si="270"/>
        <v>0.26205191594561189</v>
      </c>
      <c r="BV380" s="175"/>
      <c r="BW380" s="181"/>
      <c r="BX380" s="181"/>
      <c r="BY380" s="146" t="s">
        <v>68</v>
      </c>
      <c r="BZ380" s="105">
        <f t="shared" si="246"/>
        <v>524615147</v>
      </c>
      <c r="CA380" s="71">
        <f>IFERROR(BZ380/BW379,"-")</f>
        <v>1.9698122855195763E-2</v>
      </c>
      <c r="CB380" s="105">
        <f t="shared" si="247"/>
        <v>7818</v>
      </c>
      <c r="CC380" s="71">
        <f>IFERROR(CB380/BX379,"-")</f>
        <v>0.27806231327358089</v>
      </c>
      <c r="CD380" s="108">
        <f t="shared" si="237"/>
        <v>67103.497953440776</v>
      </c>
      <c r="CE380" s="72">
        <f t="shared" si="271"/>
        <v>0.25314898164038468</v>
      </c>
    </row>
    <row r="381" spans="2:83" s="28" customFormat="1" ht="13.15" customHeight="1">
      <c r="B381" s="210"/>
      <c r="C381" s="190"/>
      <c r="D381" s="175"/>
      <c r="E381" s="181"/>
      <c r="F381" s="181"/>
      <c r="G381" s="147" t="s">
        <v>70</v>
      </c>
      <c r="H381" s="105">
        <v>370410</v>
      </c>
      <c r="I381" s="71">
        <f>IFERROR(H381/E379,"-")</f>
        <v>2.661456751848707E-3</v>
      </c>
      <c r="J381" s="105">
        <v>17</v>
      </c>
      <c r="K381" s="71">
        <f>IFERROR(J381/F379,"-")</f>
        <v>0.18681318681318682</v>
      </c>
      <c r="L381" s="108">
        <f t="shared" si="230"/>
        <v>21788.823529411766</v>
      </c>
      <c r="M381" s="72">
        <f t="shared" si="264"/>
        <v>0.17171717171717171</v>
      </c>
      <c r="N381" s="175"/>
      <c r="O381" s="181">
        <v>586322570</v>
      </c>
      <c r="P381" s="181">
        <v>286</v>
      </c>
      <c r="Q381" s="147" t="s">
        <v>70</v>
      </c>
      <c r="R381" s="105">
        <v>4604245</v>
      </c>
      <c r="S381" s="71">
        <f>IFERROR(R381/O379,"-")</f>
        <v>7.8527507477667118E-3</v>
      </c>
      <c r="T381" s="105">
        <v>54</v>
      </c>
      <c r="U381" s="71">
        <f>IFERROR(T381/P379,"-")</f>
        <v>0.1888111888111888</v>
      </c>
      <c r="V381" s="108">
        <f t="shared" si="231"/>
        <v>85263.796296296292</v>
      </c>
      <c r="W381" s="72">
        <f t="shared" si="265"/>
        <v>0.17419354838709677</v>
      </c>
      <c r="X381" s="175"/>
      <c r="Y381" s="181">
        <v>7604018490</v>
      </c>
      <c r="Z381" s="181">
        <v>9787</v>
      </c>
      <c r="AA381" s="147" t="s">
        <v>70</v>
      </c>
      <c r="AB381" s="105">
        <v>123302414</v>
      </c>
      <c r="AC381" s="71">
        <f>IFERROR(AB381/Y379,"-")</f>
        <v>1.6215427955909665E-2</v>
      </c>
      <c r="AD381" s="105">
        <v>2410</v>
      </c>
      <c r="AE381" s="71">
        <f>IFERROR(AD381/Z379,"-")</f>
        <v>0.24624501890262593</v>
      </c>
      <c r="AF381" s="108">
        <f t="shared" si="232"/>
        <v>51162.827385892117</v>
      </c>
      <c r="AG381" s="72">
        <f t="shared" si="266"/>
        <v>0.22712279709735181</v>
      </c>
      <c r="AH381" s="175"/>
      <c r="AI381" s="181">
        <v>8614719120</v>
      </c>
      <c r="AJ381" s="181">
        <v>9109</v>
      </c>
      <c r="AK381" s="147" t="s">
        <v>70</v>
      </c>
      <c r="AL381" s="105">
        <v>161719566</v>
      </c>
      <c r="AM381" s="71">
        <f>IFERROR(AL381/AI379,"-")</f>
        <v>1.8772471133104107E-2</v>
      </c>
      <c r="AN381" s="105">
        <v>2640</v>
      </c>
      <c r="AO381" s="71">
        <f>IFERROR(AN381/AJ379,"-")</f>
        <v>0.28982325172905915</v>
      </c>
      <c r="AP381" s="108">
        <f t="shared" si="233"/>
        <v>61257.411363636362</v>
      </c>
      <c r="AQ381" s="72">
        <f t="shared" si="267"/>
        <v>0.26799309714749769</v>
      </c>
      <c r="AR381" s="175"/>
      <c r="AS381" s="181">
        <v>6293361990</v>
      </c>
      <c r="AT381" s="181">
        <v>5875</v>
      </c>
      <c r="AU381" s="147" t="s">
        <v>70</v>
      </c>
      <c r="AV381" s="105">
        <v>102142448</v>
      </c>
      <c r="AW381" s="71">
        <f>IFERROR(AV381/AS379,"-")</f>
        <v>1.6230187960314675E-2</v>
      </c>
      <c r="AX381" s="105">
        <v>1828</v>
      </c>
      <c r="AY381" s="71">
        <f>IFERROR(AX381/AT379,"-")</f>
        <v>0.31114893617021278</v>
      </c>
      <c r="AZ381" s="108">
        <f t="shared" si="234"/>
        <v>55876.612691466085</v>
      </c>
      <c r="BA381" s="72">
        <f t="shared" si="268"/>
        <v>0.28071253071253072</v>
      </c>
      <c r="BB381" s="175"/>
      <c r="BC381" s="181">
        <v>2581020320</v>
      </c>
      <c r="BD381" s="181">
        <v>2306</v>
      </c>
      <c r="BE381" s="147" t="s">
        <v>70</v>
      </c>
      <c r="BF381" s="105">
        <v>36662949</v>
      </c>
      <c r="BG381" s="71">
        <f>IFERROR(BF381/BC379,"-")</f>
        <v>1.4204827724874323E-2</v>
      </c>
      <c r="BH381" s="105">
        <v>650</v>
      </c>
      <c r="BI381" s="71">
        <f>IFERROR(BH381/BD379,"-")</f>
        <v>0.2818733738074588</v>
      </c>
      <c r="BJ381" s="108">
        <f t="shared" si="235"/>
        <v>56404.536923076921</v>
      </c>
      <c r="BK381" s="72">
        <f t="shared" si="269"/>
        <v>0.24154589371980675</v>
      </c>
      <c r="BL381" s="175"/>
      <c r="BM381" s="181">
        <v>814130100</v>
      </c>
      <c r="BN381" s="181">
        <v>662</v>
      </c>
      <c r="BO381" s="147" t="s">
        <v>70</v>
      </c>
      <c r="BP381" s="105">
        <v>12815959</v>
      </c>
      <c r="BQ381" s="71">
        <f>IFERROR(BP381/BM379,"-")</f>
        <v>1.5741905378513828E-2</v>
      </c>
      <c r="BR381" s="105">
        <v>154</v>
      </c>
      <c r="BS381" s="71">
        <f>IFERROR(BR381/BN379,"-")</f>
        <v>0.23262839879154079</v>
      </c>
      <c r="BT381" s="108">
        <f t="shared" si="236"/>
        <v>83220.512987012989</v>
      </c>
      <c r="BU381" s="72">
        <f t="shared" si="270"/>
        <v>0.19035846724351049</v>
      </c>
      <c r="BV381" s="175"/>
      <c r="BW381" s="181"/>
      <c r="BX381" s="181"/>
      <c r="BY381" s="147" t="s">
        <v>70</v>
      </c>
      <c r="BZ381" s="105">
        <f t="shared" si="246"/>
        <v>441617991</v>
      </c>
      <c r="CA381" s="71">
        <f>IFERROR(BZ381/BW379,"-")</f>
        <v>1.6581765683907592E-2</v>
      </c>
      <c r="CB381" s="105">
        <f t="shared" si="247"/>
        <v>7753</v>
      </c>
      <c r="CC381" s="71">
        <f>IFERROR(CB381/BX379,"-")</f>
        <v>0.27575046237018069</v>
      </c>
      <c r="CD381" s="108">
        <f t="shared" si="237"/>
        <v>56960.91719334451</v>
      </c>
      <c r="CE381" s="72">
        <f t="shared" si="271"/>
        <v>0.25104426383447204</v>
      </c>
    </row>
    <row r="382" spans="2:83" s="28" customFormat="1" ht="13.15" customHeight="1">
      <c r="B382" s="210"/>
      <c r="C382" s="190"/>
      <c r="D382" s="175"/>
      <c r="E382" s="181"/>
      <c r="F382" s="181"/>
      <c r="G382" s="147" t="s">
        <v>72</v>
      </c>
      <c r="H382" s="105">
        <v>48101</v>
      </c>
      <c r="I382" s="71">
        <f>IFERROR(H382/E379,"-")</f>
        <v>3.4561359364130195E-4</v>
      </c>
      <c r="J382" s="105">
        <v>4</v>
      </c>
      <c r="K382" s="71">
        <f>IFERROR(J382/F379,"-")</f>
        <v>4.3956043956043959E-2</v>
      </c>
      <c r="L382" s="108">
        <f t="shared" si="230"/>
        <v>12025.25</v>
      </c>
      <c r="M382" s="72">
        <f t="shared" si="264"/>
        <v>4.0404040404040407E-2</v>
      </c>
      <c r="N382" s="175"/>
      <c r="O382" s="181">
        <v>586322570</v>
      </c>
      <c r="P382" s="181">
        <v>286</v>
      </c>
      <c r="Q382" s="147" t="s">
        <v>72</v>
      </c>
      <c r="R382" s="105">
        <v>2809762</v>
      </c>
      <c r="S382" s="71">
        <f>IFERROR(R382/O379,"-")</f>
        <v>4.7921777938720661E-3</v>
      </c>
      <c r="T382" s="105">
        <v>26</v>
      </c>
      <c r="U382" s="71">
        <f>IFERROR(T382/P379,"-")</f>
        <v>9.0909090909090912E-2</v>
      </c>
      <c r="V382" s="108">
        <f t="shared" si="231"/>
        <v>108067.76923076923</v>
      </c>
      <c r="W382" s="72">
        <f t="shared" si="265"/>
        <v>8.387096774193549E-2</v>
      </c>
      <c r="X382" s="175"/>
      <c r="Y382" s="181">
        <v>7604018490</v>
      </c>
      <c r="Z382" s="181">
        <v>9787</v>
      </c>
      <c r="AA382" s="147" t="s">
        <v>72</v>
      </c>
      <c r="AB382" s="105">
        <v>15570299</v>
      </c>
      <c r="AC382" s="71">
        <f>IFERROR(AB382/Y379,"-")</f>
        <v>2.0476408652183591E-3</v>
      </c>
      <c r="AD382" s="105">
        <v>399</v>
      </c>
      <c r="AE382" s="71">
        <f>IFERROR(AD382/Z379,"-")</f>
        <v>4.0768366200061308E-2</v>
      </c>
      <c r="AF382" s="108">
        <f t="shared" si="232"/>
        <v>39023.30576441103</v>
      </c>
      <c r="AG382" s="72">
        <f t="shared" si="266"/>
        <v>3.7602487984167376E-2</v>
      </c>
      <c r="AH382" s="175"/>
      <c r="AI382" s="181">
        <v>8614719120</v>
      </c>
      <c r="AJ382" s="181">
        <v>9109</v>
      </c>
      <c r="AK382" s="147" t="s">
        <v>72</v>
      </c>
      <c r="AL382" s="105">
        <v>28603233</v>
      </c>
      <c r="AM382" s="71">
        <f>IFERROR(AL382/AI379,"-")</f>
        <v>3.3202745906821857E-3</v>
      </c>
      <c r="AN382" s="105">
        <v>466</v>
      </c>
      <c r="AO382" s="71">
        <f>IFERROR(AN382/AJ379,"-")</f>
        <v>5.1158195191568778E-2</v>
      </c>
      <c r="AP382" s="108">
        <f t="shared" si="233"/>
        <v>61380.328326180257</v>
      </c>
      <c r="AQ382" s="72">
        <f t="shared" si="267"/>
        <v>4.7304842148005281E-2</v>
      </c>
      <c r="AR382" s="175"/>
      <c r="AS382" s="181">
        <v>6293361990</v>
      </c>
      <c r="AT382" s="181">
        <v>5875</v>
      </c>
      <c r="AU382" s="147" t="s">
        <v>72</v>
      </c>
      <c r="AV382" s="105">
        <v>12304855</v>
      </c>
      <c r="AW382" s="71">
        <f>IFERROR(AV382/AS379,"-")</f>
        <v>1.9552117007653647E-3</v>
      </c>
      <c r="AX382" s="105">
        <v>335</v>
      </c>
      <c r="AY382" s="71">
        <f>IFERROR(AX382/AT379,"-")</f>
        <v>5.7021276595744678E-2</v>
      </c>
      <c r="AZ382" s="108">
        <f t="shared" si="234"/>
        <v>36730.910447761191</v>
      </c>
      <c r="BA382" s="72">
        <f t="shared" si="268"/>
        <v>5.1443488943488942E-2</v>
      </c>
      <c r="BB382" s="175"/>
      <c r="BC382" s="181">
        <v>2581020320</v>
      </c>
      <c r="BD382" s="181">
        <v>2306</v>
      </c>
      <c r="BE382" s="147" t="s">
        <v>72</v>
      </c>
      <c r="BF382" s="105">
        <v>7414798</v>
      </c>
      <c r="BG382" s="71">
        <f>IFERROR(BF382/BC379,"-")</f>
        <v>2.8728165921607313E-3</v>
      </c>
      <c r="BH382" s="105">
        <v>132</v>
      </c>
      <c r="BI382" s="71">
        <f>IFERROR(BH382/BD379,"-")</f>
        <v>5.7241977450130092E-2</v>
      </c>
      <c r="BJ382" s="108">
        <f t="shared" si="235"/>
        <v>56172.71212121212</v>
      </c>
      <c r="BK382" s="72">
        <f t="shared" si="269"/>
        <v>4.9052396878483832E-2</v>
      </c>
      <c r="BL382" s="175"/>
      <c r="BM382" s="181">
        <v>814130100</v>
      </c>
      <c r="BN382" s="181">
        <v>662</v>
      </c>
      <c r="BO382" s="147" t="s">
        <v>72</v>
      </c>
      <c r="BP382" s="105">
        <v>299038</v>
      </c>
      <c r="BQ382" s="71">
        <f>IFERROR(BP382/BM379,"-")</f>
        <v>3.6730984396719888E-4</v>
      </c>
      <c r="BR382" s="105">
        <v>30</v>
      </c>
      <c r="BS382" s="71">
        <f>IFERROR(BR382/BN379,"-")</f>
        <v>4.5317220543806644E-2</v>
      </c>
      <c r="BT382" s="108">
        <f t="shared" si="236"/>
        <v>9967.9333333333325</v>
      </c>
      <c r="BU382" s="72">
        <f t="shared" si="270"/>
        <v>3.7082818294190356E-2</v>
      </c>
      <c r="BV382" s="175"/>
      <c r="BW382" s="181"/>
      <c r="BX382" s="181"/>
      <c r="BY382" s="147" t="s">
        <v>72</v>
      </c>
      <c r="BZ382" s="105">
        <f t="shared" si="246"/>
        <v>67050086</v>
      </c>
      <c r="CA382" s="71">
        <f>IFERROR(BZ382/BW379,"-")</f>
        <v>2.5175804378355883E-3</v>
      </c>
      <c r="CB382" s="105">
        <f t="shared" si="247"/>
        <v>1392</v>
      </c>
      <c r="CC382" s="71">
        <f>IFERROR(CB382/BX379,"-")</f>
        <v>4.9509176269739649E-2</v>
      </c>
      <c r="CD382" s="108">
        <f t="shared" si="237"/>
        <v>48168.16522988506</v>
      </c>
      <c r="CE382" s="72">
        <f t="shared" si="271"/>
        <v>4.5073341320467572E-2</v>
      </c>
    </row>
    <row r="383" spans="2:83" s="28" customFormat="1" ht="13.15" customHeight="1">
      <c r="B383" s="210"/>
      <c r="C383" s="190"/>
      <c r="D383" s="175"/>
      <c r="E383" s="181"/>
      <c r="F383" s="181"/>
      <c r="G383" s="147" t="s">
        <v>74</v>
      </c>
      <c r="H383" s="105">
        <v>448009</v>
      </c>
      <c r="I383" s="71">
        <f>IFERROR(H383/E379,"-")</f>
        <v>3.2190183254744401E-3</v>
      </c>
      <c r="J383" s="105">
        <v>22</v>
      </c>
      <c r="K383" s="71">
        <f>IFERROR(J383/F379,"-")</f>
        <v>0.24175824175824176</v>
      </c>
      <c r="L383" s="108">
        <f t="shared" si="230"/>
        <v>20364.045454545456</v>
      </c>
      <c r="M383" s="72">
        <f t="shared" si="264"/>
        <v>0.22222222222222221</v>
      </c>
      <c r="N383" s="175"/>
      <c r="O383" s="181">
        <v>586322570</v>
      </c>
      <c r="P383" s="181">
        <v>286</v>
      </c>
      <c r="Q383" s="147" t="s">
        <v>74</v>
      </c>
      <c r="R383" s="105">
        <v>5465562</v>
      </c>
      <c r="S383" s="71">
        <f>IFERROR(R383/O379,"-")</f>
        <v>9.321766344420274E-3</v>
      </c>
      <c r="T383" s="105">
        <v>80</v>
      </c>
      <c r="U383" s="71">
        <f>IFERROR(T383/P379,"-")</f>
        <v>0.27972027972027974</v>
      </c>
      <c r="V383" s="108">
        <f t="shared" si="231"/>
        <v>68319.524999999994</v>
      </c>
      <c r="W383" s="72">
        <f t="shared" si="265"/>
        <v>0.25806451612903225</v>
      </c>
      <c r="X383" s="175"/>
      <c r="Y383" s="181">
        <v>7604018490</v>
      </c>
      <c r="Z383" s="181">
        <v>9787</v>
      </c>
      <c r="AA383" s="147" t="s">
        <v>74</v>
      </c>
      <c r="AB383" s="105">
        <v>161149592</v>
      </c>
      <c r="AC383" s="71">
        <f>IFERROR(AB383/Y379,"-")</f>
        <v>2.1192688078274256E-2</v>
      </c>
      <c r="AD383" s="105">
        <v>2770</v>
      </c>
      <c r="AE383" s="71">
        <f>IFERROR(AD383/Z379,"-")</f>
        <v>0.28302850720343314</v>
      </c>
      <c r="AF383" s="108">
        <f t="shared" si="232"/>
        <v>58176.748014440433</v>
      </c>
      <c r="AG383" s="72">
        <f t="shared" si="266"/>
        <v>0.26104985392517199</v>
      </c>
      <c r="AH383" s="175"/>
      <c r="AI383" s="181">
        <v>8614719120</v>
      </c>
      <c r="AJ383" s="181">
        <v>9109</v>
      </c>
      <c r="AK383" s="147" t="s">
        <v>74</v>
      </c>
      <c r="AL383" s="105">
        <v>186989124</v>
      </c>
      <c r="AM383" s="71">
        <f>IFERROR(AL383/AI379,"-")</f>
        <v>2.1705771412312745E-2</v>
      </c>
      <c r="AN383" s="105">
        <v>3133</v>
      </c>
      <c r="AO383" s="71">
        <f>IFERROR(AN383/AJ379,"-")</f>
        <v>0.34394554835876606</v>
      </c>
      <c r="AP383" s="108">
        <f t="shared" si="233"/>
        <v>59683.729332907758</v>
      </c>
      <c r="AQ383" s="72">
        <f t="shared" si="267"/>
        <v>0.31803877778905693</v>
      </c>
      <c r="AR383" s="175"/>
      <c r="AS383" s="181">
        <v>6293361990</v>
      </c>
      <c r="AT383" s="181">
        <v>5875</v>
      </c>
      <c r="AU383" s="147" t="s">
        <v>74</v>
      </c>
      <c r="AV383" s="105">
        <v>127551674</v>
      </c>
      <c r="AW383" s="71">
        <f>IFERROR(AV383/AS379,"-")</f>
        <v>2.0267652520652161E-2</v>
      </c>
      <c r="AX383" s="105">
        <v>2018</v>
      </c>
      <c r="AY383" s="71">
        <f>IFERROR(AX383/AT379,"-")</f>
        <v>0.34348936170212768</v>
      </c>
      <c r="AZ383" s="108">
        <f t="shared" si="234"/>
        <v>63206.974231912784</v>
      </c>
      <c r="BA383" s="72">
        <f t="shared" si="268"/>
        <v>0.30988943488943488</v>
      </c>
      <c r="BB383" s="175"/>
      <c r="BC383" s="181">
        <v>2581020320</v>
      </c>
      <c r="BD383" s="181">
        <v>2306</v>
      </c>
      <c r="BE383" s="147" t="s">
        <v>74</v>
      </c>
      <c r="BF383" s="105">
        <v>48760529</v>
      </c>
      <c r="BG383" s="71">
        <f>IFERROR(BF383/BC379,"-")</f>
        <v>1.889195858791224E-2</v>
      </c>
      <c r="BH383" s="105">
        <v>680</v>
      </c>
      <c r="BI383" s="71">
        <f>IFERROR(BH383/BD379,"-")</f>
        <v>0.29488291413703382</v>
      </c>
      <c r="BJ383" s="108">
        <f t="shared" si="235"/>
        <v>71706.660294117653</v>
      </c>
      <c r="BK383" s="72">
        <f t="shared" si="269"/>
        <v>0.25269416573764397</v>
      </c>
      <c r="BL383" s="175"/>
      <c r="BM383" s="181">
        <v>814130100</v>
      </c>
      <c r="BN383" s="181">
        <v>662</v>
      </c>
      <c r="BO383" s="147" t="s">
        <v>74</v>
      </c>
      <c r="BP383" s="105">
        <v>14753388</v>
      </c>
      <c r="BQ383" s="71">
        <f>IFERROR(BP383/BM379,"-")</f>
        <v>1.8121658933873099E-2</v>
      </c>
      <c r="BR383" s="105">
        <v>157</v>
      </c>
      <c r="BS383" s="71">
        <f>IFERROR(BR383/BN379,"-")</f>
        <v>0.23716012084592145</v>
      </c>
      <c r="BT383" s="108">
        <f t="shared" si="236"/>
        <v>93970.624203821659</v>
      </c>
      <c r="BU383" s="72">
        <f t="shared" si="270"/>
        <v>0.19406674907292953</v>
      </c>
      <c r="BV383" s="175"/>
      <c r="BW383" s="181"/>
      <c r="BX383" s="181"/>
      <c r="BY383" s="147" t="s">
        <v>74</v>
      </c>
      <c r="BZ383" s="105">
        <f t="shared" si="246"/>
        <v>545117878</v>
      </c>
      <c r="CA383" s="71">
        <f>IFERROR(BZ383/BW379,"-")</f>
        <v>2.046795444777277E-2</v>
      </c>
      <c r="CB383" s="105">
        <f t="shared" si="247"/>
        <v>8860</v>
      </c>
      <c r="CC383" s="71">
        <f>IFERROR(CB383/BX379,"-")</f>
        <v>0.31512306160193482</v>
      </c>
      <c r="CD383" s="108">
        <f t="shared" si="237"/>
        <v>61525.719864559818</v>
      </c>
      <c r="CE383" s="72">
        <f t="shared" si="271"/>
        <v>0.28688922708286113</v>
      </c>
    </row>
    <row r="384" spans="2:83" s="28" customFormat="1" ht="13.15" customHeight="1">
      <c r="B384" s="210"/>
      <c r="C384" s="190"/>
      <c r="D384" s="175"/>
      <c r="E384" s="181"/>
      <c r="F384" s="181"/>
      <c r="G384" s="147" t="s">
        <v>76</v>
      </c>
      <c r="H384" s="105">
        <v>1777879</v>
      </c>
      <c r="I384" s="71">
        <f>IFERROR(H384/E379,"-")</f>
        <v>1.2774352929240644E-2</v>
      </c>
      <c r="J384" s="105">
        <v>29</v>
      </c>
      <c r="K384" s="71">
        <f>IFERROR(J384/F379,"-")</f>
        <v>0.31868131868131866</v>
      </c>
      <c r="L384" s="108">
        <f t="shared" si="230"/>
        <v>61306.172413793101</v>
      </c>
      <c r="M384" s="72">
        <f t="shared" si="264"/>
        <v>0.29292929292929293</v>
      </c>
      <c r="N384" s="175"/>
      <c r="O384" s="181">
        <v>586322570</v>
      </c>
      <c r="P384" s="181">
        <v>286</v>
      </c>
      <c r="Q384" s="147" t="s">
        <v>76</v>
      </c>
      <c r="R384" s="105">
        <v>5935216</v>
      </c>
      <c r="S384" s="71">
        <f>IFERROR(R384/O379,"-")</f>
        <v>1.0122782754209855E-2</v>
      </c>
      <c r="T384" s="105">
        <v>101</v>
      </c>
      <c r="U384" s="71">
        <f>IFERROR(T384/P379,"-")</f>
        <v>0.35314685314685312</v>
      </c>
      <c r="V384" s="108">
        <f t="shared" si="231"/>
        <v>58764.514851485146</v>
      </c>
      <c r="W384" s="72">
        <f t="shared" si="265"/>
        <v>0.32580645161290323</v>
      </c>
      <c r="X384" s="175"/>
      <c r="Y384" s="181">
        <v>7604018490</v>
      </c>
      <c r="Z384" s="181">
        <v>9787</v>
      </c>
      <c r="AA384" s="147" t="s">
        <v>76</v>
      </c>
      <c r="AB384" s="105">
        <v>232351388</v>
      </c>
      <c r="AC384" s="71">
        <f>IFERROR(AB384/Y379,"-")</f>
        <v>3.0556394399298734E-2</v>
      </c>
      <c r="AD384" s="105">
        <v>3606</v>
      </c>
      <c r="AE384" s="71">
        <f>IFERROR(AD384/Z379,"-")</f>
        <v>0.36844794114641871</v>
      </c>
      <c r="AF384" s="108">
        <f t="shared" si="232"/>
        <v>64434.661120354962</v>
      </c>
      <c r="AG384" s="72">
        <f t="shared" si="266"/>
        <v>0.33983601922533219</v>
      </c>
      <c r="AH384" s="175"/>
      <c r="AI384" s="181">
        <v>8614719120</v>
      </c>
      <c r="AJ384" s="181">
        <v>9109</v>
      </c>
      <c r="AK384" s="147" t="s">
        <v>76</v>
      </c>
      <c r="AL384" s="105">
        <v>300656959</v>
      </c>
      <c r="AM384" s="71">
        <f>IFERROR(AL384/AI379,"-")</f>
        <v>3.4900378620817997E-2</v>
      </c>
      <c r="AN384" s="105">
        <v>4062</v>
      </c>
      <c r="AO384" s="71">
        <f>IFERROR(AN384/AJ379,"-")</f>
        <v>0.44593259413766606</v>
      </c>
      <c r="AP384" s="108">
        <f t="shared" si="233"/>
        <v>74016.976612506158</v>
      </c>
      <c r="AQ384" s="72">
        <f t="shared" si="267"/>
        <v>0.41234392447467261</v>
      </c>
      <c r="AR384" s="175"/>
      <c r="AS384" s="181">
        <v>6293361990</v>
      </c>
      <c r="AT384" s="181">
        <v>5875</v>
      </c>
      <c r="AU384" s="147" t="s">
        <v>76</v>
      </c>
      <c r="AV384" s="105">
        <v>223166421</v>
      </c>
      <c r="AW384" s="71">
        <f>IFERROR(AV384/AS379,"-")</f>
        <v>3.546060457901612E-2</v>
      </c>
      <c r="AX384" s="105">
        <v>2778</v>
      </c>
      <c r="AY384" s="71">
        <f>IFERROR(AX384/AT379,"-")</f>
        <v>0.47285106382978725</v>
      </c>
      <c r="AZ384" s="108">
        <f t="shared" si="234"/>
        <v>80333.484881209501</v>
      </c>
      <c r="BA384" s="72">
        <f t="shared" si="268"/>
        <v>0.42659705159705158</v>
      </c>
      <c r="BB384" s="175"/>
      <c r="BC384" s="181">
        <v>2581020320</v>
      </c>
      <c r="BD384" s="181">
        <v>2306</v>
      </c>
      <c r="BE384" s="147" t="s">
        <v>76</v>
      </c>
      <c r="BF384" s="105">
        <v>95240150</v>
      </c>
      <c r="BG384" s="71">
        <f>IFERROR(BF384/BC379,"-")</f>
        <v>3.6900193796227068E-2</v>
      </c>
      <c r="BH384" s="105">
        <v>1058</v>
      </c>
      <c r="BI384" s="71">
        <f>IFERROR(BH384/BD379,"-")</f>
        <v>0.45880312228967912</v>
      </c>
      <c r="BJ384" s="108">
        <f t="shared" si="235"/>
        <v>90019.045368620034</v>
      </c>
      <c r="BK384" s="72">
        <f t="shared" si="269"/>
        <v>0.39316239316239315</v>
      </c>
      <c r="BL384" s="175"/>
      <c r="BM384" s="181">
        <v>814130100</v>
      </c>
      <c r="BN384" s="181">
        <v>662</v>
      </c>
      <c r="BO384" s="147" t="s">
        <v>76</v>
      </c>
      <c r="BP384" s="105">
        <v>25455916</v>
      </c>
      <c r="BQ384" s="71">
        <f>IFERROR(BP384/BM379,"-")</f>
        <v>3.1267626636086787E-2</v>
      </c>
      <c r="BR384" s="105">
        <v>295</v>
      </c>
      <c r="BS384" s="71">
        <f>IFERROR(BR384/BN379,"-")</f>
        <v>0.44561933534743203</v>
      </c>
      <c r="BT384" s="108">
        <f t="shared" si="236"/>
        <v>86291.240677966096</v>
      </c>
      <c r="BU384" s="72">
        <f t="shared" si="270"/>
        <v>0.36464771322620521</v>
      </c>
      <c r="BV384" s="175"/>
      <c r="BW384" s="181"/>
      <c r="BX384" s="181"/>
      <c r="BY384" s="147" t="s">
        <v>76</v>
      </c>
      <c r="BZ384" s="105">
        <f t="shared" si="246"/>
        <v>884583929</v>
      </c>
      <c r="CA384" s="71">
        <f>IFERROR(BZ384/BW379,"-")</f>
        <v>3.3214143756268188E-2</v>
      </c>
      <c r="CB384" s="105">
        <f t="shared" si="247"/>
        <v>11929</v>
      </c>
      <c r="CC384" s="71">
        <f>IFERROR(CB384/BX379,"-")</f>
        <v>0.42427799117939963</v>
      </c>
      <c r="CD384" s="108">
        <f t="shared" si="237"/>
        <v>74154.072344706175</v>
      </c>
      <c r="CE384" s="72">
        <f t="shared" si="271"/>
        <v>0.38626428779587474</v>
      </c>
    </row>
    <row r="385" spans="2:83" s="28" customFormat="1" ht="13.15" customHeight="1">
      <c r="B385" s="210"/>
      <c r="C385" s="190"/>
      <c r="D385" s="175"/>
      <c r="E385" s="181"/>
      <c r="F385" s="181"/>
      <c r="G385" s="147" t="s">
        <v>77</v>
      </c>
      <c r="H385" s="105">
        <v>4278525</v>
      </c>
      <c r="I385" s="71">
        <f>IFERROR(H385/E379,"-")</f>
        <v>3.0741905588951401E-2</v>
      </c>
      <c r="J385" s="105">
        <v>7</v>
      </c>
      <c r="K385" s="71">
        <f>IFERROR(J385/F379,"-")</f>
        <v>7.6923076923076927E-2</v>
      </c>
      <c r="L385" s="108">
        <f t="shared" si="230"/>
        <v>611217.85714285716</v>
      </c>
      <c r="M385" s="72">
        <f t="shared" si="264"/>
        <v>7.0707070707070704E-2</v>
      </c>
      <c r="N385" s="175"/>
      <c r="O385" s="181">
        <v>586322570</v>
      </c>
      <c r="P385" s="181">
        <v>286</v>
      </c>
      <c r="Q385" s="147" t="s">
        <v>77</v>
      </c>
      <c r="R385" s="105">
        <v>5944033</v>
      </c>
      <c r="S385" s="71">
        <f>IFERROR(R385/O379,"-")</f>
        <v>1.0137820551577949E-2</v>
      </c>
      <c r="T385" s="105">
        <v>34</v>
      </c>
      <c r="U385" s="71">
        <f>IFERROR(T385/P379,"-")</f>
        <v>0.11888111888111888</v>
      </c>
      <c r="V385" s="108">
        <f t="shared" si="231"/>
        <v>174824.5</v>
      </c>
      <c r="W385" s="72">
        <f t="shared" si="265"/>
        <v>0.10967741935483871</v>
      </c>
      <c r="X385" s="175"/>
      <c r="Y385" s="181">
        <v>7604018490</v>
      </c>
      <c r="Z385" s="181">
        <v>9787</v>
      </c>
      <c r="AA385" s="147" t="s">
        <v>77</v>
      </c>
      <c r="AB385" s="105">
        <v>152970398</v>
      </c>
      <c r="AC385" s="71">
        <f>IFERROR(AB385/Y379,"-")</f>
        <v>2.0117047085191925E-2</v>
      </c>
      <c r="AD385" s="105">
        <v>880</v>
      </c>
      <c r="AE385" s="71">
        <f>IFERROR(AD385/Z379,"-")</f>
        <v>8.9915193624195366E-2</v>
      </c>
      <c r="AF385" s="108">
        <f t="shared" si="232"/>
        <v>173829.99772727274</v>
      </c>
      <c r="AG385" s="72">
        <f t="shared" si="266"/>
        <v>8.2932805579116017E-2</v>
      </c>
      <c r="AH385" s="175"/>
      <c r="AI385" s="181">
        <v>8614719120</v>
      </c>
      <c r="AJ385" s="181">
        <v>9109</v>
      </c>
      <c r="AK385" s="147" t="s">
        <v>77</v>
      </c>
      <c r="AL385" s="105">
        <v>201123203</v>
      </c>
      <c r="AM385" s="71">
        <f>IFERROR(AL385/AI379,"-")</f>
        <v>2.3346460888442756E-2</v>
      </c>
      <c r="AN385" s="105">
        <v>1221</v>
      </c>
      <c r="AO385" s="71">
        <f>IFERROR(AN385/AJ379,"-")</f>
        <v>0.13404325392468985</v>
      </c>
      <c r="AP385" s="108">
        <f t="shared" si="233"/>
        <v>164720.06797706799</v>
      </c>
      <c r="AQ385" s="72">
        <f t="shared" si="267"/>
        <v>0.12394680743071769</v>
      </c>
      <c r="AR385" s="175"/>
      <c r="AS385" s="181">
        <v>6293361990</v>
      </c>
      <c r="AT385" s="181">
        <v>5875</v>
      </c>
      <c r="AU385" s="147" t="s">
        <v>77</v>
      </c>
      <c r="AV385" s="105">
        <v>279834725</v>
      </c>
      <c r="AW385" s="71">
        <f>IFERROR(AV385/AS379,"-")</f>
        <v>4.4465061034888918E-2</v>
      </c>
      <c r="AX385" s="105">
        <v>1090</v>
      </c>
      <c r="AY385" s="71">
        <f>IFERROR(AX385/AT379,"-")</f>
        <v>0.18553191489361703</v>
      </c>
      <c r="AZ385" s="108">
        <f t="shared" si="234"/>
        <v>256729.10550458715</v>
      </c>
      <c r="BA385" s="72">
        <f t="shared" si="268"/>
        <v>0.16738329238329239</v>
      </c>
      <c r="BB385" s="175"/>
      <c r="BC385" s="181">
        <v>2581020320</v>
      </c>
      <c r="BD385" s="181">
        <v>2306</v>
      </c>
      <c r="BE385" s="147" t="s">
        <v>77</v>
      </c>
      <c r="BF385" s="105">
        <v>134481406</v>
      </c>
      <c r="BG385" s="71">
        <f>IFERROR(BF385/BC379,"-")</f>
        <v>5.2103970262427073E-2</v>
      </c>
      <c r="BH385" s="105">
        <v>475</v>
      </c>
      <c r="BI385" s="71">
        <f>IFERROR(BH385/BD379,"-")</f>
        <v>0.2059843885516045</v>
      </c>
      <c r="BJ385" s="108">
        <f t="shared" si="235"/>
        <v>283118.74947368423</v>
      </c>
      <c r="BK385" s="72">
        <f t="shared" si="269"/>
        <v>0.17651430694908957</v>
      </c>
      <c r="BL385" s="175"/>
      <c r="BM385" s="181">
        <v>814130100</v>
      </c>
      <c r="BN385" s="181">
        <v>662</v>
      </c>
      <c r="BO385" s="147" t="s">
        <v>77</v>
      </c>
      <c r="BP385" s="105">
        <v>40516105</v>
      </c>
      <c r="BQ385" s="71">
        <f>IFERROR(BP385/BM379,"-")</f>
        <v>4.9766130744950961E-2</v>
      </c>
      <c r="BR385" s="105">
        <v>134</v>
      </c>
      <c r="BS385" s="71">
        <f>IFERROR(BR385/BN379,"-")</f>
        <v>0.20241691842900303</v>
      </c>
      <c r="BT385" s="108">
        <f t="shared" si="236"/>
        <v>302358.99253731343</v>
      </c>
      <c r="BU385" s="72">
        <f t="shared" si="270"/>
        <v>0.16563658838071693</v>
      </c>
      <c r="BV385" s="175"/>
      <c r="BW385" s="181"/>
      <c r="BX385" s="181"/>
      <c r="BY385" s="147" t="s">
        <v>77</v>
      </c>
      <c r="BZ385" s="105">
        <f t="shared" si="246"/>
        <v>819148395</v>
      </c>
      <c r="CA385" s="71">
        <f>IFERROR(BZ385/BW379,"-")</f>
        <v>3.0757186127045675E-2</v>
      </c>
      <c r="CB385" s="105">
        <f t="shared" si="247"/>
        <v>3841</v>
      </c>
      <c r="CC385" s="71">
        <f>IFERROR(CB385/BX379,"-")</f>
        <v>0.13661260492246408</v>
      </c>
      <c r="CD385" s="108">
        <f t="shared" si="237"/>
        <v>213264.35693829731</v>
      </c>
      <c r="CE385" s="72">
        <f t="shared" si="271"/>
        <v>0.12437263219246834</v>
      </c>
    </row>
    <row r="386" spans="2:83" s="28" customFormat="1" ht="13.15" customHeight="1">
      <c r="B386" s="210"/>
      <c r="C386" s="190"/>
      <c r="D386" s="175"/>
      <c r="E386" s="181"/>
      <c r="F386" s="181"/>
      <c r="G386" s="147" t="s">
        <v>79</v>
      </c>
      <c r="H386" s="105">
        <v>0</v>
      </c>
      <c r="I386" s="71">
        <f>IFERROR(H386/E379,"-")</f>
        <v>0</v>
      </c>
      <c r="J386" s="105">
        <v>0</v>
      </c>
      <c r="K386" s="71">
        <f>IFERROR(J386/F379,"-")</f>
        <v>0</v>
      </c>
      <c r="L386" s="108" t="str">
        <f t="shared" si="230"/>
        <v>-</v>
      </c>
      <c r="M386" s="72">
        <f t="shared" si="264"/>
        <v>0</v>
      </c>
      <c r="N386" s="175"/>
      <c r="O386" s="181">
        <v>586322570</v>
      </c>
      <c r="P386" s="181">
        <v>286</v>
      </c>
      <c r="Q386" s="147" t="s">
        <v>79</v>
      </c>
      <c r="R386" s="105">
        <v>0</v>
      </c>
      <c r="S386" s="71">
        <f>IFERROR(R386/O379,"-")</f>
        <v>0</v>
      </c>
      <c r="T386" s="105">
        <v>0</v>
      </c>
      <c r="U386" s="71">
        <f>IFERROR(T386/P379,"-")</f>
        <v>0</v>
      </c>
      <c r="V386" s="108" t="str">
        <f t="shared" si="231"/>
        <v>-</v>
      </c>
      <c r="W386" s="72">
        <f t="shared" si="265"/>
        <v>0</v>
      </c>
      <c r="X386" s="175"/>
      <c r="Y386" s="181">
        <v>7604018490</v>
      </c>
      <c r="Z386" s="181">
        <v>9787</v>
      </c>
      <c r="AA386" s="147" t="s">
        <v>79</v>
      </c>
      <c r="AB386" s="105">
        <v>492872</v>
      </c>
      <c r="AC386" s="71">
        <f>IFERROR(AB386/Y379,"-")</f>
        <v>6.4817306881640677E-5</v>
      </c>
      <c r="AD386" s="105">
        <v>4</v>
      </c>
      <c r="AE386" s="71">
        <f>IFERROR(AD386/Z379,"-")</f>
        <v>4.0870542556452436E-4</v>
      </c>
      <c r="AF386" s="108">
        <f t="shared" si="232"/>
        <v>123218</v>
      </c>
      <c r="AG386" s="72">
        <f t="shared" si="266"/>
        <v>3.7696729808689097E-4</v>
      </c>
      <c r="AH386" s="175"/>
      <c r="AI386" s="181">
        <v>8614719120</v>
      </c>
      <c r="AJ386" s="181">
        <v>9109</v>
      </c>
      <c r="AK386" s="147" t="s">
        <v>79</v>
      </c>
      <c r="AL386" s="105">
        <v>14478</v>
      </c>
      <c r="AM386" s="71">
        <f>IFERROR(AL386/AI379,"-")</f>
        <v>1.6806119617281266E-6</v>
      </c>
      <c r="AN386" s="105">
        <v>7</v>
      </c>
      <c r="AO386" s="71">
        <f>IFERROR(AN386/AJ379,"-")</f>
        <v>7.6847074322099022E-4</v>
      </c>
      <c r="AP386" s="108">
        <f t="shared" si="233"/>
        <v>2068.2857142857142</v>
      </c>
      <c r="AQ386" s="72">
        <f t="shared" si="267"/>
        <v>7.105877575880621E-4</v>
      </c>
      <c r="AR386" s="175"/>
      <c r="AS386" s="181">
        <v>6293361990</v>
      </c>
      <c r="AT386" s="181">
        <v>5875</v>
      </c>
      <c r="AU386" s="147" t="s">
        <v>79</v>
      </c>
      <c r="AV386" s="105">
        <v>16142</v>
      </c>
      <c r="AW386" s="71">
        <f>IFERROR(AV386/AS379,"-")</f>
        <v>2.5649247613039338E-6</v>
      </c>
      <c r="AX386" s="105">
        <v>7</v>
      </c>
      <c r="AY386" s="71">
        <f>IFERROR(AX386/AT379,"-")</f>
        <v>1.1914893617021277E-3</v>
      </c>
      <c r="AZ386" s="108">
        <f t="shared" si="234"/>
        <v>2306</v>
      </c>
      <c r="BA386" s="72">
        <f t="shared" si="268"/>
        <v>1.0749385749385749E-3</v>
      </c>
      <c r="BB386" s="175"/>
      <c r="BC386" s="181">
        <v>2581020320</v>
      </c>
      <c r="BD386" s="181">
        <v>2306</v>
      </c>
      <c r="BE386" s="147" t="s">
        <v>79</v>
      </c>
      <c r="BF386" s="105">
        <v>5367</v>
      </c>
      <c r="BG386" s="71">
        <f>IFERROR(BF386/BC379,"-")</f>
        <v>2.0794102078204482E-6</v>
      </c>
      <c r="BH386" s="105">
        <v>2</v>
      </c>
      <c r="BI386" s="71">
        <f>IFERROR(BH386/BD379,"-")</f>
        <v>8.6730268863833475E-4</v>
      </c>
      <c r="BJ386" s="108">
        <f t="shared" si="235"/>
        <v>2683.5</v>
      </c>
      <c r="BK386" s="72">
        <f t="shared" si="269"/>
        <v>7.4321813452248237E-4</v>
      </c>
      <c r="BL386" s="175"/>
      <c r="BM386" s="181">
        <v>814130100</v>
      </c>
      <c r="BN386" s="181">
        <v>662</v>
      </c>
      <c r="BO386" s="147" t="s">
        <v>79</v>
      </c>
      <c r="BP386" s="105">
        <v>0</v>
      </c>
      <c r="BQ386" s="71">
        <f>IFERROR(BP386/BM379,"-")</f>
        <v>0</v>
      </c>
      <c r="BR386" s="105">
        <v>0</v>
      </c>
      <c r="BS386" s="71">
        <f>IFERROR(BR386/BN379,"-")</f>
        <v>0</v>
      </c>
      <c r="BT386" s="108" t="str">
        <f t="shared" si="236"/>
        <v>-</v>
      </c>
      <c r="BU386" s="72">
        <f t="shared" si="270"/>
        <v>0</v>
      </c>
      <c r="BV386" s="175"/>
      <c r="BW386" s="181"/>
      <c r="BX386" s="181"/>
      <c r="BY386" s="147" t="s">
        <v>79</v>
      </c>
      <c r="BZ386" s="105">
        <f t="shared" si="246"/>
        <v>528859</v>
      </c>
      <c r="CA386" s="71">
        <f>IFERROR(BZ386/BW379,"-")</f>
        <v>1.9857470022831758E-5</v>
      </c>
      <c r="CB386" s="105">
        <f t="shared" si="247"/>
        <v>20</v>
      </c>
      <c r="CC386" s="71">
        <f>IFERROR(CB386/BX379,"-")</f>
        <v>7.1133873950775359E-4</v>
      </c>
      <c r="CD386" s="108">
        <f t="shared" si="237"/>
        <v>26442.95</v>
      </c>
      <c r="CE386" s="72">
        <f t="shared" si="271"/>
        <v>6.4760547874235012E-4</v>
      </c>
    </row>
    <row r="387" spans="2:83" s="28" customFormat="1" ht="13.15" customHeight="1">
      <c r="B387" s="210"/>
      <c r="C387" s="190"/>
      <c r="D387" s="175"/>
      <c r="E387" s="181"/>
      <c r="F387" s="181"/>
      <c r="G387" s="147" t="s">
        <v>81</v>
      </c>
      <c r="H387" s="105">
        <v>764</v>
      </c>
      <c r="I387" s="71">
        <f>IFERROR(H387/E379,"-")</f>
        <v>5.4894656148927191E-6</v>
      </c>
      <c r="J387" s="105">
        <v>1</v>
      </c>
      <c r="K387" s="71">
        <f>IFERROR(J387/F379,"-")</f>
        <v>1.098901098901099E-2</v>
      </c>
      <c r="L387" s="108">
        <f t="shared" si="230"/>
        <v>764</v>
      </c>
      <c r="M387" s="72">
        <f t="shared" si="264"/>
        <v>1.0101010101010102E-2</v>
      </c>
      <c r="N387" s="175"/>
      <c r="O387" s="181">
        <v>586322570</v>
      </c>
      <c r="P387" s="181">
        <v>286</v>
      </c>
      <c r="Q387" s="147" t="s">
        <v>81</v>
      </c>
      <c r="R387" s="105">
        <v>23273</v>
      </c>
      <c r="S387" s="71">
        <f>IFERROR(R387/O379,"-")</f>
        <v>3.9693167534041884E-5</v>
      </c>
      <c r="T387" s="105">
        <v>1</v>
      </c>
      <c r="U387" s="71">
        <f>IFERROR(T387/P379,"-")</f>
        <v>3.4965034965034965E-3</v>
      </c>
      <c r="V387" s="108">
        <f t="shared" si="231"/>
        <v>23273</v>
      </c>
      <c r="W387" s="72">
        <f t="shared" si="265"/>
        <v>3.2258064516129032E-3</v>
      </c>
      <c r="X387" s="175"/>
      <c r="Y387" s="181">
        <v>7604018490</v>
      </c>
      <c r="Z387" s="181">
        <v>9787</v>
      </c>
      <c r="AA387" s="147" t="s">
        <v>81</v>
      </c>
      <c r="AB387" s="105">
        <v>1032395</v>
      </c>
      <c r="AC387" s="71">
        <f>IFERROR(AB387/Y379,"-")</f>
        <v>1.3576965933968948E-4</v>
      </c>
      <c r="AD387" s="105">
        <v>67</v>
      </c>
      <c r="AE387" s="71">
        <f>IFERROR(AD387/Z379,"-")</f>
        <v>6.8458158782057832E-3</v>
      </c>
      <c r="AF387" s="108">
        <f t="shared" si="232"/>
        <v>15408.880597014926</v>
      </c>
      <c r="AG387" s="72">
        <f t="shared" si="266"/>
        <v>6.3142022429554237E-3</v>
      </c>
      <c r="AH387" s="175"/>
      <c r="AI387" s="181">
        <v>8614719120</v>
      </c>
      <c r="AJ387" s="181">
        <v>9109</v>
      </c>
      <c r="AK387" s="147" t="s">
        <v>81</v>
      </c>
      <c r="AL387" s="105">
        <v>1099451</v>
      </c>
      <c r="AM387" s="71">
        <f>IFERROR(AL387/AI379,"-")</f>
        <v>1.2762470658474586E-4</v>
      </c>
      <c r="AN387" s="105">
        <v>58</v>
      </c>
      <c r="AO387" s="71">
        <f>IFERROR(AN387/AJ379,"-")</f>
        <v>6.3673290152596335E-3</v>
      </c>
      <c r="AP387" s="108">
        <f t="shared" si="233"/>
        <v>18956.051724137931</v>
      </c>
      <c r="AQ387" s="72">
        <f t="shared" si="267"/>
        <v>5.8877271343010865E-3</v>
      </c>
      <c r="AR387" s="175"/>
      <c r="AS387" s="181">
        <v>6293361990</v>
      </c>
      <c r="AT387" s="181">
        <v>5875</v>
      </c>
      <c r="AU387" s="147" t="s">
        <v>81</v>
      </c>
      <c r="AV387" s="105">
        <v>723644</v>
      </c>
      <c r="AW387" s="71">
        <f>IFERROR(AV387/AS379,"-")</f>
        <v>1.1498528149975368E-4</v>
      </c>
      <c r="AX387" s="105">
        <v>29</v>
      </c>
      <c r="AY387" s="71">
        <f>IFERROR(AX387/AT379,"-")</f>
        <v>4.9361702127659578E-3</v>
      </c>
      <c r="AZ387" s="108">
        <f t="shared" si="234"/>
        <v>24953.241379310344</v>
      </c>
      <c r="BA387" s="72">
        <f t="shared" si="268"/>
        <v>4.4533169533169537E-3</v>
      </c>
      <c r="BB387" s="175"/>
      <c r="BC387" s="181">
        <v>2581020320</v>
      </c>
      <c r="BD387" s="181">
        <v>2306</v>
      </c>
      <c r="BE387" s="147" t="s">
        <v>81</v>
      </c>
      <c r="BF387" s="105">
        <v>109215</v>
      </c>
      <c r="BG387" s="71">
        <f>IFERROR(BF387/BC379,"-")</f>
        <v>4.2314661048464742E-5</v>
      </c>
      <c r="BH387" s="105">
        <v>8</v>
      </c>
      <c r="BI387" s="71">
        <f>IFERROR(BH387/BD379,"-")</f>
        <v>3.469210754553339E-3</v>
      </c>
      <c r="BJ387" s="108">
        <f t="shared" si="235"/>
        <v>13651.875</v>
      </c>
      <c r="BK387" s="72">
        <f t="shared" si="269"/>
        <v>2.9728725380899295E-3</v>
      </c>
      <c r="BL387" s="175"/>
      <c r="BM387" s="181">
        <v>814130100</v>
      </c>
      <c r="BN387" s="181">
        <v>662</v>
      </c>
      <c r="BO387" s="147" t="s">
        <v>81</v>
      </c>
      <c r="BP387" s="105">
        <v>38250</v>
      </c>
      <c r="BQ387" s="71">
        <f>IFERROR(BP387/BM379,"-")</f>
        <v>4.6982662844673103E-5</v>
      </c>
      <c r="BR387" s="105">
        <v>4</v>
      </c>
      <c r="BS387" s="71">
        <f>IFERROR(BR387/BN379,"-")</f>
        <v>6.0422960725075529E-3</v>
      </c>
      <c r="BT387" s="108">
        <f t="shared" si="236"/>
        <v>9562.5</v>
      </c>
      <c r="BU387" s="72">
        <f t="shared" si="270"/>
        <v>4.944375772558714E-3</v>
      </c>
      <c r="BV387" s="175"/>
      <c r="BW387" s="181"/>
      <c r="BX387" s="181"/>
      <c r="BY387" s="147" t="s">
        <v>81</v>
      </c>
      <c r="BZ387" s="105">
        <f t="shared" si="246"/>
        <v>3026992</v>
      </c>
      <c r="CA387" s="71">
        <f>IFERROR(BZ387/BW379,"-")</f>
        <v>1.1365676465627238E-4</v>
      </c>
      <c r="CB387" s="105">
        <f t="shared" si="247"/>
        <v>168</v>
      </c>
      <c r="CC387" s="71">
        <f>IFERROR(CB387/BX379,"-")</f>
        <v>5.9752454118651302E-3</v>
      </c>
      <c r="CD387" s="108">
        <f t="shared" si="237"/>
        <v>18017.809523809523</v>
      </c>
      <c r="CE387" s="72">
        <f t="shared" si="271"/>
        <v>5.4398860214357418E-3</v>
      </c>
    </row>
    <row r="388" spans="2:83" s="28" customFormat="1" ht="13.15" customHeight="1">
      <c r="B388" s="210"/>
      <c r="C388" s="190"/>
      <c r="D388" s="175"/>
      <c r="E388" s="181"/>
      <c r="F388" s="181"/>
      <c r="G388" s="147" t="s">
        <v>83</v>
      </c>
      <c r="H388" s="105">
        <v>38038</v>
      </c>
      <c r="I388" s="71">
        <f>IFERROR(H388/E379,"-")</f>
        <v>2.7330928410901735E-4</v>
      </c>
      <c r="J388" s="105">
        <v>3</v>
      </c>
      <c r="K388" s="71">
        <f>IFERROR(J388/F379,"-")</f>
        <v>3.2967032967032968E-2</v>
      </c>
      <c r="L388" s="108">
        <f t="shared" si="230"/>
        <v>12679.333333333334</v>
      </c>
      <c r="M388" s="72">
        <f t="shared" si="264"/>
        <v>3.0303030303030304E-2</v>
      </c>
      <c r="N388" s="175"/>
      <c r="O388" s="181">
        <v>586322570</v>
      </c>
      <c r="P388" s="181">
        <v>286</v>
      </c>
      <c r="Q388" s="147" t="s">
        <v>83</v>
      </c>
      <c r="R388" s="105">
        <v>349769</v>
      </c>
      <c r="S388" s="71">
        <f>IFERROR(R388/O379,"-")</f>
        <v>5.9654705088361178E-4</v>
      </c>
      <c r="T388" s="105">
        <v>19</v>
      </c>
      <c r="U388" s="71">
        <f>IFERROR(T388/P379,"-")</f>
        <v>6.6433566433566432E-2</v>
      </c>
      <c r="V388" s="108">
        <f t="shared" si="231"/>
        <v>18408.894736842107</v>
      </c>
      <c r="W388" s="72">
        <f t="shared" si="265"/>
        <v>6.1290322580645158E-2</v>
      </c>
      <c r="X388" s="175"/>
      <c r="Y388" s="181">
        <v>7604018490</v>
      </c>
      <c r="Z388" s="181">
        <v>9787</v>
      </c>
      <c r="AA388" s="147" t="s">
        <v>83</v>
      </c>
      <c r="AB388" s="105">
        <v>4893372</v>
      </c>
      <c r="AC388" s="71">
        <f>IFERROR(AB388/Y379,"-")</f>
        <v>6.4352447412315537E-4</v>
      </c>
      <c r="AD388" s="105">
        <v>308</v>
      </c>
      <c r="AE388" s="71">
        <f>IFERROR(AD388/Z379,"-")</f>
        <v>3.1470317768468377E-2</v>
      </c>
      <c r="AF388" s="108">
        <f t="shared" si="232"/>
        <v>15887.571428571429</v>
      </c>
      <c r="AG388" s="72">
        <f t="shared" si="266"/>
        <v>2.9026481952690603E-2</v>
      </c>
      <c r="AH388" s="175"/>
      <c r="AI388" s="181">
        <v>8614719120</v>
      </c>
      <c r="AJ388" s="181">
        <v>9109</v>
      </c>
      <c r="AK388" s="147" t="s">
        <v>83</v>
      </c>
      <c r="AL388" s="105">
        <v>10405909</v>
      </c>
      <c r="AM388" s="71">
        <f>IFERROR(AL388/AI379,"-")</f>
        <v>1.2079220291514275E-3</v>
      </c>
      <c r="AN388" s="105">
        <v>422</v>
      </c>
      <c r="AO388" s="71">
        <f>IFERROR(AN388/AJ379,"-")</f>
        <v>4.6327807662751123E-2</v>
      </c>
      <c r="AP388" s="108">
        <f t="shared" si="233"/>
        <v>24658.552132701421</v>
      </c>
      <c r="AQ388" s="72">
        <f t="shared" si="267"/>
        <v>4.2838290528880316E-2</v>
      </c>
      <c r="AR388" s="175"/>
      <c r="AS388" s="181">
        <v>6293361990</v>
      </c>
      <c r="AT388" s="181">
        <v>5875</v>
      </c>
      <c r="AU388" s="147" t="s">
        <v>83</v>
      </c>
      <c r="AV388" s="105">
        <v>12093240</v>
      </c>
      <c r="AW388" s="71">
        <f>IFERROR(AV388/AS379,"-")</f>
        <v>1.9215865890466598E-3</v>
      </c>
      <c r="AX388" s="105">
        <v>376</v>
      </c>
      <c r="AY388" s="71">
        <f>IFERROR(AX388/AT379,"-")</f>
        <v>6.4000000000000001E-2</v>
      </c>
      <c r="AZ388" s="108">
        <f t="shared" si="234"/>
        <v>32162.872340425532</v>
      </c>
      <c r="BA388" s="72">
        <f t="shared" si="268"/>
        <v>5.7739557739557738E-2</v>
      </c>
      <c r="BB388" s="175"/>
      <c r="BC388" s="181">
        <v>2581020320</v>
      </c>
      <c r="BD388" s="181">
        <v>2306</v>
      </c>
      <c r="BE388" s="147" t="s">
        <v>83</v>
      </c>
      <c r="BF388" s="105">
        <v>14209680</v>
      </c>
      <c r="BG388" s="71">
        <f>IFERROR(BF388/BC379,"-")</f>
        <v>5.5054506506171169E-3</v>
      </c>
      <c r="BH388" s="105">
        <v>199</v>
      </c>
      <c r="BI388" s="71">
        <f>IFERROR(BH388/BD379,"-")</f>
        <v>8.6296617519514313E-2</v>
      </c>
      <c r="BJ388" s="108">
        <f t="shared" si="235"/>
        <v>71405.427135678387</v>
      </c>
      <c r="BK388" s="72">
        <f t="shared" si="269"/>
        <v>7.3950204384986992E-2</v>
      </c>
      <c r="BL388" s="175"/>
      <c r="BM388" s="181">
        <v>814130100</v>
      </c>
      <c r="BN388" s="181">
        <v>662</v>
      </c>
      <c r="BO388" s="147" t="s">
        <v>83</v>
      </c>
      <c r="BP388" s="105">
        <v>7611093</v>
      </c>
      <c r="BQ388" s="71">
        <f>IFERROR(BP388/BM379,"-")</f>
        <v>9.3487429097634401E-3</v>
      </c>
      <c r="BR388" s="105">
        <v>59</v>
      </c>
      <c r="BS388" s="71">
        <f>IFERROR(BR388/BN379,"-")</f>
        <v>8.9123867069486398E-2</v>
      </c>
      <c r="BT388" s="108">
        <f t="shared" si="236"/>
        <v>129001.57627118644</v>
      </c>
      <c r="BU388" s="72">
        <f t="shared" si="270"/>
        <v>7.2929542645241041E-2</v>
      </c>
      <c r="BV388" s="175"/>
      <c r="BW388" s="181"/>
      <c r="BX388" s="181"/>
      <c r="BY388" s="147" t="s">
        <v>83</v>
      </c>
      <c r="BZ388" s="105">
        <f t="shared" si="246"/>
        <v>49601101</v>
      </c>
      <c r="CA388" s="71">
        <f>IFERROR(BZ388/BW379,"-")</f>
        <v>1.8624101626462826E-3</v>
      </c>
      <c r="CB388" s="105">
        <f t="shared" si="247"/>
        <v>1386</v>
      </c>
      <c r="CC388" s="71">
        <f>IFERROR(CB388/BX379,"-")</f>
        <v>4.9295774647887321E-2</v>
      </c>
      <c r="CD388" s="108">
        <f t="shared" si="237"/>
        <v>35787.230158730155</v>
      </c>
      <c r="CE388" s="72">
        <f t="shared" si="271"/>
        <v>4.4879059676844864E-2</v>
      </c>
    </row>
    <row r="389" spans="2:83" s="28" customFormat="1" ht="13.15" customHeight="1">
      <c r="B389" s="210"/>
      <c r="C389" s="190"/>
      <c r="D389" s="175"/>
      <c r="E389" s="181"/>
      <c r="F389" s="181"/>
      <c r="G389" s="147" t="s">
        <v>85</v>
      </c>
      <c r="H389" s="105">
        <v>0</v>
      </c>
      <c r="I389" s="71">
        <f>IFERROR(H389/E379,"-")</f>
        <v>0</v>
      </c>
      <c r="J389" s="105">
        <v>0</v>
      </c>
      <c r="K389" s="71">
        <f>IFERROR(J389/F379,"-")</f>
        <v>0</v>
      </c>
      <c r="L389" s="108" t="str">
        <f t="shared" si="230"/>
        <v>-</v>
      </c>
      <c r="M389" s="72">
        <f t="shared" si="264"/>
        <v>0</v>
      </c>
      <c r="N389" s="175"/>
      <c r="O389" s="181">
        <v>586322570</v>
      </c>
      <c r="P389" s="181">
        <v>286</v>
      </c>
      <c r="Q389" s="147" t="s">
        <v>85</v>
      </c>
      <c r="R389" s="105">
        <v>135612</v>
      </c>
      <c r="S389" s="71">
        <f>IFERROR(R389/O379,"-")</f>
        <v>2.3129247779085155E-4</v>
      </c>
      <c r="T389" s="105">
        <v>3</v>
      </c>
      <c r="U389" s="71">
        <f>IFERROR(T389/P379,"-")</f>
        <v>1.048951048951049E-2</v>
      </c>
      <c r="V389" s="108">
        <f t="shared" si="231"/>
        <v>45204</v>
      </c>
      <c r="W389" s="72">
        <f t="shared" si="265"/>
        <v>9.6774193548387101E-3</v>
      </c>
      <c r="X389" s="175"/>
      <c r="Y389" s="181">
        <v>7604018490</v>
      </c>
      <c r="Z389" s="181">
        <v>9787</v>
      </c>
      <c r="AA389" s="147" t="s">
        <v>85</v>
      </c>
      <c r="AB389" s="105">
        <v>2092847</v>
      </c>
      <c r="AC389" s="71">
        <f>IFERROR(AB389/Y379,"-")</f>
        <v>2.7522907825017662E-4</v>
      </c>
      <c r="AD389" s="105">
        <v>57</v>
      </c>
      <c r="AE389" s="71">
        <f>IFERROR(AD389/Z379,"-")</f>
        <v>5.8240523142944721E-3</v>
      </c>
      <c r="AF389" s="108">
        <f t="shared" si="232"/>
        <v>36716.614035087718</v>
      </c>
      <c r="AG389" s="72">
        <f t="shared" si="266"/>
        <v>5.3717839977381965E-3</v>
      </c>
      <c r="AH389" s="175"/>
      <c r="AI389" s="181">
        <v>8614719120</v>
      </c>
      <c r="AJ389" s="181">
        <v>9109</v>
      </c>
      <c r="AK389" s="147" t="s">
        <v>85</v>
      </c>
      <c r="AL389" s="105">
        <v>13373214</v>
      </c>
      <c r="AM389" s="71">
        <f>IFERROR(AL389/AI379,"-")</f>
        <v>1.5523679662349803E-3</v>
      </c>
      <c r="AN389" s="105">
        <v>70</v>
      </c>
      <c r="AO389" s="71">
        <f>IFERROR(AN389/AJ379,"-")</f>
        <v>7.6847074322099022E-3</v>
      </c>
      <c r="AP389" s="108">
        <f t="shared" si="233"/>
        <v>191045.91428571427</v>
      </c>
      <c r="AQ389" s="72">
        <f t="shared" si="267"/>
        <v>7.105877575880621E-3</v>
      </c>
      <c r="AR389" s="175"/>
      <c r="AS389" s="181">
        <v>6293361990</v>
      </c>
      <c r="AT389" s="181">
        <v>5875</v>
      </c>
      <c r="AU389" s="147" t="s">
        <v>85</v>
      </c>
      <c r="AV389" s="105">
        <v>9640523</v>
      </c>
      <c r="AW389" s="71">
        <f>IFERROR(AV389/AS379,"-")</f>
        <v>1.5318557895316618E-3</v>
      </c>
      <c r="AX389" s="105">
        <v>78</v>
      </c>
      <c r="AY389" s="71">
        <f>IFERROR(AX389/AT379,"-")</f>
        <v>1.327659574468085E-2</v>
      </c>
      <c r="AZ389" s="108">
        <f t="shared" si="234"/>
        <v>123596.44871794872</v>
      </c>
      <c r="BA389" s="72">
        <f t="shared" si="268"/>
        <v>1.1977886977886978E-2</v>
      </c>
      <c r="BB389" s="175"/>
      <c r="BC389" s="181">
        <v>2581020320</v>
      </c>
      <c r="BD389" s="181">
        <v>2306</v>
      </c>
      <c r="BE389" s="147" t="s">
        <v>85</v>
      </c>
      <c r="BF389" s="105">
        <v>10474006</v>
      </c>
      <c r="BG389" s="71">
        <f>IFERROR(BF389/BC379,"-")</f>
        <v>4.0580873846045506E-3</v>
      </c>
      <c r="BH389" s="105">
        <v>36</v>
      </c>
      <c r="BI389" s="71">
        <f>IFERROR(BH389/BD379,"-")</f>
        <v>1.5611448395490026E-2</v>
      </c>
      <c r="BJ389" s="108">
        <f t="shared" si="235"/>
        <v>290944.61111111112</v>
      </c>
      <c r="BK389" s="72">
        <f t="shared" si="269"/>
        <v>1.3377926421404682E-2</v>
      </c>
      <c r="BL389" s="175"/>
      <c r="BM389" s="181">
        <v>814130100</v>
      </c>
      <c r="BN389" s="181">
        <v>662</v>
      </c>
      <c r="BO389" s="147" t="s">
        <v>85</v>
      </c>
      <c r="BP389" s="105">
        <v>1003607</v>
      </c>
      <c r="BQ389" s="71">
        <f>IFERROR(BP389/BM379,"-")</f>
        <v>1.2327354067857214E-3</v>
      </c>
      <c r="BR389" s="105">
        <v>13</v>
      </c>
      <c r="BS389" s="71">
        <f>IFERROR(BR389/BN379,"-")</f>
        <v>1.9637462235649546E-2</v>
      </c>
      <c r="BT389" s="108">
        <f t="shared" si="236"/>
        <v>77200.538461538468</v>
      </c>
      <c r="BU389" s="72">
        <f t="shared" si="270"/>
        <v>1.6069221260815822E-2</v>
      </c>
      <c r="BV389" s="175"/>
      <c r="BW389" s="181"/>
      <c r="BX389" s="181"/>
      <c r="BY389" s="147" t="s">
        <v>85</v>
      </c>
      <c r="BZ389" s="105">
        <f t="shared" si="246"/>
        <v>36719809</v>
      </c>
      <c r="CA389" s="71">
        <f>IFERROR(BZ389/BW379,"-")</f>
        <v>1.3787465212119069E-3</v>
      </c>
      <c r="CB389" s="105">
        <f t="shared" si="247"/>
        <v>257</v>
      </c>
      <c r="CC389" s="71">
        <f>IFERROR(CB389/BX379,"-")</f>
        <v>9.1407028026746339E-3</v>
      </c>
      <c r="CD389" s="108">
        <f t="shared" si="237"/>
        <v>142878.63424124513</v>
      </c>
      <c r="CE389" s="72">
        <f t="shared" si="271"/>
        <v>8.3217304018392002E-3</v>
      </c>
    </row>
    <row r="390" spans="2:83" s="28" customFormat="1" ht="13.15" customHeight="1">
      <c r="B390" s="210"/>
      <c r="C390" s="190"/>
      <c r="D390" s="175"/>
      <c r="E390" s="181"/>
      <c r="F390" s="181"/>
      <c r="G390" s="147" t="s">
        <v>87</v>
      </c>
      <c r="H390" s="105">
        <v>0</v>
      </c>
      <c r="I390" s="71">
        <f>IFERROR(H390/E379,"-")</f>
        <v>0</v>
      </c>
      <c r="J390" s="105">
        <v>0</v>
      </c>
      <c r="K390" s="71">
        <f>IFERROR(J390/F379,"-")</f>
        <v>0</v>
      </c>
      <c r="L390" s="108" t="str">
        <f t="shared" ref="L390:L453" si="272">IFERROR(H390/J390,"-")</f>
        <v>-</v>
      </c>
      <c r="M390" s="72">
        <f t="shared" si="264"/>
        <v>0</v>
      </c>
      <c r="N390" s="175"/>
      <c r="O390" s="181">
        <v>586322570</v>
      </c>
      <c r="P390" s="181">
        <v>286</v>
      </c>
      <c r="Q390" s="147" t="s">
        <v>87</v>
      </c>
      <c r="R390" s="105">
        <v>1576658</v>
      </c>
      <c r="S390" s="71">
        <f>IFERROR(R390/O379,"-")</f>
        <v>2.6890624387868951E-3</v>
      </c>
      <c r="T390" s="105">
        <v>8</v>
      </c>
      <c r="U390" s="71">
        <f>IFERROR(T390/P379,"-")</f>
        <v>2.7972027972027972E-2</v>
      </c>
      <c r="V390" s="108">
        <f t="shared" ref="V390:V453" si="273">IFERROR(R390/T390,"-")</f>
        <v>197082.25</v>
      </c>
      <c r="W390" s="72">
        <f t="shared" si="265"/>
        <v>2.5806451612903226E-2</v>
      </c>
      <c r="X390" s="175"/>
      <c r="Y390" s="181">
        <v>7604018490</v>
      </c>
      <c r="Z390" s="181">
        <v>9787</v>
      </c>
      <c r="AA390" s="147" t="s">
        <v>87</v>
      </c>
      <c r="AB390" s="105">
        <v>33998398</v>
      </c>
      <c r="AC390" s="71">
        <f>IFERROR(AB390/Y379,"-")</f>
        <v>4.4711093278785542E-3</v>
      </c>
      <c r="AD390" s="105">
        <v>121</v>
      </c>
      <c r="AE390" s="71">
        <f>IFERROR(AD390/Z379,"-")</f>
        <v>1.2363339123326862E-2</v>
      </c>
      <c r="AF390" s="108">
        <f t="shared" ref="AF390:AF453" si="274">IFERROR(AB390/AD390,"-")</f>
        <v>280978.49586776859</v>
      </c>
      <c r="AG390" s="72">
        <f t="shared" si="266"/>
        <v>1.1403260767128451E-2</v>
      </c>
      <c r="AH390" s="175"/>
      <c r="AI390" s="181">
        <v>8614719120</v>
      </c>
      <c r="AJ390" s="181">
        <v>9109</v>
      </c>
      <c r="AK390" s="147" t="s">
        <v>87</v>
      </c>
      <c r="AL390" s="105">
        <v>101974025</v>
      </c>
      <c r="AM390" s="71">
        <f>IFERROR(AL390/AI379,"-")</f>
        <v>1.1837185122293342E-2</v>
      </c>
      <c r="AN390" s="105">
        <v>220</v>
      </c>
      <c r="AO390" s="71">
        <f>IFERROR(AN390/AJ379,"-")</f>
        <v>2.4151937644088264E-2</v>
      </c>
      <c r="AP390" s="108">
        <f t="shared" ref="AP390:AP453" si="275">IFERROR(AL390/AN390,"-")</f>
        <v>463518.29545454547</v>
      </c>
      <c r="AQ390" s="72">
        <f t="shared" si="267"/>
        <v>2.2332758095624811E-2</v>
      </c>
      <c r="AR390" s="175"/>
      <c r="AS390" s="181">
        <v>6293361990</v>
      </c>
      <c r="AT390" s="181">
        <v>5875</v>
      </c>
      <c r="AU390" s="147" t="s">
        <v>87</v>
      </c>
      <c r="AV390" s="105">
        <v>102391049</v>
      </c>
      <c r="AW390" s="71">
        <f>IFERROR(AV390/AS379,"-")</f>
        <v>1.6269690057984412E-2</v>
      </c>
      <c r="AX390" s="105">
        <v>246</v>
      </c>
      <c r="AY390" s="71">
        <f>IFERROR(AX390/AT379,"-")</f>
        <v>4.1872340425531916E-2</v>
      </c>
      <c r="AZ390" s="108">
        <f t="shared" ref="AZ390:AZ453" si="276">IFERROR(AV390/AX390,"-")</f>
        <v>416223.77642276423</v>
      </c>
      <c r="BA390" s="72">
        <f t="shared" si="268"/>
        <v>3.7776412776412777E-2</v>
      </c>
      <c r="BB390" s="175"/>
      <c r="BC390" s="181">
        <v>2581020320</v>
      </c>
      <c r="BD390" s="181">
        <v>2306</v>
      </c>
      <c r="BE390" s="147" t="s">
        <v>87</v>
      </c>
      <c r="BF390" s="105">
        <v>66384710</v>
      </c>
      <c r="BG390" s="71">
        <f>IFERROR(BF390/BC379,"-")</f>
        <v>2.5720336056866071E-2</v>
      </c>
      <c r="BH390" s="105">
        <v>166</v>
      </c>
      <c r="BI390" s="71">
        <f>IFERROR(BH390/BD379,"-")</f>
        <v>7.1986123156981788E-2</v>
      </c>
      <c r="BJ390" s="108">
        <f t="shared" ref="BJ390:BJ453" si="277">IFERROR(BF390/BH390,"-")</f>
        <v>399907.89156626508</v>
      </c>
      <c r="BK390" s="72">
        <f t="shared" si="269"/>
        <v>6.1687105165366032E-2</v>
      </c>
      <c r="BL390" s="175"/>
      <c r="BM390" s="181">
        <v>814130100</v>
      </c>
      <c r="BN390" s="181">
        <v>662</v>
      </c>
      <c r="BO390" s="147" t="s">
        <v>87</v>
      </c>
      <c r="BP390" s="105">
        <v>18011978</v>
      </c>
      <c r="BQ390" s="71">
        <f>IFERROR(BP390/BM379,"-")</f>
        <v>2.2124201033716848E-2</v>
      </c>
      <c r="BR390" s="105">
        <v>66</v>
      </c>
      <c r="BS390" s="71">
        <f>IFERROR(BR390/BN379,"-")</f>
        <v>9.9697885196374625E-2</v>
      </c>
      <c r="BT390" s="108">
        <f t="shared" ref="BT390:BT453" si="278">IFERROR(BP390/BR390,"-")</f>
        <v>272908.75757575757</v>
      </c>
      <c r="BU390" s="72">
        <f t="shared" si="270"/>
        <v>8.1582200247218795E-2</v>
      </c>
      <c r="BV390" s="175"/>
      <c r="BW390" s="181"/>
      <c r="BX390" s="181"/>
      <c r="BY390" s="147" t="s">
        <v>87</v>
      </c>
      <c r="BZ390" s="105">
        <f t="shared" si="246"/>
        <v>324336818</v>
      </c>
      <c r="CA390" s="71">
        <f>IFERROR(BZ390/BW379,"-")</f>
        <v>1.2178120521227095E-2</v>
      </c>
      <c r="CB390" s="105">
        <f t="shared" si="247"/>
        <v>827</v>
      </c>
      <c r="CC390" s="71">
        <f>IFERROR(CB390/BX379,"-")</f>
        <v>2.941385687864561E-2</v>
      </c>
      <c r="CD390" s="108">
        <f t="shared" ref="CD390:CD453" si="279">IFERROR(BZ390/CB390,"-")</f>
        <v>392184.78597339784</v>
      </c>
      <c r="CE390" s="72">
        <f t="shared" si="271"/>
        <v>2.6778486545996179E-2</v>
      </c>
    </row>
    <row r="391" spans="2:83" s="28" customFormat="1" ht="13.15" customHeight="1">
      <c r="B391" s="210"/>
      <c r="C391" s="190"/>
      <c r="D391" s="175"/>
      <c r="E391" s="181"/>
      <c r="F391" s="181"/>
      <c r="G391" s="147" t="s">
        <v>89</v>
      </c>
      <c r="H391" s="105">
        <v>1727656</v>
      </c>
      <c r="I391" s="71">
        <f>IFERROR(H391/E379,"-")</f>
        <v>1.2413492416705623E-2</v>
      </c>
      <c r="J391" s="105">
        <v>12</v>
      </c>
      <c r="K391" s="71">
        <f>IFERROR(J391/F379,"-")</f>
        <v>0.13186813186813187</v>
      </c>
      <c r="L391" s="108">
        <f t="shared" si="272"/>
        <v>143971.33333333334</v>
      </c>
      <c r="M391" s="72">
        <f t="shared" si="264"/>
        <v>0.12121212121212122</v>
      </c>
      <c r="N391" s="175"/>
      <c r="O391" s="181">
        <v>586322570</v>
      </c>
      <c r="P391" s="181">
        <v>286</v>
      </c>
      <c r="Q391" s="147" t="s">
        <v>89</v>
      </c>
      <c r="R391" s="105">
        <v>5204599</v>
      </c>
      <c r="S391" s="71">
        <f>IFERROR(R391/O379,"-")</f>
        <v>8.8766819943499695E-3</v>
      </c>
      <c r="T391" s="105">
        <v>48</v>
      </c>
      <c r="U391" s="71">
        <f>IFERROR(T391/P379,"-")</f>
        <v>0.16783216783216784</v>
      </c>
      <c r="V391" s="108">
        <f t="shared" si="273"/>
        <v>108429.14583333333</v>
      </c>
      <c r="W391" s="72">
        <f t="shared" si="265"/>
        <v>0.15483870967741936</v>
      </c>
      <c r="X391" s="175"/>
      <c r="Y391" s="181">
        <v>7604018490</v>
      </c>
      <c r="Z391" s="181">
        <v>9787</v>
      </c>
      <c r="AA391" s="147" t="s">
        <v>89</v>
      </c>
      <c r="AB391" s="105">
        <v>68468922</v>
      </c>
      <c r="AC391" s="71">
        <f>IFERROR(AB391/Y379,"-")</f>
        <v>9.0043076683786437E-3</v>
      </c>
      <c r="AD391" s="105">
        <v>1391</v>
      </c>
      <c r="AE391" s="71">
        <f>IFERROR(AD391/Z379,"-")</f>
        <v>0.14212731174006335</v>
      </c>
      <c r="AF391" s="108">
        <f t="shared" si="274"/>
        <v>49222.805176132279</v>
      </c>
      <c r="AG391" s="72">
        <f t="shared" si="266"/>
        <v>0.13109037790971634</v>
      </c>
      <c r="AH391" s="175"/>
      <c r="AI391" s="181">
        <v>8614719120</v>
      </c>
      <c r="AJ391" s="181">
        <v>9109</v>
      </c>
      <c r="AK391" s="147" t="s">
        <v>89</v>
      </c>
      <c r="AL391" s="105">
        <v>99503227</v>
      </c>
      <c r="AM391" s="71">
        <f>IFERROR(AL391/AI379,"-")</f>
        <v>1.1550373913990129E-2</v>
      </c>
      <c r="AN391" s="105">
        <v>1558</v>
      </c>
      <c r="AO391" s="71">
        <f>IFERROR(AN391/AJ379,"-")</f>
        <v>0.17103963113404325</v>
      </c>
      <c r="AP391" s="108">
        <f t="shared" si="275"/>
        <v>63865.999358151479</v>
      </c>
      <c r="AQ391" s="72">
        <f t="shared" si="267"/>
        <v>0.15815653233174298</v>
      </c>
      <c r="AR391" s="175"/>
      <c r="AS391" s="181">
        <v>6293361990</v>
      </c>
      <c r="AT391" s="181">
        <v>5875</v>
      </c>
      <c r="AU391" s="147" t="s">
        <v>89</v>
      </c>
      <c r="AV391" s="105">
        <v>78047301</v>
      </c>
      <c r="AW391" s="71">
        <f>IFERROR(AV391/AS379,"-")</f>
        <v>1.2401527375036629E-2</v>
      </c>
      <c r="AX391" s="105">
        <v>1111</v>
      </c>
      <c r="AY391" s="71">
        <f>IFERROR(AX391/AT379,"-")</f>
        <v>0.1891063829787234</v>
      </c>
      <c r="AZ391" s="108">
        <f t="shared" si="276"/>
        <v>70249.595859585956</v>
      </c>
      <c r="BA391" s="72">
        <f t="shared" si="268"/>
        <v>0.17060810810810811</v>
      </c>
      <c r="BB391" s="175"/>
      <c r="BC391" s="181">
        <v>2581020320</v>
      </c>
      <c r="BD391" s="181">
        <v>2306</v>
      </c>
      <c r="BE391" s="147" t="s">
        <v>89</v>
      </c>
      <c r="BF391" s="105">
        <v>39173663</v>
      </c>
      <c r="BG391" s="71">
        <f>IFERROR(BF391/BC379,"-")</f>
        <v>1.5177587985824149E-2</v>
      </c>
      <c r="BH391" s="105">
        <v>418</v>
      </c>
      <c r="BI391" s="71">
        <f>IFERROR(BH391/BD379,"-")</f>
        <v>0.18126626192541198</v>
      </c>
      <c r="BJ391" s="108">
        <f t="shared" si="277"/>
        <v>93716.897129186604</v>
      </c>
      <c r="BK391" s="72">
        <f t="shared" si="269"/>
        <v>0.15533259011519882</v>
      </c>
      <c r="BL391" s="175"/>
      <c r="BM391" s="181">
        <v>814130100</v>
      </c>
      <c r="BN391" s="181">
        <v>662</v>
      </c>
      <c r="BO391" s="147" t="s">
        <v>89</v>
      </c>
      <c r="BP391" s="105">
        <v>13412745</v>
      </c>
      <c r="BQ391" s="71">
        <f>IFERROR(BP391/BM379,"-")</f>
        <v>1.647494055311307E-2</v>
      </c>
      <c r="BR391" s="105">
        <v>116</v>
      </c>
      <c r="BS391" s="71">
        <f>IFERROR(BR391/BN379,"-")</f>
        <v>0.17522658610271905</v>
      </c>
      <c r="BT391" s="108">
        <f t="shared" si="278"/>
        <v>115627.11206896552</v>
      </c>
      <c r="BU391" s="72">
        <f t="shared" si="270"/>
        <v>0.14338689740420271</v>
      </c>
      <c r="BV391" s="175"/>
      <c r="BW391" s="181"/>
      <c r="BX391" s="181"/>
      <c r="BY391" s="147" t="s">
        <v>89</v>
      </c>
      <c r="BZ391" s="105">
        <f t="shared" si="246"/>
        <v>305538113</v>
      </c>
      <c r="CA391" s="71">
        <f>IFERROR(BZ391/BW379,"-")</f>
        <v>1.1472271285408932E-2</v>
      </c>
      <c r="CB391" s="105">
        <f t="shared" si="247"/>
        <v>4654</v>
      </c>
      <c r="CC391" s="71">
        <f>IFERROR(CB391/BX379,"-")</f>
        <v>0.16552852468345425</v>
      </c>
      <c r="CD391" s="108">
        <f t="shared" si="279"/>
        <v>65650.647400085945</v>
      </c>
      <c r="CE391" s="72">
        <f t="shared" si="271"/>
        <v>0.15069779490334489</v>
      </c>
    </row>
    <row r="392" spans="2:83" s="28" customFormat="1" ht="13.15" customHeight="1">
      <c r="B392" s="210"/>
      <c r="C392" s="190"/>
      <c r="D392" s="175"/>
      <c r="E392" s="181"/>
      <c r="F392" s="181"/>
      <c r="G392" s="147" t="s">
        <v>91</v>
      </c>
      <c r="H392" s="105">
        <v>4377220</v>
      </c>
      <c r="I392" s="71">
        <f>IFERROR(H392/E379,"-")</f>
        <v>3.1451045391126579E-2</v>
      </c>
      <c r="J392" s="105">
        <v>8</v>
      </c>
      <c r="K392" s="71">
        <f>IFERROR(J392/F379,"-")</f>
        <v>8.7912087912087919E-2</v>
      </c>
      <c r="L392" s="108">
        <f t="shared" si="272"/>
        <v>547152.5</v>
      </c>
      <c r="M392" s="72">
        <f t="shared" si="264"/>
        <v>8.0808080808080815E-2</v>
      </c>
      <c r="N392" s="175"/>
      <c r="O392" s="181">
        <v>586322570</v>
      </c>
      <c r="P392" s="181">
        <v>286</v>
      </c>
      <c r="Q392" s="147" t="s">
        <v>91</v>
      </c>
      <c r="R392" s="105">
        <v>6111900</v>
      </c>
      <c r="S392" s="71">
        <f>IFERROR(R392/O379,"-")</f>
        <v>1.0424125409328862E-2</v>
      </c>
      <c r="T392" s="105">
        <v>20</v>
      </c>
      <c r="U392" s="71">
        <f>IFERROR(T392/P379,"-")</f>
        <v>6.9930069930069935E-2</v>
      </c>
      <c r="V392" s="108">
        <f t="shared" si="273"/>
        <v>305595</v>
      </c>
      <c r="W392" s="72">
        <f t="shared" si="265"/>
        <v>6.4516129032258063E-2</v>
      </c>
      <c r="X392" s="175"/>
      <c r="Y392" s="181">
        <v>7604018490</v>
      </c>
      <c r="Z392" s="181">
        <v>9787</v>
      </c>
      <c r="AA392" s="147" t="s">
        <v>91</v>
      </c>
      <c r="AB392" s="105">
        <v>86597950</v>
      </c>
      <c r="AC392" s="71">
        <f>IFERROR(AB392/Y379,"-")</f>
        <v>1.1388445479700563E-2</v>
      </c>
      <c r="AD392" s="105">
        <v>749</v>
      </c>
      <c r="AE392" s="71">
        <f>IFERROR(AD392/Z379,"-")</f>
        <v>7.6530090936957187E-2</v>
      </c>
      <c r="AF392" s="108">
        <f t="shared" si="274"/>
        <v>115618.09078771695</v>
      </c>
      <c r="AG392" s="72">
        <f t="shared" si="266"/>
        <v>7.0587126566770339E-2</v>
      </c>
      <c r="AH392" s="175"/>
      <c r="AI392" s="181">
        <v>8614719120</v>
      </c>
      <c r="AJ392" s="181">
        <v>9109</v>
      </c>
      <c r="AK392" s="147" t="s">
        <v>91</v>
      </c>
      <c r="AL392" s="105">
        <v>181780014</v>
      </c>
      <c r="AM392" s="71">
        <f>IFERROR(AL392/AI379,"-")</f>
        <v>2.1101095864864368E-2</v>
      </c>
      <c r="AN392" s="105">
        <v>1275</v>
      </c>
      <c r="AO392" s="71">
        <f>IFERROR(AN392/AJ379,"-")</f>
        <v>0.13997145680096607</v>
      </c>
      <c r="AP392" s="108">
        <f t="shared" si="275"/>
        <v>142572.56</v>
      </c>
      <c r="AQ392" s="72">
        <f t="shared" si="267"/>
        <v>0.12942848441782559</v>
      </c>
      <c r="AR392" s="175"/>
      <c r="AS392" s="181">
        <v>6293361990</v>
      </c>
      <c r="AT392" s="181">
        <v>5875</v>
      </c>
      <c r="AU392" s="147" t="s">
        <v>91</v>
      </c>
      <c r="AV392" s="105">
        <v>194525541</v>
      </c>
      <c r="AW392" s="71">
        <f>IFERROR(AV392/AS379,"-")</f>
        <v>3.0909638013687499E-2</v>
      </c>
      <c r="AX392" s="105">
        <v>1370</v>
      </c>
      <c r="AY392" s="71">
        <f>IFERROR(AX392/AT379,"-")</f>
        <v>0.23319148936170211</v>
      </c>
      <c r="AZ392" s="108">
        <f t="shared" si="276"/>
        <v>141989.44598540146</v>
      </c>
      <c r="BA392" s="72">
        <f t="shared" si="268"/>
        <v>0.21038083538083538</v>
      </c>
      <c r="BB392" s="175"/>
      <c r="BC392" s="181">
        <v>2581020320</v>
      </c>
      <c r="BD392" s="181">
        <v>2306</v>
      </c>
      <c r="BE392" s="147" t="s">
        <v>91</v>
      </c>
      <c r="BF392" s="105">
        <v>98104893</v>
      </c>
      <c r="BG392" s="71">
        <f>IFERROR(BF392/BC379,"-")</f>
        <v>3.801012035426362E-2</v>
      </c>
      <c r="BH392" s="105">
        <v>747</v>
      </c>
      <c r="BI392" s="71">
        <f>IFERROR(BH392/BD379,"-")</f>
        <v>0.32393755420641807</v>
      </c>
      <c r="BJ392" s="108">
        <f t="shared" si="277"/>
        <v>131331.8514056225</v>
      </c>
      <c r="BK392" s="72">
        <f t="shared" si="269"/>
        <v>0.27759197324414714</v>
      </c>
      <c r="BL392" s="175"/>
      <c r="BM392" s="181">
        <v>814130100</v>
      </c>
      <c r="BN392" s="181">
        <v>662</v>
      </c>
      <c r="BO392" s="147" t="s">
        <v>91</v>
      </c>
      <c r="BP392" s="105">
        <v>36406052</v>
      </c>
      <c r="BQ392" s="71">
        <f>IFERROR(BP392/BM379,"-")</f>
        <v>4.4717732460696394E-2</v>
      </c>
      <c r="BR392" s="105">
        <v>215</v>
      </c>
      <c r="BS392" s="71">
        <f>IFERROR(BR392/BN379,"-")</f>
        <v>0.32477341389728098</v>
      </c>
      <c r="BT392" s="108">
        <f t="shared" si="278"/>
        <v>169330.47441860466</v>
      </c>
      <c r="BU392" s="72">
        <f t="shared" si="270"/>
        <v>0.2657601977750309</v>
      </c>
      <c r="BV392" s="175"/>
      <c r="BW392" s="181"/>
      <c r="BX392" s="181"/>
      <c r="BY392" s="147" t="s">
        <v>91</v>
      </c>
      <c r="BZ392" s="105">
        <f t="shared" si="246"/>
        <v>607903570</v>
      </c>
      <c r="CA392" s="71">
        <f>IFERROR(BZ392/BW379,"-")</f>
        <v>2.2825416449464616E-2</v>
      </c>
      <c r="CB392" s="105">
        <f t="shared" si="247"/>
        <v>4384</v>
      </c>
      <c r="CC392" s="71">
        <f>IFERROR(CB392/BX379,"-")</f>
        <v>0.15592545170009958</v>
      </c>
      <c r="CD392" s="108">
        <f t="shared" si="279"/>
        <v>138664.13549270073</v>
      </c>
      <c r="CE392" s="72">
        <f t="shared" si="271"/>
        <v>0.14195512094032314</v>
      </c>
    </row>
    <row r="393" spans="2:83" s="28" customFormat="1" ht="13.15" customHeight="1">
      <c r="B393" s="210"/>
      <c r="C393" s="190"/>
      <c r="D393" s="175"/>
      <c r="E393" s="181"/>
      <c r="F393" s="181"/>
      <c r="G393" s="147" t="s">
        <v>95</v>
      </c>
      <c r="H393" s="105">
        <v>324305</v>
      </c>
      <c r="I393" s="71">
        <f>IFERROR(H393/E379,"-")</f>
        <v>2.3301847463845331E-3</v>
      </c>
      <c r="J393" s="105">
        <v>10</v>
      </c>
      <c r="K393" s="71">
        <f>IFERROR(J393/F379,"-")</f>
        <v>0.10989010989010989</v>
      </c>
      <c r="L393" s="108">
        <f t="shared" si="272"/>
        <v>32430.5</v>
      </c>
      <c r="M393" s="72">
        <f t="shared" si="264"/>
        <v>0.10101010101010101</v>
      </c>
      <c r="N393" s="175"/>
      <c r="O393" s="181">
        <v>586322570</v>
      </c>
      <c r="P393" s="181">
        <v>286</v>
      </c>
      <c r="Q393" s="147" t="s">
        <v>95</v>
      </c>
      <c r="R393" s="105">
        <v>6190073</v>
      </c>
      <c r="S393" s="71">
        <f>IFERROR(R393/O379,"-")</f>
        <v>1.0557453041591083E-2</v>
      </c>
      <c r="T393" s="105">
        <v>36</v>
      </c>
      <c r="U393" s="71">
        <f>IFERROR(T393/P379,"-")</f>
        <v>0.12587412587412589</v>
      </c>
      <c r="V393" s="108">
        <f t="shared" si="273"/>
        <v>171946.47222222222</v>
      </c>
      <c r="W393" s="72">
        <f t="shared" si="265"/>
        <v>0.11612903225806452</v>
      </c>
      <c r="X393" s="175"/>
      <c r="Y393" s="181">
        <v>7604018490</v>
      </c>
      <c r="Z393" s="181">
        <v>9787</v>
      </c>
      <c r="AA393" s="147" t="s">
        <v>95</v>
      </c>
      <c r="AB393" s="105">
        <v>38491466</v>
      </c>
      <c r="AC393" s="71">
        <f>IFERROR(AB393/Y379,"-")</f>
        <v>5.0619900583645213E-3</v>
      </c>
      <c r="AD393" s="105">
        <v>580</v>
      </c>
      <c r="AE393" s="71">
        <f>IFERROR(AD393/Z379,"-")</f>
        <v>5.9262286706856036E-2</v>
      </c>
      <c r="AF393" s="108">
        <f t="shared" si="274"/>
        <v>66364.596551724142</v>
      </c>
      <c r="AG393" s="72">
        <f t="shared" si="266"/>
        <v>5.4660258222599192E-2</v>
      </c>
      <c r="AH393" s="175"/>
      <c r="AI393" s="181">
        <v>8614719120</v>
      </c>
      <c r="AJ393" s="181">
        <v>9109</v>
      </c>
      <c r="AK393" s="147" t="s">
        <v>95</v>
      </c>
      <c r="AL393" s="105">
        <v>42669867</v>
      </c>
      <c r="AM393" s="71">
        <f>IFERROR(AL393/AI379,"-")</f>
        <v>4.9531350245578289E-3</v>
      </c>
      <c r="AN393" s="105">
        <v>696</v>
      </c>
      <c r="AO393" s="71">
        <f>IFERROR(AN393/AJ379,"-")</f>
        <v>7.6407948183115595E-2</v>
      </c>
      <c r="AP393" s="108">
        <f t="shared" si="275"/>
        <v>61307.28017241379</v>
      </c>
      <c r="AQ393" s="72">
        <f t="shared" si="267"/>
        <v>7.0652725611613038E-2</v>
      </c>
      <c r="AR393" s="175"/>
      <c r="AS393" s="181">
        <v>6293361990</v>
      </c>
      <c r="AT393" s="181">
        <v>5875</v>
      </c>
      <c r="AU393" s="147" t="s">
        <v>95</v>
      </c>
      <c r="AV393" s="105">
        <v>28129655</v>
      </c>
      <c r="AW393" s="71">
        <f>IFERROR(AV393/AS379,"-")</f>
        <v>4.4697341492031355E-3</v>
      </c>
      <c r="AX393" s="105">
        <v>466</v>
      </c>
      <c r="AY393" s="71">
        <f>IFERROR(AX393/AT379,"-")</f>
        <v>7.9319148936170217E-2</v>
      </c>
      <c r="AZ393" s="108">
        <f t="shared" si="276"/>
        <v>60364.06652360515</v>
      </c>
      <c r="BA393" s="72">
        <f t="shared" si="268"/>
        <v>7.1560196560196562E-2</v>
      </c>
      <c r="BB393" s="175"/>
      <c r="BC393" s="181">
        <v>2581020320</v>
      </c>
      <c r="BD393" s="181">
        <v>2306</v>
      </c>
      <c r="BE393" s="147" t="s">
        <v>95</v>
      </c>
      <c r="BF393" s="105">
        <v>10689497</v>
      </c>
      <c r="BG393" s="71">
        <f>IFERROR(BF393/BC379,"-")</f>
        <v>4.1415780097384123E-3</v>
      </c>
      <c r="BH393" s="105">
        <v>201</v>
      </c>
      <c r="BI393" s="71">
        <f>IFERROR(BH393/BD379,"-")</f>
        <v>8.716392020815264E-2</v>
      </c>
      <c r="BJ393" s="108">
        <f t="shared" si="277"/>
        <v>53181.577114427862</v>
      </c>
      <c r="BK393" s="72">
        <f t="shared" si="269"/>
        <v>7.4693422519509473E-2</v>
      </c>
      <c r="BL393" s="175"/>
      <c r="BM393" s="181">
        <v>814130100</v>
      </c>
      <c r="BN393" s="181">
        <v>662</v>
      </c>
      <c r="BO393" s="147" t="s">
        <v>95</v>
      </c>
      <c r="BP393" s="105">
        <v>1569436</v>
      </c>
      <c r="BQ393" s="71">
        <f>IFERROR(BP393/BM379,"-")</f>
        <v>1.92774594625601E-3</v>
      </c>
      <c r="BR393" s="105">
        <v>45</v>
      </c>
      <c r="BS393" s="71">
        <f>IFERROR(BR393/BN379,"-")</f>
        <v>6.7975830815709973E-2</v>
      </c>
      <c r="BT393" s="108">
        <f t="shared" si="278"/>
        <v>34876.355555555558</v>
      </c>
      <c r="BU393" s="72">
        <f t="shared" si="270"/>
        <v>5.5624227441285541E-2</v>
      </c>
      <c r="BV393" s="175"/>
      <c r="BW393" s="181"/>
      <c r="BX393" s="181"/>
      <c r="BY393" s="147" t="s">
        <v>95</v>
      </c>
      <c r="BZ393" s="105">
        <f t="shared" si="246"/>
        <v>128064299</v>
      </c>
      <c r="CA393" s="71">
        <f>IFERROR(BZ393/BW379,"-")</f>
        <v>4.8085273738131774E-3</v>
      </c>
      <c r="CB393" s="105">
        <f t="shared" si="247"/>
        <v>2034</v>
      </c>
      <c r="CC393" s="71">
        <f>IFERROR(CB393/BX379,"-")</f>
        <v>7.2343149807938545E-2</v>
      </c>
      <c r="CD393" s="108">
        <f t="shared" si="279"/>
        <v>62961.798918387416</v>
      </c>
      <c r="CE393" s="72">
        <f t="shared" si="271"/>
        <v>6.5861477188097012E-2</v>
      </c>
    </row>
    <row r="394" spans="2:83" s="28" customFormat="1" ht="13.15" customHeight="1">
      <c r="B394" s="210"/>
      <c r="C394" s="190"/>
      <c r="D394" s="175"/>
      <c r="E394" s="181"/>
      <c r="F394" s="181"/>
      <c r="G394" s="148" t="s">
        <v>93</v>
      </c>
      <c r="H394" s="106">
        <v>337206</v>
      </c>
      <c r="I394" s="73">
        <f>IFERROR(H394/E379,"-")</f>
        <v>2.4228805525333954E-3</v>
      </c>
      <c r="J394" s="106">
        <v>17</v>
      </c>
      <c r="K394" s="73">
        <f>IFERROR(J394/F379,"-")</f>
        <v>0.18681318681318682</v>
      </c>
      <c r="L394" s="109">
        <f t="shared" si="272"/>
        <v>19835.647058823528</v>
      </c>
      <c r="M394" s="76">
        <f t="shared" si="264"/>
        <v>0.17171717171717171</v>
      </c>
      <c r="N394" s="175"/>
      <c r="O394" s="181">
        <v>586322570</v>
      </c>
      <c r="P394" s="181">
        <v>286</v>
      </c>
      <c r="Q394" s="148" t="s">
        <v>93</v>
      </c>
      <c r="R394" s="106">
        <v>1332067</v>
      </c>
      <c r="S394" s="73">
        <f>IFERROR(R394/O379,"-")</f>
        <v>2.2719012846460951E-3</v>
      </c>
      <c r="T394" s="106">
        <v>62</v>
      </c>
      <c r="U394" s="73">
        <f>IFERROR(T394/P379,"-")</f>
        <v>0.21678321678321677</v>
      </c>
      <c r="V394" s="109">
        <f t="shared" si="273"/>
        <v>21484.951612903227</v>
      </c>
      <c r="W394" s="76">
        <f t="shared" si="265"/>
        <v>0.2</v>
      </c>
      <c r="X394" s="175"/>
      <c r="Y394" s="181">
        <v>7604018490</v>
      </c>
      <c r="Z394" s="181">
        <v>9787</v>
      </c>
      <c r="AA394" s="148" t="s">
        <v>93</v>
      </c>
      <c r="AB394" s="106">
        <v>20721573</v>
      </c>
      <c r="AC394" s="73">
        <f>IFERROR(AB394/Y379,"-")</f>
        <v>2.7250818796996376E-3</v>
      </c>
      <c r="AD394" s="106">
        <v>843</v>
      </c>
      <c r="AE394" s="73">
        <f>IFERROR(AD394/Z379,"-")</f>
        <v>8.6134668437723508E-2</v>
      </c>
      <c r="AF394" s="109">
        <f t="shared" si="274"/>
        <v>24580.750889679715</v>
      </c>
      <c r="AG394" s="76">
        <f t="shared" si="266"/>
        <v>7.9445858071812273E-2</v>
      </c>
      <c r="AH394" s="175"/>
      <c r="AI394" s="181">
        <v>8614719120</v>
      </c>
      <c r="AJ394" s="181">
        <v>9109</v>
      </c>
      <c r="AK394" s="148" t="s">
        <v>93</v>
      </c>
      <c r="AL394" s="106">
        <v>25513784</v>
      </c>
      <c r="AM394" s="73">
        <f>IFERROR(AL394/AI379,"-")</f>
        <v>2.9616501298071339E-3</v>
      </c>
      <c r="AN394" s="106">
        <v>1135</v>
      </c>
      <c r="AO394" s="73">
        <f>IFERROR(AN394/AJ379,"-")</f>
        <v>0.12460204193654627</v>
      </c>
      <c r="AP394" s="109">
        <f t="shared" si="275"/>
        <v>22479.104845814978</v>
      </c>
      <c r="AQ394" s="76">
        <f t="shared" si="267"/>
        <v>0.11521672926606435</v>
      </c>
      <c r="AR394" s="175"/>
      <c r="AS394" s="181">
        <v>6293361990</v>
      </c>
      <c r="AT394" s="181">
        <v>5875</v>
      </c>
      <c r="AU394" s="148" t="s">
        <v>93</v>
      </c>
      <c r="AV394" s="106">
        <v>28035698</v>
      </c>
      <c r="AW394" s="73">
        <f>IFERROR(AV394/AS379,"-")</f>
        <v>4.4548046091338854E-3</v>
      </c>
      <c r="AX394" s="106">
        <v>950</v>
      </c>
      <c r="AY394" s="73">
        <f>IFERROR(AX394/AT379,"-")</f>
        <v>0.16170212765957448</v>
      </c>
      <c r="AZ394" s="109">
        <f t="shared" si="276"/>
        <v>29511.26105263158</v>
      </c>
      <c r="BA394" s="76">
        <f t="shared" si="268"/>
        <v>0.14588452088452089</v>
      </c>
      <c r="BB394" s="175"/>
      <c r="BC394" s="181">
        <v>2581020320</v>
      </c>
      <c r="BD394" s="181">
        <v>2306</v>
      </c>
      <c r="BE394" s="148" t="s">
        <v>93</v>
      </c>
      <c r="BF394" s="106">
        <v>12276575</v>
      </c>
      <c r="BG394" s="73">
        <f>IFERROR(BF394/BC379,"-")</f>
        <v>4.7564813437811293E-3</v>
      </c>
      <c r="BH394" s="106">
        <v>424</v>
      </c>
      <c r="BI394" s="73">
        <f>IFERROR(BH394/BD379,"-")</f>
        <v>0.18386816999132696</v>
      </c>
      <c r="BJ394" s="109">
        <f t="shared" si="277"/>
        <v>28954.186320754718</v>
      </c>
      <c r="BK394" s="76">
        <f t="shared" si="269"/>
        <v>0.15756224451876627</v>
      </c>
      <c r="BL394" s="175"/>
      <c r="BM394" s="181">
        <v>814130100</v>
      </c>
      <c r="BN394" s="181">
        <v>662</v>
      </c>
      <c r="BO394" s="148" t="s">
        <v>93</v>
      </c>
      <c r="BP394" s="106">
        <v>3028909</v>
      </c>
      <c r="BQ394" s="73">
        <f>IFERROR(BP394/BM379,"-")</f>
        <v>3.7204237995868226E-3</v>
      </c>
      <c r="BR394" s="106">
        <v>135</v>
      </c>
      <c r="BS394" s="73">
        <f>IFERROR(BR394/BN379,"-")</f>
        <v>0.2039274924471299</v>
      </c>
      <c r="BT394" s="109">
        <f t="shared" si="278"/>
        <v>22436.362962962961</v>
      </c>
      <c r="BU394" s="76">
        <f t="shared" si="270"/>
        <v>0.1668726823238566</v>
      </c>
      <c r="BV394" s="175"/>
      <c r="BW394" s="181"/>
      <c r="BX394" s="181"/>
      <c r="BY394" s="148" t="s">
        <v>93</v>
      </c>
      <c r="BZ394" s="106">
        <f t="shared" si="246"/>
        <v>91245812</v>
      </c>
      <c r="CA394" s="73">
        <f>IFERROR(BZ394/BW379,"-")</f>
        <v>3.4260757148860893E-3</v>
      </c>
      <c r="CB394" s="106">
        <f t="shared" si="247"/>
        <v>3566</v>
      </c>
      <c r="CC394" s="73">
        <f>IFERROR(CB394/BX379,"-")</f>
        <v>0.12683169725423246</v>
      </c>
      <c r="CD394" s="109">
        <f t="shared" si="279"/>
        <v>25587.720695457094</v>
      </c>
      <c r="CE394" s="76">
        <f t="shared" si="271"/>
        <v>0.11546805685976104</v>
      </c>
    </row>
    <row r="395" spans="2:83" s="28" customFormat="1" ht="13.15" customHeight="1">
      <c r="B395" s="210"/>
      <c r="C395" s="191"/>
      <c r="D395" s="176"/>
      <c r="E395" s="182"/>
      <c r="F395" s="182"/>
      <c r="G395" s="31" t="s">
        <v>100</v>
      </c>
      <c r="H395" s="102">
        <f>SUM(H379:H394)</f>
        <v>17303807</v>
      </c>
      <c r="I395" s="73">
        <f>IFERROR(H395/E379,"-")</f>
        <v>0.12433069834193709</v>
      </c>
      <c r="J395" s="106">
        <v>68</v>
      </c>
      <c r="K395" s="73">
        <f>IFERROR(J395/F379,"-")</f>
        <v>0.74725274725274726</v>
      </c>
      <c r="L395" s="109">
        <f t="shared" si="272"/>
        <v>254467.75</v>
      </c>
      <c r="M395" s="77">
        <f t="shared" si="264"/>
        <v>0.68686868686868685</v>
      </c>
      <c r="N395" s="176"/>
      <c r="O395" s="182">
        <v>586322570</v>
      </c>
      <c r="P395" s="182">
        <v>286</v>
      </c>
      <c r="Q395" s="31" t="s">
        <v>100</v>
      </c>
      <c r="R395" s="102">
        <f>SUM(R379:R394)</f>
        <v>69092108</v>
      </c>
      <c r="S395" s="73">
        <f>IFERROR(R395/O379,"-")</f>
        <v>0.11783975500039168</v>
      </c>
      <c r="T395" s="106">
        <v>234</v>
      </c>
      <c r="U395" s="73">
        <f>IFERROR(T395/P379,"-")</f>
        <v>0.81818181818181823</v>
      </c>
      <c r="V395" s="109">
        <f t="shared" si="273"/>
        <v>295265.41880341881</v>
      </c>
      <c r="W395" s="77">
        <f t="shared" si="265"/>
        <v>0.75483870967741939</v>
      </c>
      <c r="X395" s="176"/>
      <c r="Y395" s="182">
        <v>7604018490</v>
      </c>
      <c r="Z395" s="182">
        <v>9787</v>
      </c>
      <c r="AA395" s="31" t="s">
        <v>100</v>
      </c>
      <c r="AB395" s="102">
        <f>SUM(AB379:AB394)</f>
        <v>1279726220</v>
      </c>
      <c r="AC395" s="73">
        <f>IFERROR(AB395/Y379,"-")</f>
        <v>0.16829604263626666</v>
      </c>
      <c r="AD395" s="106">
        <v>7515</v>
      </c>
      <c r="AE395" s="73">
        <f>IFERROR(AD395/Z379,"-")</f>
        <v>0.76785531827935016</v>
      </c>
      <c r="AF395" s="109">
        <f t="shared" si="274"/>
        <v>170289.58349966732</v>
      </c>
      <c r="AG395" s="77">
        <f t="shared" si="266"/>
        <v>0.70822731128074634</v>
      </c>
      <c r="AH395" s="176"/>
      <c r="AI395" s="182">
        <v>8614719120</v>
      </c>
      <c r="AJ395" s="182">
        <v>9109</v>
      </c>
      <c r="AK395" s="31" t="s">
        <v>100</v>
      </c>
      <c r="AL395" s="102">
        <f>SUM(AL379:AL394)</f>
        <v>1740048953</v>
      </c>
      <c r="AM395" s="73">
        <f>IFERROR(AL395/AI379,"-")</f>
        <v>0.20198557013429361</v>
      </c>
      <c r="AN395" s="106">
        <v>7724</v>
      </c>
      <c r="AO395" s="73">
        <f>IFERROR(AN395/AJ379,"-")</f>
        <v>0.84795257437698979</v>
      </c>
      <c r="AP395" s="109">
        <f t="shared" si="275"/>
        <v>225278.21763335061</v>
      </c>
      <c r="AQ395" s="77">
        <f t="shared" si="267"/>
        <v>0.78408283423002745</v>
      </c>
      <c r="AR395" s="176"/>
      <c r="AS395" s="182">
        <v>6293361990</v>
      </c>
      <c r="AT395" s="182">
        <v>5875</v>
      </c>
      <c r="AU395" s="31" t="s">
        <v>100</v>
      </c>
      <c r="AV395" s="102">
        <f>SUM(AV379:AV394)</f>
        <v>1534484275</v>
      </c>
      <c r="AW395" s="73">
        <f>IFERROR(AV395/AS379,"-")</f>
        <v>0.24382584021676465</v>
      </c>
      <c r="AX395" s="106">
        <v>5232</v>
      </c>
      <c r="AY395" s="73">
        <f>IFERROR(AX395/AT379,"-")</f>
        <v>0.89055319148936174</v>
      </c>
      <c r="AZ395" s="109">
        <f t="shared" si="276"/>
        <v>293288.27886085626</v>
      </c>
      <c r="BA395" s="77">
        <f t="shared" si="268"/>
        <v>0.80343980343980348</v>
      </c>
      <c r="BB395" s="176"/>
      <c r="BC395" s="182">
        <v>2581020320</v>
      </c>
      <c r="BD395" s="182">
        <v>2306</v>
      </c>
      <c r="BE395" s="31" t="s">
        <v>100</v>
      </c>
      <c r="BF395" s="102">
        <f>SUM(BF379:BF394)</f>
        <v>712180003</v>
      </c>
      <c r="BG395" s="73">
        <f>IFERROR(BF395/BC379,"-")</f>
        <v>0.27592963816728105</v>
      </c>
      <c r="BH395" s="106">
        <v>2088</v>
      </c>
      <c r="BI395" s="73">
        <f>IFERROR(BH395/BD379,"-")</f>
        <v>0.90546400693842155</v>
      </c>
      <c r="BJ395" s="109">
        <f t="shared" si="277"/>
        <v>341082.37691570882</v>
      </c>
      <c r="BK395" s="77">
        <f t="shared" si="269"/>
        <v>0.77591973244147161</v>
      </c>
      <c r="BL395" s="176"/>
      <c r="BM395" s="182">
        <v>814130100</v>
      </c>
      <c r="BN395" s="182">
        <v>662</v>
      </c>
      <c r="BO395" s="31" t="s">
        <v>100</v>
      </c>
      <c r="BP395" s="102">
        <f>SUM(BP379:BP394)</f>
        <v>229010654</v>
      </c>
      <c r="BQ395" s="73">
        <f>IFERROR(BP395/BM379,"-")</f>
        <v>0.28129491097307419</v>
      </c>
      <c r="BR395" s="106">
        <v>588</v>
      </c>
      <c r="BS395" s="73">
        <f>IFERROR(BR395/BN379,"-")</f>
        <v>0.88821752265861031</v>
      </c>
      <c r="BT395" s="109">
        <f t="shared" si="278"/>
        <v>389473.9013605442</v>
      </c>
      <c r="BU395" s="77">
        <f t="shared" si="270"/>
        <v>0.72682323856613107</v>
      </c>
      <c r="BV395" s="176"/>
      <c r="BW395" s="182"/>
      <c r="BX395" s="182"/>
      <c r="BY395" s="31" t="s">
        <v>100</v>
      </c>
      <c r="BZ395" s="102">
        <f t="shared" si="246"/>
        <v>5581846020</v>
      </c>
      <c r="CA395" s="73">
        <f>IFERROR(BZ395/BW379,"-")</f>
        <v>0.20958580645164923</v>
      </c>
      <c r="CB395" s="102">
        <f t="shared" si="247"/>
        <v>23449</v>
      </c>
      <c r="CC395" s="73">
        <f>IFERROR(CB395/BX379,"-")</f>
        <v>0.83400910513586568</v>
      </c>
      <c r="CD395" s="109">
        <f t="shared" si="279"/>
        <v>238041.96426286837</v>
      </c>
      <c r="CE395" s="77">
        <f t="shared" si="271"/>
        <v>0.75928504355146842</v>
      </c>
    </row>
    <row r="396" spans="2:83" s="28" customFormat="1" ht="13.15" customHeight="1">
      <c r="B396" s="210">
        <v>24</v>
      </c>
      <c r="C396" s="189" t="s">
        <v>149</v>
      </c>
      <c r="D396" s="174">
        <f>CI28</f>
        <v>39</v>
      </c>
      <c r="E396" s="180">
        <v>61652970</v>
      </c>
      <c r="F396" s="180">
        <v>37</v>
      </c>
      <c r="G396" s="145" t="s">
        <v>66</v>
      </c>
      <c r="H396" s="112">
        <v>101402</v>
      </c>
      <c r="I396" s="69">
        <f>IFERROR(H396/E396,"-")</f>
        <v>1.6447220628625029E-3</v>
      </c>
      <c r="J396" s="112">
        <v>7</v>
      </c>
      <c r="K396" s="69">
        <f>IFERROR(J396/F396,"-")</f>
        <v>0.1891891891891892</v>
      </c>
      <c r="L396" s="107">
        <f t="shared" si="272"/>
        <v>14486</v>
      </c>
      <c r="M396" s="70">
        <f t="shared" ref="M396:M412" si="280">IFERROR(J396/$CI$28,"-")</f>
        <v>0.17948717948717949</v>
      </c>
      <c r="N396" s="174">
        <f>CJ28</f>
        <v>117</v>
      </c>
      <c r="O396" s="180">
        <v>262056430</v>
      </c>
      <c r="P396" s="180">
        <v>104</v>
      </c>
      <c r="Q396" s="145" t="s">
        <v>66</v>
      </c>
      <c r="R396" s="112">
        <v>9083440</v>
      </c>
      <c r="S396" s="69">
        <f>IFERROR(R396/O396,"-")</f>
        <v>3.4662152727944893E-2</v>
      </c>
      <c r="T396" s="112">
        <v>24</v>
      </c>
      <c r="U396" s="69">
        <f>IFERROR(T396/P396,"-")</f>
        <v>0.23076923076923078</v>
      </c>
      <c r="V396" s="107">
        <f t="shared" si="273"/>
        <v>378476.66666666669</v>
      </c>
      <c r="W396" s="70">
        <f t="shared" ref="W396:W412" si="281">IFERROR(T396/$CJ$28,"-")</f>
        <v>0.20512820512820512</v>
      </c>
      <c r="X396" s="174">
        <f>CK28</f>
        <v>4474</v>
      </c>
      <c r="Y396" s="180">
        <v>3089069940</v>
      </c>
      <c r="Z396" s="180">
        <v>3994</v>
      </c>
      <c r="AA396" s="145" t="s">
        <v>66</v>
      </c>
      <c r="AB396" s="112">
        <v>122238465</v>
      </c>
      <c r="AC396" s="69">
        <f>IFERROR(AB396/Y396,"-")</f>
        <v>3.957128435881254E-2</v>
      </c>
      <c r="AD396" s="112">
        <v>632</v>
      </c>
      <c r="AE396" s="69">
        <f>IFERROR(AD396/Z396,"-")</f>
        <v>0.15823735603405106</v>
      </c>
      <c r="AF396" s="107">
        <f t="shared" si="274"/>
        <v>193415.29272151898</v>
      </c>
      <c r="AG396" s="70">
        <f t="shared" ref="AG396:AG412" si="282">IFERROR(AD396/$CK$28,"-")</f>
        <v>0.14126061689763075</v>
      </c>
      <c r="AH396" s="174">
        <f>CL28</f>
        <v>3896</v>
      </c>
      <c r="AI396" s="180">
        <v>3431074520</v>
      </c>
      <c r="AJ396" s="180">
        <v>3488</v>
      </c>
      <c r="AK396" s="145" t="s">
        <v>66</v>
      </c>
      <c r="AL396" s="112">
        <v>100169349</v>
      </c>
      <c r="AM396" s="69">
        <f>IFERROR(AL396/AI396,"-")</f>
        <v>2.9194745965470899E-2</v>
      </c>
      <c r="AN396" s="112">
        <v>687</v>
      </c>
      <c r="AO396" s="69">
        <f>IFERROR(AN396/AJ396,"-")</f>
        <v>0.19696100917431192</v>
      </c>
      <c r="AP396" s="107">
        <f t="shared" si="275"/>
        <v>145806.91266375547</v>
      </c>
      <c r="AQ396" s="70">
        <f t="shared" ref="AQ396:AQ412" si="283">IFERROR(AN396/$CL$28,"-")</f>
        <v>0.17633470225872691</v>
      </c>
      <c r="AR396" s="174">
        <f>CM28</f>
        <v>2869</v>
      </c>
      <c r="AS396" s="180">
        <v>2789291060</v>
      </c>
      <c r="AT396" s="180">
        <v>2557</v>
      </c>
      <c r="AU396" s="145" t="s">
        <v>66</v>
      </c>
      <c r="AV396" s="112">
        <v>79345734</v>
      </c>
      <c r="AW396" s="69">
        <f>IFERROR(AV396/AS396,"-")</f>
        <v>2.8446559463751339E-2</v>
      </c>
      <c r="AX396" s="112">
        <v>600</v>
      </c>
      <c r="AY396" s="69">
        <f>IFERROR(AX396/AT396,"-")</f>
        <v>0.23464998044583496</v>
      </c>
      <c r="AZ396" s="107">
        <f t="shared" si="276"/>
        <v>132242.89000000001</v>
      </c>
      <c r="BA396" s="70">
        <f t="shared" ref="BA396:BA412" si="284">IFERROR(AX396/$CM$28,"-")</f>
        <v>0.20913210177762287</v>
      </c>
      <c r="BB396" s="174">
        <f>CN28</f>
        <v>1437</v>
      </c>
      <c r="BC396" s="180">
        <v>1466939390</v>
      </c>
      <c r="BD396" s="180">
        <v>1244</v>
      </c>
      <c r="BE396" s="145" t="s">
        <v>66</v>
      </c>
      <c r="BF396" s="112">
        <v>53285277</v>
      </c>
      <c r="BG396" s="69">
        <f>IFERROR(BF396/BC396,"-")</f>
        <v>3.6324116294947945E-2</v>
      </c>
      <c r="BH396" s="112">
        <v>275</v>
      </c>
      <c r="BI396" s="69">
        <f>IFERROR(BH396/BD396,"-")</f>
        <v>0.22106109324758844</v>
      </c>
      <c r="BJ396" s="107">
        <f t="shared" si="277"/>
        <v>193764.64363636365</v>
      </c>
      <c r="BK396" s="70">
        <f t="shared" ref="BK396:BK412" si="285">IFERROR(BH396/$CN$28,"-")</f>
        <v>0.19137091162143355</v>
      </c>
      <c r="BL396" s="174">
        <f>CO28</f>
        <v>529</v>
      </c>
      <c r="BM396" s="180">
        <v>527133660</v>
      </c>
      <c r="BN396" s="180">
        <v>445</v>
      </c>
      <c r="BO396" s="145" t="s">
        <v>66</v>
      </c>
      <c r="BP396" s="112">
        <v>27784959</v>
      </c>
      <c r="BQ396" s="69">
        <f>IFERROR(BP396/BM396,"-")</f>
        <v>5.2709513939974917E-2</v>
      </c>
      <c r="BR396" s="112">
        <v>96</v>
      </c>
      <c r="BS396" s="69">
        <f>IFERROR(BR396/BN396,"-")</f>
        <v>0.21573033707865169</v>
      </c>
      <c r="BT396" s="107">
        <f t="shared" si="278"/>
        <v>289426.65625</v>
      </c>
      <c r="BU396" s="70">
        <f t="shared" ref="BU396:BU412" si="286">IFERROR(BR396/$CO$28,"-")</f>
        <v>0.18147448015122875</v>
      </c>
      <c r="BV396" s="174">
        <f>CP28</f>
        <v>13361</v>
      </c>
      <c r="BW396" s="180">
        <f>SUM(E396,O396,Y396,AI396,AS396,BC396,BM396)</f>
        <v>11627217970</v>
      </c>
      <c r="BX396" s="180">
        <f>SUM(F396,P396,Z396,AJ396,AT396,BD396,BN396)</f>
        <v>11869</v>
      </c>
      <c r="BY396" s="145" t="s">
        <v>66</v>
      </c>
      <c r="BZ396" s="112">
        <f t="shared" si="246"/>
        <v>392008626</v>
      </c>
      <c r="CA396" s="69">
        <f>IFERROR(BZ396/BW396,"-")</f>
        <v>3.3714739588734138E-2</v>
      </c>
      <c r="CB396" s="112">
        <f t="shared" si="247"/>
        <v>2321</v>
      </c>
      <c r="CC396" s="69">
        <f>IFERROR(CB396/BX396,"-")</f>
        <v>0.19555143651529194</v>
      </c>
      <c r="CD396" s="107">
        <f t="shared" si="279"/>
        <v>168896.43515725981</v>
      </c>
      <c r="CE396" s="70">
        <f t="shared" ref="CE396:CE412" si="287">IFERROR(CB396/$CP$28,"-")</f>
        <v>0.17371454232467629</v>
      </c>
    </row>
    <row r="397" spans="2:83" s="28" customFormat="1" ht="13.15" customHeight="1">
      <c r="B397" s="210"/>
      <c r="C397" s="190"/>
      <c r="D397" s="175"/>
      <c r="E397" s="181"/>
      <c r="F397" s="181"/>
      <c r="G397" s="146" t="s">
        <v>68</v>
      </c>
      <c r="H397" s="105">
        <v>222399</v>
      </c>
      <c r="I397" s="71">
        <f>IFERROR(H397/E396,"-")</f>
        <v>3.6072714745129068E-3</v>
      </c>
      <c r="J397" s="105">
        <v>6</v>
      </c>
      <c r="K397" s="71">
        <f>IFERROR(J397/F396,"-")</f>
        <v>0.16216216216216217</v>
      </c>
      <c r="L397" s="108">
        <f t="shared" si="272"/>
        <v>37066.5</v>
      </c>
      <c r="M397" s="72">
        <f t="shared" si="280"/>
        <v>0.15384615384615385</v>
      </c>
      <c r="N397" s="175"/>
      <c r="O397" s="181">
        <v>262056430</v>
      </c>
      <c r="P397" s="181">
        <v>104</v>
      </c>
      <c r="Q397" s="146" t="s">
        <v>68</v>
      </c>
      <c r="R397" s="105">
        <v>13021368</v>
      </c>
      <c r="S397" s="71">
        <f>IFERROR(R397/O396,"-")</f>
        <v>4.9689175724480408E-2</v>
      </c>
      <c r="T397" s="105">
        <v>28</v>
      </c>
      <c r="U397" s="71">
        <f>IFERROR(T397/P396,"-")</f>
        <v>0.26923076923076922</v>
      </c>
      <c r="V397" s="108">
        <f t="shared" si="273"/>
        <v>465048.85714285716</v>
      </c>
      <c r="W397" s="72">
        <f t="shared" si="281"/>
        <v>0.23931623931623933</v>
      </c>
      <c r="X397" s="175"/>
      <c r="Y397" s="181">
        <v>3089069940</v>
      </c>
      <c r="Z397" s="181">
        <v>3994</v>
      </c>
      <c r="AA397" s="146" t="s">
        <v>68</v>
      </c>
      <c r="AB397" s="105">
        <v>81990848</v>
      </c>
      <c r="AC397" s="71">
        <f>IFERROR(AB397/Y396,"-")</f>
        <v>2.6542243973925694E-2</v>
      </c>
      <c r="AD397" s="105">
        <v>986</v>
      </c>
      <c r="AE397" s="71">
        <f>IFERROR(AD397/Z396,"-")</f>
        <v>0.24687030545818728</v>
      </c>
      <c r="AF397" s="108">
        <f t="shared" si="274"/>
        <v>83155.018255578092</v>
      </c>
      <c r="AG397" s="72">
        <f t="shared" si="282"/>
        <v>0.22038444345105052</v>
      </c>
      <c r="AH397" s="175"/>
      <c r="AI397" s="181">
        <v>3431074520</v>
      </c>
      <c r="AJ397" s="181">
        <v>3488</v>
      </c>
      <c r="AK397" s="146" t="s">
        <v>68</v>
      </c>
      <c r="AL397" s="105">
        <v>86640316</v>
      </c>
      <c r="AM397" s="71">
        <f>IFERROR(AL397/AI396,"-")</f>
        <v>2.5251656731722631E-2</v>
      </c>
      <c r="AN397" s="105">
        <v>1080</v>
      </c>
      <c r="AO397" s="71">
        <f>IFERROR(AN397/AJ396,"-")</f>
        <v>0.30963302752293576</v>
      </c>
      <c r="AP397" s="108">
        <f t="shared" si="275"/>
        <v>80222.514814814815</v>
      </c>
      <c r="AQ397" s="72">
        <f t="shared" si="283"/>
        <v>0.27720739219712526</v>
      </c>
      <c r="AR397" s="175"/>
      <c r="AS397" s="181">
        <v>2789291060</v>
      </c>
      <c r="AT397" s="181">
        <v>2557</v>
      </c>
      <c r="AU397" s="146" t="s">
        <v>68</v>
      </c>
      <c r="AV397" s="105">
        <v>50985549</v>
      </c>
      <c r="AW397" s="71">
        <f>IFERROR(AV397/AS396,"-")</f>
        <v>1.8279035031933885E-2</v>
      </c>
      <c r="AX397" s="105">
        <v>814</v>
      </c>
      <c r="AY397" s="71">
        <f>IFERROR(AX397/AT396,"-")</f>
        <v>0.31834180680484941</v>
      </c>
      <c r="AZ397" s="108">
        <f t="shared" si="276"/>
        <v>62635.809582309579</v>
      </c>
      <c r="BA397" s="72">
        <f t="shared" si="284"/>
        <v>0.28372255141164171</v>
      </c>
      <c r="BB397" s="175"/>
      <c r="BC397" s="181">
        <v>1466939390</v>
      </c>
      <c r="BD397" s="181">
        <v>1244</v>
      </c>
      <c r="BE397" s="146" t="s">
        <v>68</v>
      </c>
      <c r="BF397" s="105">
        <v>18158095</v>
      </c>
      <c r="BG397" s="71">
        <f>IFERROR(BF397/BC396,"-")</f>
        <v>1.2378217616748297E-2</v>
      </c>
      <c r="BH397" s="105">
        <v>431</v>
      </c>
      <c r="BI397" s="71">
        <f>IFERROR(BH397/BD396,"-")</f>
        <v>0.34646302250803857</v>
      </c>
      <c r="BJ397" s="108">
        <f t="shared" si="277"/>
        <v>42130.150812064967</v>
      </c>
      <c r="BK397" s="72">
        <f t="shared" si="285"/>
        <v>0.29993041057759223</v>
      </c>
      <c r="BL397" s="175"/>
      <c r="BM397" s="181">
        <v>527133660</v>
      </c>
      <c r="BN397" s="181">
        <v>445</v>
      </c>
      <c r="BO397" s="146" t="s">
        <v>68</v>
      </c>
      <c r="BP397" s="105">
        <v>6075389</v>
      </c>
      <c r="BQ397" s="71">
        <f>IFERROR(BP397/BM396,"-")</f>
        <v>1.1525329268481925E-2</v>
      </c>
      <c r="BR397" s="105">
        <v>164</v>
      </c>
      <c r="BS397" s="71">
        <f>IFERROR(BR397/BN396,"-")</f>
        <v>0.36853932584269661</v>
      </c>
      <c r="BT397" s="108">
        <f t="shared" si="278"/>
        <v>37045.054878048781</v>
      </c>
      <c r="BU397" s="72">
        <f t="shared" si="286"/>
        <v>0.31001890359168244</v>
      </c>
      <c r="BV397" s="175"/>
      <c r="BW397" s="181"/>
      <c r="BX397" s="181"/>
      <c r="BY397" s="146" t="s">
        <v>68</v>
      </c>
      <c r="BZ397" s="105">
        <f t="shared" si="246"/>
        <v>257093964</v>
      </c>
      <c r="CA397" s="71">
        <f>IFERROR(BZ397/BW396,"-")</f>
        <v>2.2111391105193154E-2</v>
      </c>
      <c r="CB397" s="105">
        <f t="shared" si="247"/>
        <v>3509</v>
      </c>
      <c r="CC397" s="71">
        <f>IFERROR(CB397/BX396,"-")</f>
        <v>0.29564411492122333</v>
      </c>
      <c r="CD397" s="108">
        <f t="shared" si="279"/>
        <v>73267.017383870043</v>
      </c>
      <c r="CE397" s="72">
        <f t="shared" si="287"/>
        <v>0.26263004266147744</v>
      </c>
    </row>
    <row r="398" spans="2:83" s="28" customFormat="1" ht="13.15" customHeight="1">
      <c r="B398" s="210"/>
      <c r="C398" s="190"/>
      <c r="D398" s="175"/>
      <c r="E398" s="181"/>
      <c r="F398" s="181"/>
      <c r="G398" s="147" t="s">
        <v>70</v>
      </c>
      <c r="H398" s="105">
        <v>150755</v>
      </c>
      <c r="I398" s="71">
        <f>IFERROR(H398/E396,"-")</f>
        <v>2.4452187785924994E-3</v>
      </c>
      <c r="J398" s="105">
        <v>4</v>
      </c>
      <c r="K398" s="71">
        <f>IFERROR(J398/F396,"-")</f>
        <v>0.10810810810810811</v>
      </c>
      <c r="L398" s="108">
        <f t="shared" si="272"/>
        <v>37688.75</v>
      </c>
      <c r="M398" s="72">
        <f t="shared" si="280"/>
        <v>0.10256410256410256</v>
      </c>
      <c r="N398" s="175"/>
      <c r="O398" s="181">
        <v>262056430</v>
      </c>
      <c r="P398" s="181">
        <v>104</v>
      </c>
      <c r="Q398" s="147" t="s">
        <v>70</v>
      </c>
      <c r="R398" s="105">
        <v>480857</v>
      </c>
      <c r="S398" s="71">
        <f>IFERROR(R398/O396,"-")</f>
        <v>1.8349368492885292E-3</v>
      </c>
      <c r="T398" s="105">
        <v>19</v>
      </c>
      <c r="U398" s="71">
        <f>IFERROR(T398/P396,"-")</f>
        <v>0.18269230769230768</v>
      </c>
      <c r="V398" s="108">
        <f t="shared" si="273"/>
        <v>25308.263157894737</v>
      </c>
      <c r="W398" s="72">
        <f t="shared" si="281"/>
        <v>0.1623931623931624</v>
      </c>
      <c r="X398" s="175"/>
      <c r="Y398" s="181">
        <v>3089069940</v>
      </c>
      <c r="Z398" s="181">
        <v>3994</v>
      </c>
      <c r="AA398" s="147" t="s">
        <v>70</v>
      </c>
      <c r="AB398" s="105">
        <v>41393464</v>
      </c>
      <c r="AC398" s="71">
        <f>IFERROR(AB398/Y396,"-")</f>
        <v>1.3399976304842097E-2</v>
      </c>
      <c r="AD398" s="105">
        <v>853</v>
      </c>
      <c r="AE398" s="71">
        <f>IFERROR(AD398/Z396,"-")</f>
        <v>0.21357035553329995</v>
      </c>
      <c r="AF398" s="108">
        <f t="shared" si="274"/>
        <v>48526.921453692848</v>
      </c>
      <c r="AG398" s="72">
        <f t="shared" si="282"/>
        <v>0.19065713008493518</v>
      </c>
      <c r="AH398" s="175"/>
      <c r="AI398" s="181">
        <v>3431074520</v>
      </c>
      <c r="AJ398" s="181">
        <v>3488</v>
      </c>
      <c r="AK398" s="147" t="s">
        <v>70</v>
      </c>
      <c r="AL398" s="105">
        <v>31363284</v>
      </c>
      <c r="AM398" s="71">
        <f>IFERROR(AL398/AI396,"-")</f>
        <v>9.1409509811521093E-3</v>
      </c>
      <c r="AN398" s="105">
        <v>878</v>
      </c>
      <c r="AO398" s="71">
        <f>IFERROR(AN398/AJ396,"-")</f>
        <v>0.25172018348623854</v>
      </c>
      <c r="AP398" s="108">
        <f t="shared" si="275"/>
        <v>35721.280182232345</v>
      </c>
      <c r="AQ398" s="72">
        <f t="shared" si="283"/>
        <v>0.22535934291581108</v>
      </c>
      <c r="AR398" s="175"/>
      <c r="AS398" s="181">
        <v>2789291060</v>
      </c>
      <c r="AT398" s="181">
        <v>2557</v>
      </c>
      <c r="AU398" s="147" t="s">
        <v>70</v>
      </c>
      <c r="AV398" s="105">
        <v>30216208</v>
      </c>
      <c r="AW398" s="71">
        <f>IFERROR(AV398/AS396,"-")</f>
        <v>1.0832934731451081E-2</v>
      </c>
      <c r="AX398" s="105">
        <v>699</v>
      </c>
      <c r="AY398" s="71">
        <f>IFERROR(AX398/AT396,"-")</f>
        <v>0.27336722721939771</v>
      </c>
      <c r="AZ398" s="108">
        <f t="shared" si="276"/>
        <v>43227.765379113021</v>
      </c>
      <c r="BA398" s="72">
        <f t="shared" si="284"/>
        <v>0.24363889857093063</v>
      </c>
      <c r="BB398" s="175"/>
      <c r="BC398" s="181">
        <v>1466939390</v>
      </c>
      <c r="BD398" s="181">
        <v>1244</v>
      </c>
      <c r="BE398" s="147" t="s">
        <v>70</v>
      </c>
      <c r="BF398" s="105">
        <v>19915594</v>
      </c>
      <c r="BG398" s="71">
        <f>IFERROR(BF398/BC396,"-")</f>
        <v>1.3576289610711183E-2</v>
      </c>
      <c r="BH398" s="105">
        <v>314</v>
      </c>
      <c r="BI398" s="71">
        <f>IFERROR(BH398/BD396,"-")</f>
        <v>0.25241157556270094</v>
      </c>
      <c r="BJ398" s="108">
        <f t="shared" si="277"/>
        <v>63425.458598726116</v>
      </c>
      <c r="BK398" s="72">
        <f t="shared" si="285"/>
        <v>0.21851078636047322</v>
      </c>
      <c r="BL398" s="175"/>
      <c r="BM398" s="181">
        <v>527133660</v>
      </c>
      <c r="BN398" s="181">
        <v>445</v>
      </c>
      <c r="BO398" s="147" t="s">
        <v>70</v>
      </c>
      <c r="BP398" s="105">
        <v>2806545</v>
      </c>
      <c r="BQ398" s="71">
        <f>IFERROR(BP398/BM396,"-")</f>
        <v>5.3241619971678526E-3</v>
      </c>
      <c r="BR398" s="105">
        <v>92</v>
      </c>
      <c r="BS398" s="71">
        <f>IFERROR(BR398/BN396,"-")</f>
        <v>0.20674157303370785</v>
      </c>
      <c r="BT398" s="108">
        <f t="shared" si="278"/>
        <v>30505.92391304348</v>
      </c>
      <c r="BU398" s="72">
        <f t="shared" si="286"/>
        <v>0.17391304347826086</v>
      </c>
      <c r="BV398" s="175"/>
      <c r="BW398" s="181"/>
      <c r="BX398" s="181"/>
      <c r="BY398" s="147" t="s">
        <v>70</v>
      </c>
      <c r="BZ398" s="105">
        <f t="shared" si="246"/>
        <v>126326707</v>
      </c>
      <c r="CA398" s="71">
        <f>IFERROR(BZ398/BW396,"-")</f>
        <v>1.086474058764033E-2</v>
      </c>
      <c r="CB398" s="105">
        <f t="shared" si="247"/>
        <v>2859</v>
      </c>
      <c r="CC398" s="71">
        <f>IFERROR(CB398/BX396,"-")</f>
        <v>0.24087960232538547</v>
      </c>
      <c r="CD398" s="108">
        <f t="shared" si="279"/>
        <v>44185.626792584822</v>
      </c>
      <c r="CE398" s="72">
        <f t="shared" si="287"/>
        <v>0.2139809894468977</v>
      </c>
    </row>
    <row r="399" spans="2:83" s="28" customFormat="1" ht="13.15" customHeight="1">
      <c r="B399" s="210"/>
      <c r="C399" s="190"/>
      <c r="D399" s="175"/>
      <c r="E399" s="181"/>
      <c r="F399" s="181"/>
      <c r="G399" s="147" t="s">
        <v>72</v>
      </c>
      <c r="H399" s="105">
        <v>0</v>
      </c>
      <c r="I399" s="71">
        <f>IFERROR(H399/E396,"-")</f>
        <v>0</v>
      </c>
      <c r="J399" s="105">
        <v>0</v>
      </c>
      <c r="K399" s="71">
        <f>IFERROR(J399/F396,"-")</f>
        <v>0</v>
      </c>
      <c r="L399" s="108" t="str">
        <f t="shared" si="272"/>
        <v>-</v>
      </c>
      <c r="M399" s="72">
        <f t="shared" si="280"/>
        <v>0</v>
      </c>
      <c r="N399" s="175"/>
      <c r="O399" s="181">
        <v>262056430</v>
      </c>
      <c r="P399" s="181">
        <v>104</v>
      </c>
      <c r="Q399" s="147" t="s">
        <v>72</v>
      </c>
      <c r="R399" s="105">
        <v>35496</v>
      </c>
      <c r="S399" s="71">
        <f>IFERROR(R399/O396,"-")</f>
        <v>1.3545174220682164E-4</v>
      </c>
      <c r="T399" s="105">
        <v>10</v>
      </c>
      <c r="U399" s="71">
        <f>IFERROR(T399/P396,"-")</f>
        <v>9.6153846153846159E-2</v>
      </c>
      <c r="V399" s="108">
        <f t="shared" si="273"/>
        <v>3549.6</v>
      </c>
      <c r="W399" s="72">
        <f t="shared" si="281"/>
        <v>8.5470085470085472E-2</v>
      </c>
      <c r="X399" s="175"/>
      <c r="Y399" s="181">
        <v>3089069940</v>
      </c>
      <c r="Z399" s="181">
        <v>3994</v>
      </c>
      <c r="AA399" s="147" t="s">
        <v>72</v>
      </c>
      <c r="AB399" s="105">
        <v>5940501</v>
      </c>
      <c r="AC399" s="71">
        <f>IFERROR(AB399/Y396,"-")</f>
        <v>1.923071058727793E-3</v>
      </c>
      <c r="AD399" s="105">
        <v>137</v>
      </c>
      <c r="AE399" s="71">
        <f>IFERROR(AD399/Z396,"-")</f>
        <v>3.4301452178267404E-2</v>
      </c>
      <c r="AF399" s="108">
        <f t="shared" si="274"/>
        <v>43361.321167883209</v>
      </c>
      <c r="AG399" s="72">
        <f t="shared" si="282"/>
        <v>3.0621367903442109E-2</v>
      </c>
      <c r="AH399" s="175"/>
      <c r="AI399" s="181">
        <v>3431074520</v>
      </c>
      <c r="AJ399" s="181">
        <v>3488</v>
      </c>
      <c r="AK399" s="147" t="s">
        <v>72</v>
      </c>
      <c r="AL399" s="105">
        <v>1892989</v>
      </c>
      <c r="AM399" s="71">
        <f>IFERROR(AL399/AI396,"-")</f>
        <v>5.5171899909652793E-4</v>
      </c>
      <c r="AN399" s="105">
        <v>142</v>
      </c>
      <c r="AO399" s="71">
        <f>IFERROR(AN399/AJ396,"-")</f>
        <v>4.0711009174311925E-2</v>
      </c>
      <c r="AP399" s="108">
        <f t="shared" si="275"/>
        <v>13330.908450704226</v>
      </c>
      <c r="AQ399" s="72">
        <f t="shared" si="283"/>
        <v>3.6447638603696098E-2</v>
      </c>
      <c r="AR399" s="175"/>
      <c r="AS399" s="181">
        <v>2789291060</v>
      </c>
      <c r="AT399" s="181">
        <v>2557</v>
      </c>
      <c r="AU399" s="147" t="s">
        <v>72</v>
      </c>
      <c r="AV399" s="105">
        <v>1602978</v>
      </c>
      <c r="AW399" s="71">
        <f>IFERROR(AV399/AS396,"-")</f>
        <v>5.7469011498570541E-4</v>
      </c>
      <c r="AX399" s="105">
        <v>113</v>
      </c>
      <c r="AY399" s="71">
        <f>IFERROR(AX399/AT396,"-")</f>
        <v>4.4192412983965583E-2</v>
      </c>
      <c r="AZ399" s="108">
        <f t="shared" si="276"/>
        <v>14185.646017699115</v>
      </c>
      <c r="BA399" s="72">
        <f t="shared" si="284"/>
        <v>3.9386545834785638E-2</v>
      </c>
      <c r="BB399" s="175"/>
      <c r="BC399" s="181">
        <v>1466939390</v>
      </c>
      <c r="BD399" s="181">
        <v>1244</v>
      </c>
      <c r="BE399" s="147" t="s">
        <v>72</v>
      </c>
      <c r="BF399" s="105">
        <v>478069</v>
      </c>
      <c r="BG399" s="71">
        <f>IFERROR(BF399/BC396,"-")</f>
        <v>3.2589553682923464E-4</v>
      </c>
      <c r="BH399" s="105">
        <v>37</v>
      </c>
      <c r="BI399" s="71">
        <f>IFERROR(BH399/BD396,"-")</f>
        <v>2.9742765273311898E-2</v>
      </c>
      <c r="BJ399" s="108">
        <f t="shared" si="277"/>
        <v>12920.783783783783</v>
      </c>
      <c r="BK399" s="72">
        <f t="shared" si="285"/>
        <v>2.5748086290883786E-2</v>
      </c>
      <c r="BL399" s="175"/>
      <c r="BM399" s="181">
        <v>527133660</v>
      </c>
      <c r="BN399" s="181">
        <v>445</v>
      </c>
      <c r="BO399" s="147" t="s">
        <v>72</v>
      </c>
      <c r="BP399" s="105">
        <v>150177</v>
      </c>
      <c r="BQ399" s="71">
        <f>IFERROR(BP399/BM396,"-")</f>
        <v>2.8489358846862483E-4</v>
      </c>
      <c r="BR399" s="105">
        <v>9</v>
      </c>
      <c r="BS399" s="71">
        <f>IFERROR(BR399/BN396,"-")</f>
        <v>2.0224719101123594E-2</v>
      </c>
      <c r="BT399" s="108">
        <f t="shared" si="278"/>
        <v>16686.333333333332</v>
      </c>
      <c r="BU399" s="72">
        <f t="shared" si="286"/>
        <v>1.7013232514177693E-2</v>
      </c>
      <c r="BV399" s="175"/>
      <c r="BW399" s="181"/>
      <c r="BX399" s="181"/>
      <c r="BY399" s="147" t="s">
        <v>72</v>
      </c>
      <c r="BZ399" s="105">
        <f t="shared" si="246"/>
        <v>10100210</v>
      </c>
      <c r="CA399" s="71">
        <f>IFERROR(BZ399/BW396,"-")</f>
        <v>8.6866953264831584E-4</v>
      </c>
      <c r="CB399" s="105">
        <f t="shared" si="247"/>
        <v>448</v>
      </c>
      <c r="CC399" s="71">
        <f>IFERROR(CB399/BX396,"-")</f>
        <v>3.7745387142977503E-2</v>
      </c>
      <c r="CD399" s="108">
        <f t="shared" si="279"/>
        <v>22545.111607142859</v>
      </c>
      <c r="CE399" s="72">
        <f t="shared" si="287"/>
        <v>3.3530424369433424E-2</v>
      </c>
    </row>
    <row r="400" spans="2:83" s="28" customFormat="1" ht="13.15" customHeight="1">
      <c r="B400" s="210"/>
      <c r="C400" s="190"/>
      <c r="D400" s="175"/>
      <c r="E400" s="181"/>
      <c r="F400" s="181"/>
      <c r="G400" s="147" t="s">
        <v>74</v>
      </c>
      <c r="H400" s="105">
        <v>17211</v>
      </c>
      <c r="I400" s="71">
        <f>IFERROR(H400/E396,"-")</f>
        <v>2.7915930084146796E-4</v>
      </c>
      <c r="J400" s="105">
        <v>3</v>
      </c>
      <c r="K400" s="71">
        <f>IFERROR(J400/F396,"-")</f>
        <v>8.1081081081081086E-2</v>
      </c>
      <c r="L400" s="108">
        <f t="shared" si="272"/>
        <v>5737</v>
      </c>
      <c r="M400" s="72">
        <f t="shared" si="280"/>
        <v>7.6923076923076927E-2</v>
      </c>
      <c r="N400" s="175"/>
      <c r="O400" s="181">
        <v>262056430</v>
      </c>
      <c r="P400" s="181">
        <v>104</v>
      </c>
      <c r="Q400" s="147" t="s">
        <v>74</v>
      </c>
      <c r="R400" s="105">
        <v>3311768</v>
      </c>
      <c r="S400" s="71">
        <f>IFERROR(R400/O396,"-")</f>
        <v>1.2637613967342835E-2</v>
      </c>
      <c r="T400" s="105">
        <v>25</v>
      </c>
      <c r="U400" s="71">
        <f>IFERROR(T400/P396,"-")</f>
        <v>0.24038461538461539</v>
      </c>
      <c r="V400" s="108">
        <f t="shared" si="273"/>
        <v>132470.72</v>
      </c>
      <c r="W400" s="72">
        <f t="shared" si="281"/>
        <v>0.21367521367521367</v>
      </c>
      <c r="X400" s="175"/>
      <c r="Y400" s="181">
        <v>3089069940</v>
      </c>
      <c r="Z400" s="181">
        <v>3994</v>
      </c>
      <c r="AA400" s="147" t="s">
        <v>74</v>
      </c>
      <c r="AB400" s="105">
        <v>48382474</v>
      </c>
      <c r="AC400" s="71">
        <f>IFERROR(AB400/Y396,"-")</f>
        <v>1.5662472828310257E-2</v>
      </c>
      <c r="AD400" s="105">
        <v>882</v>
      </c>
      <c r="AE400" s="71">
        <f>IFERROR(AD400/Z396,"-")</f>
        <v>0.22083124687030545</v>
      </c>
      <c r="AF400" s="108">
        <f t="shared" si="274"/>
        <v>54855.4126984127</v>
      </c>
      <c r="AG400" s="72">
        <f t="shared" si="282"/>
        <v>0.19713902548055431</v>
      </c>
      <c r="AH400" s="175"/>
      <c r="AI400" s="181">
        <v>3431074520</v>
      </c>
      <c r="AJ400" s="181">
        <v>3488</v>
      </c>
      <c r="AK400" s="147" t="s">
        <v>74</v>
      </c>
      <c r="AL400" s="105">
        <v>48514600</v>
      </c>
      <c r="AM400" s="71">
        <f>IFERROR(AL400/AI396,"-")</f>
        <v>1.4139768669320537E-2</v>
      </c>
      <c r="AN400" s="105">
        <v>961</v>
      </c>
      <c r="AO400" s="71">
        <f>IFERROR(AN400/AJ396,"-")</f>
        <v>0.27551605504587157</v>
      </c>
      <c r="AP400" s="108">
        <f t="shared" si="275"/>
        <v>50483.454734651408</v>
      </c>
      <c r="AQ400" s="72">
        <f t="shared" si="283"/>
        <v>0.24666324435318276</v>
      </c>
      <c r="AR400" s="175"/>
      <c r="AS400" s="181">
        <v>2789291060</v>
      </c>
      <c r="AT400" s="181">
        <v>2557</v>
      </c>
      <c r="AU400" s="147" t="s">
        <v>74</v>
      </c>
      <c r="AV400" s="105">
        <v>54039528</v>
      </c>
      <c r="AW400" s="71">
        <f>IFERROR(AV400/AS396,"-")</f>
        <v>1.93739293740109E-2</v>
      </c>
      <c r="AX400" s="105">
        <v>680</v>
      </c>
      <c r="AY400" s="71">
        <f>IFERROR(AX400/AT396,"-")</f>
        <v>0.26593664450527965</v>
      </c>
      <c r="AZ400" s="108">
        <f t="shared" si="276"/>
        <v>79469.894117647054</v>
      </c>
      <c r="BA400" s="72">
        <f t="shared" si="284"/>
        <v>0.23701638201463926</v>
      </c>
      <c r="BB400" s="175"/>
      <c r="BC400" s="181">
        <v>1466939390</v>
      </c>
      <c r="BD400" s="181">
        <v>1244</v>
      </c>
      <c r="BE400" s="147" t="s">
        <v>74</v>
      </c>
      <c r="BF400" s="105">
        <v>20535347</v>
      </c>
      <c r="BG400" s="71">
        <f>IFERROR(BF400/BC396,"-")</f>
        <v>1.3998769915095129E-2</v>
      </c>
      <c r="BH400" s="105">
        <v>297</v>
      </c>
      <c r="BI400" s="71">
        <f>IFERROR(BH400/BD396,"-")</f>
        <v>0.2387459807073955</v>
      </c>
      <c r="BJ400" s="108">
        <f t="shared" si="277"/>
        <v>69142.582491582492</v>
      </c>
      <c r="BK400" s="72">
        <f t="shared" si="285"/>
        <v>0.20668058455114824</v>
      </c>
      <c r="BL400" s="175"/>
      <c r="BM400" s="181">
        <v>527133660</v>
      </c>
      <c r="BN400" s="181">
        <v>445</v>
      </c>
      <c r="BO400" s="147" t="s">
        <v>74</v>
      </c>
      <c r="BP400" s="105">
        <v>7538963</v>
      </c>
      <c r="BQ400" s="71">
        <f>IFERROR(BP400/BM396,"-")</f>
        <v>1.4301805352365471E-2</v>
      </c>
      <c r="BR400" s="105">
        <v>79</v>
      </c>
      <c r="BS400" s="71">
        <f>IFERROR(BR400/BN396,"-")</f>
        <v>0.17752808988764046</v>
      </c>
      <c r="BT400" s="108">
        <f t="shared" si="278"/>
        <v>95429.911392405062</v>
      </c>
      <c r="BU400" s="72">
        <f t="shared" si="286"/>
        <v>0.14933837429111532</v>
      </c>
      <c r="BV400" s="175"/>
      <c r="BW400" s="181"/>
      <c r="BX400" s="181"/>
      <c r="BY400" s="147" t="s">
        <v>74</v>
      </c>
      <c r="BZ400" s="105">
        <f t="shared" si="246"/>
        <v>182339891</v>
      </c>
      <c r="CA400" s="71">
        <f>IFERROR(BZ400/BW396,"-")</f>
        <v>1.5682159865796342E-2</v>
      </c>
      <c r="CB400" s="105">
        <f t="shared" si="247"/>
        <v>2927</v>
      </c>
      <c r="CC400" s="71">
        <f>IFERROR(CB400/BX396,"-")</f>
        <v>0.24660881287387312</v>
      </c>
      <c r="CD400" s="108">
        <f t="shared" si="279"/>
        <v>62295.828834984626</v>
      </c>
      <c r="CE400" s="72">
        <f t="shared" si="287"/>
        <v>0.21907042886011527</v>
      </c>
    </row>
    <row r="401" spans="2:83" s="28" customFormat="1" ht="13.15" customHeight="1">
      <c r="B401" s="210"/>
      <c r="C401" s="190"/>
      <c r="D401" s="175"/>
      <c r="E401" s="181"/>
      <c r="F401" s="181"/>
      <c r="G401" s="147" t="s">
        <v>76</v>
      </c>
      <c r="H401" s="105">
        <v>168835</v>
      </c>
      <c r="I401" s="71">
        <f>IFERROR(H401/E396,"-")</f>
        <v>2.7384731019446428E-3</v>
      </c>
      <c r="J401" s="105">
        <v>10</v>
      </c>
      <c r="K401" s="71">
        <f>IFERROR(J401/F396,"-")</f>
        <v>0.27027027027027029</v>
      </c>
      <c r="L401" s="108">
        <f t="shared" si="272"/>
        <v>16883.5</v>
      </c>
      <c r="M401" s="72">
        <f t="shared" si="280"/>
        <v>0.25641025641025639</v>
      </c>
      <c r="N401" s="175"/>
      <c r="O401" s="181">
        <v>262056430</v>
      </c>
      <c r="P401" s="181">
        <v>104</v>
      </c>
      <c r="Q401" s="147" t="s">
        <v>76</v>
      </c>
      <c r="R401" s="105">
        <v>1572695</v>
      </c>
      <c r="S401" s="71">
        <f>IFERROR(R401/O396,"-")</f>
        <v>6.0013600887411922E-3</v>
      </c>
      <c r="T401" s="105">
        <v>42</v>
      </c>
      <c r="U401" s="71">
        <f>IFERROR(T401/P396,"-")</f>
        <v>0.40384615384615385</v>
      </c>
      <c r="V401" s="108">
        <f t="shared" si="273"/>
        <v>37445.119047619046</v>
      </c>
      <c r="W401" s="72">
        <f t="shared" si="281"/>
        <v>0.35897435897435898</v>
      </c>
      <c r="X401" s="175"/>
      <c r="Y401" s="181">
        <v>3089069940</v>
      </c>
      <c r="Z401" s="181">
        <v>3994</v>
      </c>
      <c r="AA401" s="147" t="s">
        <v>76</v>
      </c>
      <c r="AB401" s="105">
        <v>78821114</v>
      </c>
      <c r="AC401" s="71">
        <f>IFERROR(AB401/Y396,"-")</f>
        <v>2.5516131240460035E-2</v>
      </c>
      <c r="AD401" s="105">
        <v>1186</v>
      </c>
      <c r="AE401" s="71">
        <f>IFERROR(AD401/Z396,"-")</f>
        <v>0.29694541812719077</v>
      </c>
      <c r="AF401" s="108">
        <f t="shared" si="274"/>
        <v>66459.6239460371</v>
      </c>
      <c r="AG401" s="72">
        <f t="shared" si="282"/>
        <v>0.26508717031738938</v>
      </c>
      <c r="AH401" s="175"/>
      <c r="AI401" s="181">
        <v>3431074520</v>
      </c>
      <c r="AJ401" s="181">
        <v>3488</v>
      </c>
      <c r="AK401" s="147" t="s">
        <v>76</v>
      </c>
      <c r="AL401" s="105">
        <v>113589966</v>
      </c>
      <c r="AM401" s="71">
        <f>IFERROR(AL401/AI396,"-")</f>
        <v>3.3106236934778085E-2</v>
      </c>
      <c r="AN401" s="105">
        <v>1405</v>
      </c>
      <c r="AO401" s="71">
        <f>IFERROR(AN401/AJ396,"-")</f>
        <v>0.40280963302752293</v>
      </c>
      <c r="AP401" s="108">
        <f t="shared" si="275"/>
        <v>80846.95088967972</v>
      </c>
      <c r="AQ401" s="72">
        <f t="shared" si="283"/>
        <v>0.36062628336755648</v>
      </c>
      <c r="AR401" s="175"/>
      <c r="AS401" s="181">
        <v>2789291060</v>
      </c>
      <c r="AT401" s="181">
        <v>2557</v>
      </c>
      <c r="AU401" s="147" t="s">
        <v>76</v>
      </c>
      <c r="AV401" s="105">
        <v>91015044</v>
      </c>
      <c r="AW401" s="71">
        <f>IFERROR(AV401/AS396,"-")</f>
        <v>3.26301709080156E-2</v>
      </c>
      <c r="AX401" s="105">
        <v>1070</v>
      </c>
      <c r="AY401" s="71">
        <f>IFERROR(AX401/AT396,"-")</f>
        <v>0.41845913179507233</v>
      </c>
      <c r="AZ401" s="108">
        <f t="shared" si="276"/>
        <v>85060.788785046723</v>
      </c>
      <c r="BA401" s="72">
        <f t="shared" si="284"/>
        <v>0.37295224817009409</v>
      </c>
      <c r="BB401" s="175"/>
      <c r="BC401" s="181">
        <v>1466939390</v>
      </c>
      <c r="BD401" s="181">
        <v>1244</v>
      </c>
      <c r="BE401" s="147" t="s">
        <v>76</v>
      </c>
      <c r="BF401" s="105">
        <v>47606805</v>
      </c>
      <c r="BG401" s="71">
        <f>IFERROR(BF401/BC396,"-")</f>
        <v>3.2453150637668814E-2</v>
      </c>
      <c r="BH401" s="105">
        <v>474</v>
      </c>
      <c r="BI401" s="71">
        <f>IFERROR(BH401/BD396,"-")</f>
        <v>0.38102893890675243</v>
      </c>
      <c r="BJ401" s="108">
        <f t="shared" si="277"/>
        <v>100436.29746835443</v>
      </c>
      <c r="BK401" s="72">
        <f t="shared" si="285"/>
        <v>0.3298538622129436</v>
      </c>
      <c r="BL401" s="175"/>
      <c r="BM401" s="181">
        <v>527133660</v>
      </c>
      <c r="BN401" s="181">
        <v>445</v>
      </c>
      <c r="BO401" s="147" t="s">
        <v>76</v>
      </c>
      <c r="BP401" s="105">
        <v>8067761</v>
      </c>
      <c r="BQ401" s="71">
        <f>IFERROR(BP401/BM396,"-")</f>
        <v>1.5304962692004908E-2</v>
      </c>
      <c r="BR401" s="105">
        <v>129</v>
      </c>
      <c r="BS401" s="71">
        <f>IFERROR(BR401/BN396,"-")</f>
        <v>0.28988764044943821</v>
      </c>
      <c r="BT401" s="108">
        <f t="shared" si="278"/>
        <v>62540.782945736435</v>
      </c>
      <c r="BU401" s="72">
        <f t="shared" si="286"/>
        <v>0.24385633270321361</v>
      </c>
      <c r="BV401" s="175"/>
      <c r="BW401" s="181"/>
      <c r="BX401" s="181"/>
      <c r="BY401" s="147" t="s">
        <v>76</v>
      </c>
      <c r="BZ401" s="105">
        <f t="shared" si="246"/>
        <v>340842220</v>
      </c>
      <c r="CA401" s="71">
        <f>IFERROR(BZ401/BW396,"-")</f>
        <v>2.9314167918708074E-2</v>
      </c>
      <c r="CB401" s="105">
        <f t="shared" si="247"/>
        <v>4316</v>
      </c>
      <c r="CC401" s="71">
        <f>IFERROR(CB401/BX396,"-")</f>
        <v>0.36363636363636365</v>
      </c>
      <c r="CD401" s="108">
        <f t="shared" si="279"/>
        <v>78971.784059314174</v>
      </c>
      <c r="CE401" s="72">
        <f t="shared" si="287"/>
        <v>0.32302971334480951</v>
      </c>
    </row>
    <row r="402" spans="2:83" s="28" customFormat="1" ht="13.15" customHeight="1">
      <c r="B402" s="210"/>
      <c r="C402" s="190"/>
      <c r="D402" s="175"/>
      <c r="E402" s="181"/>
      <c r="F402" s="181"/>
      <c r="G402" s="147" t="s">
        <v>77</v>
      </c>
      <c r="H402" s="105">
        <v>3610</v>
      </c>
      <c r="I402" s="71">
        <f>IFERROR(H402/E396,"-")</f>
        <v>5.8553545757811827E-5</v>
      </c>
      <c r="J402" s="105">
        <v>1</v>
      </c>
      <c r="K402" s="71">
        <f>IFERROR(J402/F396,"-")</f>
        <v>2.7027027027027029E-2</v>
      </c>
      <c r="L402" s="108">
        <f t="shared" si="272"/>
        <v>3610</v>
      </c>
      <c r="M402" s="72">
        <f t="shared" si="280"/>
        <v>2.564102564102564E-2</v>
      </c>
      <c r="N402" s="175"/>
      <c r="O402" s="181">
        <v>262056430</v>
      </c>
      <c r="P402" s="181">
        <v>104</v>
      </c>
      <c r="Q402" s="147" t="s">
        <v>77</v>
      </c>
      <c r="R402" s="105">
        <v>279517</v>
      </c>
      <c r="S402" s="71">
        <f>IFERROR(R402/O396,"-")</f>
        <v>1.066629046270683E-3</v>
      </c>
      <c r="T402" s="105">
        <v>6</v>
      </c>
      <c r="U402" s="71">
        <f>IFERROR(T402/P396,"-")</f>
        <v>5.7692307692307696E-2</v>
      </c>
      <c r="V402" s="108">
        <f t="shared" si="273"/>
        <v>46586.166666666664</v>
      </c>
      <c r="W402" s="72">
        <f t="shared" si="281"/>
        <v>5.128205128205128E-2</v>
      </c>
      <c r="X402" s="175"/>
      <c r="Y402" s="181">
        <v>3089069940</v>
      </c>
      <c r="Z402" s="181">
        <v>3994</v>
      </c>
      <c r="AA402" s="147" t="s">
        <v>77</v>
      </c>
      <c r="AB402" s="105">
        <v>71342968</v>
      </c>
      <c r="AC402" s="71">
        <f>IFERROR(AB402/Y396,"-")</f>
        <v>2.3095290616825595E-2</v>
      </c>
      <c r="AD402" s="105">
        <v>335</v>
      </c>
      <c r="AE402" s="71">
        <f>IFERROR(AD402/Z396,"-")</f>
        <v>8.3875813720580866E-2</v>
      </c>
      <c r="AF402" s="108">
        <f t="shared" si="274"/>
        <v>212964.08358208954</v>
      </c>
      <c r="AG402" s="72">
        <f t="shared" si="282"/>
        <v>7.487706750111757E-2</v>
      </c>
      <c r="AH402" s="175"/>
      <c r="AI402" s="181">
        <v>3431074520</v>
      </c>
      <c r="AJ402" s="181">
        <v>3488</v>
      </c>
      <c r="AK402" s="147" t="s">
        <v>77</v>
      </c>
      <c r="AL402" s="105">
        <v>121851326</v>
      </c>
      <c r="AM402" s="71">
        <f>IFERROR(AL402/AI396,"-")</f>
        <v>3.551404240558436E-2</v>
      </c>
      <c r="AN402" s="105">
        <v>452</v>
      </c>
      <c r="AO402" s="71">
        <f>IFERROR(AN402/AJ396,"-")</f>
        <v>0.12958715596330275</v>
      </c>
      <c r="AP402" s="108">
        <f t="shared" si="275"/>
        <v>269582.57964601769</v>
      </c>
      <c r="AQ402" s="72">
        <f t="shared" si="283"/>
        <v>0.11601642710472279</v>
      </c>
      <c r="AR402" s="175"/>
      <c r="AS402" s="181">
        <v>2789291060</v>
      </c>
      <c r="AT402" s="181">
        <v>2557</v>
      </c>
      <c r="AU402" s="147" t="s">
        <v>77</v>
      </c>
      <c r="AV402" s="105">
        <v>167510394</v>
      </c>
      <c r="AW402" s="71">
        <f>IFERROR(AV402/AS396,"-")</f>
        <v>6.0054827695177858E-2</v>
      </c>
      <c r="AX402" s="105">
        <v>459</v>
      </c>
      <c r="AY402" s="71">
        <f>IFERROR(AX402/AT396,"-")</f>
        <v>0.17950723504106375</v>
      </c>
      <c r="AZ402" s="108">
        <f t="shared" si="276"/>
        <v>364946.39215686277</v>
      </c>
      <c r="BA402" s="72">
        <f t="shared" si="284"/>
        <v>0.15998605785988149</v>
      </c>
      <c r="BB402" s="175"/>
      <c r="BC402" s="181">
        <v>1466939390</v>
      </c>
      <c r="BD402" s="181">
        <v>1244</v>
      </c>
      <c r="BE402" s="147" t="s">
        <v>77</v>
      </c>
      <c r="BF402" s="105">
        <v>112995319</v>
      </c>
      <c r="BG402" s="71">
        <f>IFERROR(BF402/BC396,"-")</f>
        <v>7.7027939784206079E-2</v>
      </c>
      <c r="BH402" s="105">
        <v>255</v>
      </c>
      <c r="BI402" s="71">
        <f>IFERROR(BH402/BD396,"-")</f>
        <v>0.204983922829582</v>
      </c>
      <c r="BJ402" s="108">
        <f t="shared" si="277"/>
        <v>443118.89803921571</v>
      </c>
      <c r="BK402" s="72">
        <f t="shared" si="285"/>
        <v>0.17745302713987474</v>
      </c>
      <c r="BL402" s="175"/>
      <c r="BM402" s="181">
        <v>527133660</v>
      </c>
      <c r="BN402" s="181">
        <v>445</v>
      </c>
      <c r="BO402" s="147" t="s">
        <v>77</v>
      </c>
      <c r="BP402" s="105">
        <v>39469578</v>
      </c>
      <c r="BQ402" s="71">
        <f>IFERROR(BP402/BM396,"-")</f>
        <v>7.4875844581808723E-2</v>
      </c>
      <c r="BR402" s="105">
        <v>89</v>
      </c>
      <c r="BS402" s="71">
        <f>IFERROR(BR402/BN396,"-")</f>
        <v>0.2</v>
      </c>
      <c r="BT402" s="108">
        <f t="shared" si="278"/>
        <v>443478.40449438203</v>
      </c>
      <c r="BU402" s="72">
        <f t="shared" si="286"/>
        <v>0.16824196597353497</v>
      </c>
      <c r="BV402" s="175"/>
      <c r="BW402" s="181"/>
      <c r="BX402" s="181"/>
      <c r="BY402" s="147" t="s">
        <v>77</v>
      </c>
      <c r="BZ402" s="105">
        <f t="shared" si="246"/>
        <v>513452712</v>
      </c>
      <c r="CA402" s="71">
        <f>IFERROR(BZ402/BW396,"-")</f>
        <v>4.4159549887581577E-2</v>
      </c>
      <c r="CB402" s="105">
        <f t="shared" si="247"/>
        <v>1597</v>
      </c>
      <c r="CC402" s="71">
        <f>IFERROR(CB402/BX396,"-")</f>
        <v>0.13455219479315864</v>
      </c>
      <c r="CD402" s="108">
        <f t="shared" si="279"/>
        <v>321510.77770820289</v>
      </c>
      <c r="CE402" s="72">
        <f t="shared" si="287"/>
        <v>0.11952698151335978</v>
      </c>
    </row>
    <row r="403" spans="2:83" s="28" customFormat="1" ht="13.15" customHeight="1">
      <c r="B403" s="210"/>
      <c r="C403" s="190"/>
      <c r="D403" s="175"/>
      <c r="E403" s="181"/>
      <c r="F403" s="181"/>
      <c r="G403" s="147" t="s">
        <v>79</v>
      </c>
      <c r="H403" s="105">
        <v>0</v>
      </c>
      <c r="I403" s="71">
        <f>IFERROR(H403/E396,"-")</f>
        <v>0</v>
      </c>
      <c r="J403" s="105">
        <v>0</v>
      </c>
      <c r="K403" s="71">
        <f>IFERROR(J403/F396,"-")</f>
        <v>0</v>
      </c>
      <c r="L403" s="108" t="str">
        <f t="shared" si="272"/>
        <v>-</v>
      </c>
      <c r="M403" s="72">
        <f t="shared" si="280"/>
        <v>0</v>
      </c>
      <c r="N403" s="175"/>
      <c r="O403" s="181">
        <v>262056430</v>
      </c>
      <c r="P403" s="181">
        <v>104</v>
      </c>
      <c r="Q403" s="147" t="s">
        <v>79</v>
      </c>
      <c r="R403" s="105">
        <v>0</v>
      </c>
      <c r="S403" s="71">
        <f>IFERROR(R403/O396,"-")</f>
        <v>0</v>
      </c>
      <c r="T403" s="105">
        <v>0</v>
      </c>
      <c r="U403" s="71">
        <f>IFERROR(T403/P396,"-")</f>
        <v>0</v>
      </c>
      <c r="V403" s="108" t="str">
        <f t="shared" si="273"/>
        <v>-</v>
      </c>
      <c r="W403" s="72">
        <f t="shared" si="281"/>
        <v>0</v>
      </c>
      <c r="X403" s="175"/>
      <c r="Y403" s="181">
        <v>3089069940</v>
      </c>
      <c r="Z403" s="181">
        <v>3994</v>
      </c>
      <c r="AA403" s="147" t="s">
        <v>79</v>
      </c>
      <c r="AB403" s="105">
        <v>0</v>
      </c>
      <c r="AC403" s="71">
        <f>IFERROR(AB403/Y396,"-")</f>
        <v>0</v>
      </c>
      <c r="AD403" s="105">
        <v>0</v>
      </c>
      <c r="AE403" s="71">
        <f>IFERROR(AD403/Z396,"-")</f>
        <v>0</v>
      </c>
      <c r="AF403" s="108" t="str">
        <f t="shared" si="274"/>
        <v>-</v>
      </c>
      <c r="AG403" s="72">
        <f t="shared" si="282"/>
        <v>0</v>
      </c>
      <c r="AH403" s="175"/>
      <c r="AI403" s="181">
        <v>3431074520</v>
      </c>
      <c r="AJ403" s="181">
        <v>3488</v>
      </c>
      <c r="AK403" s="147" t="s">
        <v>79</v>
      </c>
      <c r="AL403" s="105">
        <v>1565</v>
      </c>
      <c r="AM403" s="71">
        <f>IFERROR(AL403/AI396,"-")</f>
        <v>4.5612533067337753E-7</v>
      </c>
      <c r="AN403" s="105">
        <v>1</v>
      </c>
      <c r="AO403" s="71">
        <f>IFERROR(AN403/AJ396,"-")</f>
        <v>2.8669724770642203E-4</v>
      </c>
      <c r="AP403" s="108">
        <f t="shared" si="275"/>
        <v>1565</v>
      </c>
      <c r="AQ403" s="72">
        <f t="shared" si="283"/>
        <v>2.5667351129363451E-4</v>
      </c>
      <c r="AR403" s="175"/>
      <c r="AS403" s="181">
        <v>2789291060</v>
      </c>
      <c r="AT403" s="181">
        <v>2557</v>
      </c>
      <c r="AU403" s="147" t="s">
        <v>79</v>
      </c>
      <c r="AV403" s="105">
        <v>55943</v>
      </c>
      <c r="AW403" s="71">
        <f>IFERROR(AV403/AS396,"-")</f>
        <v>2.0056350806215253E-5</v>
      </c>
      <c r="AX403" s="105">
        <v>2</v>
      </c>
      <c r="AY403" s="71">
        <f>IFERROR(AX403/AT396,"-")</f>
        <v>7.8216660148611649E-4</v>
      </c>
      <c r="AZ403" s="108">
        <f t="shared" si="276"/>
        <v>27971.5</v>
      </c>
      <c r="BA403" s="72">
        <f t="shared" si="284"/>
        <v>6.9710700592540956E-4</v>
      </c>
      <c r="BB403" s="175"/>
      <c r="BC403" s="181">
        <v>1466939390</v>
      </c>
      <c r="BD403" s="181">
        <v>1244</v>
      </c>
      <c r="BE403" s="147" t="s">
        <v>79</v>
      </c>
      <c r="BF403" s="105">
        <v>1076</v>
      </c>
      <c r="BG403" s="71">
        <f>IFERROR(BF403/BC396,"-")</f>
        <v>7.3349997098380457E-7</v>
      </c>
      <c r="BH403" s="105">
        <v>1</v>
      </c>
      <c r="BI403" s="71">
        <f>IFERROR(BH403/BD396,"-")</f>
        <v>8.0385852090032153E-4</v>
      </c>
      <c r="BJ403" s="108">
        <f t="shared" si="277"/>
        <v>1076</v>
      </c>
      <c r="BK403" s="72">
        <f t="shared" si="285"/>
        <v>6.9589422407794019E-4</v>
      </c>
      <c r="BL403" s="175"/>
      <c r="BM403" s="181">
        <v>527133660</v>
      </c>
      <c r="BN403" s="181">
        <v>445</v>
      </c>
      <c r="BO403" s="147" t="s">
        <v>79</v>
      </c>
      <c r="BP403" s="105">
        <v>0</v>
      </c>
      <c r="BQ403" s="71">
        <f>IFERROR(BP403/BM396,"-")</f>
        <v>0</v>
      </c>
      <c r="BR403" s="105">
        <v>0</v>
      </c>
      <c r="BS403" s="71">
        <f>IFERROR(BR403/BN396,"-")</f>
        <v>0</v>
      </c>
      <c r="BT403" s="108" t="str">
        <f t="shared" si="278"/>
        <v>-</v>
      </c>
      <c r="BU403" s="72">
        <f t="shared" si="286"/>
        <v>0</v>
      </c>
      <c r="BV403" s="175"/>
      <c r="BW403" s="181"/>
      <c r="BX403" s="181"/>
      <c r="BY403" s="147" t="s">
        <v>79</v>
      </c>
      <c r="BZ403" s="105">
        <f t="shared" si="246"/>
        <v>58584</v>
      </c>
      <c r="CA403" s="71">
        <f>IFERROR(BZ403/BW396,"-")</f>
        <v>5.0385225555378489E-6</v>
      </c>
      <c r="CB403" s="105">
        <f t="shared" si="247"/>
        <v>4</v>
      </c>
      <c r="CC403" s="71">
        <f>IFERROR(CB403/BX396,"-")</f>
        <v>3.3701238520515627E-4</v>
      </c>
      <c r="CD403" s="108">
        <f t="shared" si="279"/>
        <v>14646</v>
      </c>
      <c r="CE403" s="72">
        <f t="shared" si="287"/>
        <v>2.9937878901279845E-4</v>
      </c>
    </row>
    <row r="404" spans="2:83" s="28" customFormat="1" ht="13.15" customHeight="1">
      <c r="B404" s="210"/>
      <c r="C404" s="190"/>
      <c r="D404" s="175"/>
      <c r="E404" s="181"/>
      <c r="F404" s="181"/>
      <c r="G404" s="147" t="s">
        <v>81</v>
      </c>
      <c r="H404" s="105">
        <v>0</v>
      </c>
      <c r="I404" s="71">
        <f>IFERROR(H404/E396,"-")</f>
        <v>0</v>
      </c>
      <c r="J404" s="105">
        <v>0</v>
      </c>
      <c r="K404" s="71">
        <f>IFERROR(J404/F396,"-")</f>
        <v>0</v>
      </c>
      <c r="L404" s="108" t="str">
        <f t="shared" si="272"/>
        <v>-</v>
      </c>
      <c r="M404" s="72">
        <f t="shared" si="280"/>
        <v>0</v>
      </c>
      <c r="N404" s="175"/>
      <c r="O404" s="181">
        <v>262056430</v>
      </c>
      <c r="P404" s="181">
        <v>104</v>
      </c>
      <c r="Q404" s="147" t="s">
        <v>81</v>
      </c>
      <c r="R404" s="105">
        <v>78619</v>
      </c>
      <c r="S404" s="71">
        <f>IFERROR(R404/O396,"-")</f>
        <v>3.0000790287801755E-4</v>
      </c>
      <c r="T404" s="105">
        <v>1</v>
      </c>
      <c r="U404" s="71">
        <f>IFERROR(T404/P396,"-")</f>
        <v>9.6153846153846159E-3</v>
      </c>
      <c r="V404" s="108">
        <f t="shared" si="273"/>
        <v>78619</v>
      </c>
      <c r="W404" s="72">
        <f t="shared" si="281"/>
        <v>8.5470085470085479E-3</v>
      </c>
      <c r="X404" s="175"/>
      <c r="Y404" s="181">
        <v>3089069940</v>
      </c>
      <c r="Z404" s="181">
        <v>3994</v>
      </c>
      <c r="AA404" s="147" t="s">
        <v>81</v>
      </c>
      <c r="AB404" s="105">
        <v>337183</v>
      </c>
      <c r="AC404" s="71">
        <f>IFERROR(AB404/Y396,"-")</f>
        <v>1.0915356613777414E-4</v>
      </c>
      <c r="AD404" s="105">
        <v>19</v>
      </c>
      <c r="AE404" s="71">
        <f>IFERROR(AD404/Z396,"-")</f>
        <v>4.7571357035553329E-3</v>
      </c>
      <c r="AF404" s="108">
        <f t="shared" si="274"/>
        <v>17746.473684210527</v>
      </c>
      <c r="AG404" s="72">
        <f t="shared" si="282"/>
        <v>4.2467590523021905E-3</v>
      </c>
      <c r="AH404" s="175"/>
      <c r="AI404" s="181">
        <v>3431074520</v>
      </c>
      <c r="AJ404" s="181">
        <v>3488</v>
      </c>
      <c r="AK404" s="147" t="s">
        <v>81</v>
      </c>
      <c r="AL404" s="105">
        <v>412567</v>
      </c>
      <c r="AM404" s="71">
        <f>IFERROR(AL404/AI396,"-")</f>
        <v>1.2024425514372098E-4</v>
      </c>
      <c r="AN404" s="105">
        <v>24</v>
      </c>
      <c r="AO404" s="71">
        <f>IFERROR(AN404/AJ396,"-")</f>
        <v>6.8807339449541288E-3</v>
      </c>
      <c r="AP404" s="108">
        <f t="shared" si="275"/>
        <v>17190.291666666668</v>
      </c>
      <c r="AQ404" s="72">
        <f t="shared" si="283"/>
        <v>6.1601642710472282E-3</v>
      </c>
      <c r="AR404" s="175"/>
      <c r="AS404" s="181">
        <v>2789291060</v>
      </c>
      <c r="AT404" s="181">
        <v>2557</v>
      </c>
      <c r="AU404" s="147" t="s">
        <v>81</v>
      </c>
      <c r="AV404" s="105">
        <v>332267</v>
      </c>
      <c r="AW404" s="71">
        <f>IFERROR(AV404/AS396,"-")</f>
        <v>1.1912238373574395E-4</v>
      </c>
      <c r="AX404" s="105">
        <v>15</v>
      </c>
      <c r="AY404" s="71">
        <f>IFERROR(AX404/AT396,"-")</f>
        <v>5.8662495111458744E-3</v>
      </c>
      <c r="AZ404" s="108">
        <f t="shared" si="276"/>
        <v>22151.133333333335</v>
      </c>
      <c r="BA404" s="72">
        <f t="shared" si="284"/>
        <v>5.2283025444405714E-3</v>
      </c>
      <c r="BB404" s="175"/>
      <c r="BC404" s="181">
        <v>1466939390</v>
      </c>
      <c r="BD404" s="181">
        <v>1244</v>
      </c>
      <c r="BE404" s="147" t="s">
        <v>81</v>
      </c>
      <c r="BF404" s="105">
        <v>247216</v>
      </c>
      <c r="BG404" s="71">
        <f>IFERROR(BF404/BC396,"-")</f>
        <v>1.6852502679064334E-4</v>
      </c>
      <c r="BH404" s="105">
        <v>6</v>
      </c>
      <c r="BI404" s="71">
        <f>IFERROR(BH404/BD396,"-")</f>
        <v>4.8231511254019296E-3</v>
      </c>
      <c r="BJ404" s="108">
        <f t="shared" si="277"/>
        <v>41202.666666666664</v>
      </c>
      <c r="BK404" s="72">
        <f t="shared" si="285"/>
        <v>4.1753653444676405E-3</v>
      </c>
      <c r="BL404" s="175"/>
      <c r="BM404" s="181">
        <v>527133660</v>
      </c>
      <c r="BN404" s="181">
        <v>445</v>
      </c>
      <c r="BO404" s="147" t="s">
        <v>81</v>
      </c>
      <c r="BP404" s="105">
        <v>0</v>
      </c>
      <c r="BQ404" s="71">
        <f>IFERROR(BP404/BM396,"-")</f>
        <v>0</v>
      </c>
      <c r="BR404" s="105">
        <v>0</v>
      </c>
      <c r="BS404" s="71">
        <f>IFERROR(BR404/BN396,"-")</f>
        <v>0</v>
      </c>
      <c r="BT404" s="108" t="str">
        <f t="shared" si="278"/>
        <v>-</v>
      </c>
      <c r="BU404" s="72">
        <f t="shared" si="286"/>
        <v>0</v>
      </c>
      <c r="BV404" s="175"/>
      <c r="BW404" s="181"/>
      <c r="BX404" s="181"/>
      <c r="BY404" s="147" t="s">
        <v>81</v>
      </c>
      <c r="BZ404" s="105">
        <f t="shared" si="246"/>
        <v>1407852</v>
      </c>
      <c r="CA404" s="71">
        <f>IFERROR(BZ404/BW396,"-")</f>
        <v>1.2108244668952396E-4</v>
      </c>
      <c r="CB404" s="105">
        <f t="shared" si="247"/>
        <v>65</v>
      </c>
      <c r="CC404" s="71">
        <f>IFERROR(CB404/BX396,"-")</f>
        <v>5.4764512595837896E-3</v>
      </c>
      <c r="CD404" s="108">
        <f t="shared" si="279"/>
        <v>21659.261538461538</v>
      </c>
      <c r="CE404" s="72">
        <f t="shared" si="287"/>
        <v>4.8649053214579749E-3</v>
      </c>
    </row>
    <row r="405" spans="2:83" s="28" customFormat="1" ht="13.15" customHeight="1">
      <c r="B405" s="210"/>
      <c r="C405" s="190"/>
      <c r="D405" s="175"/>
      <c r="E405" s="181"/>
      <c r="F405" s="181"/>
      <c r="G405" s="147" t="s">
        <v>83</v>
      </c>
      <c r="H405" s="105">
        <v>0</v>
      </c>
      <c r="I405" s="71">
        <f>IFERROR(H405/E396,"-")</f>
        <v>0</v>
      </c>
      <c r="J405" s="105">
        <v>0</v>
      </c>
      <c r="K405" s="71">
        <f>IFERROR(J405/F396,"-")</f>
        <v>0</v>
      </c>
      <c r="L405" s="108" t="str">
        <f t="shared" si="272"/>
        <v>-</v>
      </c>
      <c r="M405" s="72">
        <f t="shared" si="280"/>
        <v>0</v>
      </c>
      <c r="N405" s="175"/>
      <c r="O405" s="181">
        <v>262056430</v>
      </c>
      <c r="P405" s="181">
        <v>104</v>
      </c>
      <c r="Q405" s="147" t="s">
        <v>83</v>
      </c>
      <c r="R405" s="105">
        <v>62614</v>
      </c>
      <c r="S405" s="71">
        <f>IFERROR(R405/O396,"-")</f>
        <v>2.3893327097526286E-4</v>
      </c>
      <c r="T405" s="105">
        <v>8</v>
      </c>
      <c r="U405" s="71">
        <f>IFERROR(T405/P396,"-")</f>
        <v>7.6923076923076927E-2</v>
      </c>
      <c r="V405" s="108">
        <f t="shared" si="273"/>
        <v>7826.75</v>
      </c>
      <c r="W405" s="72">
        <f t="shared" si="281"/>
        <v>6.8376068376068383E-2</v>
      </c>
      <c r="X405" s="175"/>
      <c r="Y405" s="181">
        <v>3089069940</v>
      </c>
      <c r="Z405" s="181">
        <v>3994</v>
      </c>
      <c r="AA405" s="147" t="s">
        <v>83</v>
      </c>
      <c r="AB405" s="105">
        <v>2228171</v>
      </c>
      <c r="AC405" s="71">
        <f>IFERROR(AB405/Y396,"-")</f>
        <v>7.2130804522995036E-4</v>
      </c>
      <c r="AD405" s="105">
        <v>120</v>
      </c>
      <c r="AE405" s="71">
        <f>IFERROR(AD405/Z396,"-")</f>
        <v>3.0045067601402103E-2</v>
      </c>
      <c r="AF405" s="108">
        <f t="shared" si="274"/>
        <v>18568.091666666667</v>
      </c>
      <c r="AG405" s="72">
        <f t="shared" si="282"/>
        <v>2.6821636119803309E-2</v>
      </c>
      <c r="AH405" s="175"/>
      <c r="AI405" s="181">
        <v>3431074520</v>
      </c>
      <c r="AJ405" s="181">
        <v>3488</v>
      </c>
      <c r="AK405" s="147" t="s">
        <v>83</v>
      </c>
      <c r="AL405" s="105">
        <v>3548600</v>
      </c>
      <c r="AM405" s="71">
        <f>IFERROR(AL405/AI396,"-")</f>
        <v>1.0342532577811805E-3</v>
      </c>
      <c r="AN405" s="105">
        <v>167</v>
      </c>
      <c r="AO405" s="71">
        <f>IFERROR(AN405/AJ396,"-")</f>
        <v>4.7878440366972475E-2</v>
      </c>
      <c r="AP405" s="108">
        <f t="shared" si="275"/>
        <v>21249.101796407187</v>
      </c>
      <c r="AQ405" s="72">
        <f t="shared" si="283"/>
        <v>4.2864476386036958E-2</v>
      </c>
      <c r="AR405" s="175"/>
      <c r="AS405" s="181">
        <v>2789291060</v>
      </c>
      <c r="AT405" s="181">
        <v>2557</v>
      </c>
      <c r="AU405" s="147" t="s">
        <v>83</v>
      </c>
      <c r="AV405" s="105">
        <v>4829149</v>
      </c>
      <c r="AW405" s="71">
        <f>IFERROR(AV405/AS396,"-")</f>
        <v>1.7313177062274741E-3</v>
      </c>
      <c r="AX405" s="105">
        <v>160</v>
      </c>
      <c r="AY405" s="71">
        <f>IFERROR(AX405/AT396,"-")</f>
        <v>6.2573328118889326E-2</v>
      </c>
      <c r="AZ405" s="108">
        <f t="shared" si="276"/>
        <v>30182.181250000001</v>
      </c>
      <c r="BA405" s="72">
        <f t="shared" si="284"/>
        <v>5.5768560474032766E-2</v>
      </c>
      <c r="BB405" s="175"/>
      <c r="BC405" s="181">
        <v>1466939390</v>
      </c>
      <c r="BD405" s="181">
        <v>1244</v>
      </c>
      <c r="BE405" s="147" t="s">
        <v>83</v>
      </c>
      <c r="BF405" s="105">
        <v>3820968</v>
      </c>
      <c r="BG405" s="71">
        <f>IFERROR(BF405/BC396,"-")</f>
        <v>2.604721112574392E-3</v>
      </c>
      <c r="BH405" s="105">
        <v>95</v>
      </c>
      <c r="BI405" s="71">
        <f>IFERROR(BH405/BD396,"-")</f>
        <v>7.6366559485530547E-2</v>
      </c>
      <c r="BJ405" s="108">
        <f t="shared" si="277"/>
        <v>40220.715789473681</v>
      </c>
      <c r="BK405" s="72">
        <f t="shared" si="285"/>
        <v>6.6109951287404309E-2</v>
      </c>
      <c r="BL405" s="175"/>
      <c r="BM405" s="181">
        <v>527133660</v>
      </c>
      <c r="BN405" s="181">
        <v>445</v>
      </c>
      <c r="BO405" s="147" t="s">
        <v>83</v>
      </c>
      <c r="BP405" s="105">
        <v>1155078</v>
      </c>
      <c r="BQ405" s="71">
        <f>IFERROR(BP405/BM396,"-")</f>
        <v>2.1912431090057882E-3</v>
      </c>
      <c r="BR405" s="105">
        <v>37</v>
      </c>
      <c r="BS405" s="71">
        <f>IFERROR(BR405/BN396,"-")</f>
        <v>8.3146067415730343E-2</v>
      </c>
      <c r="BT405" s="108">
        <f t="shared" si="278"/>
        <v>31218.324324324323</v>
      </c>
      <c r="BU405" s="72">
        <f t="shared" si="286"/>
        <v>6.9943289224952743E-2</v>
      </c>
      <c r="BV405" s="175"/>
      <c r="BW405" s="181"/>
      <c r="BX405" s="181"/>
      <c r="BY405" s="147" t="s">
        <v>83</v>
      </c>
      <c r="BZ405" s="105">
        <f t="shared" si="246"/>
        <v>15644580</v>
      </c>
      <c r="CA405" s="71">
        <f>IFERROR(BZ405/BW396,"-")</f>
        <v>1.345513607843717E-3</v>
      </c>
      <c r="CB405" s="105">
        <f t="shared" si="247"/>
        <v>587</v>
      </c>
      <c r="CC405" s="71">
        <f>IFERROR(CB405/BX396,"-")</f>
        <v>4.9456567528856687E-2</v>
      </c>
      <c r="CD405" s="108">
        <f t="shared" si="279"/>
        <v>26651.754684838161</v>
      </c>
      <c r="CE405" s="72">
        <f t="shared" si="287"/>
        <v>4.3933837287628175E-2</v>
      </c>
    </row>
    <row r="406" spans="2:83" s="28" customFormat="1" ht="13.15" customHeight="1">
      <c r="B406" s="210"/>
      <c r="C406" s="190"/>
      <c r="D406" s="175"/>
      <c r="E406" s="181"/>
      <c r="F406" s="181"/>
      <c r="G406" s="147" t="s">
        <v>85</v>
      </c>
      <c r="H406" s="105">
        <v>0</v>
      </c>
      <c r="I406" s="71">
        <f>IFERROR(H406/E396,"-")</f>
        <v>0</v>
      </c>
      <c r="J406" s="105">
        <v>0</v>
      </c>
      <c r="K406" s="71">
        <f>IFERROR(J406/F396,"-")</f>
        <v>0</v>
      </c>
      <c r="L406" s="108" t="str">
        <f t="shared" si="272"/>
        <v>-</v>
      </c>
      <c r="M406" s="72">
        <f t="shared" si="280"/>
        <v>0</v>
      </c>
      <c r="N406" s="175"/>
      <c r="O406" s="181">
        <v>262056430</v>
      </c>
      <c r="P406" s="181">
        <v>104</v>
      </c>
      <c r="Q406" s="147" t="s">
        <v>85</v>
      </c>
      <c r="R406" s="105">
        <v>2586943</v>
      </c>
      <c r="S406" s="71">
        <f>IFERROR(R406/O396,"-")</f>
        <v>9.8717020605065871E-3</v>
      </c>
      <c r="T406" s="105">
        <v>3</v>
      </c>
      <c r="U406" s="71">
        <f>IFERROR(T406/P396,"-")</f>
        <v>2.8846153846153848E-2</v>
      </c>
      <c r="V406" s="108">
        <f t="shared" si="273"/>
        <v>862314.33333333337</v>
      </c>
      <c r="W406" s="72">
        <f t="shared" si="281"/>
        <v>2.564102564102564E-2</v>
      </c>
      <c r="X406" s="175"/>
      <c r="Y406" s="181">
        <v>3089069940</v>
      </c>
      <c r="Z406" s="181">
        <v>3994</v>
      </c>
      <c r="AA406" s="147" t="s">
        <v>85</v>
      </c>
      <c r="AB406" s="105">
        <v>4603624</v>
      </c>
      <c r="AC406" s="71">
        <f>IFERROR(AB406/Y396,"-")</f>
        <v>1.4902945188738589E-3</v>
      </c>
      <c r="AD406" s="105">
        <v>37</v>
      </c>
      <c r="AE406" s="71">
        <f>IFERROR(AD406/Z396,"-")</f>
        <v>9.2638958437656488E-3</v>
      </c>
      <c r="AF406" s="108">
        <f t="shared" si="274"/>
        <v>124422.27027027027</v>
      </c>
      <c r="AG406" s="72">
        <f t="shared" si="282"/>
        <v>8.2700044702726863E-3</v>
      </c>
      <c r="AH406" s="175"/>
      <c r="AI406" s="181">
        <v>3431074520</v>
      </c>
      <c r="AJ406" s="181">
        <v>3488</v>
      </c>
      <c r="AK406" s="147" t="s">
        <v>85</v>
      </c>
      <c r="AL406" s="105">
        <v>8880345</v>
      </c>
      <c r="AM406" s="71">
        <f>IFERROR(AL406/AI396,"-")</f>
        <v>2.5882110540694407E-3</v>
      </c>
      <c r="AN406" s="105">
        <v>64</v>
      </c>
      <c r="AO406" s="71">
        <f>IFERROR(AN406/AJ396,"-")</f>
        <v>1.834862385321101E-2</v>
      </c>
      <c r="AP406" s="108">
        <f t="shared" si="275"/>
        <v>138755.390625</v>
      </c>
      <c r="AQ406" s="72">
        <f t="shared" si="283"/>
        <v>1.6427104722792608E-2</v>
      </c>
      <c r="AR406" s="175"/>
      <c r="AS406" s="181">
        <v>2789291060</v>
      </c>
      <c r="AT406" s="181">
        <v>2557</v>
      </c>
      <c r="AU406" s="147" t="s">
        <v>85</v>
      </c>
      <c r="AV406" s="105">
        <v>4068220</v>
      </c>
      <c r="AW406" s="71">
        <f>IFERROR(AV406/AS396,"-")</f>
        <v>1.4585139781002274E-3</v>
      </c>
      <c r="AX406" s="105">
        <v>65</v>
      </c>
      <c r="AY406" s="71">
        <f>IFERROR(AX406/AT396,"-")</f>
        <v>2.5420414548298787E-2</v>
      </c>
      <c r="AZ406" s="108">
        <f t="shared" si="276"/>
        <v>62588</v>
      </c>
      <c r="BA406" s="72">
        <f t="shared" si="284"/>
        <v>2.265597769257581E-2</v>
      </c>
      <c r="BB406" s="175"/>
      <c r="BC406" s="181">
        <v>1466939390</v>
      </c>
      <c r="BD406" s="181">
        <v>1244</v>
      </c>
      <c r="BE406" s="147" t="s">
        <v>85</v>
      </c>
      <c r="BF406" s="105">
        <v>7592839</v>
      </c>
      <c r="BG406" s="71">
        <f>IFERROR(BF406/BC396,"-")</f>
        <v>5.1759732213612448E-3</v>
      </c>
      <c r="BH406" s="105">
        <v>58</v>
      </c>
      <c r="BI406" s="71">
        <f>IFERROR(BH406/BD396,"-")</f>
        <v>4.6623794212218649E-2</v>
      </c>
      <c r="BJ406" s="108">
        <f t="shared" si="277"/>
        <v>130911.0172413793</v>
      </c>
      <c r="BK406" s="72">
        <f t="shared" si="285"/>
        <v>4.036186499652053E-2</v>
      </c>
      <c r="BL406" s="175"/>
      <c r="BM406" s="181">
        <v>527133660</v>
      </c>
      <c r="BN406" s="181">
        <v>445</v>
      </c>
      <c r="BO406" s="147" t="s">
        <v>85</v>
      </c>
      <c r="BP406" s="105">
        <v>9563097</v>
      </c>
      <c r="BQ406" s="71">
        <f>IFERROR(BP406/BM396,"-")</f>
        <v>1.8141692943683393E-2</v>
      </c>
      <c r="BR406" s="105">
        <v>34</v>
      </c>
      <c r="BS406" s="71">
        <f>IFERROR(BR406/BN396,"-")</f>
        <v>7.6404494382022473E-2</v>
      </c>
      <c r="BT406" s="108">
        <f t="shared" si="278"/>
        <v>281267.5588235294</v>
      </c>
      <c r="BU406" s="72">
        <f t="shared" si="286"/>
        <v>6.4272211720226846E-2</v>
      </c>
      <c r="BV406" s="175"/>
      <c r="BW406" s="181"/>
      <c r="BX406" s="181"/>
      <c r="BY406" s="147" t="s">
        <v>85</v>
      </c>
      <c r="BZ406" s="105">
        <f t="shared" ref="BZ406:BZ469" si="288">SUM(H406,R406,AB406,AL406,AV406,BF406,BP406)</f>
        <v>37295068</v>
      </c>
      <c r="CA406" s="71">
        <f>IFERROR(BZ406/BW396,"-")</f>
        <v>3.2075659109708768E-3</v>
      </c>
      <c r="CB406" s="105">
        <f t="shared" ref="CB406:CB469" si="289">SUM(J406,T406,AD406,AN406,AX406,BH406,BR406)</f>
        <v>261</v>
      </c>
      <c r="CC406" s="71">
        <f>IFERROR(CB406/BX396,"-")</f>
        <v>2.1990058134636448E-2</v>
      </c>
      <c r="CD406" s="108">
        <f t="shared" si="279"/>
        <v>142892.98084291187</v>
      </c>
      <c r="CE406" s="72">
        <f t="shared" si="287"/>
        <v>1.9534465983085097E-2</v>
      </c>
    </row>
    <row r="407" spans="2:83" s="28" customFormat="1" ht="13.15" customHeight="1">
      <c r="B407" s="210"/>
      <c r="C407" s="190"/>
      <c r="D407" s="175"/>
      <c r="E407" s="181"/>
      <c r="F407" s="181"/>
      <c r="G407" s="147" t="s">
        <v>87</v>
      </c>
      <c r="H407" s="105">
        <v>115493</v>
      </c>
      <c r="I407" s="71">
        <f>IFERROR(H407/E396,"-")</f>
        <v>1.8732755291432028E-3</v>
      </c>
      <c r="J407" s="105">
        <v>1</v>
      </c>
      <c r="K407" s="71">
        <f>IFERROR(J407/F396,"-")</f>
        <v>2.7027027027027029E-2</v>
      </c>
      <c r="L407" s="108">
        <f t="shared" si="272"/>
        <v>115493</v>
      </c>
      <c r="M407" s="72">
        <f t="shared" si="280"/>
        <v>2.564102564102564E-2</v>
      </c>
      <c r="N407" s="175"/>
      <c r="O407" s="181">
        <v>262056430</v>
      </c>
      <c r="P407" s="181">
        <v>104</v>
      </c>
      <c r="Q407" s="147" t="s">
        <v>87</v>
      </c>
      <c r="R407" s="105">
        <v>1790085</v>
      </c>
      <c r="S407" s="71">
        <f>IFERROR(R407/O396,"-")</f>
        <v>6.8309142424019132E-3</v>
      </c>
      <c r="T407" s="105">
        <v>5</v>
      </c>
      <c r="U407" s="71">
        <f>IFERROR(T407/P396,"-")</f>
        <v>4.807692307692308E-2</v>
      </c>
      <c r="V407" s="108">
        <f t="shared" si="273"/>
        <v>358017</v>
      </c>
      <c r="W407" s="72">
        <f t="shared" si="281"/>
        <v>4.2735042735042736E-2</v>
      </c>
      <c r="X407" s="175"/>
      <c r="Y407" s="181">
        <v>3089069940</v>
      </c>
      <c r="Z407" s="181">
        <v>3994</v>
      </c>
      <c r="AA407" s="147" t="s">
        <v>87</v>
      </c>
      <c r="AB407" s="105">
        <v>17135889</v>
      </c>
      <c r="AC407" s="71">
        <f>IFERROR(AB407/Y396,"-")</f>
        <v>5.5472648184844917E-3</v>
      </c>
      <c r="AD407" s="105">
        <v>54</v>
      </c>
      <c r="AE407" s="71">
        <f>IFERROR(AD407/Z396,"-")</f>
        <v>1.3520280420630946E-2</v>
      </c>
      <c r="AF407" s="108">
        <f t="shared" si="274"/>
        <v>317331.27777777775</v>
      </c>
      <c r="AG407" s="72">
        <f t="shared" si="282"/>
        <v>1.2069736253911488E-2</v>
      </c>
      <c r="AH407" s="175"/>
      <c r="AI407" s="181">
        <v>3431074520</v>
      </c>
      <c r="AJ407" s="181">
        <v>3488</v>
      </c>
      <c r="AK407" s="147" t="s">
        <v>87</v>
      </c>
      <c r="AL407" s="105">
        <v>37332224</v>
      </c>
      <c r="AM407" s="71">
        <f>IFERROR(AL407/AI396,"-")</f>
        <v>1.0880621735956933E-2</v>
      </c>
      <c r="AN407" s="105">
        <v>102</v>
      </c>
      <c r="AO407" s="71">
        <f>IFERROR(AN407/AJ396,"-")</f>
        <v>2.9243119266055047E-2</v>
      </c>
      <c r="AP407" s="108">
        <f t="shared" si="275"/>
        <v>366002.19607843139</v>
      </c>
      <c r="AQ407" s="72">
        <f t="shared" si="283"/>
        <v>2.6180698151950718E-2</v>
      </c>
      <c r="AR407" s="175"/>
      <c r="AS407" s="181">
        <v>2789291060</v>
      </c>
      <c r="AT407" s="181">
        <v>2557</v>
      </c>
      <c r="AU407" s="147" t="s">
        <v>87</v>
      </c>
      <c r="AV407" s="105">
        <v>67766584</v>
      </c>
      <c r="AW407" s="71">
        <f>IFERROR(AV407/AS396,"-")</f>
        <v>2.4295271645118313E-2</v>
      </c>
      <c r="AX407" s="105">
        <v>122</v>
      </c>
      <c r="AY407" s="71">
        <f>IFERROR(AX407/AT396,"-")</f>
        <v>4.7712162690653107E-2</v>
      </c>
      <c r="AZ407" s="108">
        <f t="shared" si="276"/>
        <v>555463.80327868857</v>
      </c>
      <c r="BA407" s="72">
        <f t="shared" si="284"/>
        <v>4.252352736144998E-2</v>
      </c>
      <c r="BB407" s="175"/>
      <c r="BC407" s="181">
        <v>1466939390</v>
      </c>
      <c r="BD407" s="181">
        <v>1244</v>
      </c>
      <c r="BE407" s="147" t="s">
        <v>87</v>
      </c>
      <c r="BF407" s="105">
        <v>39678334</v>
      </c>
      <c r="BG407" s="71">
        <f>IFERROR(BF407/BC396,"-")</f>
        <v>2.7048379960674451E-2</v>
      </c>
      <c r="BH407" s="105">
        <v>93</v>
      </c>
      <c r="BI407" s="71">
        <f>IFERROR(BH407/BD396,"-")</f>
        <v>7.4758842443729906E-2</v>
      </c>
      <c r="BJ407" s="108">
        <f t="shared" si="277"/>
        <v>426648.75268817204</v>
      </c>
      <c r="BK407" s="72">
        <f t="shared" si="285"/>
        <v>6.471816283924843E-2</v>
      </c>
      <c r="BL407" s="175"/>
      <c r="BM407" s="181">
        <v>527133660</v>
      </c>
      <c r="BN407" s="181">
        <v>445</v>
      </c>
      <c r="BO407" s="147" t="s">
        <v>87</v>
      </c>
      <c r="BP407" s="105">
        <v>27478389</v>
      </c>
      <c r="BQ407" s="71">
        <f>IFERROR(BP407/BM396,"-")</f>
        <v>5.2127934687380806E-2</v>
      </c>
      <c r="BR407" s="105">
        <v>55</v>
      </c>
      <c r="BS407" s="71">
        <f>IFERROR(BR407/BN396,"-")</f>
        <v>0.12359550561797752</v>
      </c>
      <c r="BT407" s="108">
        <f t="shared" si="278"/>
        <v>499607.07272727275</v>
      </c>
      <c r="BU407" s="72">
        <f t="shared" si="286"/>
        <v>0.10396975425330812</v>
      </c>
      <c r="BV407" s="175"/>
      <c r="BW407" s="181"/>
      <c r="BX407" s="181"/>
      <c r="BY407" s="147" t="s">
        <v>87</v>
      </c>
      <c r="BZ407" s="105">
        <f t="shared" si="288"/>
        <v>191296998</v>
      </c>
      <c r="CA407" s="71">
        <f>IFERROR(BZ407/BW396,"-")</f>
        <v>1.6452516714967887E-2</v>
      </c>
      <c r="CB407" s="105">
        <f t="shared" si="289"/>
        <v>432</v>
      </c>
      <c r="CC407" s="71">
        <f>IFERROR(CB407/BX396,"-")</f>
        <v>3.6397337602156882E-2</v>
      </c>
      <c r="CD407" s="108">
        <f t="shared" si="279"/>
        <v>442817.125</v>
      </c>
      <c r="CE407" s="72">
        <f t="shared" si="287"/>
        <v>3.2332909213382229E-2</v>
      </c>
    </row>
    <row r="408" spans="2:83" s="28" customFormat="1" ht="13.15" customHeight="1">
      <c r="B408" s="210"/>
      <c r="C408" s="190"/>
      <c r="D408" s="175"/>
      <c r="E408" s="181"/>
      <c r="F408" s="181"/>
      <c r="G408" s="147" t="s">
        <v>89</v>
      </c>
      <c r="H408" s="105">
        <v>174446</v>
      </c>
      <c r="I408" s="71">
        <f>IFERROR(H408/E396,"-")</f>
        <v>2.8294825050601781E-3</v>
      </c>
      <c r="J408" s="105">
        <v>5</v>
      </c>
      <c r="K408" s="71">
        <f>IFERROR(J408/F396,"-")</f>
        <v>0.13513513513513514</v>
      </c>
      <c r="L408" s="108">
        <f t="shared" si="272"/>
        <v>34889.199999999997</v>
      </c>
      <c r="M408" s="72">
        <f t="shared" si="280"/>
        <v>0.12820512820512819</v>
      </c>
      <c r="N408" s="175"/>
      <c r="O408" s="181">
        <v>262056430</v>
      </c>
      <c r="P408" s="181">
        <v>104</v>
      </c>
      <c r="Q408" s="147" t="s">
        <v>89</v>
      </c>
      <c r="R408" s="105">
        <v>1500006</v>
      </c>
      <c r="S408" s="71">
        <f>IFERROR(R408/O396,"-")</f>
        <v>5.7239808998390158E-3</v>
      </c>
      <c r="T408" s="105">
        <v>19</v>
      </c>
      <c r="U408" s="71">
        <f>IFERROR(T408/P396,"-")</f>
        <v>0.18269230769230768</v>
      </c>
      <c r="V408" s="108">
        <f t="shared" si="273"/>
        <v>78947.68421052632</v>
      </c>
      <c r="W408" s="72">
        <f t="shared" si="281"/>
        <v>0.1623931623931624</v>
      </c>
      <c r="X408" s="175"/>
      <c r="Y408" s="181">
        <v>3089069940</v>
      </c>
      <c r="Z408" s="181">
        <v>3994</v>
      </c>
      <c r="AA408" s="147" t="s">
        <v>89</v>
      </c>
      <c r="AB408" s="105">
        <v>23895299</v>
      </c>
      <c r="AC408" s="71">
        <f>IFERROR(AB408/Y396,"-")</f>
        <v>7.7354347632543402E-3</v>
      </c>
      <c r="AD408" s="105">
        <v>457</v>
      </c>
      <c r="AE408" s="71">
        <f>IFERROR(AD408/Z396,"-")</f>
        <v>0.11442163244867301</v>
      </c>
      <c r="AF408" s="108">
        <f t="shared" si="274"/>
        <v>52287.306345733043</v>
      </c>
      <c r="AG408" s="72">
        <f t="shared" si="282"/>
        <v>0.10214573088958427</v>
      </c>
      <c r="AH408" s="175"/>
      <c r="AI408" s="181">
        <v>3431074520</v>
      </c>
      <c r="AJ408" s="181">
        <v>3488</v>
      </c>
      <c r="AK408" s="147" t="s">
        <v>89</v>
      </c>
      <c r="AL408" s="105">
        <v>26880932</v>
      </c>
      <c r="AM408" s="71">
        <f>IFERROR(AL408/AI396,"-")</f>
        <v>7.8345520749575556E-3</v>
      </c>
      <c r="AN408" s="105">
        <v>469</v>
      </c>
      <c r="AO408" s="71">
        <f>IFERROR(AN408/AJ396,"-")</f>
        <v>0.13446100917431192</v>
      </c>
      <c r="AP408" s="108">
        <f t="shared" si="275"/>
        <v>57315.42004264392</v>
      </c>
      <c r="AQ408" s="72">
        <f t="shared" si="283"/>
        <v>0.12037987679671458</v>
      </c>
      <c r="AR408" s="175"/>
      <c r="AS408" s="181">
        <v>2789291060</v>
      </c>
      <c r="AT408" s="181">
        <v>2557</v>
      </c>
      <c r="AU408" s="147" t="s">
        <v>89</v>
      </c>
      <c r="AV408" s="105">
        <v>32293623</v>
      </c>
      <c r="AW408" s="71">
        <f>IFERROR(AV408/AS396,"-")</f>
        <v>1.1577717170900049E-2</v>
      </c>
      <c r="AX408" s="105">
        <v>365</v>
      </c>
      <c r="AY408" s="71">
        <f>IFERROR(AX408/AT396,"-")</f>
        <v>0.14274540477121628</v>
      </c>
      <c r="AZ408" s="108">
        <f t="shared" si="276"/>
        <v>88475.679452054799</v>
      </c>
      <c r="BA408" s="72">
        <f t="shared" si="284"/>
        <v>0.12722202858138723</v>
      </c>
      <c r="BB408" s="175"/>
      <c r="BC408" s="181">
        <v>1466939390</v>
      </c>
      <c r="BD408" s="181">
        <v>1244</v>
      </c>
      <c r="BE408" s="147" t="s">
        <v>89</v>
      </c>
      <c r="BF408" s="105">
        <v>18304574</v>
      </c>
      <c r="BG408" s="71">
        <f>IFERROR(BF408/BC396,"-")</f>
        <v>1.2478071094675561E-2</v>
      </c>
      <c r="BH408" s="105">
        <v>191</v>
      </c>
      <c r="BI408" s="71">
        <f>IFERROR(BH408/BD396,"-")</f>
        <v>0.15353697749196141</v>
      </c>
      <c r="BJ408" s="108">
        <f t="shared" si="277"/>
        <v>95835.465968586388</v>
      </c>
      <c r="BK408" s="72">
        <f t="shared" si="285"/>
        <v>0.13291579679888657</v>
      </c>
      <c r="BL408" s="175"/>
      <c r="BM408" s="181">
        <v>527133660</v>
      </c>
      <c r="BN408" s="181">
        <v>445</v>
      </c>
      <c r="BO408" s="147" t="s">
        <v>89</v>
      </c>
      <c r="BP408" s="105">
        <v>6289615</v>
      </c>
      <c r="BQ408" s="71">
        <f>IFERROR(BP408/BM396,"-")</f>
        <v>1.193172714487631E-2</v>
      </c>
      <c r="BR408" s="105">
        <v>82</v>
      </c>
      <c r="BS408" s="71">
        <f>IFERROR(BR408/BN396,"-")</f>
        <v>0.1842696629213483</v>
      </c>
      <c r="BT408" s="108">
        <f t="shared" si="278"/>
        <v>76702.621951219509</v>
      </c>
      <c r="BU408" s="72">
        <f t="shared" si="286"/>
        <v>0.15500945179584122</v>
      </c>
      <c r="BV408" s="175"/>
      <c r="BW408" s="181"/>
      <c r="BX408" s="181"/>
      <c r="BY408" s="147" t="s">
        <v>89</v>
      </c>
      <c r="BZ408" s="105">
        <f t="shared" si="288"/>
        <v>109338495</v>
      </c>
      <c r="CA408" s="71">
        <f>IFERROR(BZ408/BW396,"-")</f>
        <v>9.4036677803847855E-3</v>
      </c>
      <c r="CB408" s="105">
        <f t="shared" si="289"/>
        <v>1588</v>
      </c>
      <c r="CC408" s="71">
        <f>IFERROR(CB408/BX396,"-")</f>
        <v>0.13379391692644704</v>
      </c>
      <c r="CD408" s="108">
        <f t="shared" si="279"/>
        <v>68852.956549118389</v>
      </c>
      <c r="CE408" s="72">
        <f t="shared" si="287"/>
        <v>0.11885337923808098</v>
      </c>
    </row>
    <row r="409" spans="2:83" s="28" customFormat="1" ht="13.15" customHeight="1">
      <c r="B409" s="210"/>
      <c r="C409" s="190"/>
      <c r="D409" s="175"/>
      <c r="E409" s="181"/>
      <c r="F409" s="181"/>
      <c r="G409" s="147" t="s">
        <v>91</v>
      </c>
      <c r="H409" s="105">
        <v>303499</v>
      </c>
      <c r="I409" s="71">
        <f>IFERROR(H409/E396,"-")</f>
        <v>4.9226987767174886E-3</v>
      </c>
      <c r="J409" s="105">
        <v>1</v>
      </c>
      <c r="K409" s="71">
        <f>IFERROR(J409/F396,"-")</f>
        <v>2.7027027027027029E-2</v>
      </c>
      <c r="L409" s="108">
        <f t="shared" si="272"/>
        <v>303499</v>
      </c>
      <c r="M409" s="72">
        <f t="shared" si="280"/>
        <v>2.564102564102564E-2</v>
      </c>
      <c r="N409" s="175"/>
      <c r="O409" s="181">
        <v>262056430</v>
      </c>
      <c r="P409" s="181">
        <v>104</v>
      </c>
      <c r="Q409" s="147" t="s">
        <v>91</v>
      </c>
      <c r="R409" s="105">
        <v>1104478</v>
      </c>
      <c r="S409" s="71">
        <f>IFERROR(R409/O396,"-")</f>
        <v>4.2146571255664289E-3</v>
      </c>
      <c r="T409" s="105">
        <v>4</v>
      </c>
      <c r="U409" s="71">
        <f>IFERROR(T409/P396,"-")</f>
        <v>3.8461538461538464E-2</v>
      </c>
      <c r="V409" s="108">
        <f t="shared" si="273"/>
        <v>276119.5</v>
      </c>
      <c r="W409" s="72">
        <f t="shared" si="281"/>
        <v>3.4188034188034191E-2</v>
      </c>
      <c r="X409" s="175"/>
      <c r="Y409" s="181">
        <v>3089069940</v>
      </c>
      <c r="Z409" s="181">
        <v>3994</v>
      </c>
      <c r="AA409" s="147" t="s">
        <v>91</v>
      </c>
      <c r="AB409" s="105">
        <v>37721062</v>
      </c>
      <c r="AC409" s="71">
        <f>IFERROR(AB409/Y396,"-")</f>
        <v>1.2211138864664229E-2</v>
      </c>
      <c r="AD409" s="105">
        <v>253</v>
      </c>
      <c r="AE409" s="71">
        <f>IFERROR(AD409/Z396,"-")</f>
        <v>6.3345017526289432E-2</v>
      </c>
      <c r="AF409" s="108">
        <f t="shared" si="274"/>
        <v>149095.10671936758</v>
      </c>
      <c r="AG409" s="72">
        <f t="shared" si="282"/>
        <v>5.654894948591864E-2</v>
      </c>
      <c r="AH409" s="175"/>
      <c r="AI409" s="181">
        <v>3431074520</v>
      </c>
      <c r="AJ409" s="181">
        <v>3488</v>
      </c>
      <c r="AK409" s="147" t="s">
        <v>91</v>
      </c>
      <c r="AL409" s="105">
        <v>77330649</v>
      </c>
      <c r="AM409" s="71">
        <f>IFERROR(AL409/AI396,"-")</f>
        <v>2.2538318112659356E-2</v>
      </c>
      <c r="AN409" s="105">
        <v>504</v>
      </c>
      <c r="AO409" s="71">
        <f>IFERROR(AN409/AJ396,"-")</f>
        <v>0.14449541284403669</v>
      </c>
      <c r="AP409" s="108">
        <f t="shared" si="275"/>
        <v>153433.82738095237</v>
      </c>
      <c r="AQ409" s="72">
        <f t="shared" si="283"/>
        <v>0.12936344969199179</v>
      </c>
      <c r="AR409" s="175"/>
      <c r="AS409" s="181">
        <v>2789291060</v>
      </c>
      <c r="AT409" s="181">
        <v>2557</v>
      </c>
      <c r="AU409" s="147" t="s">
        <v>91</v>
      </c>
      <c r="AV409" s="105">
        <v>92325225</v>
      </c>
      <c r="AW409" s="71">
        <f>IFERROR(AV409/AS396,"-")</f>
        <v>3.3099889188330171E-2</v>
      </c>
      <c r="AX409" s="105">
        <v>631</v>
      </c>
      <c r="AY409" s="71">
        <f>IFERROR(AX409/AT396,"-")</f>
        <v>0.24677356276886978</v>
      </c>
      <c r="AZ409" s="108">
        <f t="shared" si="276"/>
        <v>146315.72900158478</v>
      </c>
      <c r="BA409" s="72">
        <f t="shared" si="284"/>
        <v>0.2199372603694667</v>
      </c>
      <c r="BB409" s="175"/>
      <c r="BC409" s="181">
        <v>1466939390</v>
      </c>
      <c r="BD409" s="181">
        <v>1244</v>
      </c>
      <c r="BE409" s="147" t="s">
        <v>91</v>
      </c>
      <c r="BF409" s="105">
        <v>57782947</v>
      </c>
      <c r="BG409" s="71">
        <f>IFERROR(BF409/BC396,"-")</f>
        <v>3.9390139356746019E-2</v>
      </c>
      <c r="BH409" s="105">
        <v>420</v>
      </c>
      <c r="BI409" s="71">
        <f>IFERROR(BH409/BD396,"-")</f>
        <v>0.33762057877813506</v>
      </c>
      <c r="BJ409" s="108">
        <f t="shared" si="277"/>
        <v>137578.44523809524</v>
      </c>
      <c r="BK409" s="72">
        <f t="shared" si="285"/>
        <v>0.29227557411273486</v>
      </c>
      <c r="BL409" s="175"/>
      <c r="BM409" s="181">
        <v>527133660</v>
      </c>
      <c r="BN409" s="181">
        <v>445</v>
      </c>
      <c r="BO409" s="147" t="s">
        <v>91</v>
      </c>
      <c r="BP409" s="105">
        <v>29712556</v>
      </c>
      <c r="BQ409" s="71">
        <f>IFERROR(BP409/BM396,"-")</f>
        <v>5.6366265815770519E-2</v>
      </c>
      <c r="BR409" s="105">
        <v>183</v>
      </c>
      <c r="BS409" s="71">
        <f>IFERROR(BR409/BN396,"-")</f>
        <v>0.41123595505617977</v>
      </c>
      <c r="BT409" s="108">
        <f t="shared" si="278"/>
        <v>162363.69398907103</v>
      </c>
      <c r="BU409" s="72">
        <f t="shared" si="286"/>
        <v>0.34593572778827975</v>
      </c>
      <c r="BV409" s="175"/>
      <c r="BW409" s="181"/>
      <c r="BX409" s="181"/>
      <c r="BY409" s="147" t="s">
        <v>91</v>
      </c>
      <c r="BZ409" s="105">
        <f t="shared" si="288"/>
        <v>296280416</v>
      </c>
      <c r="CA409" s="71">
        <f>IFERROR(BZ409/BW396,"-")</f>
        <v>2.5481625679027328E-2</v>
      </c>
      <c r="CB409" s="105">
        <f t="shared" si="289"/>
        <v>1996</v>
      </c>
      <c r="CC409" s="71">
        <f>IFERROR(CB409/BX396,"-")</f>
        <v>0.16816918021737298</v>
      </c>
      <c r="CD409" s="108">
        <f t="shared" si="279"/>
        <v>148437.08216432866</v>
      </c>
      <c r="CE409" s="72">
        <f t="shared" si="287"/>
        <v>0.14939001571738642</v>
      </c>
    </row>
    <row r="410" spans="2:83" s="28" customFormat="1" ht="13.15" customHeight="1">
      <c r="B410" s="210"/>
      <c r="C410" s="190"/>
      <c r="D410" s="175"/>
      <c r="E410" s="181"/>
      <c r="F410" s="181"/>
      <c r="G410" s="147" t="s">
        <v>95</v>
      </c>
      <c r="H410" s="105">
        <v>779556</v>
      </c>
      <c r="I410" s="71">
        <f>IFERROR(H410/E396,"-")</f>
        <v>1.2644257040658382E-2</v>
      </c>
      <c r="J410" s="105">
        <v>3</v>
      </c>
      <c r="K410" s="71">
        <f>IFERROR(J410/F396,"-")</f>
        <v>8.1081081081081086E-2</v>
      </c>
      <c r="L410" s="108">
        <f t="shared" si="272"/>
        <v>259852</v>
      </c>
      <c r="M410" s="72">
        <f t="shared" si="280"/>
        <v>7.6923076923076927E-2</v>
      </c>
      <c r="N410" s="175"/>
      <c r="O410" s="181">
        <v>262056430</v>
      </c>
      <c r="P410" s="181">
        <v>104</v>
      </c>
      <c r="Q410" s="147" t="s">
        <v>95</v>
      </c>
      <c r="R410" s="105">
        <v>840110</v>
      </c>
      <c r="S410" s="71">
        <f>IFERROR(R410/O396,"-")</f>
        <v>3.2058362391642137E-3</v>
      </c>
      <c r="T410" s="105">
        <v>14</v>
      </c>
      <c r="U410" s="71">
        <f>IFERROR(T410/P396,"-")</f>
        <v>0.13461538461538461</v>
      </c>
      <c r="V410" s="108">
        <f t="shared" si="273"/>
        <v>60007.857142857145</v>
      </c>
      <c r="W410" s="72">
        <f t="shared" si="281"/>
        <v>0.11965811965811966</v>
      </c>
      <c r="X410" s="175"/>
      <c r="Y410" s="181">
        <v>3089069940</v>
      </c>
      <c r="Z410" s="181">
        <v>3994</v>
      </c>
      <c r="AA410" s="147" t="s">
        <v>95</v>
      </c>
      <c r="AB410" s="105">
        <v>15962759</v>
      </c>
      <c r="AC410" s="71">
        <f>IFERROR(AB410/Y396,"-")</f>
        <v>5.167496790312232E-3</v>
      </c>
      <c r="AD410" s="105">
        <v>229</v>
      </c>
      <c r="AE410" s="71">
        <f>IFERROR(AD410/Z396,"-")</f>
        <v>5.7336004006009016E-2</v>
      </c>
      <c r="AF410" s="108">
        <f t="shared" si="274"/>
        <v>69706.371179039299</v>
      </c>
      <c r="AG410" s="72">
        <f t="shared" si="282"/>
        <v>5.1184622261957982E-2</v>
      </c>
      <c r="AH410" s="175"/>
      <c r="AI410" s="181">
        <v>3431074520</v>
      </c>
      <c r="AJ410" s="181">
        <v>3488</v>
      </c>
      <c r="AK410" s="147" t="s">
        <v>95</v>
      </c>
      <c r="AL410" s="105">
        <v>12648910</v>
      </c>
      <c r="AM410" s="71">
        <f>IFERROR(AL410/AI396,"-")</f>
        <v>3.6865739657557773E-3</v>
      </c>
      <c r="AN410" s="105">
        <v>269</v>
      </c>
      <c r="AO410" s="71">
        <f>IFERROR(AN410/AJ396,"-")</f>
        <v>7.7121559633027525E-2</v>
      </c>
      <c r="AP410" s="108">
        <f t="shared" si="275"/>
        <v>47021.970260223046</v>
      </c>
      <c r="AQ410" s="72">
        <f t="shared" si="283"/>
        <v>6.9045174537987683E-2</v>
      </c>
      <c r="AR410" s="175"/>
      <c r="AS410" s="181">
        <v>2789291060</v>
      </c>
      <c r="AT410" s="181">
        <v>2557</v>
      </c>
      <c r="AU410" s="147" t="s">
        <v>95</v>
      </c>
      <c r="AV410" s="105">
        <v>12845272</v>
      </c>
      <c r="AW410" s="71">
        <f>IFERROR(AV410/AS396,"-")</f>
        <v>4.6052103289643785E-3</v>
      </c>
      <c r="AX410" s="105">
        <v>242</v>
      </c>
      <c r="AY410" s="71">
        <f>IFERROR(AX410/AT396,"-")</f>
        <v>9.4642158779820101E-2</v>
      </c>
      <c r="AZ410" s="108">
        <f t="shared" si="276"/>
        <v>53079.63636363636</v>
      </c>
      <c r="BA410" s="72">
        <f t="shared" si="284"/>
        <v>8.4349947716974558E-2</v>
      </c>
      <c r="BB410" s="175"/>
      <c r="BC410" s="181">
        <v>1466939390</v>
      </c>
      <c r="BD410" s="181">
        <v>1244</v>
      </c>
      <c r="BE410" s="147" t="s">
        <v>95</v>
      </c>
      <c r="BF410" s="105">
        <v>5475384</v>
      </c>
      <c r="BG410" s="71">
        <f>IFERROR(BF410/BC396,"-")</f>
        <v>3.7325223095958995E-3</v>
      </c>
      <c r="BH410" s="105">
        <v>106</v>
      </c>
      <c r="BI410" s="71">
        <f>IFERROR(BH410/BD396,"-")</f>
        <v>8.5209003215434079E-2</v>
      </c>
      <c r="BJ410" s="108">
        <f t="shared" si="277"/>
        <v>51654.566037735851</v>
      </c>
      <c r="BK410" s="72">
        <f t="shared" si="285"/>
        <v>7.3764787752261654E-2</v>
      </c>
      <c r="BL410" s="175"/>
      <c r="BM410" s="181">
        <v>527133660</v>
      </c>
      <c r="BN410" s="181">
        <v>445</v>
      </c>
      <c r="BO410" s="147" t="s">
        <v>95</v>
      </c>
      <c r="BP410" s="105">
        <v>1755206</v>
      </c>
      <c r="BQ410" s="71">
        <f>IFERROR(BP410/BM396,"-")</f>
        <v>3.3297171726806444E-3</v>
      </c>
      <c r="BR410" s="105">
        <v>40</v>
      </c>
      <c r="BS410" s="71">
        <f>IFERROR(BR410/BN396,"-")</f>
        <v>8.98876404494382E-2</v>
      </c>
      <c r="BT410" s="108">
        <f t="shared" si="278"/>
        <v>43880.15</v>
      </c>
      <c r="BU410" s="72">
        <f t="shared" si="286"/>
        <v>7.5614366729678639E-2</v>
      </c>
      <c r="BV410" s="175"/>
      <c r="BW410" s="181"/>
      <c r="BX410" s="181"/>
      <c r="BY410" s="147" t="s">
        <v>95</v>
      </c>
      <c r="BZ410" s="105">
        <f t="shared" si="288"/>
        <v>50307197</v>
      </c>
      <c r="CA410" s="71">
        <f>IFERROR(BZ410/BW396,"-")</f>
        <v>4.3266753173287244E-3</v>
      </c>
      <c r="CB410" s="105">
        <f t="shared" si="289"/>
        <v>903</v>
      </c>
      <c r="CC410" s="71">
        <f>IFERROR(CB410/BX396,"-")</f>
        <v>7.6080545960064028E-2</v>
      </c>
      <c r="CD410" s="108">
        <f t="shared" si="279"/>
        <v>55711.181616832779</v>
      </c>
      <c r="CE410" s="72">
        <f t="shared" si="287"/>
        <v>6.758476161963925E-2</v>
      </c>
    </row>
    <row r="411" spans="2:83" s="28" customFormat="1" ht="13.15" customHeight="1">
      <c r="B411" s="210"/>
      <c r="C411" s="190"/>
      <c r="D411" s="175"/>
      <c r="E411" s="181"/>
      <c r="F411" s="181"/>
      <c r="G411" s="148" t="s">
        <v>93</v>
      </c>
      <c r="H411" s="106">
        <v>97314</v>
      </c>
      <c r="I411" s="73">
        <f>IFERROR(H411/E396,"-")</f>
        <v>1.5784154437328811E-3</v>
      </c>
      <c r="J411" s="106">
        <v>5</v>
      </c>
      <c r="K411" s="73">
        <f>IFERROR(J411/F396,"-")</f>
        <v>0.13513513513513514</v>
      </c>
      <c r="L411" s="109">
        <f t="shared" si="272"/>
        <v>19462.8</v>
      </c>
      <c r="M411" s="76">
        <f t="shared" si="280"/>
        <v>0.12820512820512819</v>
      </c>
      <c r="N411" s="175"/>
      <c r="O411" s="181">
        <v>262056430</v>
      </c>
      <c r="P411" s="181">
        <v>104</v>
      </c>
      <c r="Q411" s="148" t="s">
        <v>93</v>
      </c>
      <c r="R411" s="106">
        <v>495216</v>
      </c>
      <c r="S411" s="73">
        <f>IFERROR(R411/O396,"-")</f>
        <v>1.8897303912748869E-3</v>
      </c>
      <c r="T411" s="106">
        <v>19</v>
      </c>
      <c r="U411" s="73">
        <f>IFERROR(T411/P396,"-")</f>
        <v>0.18269230769230768</v>
      </c>
      <c r="V411" s="109">
        <f t="shared" si="273"/>
        <v>26064</v>
      </c>
      <c r="W411" s="76">
        <f t="shared" si="281"/>
        <v>0.1623931623931624</v>
      </c>
      <c r="X411" s="175"/>
      <c r="Y411" s="181">
        <v>3089069940</v>
      </c>
      <c r="Z411" s="181">
        <v>3994</v>
      </c>
      <c r="AA411" s="148" t="s">
        <v>93</v>
      </c>
      <c r="AB411" s="106">
        <v>5038017</v>
      </c>
      <c r="AC411" s="73">
        <f>IFERROR(AB411/Y396,"-")</f>
        <v>1.630917103806332E-3</v>
      </c>
      <c r="AD411" s="106">
        <v>292</v>
      </c>
      <c r="AE411" s="73">
        <f>IFERROR(AD411/Z396,"-")</f>
        <v>7.3109664496745122E-2</v>
      </c>
      <c r="AF411" s="109">
        <f t="shared" si="274"/>
        <v>17253.482876712329</v>
      </c>
      <c r="AG411" s="76">
        <f t="shared" si="282"/>
        <v>6.5265981224854719E-2</v>
      </c>
      <c r="AH411" s="175"/>
      <c r="AI411" s="181">
        <v>3431074520</v>
      </c>
      <c r="AJ411" s="181">
        <v>3488</v>
      </c>
      <c r="AK411" s="148" t="s">
        <v>93</v>
      </c>
      <c r="AL411" s="106">
        <v>6052146</v>
      </c>
      <c r="AM411" s="73">
        <f>IFERROR(AL411/AI396,"-")</f>
        <v>1.7639214667946063E-3</v>
      </c>
      <c r="AN411" s="106">
        <v>367</v>
      </c>
      <c r="AO411" s="73">
        <f>IFERROR(AN411/AJ396,"-")</f>
        <v>0.10521788990825688</v>
      </c>
      <c r="AP411" s="109">
        <f t="shared" si="275"/>
        <v>16490.861035422342</v>
      </c>
      <c r="AQ411" s="76">
        <f t="shared" si="283"/>
        <v>9.4199178644763862E-2</v>
      </c>
      <c r="AR411" s="175"/>
      <c r="AS411" s="181">
        <v>2789291060</v>
      </c>
      <c r="AT411" s="181">
        <v>2557</v>
      </c>
      <c r="AU411" s="148" t="s">
        <v>93</v>
      </c>
      <c r="AV411" s="106">
        <v>10199291</v>
      </c>
      <c r="AW411" s="73">
        <f>IFERROR(AV411/AS396,"-")</f>
        <v>3.6565889972056198E-3</v>
      </c>
      <c r="AX411" s="106">
        <v>407</v>
      </c>
      <c r="AY411" s="73">
        <f>IFERROR(AX411/AT396,"-")</f>
        <v>0.15917090340242471</v>
      </c>
      <c r="AZ411" s="109">
        <f t="shared" si="276"/>
        <v>25059.683046683047</v>
      </c>
      <c r="BA411" s="76">
        <f t="shared" si="284"/>
        <v>0.14186127570582086</v>
      </c>
      <c r="BB411" s="175"/>
      <c r="BC411" s="181">
        <v>1466939390</v>
      </c>
      <c r="BD411" s="181">
        <v>1244</v>
      </c>
      <c r="BE411" s="148" t="s">
        <v>93</v>
      </c>
      <c r="BF411" s="106">
        <v>4364824</v>
      </c>
      <c r="BG411" s="73">
        <f>IFERROR(BF411/BC396,"-")</f>
        <v>2.9754630830384887E-3</v>
      </c>
      <c r="BH411" s="106">
        <v>204</v>
      </c>
      <c r="BI411" s="73">
        <f>IFERROR(BH411/BD396,"-")</f>
        <v>0.16398713826366559</v>
      </c>
      <c r="BJ411" s="109">
        <f t="shared" si="277"/>
        <v>21396.196078431374</v>
      </c>
      <c r="BK411" s="76">
        <f t="shared" si="285"/>
        <v>0.14196242171189979</v>
      </c>
      <c r="BL411" s="175"/>
      <c r="BM411" s="181">
        <v>527133660</v>
      </c>
      <c r="BN411" s="181">
        <v>445</v>
      </c>
      <c r="BO411" s="148" t="s">
        <v>93</v>
      </c>
      <c r="BP411" s="106">
        <v>1321038</v>
      </c>
      <c r="BQ411" s="73">
        <f>IFERROR(BP411/BM396,"-")</f>
        <v>2.5060778702691838E-3</v>
      </c>
      <c r="BR411" s="106">
        <v>78</v>
      </c>
      <c r="BS411" s="73">
        <f>IFERROR(BR411/BN396,"-")</f>
        <v>0.1752808988764045</v>
      </c>
      <c r="BT411" s="109">
        <f t="shared" si="278"/>
        <v>16936.384615384617</v>
      </c>
      <c r="BU411" s="76">
        <f t="shared" si="286"/>
        <v>0.14744801512287334</v>
      </c>
      <c r="BV411" s="175"/>
      <c r="BW411" s="181"/>
      <c r="BX411" s="181"/>
      <c r="BY411" s="148" t="s">
        <v>93</v>
      </c>
      <c r="BZ411" s="106">
        <f t="shared" si="288"/>
        <v>27567846</v>
      </c>
      <c r="CA411" s="73">
        <f>IFERROR(BZ411/BW396,"-")</f>
        <v>2.3709752471424597E-3</v>
      </c>
      <c r="CB411" s="106">
        <f t="shared" si="289"/>
        <v>1372</v>
      </c>
      <c r="CC411" s="73">
        <f>IFERROR(CB411/BX396,"-")</f>
        <v>0.1155952481253686</v>
      </c>
      <c r="CD411" s="109">
        <f t="shared" si="279"/>
        <v>20093.18221574344</v>
      </c>
      <c r="CE411" s="76">
        <f t="shared" si="287"/>
        <v>0.10268692463138987</v>
      </c>
    </row>
    <row r="412" spans="2:83" s="28" customFormat="1" ht="13.15" customHeight="1">
      <c r="B412" s="210"/>
      <c r="C412" s="191"/>
      <c r="D412" s="176"/>
      <c r="E412" s="182"/>
      <c r="F412" s="182"/>
      <c r="G412" s="31" t="s">
        <v>100</v>
      </c>
      <c r="H412" s="102">
        <f>SUM(H396:H411)</f>
        <v>2134520</v>
      </c>
      <c r="I412" s="73">
        <f>IFERROR(H412/E396,"-")</f>
        <v>3.4621527559823964E-2</v>
      </c>
      <c r="J412" s="106">
        <v>25</v>
      </c>
      <c r="K412" s="73">
        <f>IFERROR(J412/F396,"-")</f>
        <v>0.67567567567567566</v>
      </c>
      <c r="L412" s="109">
        <f t="shared" si="272"/>
        <v>85380.800000000003</v>
      </c>
      <c r="M412" s="77">
        <f t="shared" si="280"/>
        <v>0.64102564102564108</v>
      </c>
      <c r="N412" s="176"/>
      <c r="O412" s="182">
        <v>262056430</v>
      </c>
      <c r="P412" s="182">
        <v>104</v>
      </c>
      <c r="Q412" s="31" t="s">
        <v>100</v>
      </c>
      <c r="R412" s="102">
        <f>SUM(R396:R411)</f>
        <v>36243212</v>
      </c>
      <c r="S412" s="73">
        <f>IFERROR(R412/O396,"-")</f>
        <v>0.13830308227888169</v>
      </c>
      <c r="T412" s="106">
        <v>83</v>
      </c>
      <c r="U412" s="73">
        <f>IFERROR(T412/P396,"-")</f>
        <v>0.79807692307692313</v>
      </c>
      <c r="V412" s="109">
        <f t="shared" si="273"/>
        <v>436665.2048192771</v>
      </c>
      <c r="W412" s="77">
        <f t="shared" si="281"/>
        <v>0.70940170940170943</v>
      </c>
      <c r="X412" s="176"/>
      <c r="Y412" s="182">
        <v>3089069940</v>
      </c>
      <c r="Z412" s="182">
        <v>3994</v>
      </c>
      <c r="AA412" s="31" t="s">
        <v>100</v>
      </c>
      <c r="AB412" s="102">
        <f>SUM(AB396:AB411)</f>
        <v>557031838</v>
      </c>
      <c r="AC412" s="73">
        <f>IFERROR(AB412/Y396,"-")</f>
        <v>0.18032347885266722</v>
      </c>
      <c r="AD412" s="106">
        <v>2837</v>
      </c>
      <c r="AE412" s="73">
        <f>IFERROR(AD412/Z396,"-")</f>
        <v>0.7103154732098147</v>
      </c>
      <c r="AF412" s="109">
        <f t="shared" si="274"/>
        <v>196345.3782164258</v>
      </c>
      <c r="AG412" s="77">
        <f t="shared" si="282"/>
        <v>0.63410818059901652</v>
      </c>
      <c r="AH412" s="176"/>
      <c r="AI412" s="182">
        <v>3431074520</v>
      </c>
      <c r="AJ412" s="182">
        <v>3488</v>
      </c>
      <c r="AK412" s="31" t="s">
        <v>100</v>
      </c>
      <c r="AL412" s="102">
        <f>SUM(AL396:AL411)</f>
        <v>677109768</v>
      </c>
      <c r="AM412" s="73">
        <f>IFERROR(AL412/AI396,"-")</f>
        <v>0.1973462727355744</v>
      </c>
      <c r="AN412" s="106">
        <v>2861</v>
      </c>
      <c r="AO412" s="73">
        <f>IFERROR(AN412/AJ396,"-")</f>
        <v>0.82024082568807344</v>
      </c>
      <c r="AP412" s="109">
        <f t="shared" si="275"/>
        <v>236668.91576371898</v>
      </c>
      <c r="AQ412" s="77">
        <f t="shared" si="283"/>
        <v>0.73434291581108835</v>
      </c>
      <c r="AR412" s="176"/>
      <c r="AS412" s="182">
        <v>2789291060</v>
      </c>
      <c r="AT412" s="182">
        <v>2557</v>
      </c>
      <c r="AU412" s="31" t="s">
        <v>100</v>
      </c>
      <c r="AV412" s="102">
        <f>SUM(AV396:AV411)</f>
        <v>699431009</v>
      </c>
      <c r="AW412" s="73">
        <f>IFERROR(AV412/AS396,"-")</f>
        <v>0.25075583506871457</v>
      </c>
      <c r="AX412" s="106">
        <v>2238</v>
      </c>
      <c r="AY412" s="73">
        <f>IFERROR(AX412/AT396,"-")</f>
        <v>0.87524442706296446</v>
      </c>
      <c r="AZ412" s="109">
        <f t="shared" si="276"/>
        <v>312525.02636282396</v>
      </c>
      <c r="BA412" s="77">
        <f t="shared" si="284"/>
        <v>0.7800627396305333</v>
      </c>
      <c r="BB412" s="176"/>
      <c r="BC412" s="182">
        <v>1466939390</v>
      </c>
      <c r="BD412" s="182">
        <v>1244</v>
      </c>
      <c r="BE412" s="31" t="s">
        <v>100</v>
      </c>
      <c r="BF412" s="102">
        <f>SUM(BF396:BF411)</f>
        <v>410242668</v>
      </c>
      <c r="BG412" s="73">
        <f>IFERROR(BF412/BC396,"-")</f>
        <v>0.27965890806163435</v>
      </c>
      <c r="BH412" s="106">
        <v>1087</v>
      </c>
      <c r="BI412" s="73">
        <f>IFERROR(BH412/BD396,"-")</f>
        <v>0.8737942122186495</v>
      </c>
      <c r="BJ412" s="109">
        <f t="shared" si="277"/>
        <v>377408.15823367063</v>
      </c>
      <c r="BK412" s="77">
        <f t="shared" si="285"/>
        <v>0.75643702157272097</v>
      </c>
      <c r="BL412" s="176"/>
      <c r="BM412" s="182">
        <v>527133660</v>
      </c>
      <c r="BN412" s="182">
        <v>445</v>
      </c>
      <c r="BO412" s="31" t="s">
        <v>100</v>
      </c>
      <c r="BP412" s="102">
        <f>SUM(BP396:BP411)</f>
        <v>169168351</v>
      </c>
      <c r="BQ412" s="73">
        <f>IFERROR(BP412/BM396,"-")</f>
        <v>0.32092117016393906</v>
      </c>
      <c r="BR412" s="106">
        <v>389</v>
      </c>
      <c r="BS412" s="73">
        <f>IFERROR(BR412/BN396,"-")</f>
        <v>0.87415730337078656</v>
      </c>
      <c r="BT412" s="109">
        <f t="shared" si="278"/>
        <v>434880.0796915167</v>
      </c>
      <c r="BU412" s="77">
        <f t="shared" si="286"/>
        <v>0.73534971644612479</v>
      </c>
      <c r="BV412" s="176"/>
      <c r="BW412" s="182"/>
      <c r="BX412" s="182"/>
      <c r="BY412" s="31" t="s">
        <v>100</v>
      </c>
      <c r="BZ412" s="102">
        <f t="shared" si="288"/>
        <v>2551361366</v>
      </c>
      <c r="CA412" s="73">
        <f>IFERROR(BZ412/BW396,"-")</f>
        <v>0.21943007971321277</v>
      </c>
      <c r="CB412" s="102">
        <f t="shared" si="289"/>
        <v>9520</v>
      </c>
      <c r="CC412" s="73">
        <f>IFERROR(CB412/BX396,"-")</f>
        <v>0.80208947678827192</v>
      </c>
      <c r="CD412" s="109">
        <f t="shared" si="279"/>
        <v>268000.14348739496</v>
      </c>
      <c r="CE412" s="77">
        <f t="shared" si="287"/>
        <v>0.71252151785046025</v>
      </c>
    </row>
    <row r="413" spans="2:83" s="28" customFormat="1" ht="13.15" customHeight="1">
      <c r="B413" s="210">
        <v>25</v>
      </c>
      <c r="C413" s="189" t="s">
        <v>150</v>
      </c>
      <c r="D413" s="174">
        <f>CI29</f>
        <v>16</v>
      </c>
      <c r="E413" s="180">
        <v>29707060</v>
      </c>
      <c r="F413" s="180">
        <v>16</v>
      </c>
      <c r="G413" s="145" t="s">
        <v>66</v>
      </c>
      <c r="H413" s="112">
        <v>28802</v>
      </c>
      <c r="I413" s="69">
        <f>IFERROR(H413/E413,"-")</f>
        <v>9.6953384145048347E-4</v>
      </c>
      <c r="J413" s="112">
        <v>1</v>
      </c>
      <c r="K413" s="69">
        <f>IFERROR(J413/F413,"-")</f>
        <v>6.25E-2</v>
      </c>
      <c r="L413" s="107">
        <f t="shared" si="272"/>
        <v>28802</v>
      </c>
      <c r="M413" s="70">
        <f t="shared" ref="M413:M429" si="290">IFERROR(J413/$CI$29,"-")</f>
        <v>6.25E-2</v>
      </c>
      <c r="N413" s="174">
        <f>CJ29</f>
        <v>71</v>
      </c>
      <c r="O413" s="180">
        <v>183258200</v>
      </c>
      <c r="P413" s="180">
        <v>61</v>
      </c>
      <c r="Q413" s="145" t="s">
        <v>66</v>
      </c>
      <c r="R413" s="112">
        <v>154222</v>
      </c>
      <c r="S413" s="69">
        <f>IFERROR(R413/O413,"-")</f>
        <v>8.415557939562868E-4</v>
      </c>
      <c r="T413" s="112">
        <v>13</v>
      </c>
      <c r="U413" s="69">
        <f>IFERROR(T413/P413,"-")</f>
        <v>0.21311475409836064</v>
      </c>
      <c r="V413" s="107">
        <f t="shared" si="273"/>
        <v>11863.23076923077</v>
      </c>
      <c r="W413" s="70">
        <f t="shared" ref="W413:W429" si="291">IFERROR(T413/$CJ$29,"-")</f>
        <v>0.18309859154929578</v>
      </c>
      <c r="X413" s="174">
        <f>CK29</f>
        <v>3087</v>
      </c>
      <c r="Y413" s="180">
        <v>1985517460</v>
      </c>
      <c r="Z413" s="180">
        <v>2725</v>
      </c>
      <c r="AA413" s="145" t="s">
        <v>66</v>
      </c>
      <c r="AB413" s="112">
        <v>57421434</v>
      </c>
      <c r="AC413" s="69">
        <f>IFERROR(AB413/Y413,"-")</f>
        <v>2.8920135509662052E-2</v>
      </c>
      <c r="AD413" s="112">
        <v>483</v>
      </c>
      <c r="AE413" s="69">
        <f>IFERROR(AD413/Z413,"-")</f>
        <v>0.17724770642201834</v>
      </c>
      <c r="AF413" s="107">
        <f t="shared" si="274"/>
        <v>118884.95652173914</v>
      </c>
      <c r="AG413" s="70">
        <f t="shared" ref="AG413:AG429" si="292">IFERROR(AD413/$CK$29,"-")</f>
        <v>0.15646258503401361</v>
      </c>
      <c r="AH413" s="174">
        <f>CL29</f>
        <v>2634</v>
      </c>
      <c r="AI413" s="180">
        <v>2089663410</v>
      </c>
      <c r="AJ413" s="180">
        <v>2323</v>
      </c>
      <c r="AK413" s="145" t="s">
        <v>66</v>
      </c>
      <c r="AL413" s="112">
        <v>57567864</v>
      </c>
      <c r="AM413" s="69">
        <f>IFERROR(AL413/AI413,"-")</f>
        <v>2.7548869221957616E-2</v>
      </c>
      <c r="AN413" s="112">
        <v>541</v>
      </c>
      <c r="AO413" s="69">
        <f>IFERROR(AN413/AJ413,"-")</f>
        <v>0.23288850624192853</v>
      </c>
      <c r="AP413" s="107">
        <f t="shared" si="275"/>
        <v>106410.09981515711</v>
      </c>
      <c r="AQ413" s="70">
        <f t="shared" ref="AQ413:AQ429" si="293">IFERROR(AN413/$CL$29,"-")</f>
        <v>0.20539104024297647</v>
      </c>
      <c r="AR413" s="174">
        <f>CM29</f>
        <v>1852</v>
      </c>
      <c r="AS413" s="180">
        <v>1755695170</v>
      </c>
      <c r="AT413" s="180">
        <v>1636</v>
      </c>
      <c r="AU413" s="145" t="s">
        <v>66</v>
      </c>
      <c r="AV413" s="112">
        <v>72999060</v>
      </c>
      <c r="AW413" s="69">
        <f>IFERROR(AV413/AS413,"-")</f>
        <v>4.1578436420714196E-2</v>
      </c>
      <c r="AX413" s="112">
        <v>421</v>
      </c>
      <c r="AY413" s="69">
        <f>IFERROR(AX413/AT413,"-")</f>
        <v>0.25733496332518335</v>
      </c>
      <c r="AZ413" s="107">
        <f t="shared" si="276"/>
        <v>173394.44180522565</v>
      </c>
      <c r="BA413" s="70">
        <f t="shared" ref="BA413:BA429" si="294">IFERROR(AX413/$CM$29,"-")</f>
        <v>0.22732181425485962</v>
      </c>
      <c r="BB413" s="174">
        <f>CN29</f>
        <v>1159</v>
      </c>
      <c r="BC413" s="180">
        <v>1076499060</v>
      </c>
      <c r="BD413" s="180">
        <v>976</v>
      </c>
      <c r="BE413" s="145" t="s">
        <v>66</v>
      </c>
      <c r="BF413" s="112">
        <v>55365027</v>
      </c>
      <c r="BG413" s="69">
        <f>IFERROR(BF413/BC413,"-")</f>
        <v>5.14306319970219E-2</v>
      </c>
      <c r="BH413" s="112">
        <v>261</v>
      </c>
      <c r="BI413" s="69">
        <f>IFERROR(BH413/BD413,"-")</f>
        <v>0.26741803278688525</v>
      </c>
      <c r="BJ413" s="107">
        <f t="shared" si="277"/>
        <v>212126.54022988505</v>
      </c>
      <c r="BK413" s="70">
        <f t="shared" ref="BK413:BK429" si="295">IFERROR(BH413/$CN$29,"-")</f>
        <v>0.22519413287316653</v>
      </c>
      <c r="BL413" s="174">
        <f>CO29</f>
        <v>416</v>
      </c>
      <c r="BM413" s="180">
        <v>393495950</v>
      </c>
      <c r="BN413" s="180">
        <v>329</v>
      </c>
      <c r="BO413" s="145" t="s">
        <v>66</v>
      </c>
      <c r="BP413" s="112">
        <v>36211856</v>
      </c>
      <c r="BQ413" s="69">
        <f>IFERROR(BP413/BM413,"-")</f>
        <v>9.202599416842791E-2</v>
      </c>
      <c r="BR413" s="112">
        <v>111</v>
      </c>
      <c r="BS413" s="69">
        <f>IFERROR(BR413/BN413,"-")</f>
        <v>0.33738601823708209</v>
      </c>
      <c r="BT413" s="107">
        <f t="shared" si="278"/>
        <v>326232.93693693692</v>
      </c>
      <c r="BU413" s="70">
        <f t="shared" ref="BU413:BU429" si="296">IFERROR(BR413/$CO$29,"-")</f>
        <v>0.26682692307692307</v>
      </c>
      <c r="BV413" s="174">
        <f>CP29</f>
        <v>9235</v>
      </c>
      <c r="BW413" s="180">
        <f>SUM(E413,O413,Y413,AI413,AS413,BC413,BM413)</f>
        <v>7513836310</v>
      </c>
      <c r="BX413" s="180">
        <f>SUM(F413,P413,Z413,AJ413,AT413,BD413,BN413)</f>
        <v>8066</v>
      </c>
      <c r="BY413" s="145" t="s">
        <v>66</v>
      </c>
      <c r="BZ413" s="112">
        <f t="shared" si="288"/>
        <v>279748265</v>
      </c>
      <c r="CA413" s="69">
        <f>IFERROR(BZ413/BW413,"-")</f>
        <v>3.7231083225447589E-2</v>
      </c>
      <c r="CB413" s="112">
        <f t="shared" si="289"/>
        <v>1831</v>
      </c>
      <c r="CC413" s="69">
        <f>IFERROR(CB413/BX413,"-")</f>
        <v>0.22700223158938757</v>
      </c>
      <c r="CD413" s="107">
        <f t="shared" si="279"/>
        <v>152784.41561987984</v>
      </c>
      <c r="CE413" s="70">
        <f t="shared" ref="CE413:CE429" si="297">IFERROR(CB413/$CP$29,"-")</f>
        <v>0.19826746074715756</v>
      </c>
    </row>
    <row r="414" spans="2:83" s="28" customFormat="1" ht="13.15" customHeight="1">
      <c r="B414" s="210"/>
      <c r="C414" s="190"/>
      <c r="D414" s="175"/>
      <c r="E414" s="181"/>
      <c r="F414" s="181"/>
      <c r="G414" s="146" t="s">
        <v>68</v>
      </c>
      <c r="H414" s="105">
        <v>1546743</v>
      </c>
      <c r="I414" s="71">
        <f>IFERROR(H414/E413,"-")</f>
        <v>5.20665121354991E-2</v>
      </c>
      <c r="J414" s="105">
        <v>3</v>
      </c>
      <c r="K414" s="71">
        <f>IFERROR(J414/F413,"-")</f>
        <v>0.1875</v>
      </c>
      <c r="L414" s="108">
        <f t="shared" si="272"/>
        <v>515581</v>
      </c>
      <c r="M414" s="72">
        <f t="shared" si="290"/>
        <v>0.1875</v>
      </c>
      <c r="N414" s="175"/>
      <c r="O414" s="181">
        <v>183258200</v>
      </c>
      <c r="P414" s="181">
        <v>61</v>
      </c>
      <c r="Q414" s="146" t="s">
        <v>68</v>
      </c>
      <c r="R414" s="105">
        <v>8248686</v>
      </c>
      <c r="S414" s="71">
        <f>IFERROR(R414/O413,"-")</f>
        <v>4.5011279167862614E-2</v>
      </c>
      <c r="T414" s="105">
        <v>28</v>
      </c>
      <c r="U414" s="71">
        <f>IFERROR(T414/P413,"-")</f>
        <v>0.45901639344262296</v>
      </c>
      <c r="V414" s="108">
        <f t="shared" si="273"/>
        <v>294595.92857142858</v>
      </c>
      <c r="W414" s="72">
        <f t="shared" si="291"/>
        <v>0.39436619718309857</v>
      </c>
      <c r="X414" s="175"/>
      <c r="Y414" s="181">
        <v>1985517460</v>
      </c>
      <c r="Z414" s="181">
        <v>2725</v>
      </c>
      <c r="AA414" s="146" t="s">
        <v>68</v>
      </c>
      <c r="AB414" s="105">
        <v>48579661</v>
      </c>
      <c r="AC414" s="71">
        <f>IFERROR(AB414/Y413,"-")</f>
        <v>2.4467002672441875E-2</v>
      </c>
      <c r="AD414" s="105">
        <v>696</v>
      </c>
      <c r="AE414" s="71">
        <f>IFERROR(AD414/Z413,"-")</f>
        <v>0.25541284403669723</v>
      </c>
      <c r="AF414" s="108">
        <f t="shared" si="274"/>
        <v>69798.363505747126</v>
      </c>
      <c r="AG414" s="72">
        <f t="shared" si="292"/>
        <v>0.22546161321671526</v>
      </c>
      <c r="AH414" s="175"/>
      <c r="AI414" s="181">
        <v>2089663410</v>
      </c>
      <c r="AJ414" s="181">
        <v>2323</v>
      </c>
      <c r="AK414" s="146" t="s">
        <v>68</v>
      </c>
      <c r="AL414" s="105">
        <v>39385446</v>
      </c>
      <c r="AM414" s="71">
        <f>IFERROR(AL414/AI413,"-")</f>
        <v>1.8847746393760131E-2</v>
      </c>
      <c r="AN414" s="105">
        <v>640</v>
      </c>
      <c r="AO414" s="71">
        <f>IFERROR(AN414/AJ413,"-")</f>
        <v>0.27550581145071029</v>
      </c>
      <c r="AP414" s="108">
        <f t="shared" si="275"/>
        <v>61539.759375000001</v>
      </c>
      <c r="AQ414" s="72">
        <f t="shared" si="293"/>
        <v>0.24297646165527714</v>
      </c>
      <c r="AR414" s="175"/>
      <c r="AS414" s="181">
        <v>1755695170</v>
      </c>
      <c r="AT414" s="181">
        <v>1636</v>
      </c>
      <c r="AU414" s="146" t="s">
        <v>68</v>
      </c>
      <c r="AV414" s="105">
        <v>34168517</v>
      </c>
      <c r="AW414" s="71">
        <f>IFERROR(AV414/AS413,"-")</f>
        <v>1.9461531582387392E-2</v>
      </c>
      <c r="AX414" s="105">
        <v>550</v>
      </c>
      <c r="AY414" s="71">
        <f>IFERROR(AX414/AT413,"-")</f>
        <v>0.33618581907090467</v>
      </c>
      <c r="AZ414" s="108">
        <f t="shared" si="276"/>
        <v>62124.576363636363</v>
      </c>
      <c r="BA414" s="72">
        <f t="shared" si="294"/>
        <v>0.29697624190064797</v>
      </c>
      <c r="BB414" s="175"/>
      <c r="BC414" s="181">
        <v>1076499060</v>
      </c>
      <c r="BD414" s="181">
        <v>976</v>
      </c>
      <c r="BE414" s="146" t="s">
        <v>68</v>
      </c>
      <c r="BF414" s="105">
        <v>16231301</v>
      </c>
      <c r="BG414" s="71">
        <f>IFERROR(BF414/BC413,"-")</f>
        <v>1.5077858962552183E-2</v>
      </c>
      <c r="BH414" s="105">
        <v>301</v>
      </c>
      <c r="BI414" s="71">
        <f>IFERROR(BH414/BD413,"-")</f>
        <v>0.30840163934426229</v>
      </c>
      <c r="BJ414" s="108">
        <f t="shared" si="277"/>
        <v>53924.588039867107</v>
      </c>
      <c r="BK414" s="72">
        <f t="shared" si="295"/>
        <v>0.25970664365832613</v>
      </c>
      <c r="BL414" s="175"/>
      <c r="BM414" s="181">
        <v>393495950</v>
      </c>
      <c r="BN414" s="181">
        <v>329</v>
      </c>
      <c r="BO414" s="146" t="s">
        <v>68</v>
      </c>
      <c r="BP414" s="105">
        <v>3551168</v>
      </c>
      <c r="BQ414" s="71">
        <f>IFERROR(BP414/BM413,"-")</f>
        <v>9.024662134387915E-3</v>
      </c>
      <c r="BR414" s="105">
        <v>102</v>
      </c>
      <c r="BS414" s="71">
        <f>IFERROR(BR414/BN413,"-")</f>
        <v>0.3100303951367781</v>
      </c>
      <c r="BT414" s="108">
        <f t="shared" si="278"/>
        <v>34815.372549019608</v>
      </c>
      <c r="BU414" s="72">
        <f t="shared" si="296"/>
        <v>0.24519230769230768</v>
      </c>
      <c r="BV414" s="175"/>
      <c r="BW414" s="181"/>
      <c r="BX414" s="181"/>
      <c r="BY414" s="146" t="s">
        <v>68</v>
      </c>
      <c r="BZ414" s="105">
        <f t="shared" si="288"/>
        <v>151711522</v>
      </c>
      <c r="CA414" s="71">
        <f>IFERROR(BZ414/BW413,"-")</f>
        <v>2.0190953827153576E-2</v>
      </c>
      <c r="CB414" s="105">
        <f t="shared" si="289"/>
        <v>2320</v>
      </c>
      <c r="CC414" s="71">
        <f>IFERROR(CB414/BX413,"-")</f>
        <v>0.28762707661790232</v>
      </c>
      <c r="CD414" s="108">
        <f t="shared" si="279"/>
        <v>65392.8974137931</v>
      </c>
      <c r="CE414" s="72">
        <f t="shared" si="297"/>
        <v>0.25121819166215487</v>
      </c>
    </row>
    <row r="415" spans="2:83" s="28" customFormat="1" ht="13.15" customHeight="1">
      <c r="B415" s="210"/>
      <c r="C415" s="190"/>
      <c r="D415" s="175"/>
      <c r="E415" s="181"/>
      <c r="F415" s="181"/>
      <c r="G415" s="147" t="s">
        <v>70</v>
      </c>
      <c r="H415" s="105">
        <v>6557</v>
      </c>
      <c r="I415" s="71">
        <f>IFERROR(H415/E413,"-")</f>
        <v>2.2072194286476009E-4</v>
      </c>
      <c r="J415" s="105">
        <v>2</v>
      </c>
      <c r="K415" s="71">
        <f>IFERROR(J415/F413,"-")</f>
        <v>0.125</v>
      </c>
      <c r="L415" s="108">
        <f t="shared" si="272"/>
        <v>3278.5</v>
      </c>
      <c r="M415" s="72">
        <f t="shared" si="290"/>
        <v>0.125</v>
      </c>
      <c r="N415" s="175"/>
      <c r="O415" s="181">
        <v>183258200</v>
      </c>
      <c r="P415" s="181">
        <v>61</v>
      </c>
      <c r="Q415" s="147" t="s">
        <v>70</v>
      </c>
      <c r="R415" s="105">
        <v>44458</v>
      </c>
      <c r="S415" s="71">
        <f>IFERROR(R415/O413,"-")</f>
        <v>2.4259760272664471E-4</v>
      </c>
      <c r="T415" s="105">
        <v>5</v>
      </c>
      <c r="U415" s="71">
        <f>IFERROR(T415/P413,"-")</f>
        <v>8.1967213114754092E-2</v>
      </c>
      <c r="V415" s="108">
        <f t="shared" si="273"/>
        <v>8891.6</v>
      </c>
      <c r="W415" s="72">
        <f t="shared" si="291"/>
        <v>7.0422535211267609E-2</v>
      </c>
      <c r="X415" s="175"/>
      <c r="Y415" s="181">
        <v>1985517460</v>
      </c>
      <c r="Z415" s="181">
        <v>2725</v>
      </c>
      <c r="AA415" s="147" t="s">
        <v>70</v>
      </c>
      <c r="AB415" s="105">
        <v>23121748</v>
      </c>
      <c r="AC415" s="71">
        <f>IFERROR(AB415/Y413,"-")</f>
        <v>1.1645200037676828E-2</v>
      </c>
      <c r="AD415" s="105">
        <v>552</v>
      </c>
      <c r="AE415" s="71">
        <f>IFERROR(AD415/Z413,"-")</f>
        <v>0.20256880733944954</v>
      </c>
      <c r="AF415" s="108">
        <f t="shared" si="274"/>
        <v>41887.22463768116</v>
      </c>
      <c r="AG415" s="72">
        <f t="shared" si="292"/>
        <v>0.17881438289601556</v>
      </c>
      <c r="AH415" s="175"/>
      <c r="AI415" s="181">
        <v>2089663410</v>
      </c>
      <c r="AJ415" s="181">
        <v>2323</v>
      </c>
      <c r="AK415" s="147" t="s">
        <v>70</v>
      </c>
      <c r="AL415" s="105">
        <v>28218311</v>
      </c>
      <c r="AM415" s="71">
        <f>IFERROR(AL415/AI413,"-")</f>
        <v>1.350375896183204E-2</v>
      </c>
      <c r="AN415" s="105">
        <v>604</v>
      </c>
      <c r="AO415" s="71">
        <f>IFERROR(AN415/AJ413,"-")</f>
        <v>0.26000860955660782</v>
      </c>
      <c r="AP415" s="108">
        <f t="shared" si="275"/>
        <v>46719.057947019865</v>
      </c>
      <c r="AQ415" s="72">
        <f t="shared" si="293"/>
        <v>0.22930903568716782</v>
      </c>
      <c r="AR415" s="175"/>
      <c r="AS415" s="181">
        <v>1755695170</v>
      </c>
      <c r="AT415" s="181">
        <v>1636</v>
      </c>
      <c r="AU415" s="147" t="s">
        <v>70</v>
      </c>
      <c r="AV415" s="105">
        <v>23051948</v>
      </c>
      <c r="AW415" s="71">
        <f>IFERROR(AV415/AS413,"-")</f>
        <v>1.3129812278289745E-2</v>
      </c>
      <c r="AX415" s="105">
        <v>442</v>
      </c>
      <c r="AY415" s="71">
        <f>IFERROR(AX415/AT413,"-")</f>
        <v>0.27017114914425427</v>
      </c>
      <c r="AZ415" s="108">
        <f t="shared" si="276"/>
        <v>52153.728506787331</v>
      </c>
      <c r="BA415" s="72">
        <f t="shared" si="294"/>
        <v>0.23866090712742979</v>
      </c>
      <c r="BB415" s="175"/>
      <c r="BC415" s="181">
        <v>1076499060</v>
      </c>
      <c r="BD415" s="181">
        <v>976</v>
      </c>
      <c r="BE415" s="147" t="s">
        <v>70</v>
      </c>
      <c r="BF415" s="105">
        <v>7600747</v>
      </c>
      <c r="BG415" s="71">
        <f>IFERROR(BF415/BC413,"-")</f>
        <v>7.0606164765253023E-3</v>
      </c>
      <c r="BH415" s="105">
        <v>234</v>
      </c>
      <c r="BI415" s="71">
        <f>IFERROR(BH415/BD413,"-")</f>
        <v>0.23975409836065573</v>
      </c>
      <c r="BJ415" s="108">
        <f t="shared" si="277"/>
        <v>32481.824786324785</v>
      </c>
      <c r="BK415" s="72">
        <f t="shared" si="295"/>
        <v>0.20189818809318377</v>
      </c>
      <c r="BL415" s="175"/>
      <c r="BM415" s="181">
        <v>393495950</v>
      </c>
      <c r="BN415" s="181">
        <v>329</v>
      </c>
      <c r="BO415" s="147" t="s">
        <v>70</v>
      </c>
      <c r="BP415" s="105">
        <v>2551746</v>
      </c>
      <c r="BQ415" s="71">
        <f>IFERROR(BP415/BM413,"-")</f>
        <v>6.4848088017170191E-3</v>
      </c>
      <c r="BR415" s="105">
        <v>75</v>
      </c>
      <c r="BS415" s="71">
        <f>IFERROR(BR415/BN413,"-")</f>
        <v>0.22796352583586627</v>
      </c>
      <c r="BT415" s="108">
        <f t="shared" si="278"/>
        <v>34023.279999999999</v>
      </c>
      <c r="BU415" s="72">
        <f t="shared" si="296"/>
        <v>0.18028846153846154</v>
      </c>
      <c r="BV415" s="175"/>
      <c r="BW415" s="181"/>
      <c r="BX415" s="181"/>
      <c r="BY415" s="147" t="s">
        <v>70</v>
      </c>
      <c r="BZ415" s="105">
        <f t="shared" si="288"/>
        <v>84595515</v>
      </c>
      <c r="CA415" s="71">
        <f>IFERROR(BZ415/BW413,"-")</f>
        <v>1.1258631611047168E-2</v>
      </c>
      <c r="CB415" s="105">
        <f t="shared" si="289"/>
        <v>1914</v>
      </c>
      <c r="CC415" s="71">
        <f>IFERROR(CB415/BX413,"-")</f>
        <v>0.23729233820976942</v>
      </c>
      <c r="CD415" s="108">
        <f t="shared" si="279"/>
        <v>44198.283699059561</v>
      </c>
      <c r="CE415" s="72">
        <f t="shared" si="297"/>
        <v>0.20725500812127776</v>
      </c>
    </row>
    <row r="416" spans="2:83" s="28" customFormat="1" ht="13.15" customHeight="1">
      <c r="B416" s="210"/>
      <c r="C416" s="190"/>
      <c r="D416" s="175"/>
      <c r="E416" s="181"/>
      <c r="F416" s="181"/>
      <c r="G416" s="147" t="s">
        <v>72</v>
      </c>
      <c r="H416" s="105">
        <v>0</v>
      </c>
      <c r="I416" s="71">
        <f>IFERROR(H416/E413,"-")</f>
        <v>0</v>
      </c>
      <c r="J416" s="105">
        <v>0</v>
      </c>
      <c r="K416" s="71">
        <f>IFERROR(J416/F413,"-")</f>
        <v>0</v>
      </c>
      <c r="L416" s="108" t="str">
        <f t="shared" si="272"/>
        <v>-</v>
      </c>
      <c r="M416" s="72">
        <f t="shared" si="290"/>
        <v>0</v>
      </c>
      <c r="N416" s="175"/>
      <c r="O416" s="181">
        <v>183258200</v>
      </c>
      <c r="P416" s="181">
        <v>61</v>
      </c>
      <c r="Q416" s="147" t="s">
        <v>72</v>
      </c>
      <c r="R416" s="105">
        <v>10662</v>
      </c>
      <c r="S416" s="71">
        <f>IFERROR(R416/O413,"-")</f>
        <v>5.8180206942990822E-5</v>
      </c>
      <c r="T416" s="105">
        <v>2</v>
      </c>
      <c r="U416" s="71">
        <f>IFERROR(T416/P413,"-")</f>
        <v>3.2786885245901641E-2</v>
      </c>
      <c r="V416" s="108">
        <f t="shared" si="273"/>
        <v>5331</v>
      </c>
      <c r="W416" s="72">
        <f t="shared" si="291"/>
        <v>2.8169014084507043E-2</v>
      </c>
      <c r="X416" s="175"/>
      <c r="Y416" s="181">
        <v>1985517460</v>
      </c>
      <c r="Z416" s="181">
        <v>2725</v>
      </c>
      <c r="AA416" s="147" t="s">
        <v>72</v>
      </c>
      <c r="AB416" s="105">
        <v>6551685</v>
      </c>
      <c r="AC416" s="71">
        <f>IFERROR(AB416/Y413,"-")</f>
        <v>3.2997367849890375E-3</v>
      </c>
      <c r="AD416" s="105">
        <v>135</v>
      </c>
      <c r="AE416" s="71">
        <f>IFERROR(AD416/Z413,"-")</f>
        <v>4.9541284403669728E-2</v>
      </c>
      <c r="AF416" s="108">
        <f t="shared" si="274"/>
        <v>48531</v>
      </c>
      <c r="AG416" s="72">
        <f t="shared" si="292"/>
        <v>4.3731778425655975E-2</v>
      </c>
      <c r="AH416" s="175"/>
      <c r="AI416" s="181">
        <v>2089663410</v>
      </c>
      <c r="AJ416" s="181">
        <v>2323</v>
      </c>
      <c r="AK416" s="147" t="s">
        <v>72</v>
      </c>
      <c r="AL416" s="105">
        <v>3741200</v>
      </c>
      <c r="AM416" s="71">
        <f>IFERROR(AL416/AI413,"-")</f>
        <v>1.790336176676415E-3</v>
      </c>
      <c r="AN416" s="105">
        <v>119</v>
      </c>
      <c r="AO416" s="71">
        <f>IFERROR(AN416/AJ413,"-")</f>
        <v>5.1226861816616447E-2</v>
      </c>
      <c r="AP416" s="108">
        <f t="shared" si="275"/>
        <v>31438.655462184874</v>
      </c>
      <c r="AQ416" s="72">
        <f t="shared" si="293"/>
        <v>4.5178435839028093E-2</v>
      </c>
      <c r="AR416" s="175"/>
      <c r="AS416" s="181">
        <v>1755695170</v>
      </c>
      <c r="AT416" s="181">
        <v>1636</v>
      </c>
      <c r="AU416" s="147" t="s">
        <v>72</v>
      </c>
      <c r="AV416" s="105">
        <v>977511</v>
      </c>
      <c r="AW416" s="71">
        <f>IFERROR(AV416/AS413,"-")</f>
        <v>5.5676578525872466E-4</v>
      </c>
      <c r="AX416" s="105">
        <v>75</v>
      </c>
      <c r="AY416" s="71">
        <f>IFERROR(AX416/AT413,"-")</f>
        <v>4.5843520782396091E-2</v>
      </c>
      <c r="AZ416" s="108">
        <f t="shared" si="276"/>
        <v>13033.48</v>
      </c>
      <c r="BA416" s="72">
        <f t="shared" si="294"/>
        <v>4.0496760259179268E-2</v>
      </c>
      <c r="BB416" s="175"/>
      <c r="BC416" s="181">
        <v>1076499060</v>
      </c>
      <c r="BD416" s="181">
        <v>976</v>
      </c>
      <c r="BE416" s="147" t="s">
        <v>72</v>
      </c>
      <c r="BF416" s="105">
        <v>675671</v>
      </c>
      <c r="BG416" s="71">
        <f>IFERROR(BF416/BC413,"-")</f>
        <v>6.2765591267678394E-4</v>
      </c>
      <c r="BH416" s="105">
        <v>31</v>
      </c>
      <c r="BI416" s="71">
        <f>IFERROR(BH416/BD413,"-")</f>
        <v>3.1762295081967214E-2</v>
      </c>
      <c r="BJ416" s="108">
        <f t="shared" si="277"/>
        <v>21795.83870967742</v>
      </c>
      <c r="BK416" s="72">
        <f t="shared" si="295"/>
        <v>2.6747195858498704E-2</v>
      </c>
      <c r="BL416" s="175"/>
      <c r="BM416" s="181">
        <v>393495950</v>
      </c>
      <c r="BN416" s="181">
        <v>329</v>
      </c>
      <c r="BO416" s="147" t="s">
        <v>72</v>
      </c>
      <c r="BP416" s="105">
        <v>163337</v>
      </c>
      <c r="BQ416" s="71">
        <f>IFERROR(BP416/BM413,"-")</f>
        <v>4.1509194694379955E-4</v>
      </c>
      <c r="BR416" s="105">
        <v>8</v>
      </c>
      <c r="BS416" s="71">
        <f>IFERROR(BR416/BN413,"-")</f>
        <v>2.4316109422492401E-2</v>
      </c>
      <c r="BT416" s="108">
        <f t="shared" si="278"/>
        <v>20417.125</v>
      </c>
      <c r="BU416" s="72">
        <f t="shared" si="296"/>
        <v>1.9230769230769232E-2</v>
      </c>
      <c r="BV416" s="175"/>
      <c r="BW416" s="181"/>
      <c r="BX416" s="181"/>
      <c r="BY416" s="147" t="s">
        <v>72</v>
      </c>
      <c r="BZ416" s="105">
        <f t="shared" si="288"/>
        <v>12120066</v>
      </c>
      <c r="CA416" s="71">
        <f>IFERROR(BZ416/BW413,"-")</f>
        <v>1.6130330100310637E-3</v>
      </c>
      <c r="CB416" s="105">
        <f t="shared" si="289"/>
        <v>370</v>
      </c>
      <c r="CC416" s="71">
        <f>IFERROR(CB416/BX413,"-")</f>
        <v>4.5871559633027525E-2</v>
      </c>
      <c r="CD416" s="108">
        <f t="shared" si="279"/>
        <v>32756.935135135136</v>
      </c>
      <c r="CE416" s="72">
        <f t="shared" si="297"/>
        <v>4.0064970221981591E-2</v>
      </c>
    </row>
    <row r="417" spans="2:83" s="28" customFormat="1" ht="13.15" customHeight="1">
      <c r="B417" s="210"/>
      <c r="C417" s="190"/>
      <c r="D417" s="175"/>
      <c r="E417" s="181"/>
      <c r="F417" s="181"/>
      <c r="G417" s="147" t="s">
        <v>74</v>
      </c>
      <c r="H417" s="105">
        <v>17706</v>
      </c>
      <c r="I417" s="71">
        <f>IFERROR(H417/E413,"-")</f>
        <v>5.9601993600174501E-4</v>
      </c>
      <c r="J417" s="105">
        <v>1</v>
      </c>
      <c r="K417" s="71">
        <f>IFERROR(J417/F413,"-")</f>
        <v>6.25E-2</v>
      </c>
      <c r="L417" s="108">
        <f t="shared" si="272"/>
        <v>17706</v>
      </c>
      <c r="M417" s="72">
        <f t="shared" si="290"/>
        <v>6.25E-2</v>
      </c>
      <c r="N417" s="175"/>
      <c r="O417" s="181">
        <v>183258200</v>
      </c>
      <c r="P417" s="181">
        <v>61</v>
      </c>
      <c r="Q417" s="147" t="s">
        <v>74</v>
      </c>
      <c r="R417" s="105">
        <v>229404</v>
      </c>
      <c r="S417" s="71">
        <f>IFERROR(R417/O413,"-")</f>
        <v>1.2518075589523416E-3</v>
      </c>
      <c r="T417" s="105">
        <v>16</v>
      </c>
      <c r="U417" s="71">
        <f>IFERROR(T417/P413,"-")</f>
        <v>0.26229508196721313</v>
      </c>
      <c r="V417" s="108">
        <f t="shared" si="273"/>
        <v>14337.75</v>
      </c>
      <c r="W417" s="72">
        <f t="shared" si="291"/>
        <v>0.22535211267605634</v>
      </c>
      <c r="X417" s="175"/>
      <c r="Y417" s="181">
        <v>1985517460</v>
      </c>
      <c r="Z417" s="181">
        <v>2725</v>
      </c>
      <c r="AA417" s="147" t="s">
        <v>74</v>
      </c>
      <c r="AB417" s="105">
        <v>33781718</v>
      </c>
      <c r="AC417" s="71">
        <f>IFERROR(AB417/Y413,"-")</f>
        <v>1.7014062419778469E-2</v>
      </c>
      <c r="AD417" s="105">
        <v>764</v>
      </c>
      <c r="AE417" s="71">
        <f>IFERROR(AD417/Z413,"-")</f>
        <v>0.28036697247706421</v>
      </c>
      <c r="AF417" s="108">
        <f t="shared" si="274"/>
        <v>44216.908376963351</v>
      </c>
      <c r="AG417" s="72">
        <f t="shared" si="292"/>
        <v>0.24748947197926791</v>
      </c>
      <c r="AH417" s="175"/>
      <c r="AI417" s="181">
        <v>2089663410</v>
      </c>
      <c r="AJ417" s="181">
        <v>2323</v>
      </c>
      <c r="AK417" s="147" t="s">
        <v>74</v>
      </c>
      <c r="AL417" s="105">
        <v>40122903</v>
      </c>
      <c r="AM417" s="71">
        <f>IFERROR(AL417/AI413,"-")</f>
        <v>1.9200653467919028E-2</v>
      </c>
      <c r="AN417" s="105">
        <v>779</v>
      </c>
      <c r="AO417" s="71">
        <f>IFERROR(AN417/AJ413,"-")</f>
        <v>0.33534222987516143</v>
      </c>
      <c r="AP417" s="108">
        <f t="shared" si="275"/>
        <v>51505.65211810013</v>
      </c>
      <c r="AQ417" s="72">
        <f t="shared" si="293"/>
        <v>0.29574791192103267</v>
      </c>
      <c r="AR417" s="175"/>
      <c r="AS417" s="181">
        <v>1755695170</v>
      </c>
      <c r="AT417" s="181">
        <v>1636</v>
      </c>
      <c r="AU417" s="147" t="s">
        <v>74</v>
      </c>
      <c r="AV417" s="105">
        <v>26713551</v>
      </c>
      <c r="AW417" s="71">
        <f>IFERROR(AV417/AS413,"-")</f>
        <v>1.5215369647568148E-2</v>
      </c>
      <c r="AX417" s="105">
        <v>519</v>
      </c>
      <c r="AY417" s="71">
        <f>IFERROR(AX417/AT413,"-")</f>
        <v>0.31723716381418093</v>
      </c>
      <c r="AZ417" s="108">
        <f t="shared" si="276"/>
        <v>51471.196531791909</v>
      </c>
      <c r="BA417" s="72">
        <f t="shared" si="294"/>
        <v>0.28023758099352053</v>
      </c>
      <c r="BB417" s="175"/>
      <c r="BC417" s="181">
        <v>1076499060</v>
      </c>
      <c r="BD417" s="181">
        <v>976</v>
      </c>
      <c r="BE417" s="147" t="s">
        <v>74</v>
      </c>
      <c r="BF417" s="105">
        <v>24597622</v>
      </c>
      <c r="BG417" s="71">
        <f>IFERROR(BF417/BC413,"-")</f>
        <v>2.2849645590958527E-2</v>
      </c>
      <c r="BH417" s="105">
        <v>287</v>
      </c>
      <c r="BI417" s="71">
        <f>IFERROR(BH417/BD413,"-")</f>
        <v>0.29405737704918034</v>
      </c>
      <c r="BJ417" s="108">
        <f t="shared" si="277"/>
        <v>85706</v>
      </c>
      <c r="BK417" s="72">
        <f t="shared" si="295"/>
        <v>0.24762726488352027</v>
      </c>
      <c r="BL417" s="175"/>
      <c r="BM417" s="181">
        <v>393495950</v>
      </c>
      <c r="BN417" s="181">
        <v>329</v>
      </c>
      <c r="BO417" s="147" t="s">
        <v>74</v>
      </c>
      <c r="BP417" s="105">
        <v>2366374</v>
      </c>
      <c r="BQ417" s="71">
        <f>IFERROR(BP417/BM413,"-")</f>
        <v>6.0137188197235576E-3</v>
      </c>
      <c r="BR417" s="105">
        <v>78</v>
      </c>
      <c r="BS417" s="71">
        <f>IFERROR(BR417/BN413,"-")</f>
        <v>0.23708206686930092</v>
      </c>
      <c r="BT417" s="108">
        <f t="shared" si="278"/>
        <v>30338.128205128207</v>
      </c>
      <c r="BU417" s="72">
        <f t="shared" si="296"/>
        <v>0.1875</v>
      </c>
      <c r="BV417" s="175"/>
      <c r="BW417" s="181"/>
      <c r="BX417" s="181"/>
      <c r="BY417" s="147" t="s">
        <v>74</v>
      </c>
      <c r="BZ417" s="105">
        <f t="shared" si="288"/>
        <v>127829278</v>
      </c>
      <c r="CA417" s="71">
        <f>IFERROR(BZ417/BW413,"-")</f>
        <v>1.7012518336322394E-2</v>
      </c>
      <c r="CB417" s="105">
        <f t="shared" si="289"/>
        <v>2444</v>
      </c>
      <c r="CC417" s="71">
        <f>IFERROR(CB417/BX413,"-")</f>
        <v>0.30300024795437641</v>
      </c>
      <c r="CD417" s="108">
        <f t="shared" si="279"/>
        <v>52303.305237315879</v>
      </c>
      <c r="CE417" s="72">
        <f t="shared" si="297"/>
        <v>0.26464537087168383</v>
      </c>
    </row>
    <row r="418" spans="2:83" s="28" customFormat="1" ht="13.15" customHeight="1">
      <c r="B418" s="210"/>
      <c r="C418" s="190"/>
      <c r="D418" s="175"/>
      <c r="E418" s="181"/>
      <c r="F418" s="181"/>
      <c r="G418" s="147" t="s">
        <v>76</v>
      </c>
      <c r="H418" s="105">
        <v>50361</v>
      </c>
      <c r="I418" s="71">
        <f>IFERROR(H418/E413,"-")</f>
        <v>1.6952535861845634E-3</v>
      </c>
      <c r="J418" s="105">
        <v>3</v>
      </c>
      <c r="K418" s="71">
        <f>IFERROR(J418/F413,"-")</f>
        <v>0.1875</v>
      </c>
      <c r="L418" s="108">
        <f t="shared" si="272"/>
        <v>16787</v>
      </c>
      <c r="M418" s="72">
        <f t="shared" si="290"/>
        <v>0.1875</v>
      </c>
      <c r="N418" s="175"/>
      <c r="O418" s="181">
        <v>183258200</v>
      </c>
      <c r="P418" s="181">
        <v>61</v>
      </c>
      <c r="Q418" s="147" t="s">
        <v>76</v>
      </c>
      <c r="R418" s="105">
        <v>1153806</v>
      </c>
      <c r="S418" s="71">
        <f>IFERROR(R418/O413,"-")</f>
        <v>6.2960675156691487E-3</v>
      </c>
      <c r="T418" s="105">
        <v>25</v>
      </c>
      <c r="U418" s="71">
        <f>IFERROR(T418/P413,"-")</f>
        <v>0.4098360655737705</v>
      </c>
      <c r="V418" s="108">
        <f t="shared" si="273"/>
        <v>46152.24</v>
      </c>
      <c r="W418" s="72">
        <f t="shared" si="291"/>
        <v>0.352112676056338</v>
      </c>
      <c r="X418" s="175"/>
      <c r="Y418" s="181">
        <v>1985517460</v>
      </c>
      <c r="Z418" s="181">
        <v>2725</v>
      </c>
      <c r="AA418" s="147" t="s">
        <v>76</v>
      </c>
      <c r="AB418" s="105">
        <v>47207978</v>
      </c>
      <c r="AC418" s="71">
        <f>IFERROR(AB418/Y413,"-")</f>
        <v>2.3776158583868612E-2</v>
      </c>
      <c r="AD418" s="105">
        <v>786</v>
      </c>
      <c r="AE418" s="71">
        <f>IFERROR(AD418/Z413,"-")</f>
        <v>0.28844036697247705</v>
      </c>
      <c r="AF418" s="108">
        <f t="shared" si="274"/>
        <v>60061.040712468195</v>
      </c>
      <c r="AG418" s="72">
        <f t="shared" si="292"/>
        <v>0.25461613216715256</v>
      </c>
      <c r="AH418" s="175"/>
      <c r="AI418" s="181">
        <v>2089663410</v>
      </c>
      <c r="AJ418" s="181">
        <v>2323</v>
      </c>
      <c r="AK418" s="147" t="s">
        <v>76</v>
      </c>
      <c r="AL418" s="105">
        <v>58118550</v>
      </c>
      <c r="AM418" s="71">
        <f>IFERROR(AL418/AI413,"-")</f>
        <v>2.7812397787067535E-2</v>
      </c>
      <c r="AN418" s="105">
        <v>892</v>
      </c>
      <c r="AO418" s="71">
        <f>IFERROR(AN418/AJ413,"-")</f>
        <v>0.38398622470942745</v>
      </c>
      <c r="AP418" s="108">
        <f t="shared" si="275"/>
        <v>65155.325112107625</v>
      </c>
      <c r="AQ418" s="72">
        <f t="shared" si="293"/>
        <v>0.33864844343204253</v>
      </c>
      <c r="AR418" s="175"/>
      <c r="AS418" s="181">
        <v>1755695170</v>
      </c>
      <c r="AT418" s="181">
        <v>1636</v>
      </c>
      <c r="AU418" s="147" t="s">
        <v>76</v>
      </c>
      <c r="AV418" s="105">
        <v>57244322</v>
      </c>
      <c r="AW418" s="71">
        <f>IFERROR(AV418/AS413,"-")</f>
        <v>3.2604932210413266E-2</v>
      </c>
      <c r="AX418" s="105">
        <v>659</v>
      </c>
      <c r="AY418" s="71">
        <f>IFERROR(AX418/AT413,"-")</f>
        <v>0.4028117359413203</v>
      </c>
      <c r="AZ418" s="108">
        <f t="shared" si="276"/>
        <v>86865.435508345981</v>
      </c>
      <c r="BA418" s="72">
        <f t="shared" si="294"/>
        <v>0.35583153347732183</v>
      </c>
      <c r="BB418" s="175"/>
      <c r="BC418" s="181">
        <v>1076499060</v>
      </c>
      <c r="BD418" s="181">
        <v>976</v>
      </c>
      <c r="BE418" s="147" t="s">
        <v>76</v>
      </c>
      <c r="BF418" s="105">
        <v>32316924</v>
      </c>
      <c r="BG418" s="71">
        <f>IFERROR(BF418/BC413,"-")</f>
        <v>3.0020392214740996E-2</v>
      </c>
      <c r="BH418" s="105">
        <v>405</v>
      </c>
      <c r="BI418" s="71">
        <f>IFERROR(BH418/BD413,"-")</f>
        <v>0.41495901639344263</v>
      </c>
      <c r="BJ418" s="108">
        <f t="shared" si="277"/>
        <v>79794.874074074076</v>
      </c>
      <c r="BK418" s="72">
        <f t="shared" si="295"/>
        <v>0.34943917169974115</v>
      </c>
      <c r="BL418" s="175"/>
      <c r="BM418" s="181">
        <v>393495950</v>
      </c>
      <c r="BN418" s="181">
        <v>329</v>
      </c>
      <c r="BO418" s="147" t="s">
        <v>76</v>
      </c>
      <c r="BP418" s="105">
        <v>9412778</v>
      </c>
      <c r="BQ418" s="71">
        <f>IFERROR(BP418/BM413,"-")</f>
        <v>2.3920901854263051E-2</v>
      </c>
      <c r="BR418" s="105">
        <v>114</v>
      </c>
      <c r="BS418" s="71">
        <f>IFERROR(BR418/BN413,"-")</f>
        <v>0.34650455927051671</v>
      </c>
      <c r="BT418" s="108">
        <f t="shared" si="278"/>
        <v>82568.228070175435</v>
      </c>
      <c r="BU418" s="72">
        <f t="shared" si="296"/>
        <v>0.27403846153846156</v>
      </c>
      <c r="BV418" s="175"/>
      <c r="BW418" s="181"/>
      <c r="BX418" s="181"/>
      <c r="BY418" s="147" t="s">
        <v>76</v>
      </c>
      <c r="BZ418" s="105">
        <f t="shared" si="288"/>
        <v>205504719</v>
      </c>
      <c r="CA418" s="71">
        <f>IFERROR(BZ418/BW413,"-")</f>
        <v>2.7350172471351054E-2</v>
      </c>
      <c r="CB418" s="105">
        <f t="shared" si="289"/>
        <v>2884</v>
      </c>
      <c r="CC418" s="71">
        <f>IFERROR(CB418/BX413,"-")</f>
        <v>0.35755021076121996</v>
      </c>
      <c r="CD418" s="108">
        <f t="shared" si="279"/>
        <v>71256.837378640776</v>
      </c>
      <c r="CE418" s="72">
        <f t="shared" si="297"/>
        <v>0.31229020032485111</v>
      </c>
    </row>
    <row r="419" spans="2:83" s="28" customFormat="1" ht="13.15" customHeight="1">
      <c r="B419" s="210"/>
      <c r="C419" s="190"/>
      <c r="D419" s="175"/>
      <c r="E419" s="181"/>
      <c r="F419" s="181"/>
      <c r="G419" s="147" t="s">
        <v>77</v>
      </c>
      <c r="H419" s="105">
        <v>5596</v>
      </c>
      <c r="I419" s="71">
        <f>IFERROR(H419/E413,"-")</f>
        <v>1.8837273025334718E-4</v>
      </c>
      <c r="J419" s="105">
        <v>1</v>
      </c>
      <c r="K419" s="71">
        <f>IFERROR(J419/F413,"-")</f>
        <v>6.25E-2</v>
      </c>
      <c r="L419" s="108">
        <f t="shared" si="272"/>
        <v>5596</v>
      </c>
      <c r="M419" s="72">
        <f t="shared" si="290"/>
        <v>6.25E-2</v>
      </c>
      <c r="N419" s="175"/>
      <c r="O419" s="181">
        <v>183258200</v>
      </c>
      <c r="P419" s="181">
        <v>61</v>
      </c>
      <c r="Q419" s="147" t="s">
        <v>77</v>
      </c>
      <c r="R419" s="105">
        <v>62854</v>
      </c>
      <c r="S419" s="71">
        <f>IFERROR(R419/O413,"-")</f>
        <v>3.4298055966936267E-4</v>
      </c>
      <c r="T419" s="105">
        <v>8</v>
      </c>
      <c r="U419" s="71">
        <f>IFERROR(T419/P413,"-")</f>
        <v>0.13114754098360656</v>
      </c>
      <c r="V419" s="108">
        <f t="shared" si="273"/>
        <v>7856.75</v>
      </c>
      <c r="W419" s="72">
        <f t="shared" si="291"/>
        <v>0.11267605633802817</v>
      </c>
      <c r="X419" s="175"/>
      <c r="Y419" s="181">
        <v>1985517460</v>
      </c>
      <c r="Z419" s="181">
        <v>2725</v>
      </c>
      <c r="AA419" s="147" t="s">
        <v>77</v>
      </c>
      <c r="AB419" s="105">
        <v>41110937</v>
      </c>
      <c r="AC419" s="71">
        <f>IFERROR(AB419/Y413,"-")</f>
        <v>2.0705401905657381E-2</v>
      </c>
      <c r="AD419" s="105">
        <v>241</v>
      </c>
      <c r="AE419" s="71">
        <f>IFERROR(AD419/Z413,"-")</f>
        <v>8.8440366972477064E-2</v>
      </c>
      <c r="AF419" s="108">
        <f t="shared" si="274"/>
        <v>170584.80082987552</v>
      </c>
      <c r="AG419" s="72">
        <f t="shared" si="292"/>
        <v>7.8069322967282154E-2</v>
      </c>
      <c r="AH419" s="175"/>
      <c r="AI419" s="181">
        <v>2089663410</v>
      </c>
      <c r="AJ419" s="181">
        <v>2323</v>
      </c>
      <c r="AK419" s="147" t="s">
        <v>77</v>
      </c>
      <c r="AL419" s="105">
        <v>42347713</v>
      </c>
      <c r="AM419" s="71">
        <f>IFERROR(AL419/AI413,"-")</f>
        <v>2.0265327323695639E-2</v>
      </c>
      <c r="AN419" s="105">
        <v>326</v>
      </c>
      <c r="AO419" s="71">
        <f>IFERROR(AN419/AJ413,"-")</f>
        <v>0.14033577270770556</v>
      </c>
      <c r="AP419" s="108">
        <f t="shared" si="275"/>
        <v>129900.96012269938</v>
      </c>
      <c r="AQ419" s="72">
        <f t="shared" si="293"/>
        <v>0.12376613515565679</v>
      </c>
      <c r="AR419" s="175"/>
      <c r="AS419" s="181">
        <v>1755695170</v>
      </c>
      <c r="AT419" s="181">
        <v>1636</v>
      </c>
      <c r="AU419" s="147" t="s">
        <v>77</v>
      </c>
      <c r="AV419" s="105">
        <v>103444583</v>
      </c>
      <c r="AW419" s="71">
        <f>IFERROR(AV419/AS413,"-")</f>
        <v>5.8919443857671491E-2</v>
      </c>
      <c r="AX419" s="105">
        <v>313</v>
      </c>
      <c r="AY419" s="71">
        <f>IFERROR(AX419/AT413,"-")</f>
        <v>0.19132029339853301</v>
      </c>
      <c r="AZ419" s="108">
        <f t="shared" si="276"/>
        <v>330493.87539936102</v>
      </c>
      <c r="BA419" s="72">
        <f t="shared" si="294"/>
        <v>0.16900647948164146</v>
      </c>
      <c r="BB419" s="175"/>
      <c r="BC419" s="181">
        <v>1076499060</v>
      </c>
      <c r="BD419" s="181">
        <v>976</v>
      </c>
      <c r="BE419" s="147" t="s">
        <v>77</v>
      </c>
      <c r="BF419" s="105">
        <v>64496914</v>
      </c>
      <c r="BG419" s="71">
        <f>IFERROR(BF419/BC413,"-")</f>
        <v>5.9913581345811859E-2</v>
      </c>
      <c r="BH419" s="105">
        <v>209</v>
      </c>
      <c r="BI419" s="71">
        <f>IFERROR(BH419/BD413,"-")</f>
        <v>0.21413934426229508</v>
      </c>
      <c r="BJ419" s="108">
        <f t="shared" si="277"/>
        <v>308597.6746411483</v>
      </c>
      <c r="BK419" s="72">
        <f t="shared" si="295"/>
        <v>0.18032786885245902</v>
      </c>
      <c r="BL419" s="175"/>
      <c r="BM419" s="181">
        <v>393495950</v>
      </c>
      <c r="BN419" s="181">
        <v>329</v>
      </c>
      <c r="BO419" s="147" t="s">
        <v>77</v>
      </c>
      <c r="BP419" s="105">
        <v>23580696</v>
      </c>
      <c r="BQ419" s="71">
        <f>IFERROR(BP419/BM413,"-")</f>
        <v>5.9926146635054314E-2</v>
      </c>
      <c r="BR419" s="105">
        <v>61</v>
      </c>
      <c r="BS419" s="71">
        <f>IFERROR(BR419/BN413,"-")</f>
        <v>0.18541033434650456</v>
      </c>
      <c r="BT419" s="108">
        <f t="shared" si="278"/>
        <v>386568.78688524588</v>
      </c>
      <c r="BU419" s="72">
        <f t="shared" si="296"/>
        <v>0.14663461538461539</v>
      </c>
      <c r="BV419" s="175"/>
      <c r="BW419" s="181"/>
      <c r="BX419" s="181"/>
      <c r="BY419" s="147" t="s">
        <v>77</v>
      </c>
      <c r="BZ419" s="105">
        <f t="shared" si="288"/>
        <v>275049293</v>
      </c>
      <c r="CA419" s="71">
        <f>IFERROR(BZ419/BW413,"-")</f>
        <v>3.6605707344721218E-2</v>
      </c>
      <c r="CB419" s="105">
        <f t="shared" si="289"/>
        <v>1159</v>
      </c>
      <c r="CC419" s="71">
        <f>IFERROR(CB419/BX413,"-")</f>
        <v>0.14368956112075379</v>
      </c>
      <c r="CD419" s="108">
        <f t="shared" si="279"/>
        <v>237316.04227782571</v>
      </c>
      <c r="CE419" s="72">
        <f t="shared" si="297"/>
        <v>0.12550081212777478</v>
      </c>
    </row>
    <row r="420" spans="2:83" s="28" customFormat="1" ht="13.15" customHeight="1">
      <c r="B420" s="210"/>
      <c r="C420" s="190"/>
      <c r="D420" s="175"/>
      <c r="E420" s="181"/>
      <c r="F420" s="181"/>
      <c r="G420" s="147" t="s">
        <v>79</v>
      </c>
      <c r="H420" s="105">
        <v>0</v>
      </c>
      <c r="I420" s="71">
        <f>IFERROR(H420/E413,"-")</f>
        <v>0</v>
      </c>
      <c r="J420" s="105">
        <v>0</v>
      </c>
      <c r="K420" s="71">
        <f>IFERROR(J420/F413,"-")</f>
        <v>0</v>
      </c>
      <c r="L420" s="108" t="str">
        <f t="shared" si="272"/>
        <v>-</v>
      </c>
      <c r="M420" s="72">
        <f t="shared" si="290"/>
        <v>0</v>
      </c>
      <c r="N420" s="175"/>
      <c r="O420" s="181">
        <v>183258200</v>
      </c>
      <c r="P420" s="181">
        <v>61</v>
      </c>
      <c r="Q420" s="147" t="s">
        <v>79</v>
      </c>
      <c r="R420" s="105">
        <v>0</v>
      </c>
      <c r="S420" s="71">
        <f>IFERROR(R420/O413,"-")</f>
        <v>0</v>
      </c>
      <c r="T420" s="105">
        <v>0</v>
      </c>
      <c r="U420" s="71">
        <f>IFERROR(T420/P413,"-")</f>
        <v>0</v>
      </c>
      <c r="V420" s="108" t="str">
        <f t="shared" si="273"/>
        <v>-</v>
      </c>
      <c r="W420" s="72">
        <f t="shared" si="291"/>
        <v>0</v>
      </c>
      <c r="X420" s="175"/>
      <c r="Y420" s="181">
        <v>1985517460</v>
      </c>
      <c r="Z420" s="181">
        <v>2725</v>
      </c>
      <c r="AA420" s="147" t="s">
        <v>79</v>
      </c>
      <c r="AB420" s="105">
        <v>0</v>
      </c>
      <c r="AC420" s="71">
        <f>IFERROR(AB420/Y413,"-")</f>
        <v>0</v>
      </c>
      <c r="AD420" s="105">
        <v>0</v>
      </c>
      <c r="AE420" s="71">
        <f>IFERROR(AD420/Z413,"-")</f>
        <v>0</v>
      </c>
      <c r="AF420" s="108" t="str">
        <f t="shared" si="274"/>
        <v>-</v>
      </c>
      <c r="AG420" s="72">
        <f t="shared" si="292"/>
        <v>0</v>
      </c>
      <c r="AH420" s="175"/>
      <c r="AI420" s="181">
        <v>2089663410</v>
      </c>
      <c r="AJ420" s="181">
        <v>2323</v>
      </c>
      <c r="AK420" s="147" t="s">
        <v>79</v>
      </c>
      <c r="AL420" s="105">
        <v>320</v>
      </c>
      <c r="AM420" s="71">
        <f>IFERROR(AL420/AI413,"-")</f>
        <v>1.5313470986219738E-7</v>
      </c>
      <c r="AN420" s="105">
        <v>1</v>
      </c>
      <c r="AO420" s="71">
        <f>IFERROR(AN420/AJ413,"-")</f>
        <v>4.3047783039173483E-4</v>
      </c>
      <c r="AP420" s="108">
        <f t="shared" si="275"/>
        <v>320</v>
      </c>
      <c r="AQ420" s="72">
        <f t="shared" si="293"/>
        <v>3.7965072133637056E-4</v>
      </c>
      <c r="AR420" s="175"/>
      <c r="AS420" s="181">
        <v>1755695170</v>
      </c>
      <c r="AT420" s="181">
        <v>1636</v>
      </c>
      <c r="AU420" s="147" t="s">
        <v>79</v>
      </c>
      <c r="AV420" s="105">
        <v>637</v>
      </c>
      <c r="AW420" s="71">
        <f>IFERROR(AV420/AS413,"-")</f>
        <v>3.628192472614708E-7</v>
      </c>
      <c r="AX420" s="105">
        <v>1</v>
      </c>
      <c r="AY420" s="71">
        <f>IFERROR(AX420/AT413,"-")</f>
        <v>6.1124694376528117E-4</v>
      </c>
      <c r="AZ420" s="108">
        <f t="shared" si="276"/>
        <v>637</v>
      </c>
      <c r="BA420" s="72">
        <f t="shared" si="294"/>
        <v>5.3995680345572358E-4</v>
      </c>
      <c r="BB420" s="175"/>
      <c r="BC420" s="181">
        <v>1076499060</v>
      </c>
      <c r="BD420" s="181">
        <v>976</v>
      </c>
      <c r="BE420" s="147" t="s">
        <v>79</v>
      </c>
      <c r="BF420" s="105">
        <v>471</v>
      </c>
      <c r="BG420" s="71">
        <f>IFERROR(BF420/BC413,"-")</f>
        <v>4.3752941131225881E-7</v>
      </c>
      <c r="BH420" s="105">
        <v>1</v>
      </c>
      <c r="BI420" s="71">
        <f>IFERROR(BH420/BD413,"-")</f>
        <v>1.0245901639344263E-3</v>
      </c>
      <c r="BJ420" s="108">
        <f t="shared" si="277"/>
        <v>471</v>
      </c>
      <c r="BK420" s="72">
        <f t="shared" si="295"/>
        <v>8.6281276962899055E-4</v>
      </c>
      <c r="BL420" s="175"/>
      <c r="BM420" s="181">
        <v>393495950</v>
      </c>
      <c r="BN420" s="181">
        <v>329</v>
      </c>
      <c r="BO420" s="147" t="s">
        <v>79</v>
      </c>
      <c r="BP420" s="105">
        <v>0</v>
      </c>
      <c r="BQ420" s="71">
        <f>IFERROR(BP420/BM413,"-")</f>
        <v>0</v>
      </c>
      <c r="BR420" s="105">
        <v>0</v>
      </c>
      <c r="BS420" s="71">
        <f>IFERROR(BR420/BN413,"-")</f>
        <v>0</v>
      </c>
      <c r="BT420" s="108" t="str">
        <f t="shared" si="278"/>
        <v>-</v>
      </c>
      <c r="BU420" s="72">
        <f t="shared" si="296"/>
        <v>0</v>
      </c>
      <c r="BV420" s="175"/>
      <c r="BW420" s="181"/>
      <c r="BX420" s="181"/>
      <c r="BY420" s="147" t="s">
        <v>79</v>
      </c>
      <c r="BZ420" s="105">
        <f t="shared" si="288"/>
        <v>1428</v>
      </c>
      <c r="CA420" s="71">
        <f>IFERROR(BZ420/BW413,"-")</f>
        <v>1.9004938903173951E-7</v>
      </c>
      <c r="CB420" s="105">
        <f t="shared" si="289"/>
        <v>3</v>
      </c>
      <c r="CC420" s="71">
        <f>IFERROR(CB420/BX413,"-")</f>
        <v>3.7193156459211507E-4</v>
      </c>
      <c r="CD420" s="108">
        <f t="shared" si="279"/>
        <v>476</v>
      </c>
      <c r="CE420" s="72">
        <f t="shared" si="297"/>
        <v>3.2485110990795884E-4</v>
      </c>
    </row>
    <row r="421" spans="2:83" s="28" customFormat="1" ht="13.15" customHeight="1">
      <c r="B421" s="210"/>
      <c r="C421" s="190"/>
      <c r="D421" s="175"/>
      <c r="E421" s="181"/>
      <c r="F421" s="181"/>
      <c r="G421" s="147" t="s">
        <v>81</v>
      </c>
      <c r="H421" s="105">
        <v>0</v>
      </c>
      <c r="I421" s="71">
        <f>IFERROR(H421/E413,"-")</f>
        <v>0</v>
      </c>
      <c r="J421" s="105">
        <v>0</v>
      </c>
      <c r="K421" s="71">
        <f>IFERROR(J421/F413,"-")</f>
        <v>0</v>
      </c>
      <c r="L421" s="108" t="str">
        <f t="shared" si="272"/>
        <v>-</v>
      </c>
      <c r="M421" s="72">
        <f t="shared" si="290"/>
        <v>0</v>
      </c>
      <c r="N421" s="175"/>
      <c r="O421" s="181">
        <v>183258200</v>
      </c>
      <c r="P421" s="181">
        <v>61</v>
      </c>
      <c r="Q421" s="147" t="s">
        <v>81</v>
      </c>
      <c r="R421" s="105">
        <v>0</v>
      </c>
      <c r="S421" s="71">
        <f>IFERROR(R421/O413,"-")</f>
        <v>0</v>
      </c>
      <c r="T421" s="105">
        <v>0</v>
      </c>
      <c r="U421" s="71">
        <f>IFERROR(T421/P413,"-")</f>
        <v>0</v>
      </c>
      <c r="V421" s="108" t="str">
        <f t="shared" si="273"/>
        <v>-</v>
      </c>
      <c r="W421" s="72">
        <f t="shared" si="291"/>
        <v>0</v>
      </c>
      <c r="X421" s="175"/>
      <c r="Y421" s="181">
        <v>1985517460</v>
      </c>
      <c r="Z421" s="181">
        <v>2725</v>
      </c>
      <c r="AA421" s="147" t="s">
        <v>81</v>
      </c>
      <c r="AB421" s="105">
        <v>426179</v>
      </c>
      <c r="AC421" s="71">
        <f>IFERROR(AB421/Y413,"-")</f>
        <v>2.1464379366374346E-4</v>
      </c>
      <c r="AD421" s="105">
        <v>20</v>
      </c>
      <c r="AE421" s="71">
        <f>IFERROR(AD421/Z413,"-")</f>
        <v>7.3394495412844041E-3</v>
      </c>
      <c r="AF421" s="108">
        <f t="shared" si="274"/>
        <v>21308.95</v>
      </c>
      <c r="AG421" s="72">
        <f t="shared" si="292"/>
        <v>6.4787819889860704E-3</v>
      </c>
      <c r="AH421" s="175"/>
      <c r="AI421" s="181">
        <v>2089663410</v>
      </c>
      <c r="AJ421" s="181">
        <v>2323</v>
      </c>
      <c r="AK421" s="147" t="s">
        <v>81</v>
      </c>
      <c r="AL421" s="105">
        <v>690706</v>
      </c>
      <c r="AM421" s="71">
        <f>IFERROR(AL421/AI413,"-")</f>
        <v>3.3053457159399658E-4</v>
      </c>
      <c r="AN421" s="105">
        <v>25</v>
      </c>
      <c r="AO421" s="71">
        <f>IFERROR(AN421/AJ413,"-")</f>
        <v>1.0761945759793371E-2</v>
      </c>
      <c r="AP421" s="108">
        <f t="shared" si="275"/>
        <v>27628.240000000002</v>
      </c>
      <c r="AQ421" s="72">
        <f t="shared" si="293"/>
        <v>9.4912680334092638E-3</v>
      </c>
      <c r="AR421" s="175"/>
      <c r="AS421" s="181">
        <v>1755695170</v>
      </c>
      <c r="AT421" s="181">
        <v>1636</v>
      </c>
      <c r="AU421" s="147" t="s">
        <v>81</v>
      </c>
      <c r="AV421" s="105">
        <v>298289</v>
      </c>
      <c r="AW421" s="71">
        <f>IFERROR(AV421/AS413,"-")</f>
        <v>1.6989794418583495E-4</v>
      </c>
      <c r="AX421" s="105">
        <v>12</v>
      </c>
      <c r="AY421" s="71">
        <f>IFERROR(AX421/AT413,"-")</f>
        <v>7.3349633251833741E-3</v>
      </c>
      <c r="AZ421" s="108">
        <f t="shared" si="276"/>
        <v>24857.416666666668</v>
      </c>
      <c r="BA421" s="72">
        <f t="shared" si="294"/>
        <v>6.4794816414686825E-3</v>
      </c>
      <c r="BB421" s="175"/>
      <c r="BC421" s="181">
        <v>1076499060</v>
      </c>
      <c r="BD421" s="181">
        <v>976</v>
      </c>
      <c r="BE421" s="147" t="s">
        <v>81</v>
      </c>
      <c r="BF421" s="105">
        <v>128379</v>
      </c>
      <c r="BG421" s="71">
        <f>IFERROR(BF421/BC413,"-")</f>
        <v>1.1925602610372926E-4</v>
      </c>
      <c r="BH421" s="105">
        <v>5</v>
      </c>
      <c r="BI421" s="71">
        <f>IFERROR(BH421/BD413,"-")</f>
        <v>5.1229508196721308E-3</v>
      </c>
      <c r="BJ421" s="108">
        <f t="shared" si="277"/>
        <v>25675.8</v>
      </c>
      <c r="BK421" s="72">
        <f t="shared" si="295"/>
        <v>4.3140638481449526E-3</v>
      </c>
      <c r="BL421" s="175"/>
      <c r="BM421" s="181">
        <v>393495950</v>
      </c>
      <c r="BN421" s="181">
        <v>329</v>
      </c>
      <c r="BO421" s="147" t="s">
        <v>81</v>
      </c>
      <c r="BP421" s="105">
        <v>86842</v>
      </c>
      <c r="BQ421" s="71">
        <f>IFERROR(BP421/BM413,"-")</f>
        <v>2.206935039610954E-4</v>
      </c>
      <c r="BR421" s="105">
        <v>3</v>
      </c>
      <c r="BS421" s="71">
        <f>IFERROR(BR421/BN413,"-")</f>
        <v>9.11854103343465E-3</v>
      </c>
      <c r="BT421" s="108">
        <f t="shared" si="278"/>
        <v>28947.333333333332</v>
      </c>
      <c r="BU421" s="72">
        <f t="shared" si="296"/>
        <v>7.2115384615384619E-3</v>
      </c>
      <c r="BV421" s="175"/>
      <c r="BW421" s="181"/>
      <c r="BX421" s="181"/>
      <c r="BY421" s="147" t="s">
        <v>81</v>
      </c>
      <c r="BZ421" s="105">
        <f t="shared" si="288"/>
        <v>1630395</v>
      </c>
      <c r="CA421" s="71">
        <f>IFERROR(BZ421/BW413,"-")</f>
        <v>2.1698569581960988E-4</v>
      </c>
      <c r="CB421" s="105">
        <f t="shared" si="289"/>
        <v>65</v>
      </c>
      <c r="CC421" s="71">
        <f>IFERROR(CB421/BX413,"-")</f>
        <v>8.0585172328291599E-3</v>
      </c>
      <c r="CD421" s="108">
        <f t="shared" si="279"/>
        <v>25083</v>
      </c>
      <c r="CE421" s="72">
        <f t="shared" si="297"/>
        <v>7.0384407146724419E-3</v>
      </c>
    </row>
    <row r="422" spans="2:83" s="28" customFormat="1" ht="13.15" customHeight="1">
      <c r="B422" s="210"/>
      <c r="C422" s="190"/>
      <c r="D422" s="175"/>
      <c r="E422" s="181"/>
      <c r="F422" s="181"/>
      <c r="G422" s="147" t="s">
        <v>83</v>
      </c>
      <c r="H422" s="105">
        <v>158927</v>
      </c>
      <c r="I422" s="71">
        <f>IFERROR(H422/E413,"-")</f>
        <v>5.3498057364141718E-3</v>
      </c>
      <c r="J422" s="105">
        <v>2</v>
      </c>
      <c r="K422" s="71">
        <f>IFERROR(J422/F413,"-")</f>
        <v>0.125</v>
      </c>
      <c r="L422" s="108">
        <f t="shared" si="272"/>
        <v>79463.5</v>
      </c>
      <c r="M422" s="72">
        <f t="shared" si="290"/>
        <v>0.125</v>
      </c>
      <c r="N422" s="175"/>
      <c r="O422" s="181">
        <v>183258200</v>
      </c>
      <c r="P422" s="181">
        <v>61</v>
      </c>
      <c r="Q422" s="147" t="s">
        <v>83</v>
      </c>
      <c r="R422" s="105">
        <v>316313</v>
      </c>
      <c r="S422" s="71">
        <f>IFERROR(R422/O413,"-")</f>
        <v>1.7260510034475948E-3</v>
      </c>
      <c r="T422" s="105">
        <v>3</v>
      </c>
      <c r="U422" s="71">
        <f>IFERROR(T422/P413,"-")</f>
        <v>4.9180327868852458E-2</v>
      </c>
      <c r="V422" s="108">
        <f t="shared" si="273"/>
        <v>105437.66666666667</v>
      </c>
      <c r="W422" s="72">
        <f t="shared" si="291"/>
        <v>4.2253521126760563E-2</v>
      </c>
      <c r="X422" s="175"/>
      <c r="Y422" s="181">
        <v>1985517460</v>
      </c>
      <c r="Z422" s="181">
        <v>2725</v>
      </c>
      <c r="AA422" s="147" t="s">
        <v>83</v>
      </c>
      <c r="AB422" s="105">
        <v>1930476</v>
      </c>
      <c r="AC422" s="71">
        <f>IFERROR(AB422/Y413,"-")</f>
        <v>9.7227853136078689E-4</v>
      </c>
      <c r="AD422" s="105">
        <v>87</v>
      </c>
      <c r="AE422" s="71">
        <f>IFERROR(AD422/Z413,"-")</f>
        <v>3.1926605504587154E-2</v>
      </c>
      <c r="AF422" s="108">
        <f t="shared" si="274"/>
        <v>22189.379310344826</v>
      </c>
      <c r="AG422" s="72">
        <f t="shared" si="292"/>
        <v>2.8182701652089408E-2</v>
      </c>
      <c r="AH422" s="175"/>
      <c r="AI422" s="181">
        <v>2089663410</v>
      </c>
      <c r="AJ422" s="181">
        <v>2323</v>
      </c>
      <c r="AK422" s="147" t="s">
        <v>83</v>
      </c>
      <c r="AL422" s="105">
        <v>1798789</v>
      </c>
      <c r="AM422" s="71">
        <f>IFERROR(AL422/AI413,"-")</f>
        <v>8.6080322380722551E-4</v>
      </c>
      <c r="AN422" s="105">
        <v>103</v>
      </c>
      <c r="AO422" s="71">
        <f>IFERROR(AN422/AJ413,"-")</f>
        <v>4.4339216530348689E-2</v>
      </c>
      <c r="AP422" s="108">
        <f t="shared" si="275"/>
        <v>17463.970873786409</v>
      </c>
      <c r="AQ422" s="72">
        <f t="shared" si="293"/>
        <v>3.9104024297646166E-2</v>
      </c>
      <c r="AR422" s="175"/>
      <c r="AS422" s="181">
        <v>1755695170</v>
      </c>
      <c r="AT422" s="181">
        <v>1636</v>
      </c>
      <c r="AU422" s="147" t="s">
        <v>83</v>
      </c>
      <c r="AV422" s="105">
        <v>2716552</v>
      </c>
      <c r="AW422" s="71">
        <f>IFERROR(AV422/AS413,"-")</f>
        <v>1.5472799871061899E-3</v>
      </c>
      <c r="AX422" s="105">
        <v>109</v>
      </c>
      <c r="AY422" s="71">
        <f>IFERROR(AX422/AT413,"-")</f>
        <v>6.662591687041565E-2</v>
      </c>
      <c r="AZ422" s="108">
        <f t="shared" si="276"/>
        <v>24922.495412844037</v>
      </c>
      <c r="BA422" s="72">
        <f t="shared" si="294"/>
        <v>5.8855291576673865E-2</v>
      </c>
      <c r="BB422" s="175"/>
      <c r="BC422" s="181">
        <v>1076499060</v>
      </c>
      <c r="BD422" s="181">
        <v>976</v>
      </c>
      <c r="BE422" s="147" t="s">
        <v>83</v>
      </c>
      <c r="BF422" s="105">
        <v>3714574</v>
      </c>
      <c r="BG422" s="71">
        <f>IFERROR(BF422/BC413,"-")</f>
        <v>3.4506058927724469E-3</v>
      </c>
      <c r="BH422" s="105">
        <v>68</v>
      </c>
      <c r="BI422" s="71">
        <f>IFERROR(BH422/BD413,"-")</f>
        <v>6.9672131147540978E-2</v>
      </c>
      <c r="BJ422" s="108">
        <f t="shared" si="277"/>
        <v>54626.088235294119</v>
      </c>
      <c r="BK422" s="72">
        <f t="shared" si="295"/>
        <v>5.8671268334771355E-2</v>
      </c>
      <c r="BL422" s="175"/>
      <c r="BM422" s="181">
        <v>393495950</v>
      </c>
      <c r="BN422" s="181">
        <v>329</v>
      </c>
      <c r="BO422" s="147" t="s">
        <v>83</v>
      </c>
      <c r="BP422" s="105">
        <v>1495245</v>
      </c>
      <c r="BQ422" s="71">
        <f>IFERROR(BP422/BM413,"-")</f>
        <v>3.7998993382269879E-3</v>
      </c>
      <c r="BR422" s="105">
        <v>30</v>
      </c>
      <c r="BS422" s="71">
        <f>IFERROR(BR422/BN413,"-")</f>
        <v>9.1185410334346503E-2</v>
      </c>
      <c r="BT422" s="108">
        <f t="shared" si="278"/>
        <v>49841.5</v>
      </c>
      <c r="BU422" s="72">
        <f t="shared" si="296"/>
        <v>7.2115384615384609E-2</v>
      </c>
      <c r="BV422" s="175"/>
      <c r="BW422" s="181"/>
      <c r="BX422" s="181"/>
      <c r="BY422" s="147" t="s">
        <v>83</v>
      </c>
      <c r="BZ422" s="105">
        <f t="shared" si="288"/>
        <v>12130876</v>
      </c>
      <c r="CA422" s="71">
        <f>IFERROR(BZ422/BW413,"-")</f>
        <v>1.6144716892295462E-3</v>
      </c>
      <c r="CB422" s="105">
        <f t="shared" si="289"/>
        <v>402</v>
      </c>
      <c r="CC422" s="71">
        <f>IFERROR(CB422/BX413,"-")</f>
        <v>4.983882965534342E-2</v>
      </c>
      <c r="CD422" s="108">
        <f t="shared" si="279"/>
        <v>30176.308457711442</v>
      </c>
      <c r="CE422" s="72">
        <f t="shared" si="297"/>
        <v>4.3530048727666484E-2</v>
      </c>
    </row>
    <row r="423" spans="2:83" s="28" customFormat="1" ht="13.15" customHeight="1">
      <c r="B423" s="210"/>
      <c r="C423" s="190"/>
      <c r="D423" s="175"/>
      <c r="E423" s="181"/>
      <c r="F423" s="181"/>
      <c r="G423" s="147" t="s">
        <v>85</v>
      </c>
      <c r="H423" s="105">
        <v>0</v>
      </c>
      <c r="I423" s="71">
        <f>IFERROR(H423/E413,"-")</f>
        <v>0</v>
      </c>
      <c r="J423" s="105">
        <v>0</v>
      </c>
      <c r="K423" s="71">
        <f>IFERROR(J423/F413,"-")</f>
        <v>0</v>
      </c>
      <c r="L423" s="108" t="str">
        <f t="shared" si="272"/>
        <v>-</v>
      </c>
      <c r="M423" s="72">
        <f t="shared" si="290"/>
        <v>0</v>
      </c>
      <c r="N423" s="175"/>
      <c r="O423" s="181">
        <v>183258200</v>
      </c>
      <c r="P423" s="181">
        <v>61</v>
      </c>
      <c r="Q423" s="147" t="s">
        <v>85</v>
      </c>
      <c r="R423" s="105">
        <v>45103</v>
      </c>
      <c r="S423" s="71">
        <f>IFERROR(R423/O413,"-")</f>
        <v>2.4611722695082675E-4</v>
      </c>
      <c r="T423" s="105">
        <v>3</v>
      </c>
      <c r="U423" s="71">
        <f>IFERROR(T423/P413,"-")</f>
        <v>4.9180327868852458E-2</v>
      </c>
      <c r="V423" s="108">
        <f t="shared" si="273"/>
        <v>15034.333333333334</v>
      </c>
      <c r="W423" s="72">
        <f t="shared" si="291"/>
        <v>4.2253521126760563E-2</v>
      </c>
      <c r="X423" s="175"/>
      <c r="Y423" s="181">
        <v>1985517460</v>
      </c>
      <c r="Z423" s="181">
        <v>2725</v>
      </c>
      <c r="AA423" s="147" t="s">
        <v>85</v>
      </c>
      <c r="AB423" s="105">
        <v>1449531</v>
      </c>
      <c r="AC423" s="71">
        <f>IFERROR(AB423/Y413,"-")</f>
        <v>7.3005200367263449E-4</v>
      </c>
      <c r="AD423" s="105">
        <v>25</v>
      </c>
      <c r="AE423" s="71">
        <f>IFERROR(AD423/Z413,"-")</f>
        <v>9.1743119266055051E-3</v>
      </c>
      <c r="AF423" s="108">
        <f t="shared" si="274"/>
        <v>57981.24</v>
      </c>
      <c r="AG423" s="72">
        <f t="shared" si="292"/>
        <v>8.0984774862325887E-3</v>
      </c>
      <c r="AH423" s="175"/>
      <c r="AI423" s="181">
        <v>2089663410</v>
      </c>
      <c r="AJ423" s="181">
        <v>2323</v>
      </c>
      <c r="AK423" s="147" t="s">
        <v>85</v>
      </c>
      <c r="AL423" s="105">
        <v>1609713</v>
      </c>
      <c r="AM423" s="71">
        <f>IFERROR(AL423/AI413,"-")</f>
        <v>7.7032166630127286E-4</v>
      </c>
      <c r="AN423" s="105">
        <v>27</v>
      </c>
      <c r="AO423" s="71">
        <f>IFERROR(AN423/AJ413,"-")</f>
        <v>1.162290142057684E-2</v>
      </c>
      <c r="AP423" s="108">
        <f t="shared" si="275"/>
        <v>59619</v>
      </c>
      <c r="AQ423" s="72">
        <f t="shared" si="293"/>
        <v>1.0250569476082005E-2</v>
      </c>
      <c r="AR423" s="175"/>
      <c r="AS423" s="181">
        <v>1755695170</v>
      </c>
      <c r="AT423" s="181">
        <v>1636</v>
      </c>
      <c r="AU423" s="147" t="s">
        <v>85</v>
      </c>
      <c r="AV423" s="105">
        <v>2793352</v>
      </c>
      <c r="AW423" s="71">
        <f>IFERROR(AV423/AS413,"-")</f>
        <v>1.5910233437618901E-3</v>
      </c>
      <c r="AX423" s="105">
        <v>31</v>
      </c>
      <c r="AY423" s="71">
        <f>IFERROR(AX423/AT413,"-")</f>
        <v>1.8948655256723717E-2</v>
      </c>
      <c r="AZ423" s="108">
        <f t="shared" si="276"/>
        <v>90108.129032258061</v>
      </c>
      <c r="BA423" s="72">
        <f t="shared" si="294"/>
        <v>1.6738660907127431E-2</v>
      </c>
      <c r="BB423" s="175"/>
      <c r="BC423" s="181">
        <v>1076499060</v>
      </c>
      <c r="BD423" s="181">
        <v>976</v>
      </c>
      <c r="BE423" s="147" t="s">
        <v>85</v>
      </c>
      <c r="BF423" s="105">
        <v>2410768</v>
      </c>
      <c r="BG423" s="71">
        <f>IFERROR(BF423/BC413,"-")</f>
        <v>2.239452025160152E-3</v>
      </c>
      <c r="BH423" s="105">
        <v>30</v>
      </c>
      <c r="BI423" s="71">
        <f>IFERROR(BH423/BD413,"-")</f>
        <v>3.0737704918032786E-2</v>
      </c>
      <c r="BJ423" s="108">
        <f t="shared" si="277"/>
        <v>80358.933333333334</v>
      </c>
      <c r="BK423" s="72">
        <f t="shared" si="295"/>
        <v>2.5884383088869714E-2</v>
      </c>
      <c r="BL423" s="175"/>
      <c r="BM423" s="181">
        <v>393495950</v>
      </c>
      <c r="BN423" s="181">
        <v>329</v>
      </c>
      <c r="BO423" s="147" t="s">
        <v>85</v>
      </c>
      <c r="BP423" s="105">
        <v>4604787</v>
      </c>
      <c r="BQ423" s="71">
        <f>IFERROR(BP423/BM413,"-")</f>
        <v>1.1702247507248804E-2</v>
      </c>
      <c r="BR423" s="105">
        <v>10</v>
      </c>
      <c r="BS423" s="71">
        <f>IFERROR(BR423/BN413,"-")</f>
        <v>3.0395136778115502E-2</v>
      </c>
      <c r="BT423" s="108">
        <f t="shared" si="278"/>
        <v>460478.7</v>
      </c>
      <c r="BU423" s="72">
        <f t="shared" si="296"/>
        <v>2.403846153846154E-2</v>
      </c>
      <c r="BV423" s="175"/>
      <c r="BW423" s="181"/>
      <c r="BX423" s="181"/>
      <c r="BY423" s="147" t="s">
        <v>85</v>
      </c>
      <c r="BZ423" s="105">
        <f t="shared" si="288"/>
        <v>12913254</v>
      </c>
      <c r="CA423" s="71">
        <f>IFERROR(BZ423/BW413,"-")</f>
        <v>1.7185966618429036E-3</v>
      </c>
      <c r="CB423" s="105">
        <f t="shared" si="289"/>
        <v>126</v>
      </c>
      <c r="CC423" s="71">
        <f>IFERROR(CB423/BX413,"-")</f>
        <v>1.5621125712868833E-2</v>
      </c>
      <c r="CD423" s="108">
        <f t="shared" si="279"/>
        <v>102486.14285714286</v>
      </c>
      <c r="CE423" s="72">
        <f t="shared" si="297"/>
        <v>1.3643746616134272E-2</v>
      </c>
    </row>
    <row r="424" spans="2:83" s="28" customFormat="1" ht="13.15" customHeight="1">
      <c r="B424" s="210"/>
      <c r="C424" s="190"/>
      <c r="D424" s="175"/>
      <c r="E424" s="181"/>
      <c r="F424" s="181"/>
      <c r="G424" s="147" t="s">
        <v>87</v>
      </c>
      <c r="H424" s="105">
        <v>0</v>
      </c>
      <c r="I424" s="71">
        <f>IFERROR(H424/E413,"-")</f>
        <v>0</v>
      </c>
      <c r="J424" s="105">
        <v>0</v>
      </c>
      <c r="K424" s="71">
        <f>IFERROR(J424/F413,"-")</f>
        <v>0</v>
      </c>
      <c r="L424" s="108" t="str">
        <f t="shared" si="272"/>
        <v>-</v>
      </c>
      <c r="M424" s="72">
        <f t="shared" si="290"/>
        <v>0</v>
      </c>
      <c r="N424" s="175"/>
      <c r="O424" s="181">
        <v>183258200</v>
      </c>
      <c r="P424" s="181">
        <v>61</v>
      </c>
      <c r="Q424" s="147" t="s">
        <v>87</v>
      </c>
      <c r="R424" s="105">
        <v>2576980</v>
      </c>
      <c r="S424" s="71">
        <f>IFERROR(R424/O413,"-")</f>
        <v>1.4062017415864611E-2</v>
      </c>
      <c r="T424" s="105">
        <v>3</v>
      </c>
      <c r="U424" s="71">
        <f>IFERROR(T424/P413,"-")</f>
        <v>4.9180327868852458E-2</v>
      </c>
      <c r="V424" s="108">
        <f t="shared" si="273"/>
        <v>858993.33333333337</v>
      </c>
      <c r="W424" s="72">
        <f t="shared" si="291"/>
        <v>4.2253521126760563E-2</v>
      </c>
      <c r="X424" s="175"/>
      <c r="Y424" s="181">
        <v>1985517460</v>
      </c>
      <c r="Z424" s="181">
        <v>2725</v>
      </c>
      <c r="AA424" s="147" t="s">
        <v>87</v>
      </c>
      <c r="AB424" s="105">
        <v>13577180</v>
      </c>
      <c r="AC424" s="71">
        <f>IFERROR(AB424/Y413,"-")</f>
        <v>6.8381065760056321E-3</v>
      </c>
      <c r="AD424" s="105">
        <v>43</v>
      </c>
      <c r="AE424" s="71">
        <f>IFERROR(AD424/Z413,"-")</f>
        <v>1.5779816513761469E-2</v>
      </c>
      <c r="AF424" s="108">
        <f t="shared" si="274"/>
        <v>315748.37209302327</v>
      </c>
      <c r="AG424" s="72">
        <f t="shared" si="292"/>
        <v>1.3929381276320051E-2</v>
      </c>
      <c r="AH424" s="175"/>
      <c r="AI424" s="181">
        <v>2089663410</v>
      </c>
      <c r="AJ424" s="181">
        <v>2323</v>
      </c>
      <c r="AK424" s="147" t="s">
        <v>87</v>
      </c>
      <c r="AL424" s="105">
        <v>28913830</v>
      </c>
      <c r="AM424" s="71">
        <f>IFERROR(AL424/AI413,"-")</f>
        <v>1.3836596775171557E-2</v>
      </c>
      <c r="AN424" s="105">
        <v>61</v>
      </c>
      <c r="AO424" s="71">
        <f>IFERROR(AN424/AJ413,"-")</f>
        <v>2.6259147653895823E-2</v>
      </c>
      <c r="AP424" s="108">
        <f t="shared" si="275"/>
        <v>473997.21311475412</v>
      </c>
      <c r="AQ424" s="72">
        <f t="shared" si="293"/>
        <v>2.3158694001518602E-2</v>
      </c>
      <c r="AR424" s="175"/>
      <c r="AS424" s="181">
        <v>1755695170</v>
      </c>
      <c r="AT424" s="181">
        <v>1636</v>
      </c>
      <c r="AU424" s="147" t="s">
        <v>87</v>
      </c>
      <c r="AV424" s="105">
        <v>26718920</v>
      </c>
      <c r="AW424" s="71">
        <f>IFERROR(AV424/AS413,"-")</f>
        <v>1.5218427695509351E-2</v>
      </c>
      <c r="AX424" s="105">
        <v>72</v>
      </c>
      <c r="AY424" s="71">
        <f>IFERROR(AX424/AT413,"-")</f>
        <v>4.4009779951100246E-2</v>
      </c>
      <c r="AZ424" s="108">
        <f t="shared" si="276"/>
        <v>371096.11111111112</v>
      </c>
      <c r="BA424" s="72">
        <f t="shared" si="294"/>
        <v>3.8876889848812095E-2</v>
      </c>
      <c r="BB424" s="175"/>
      <c r="BC424" s="181">
        <v>1076499060</v>
      </c>
      <c r="BD424" s="181">
        <v>976</v>
      </c>
      <c r="BE424" s="147" t="s">
        <v>87</v>
      </c>
      <c r="BF424" s="105">
        <v>45216000</v>
      </c>
      <c r="BG424" s="71">
        <f>IFERROR(BF424/BC413,"-")</f>
        <v>4.2002823485976851E-2</v>
      </c>
      <c r="BH424" s="105">
        <v>97</v>
      </c>
      <c r="BI424" s="71">
        <f>IFERROR(BH424/BD413,"-")</f>
        <v>9.9385245901639344E-2</v>
      </c>
      <c r="BJ424" s="108">
        <f t="shared" si="277"/>
        <v>466144.32989690721</v>
      </c>
      <c r="BK424" s="72">
        <f t="shared" si="295"/>
        <v>8.3692838654012086E-2</v>
      </c>
      <c r="BL424" s="175"/>
      <c r="BM424" s="181">
        <v>393495950</v>
      </c>
      <c r="BN424" s="181">
        <v>329</v>
      </c>
      <c r="BO424" s="147" t="s">
        <v>87</v>
      </c>
      <c r="BP424" s="105">
        <v>16085640</v>
      </c>
      <c r="BQ424" s="71">
        <f>IFERROR(BP424/BM413,"-")</f>
        <v>4.0878794305252694E-2</v>
      </c>
      <c r="BR424" s="105">
        <v>49</v>
      </c>
      <c r="BS424" s="71">
        <f>IFERROR(BR424/BN413,"-")</f>
        <v>0.14893617021276595</v>
      </c>
      <c r="BT424" s="108">
        <f t="shared" si="278"/>
        <v>328278.36734693876</v>
      </c>
      <c r="BU424" s="72">
        <f t="shared" si="296"/>
        <v>0.11778846153846154</v>
      </c>
      <c r="BV424" s="175"/>
      <c r="BW424" s="181"/>
      <c r="BX424" s="181"/>
      <c r="BY424" s="147" t="s">
        <v>87</v>
      </c>
      <c r="BZ424" s="105">
        <f t="shared" si="288"/>
        <v>133088550</v>
      </c>
      <c r="CA424" s="71">
        <f>IFERROR(BZ424/BW413,"-")</f>
        <v>1.7712463315560305E-2</v>
      </c>
      <c r="CB424" s="105">
        <f t="shared" si="289"/>
        <v>325</v>
      </c>
      <c r="CC424" s="71">
        <f>IFERROR(CB424/BX413,"-")</f>
        <v>4.0292586164145799E-2</v>
      </c>
      <c r="CD424" s="108">
        <f t="shared" si="279"/>
        <v>409503.23076923075</v>
      </c>
      <c r="CE424" s="72">
        <f t="shared" si="297"/>
        <v>3.519220357336221E-2</v>
      </c>
    </row>
    <row r="425" spans="2:83" s="28" customFormat="1" ht="13.15" customHeight="1">
      <c r="B425" s="210"/>
      <c r="C425" s="190"/>
      <c r="D425" s="175"/>
      <c r="E425" s="181"/>
      <c r="F425" s="181"/>
      <c r="G425" s="147" t="s">
        <v>89</v>
      </c>
      <c r="H425" s="105">
        <v>7319</v>
      </c>
      <c r="I425" s="71">
        <f>IFERROR(H425/E413,"-")</f>
        <v>2.4637241113728521E-4</v>
      </c>
      <c r="J425" s="105">
        <v>1</v>
      </c>
      <c r="K425" s="71">
        <f>IFERROR(J425/F413,"-")</f>
        <v>6.25E-2</v>
      </c>
      <c r="L425" s="108">
        <f t="shared" si="272"/>
        <v>7319</v>
      </c>
      <c r="M425" s="72">
        <f t="shared" si="290"/>
        <v>6.25E-2</v>
      </c>
      <c r="N425" s="175"/>
      <c r="O425" s="181">
        <v>183258200</v>
      </c>
      <c r="P425" s="181">
        <v>61</v>
      </c>
      <c r="Q425" s="147" t="s">
        <v>89</v>
      </c>
      <c r="R425" s="105">
        <v>318057</v>
      </c>
      <c r="S425" s="71">
        <f>IFERROR(R425/O413,"-")</f>
        <v>1.7355676308072436E-3</v>
      </c>
      <c r="T425" s="105">
        <v>7</v>
      </c>
      <c r="U425" s="71">
        <f>IFERROR(T425/P413,"-")</f>
        <v>0.11475409836065574</v>
      </c>
      <c r="V425" s="108">
        <f t="shared" si="273"/>
        <v>45436.714285714283</v>
      </c>
      <c r="W425" s="72">
        <f t="shared" si="291"/>
        <v>9.8591549295774641E-2</v>
      </c>
      <c r="X425" s="175"/>
      <c r="Y425" s="181">
        <v>1985517460</v>
      </c>
      <c r="Z425" s="181">
        <v>2725</v>
      </c>
      <c r="AA425" s="147" t="s">
        <v>89</v>
      </c>
      <c r="AB425" s="105">
        <v>14565462</v>
      </c>
      <c r="AC425" s="71">
        <f>IFERROR(AB425/Y413,"-")</f>
        <v>7.3358518841733075E-3</v>
      </c>
      <c r="AD425" s="105">
        <v>263</v>
      </c>
      <c r="AE425" s="71">
        <f>IFERROR(AD425/Z413,"-")</f>
        <v>9.6513761467889911E-2</v>
      </c>
      <c r="AF425" s="108">
        <f t="shared" si="274"/>
        <v>55381.984790874521</v>
      </c>
      <c r="AG425" s="72">
        <f t="shared" si="292"/>
        <v>8.5195983155166827E-2</v>
      </c>
      <c r="AH425" s="175"/>
      <c r="AI425" s="181">
        <v>2089663410</v>
      </c>
      <c r="AJ425" s="181">
        <v>2323</v>
      </c>
      <c r="AK425" s="147" t="s">
        <v>89</v>
      </c>
      <c r="AL425" s="105">
        <v>16117302</v>
      </c>
      <c r="AM425" s="71">
        <f>IFERROR(AL425/AI413,"-")</f>
        <v>7.712869892285667E-3</v>
      </c>
      <c r="AN425" s="105">
        <v>292</v>
      </c>
      <c r="AO425" s="71">
        <f>IFERROR(AN425/AJ413,"-")</f>
        <v>0.12569952647438656</v>
      </c>
      <c r="AP425" s="108">
        <f t="shared" si="275"/>
        <v>55196.239726027394</v>
      </c>
      <c r="AQ425" s="72">
        <f t="shared" si="293"/>
        <v>0.1108580106302202</v>
      </c>
      <c r="AR425" s="175"/>
      <c r="AS425" s="181">
        <v>1755695170</v>
      </c>
      <c r="AT425" s="181">
        <v>1636</v>
      </c>
      <c r="AU425" s="147" t="s">
        <v>89</v>
      </c>
      <c r="AV425" s="105">
        <v>14774835</v>
      </c>
      <c r="AW425" s="71">
        <f>IFERROR(AV425/AS413,"-")</f>
        <v>8.4153760017463622E-3</v>
      </c>
      <c r="AX425" s="105">
        <v>212</v>
      </c>
      <c r="AY425" s="71">
        <f>IFERROR(AX425/AT413,"-")</f>
        <v>0.1295843520782396</v>
      </c>
      <c r="AZ425" s="108">
        <f t="shared" si="276"/>
        <v>69692.617924528298</v>
      </c>
      <c r="BA425" s="72">
        <f t="shared" si="294"/>
        <v>0.11447084233261338</v>
      </c>
      <c r="BB425" s="175"/>
      <c r="BC425" s="181">
        <v>1076499060</v>
      </c>
      <c r="BD425" s="181">
        <v>976</v>
      </c>
      <c r="BE425" s="147" t="s">
        <v>89</v>
      </c>
      <c r="BF425" s="105">
        <v>7766318</v>
      </c>
      <c r="BG425" s="71">
        <f>IFERROR(BF425/BC413,"-")</f>
        <v>7.2144215341906565E-3</v>
      </c>
      <c r="BH425" s="105">
        <v>129</v>
      </c>
      <c r="BI425" s="71">
        <f>IFERROR(BH425/BD413,"-")</f>
        <v>0.13217213114754098</v>
      </c>
      <c r="BJ425" s="108">
        <f t="shared" si="277"/>
        <v>60204.015503875969</v>
      </c>
      <c r="BK425" s="72">
        <f t="shared" si="295"/>
        <v>0.11130284728213978</v>
      </c>
      <c r="BL425" s="175"/>
      <c r="BM425" s="181">
        <v>393495950</v>
      </c>
      <c r="BN425" s="181">
        <v>329</v>
      </c>
      <c r="BO425" s="147" t="s">
        <v>89</v>
      </c>
      <c r="BP425" s="105">
        <v>5456082</v>
      </c>
      <c r="BQ425" s="71">
        <f>IFERROR(BP425/BM413,"-")</f>
        <v>1.3865662403895135E-2</v>
      </c>
      <c r="BR425" s="105">
        <v>46</v>
      </c>
      <c r="BS425" s="71">
        <f>IFERROR(BR425/BN413,"-")</f>
        <v>0.1398176291793313</v>
      </c>
      <c r="BT425" s="108">
        <f t="shared" si="278"/>
        <v>118610.47826086957</v>
      </c>
      <c r="BU425" s="72">
        <f t="shared" si="296"/>
        <v>0.11057692307692307</v>
      </c>
      <c r="BV425" s="175"/>
      <c r="BW425" s="181"/>
      <c r="BX425" s="181"/>
      <c r="BY425" s="147" t="s">
        <v>89</v>
      </c>
      <c r="BZ425" s="105">
        <f t="shared" si="288"/>
        <v>59005375</v>
      </c>
      <c r="CA425" s="71">
        <f>IFERROR(BZ425/BW413,"-")</f>
        <v>7.8528959862315655E-3</v>
      </c>
      <c r="CB425" s="105">
        <f t="shared" si="289"/>
        <v>950</v>
      </c>
      <c r="CC425" s="71">
        <f>IFERROR(CB425/BX413,"-")</f>
        <v>0.11777832878750311</v>
      </c>
      <c r="CD425" s="108">
        <f t="shared" si="279"/>
        <v>62110.92105263158</v>
      </c>
      <c r="CE425" s="72">
        <f t="shared" si="297"/>
        <v>0.10286951813752031</v>
      </c>
    </row>
    <row r="426" spans="2:83" s="28" customFormat="1" ht="13.15" customHeight="1">
      <c r="B426" s="210"/>
      <c r="C426" s="190"/>
      <c r="D426" s="175"/>
      <c r="E426" s="181"/>
      <c r="F426" s="181"/>
      <c r="G426" s="147" t="s">
        <v>91</v>
      </c>
      <c r="H426" s="105">
        <v>0</v>
      </c>
      <c r="I426" s="71">
        <f>IFERROR(H426/E413,"-")</f>
        <v>0</v>
      </c>
      <c r="J426" s="105">
        <v>0</v>
      </c>
      <c r="K426" s="71">
        <f>IFERROR(J426/F413,"-")</f>
        <v>0</v>
      </c>
      <c r="L426" s="108" t="str">
        <f t="shared" si="272"/>
        <v>-</v>
      </c>
      <c r="M426" s="72">
        <f t="shared" si="290"/>
        <v>0</v>
      </c>
      <c r="N426" s="175"/>
      <c r="O426" s="181">
        <v>183258200</v>
      </c>
      <c r="P426" s="181">
        <v>61</v>
      </c>
      <c r="Q426" s="147" t="s">
        <v>91</v>
      </c>
      <c r="R426" s="105">
        <v>4712091</v>
      </c>
      <c r="S426" s="71">
        <f>IFERROR(R426/O413,"-")</f>
        <v>2.5712852139767824E-2</v>
      </c>
      <c r="T426" s="105">
        <v>5</v>
      </c>
      <c r="U426" s="71">
        <f>IFERROR(T426/P413,"-")</f>
        <v>8.1967213114754092E-2</v>
      </c>
      <c r="V426" s="108">
        <f t="shared" si="273"/>
        <v>942418.2</v>
      </c>
      <c r="W426" s="72">
        <f t="shared" si="291"/>
        <v>7.0422535211267609E-2</v>
      </c>
      <c r="X426" s="175"/>
      <c r="Y426" s="181">
        <v>1985517460</v>
      </c>
      <c r="Z426" s="181">
        <v>2725</v>
      </c>
      <c r="AA426" s="147" t="s">
        <v>91</v>
      </c>
      <c r="AB426" s="105">
        <v>23592251</v>
      </c>
      <c r="AC426" s="71">
        <f>IFERROR(AB426/Y413,"-")</f>
        <v>1.1882167482929111E-2</v>
      </c>
      <c r="AD426" s="105">
        <v>200</v>
      </c>
      <c r="AE426" s="71">
        <f>IFERROR(AD426/Z413,"-")</f>
        <v>7.3394495412844041E-2</v>
      </c>
      <c r="AF426" s="108">
        <f t="shared" si="274"/>
        <v>117961.255</v>
      </c>
      <c r="AG426" s="72">
        <f t="shared" si="292"/>
        <v>6.4787819889860709E-2</v>
      </c>
      <c r="AH426" s="175"/>
      <c r="AI426" s="181">
        <v>2089663410</v>
      </c>
      <c r="AJ426" s="181">
        <v>2323</v>
      </c>
      <c r="AK426" s="147" t="s">
        <v>91</v>
      </c>
      <c r="AL426" s="105">
        <v>50412212</v>
      </c>
      <c r="AM426" s="71">
        <f>IFERROR(AL426/AI413,"-")</f>
        <v>2.4124560806661203E-2</v>
      </c>
      <c r="AN426" s="105">
        <v>318</v>
      </c>
      <c r="AO426" s="71">
        <f>IFERROR(AN426/AJ413,"-")</f>
        <v>0.13689195006457167</v>
      </c>
      <c r="AP426" s="108">
        <f t="shared" si="275"/>
        <v>158528.96855345913</v>
      </c>
      <c r="AQ426" s="72">
        <f t="shared" si="293"/>
        <v>0.12072892938496584</v>
      </c>
      <c r="AR426" s="175"/>
      <c r="AS426" s="181">
        <v>1755695170</v>
      </c>
      <c r="AT426" s="181">
        <v>1636</v>
      </c>
      <c r="AU426" s="147" t="s">
        <v>91</v>
      </c>
      <c r="AV426" s="105">
        <v>68487589</v>
      </c>
      <c r="AW426" s="71">
        <f>IFERROR(AV426/AS413,"-")</f>
        <v>3.9008815522343782E-2</v>
      </c>
      <c r="AX426" s="105">
        <v>401</v>
      </c>
      <c r="AY426" s="71">
        <f>IFERROR(AX426/AT413,"-")</f>
        <v>0.24511002444987776</v>
      </c>
      <c r="AZ426" s="108">
        <f t="shared" si="276"/>
        <v>170791.99251870325</v>
      </c>
      <c r="BA426" s="72">
        <f t="shared" si="294"/>
        <v>0.21652267818574514</v>
      </c>
      <c r="BB426" s="175"/>
      <c r="BC426" s="181">
        <v>1076499060</v>
      </c>
      <c r="BD426" s="181">
        <v>976</v>
      </c>
      <c r="BE426" s="147" t="s">
        <v>91</v>
      </c>
      <c r="BF426" s="105">
        <v>47941848</v>
      </c>
      <c r="BG426" s="71">
        <f>IFERROR(BF426/BC413,"-")</f>
        <v>4.45349650374985E-2</v>
      </c>
      <c r="BH426" s="105">
        <v>324</v>
      </c>
      <c r="BI426" s="71">
        <f>IFERROR(BH426/BD413,"-")</f>
        <v>0.33196721311475408</v>
      </c>
      <c r="BJ426" s="108">
        <f t="shared" si="277"/>
        <v>147968.66666666666</v>
      </c>
      <c r="BK426" s="72">
        <f t="shared" si="295"/>
        <v>0.27955133735979293</v>
      </c>
      <c r="BL426" s="175"/>
      <c r="BM426" s="181">
        <v>393495950</v>
      </c>
      <c r="BN426" s="181">
        <v>329</v>
      </c>
      <c r="BO426" s="147" t="s">
        <v>91</v>
      </c>
      <c r="BP426" s="105">
        <v>23784159</v>
      </c>
      <c r="BQ426" s="71">
        <f>IFERROR(BP426/BM413,"-")</f>
        <v>6.0443211677273935E-2</v>
      </c>
      <c r="BR426" s="105">
        <v>98</v>
      </c>
      <c r="BS426" s="71">
        <f>IFERROR(BR426/BN413,"-")</f>
        <v>0.2978723404255319</v>
      </c>
      <c r="BT426" s="108">
        <f t="shared" si="278"/>
        <v>242695.5</v>
      </c>
      <c r="BU426" s="72">
        <f t="shared" si="296"/>
        <v>0.23557692307692307</v>
      </c>
      <c r="BV426" s="175"/>
      <c r="BW426" s="181"/>
      <c r="BX426" s="181"/>
      <c r="BY426" s="147" t="s">
        <v>91</v>
      </c>
      <c r="BZ426" s="105">
        <f t="shared" si="288"/>
        <v>218930150</v>
      </c>
      <c r="CA426" s="71">
        <f>IFERROR(BZ426/BW413,"-")</f>
        <v>2.9136933647147818E-2</v>
      </c>
      <c r="CB426" s="105">
        <f t="shared" si="289"/>
        <v>1346</v>
      </c>
      <c r="CC426" s="71">
        <f>IFERROR(CB426/BX413,"-")</f>
        <v>0.1668732953136623</v>
      </c>
      <c r="CD426" s="108">
        <f t="shared" si="279"/>
        <v>162652.41456166419</v>
      </c>
      <c r="CE426" s="72">
        <f t="shared" si="297"/>
        <v>0.14574986464537087</v>
      </c>
    </row>
    <row r="427" spans="2:83" s="28" customFormat="1" ht="13.15" customHeight="1">
      <c r="B427" s="210"/>
      <c r="C427" s="190"/>
      <c r="D427" s="175"/>
      <c r="E427" s="181"/>
      <c r="F427" s="181"/>
      <c r="G427" s="147" t="s">
        <v>95</v>
      </c>
      <c r="H427" s="105">
        <v>254645</v>
      </c>
      <c r="I427" s="71">
        <f>IFERROR(H427/E413,"-")</f>
        <v>8.5718681013873463E-3</v>
      </c>
      <c r="J427" s="105">
        <v>4</v>
      </c>
      <c r="K427" s="71">
        <f>IFERROR(J427/F413,"-")</f>
        <v>0.25</v>
      </c>
      <c r="L427" s="108">
        <f t="shared" si="272"/>
        <v>63661.25</v>
      </c>
      <c r="M427" s="72">
        <f t="shared" si="290"/>
        <v>0.25</v>
      </c>
      <c r="N427" s="175"/>
      <c r="O427" s="181">
        <v>183258200</v>
      </c>
      <c r="P427" s="181">
        <v>61</v>
      </c>
      <c r="Q427" s="147" t="s">
        <v>95</v>
      </c>
      <c r="R427" s="105">
        <v>1114774</v>
      </c>
      <c r="S427" s="71">
        <f>IFERROR(R427/O413,"-")</f>
        <v>6.0830784106795767E-3</v>
      </c>
      <c r="T427" s="105">
        <v>7</v>
      </c>
      <c r="U427" s="71">
        <f>IFERROR(T427/P413,"-")</f>
        <v>0.11475409836065574</v>
      </c>
      <c r="V427" s="108">
        <f t="shared" si="273"/>
        <v>159253.42857142858</v>
      </c>
      <c r="W427" s="72">
        <f t="shared" si="291"/>
        <v>9.8591549295774641E-2</v>
      </c>
      <c r="X427" s="175"/>
      <c r="Y427" s="181">
        <v>1985517460</v>
      </c>
      <c r="Z427" s="181">
        <v>2725</v>
      </c>
      <c r="AA427" s="147" t="s">
        <v>95</v>
      </c>
      <c r="AB427" s="105">
        <v>14241882</v>
      </c>
      <c r="AC427" s="71">
        <f>IFERROR(AB427/Y413,"-")</f>
        <v>7.1728817736007216E-3</v>
      </c>
      <c r="AD427" s="105">
        <v>161</v>
      </c>
      <c r="AE427" s="71">
        <f>IFERROR(AD427/Z413,"-")</f>
        <v>5.9082568807339447E-2</v>
      </c>
      <c r="AF427" s="108">
        <f t="shared" si="274"/>
        <v>88458.894409937886</v>
      </c>
      <c r="AG427" s="72">
        <f t="shared" si="292"/>
        <v>5.2154195011337869E-2</v>
      </c>
      <c r="AH427" s="175"/>
      <c r="AI427" s="181">
        <v>2089663410</v>
      </c>
      <c r="AJ427" s="181">
        <v>2323</v>
      </c>
      <c r="AK427" s="147" t="s">
        <v>95</v>
      </c>
      <c r="AL427" s="105">
        <v>12445381</v>
      </c>
      <c r="AM427" s="71">
        <f>IFERROR(AL427/AI413,"-")</f>
        <v>5.9556869017484493E-3</v>
      </c>
      <c r="AN427" s="105">
        <v>167</v>
      </c>
      <c r="AO427" s="71">
        <f>IFERROR(AN427/AJ413,"-")</f>
        <v>7.1889797675419712E-2</v>
      </c>
      <c r="AP427" s="108">
        <f t="shared" si="275"/>
        <v>74523.239520958086</v>
      </c>
      <c r="AQ427" s="72">
        <f t="shared" si="293"/>
        <v>6.3401670463173881E-2</v>
      </c>
      <c r="AR427" s="175"/>
      <c r="AS427" s="181">
        <v>1755695170</v>
      </c>
      <c r="AT427" s="181">
        <v>1636</v>
      </c>
      <c r="AU427" s="147" t="s">
        <v>95</v>
      </c>
      <c r="AV427" s="105">
        <v>5400468</v>
      </c>
      <c r="AW427" s="71">
        <f>IFERROR(AV427/AS413,"-")</f>
        <v>3.075971325933533E-3</v>
      </c>
      <c r="AX427" s="105">
        <v>135</v>
      </c>
      <c r="AY427" s="71">
        <f>IFERROR(AX427/AT413,"-")</f>
        <v>8.2518337408312964E-2</v>
      </c>
      <c r="AZ427" s="108">
        <f t="shared" si="276"/>
        <v>40003.466666666667</v>
      </c>
      <c r="BA427" s="72">
        <f t="shared" si="294"/>
        <v>7.2894168466522677E-2</v>
      </c>
      <c r="BB427" s="175"/>
      <c r="BC427" s="181">
        <v>1076499060</v>
      </c>
      <c r="BD427" s="181">
        <v>976</v>
      </c>
      <c r="BE427" s="147" t="s">
        <v>95</v>
      </c>
      <c r="BF427" s="105">
        <v>3826292</v>
      </c>
      <c r="BG427" s="71">
        <f>IFERROR(BF427/BC413,"-")</f>
        <v>3.5543848965367418E-3</v>
      </c>
      <c r="BH427" s="105">
        <v>86</v>
      </c>
      <c r="BI427" s="71">
        <f>IFERROR(BH427/BD413,"-")</f>
        <v>8.8114754098360656E-2</v>
      </c>
      <c r="BJ427" s="108">
        <f t="shared" si="277"/>
        <v>44491.767441860466</v>
      </c>
      <c r="BK427" s="72">
        <f t="shared" si="295"/>
        <v>7.4201898188093182E-2</v>
      </c>
      <c r="BL427" s="175"/>
      <c r="BM427" s="181">
        <v>393495950</v>
      </c>
      <c r="BN427" s="181">
        <v>329</v>
      </c>
      <c r="BO427" s="147" t="s">
        <v>95</v>
      </c>
      <c r="BP427" s="105">
        <v>793698</v>
      </c>
      <c r="BQ427" s="71">
        <f>IFERROR(BP427/BM413,"-")</f>
        <v>2.0170423609188353E-3</v>
      </c>
      <c r="BR427" s="105">
        <v>25</v>
      </c>
      <c r="BS427" s="71">
        <f>IFERROR(BR427/BN413,"-")</f>
        <v>7.598784194528875E-2</v>
      </c>
      <c r="BT427" s="108">
        <f t="shared" si="278"/>
        <v>31747.919999999998</v>
      </c>
      <c r="BU427" s="72">
        <f t="shared" si="296"/>
        <v>6.0096153846153848E-2</v>
      </c>
      <c r="BV427" s="175"/>
      <c r="BW427" s="181"/>
      <c r="BX427" s="181"/>
      <c r="BY427" s="147" t="s">
        <v>95</v>
      </c>
      <c r="BZ427" s="105">
        <f t="shared" si="288"/>
        <v>38077140</v>
      </c>
      <c r="CA427" s="71">
        <f>IFERROR(BZ427/BW413,"-")</f>
        <v>5.0676030763837599E-3</v>
      </c>
      <c r="CB427" s="105">
        <f t="shared" si="289"/>
        <v>585</v>
      </c>
      <c r="CC427" s="71">
        <f>IFERROR(CB427/BX413,"-")</f>
        <v>7.2526655095462439E-2</v>
      </c>
      <c r="CD427" s="108">
        <f t="shared" si="279"/>
        <v>65089.128205128203</v>
      </c>
      <c r="CE427" s="72">
        <f t="shared" si="297"/>
        <v>6.3345966432051981E-2</v>
      </c>
    </row>
    <row r="428" spans="2:83" s="28" customFormat="1" ht="13.15" customHeight="1">
      <c r="B428" s="210"/>
      <c r="C428" s="190"/>
      <c r="D428" s="175"/>
      <c r="E428" s="181"/>
      <c r="F428" s="181"/>
      <c r="G428" s="148" t="s">
        <v>93</v>
      </c>
      <c r="H428" s="106">
        <v>150874</v>
      </c>
      <c r="I428" s="73">
        <f>IFERROR(H428/E413,"-")</f>
        <v>5.0787253938962655E-3</v>
      </c>
      <c r="J428" s="106">
        <v>4</v>
      </c>
      <c r="K428" s="73">
        <f>IFERROR(J428/F413,"-")</f>
        <v>0.25</v>
      </c>
      <c r="L428" s="109">
        <f t="shared" si="272"/>
        <v>37718.5</v>
      </c>
      <c r="M428" s="76">
        <f t="shared" si="290"/>
        <v>0.25</v>
      </c>
      <c r="N428" s="175"/>
      <c r="O428" s="181">
        <v>183258200</v>
      </c>
      <c r="P428" s="181">
        <v>61</v>
      </c>
      <c r="Q428" s="148" t="s">
        <v>93</v>
      </c>
      <c r="R428" s="106">
        <v>249125</v>
      </c>
      <c r="S428" s="73">
        <f>IFERROR(R428/O413,"-")</f>
        <v>1.3594207517044258E-3</v>
      </c>
      <c r="T428" s="106">
        <v>18</v>
      </c>
      <c r="U428" s="73">
        <f>IFERROR(T428/P413,"-")</f>
        <v>0.29508196721311475</v>
      </c>
      <c r="V428" s="109">
        <f t="shared" si="273"/>
        <v>13840.277777777777</v>
      </c>
      <c r="W428" s="76">
        <f t="shared" si="291"/>
        <v>0.25352112676056338</v>
      </c>
      <c r="X428" s="175"/>
      <c r="Y428" s="181">
        <v>1985517460</v>
      </c>
      <c r="Z428" s="181">
        <v>2725</v>
      </c>
      <c r="AA428" s="148" t="s">
        <v>93</v>
      </c>
      <c r="AB428" s="106">
        <v>2378219</v>
      </c>
      <c r="AC428" s="73">
        <f>IFERROR(AB428/Y413,"-")</f>
        <v>1.1977829698863489E-3</v>
      </c>
      <c r="AD428" s="106">
        <v>190</v>
      </c>
      <c r="AE428" s="73">
        <f>IFERROR(AD428/Z413,"-")</f>
        <v>6.9724770642201839E-2</v>
      </c>
      <c r="AF428" s="109">
        <f t="shared" si="274"/>
        <v>12516.942105263159</v>
      </c>
      <c r="AG428" s="76">
        <f t="shared" si="292"/>
        <v>6.1548428895367671E-2</v>
      </c>
      <c r="AH428" s="175"/>
      <c r="AI428" s="181">
        <v>2089663410</v>
      </c>
      <c r="AJ428" s="181">
        <v>2323</v>
      </c>
      <c r="AK428" s="148" t="s">
        <v>93</v>
      </c>
      <c r="AL428" s="106">
        <v>4646021</v>
      </c>
      <c r="AM428" s="73">
        <f>IFERROR(AL428/AI413,"-")</f>
        <v>2.2233346182771127E-3</v>
      </c>
      <c r="AN428" s="106">
        <v>229</v>
      </c>
      <c r="AO428" s="73">
        <f>IFERROR(AN428/AJ413,"-")</f>
        <v>9.8579423159707275E-2</v>
      </c>
      <c r="AP428" s="109">
        <f t="shared" si="275"/>
        <v>20288.301310043669</v>
      </c>
      <c r="AQ428" s="76">
        <f t="shared" si="293"/>
        <v>8.6940015186028854E-2</v>
      </c>
      <c r="AR428" s="175"/>
      <c r="AS428" s="181">
        <v>1755695170</v>
      </c>
      <c r="AT428" s="181">
        <v>1636</v>
      </c>
      <c r="AU428" s="148" t="s">
        <v>93</v>
      </c>
      <c r="AV428" s="106">
        <v>4327999</v>
      </c>
      <c r="AW428" s="73">
        <f>IFERROR(AV428/AS413,"-")</f>
        <v>2.4651198419598092E-3</v>
      </c>
      <c r="AX428" s="106">
        <v>224</v>
      </c>
      <c r="AY428" s="73">
        <f>IFERROR(AX428/AT413,"-")</f>
        <v>0.13691931540342298</v>
      </c>
      <c r="AZ428" s="109">
        <f t="shared" si="276"/>
        <v>19321.424107142859</v>
      </c>
      <c r="BA428" s="76">
        <f t="shared" si="294"/>
        <v>0.12095032397408208</v>
      </c>
      <c r="BB428" s="175"/>
      <c r="BC428" s="181">
        <v>1076499060</v>
      </c>
      <c r="BD428" s="181">
        <v>976</v>
      </c>
      <c r="BE428" s="148" t="s">
        <v>93</v>
      </c>
      <c r="BF428" s="106">
        <v>3773192</v>
      </c>
      <c r="BG428" s="73">
        <f>IFERROR(BF428/BC413,"-")</f>
        <v>3.5050583323314745E-3</v>
      </c>
      <c r="BH428" s="106">
        <v>160</v>
      </c>
      <c r="BI428" s="73">
        <f>IFERROR(BH428/BD413,"-")</f>
        <v>0.16393442622950818</v>
      </c>
      <c r="BJ428" s="109">
        <f t="shared" si="277"/>
        <v>23582.45</v>
      </c>
      <c r="BK428" s="76">
        <f t="shared" si="295"/>
        <v>0.13805004314063848</v>
      </c>
      <c r="BL428" s="175"/>
      <c r="BM428" s="181">
        <v>393495950</v>
      </c>
      <c r="BN428" s="181">
        <v>329</v>
      </c>
      <c r="BO428" s="148" t="s">
        <v>93</v>
      </c>
      <c r="BP428" s="106">
        <v>1338240</v>
      </c>
      <c r="BQ428" s="73">
        <f>IFERROR(BP428/BM413,"-")</f>
        <v>3.400899043560677E-3</v>
      </c>
      <c r="BR428" s="106">
        <v>63</v>
      </c>
      <c r="BS428" s="73">
        <f>IFERROR(BR428/BN413,"-")</f>
        <v>0.19148936170212766</v>
      </c>
      <c r="BT428" s="109">
        <f t="shared" si="278"/>
        <v>21241.904761904763</v>
      </c>
      <c r="BU428" s="76">
        <f t="shared" si="296"/>
        <v>0.15144230769230768</v>
      </c>
      <c r="BV428" s="175"/>
      <c r="BW428" s="181"/>
      <c r="BX428" s="181"/>
      <c r="BY428" s="148" t="s">
        <v>93</v>
      </c>
      <c r="BZ428" s="106">
        <f t="shared" si="288"/>
        <v>16863670</v>
      </c>
      <c r="CA428" s="73">
        <f>IFERROR(BZ428/BW413,"-")</f>
        <v>2.2443488657793238E-3</v>
      </c>
      <c r="CB428" s="106">
        <f t="shared" si="289"/>
        <v>888</v>
      </c>
      <c r="CC428" s="73">
        <f>IFERROR(CB428/BX413,"-")</f>
        <v>0.11009174311926606</v>
      </c>
      <c r="CD428" s="109">
        <f t="shared" si="279"/>
        <v>18990.619369369368</v>
      </c>
      <c r="CE428" s="76">
        <f t="shared" si="297"/>
        <v>9.6155928532755813E-2</v>
      </c>
    </row>
    <row r="429" spans="2:83" s="28" customFormat="1" ht="13.15" customHeight="1">
      <c r="B429" s="210"/>
      <c r="C429" s="191"/>
      <c r="D429" s="176"/>
      <c r="E429" s="182"/>
      <c r="F429" s="182"/>
      <c r="G429" s="31" t="s">
        <v>100</v>
      </c>
      <c r="H429" s="102">
        <f>SUM(H413:H428)</f>
        <v>2227530</v>
      </c>
      <c r="I429" s="73">
        <f>IFERROR(H429/E413,"-")</f>
        <v>7.4983185815089073E-2</v>
      </c>
      <c r="J429" s="106">
        <v>11</v>
      </c>
      <c r="K429" s="73">
        <f>IFERROR(J429/F413,"-")</f>
        <v>0.6875</v>
      </c>
      <c r="L429" s="109">
        <f t="shared" si="272"/>
        <v>202502.72727272726</v>
      </c>
      <c r="M429" s="77">
        <f t="shared" si="290"/>
        <v>0.6875</v>
      </c>
      <c r="N429" s="176"/>
      <c r="O429" s="182">
        <v>183258200</v>
      </c>
      <c r="P429" s="182">
        <v>61</v>
      </c>
      <c r="Q429" s="31" t="s">
        <v>100</v>
      </c>
      <c r="R429" s="102">
        <f>SUM(R413:R428)</f>
        <v>19236535</v>
      </c>
      <c r="S429" s="73">
        <f>IFERROR(R429/O413,"-")</f>
        <v>0.10496957298500149</v>
      </c>
      <c r="T429" s="106">
        <v>52</v>
      </c>
      <c r="U429" s="73">
        <f>IFERROR(T429/P413,"-")</f>
        <v>0.85245901639344257</v>
      </c>
      <c r="V429" s="109">
        <f t="shared" si="273"/>
        <v>369933.36538461538</v>
      </c>
      <c r="W429" s="77">
        <f t="shared" si="291"/>
        <v>0.73239436619718312</v>
      </c>
      <c r="X429" s="176"/>
      <c r="Y429" s="182">
        <v>1985517460</v>
      </c>
      <c r="Z429" s="182">
        <v>2725</v>
      </c>
      <c r="AA429" s="31" t="s">
        <v>100</v>
      </c>
      <c r="AB429" s="102">
        <f>SUM(AB413:AB428)</f>
        <v>329936341</v>
      </c>
      <c r="AC429" s="73">
        <f>IFERROR(AB429/Y413,"-")</f>
        <v>0.16617146292936652</v>
      </c>
      <c r="AD429" s="106">
        <v>1973</v>
      </c>
      <c r="AE429" s="73">
        <f>IFERROR(AD429/Z413,"-")</f>
        <v>0.72403669724770647</v>
      </c>
      <c r="AF429" s="109">
        <f t="shared" si="274"/>
        <v>167225.71768879879</v>
      </c>
      <c r="AG429" s="77">
        <f t="shared" si="292"/>
        <v>0.63913184321347583</v>
      </c>
      <c r="AH429" s="176"/>
      <c r="AI429" s="182">
        <v>2089663410</v>
      </c>
      <c r="AJ429" s="182">
        <v>2323</v>
      </c>
      <c r="AK429" s="31" t="s">
        <v>100</v>
      </c>
      <c r="AL429" s="102">
        <f>SUM(AL413:AL428)</f>
        <v>386136261</v>
      </c>
      <c r="AM429" s="73">
        <f>IFERROR(AL429/AI413,"-")</f>
        <v>0.18478395092346475</v>
      </c>
      <c r="AN429" s="106">
        <v>1913</v>
      </c>
      <c r="AO429" s="73">
        <f>IFERROR(AN429/AJ413,"-")</f>
        <v>0.8235040895393887</v>
      </c>
      <c r="AP429" s="109">
        <f t="shared" si="275"/>
        <v>201848.54208050182</v>
      </c>
      <c r="AQ429" s="77">
        <f t="shared" si="293"/>
        <v>0.72627182991647687</v>
      </c>
      <c r="AR429" s="176"/>
      <c r="AS429" s="182">
        <v>1755695170</v>
      </c>
      <c r="AT429" s="182">
        <v>1636</v>
      </c>
      <c r="AU429" s="31" t="s">
        <v>100</v>
      </c>
      <c r="AV429" s="102">
        <f>SUM(AV413:AV428)</f>
        <v>444118133</v>
      </c>
      <c r="AW429" s="73">
        <f>IFERROR(AV429/AS413,"-")</f>
        <v>0.25295856626409696</v>
      </c>
      <c r="AX429" s="106">
        <v>1441</v>
      </c>
      <c r="AY429" s="73">
        <f>IFERROR(AX429/AT413,"-")</f>
        <v>0.88080684596577019</v>
      </c>
      <c r="AZ429" s="109">
        <f t="shared" si="276"/>
        <v>308201.34142956283</v>
      </c>
      <c r="BA429" s="77">
        <f t="shared" si="294"/>
        <v>0.77807775377969768</v>
      </c>
      <c r="BB429" s="176"/>
      <c r="BC429" s="182">
        <v>1076499060</v>
      </c>
      <c r="BD429" s="182">
        <v>976</v>
      </c>
      <c r="BE429" s="31" t="s">
        <v>100</v>
      </c>
      <c r="BF429" s="102">
        <f>SUM(BF413:BF428)</f>
        <v>316062048</v>
      </c>
      <c r="BG429" s="73">
        <f>IFERROR(BF429/BC413,"-")</f>
        <v>0.29360178726026942</v>
      </c>
      <c r="BH429" s="106">
        <v>877</v>
      </c>
      <c r="BI429" s="73">
        <f>IFERROR(BH429/BD413,"-")</f>
        <v>0.89856557377049184</v>
      </c>
      <c r="BJ429" s="109">
        <f t="shared" si="277"/>
        <v>360390.02052451542</v>
      </c>
      <c r="BK429" s="77">
        <f t="shared" si="295"/>
        <v>0.75668679896462465</v>
      </c>
      <c r="BL429" s="176"/>
      <c r="BM429" s="182">
        <v>393495950</v>
      </c>
      <c r="BN429" s="182">
        <v>329</v>
      </c>
      <c r="BO429" s="31" t="s">
        <v>100</v>
      </c>
      <c r="BP429" s="102">
        <f>SUM(BP413:BP428)</f>
        <v>131482648</v>
      </c>
      <c r="BQ429" s="73">
        <f>IFERROR(BP429/BM413,"-")</f>
        <v>0.33413977450085575</v>
      </c>
      <c r="BR429" s="106">
        <v>291</v>
      </c>
      <c r="BS429" s="73">
        <f>IFERROR(BR429/BN413,"-")</f>
        <v>0.88449848024316113</v>
      </c>
      <c r="BT429" s="109">
        <f t="shared" si="278"/>
        <v>451830.40549828176</v>
      </c>
      <c r="BU429" s="77">
        <f t="shared" si="296"/>
        <v>0.69951923076923073</v>
      </c>
      <c r="BV429" s="176"/>
      <c r="BW429" s="182"/>
      <c r="BX429" s="182"/>
      <c r="BY429" s="31" t="s">
        <v>100</v>
      </c>
      <c r="BZ429" s="102">
        <f t="shared" si="288"/>
        <v>1629199496</v>
      </c>
      <c r="CA429" s="73">
        <f>IFERROR(BZ429/BW413,"-")</f>
        <v>0.21682658881345793</v>
      </c>
      <c r="CB429" s="102">
        <f t="shared" si="289"/>
        <v>6558</v>
      </c>
      <c r="CC429" s="73">
        <f>IFERROR(CB429/BX413,"-")</f>
        <v>0.81304240019836349</v>
      </c>
      <c r="CD429" s="109">
        <f t="shared" si="279"/>
        <v>248429.32235437635</v>
      </c>
      <c r="CE429" s="77">
        <f t="shared" si="297"/>
        <v>0.71012452625879807</v>
      </c>
    </row>
    <row r="430" spans="2:83" s="28" customFormat="1" ht="13.15" customHeight="1">
      <c r="B430" s="210">
        <v>26</v>
      </c>
      <c r="C430" s="189" t="s">
        <v>35</v>
      </c>
      <c r="D430" s="174">
        <f>CI30</f>
        <v>522</v>
      </c>
      <c r="E430" s="180">
        <v>866362320</v>
      </c>
      <c r="F430" s="180">
        <v>495</v>
      </c>
      <c r="G430" s="145" t="s">
        <v>66</v>
      </c>
      <c r="H430" s="112">
        <v>27698485</v>
      </c>
      <c r="I430" s="69">
        <f>IFERROR(H430/E430,"-")</f>
        <v>3.197101762228071E-2</v>
      </c>
      <c r="J430" s="112">
        <v>109</v>
      </c>
      <c r="K430" s="69">
        <f>IFERROR(J430/F430,"-")</f>
        <v>0.2202020202020202</v>
      </c>
      <c r="L430" s="107">
        <f t="shared" si="272"/>
        <v>254114.54128440368</v>
      </c>
      <c r="M430" s="70">
        <f t="shared" ref="M430:M446" si="298">IFERROR(J430/$CI$30,"-")</f>
        <v>0.20881226053639848</v>
      </c>
      <c r="N430" s="174">
        <f>CJ30</f>
        <v>1204</v>
      </c>
      <c r="O430" s="180">
        <v>2076766800</v>
      </c>
      <c r="P430" s="180">
        <v>1123</v>
      </c>
      <c r="Q430" s="145" t="s">
        <v>66</v>
      </c>
      <c r="R430" s="112">
        <v>45015642</v>
      </c>
      <c r="S430" s="69">
        <f>IFERROR(R430/O430,"-")</f>
        <v>2.1675828985709904E-2</v>
      </c>
      <c r="T430" s="112">
        <v>280</v>
      </c>
      <c r="U430" s="69">
        <f>IFERROR(T430/P430,"-")</f>
        <v>0.24933214603739981</v>
      </c>
      <c r="V430" s="107">
        <f t="shared" si="273"/>
        <v>160770.15</v>
      </c>
      <c r="W430" s="70">
        <f t="shared" ref="W430:W446" si="299">IFERROR(T430/$CJ$30,"-")</f>
        <v>0.23255813953488372</v>
      </c>
      <c r="X430" s="174">
        <f>CK30</f>
        <v>48486</v>
      </c>
      <c r="Y430" s="180">
        <v>32643787220</v>
      </c>
      <c r="Z430" s="180">
        <v>44841</v>
      </c>
      <c r="AA430" s="145" t="s">
        <v>66</v>
      </c>
      <c r="AB430" s="112">
        <v>931373569</v>
      </c>
      <c r="AC430" s="69">
        <f>IFERROR(AB430/Y430,"-")</f>
        <v>2.8531418941162918E-2</v>
      </c>
      <c r="AD430" s="112">
        <v>7324</v>
      </c>
      <c r="AE430" s="69">
        <f>IFERROR(AD430/Z430,"-")</f>
        <v>0.16333266430275864</v>
      </c>
      <c r="AF430" s="107">
        <f t="shared" si="274"/>
        <v>127167.33601856908</v>
      </c>
      <c r="AG430" s="70">
        <f t="shared" ref="AG430:AG446" si="300">IFERROR(AD430/$CK$30,"-")</f>
        <v>0.15105391246957886</v>
      </c>
      <c r="AH430" s="174">
        <f>CL30</f>
        <v>38059</v>
      </c>
      <c r="AI430" s="180">
        <v>32301367810</v>
      </c>
      <c r="AJ430" s="180">
        <v>35333</v>
      </c>
      <c r="AK430" s="145" t="s">
        <v>66</v>
      </c>
      <c r="AL430" s="112">
        <v>1171630644</v>
      </c>
      <c r="AM430" s="69">
        <f>IFERROR(AL430/AI430,"-")</f>
        <v>3.6271858544556168E-2</v>
      </c>
      <c r="AN430" s="112">
        <v>7457</v>
      </c>
      <c r="AO430" s="69">
        <f>IFERROR(AN430/AJ430,"-")</f>
        <v>0.21104916084114</v>
      </c>
      <c r="AP430" s="107">
        <f t="shared" si="275"/>
        <v>157118.23038755532</v>
      </c>
      <c r="AQ430" s="70">
        <f t="shared" ref="AQ430:AQ446" si="301">IFERROR(AN430/$CL$30,"-")</f>
        <v>0.19593263091515806</v>
      </c>
      <c r="AR430" s="174">
        <f>CM30</f>
        <v>24080</v>
      </c>
      <c r="AS430" s="180">
        <v>24226843170</v>
      </c>
      <c r="AT430" s="180">
        <v>22154</v>
      </c>
      <c r="AU430" s="145" t="s">
        <v>66</v>
      </c>
      <c r="AV430" s="112">
        <v>1127881367</v>
      </c>
      <c r="AW430" s="69">
        <f>IFERROR(AV430/AS430,"-")</f>
        <v>4.6555028200977122E-2</v>
      </c>
      <c r="AX430" s="112">
        <v>5614</v>
      </c>
      <c r="AY430" s="69">
        <f>IFERROR(AX430/AT430,"-")</f>
        <v>0.25340796244470526</v>
      </c>
      <c r="AZ430" s="107">
        <f t="shared" si="276"/>
        <v>200905.12415390095</v>
      </c>
      <c r="BA430" s="70">
        <f t="shared" ref="BA430:BA446" si="302">IFERROR(AX430/$CM$30,"-")</f>
        <v>0.23313953488372094</v>
      </c>
      <c r="BB430" s="174">
        <f>CN30</f>
        <v>11434</v>
      </c>
      <c r="BC430" s="180">
        <v>12209862750</v>
      </c>
      <c r="BD430" s="180">
        <v>10070</v>
      </c>
      <c r="BE430" s="145" t="s">
        <v>66</v>
      </c>
      <c r="BF430" s="112">
        <v>615926693</v>
      </c>
      <c r="BG430" s="69">
        <f>IFERROR(BF430/BC430,"-")</f>
        <v>5.0445013642761875E-2</v>
      </c>
      <c r="BH430" s="112">
        <v>2607</v>
      </c>
      <c r="BI430" s="69">
        <f>IFERROR(BH430/BD430,"-")</f>
        <v>0.25888778550148955</v>
      </c>
      <c r="BJ430" s="107">
        <f t="shared" si="277"/>
        <v>236258.80053701572</v>
      </c>
      <c r="BK430" s="70">
        <f t="shared" ref="BK430:BK446" si="303">IFERROR(BH430/$CN$30,"-")</f>
        <v>0.22800419800594718</v>
      </c>
      <c r="BL430" s="174">
        <f>CO30</f>
        <v>4258</v>
      </c>
      <c r="BM430" s="180">
        <v>4746925810</v>
      </c>
      <c r="BN430" s="180">
        <v>3591</v>
      </c>
      <c r="BO430" s="145" t="s">
        <v>66</v>
      </c>
      <c r="BP430" s="112">
        <v>286311601</v>
      </c>
      <c r="BQ430" s="69">
        <f>IFERROR(BP430/BM430,"-")</f>
        <v>6.0315162372423931E-2</v>
      </c>
      <c r="BR430" s="112">
        <v>969</v>
      </c>
      <c r="BS430" s="69">
        <f>IFERROR(BR430/BN430,"-")</f>
        <v>0.26984126984126983</v>
      </c>
      <c r="BT430" s="107">
        <f t="shared" si="278"/>
        <v>295471.20846233232</v>
      </c>
      <c r="BU430" s="70">
        <f t="shared" ref="BU430:BU446" si="304">IFERROR(BR430/$CO$30,"-")</f>
        <v>0.22757162987317989</v>
      </c>
      <c r="BV430" s="174">
        <f>CP30</f>
        <v>128043</v>
      </c>
      <c r="BW430" s="180">
        <f>SUM(E430,O430,Y430,AI430,AS430,BC430,BM430)</f>
        <v>109071915880</v>
      </c>
      <c r="BX430" s="180">
        <f>SUM(F430,P430,Z430,AJ430,AT430,BD430,BN430)</f>
        <v>117607</v>
      </c>
      <c r="BY430" s="145" t="s">
        <v>66</v>
      </c>
      <c r="BZ430" s="112">
        <f t="shared" si="288"/>
        <v>4205838001</v>
      </c>
      <c r="CA430" s="69">
        <f>IFERROR(BZ430/BW430,"-")</f>
        <v>3.8560228515901629E-2</v>
      </c>
      <c r="CB430" s="112">
        <f t="shared" si="289"/>
        <v>24360</v>
      </c>
      <c r="CC430" s="69">
        <f>IFERROR(CB430/BX430,"-")</f>
        <v>0.20713052794476519</v>
      </c>
      <c r="CD430" s="107">
        <f t="shared" si="279"/>
        <v>172653.44831691298</v>
      </c>
      <c r="CE430" s="70">
        <f t="shared" ref="CE430:CE446" si="305">IFERROR(CB430/$CP$30,"-")</f>
        <v>0.19024858836484618</v>
      </c>
    </row>
    <row r="431" spans="2:83" s="28" customFormat="1" ht="13.15" customHeight="1">
      <c r="B431" s="210"/>
      <c r="C431" s="190"/>
      <c r="D431" s="175"/>
      <c r="E431" s="181"/>
      <c r="F431" s="181"/>
      <c r="G431" s="146" t="s">
        <v>68</v>
      </c>
      <c r="H431" s="105">
        <v>11795402</v>
      </c>
      <c r="I431" s="71">
        <f>IFERROR(H431/E430,"-")</f>
        <v>1.3614860350805653E-2</v>
      </c>
      <c r="J431" s="105">
        <v>120</v>
      </c>
      <c r="K431" s="71">
        <f>IFERROR(J431/F430,"-")</f>
        <v>0.24242424242424243</v>
      </c>
      <c r="L431" s="108">
        <f t="shared" si="272"/>
        <v>98295.016666666663</v>
      </c>
      <c r="M431" s="72">
        <f t="shared" si="298"/>
        <v>0.22988505747126436</v>
      </c>
      <c r="N431" s="175"/>
      <c r="O431" s="181">
        <v>2076766800</v>
      </c>
      <c r="P431" s="181">
        <v>1123</v>
      </c>
      <c r="Q431" s="146" t="s">
        <v>68</v>
      </c>
      <c r="R431" s="105">
        <v>48944140</v>
      </c>
      <c r="S431" s="71">
        <f>IFERROR(R431/O430,"-")</f>
        <v>2.3567470358251106E-2</v>
      </c>
      <c r="T431" s="105">
        <v>381</v>
      </c>
      <c r="U431" s="71">
        <f>IFERROR(T431/P430,"-")</f>
        <v>0.33926981300089049</v>
      </c>
      <c r="V431" s="108">
        <f t="shared" si="273"/>
        <v>128462.30971128609</v>
      </c>
      <c r="W431" s="72">
        <f t="shared" si="299"/>
        <v>0.31644518272425248</v>
      </c>
      <c r="X431" s="175"/>
      <c r="Y431" s="181">
        <v>32643787220</v>
      </c>
      <c r="Z431" s="181">
        <v>44841</v>
      </c>
      <c r="AA431" s="146" t="s">
        <v>68</v>
      </c>
      <c r="AB431" s="105">
        <v>834868795</v>
      </c>
      <c r="AC431" s="71">
        <f>IFERROR(AB431/Y430,"-")</f>
        <v>2.5575120600237755E-2</v>
      </c>
      <c r="AD431" s="105">
        <v>10404</v>
      </c>
      <c r="AE431" s="71">
        <f>IFERROR(AD431/Z430,"-")</f>
        <v>0.23201980330501104</v>
      </c>
      <c r="AF431" s="108">
        <f t="shared" si="274"/>
        <v>80244.982218377554</v>
      </c>
      <c r="AG431" s="72">
        <f t="shared" si="300"/>
        <v>0.21457740378666007</v>
      </c>
      <c r="AH431" s="175"/>
      <c r="AI431" s="181">
        <v>32301367810</v>
      </c>
      <c r="AJ431" s="181">
        <v>35333</v>
      </c>
      <c r="AK431" s="146" t="s">
        <v>68</v>
      </c>
      <c r="AL431" s="105">
        <v>701369038</v>
      </c>
      <c r="AM431" s="71">
        <f>IFERROR(AL431/AI430,"-")</f>
        <v>2.1713292208723964E-2</v>
      </c>
      <c r="AN431" s="105">
        <v>9759</v>
      </c>
      <c r="AO431" s="71">
        <f>IFERROR(AN431/AJ430,"-")</f>
        <v>0.27620071887470637</v>
      </c>
      <c r="AP431" s="108">
        <f t="shared" si="275"/>
        <v>71868.945383748331</v>
      </c>
      <c r="AQ431" s="72">
        <f t="shared" si="301"/>
        <v>0.25641766730602483</v>
      </c>
      <c r="AR431" s="175"/>
      <c r="AS431" s="181">
        <v>24226843170</v>
      </c>
      <c r="AT431" s="181">
        <v>22154</v>
      </c>
      <c r="AU431" s="146" t="s">
        <v>68</v>
      </c>
      <c r="AV431" s="105">
        <v>391468188</v>
      </c>
      <c r="AW431" s="71">
        <f>IFERROR(AV431/AS430,"-")</f>
        <v>1.6158448100442299E-2</v>
      </c>
      <c r="AX431" s="105">
        <v>6851</v>
      </c>
      <c r="AY431" s="71">
        <f>IFERROR(AX431/AT430,"-")</f>
        <v>0.3092443802473594</v>
      </c>
      <c r="AZ431" s="108">
        <f t="shared" si="276"/>
        <v>57140.298934462124</v>
      </c>
      <c r="BA431" s="72">
        <f t="shared" si="302"/>
        <v>0.28450996677740864</v>
      </c>
      <c r="BB431" s="175"/>
      <c r="BC431" s="181">
        <v>12209862750</v>
      </c>
      <c r="BD431" s="181">
        <v>10070</v>
      </c>
      <c r="BE431" s="146" t="s">
        <v>68</v>
      </c>
      <c r="BF431" s="105">
        <v>168921556</v>
      </c>
      <c r="BG431" s="71">
        <f>IFERROR(BF431/BC430,"-")</f>
        <v>1.3834844785622181E-2</v>
      </c>
      <c r="BH431" s="105">
        <v>3014</v>
      </c>
      <c r="BI431" s="71">
        <f>IFERROR(BH431/BD430,"-")</f>
        <v>0.29930486593843098</v>
      </c>
      <c r="BJ431" s="108">
        <f t="shared" si="277"/>
        <v>56045.639017916394</v>
      </c>
      <c r="BK431" s="72">
        <f t="shared" si="303"/>
        <v>0.26359979009970264</v>
      </c>
      <c r="BL431" s="175"/>
      <c r="BM431" s="181">
        <v>4746925810</v>
      </c>
      <c r="BN431" s="181">
        <v>3591</v>
      </c>
      <c r="BO431" s="146" t="s">
        <v>68</v>
      </c>
      <c r="BP431" s="105">
        <v>52947785</v>
      </c>
      <c r="BQ431" s="71">
        <f>IFERROR(BP431/BM430,"-")</f>
        <v>1.1154121028910708E-2</v>
      </c>
      <c r="BR431" s="105">
        <v>961</v>
      </c>
      <c r="BS431" s="71">
        <f>IFERROR(BR431/BN430,"-")</f>
        <v>0.26761347813979391</v>
      </c>
      <c r="BT431" s="108">
        <f t="shared" si="278"/>
        <v>55096.550468262227</v>
      </c>
      <c r="BU431" s="72">
        <f t="shared" si="304"/>
        <v>0.22569281352747769</v>
      </c>
      <c r="BV431" s="175"/>
      <c r="BW431" s="181"/>
      <c r="BX431" s="181"/>
      <c r="BY431" s="146" t="s">
        <v>68</v>
      </c>
      <c r="BZ431" s="105">
        <f t="shared" si="288"/>
        <v>2210314904</v>
      </c>
      <c r="CA431" s="71">
        <f>IFERROR(BZ431/BW430,"-")</f>
        <v>2.0264748135824164E-2</v>
      </c>
      <c r="CB431" s="105">
        <f t="shared" si="289"/>
        <v>31490</v>
      </c>
      <c r="CC431" s="71">
        <f>IFERROR(CB431/BX430,"-")</f>
        <v>0.2677561709762174</v>
      </c>
      <c r="CD431" s="108">
        <f t="shared" si="279"/>
        <v>70191.009971419495</v>
      </c>
      <c r="CE431" s="72">
        <f t="shared" si="305"/>
        <v>0.24593300688050107</v>
      </c>
    </row>
    <row r="432" spans="2:83" s="28" customFormat="1" ht="13.15" customHeight="1">
      <c r="B432" s="210"/>
      <c r="C432" s="190"/>
      <c r="D432" s="175"/>
      <c r="E432" s="181"/>
      <c r="F432" s="181"/>
      <c r="G432" s="147" t="s">
        <v>70</v>
      </c>
      <c r="H432" s="105">
        <v>1960997</v>
      </c>
      <c r="I432" s="71">
        <f>IFERROR(H432/E430,"-")</f>
        <v>2.2634837119878434E-3</v>
      </c>
      <c r="J432" s="105">
        <v>74</v>
      </c>
      <c r="K432" s="71">
        <f>IFERROR(J432/F430,"-")</f>
        <v>0.14949494949494949</v>
      </c>
      <c r="L432" s="108">
        <f t="shared" si="272"/>
        <v>26499.95945945946</v>
      </c>
      <c r="M432" s="72">
        <f t="shared" si="298"/>
        <v>0.1417624521072797</v>
      </c>
      <c r="N432" s="175"/>
      <c r="O432" s="181">
        <v>2076766800</v>
      </c>
      <c r="P432" s="181">
        <v>1123</v>
      </c>
      <c r="Q432" s="147" t="s">
        <v>70</v>
      </c>
      <c r="R432" s="105">
        <v>9318155</v>
      </c>
      <c r="S432" s="71">
        <f>IFERROR(R432/O430,"-")</f>
        <v>4.4868566851126472E-3</v>
      </c>
      <c r="T432" s="105">
        <v>198</v>
      </c>
      <c r="U432" s="71">
        <f>IFERROR(T432/P430,"-")</f>
        <v>0.176313446126447</v>
      </c>
      <c r="V432" s="108">
        <f t="shared" si="273"/>
        <v>47061.388888888891</v>
      </c>
      <c r="W432" s="72">
        <f t="shared" si="299"/>
        <v>0.16445182724252491</v>
      </c>
      <c r="X432" s="175"/>
      <c r="Y432" s="181">
        <v>32643787220</v>
      </c>
      <c r="Z432" s="181">
        <v>44841</v>
      </c>
      <c r="AA432" s="147" t="s">
        <v>70</v>
      </c>
      <c r="AB432" s="105">
        <v>467216842</v>
      </c>
      <c r="AC432" s="71">
        <f>IFERROR(AB432/Y430,"-")</f>
        <v>1.4312580793742841E-2</v>
      </c>
      <c r="AD432" s="105">
        <v>9514</v>
      </c>
      <c r="AE432" s="71">
        <f>IFERROR(AD432/Z430,"-")</f>
        <v>0.21217189625565888</v>
      </c>
      <c r="AF432" s="108">
        <f t="shared" si="274"/>
        <v>49108.350010510825</v>
      </c>
      <c r="AG432" s="72">
        <f t="shared" si="300"/>
        <v>0.19622158973724374</v>
      </c>
      <c r="AH432" s="175"/>
      <c r="AI432" s="181">
        <v>32301367810</v>
      </c>
      <c r="AJ432" s="181">
        <v>35333</v>
      </c>
      <c r="AK432" s="147" t="s">
        <v>70</v>
      </c>
      <c r="AL432" s="105">
        <v>454871437</v>
      </c>
      <c r="AM432" s="71">
        <f>IFERROR(AL432/AI430,"-")</f>
        <v>1.4082110691893948E-2</v>
      </c>
      <c r="AN432" s="105">
        <v>8907</v>
      </c>
      <c r="AO432" s="71">
        <f>IFERROR(AN432/AJ430,"-")</f>
        <v>0.25208728384230039</v>
      </c>
      <c r="AP432" s="108">
        <f t="shared" si="275"/>
        <v>51068.983608397888</v>
      </c>
      <c r="AQ432" s="72">
        <f t="shared" si="301"/>
        <v>0.23403137234294122</v>
      </c>
      <c r="AR432" s="175"/>
      <c r="AS432" s="181">
        <v>24226843170</v>
      </c>
      <c r="AT432" s="181">
        <v>22154</v>
      </c>
      <c r="AU432" s="147" t="s">
        <v>70</v>
      </c>
      <c r="AV432" s="105">
        <v>322382877</v>
      </c>
      <c r="AW432" s="71">
        <f>IFERROR(AV432/AS430,"-")</f>
        <v>1.3306846242320394E-2</v>
      </c>
      <c r="AX432" s="105">
        <v>5847</v>
      </c>
      <c r="AY432" s="71">
        <f>IFERROR(AX432/AT430,"-")</f>
        <v>0.2639252505190936</v>
      </c>
      <c r="AZ432" s="108">
        <f t="shared" si="276"/>
        <v>55136.459209851208</v>
      </c>
      <c r="BA432" s="72">
        <f t="shared" si="302"/>
        <v>0.24281561461794021</v>
      </c>
      <c r="BB432" s="175"/>
      <c r="BC432" s="181">
        <v>12209862750</v>
      </c>
      <c r="BD432" s="181">
        <v>10070</v>
      </c>
      <c r="BE432" s="147" t="s">
        <v>70</v>
      </c>
      <c r="BF432" s="105">
        <v>139292885</v>
      </c>
      <c r="BG432" s="71">
        <f>IFERROR(BF432/BC430,"-")</f>
        <v>1.1408226927038963E-2</v>
      </c>
      <c r="BH432" s="105">
        <v>2542</v>
      </c>
      <c r="BI432" s="71">
        <f>IFERROR(BH432/BD430,"-")</f>
        <v>0.25243296921549158</v>
      </c>
      <c r="BJ432" s="108">
        <f t="shared" si="277"/>
        <v>54796.571597167582</v>
      </c>
      <c r="BK432" s="72">
        <f t="shared" si="303"/>
        <v>0.22231939828581423</v>
      </c>
      <c r="BL432" s="175"/>
      <c r="BM432" s="181">
        <v>4746925810</v>
      </c>
      <c r="BN432" s="181">
        <v>3591</v>
      </c>
      <c r="BO432" s="147" t="s">
        <v>70</v>
      </c>
      <c r="BP432" s="105">
        <v>52652819</v>
      </c>
      <c r="BQ432" s="71">
        <f>IFERROR(BP432/BM430,"-")</f>
        <v>1.1091982707856983E-2</v>
      </c>
      <c r="BR432" s="105">
        <v>753</v>
      </c>
      <c r="BS432" s="71">
        <f>IFERROR(BR432/BN430,"-")</f>
        <v>0.20969089390142021</v>
      </c>
      <c r="BT432" s="108">
        <f t="shared" si="278"/>
        <v>69924.06241699867</v>
      </c>
      <c r="BU432" s="72">
        <f t="shared" si="304"/>
        <v>0.1768435885392203</v>
      </c>
      <c r="BV432" s="175"/>
      <c r="BW432" s="181"/>
      <c r="BX432" s="181"/>
      <c r="BY432" s="147" t="s">
        <v>70</v>
      </c>
      <c r="BZ432" s="105">
        <f t="shared" si="288"/>
        <v>1447696012</v>
      </c>
      <c r="CA432" s="71">
        <f>IFERROR(BZ432/BW430,"-")</f>
        <v>1.3272857640024798E-2</v>
      </c>
      <c r="CB432" s="105">
        <f t="shared" si="289"/>
        <v>27835</v>
      </c>
      <c r="CC432" s="71">
        <f>IFERROR(CB432/BX430,"-")</f>
        <v>0.23667808888926681</v>
      </c>
      <c r="CD432" s="108">
        <f t="shared" si="279"/>
        <v>52009.916005029641</v>
      </c>
      <c r="CE432" s="72">
        <f t="shared" si="305"/>
        <v>0.2173879087494045</v>
      </c>
    </row>
    <row r="433" spans="2:83" s="28" customFormat="1" ht="13.15" customHeight="1">
      <c r="B433" s="210"/>
      <c r="C433" s="190"/>
      <c r="D433" s="175"/>
      <c r="E433" s="181"/>
      <c r="F433" s="181"/>
      <c r="G433" s="147" t="s">
        <v>72</v>
      </c>
      <c r="H433" s="105">
        <v>1744094</v>
      </c>
      <c r="I433" s="71">
        <f>IFERROR(H433/E430,"-")</f>
        <v>2.0131231007368836E-3</v>
      </c>
      <c r="J433" s="105">
        <v>40</v>
      </c>
      <c r="K433" s="71">
        <f>IFERROR(J433/F430,"-")</f>
        <v>8.0808080808080815E-2</v>
      </c>
      <c r="L433" s="108">
        <f t="shared" si="272"/>
        <v>43602.35</v>
      </c>
      <c r="M433" s="72">
        <f t="shared" si="298"/>
        <v>7.662835249042145E-2</v>
      </c>
      <c r="N433" s="175"/>
      <c r="O433" s="181">
        <v>2076766800</v>
      </c>
      <c r="P433" s="181">
        <v>1123</v>
      </c>
      <c r="Q433" s="147" t="s">
        <v>72</v>
      </c>
      <c r="R433" s="105">
        <v>767569</v>
      </c>
      <c r="S433" s="71">
        <f>IFERROR(R433/O430,"-")</f>
        <v>3.6959806946066357E-4</v>
      </c>
      <c r="T433" s="105">
        <v>76</v>
      </c>
      <c r="U433" s="71">
        <f>IFERROR(T433/P430,"-")</f>
        <v>6.7675868210151383E-2</v>
      </c>
      <c r="V433" s="108">
        <f t="shared" si="273"/>
        <v>10099.592105263158</v>
      </c>
      <c r="W433" s="72">
        <f t="shared" si="299"/>
        <v>6.3122923588039864E-2</v>
      </c>
      <c r="X433" s="175"/>
      <c r="Y433" s="181">
        <v>32643787220</v>
      </c>
      <c r="Z433" s="181">
        <v>44841</v>
      </c>
      <c r="AA433" s="147" t="s">
        <v>72</v>
      </c>
      <c r="AB433" s="105">
        <v>131965048</v>
      </c>
      <c r="AC433" s="71">
        <f>IFERROR(AB433/Y430,"-")</f>
        <v>4.0425777533296889E-3</v>
      </c>
      <c r="AD433" s="105">
        <v>1532</v>
      </c>
      <c r="AE433" s="71">
        <f>IFERROR(AD433/Z430,"-")</f>
        <v>3.4165161347873597E-2</v>
      </c>
      <c r="AF433" s="108">
        <f t="shared" si="274"/>
        <v>86139.065274151435</v>
      </c>
      <c r="AG433" s="72">
        <f t="shared" si="300"/>
        <v>3.159674957719754E-2</v>
      </c>
      <c r="AH433" s="175"/>
      <c r="AI433" s="181">
        <v>32301367810</v>
      </c>
      <c r="AJ433" s="181">
        <v>35333</v>
      </c>
      <c r="AK433" s="147" t="s">
        <v>72</v>
      </c>
      <c r="AL433" s="105">
        <v>102560266</v>
      </c>
      <c r="AM433" s="71">
        <f>IFERROR(AL433/AI430,"-")</f>
        <v>3.1751059770369519E-3</v>
      </c>
      <c r="AN433" s="105">
        <v>1408</v>
      </c>
      <c r="AO433" s="71">
        <f>IFERROR(AN433/AJ430,"-")</f>
        <v>3.9849432541816429E-2</v>
      </c>
      <c r="AP433" s="108">
        <f t="shared" si="275"/>
        <v>72841.098011363632</v>
      </c>
      <c r="AQ433" s="72">
        <f t="shared" si="301"/>
        <v>3.6995191676081875E-2</v>
      </c>
      <c r="AR433" s="175"/>
      <c r="AS433" s="181">
        <v>24226843170</v>
      </c>
      <c r="AT433" s="181">
        <v>22154</v>
      </c>
      <c r="AU433" s="147" t="s">
        <v>72</v>
      </c>
      <c r="AV433" s="105">
        <v>51466442</v>
      </c>
      <c r="AW433" s="71">
        <f>IFERROR(AV433/AS430,"-")</f>
        <v>2.1243560970308621E-3</v>
      </c>
      <c r="AX433" s="105">
        <v>981</v>
      </c>
      <c r="AY433" s="71">
        <f>IFERROR(AX433/AT430,"-")</f>
        <v>4.4280942493454906E-2</v>
      </c>
      <c r="AZ433" s="108">
        <f t="shared" si="276"/>
        <v>52463.243628950047</v>
      </c>
      <c r="BA433" s="72">
        <f t="shared" si="302"/>
        <v>4.0739202657807311E-2</v>
      </c>
      <c r="BB433" s="175"/>
      <c r="BC433" s="181">
        <v>12209862750</v>
      </c>
      <c r="BD433" s="181">
        <v>10070</v>
      </c>
      <c r="BE433" s="147" t="s">
        <v>72</v>
      </c>
      <c r="BF433" s="105">
        <v>11562030</v>
      </c>
      <c r="BG433" s="71">
        <f>IFERROR(BF433/BC430,"-")</f>
        <v>9.4694184830210312E-4</v>
      </c>
      <c r="BH433" s="105">
        <v>308</v>
      </c>
      <c r="BI433" s="71">
        <f>IFERROR(BH433/BD430,"-")</f>
        <v>3.0585898709036743E-2</v>
      </c>
      <c r="BJ433" s="108">
        <f t="shared" si="277"/>
        <v>37539.058441558438</v>
      </c>
      <c r="BK433" s="72">
        <f t="shared" si="303"/>
        <v>2.693720482770684E-2</v>
      </c>
      <c r="BL433" s="175"/>
      <c r="BM433" s="181">
        <v>4746925810</v>
      </c>
      <c r="BN433" s="181">
        <v>3591</v>
      </c>
      <c r="BO433" s="147" t="s">
        <v>72</v>
      </c>
      <c r="BP433" s="105">
        <v>9241558</v>
      </c>
      <c r="BQ433" s="71">
        <f>IFERROR(BP433/BM430,"-")</f>
        <v>1.9468511558641782E-3</v>
      </c>
      <c r="BR433" s="105">
        <v>76</v>
      </c>
      <c r="BS433" s="71">
        <f>IFERROR(BR433/BN430,"-")</f>
        <v>2.1164021164021163E-2</v>
      </c>
      <c r="BT433" s="108">
        <f t="shared" si="278"/>
        <v>121599.44736842105</v>
      </c>
      <c r="BU433" s="72">
        <f t="shared" si="304"/>
        <v>1.7848755284170972E-2</v>
      </c>
      <c r="BV433" s="175"/>
      <c r="BW433" s="181"/>
      <c r="BX433" s="181"/>
      <c r="BY433" s="147" t="s">
        <v>72</v>
      </c>
      <c r="BZ433" s="105">
        <f t="shared" si="288"/>
        <v>309307007</v>
      </c>
      <c r="CA433" s="71">
        <f>IFERROR(BZ433/BW430,"-")</f>
        <v>2.8358079575708283E-3</v>
      </c>
      <c r="CB433" s="105">
        <f t="shared" si="289"/>
        <v>4421</v>
      </c>
      <c r="CC433" s="71">
        <f>IFERROR(CB433/BX430,"-")</f>
        <v>3.7591299837594704E-2</v>
      </c>
      <c r="CD433" s="108">
        <f t="shared" si="279"/>
        <v>69963.132096810674</v>
      </c>
      <c r="CE433" s="72">
        <f t="shared" si="305"/>
        <v>3.4527463430253896E-2</v>
      </c>
    </row>
    <row r="434" spans="2:83" s="28" customFormat="1" ht="13.15" customHeight="1">
      <c r="B434" s="210"/>
      <c r="C434" s="190"/>
      <c r="D434" s="175"/>
      <c r="E434" s="181"/>
      <c r="F434" s="181"/>
      <c r="G434" s="147" t="s">
        <v>74</v>
      </c>
      <c r="H434" s="105">
        <v>7694237</v>
      </c>
      <c r="I434" s="71">
        <f>IFERROR(H434/E430,"-")</f>
        <v>8.8810845328545687E-3</v>
      </c>
      <c r="J434" s="105">
        <v>107</v>
      </c>
      <c r="K434" s="71">
        <f>IFERROR(J434/F430,"-")</f>
        <v>0.21616161616161617</v>
      </c>
      <c r="L434" s="108">
        <f t="shared" si="272"/>
        <v>71908.757009345791</v>
      </c>
      <c r="M434" s="72">
        <f t="shared" si="298"/>
        <v>0.2049808429118774</v>
      </c>
      <c r="N434" s="175"/>
      <c r="O434" s="181">
        <v>2076766800</v>
      </c>
      <c r="P434" s="181">
        <v>1123</v>
      </c>
      <c r="Q434" s="147" t="s">
        <v>74</v>
      </c>
      <c r="R434" s="105">
        <v>20925161</v>
      </c>
      <c r="S434" s="71">
        <f>IFERROR(R434/O430,"-")</f>
        <v>1.007583566917576E-2</v>
      </c>
      <c r="T434" s="105">
        <v>306</v>
      </c>
      <c r="U434" s="71">
        <f>IFERROR(T434/P430,"-")</f>
        <v>0.27248441674087265</v>
      </c>
      <c r="V434" s="108">
        <f t="shared" si="273"/>
        <v>68382.879084967324</v>
      </c>
      <c r="W434" s="72">
        <f t="shared" si="299"/>
        <v>0.25415282392026578</v>
      </c>
      <c r="X434" s="175"/>
      <c r="Y434" s="181">
        <v>32643787220</v>
      </c>
      <c r="Z434" s="181">
        <v>44841</v>
      </c>
      <c r="AA434" s="147" t="s">
        <v>74</v>
      </c>
      <c r="AB434" s="105">
        <v>697080621</v>
      </c>
      <c r="AC434" s="71">
        <f>IFERROR(AB434/Y430,"-")</f>
        <v>2.1354158949207856E-2</v>
      </c>
      <c r="AD434" s="105">
        <v>11458</v>
      </c>
      <c r="AE434" s="71">
        <f>IFERROR(AD434/Z430,"-")</f>
        <v>0.25552507749604159</v>
      </c>
      <c r="AF434" s="108">
        <f t="shared" si="274"/>
        <v>60837.896753360095</v>
      </c>
      <c r="AG434" s="72">
        <f t="shared" si="300"/>
        <v>0.23631563750360929</v>
      </c>
      <c r="AH434" s="175"/>
      <c r="AI434" s="181">
        <v>32301367810</v>
      </c>
      <c r="AJ434" s="181">
        <v>35333</v>
      </c>
      <c r="AK434" s="147" t="s">
        <v>74</v>
      </c>
      <c r="AL434" s="105">
        <v>749667936</v>
      </c>
      <c r="AM434" s="71">
        <f>IFERROR(AL434/AI430,"-")</f>
        <v>2.3208550808424728E-2</v>
      </c>
      <c r="AN434" s="105">
        <v>10952</v>
      </c>
      <c r="AO434" s="71">
        <f>IFERROR(AN434/AJ430,"-")</f>
        <v>0.30996518835083348</v>
      </c>
      <c r="AP434" s="108">
        <f t="shared" si="275"/>
        <v>68450.322863403941</v>
      </c>
      <c r="AQ434" s="72">
        <f t="shared" si="301"/>
        <v>0.28776373525315957</v>
      </c>
      <c r="AR434" s="175"/>
      <c r="AS434" s="181">
        <v>24226843170</v>
      </c>
      <c r="AT434" s="181">
        <v>22154</v>
      </c>
      <c r="AU434" s="147" t="s">
        <v>74</v>
      </c>
      <c r="AV434" s="105">
        <v>665741941</v>
      </c>
      <c r="AW434" s="71">
        <f>IFERROR(AV434/AS430,"-")</f>
        <v>2.7479516680257603E-2</v>
      </c>
      <c r="AX434" s="105">
        <v>7158</v>
      </c>
      <c r="AY434" s="71">
        <f>IFERROR(AX434/AT430,"-")</f>
        <v>0.32310192290331319</v>
      </c>
      <c r="AZ434" s="108">
        <f t="shared" si="276"/>
        <v>93006.697541212634</v>
      </c>
      <c r="BA434" s="72">
        <f t="shared" si="302"/>
        <v>0.29725913621262456</v>
      </c>
      <c r="BB434" s="175"/>
      <c r="BC434" s="181">
        <v>12209862750</v>
      </c>
      <c r="BD434" s="181">
        <v>10070</v>
      </c>
      <c r="BE434" s="147" t="s">
        <v>74</v>
      </c>
      <c r="BF434" s="105">
        <v>392501269</v>
      </c>
      <c r="BG434" s="71">
        <f>IFERROR(BF434/BC430,"-")</f>
        <v>3.2146247426081839E-2</v>
      </c>
      <c r="BH434" s="105">
        <v>2830</v>
      </c>
      <c r="BI434" s="71">
        <f>IFERROR(BH434/BD430,"-")</f>
        <v>0.28103277060575971</v>
      </c>
      <c r="BJ434" s="108">
        <f t="shared" si="277"/>
        <v>138693.02791519434</v>
      </c>
      <c r="BK434" s="72">
        <f t="shared" si="303"/>
        <v>0.24750743396886479</v>
      </c>
      <c r="BL434" s="175"/>
      <c r="BM434" s="181">
        <v>4746925810</v>
      </c>
      <c r="BN434" s="181">
        <v>3591</v>
      </c>
      <c r="BO434" s="147" t="s">
        <v>74</v>
      </c>
      <c r="BP434" s="105">
        <v>183992782</v>
      </c>
      <c r="BQ434" s="71">
        <f>IFERROR(BP434/BM430,"-")</f>
        <v>3.8760408180889605E-2</v>
      </c>
      <c r="BR434" s="105">
        <v>785</v>
      </c>
      <c r="BS434" s="71">
        <f>IFERROR(BR434/BN430,"-")</f>
        <v>0.21860206070732385</v>
      </c>
      <c r="BT434" s="108">
        <f t="shared" si="278"/>
        <v>234385.70955414014</v>
      </c>
      <c r="BU434" s="72">
        <f t="shared" si="304"/>
        <v>0.18435885392202911</v>
      </c>
      <c r="BV434" s="175"/>
      <c r="BW434" s="181"/>
      <c r="BX434" s="181"/>
      <c r="BY434" s="147" t="s">
        <v>74</v>
      </c>
      <c r="BZ434" s="105">
        <f t="shared" si="288"/>
        <v>2717603947</v>
      </c>
      <c r="CA434" s="71">
        <f>IFERROR(BZ434/BW430,"-")</f>
        <v>2.4915707449293226E-2</v>
      </c>
      <c r="CB434" s="105">
        <f t="shared" si="289"/>
        <v>33596</v>
      </c>
      <c r="CC434" s="71">
        <f>IFERROR(CB434/BX430,"-")</f>
        <v>0.28566326834287076</v>
      </c>
      <c r="CD434" s="108">
        <f t="shared" si="279"/>
        <v>80890.699696392432</v>
      </c>
      <c r="CE434" s="72">
        <f t="shared" si="305"/>
        <v>0.26238060651499889</v>
      </c>
    </row>
    <row r="435" spans="2:83" s="28" customFormat="1" ht="13.15" customHeight="1">
      <c r="B435" s="210"/>
      <c r="C435" s="190"/>
      <c r="D435" s="175"/>
      <c r="E435" s="181"/>
      <c r="F435" s="181"/>
      <c r="G435" s="147" t="s">
        <v>76</v>
      </c>
      <c r="H435" s="105">
        <v>7134318</v>
      </c>
      <c r="I435" s="71">
        <f>IFERROR(H435/E430,"-")</f>
        <v>8.2347971920108433E-3</v>
      </c>
      <c r="J435" s="105">
        <v>136</v>
      </c>
      <c r="K435" s="71">
        <f>IFERROR(J435/F430,"-")</f>
        <v>0.27474747474747474</v>
      </c>
      <c r="L435" s="108">
        <f t="shared" si="272"/>
        <v>52458.220588235294</v>
      </c>
      <c r="M435" s="72">
        <f t="shared" si="298"/>
        <v>0.26053639846743293</v>
      </c>
      <c r="N435" s="175"/>
      <c r="O435" s="181">
        <v>2076766800</v>
      </c>
      <c r="P435" s="181">
        <v>1123</v>
      </c>
      <c r="Q435" s="147" t="s">
        <v>76</v>
      </c>
      <c r="R435" s="105">
        <v>21514727</v>
      </c>
      <c r="S435" s="71">
        <f>IFERROR(R435/O430,"-")</f>
        <v>1.035972214116674E-2</v>
      </c>
      <c r="T435" s="105">
        <v>379</v>
      </c>
      <c r="U435" s="71">
        <f>IFERROR(T435/P430,"-")</f>
        <v>0.33748886910062331</v>
      </c>
      <c r="V435" s="108">
        <f t="shared" si="273"/>
        <v>56767.089709762535</v>
      </c>
      <c r="W435" s="72">
        <f t="shared" si="299"/>
        <v>0.31478405315614616</v>
      </c>
      <c r="X435" s="175"/>
      <c r="Y435" s="181">
        <v>32643787220</v>
      </c>
      <c r="Z435" s="181">
        <v>44841</v>
      </c>
      <c r="AA435" s="147" t="s">
        <v>76</v>
      </c>
      <c r="AB435" s="105">
        <v>755822850</v>
      </c>
      <c r="AC435" s="71">
        <f>IFERROR(AB435/Y430,"-")</f>
        <v>2.3153650797506944E-2</v>
      </c>
      <c r="AD435" s="105">
        <v>12867</v>
      </c>
      <c r="AE435" s="71">
        <f>IFERROR(AD435/Z430,"-")</f>
        <v>0.28694721348765639</v>
      </c>
      <c r="AF435" s="108">
        <f t="shared" si="274"/>
        <v>58741.18675681977</v>
      </c>
      <c r="AG435" s="72">
        <f t="shared" si="300"/>
        <v>0.26537557233015718</v>
      </c>
      <c r="AH435" s="175"/>
      <c r="AI435" s="181">
        <v>32301367810</v>
      </c>
      <c r="AJ435" s="181">
        <v>35333</v>
      </c>
      <c r="AK435" s="147" t="s">
        <v>76</v>
      </c>
      <c r="AL435" s="105">
        <v>871017467</v>
      </c>
      <c r="AM435" s="71">
        <f>IFERROR(AL435/AI430,"-")</f>
        <v>2.6965343143467334E-2</v>
      </c>
      <c r="AN435" s="105">
        <v>12296</v>
      </c>
      <c r="AO435" s="71">
        <f>IFERROR(AN435/AJ430,"-")</f>
        <v>0.34800328304984007</v>
      </c>
      <c r="AP435" s="108">
        <f t="shared" si="275"/>
        <v>70837.464785296033</v>
      </c>
      <c r="AQ435" s="72">
        <f t="shared" si="301"/>
        <v>0.32307732730760136</v>
      </c>
      <c r="AR435" s="175"/>
      <c r="AS435" s="181">
        <v>24226843170</v>
      </c>
      <c r="AT435" s="181">
        <v>22154</v>
      </c>
      <c r="AU435" s="147" t="s">
        <v>76</v>
      </c>
      <c r="AV435" s="105">
        <v>681500460</v>
      </c>
      <c r="AW435" s="71">
        <f>IFERROR(AV435/AS430,"-")</f>
        <v>2.812997365021536E-2</v>
      </c>
      <c r="AX435" s="105">
        <v>8597</v>
      </c>
      <c r="AY435" s="71">
        <f>IFERROR(AX435/AT430,"-")</f>
        <v>0.38805633294213232</v>
      </c>
      <c r="AZ435" s="108">
        <f t="shared" si="276"/>
        <v>79271.892520646739</v>
      </c>
      <c r="BA435" s="72">
        <f t="shared" si="302"/>
        <v>0.35701827242524919</v>
      </c>
      <c r="BB435" s="175"/>
      <c r="BC435" s="181">
        <v>12209862750</v>
      </c>
      <c r="BD435" s="181">
        <v>10070</v>
      </c>
      <c r="BE435" s="147" t="s">
        <v>76</v>
      </c>
      <c r="BF435" s="105">
        <v>346553151</v>
      </c>
      <c r="BG435" s="71">
        <f>IFERROR(BF435/BC430,"-")</f>
        <v>2.8383050497434954E-2</v>
      </c>
      <c r="BH435" s="105">
        <v>3747</v>
      </c>
      <c r="BI435" s="71">
        <f>IFERROR(BH435/BD430,"-")</f>
        <v>0.3720953326713009</v>
      </c>
      <c r="BJ435" s="108">
        <f t="shared" si="277"/>
        <v>92488.16413130505</v>
      </c>
      <c r="BK435" s="72">
        <f t="shared" si="303"/>
        <v>0.32770683925135563</v>
      </c>
      <c r="BL435" s="175"/>
      <c r="BM435" s="181">
        <v>4746925810</v>
      </c>
      <c r="BN435" s="181">
        <v>3591</v>
      </c>
      <c r="BO435" s="147" t="s">
        <v>76</v>
      </c>
      <c r="BP435" s="105">
        <v>115848586</v>
      </c>
      <c r="BQ435" s="71">
        <f>IFERROR(BP435/BM430,"-")</f>
        <v>2.4404970845752483E-2</v>
      </c>
      <c r="BR435" s="105">
        <v>1100</v>
      </c>
      <c r="BS435" s="71">
        <f>IFERROR(BR435/BN430,"-")</f>
        <v>0.30632135895293788</v>
      </c>
      <c r="BT435" s="108">
        <f t="shared" si="278"/>
        <v>105316.89636363636</v>
      </c>
      <c r="BU435" s="72">
        <f t="shared" si="304"/>
        <v>0.25833724753405357</v>
      </c>
      <c r="BV435" s="175"/>
      <c r="BW435" s="181"/>
      <c r="BX435" s="181"/>
      <c r="BY435" s="147" t="s">
        <v>76</v>
      </c>
      <c r="BZ435" s="105">
        <f t="shared" si="288"/>
        <v>2799391559</v>
      </c>
      <c r="CA435" s="71">
        <f>IFERROR(BZ435/BW430,"-")</f>
        <v>2.5665557778226496E-2</v>
      </c>
      <c r="CB435" s="105">
        <f t="shared" si="289"/>
        <v>39122</v>
      </c>
      <c r="CC435" s="71">
        <f>IFERROR(CB435/BX430,"-")</f>
        <v>0.33265026741605519</v>
      </c>
      <c r="CD435" s="108">
        <f t="shared" si="279"/>
        <v>71555.43067839068</v>
      </c>
      <c r="CE435" s="72">
        <f t="shared" si="305"/>
        <v>0.30553798333372384</v>
      </c>
    </row>
    <row r="436" spans="2:83" s="28" customFormat="1" ht="13.15" customHeight="1">
      <c r="B436" s="210"/>
      <c r="C436" s="190"/>
      <c r="D436" s="175"/>
      <c r="E436" s="181"/>
      <c r="F436" s="181"/>
      <c r="G436" s="147" t="s">
        <v>77</v>
      </c>
      <c r="H436" s="105">
        <v>13081586</v>
      </c>
      <c r="I436" s="71">
        <f>IFERROR(H436/E430,"-")</f>
        <v>1.5099440151090597E-2</v>
      </c>
      <c r="J436" s="105">
        <v>33</v>
      </c>
      <c r="K436" s="71">
        <f>IFERROR(J436/F430,"-")</f>
        <v>6.6666666666666666E-2</v>
      </c>
      <c r="L436" s="108">
        <f t="shared" si="272"/>
        <v>396411.69696969696</v>
      </c>
      <c r="M436" s="72">
        <f t="shared" si="298"/>
        <v>6.3218390804597707E-2</v>
      </c>
      <c r="N436" s="175"/>
      <c r="O436" s="181">
        <v>2076766800</v>
      </c>
      <c r="P436" s="181">
        <v>1123</v>
      </c>
      <c r="Q436" s="147" t="s">
        <v>77</v>
      </c>
      <c r="R436" s="105">
        <v>18612248</v>
      </c>
      <c r="S436" s="71">
        <f>IFERROR(R436/O430,"-")</f>
        <v>8.9621270910147446E-3</v>
      </c>
      <c r="T436" s="105">
        <v>109</v>
      </c>
      <c r="U436" s="71">
        <f>IFERROR(T436/P430,"-")</f>
        <v>9.7061442564559217E-2</v>
      </c>
      <c r="V436" s="108">
        <f t="shared" si="273"/>
        <v>170754.56880733944</v>
      </c>
      <c r="W436" s="72">
        <f t="shared" si="299"/>
        <v>9.0531561461794016E-2</v>
      </c>
      <c r="X436" s="175"/>
      <c r="Y436" s="181">
        <v>32643787220</v>
      </c>
      <c r="Z436" s="181">
        <v>44841</v>
      </c>
      <c r="AA436" s="147" t="s">
        <v>77</v>
      </c>
      <c r="AB436" s="105">
        <v>596494603</v>
      </c>
      <c r="AC436" s="71">
        <f>IFERROR(AB436/Y430,"-")</f>
        <v>1.8272837002029692E-2</v>
      </c>
      <c r="AD436" s="105">
        <v>3156</v>
      </c>
      <c r="AE436" s="71">
        <f>IFERROR(AD436/Z430,"-")</f>
        <v>7.0382016458152133E-2</v>
      </c>
      <c r="AF436" s="108">
        <f t="shared" si="274"/>
        <v>189003.35963244614</v>
      </c>
      <c r="AG436" s="72">
        <f t="shared" si="300"/>
        <v>6.5090954089840364E-2</v>
      </c>
      <c r="AH436" s="175"/>
      <c r="AI436" s="181">
        <v>32301367810</v>
      </c>
      <c r="AJ436" s="181">
        <v>35333</v>
      </c>
      <c r="AK436" s="147" t="s">
        <v>77</v>
      </c>
      <c r="AL436" s="105">
        <v>995485845</v>
      </c>
      <c r="AM436" s="71">
        <f>IFERROR(AL436/AI430,"-")</f>
        <v>3.0818690120355E-2</v>
      </c>
      <c r="AN436" s="105">
        <v>3941</v>
      </c>
      <c r="AO436" s="71">
        <f>IFERROR(AN436/AJ430,"-")</f>
        <v>0.11153878810177455</v>
      </c>
      <c r="AP436" s="108">
        <f t="shared" si="275"/>
        <v>252597.27099720883</v>
      </c>
      <c r="AQ436" s="72">
        <f t="shared" si="301"/>
        <v>0.10354975170130587</v>
      </c>
      <c r="AR436" s="175"/>
      <c r="AS436" s="181">
        <v>24226843170</v>
      </c>
      <c r="AT436" s="181">
        <v>22154</v>
      </c>
      <c r="AU436" s="147" t="s">
        <v>77</v>
      </c>
      <c r="AV436" s="105">
        <v>1187782361</v>
      </c>
      <c r="AW436" s="71">
        <f>IFERROR(AV436/AS430,"-")</f>
        <v>4.902753333008842E-2</v>
      </c>
      <c r="AX436" s="105">
        <v>3414</v>
      </c>
      <c r="AY436" s="71">
        <f>IFERROR(AX436/AT430,"-")</f>
        <v>0.15410309650627427</v>
      </c>
      <c r="AZ436" s="108">
        <f t="shared" si="276"/>
        <v>347915.16139425896</v>
      </c>
      <c r="BA436" s="72">
        <f t="shared" si="302"/>
        <v>0.14177740863787375</v>
      </c>
      <c r="BB436" s="175"/>
      <c r="BC436" s="181">
        <v>12209862750</v>
      </c>
      <c r="BD436" s="181">
        <v>10070</v>
      </c>
      <c r="BE436" s="147" t="s">
        <v>77</v>
      </c>
      <c r="BF436" s="105">
        <v>854991534</v>
      </c>
      <c r="BG436" s="71">
        <f>IFERROR(BF436/BC430,"-")</f>
        <v>7.0024663790753908E-2</v>
      </c>
      <c r="BH436" s="105">
        <v>1973</v>
      </c>
      <c r="BI436" s="71">
        <f>IFERROR(BH436/BD430,"-")</f>
        <v>0.19592850049652433</v>
      </c>
      <c r="BJ436" s="108">
        <f t="shared" si="277"/>
        <v>433345.93715154589</v>
      </c>
      <c r="BK436" s="72">
        <f t="shared" si="303"/>
        <v>0.17255553612034283</v>
      </c>
      <c r="BL436" s="175"/>
      <c r="BM436" s="181">
        <v>4746925810</v>
      </c>
      <c r="BN436" s="181">
        <v>3591</v>
      </c>
      <c r="BO436" s="147" t="s">
        <v>77</v>
      </c>
      <c r="BP436" s="105">
        <v>345923775</v>
      </c>
      <c r="BQ436" s="71">
        <f>IFERROR(BP436/BM430,"-")</f>
        <v>7.2873221290138512E-2</v>
      </c>
      <c r="BR436" s="105">
        <v>674</v>
      </c>
      <c r="BS436" s="71">
        <f>IFERROR(BR436/BN430,"-")</f>
        <v>0.18769145084934558</v>
      </c>
      <c r="BT436" s="108">
        <f t="shared" si="278"/>
        <v>513240.02225519286</v>
      </c>
      <c r="BU436" s="72">
        <f t="shared" si="304"/>
        <v>0.15829027712541099</v>
      </c>
      <c r="BV436" s="175"/>
      <c r="BW436" s="181"/>
      <c r="BX436" s="181"/>
      <c r="BY436" s="147" t="s">
        <v>77</v>
      </c>
      <c r="BZ436" s="105">
        <f t="shared" si="288"/>
        <v>4012371952</v>
      </c>
      <c r="CA436" s="71">
        <f>IFERROR(BZ436/BW430,"-")</f>
        <v>3.6786480916080888E-2</v>
      </c>
      <c r="CB436" s="105">
        <f t="shared" si="289"/>
        <v>13300</v>
      </c>
      <c r="CC436" s="71">
        <f>IFERROR(CB436/BX430,"-")</f>
        <v>0.11308850663650973</v>
      </c>
      <c r="CD436" s="108">
        <f t="shared" si="279"/>
        <v>301682.10165413533</v>
      </c>
      <c r="CE436" s="72">
        <f t="shared" si="305"/>
        <v>0.103871355716439</v>
      </c>
    </row>
    <row r="437" spans="2:83" s="28" customFormat="1" ht="13.15" customHeight="1">
      <c r="B437" s="210"/>
      <c r="C437" s="190"/>
      <c r="D437" s="175"/>
      <c r="E437" s="181"/>
      <c r="F437" s="181"/>
      <c r="G437" s="147" t="s">
        <v>79</v>
      </c>
      <c r="H437" s="105">
        <v>1286</v>
      </c>
      <c r="I437" s="71">
        <f>IFERROR(H437/E430,"-")</f>
        <v>1.4843674180105156E-6</v>
      </c>
      <c r="J437" s="105">
        <v>1</v>
      </c>
      <c r="K437" s="71">
        <f>IFERROR(J437/F430,"-")</f>
        <v>2.0202020202020202E-3</v>
      </c>
      <c r="L437" s="108">
        <f t="shared" si="272"/>
        <v>1286</v>
      </c>
      <c r="M437" s="72">
        <f t="shared" si="298"/>
        <v>1.9157088122605363E-3</v>
      </c>
      <c r="N437" s="175"/>
      <c r="O437" s="181">
        <v>2076766800</v>
      </c>
      <c r="P437" s="181">
        <v>1123</v>
      </c>
      <c r="Q437" s="147" t="s">
        <v>79</v>
      </c>
      <c r="R437" s="105">
        <v>5584</v>
      </c>
      <c r="S437" s="71">
        <f>IFERROR(R437/O430,"-")</f>
        <v>2.6887949094717809E-6</v>
      </c>
      <c r="T437" s="105">
        <v>2</v>
      </c>
      <c r="U437" s="71">
        <f>IFERROR(T437/P430,"-")</f>
        <v>1.7809439002671415E-3</v>
      </c>
      <c r="V437" s="108">
        <f t="shared" si="273"/>
        <v>2792</v>
      </c>
      <c r="W437" s="72">
        <f t="shared" si="299"/>
        <v>1.6611295681063123E-3</v>
      </c>
      <c r="X437" s="175"/>
      <c r="Y437" s="181">
        <v>32643787220</v>
      </c>
      <c r="Z437" s="181">
        <v>44841</v>
      </c>
      <c r="AA437" s="147" t="s">
        <v>79</v>
      </c>
      <c r="AB437" s="105">
        <v>18683</v>
      </c>
      <c r="AC437" s="71">
        <f>IFERROR(AB437/Y430,"-")</f>
        <v>5.7232942593601431E-7</v>
      </c>
      <c r="AD437" s="105">
        <v>10</v>
      </c>
      <c r="AE437" s="71">
        <f>IFERROR(AD437/Z430,"-")</f>
        <v>2.2301019156575455E-4</v>
      </c>
      <c r="AF437" s="108">
        <f t="shared" si="274"/>
        <v>1868.3</v>
      </c>
      <c r="AG437" s="72">
        <f t="shared" si="300"/>
        <v>2.0624510167883514E-4</v>
      </c>
      <c r="AH437" s="175"/>
      <c r="AI437" s="181">
        <v>32301367810</v>
      </c>
      <c r="AJ437" s="181">
        <v>35333</v>
      </c>
      <c r="AK437" s="147" t="s">
        <v>79</v>
      </c>
      <c r="AL437" s="105">
        <v>1237243</v>
      </c>
      <c r="AM437" s="71">
        <f>IFERROR(AL437/AI430,"-")</f>
        <v>3.830311481784895E-5</v>
      </c>
      <c r="AN437" s="105">
        <v>18</v>
      </c>
      <c r="AO437" s="71">
        <f>IFERROR(AN437/AJ430,"-")</f>
        <v>5.0943876829026688E-4</v>
      </c>
      <c r="AP437" s="108">
        <f t="shared" si="275"/>
        <v>68735.722222222219</v>
      </c>
      <c r="AQ437" s="72">
        <f t="shared" si="301"/>
        <v>4.7294989358627395E-4</v>
      </c>
      <c r="AR437" s="175"/>
      <c r="AS437" s="181">
        <v>24226843170</v>
      </c>
      <c r="AT437" s="181">
        <v>22154</v>
      </c>
      <c r="AU437" s="147" t="s">
        <v>79</v>
      </c>
      <c r="AV437" s="105">
        <v>85574</v>
      </c>
      <c r="AW437" s="71">
        <f>IFERROR(AV437/AS430,"-")</f>
        <v>3.5321977114197829E-6</v>
      </c>
      <c r="AX437" s="105">
        <v>21</v>
      </c>
      <c r="AY437" s="71">
        <f>IFERROR(AX437/AT430,"-")</f>
        <v>9.4791008395775031E-4</v>
      </c>
      <c r="AZ437" s="108">
        <f t="shared" si="276"/>
        <v>4074.9523809523807</v>
      </c>
      <c r="BA437" s="72">
        <f t="shared" si="302"/>
        <v>8.7209302325581394E-4</v>
      </c>
      <c r="BB437" s="175"/>
      <c r="BC437" s="181">
        <v>12209862750</v>
      </c>
      <c r="BD437" s="181">
        <v>10070</v>
      </c>
      <c r="BE437" s="147" t="s">
        <v>79</v>
      </c>
      <c r="BF437" s="105">
        <v>57222</v>
      </c>
      <c r="BG437" s="71">
        <f>IFERROR(BF437/BC430,"-")</f>
        <v>4.6865391668714706E-6</v>
      </c>
      <c r="BH437" s="105">
        <v>13</v>
      </c>
      <c r="BI437" s="71">
        <f>IFERROR(BH437/BD430,"-")</f>
        <v>1.2909632571996028E-3</v>
      </c>
      <c r="BJ437" s="108">
        <f t="shared" si="277"/>
        <v>4401.6923076923076</v>
      </c>
      <c r="BK437" s="72">
        <f t="shared" si="303"/>
        <v>1.1369599440265875E-3</v>
      </c>
      <c r="BL437" s="175"/>
      <c r="BM437" s="181">
        <v>4746925810</v>
      </c>
      <c r="BN437" s="181">
        <v>3591</v>
      </c>
      <c r="BO437" s="147" t="s">
        <v>79</v>
      </c>
      <c r="BP437" s="105">
        <v>205311</v>
      </c>
      <c r="BQ437" s="71">
        <f>IFERROR(BP437/BM430,"-")</f>
        <v>4.3251360610584304E-5</v>
      </c>
      <c r="BR437" s="105">
        <v>9</v>
      </c>
      <c r="BS437" s="71">
        <f>IFERROR(BR437/BN430,"-")</f>
        <v>2.5062656641604009E-3</v>
      </c>
      <c r="BT437" s="108">
        <f t="shared" si="278"/>
        <v>22812.333333333332</v>
      </c>
      <c r="BU437" s="72">
        <f t="shared" si="304"/>
        <v>2.1136683889149835E-3</v>
      </c>
      <c r="BV437" s="175"/>
      <c r="BW437" s="181"/>
      <c r="BX437" s="181"/>
      <c r="BY437" s="147" t="s">
        <v>79</v>
      </c>
      <c r="BZ437" s="105">
        <f t="shared" si="288"/>
        <v>1610903</v>
      </c>
      <c r="CA437" s="71">
        <f>IFERROR(BZ437/BW430,"-")</f>
        <v>1.47691822134334E-5</v>
      </c>
      <c r="CB437" s="105">
        <f t="shared" si="289"/>
        <v>74</v>
      </c>
      <c r="CC437" s="71">
        <f>IFERROR(CB437/BX430,"-")</f>
        <v>6.2921424745125719E-4</v>
      </c>
      <c r="CD437" s="108">
        <f t="shared" si="279"/>
        <v>21768.95945945946</v>
      </c>
      <c r="CE437" s="72">
        <f t="shared" si="305"/>
        <v>5.7793085135462302E-4</v>
      </c>
    </row>
    <row r="438" spans="2:83" s="28" customFormat="1" ht="13.15" customHeight="1">
      <c r="B438" s="210"/>
      <c r="C438" s="190"/>
      <c r="D438" s="175"/>
      <c r="E438" s="181"/>
      <c r="F438" s="181"/>
      <c r="G438" s="147" t="s">
        <v>81</v>
      </c>
      <c r="H438" s="105">
        <v>12595</v>
      </c>
      <c r="I438" s="71">
        <f>IFERROR(H438/E430,"-")</f>
        <v>1.4537797534869707E-5</v>
      </c>
      <c r="J438" s="105">
        <v>2</v>
      </c>
      <c r="K438" s="71">
        <f>IFERROR(J438/F430,"-")</f>
        <v>4.0404040404040404E-3</v>
      </c>
      <c r="L438" s="108">
        <f t="shared" si="272"/>
        <v>6297.5</v>
      </c>
      <c r="M438" s="72">
        <f t="shared" si="298"/>
        <v>3.8314176245210726E-3</v>
      </c>
      <c r="N438" s="175"/>
      <c r="O438" s="181">
        <v>2076766800</v>
      </c>
      <c r="P438" s="181">
        <v>1123</v>
      </c>
      <c r="Q438" s="147" t="s">
        <v>81</v>
      </c>
      <c r="R438" s="105">
        <v>220484</v>
      </c>
      <c r="S438" s="71">
        <f>IFERROR(R438/O430,"-")</f>
        <v>1.0616695143624214E-4</v>
      </c>
      <c r="T438" s="105">
        <v>8</v>
      </c>
      <c r="U438" s="71">
        <f>IFERROR(T438/P430,"-")</f>
        <v>7.1237756010685662E-3</v>
      </c>
      <c r="V438" s="108">
        <f t="shared" si="273"/>
        <v>27560.5</v>
      </c>
      <c r="W438" s="72">
        <f t="shared" si="299"/>
        <v>6.6445182724252493E-3</v>
      </c>
      <c r="X438" s="175"/>
      <c r="Y438" s="181">
        <v>32643787220</v>
      </c>
      <c r="Z438" s="181">
        <v>44841</v>
      </c>
      <c r="AA438" s="147" t="s">
        <v>81</v>
      </c>
      <c r="AB438" s="105">
        <v>6548722</v>
      </c>
      <c r="AC438" s="71">
        <f>IFERROR(AB438/Y430,"-")</f>
        <v>2.0061158822857932E-4</v>
      </c>
      <c r="AD438" s="105">
        <v>283</v>
      </c>
      <c r="AE438" s="71">
        <f>IFERROR(AD438/Z430,"-")</f>
        <v>6.311188421310854E-3</v>
      </c>
      <c r="AF438" s="108">
        <f t="shared" si="274"/>
        <v>23140.360424028269</v>
      </c>
      <c r="AG438" s="72">
        <f t="shared" si="300"/>
        <v>5.8367363775110341E-3</v>
      </c>
      <c r="AH438" s="175"/>
      <c r="AI438" s="181">
        <v>32301367810</v>
      </c>
      <c r="AJ438" s="181">
        <v>35333</v>
      </c>
      <c r="AK438" s="147" t="s">
        <v>81</v>
      </c>
      <c r="AL438" s="105">
        <v>4716407</v>
      </c>
      <c r="AM438" s="71">
        <f>IFERROR(AL438/AI430,"-")</f>
        <v>1.4601260936510167E-4</v>
      </c>
      <c r="AN438" s="105">
        <v>256</v>
      </c>
      <c r="AO438" s="71">
        <f>IFERROR(AN438/AJ430,"-")</f>
        <v>7.2453513712393515E-3</v>
      </c>
      <c r="AP438" s="108">
        <f t="shared" si="275"/>
        <v>18423.46484375</v>
      </c>
      <c r="AQ438" s="72">
        <f t="shared" si="301"/>
        <v>6.7263984865603404E-3</v>
      </c>
      <c r="AR438" s="175"/>
      <c r="AS438" s="181">
        <v>24226843170</v>
      </c>
      <c r="AT438" s="181">
        <v>22154</v>
      </c>
      <c r="AU438" s="147" t="s">
        <v>81</v>
      </c>
      <c r="AV438" s="105">
        <v>3890216</v>
      </c>
      <c r="AW438" s="71">
        <f>IFERROR(AV438/AS430,"-")</f>
        <v>1.6057461439372499E-4</v>
      </c>
      <c r="AX438" s="105">
        <v>164</v>
      </c>
      <c r="AY438" s="71">
        <f>IFERROR(AX438/AT430,"-")</f>
        <v>7.402726369955764E-3</v>
      </c>
      <c r="AZ438" s="108">
        <f t="shared" si="276"/>
        <v>23720.829268292684</v>
      </c>
      <c r="BA438" s="72">
        <f t="shared" si="302"/>
        <v>6.8106312292358804E-3</v>
      </c>
      <c r="BB438" s="175"/>
      <c r="BC438" s="181">
        <v>12209862750</v>
      </c>
      <c r="BD438" s="181">
        <v>10070</v>
      </c>
      <c r="BE438" s="147" t="s">
        <v>81</v>
      </c>
      <c r="BF438" s="105">
        <v>1581979</v>
      </c>
      <c r="BG438" s="71">
        <f>IFERROR(BF438/BC430,"-")</f>
        <v>1.2956566608416625E-4</v>
      </c>
      <c r="BH438" s="105">
        <v>60</v>
      </c>
      <c r="BI438" s="71">
        <f>IFERROR(BH438/BD430,"-")</f>
        <v>5.9582919563058593E-3</v>
      </c>
      <c r="BJ438" s="108">
        <f t="shared" si="277"/>
        <v>26366.316666666666</v>
      </c>
      <c r="BK438" s="72">
        <f t="shared" si="303"/>
        <v>5.2475074339688645E-3</v>
      </c>
      <c r="BL438" s="175"/>
      <c r="BM438" s="181">
        <v>4746925810</v>
      </c>
      <c r="BN438" s="181">
        <v>3591</v>
      </c>
      <c r="BO438" s="147" t="s">
        <v>81</v>
      </c>
      <c r="BP438" s="105">
        <v>144526</v>
      </c>
      <c r="BQ438" s="71">
        <f>IFERROR(BP438/BM430,"-")</f>
        <v>3.0446231052429278E-5</v>
      </c>
      <c r="BR438" s="105">
        <v>6</v>
      </c>
      <c r="BS438" s="71">
        <f>IFERROR(BR438/BN430,"-")</f>
        <v>1.6708437761069339E-3</v>
      </c>
      <c r="BT438" s="108">
        <f t="shared" si="278"/>
        <v>24087.666666666668</v>
      </c>
      <c r="BU438" s="72">
        <f t="shared" si="304"/>
        <v>1.4091122592766556E-3</v>
      </c>
      <c r="BV438" s="175"/>
      <c r="BW438" s="181"/>
      <c r="BX438" s="181"/>
      <c r="BY438" s="147" t="s">
        <v>81</v>
      </c>
      <c r="BZ438" s="105">
        <f t="shared" si="288"/>
        <v>17114929</v>
      </c>
      <c r="CA438" s="71">
        <f>IFERROR(BZ438/BW430,"-")</f>
        <v>1.5691416861907605E-4</v>
      </c>
      <c r="CB438" s="105">
        <f t="shared" si="289"/>
        <v>779</v>
      </c>
      <c r="CC438" s="71">
        <f>IFERROR(CB438/BX430,"-")</f>
        <v>6.6237553887098554E-3</v>
      </c>
      <c r="CD438" s="108">
        <f t="shared" si="279"/>
        <v>21970.383825417201</v>
      </c>
      <c r="CE438" s="72">
        <f t="shared" si="305"/>
        <v>6.0838936919628559E-3</v>
      </c>
    </row>
    <row r="439" spans="2:83" s="28" customFormat="1" ht="13.15" customHeight="1">
      <c r="B439" s="210"/>
      <c r="C439" s="190"/>
      <c r="D439" s="175"/>
      <c r="E439" s="181"/>
      <c r="F439" s="181"/>
      <c r="G439" s="147" t="s">
        <v>83</v>
      </c>
      <c r="H439" s="105">
        <v>312867</v>
      </c>
      <c r="I439" s="71">
        <f>IFERROR(H439/E430,"-")</f>
        <v>3.6112720137690201E-4</v>
      </c>
      <c r="J439" s="105">
        <v>18</v>
      </c>
      <c r="K439" s="71">
        <f>IFERROR(J439/F430,"-")</f>
        <v>3.6363636363636362E-2</v>
      </c>
      <c r="L439" s="108">
        <f t="shared" si="272"/>
        <v>17381.5</v>
      </c>
      <c r="M439" s="72">
        <f t="shared" si="298"/>
        <v>3.4482758620689655E-2</v>
      </c>
      <c r="N439" s="175"/>
      <c r="O439" s="181">
        <v>2076766800</v>
      </c>
      <c r="P439" s="181">
        <v>1123</v>
      </c>
      <c r="Q439" s="147" t="s">
        <v>83</v>
      </c>
      <c r="R439" s="105">
        <v>1692977</v>
      </c>
      <c r="S439" s="71">
        <f>IFERROR(R439/O430,"-")</f>
        <v>8.1519841322578925E-4</v>
      </c>
      <c r="T439" s="105">
        <v>65</v>
      </c>
      <c r="U439" s="71">
        <f>IFERROR(T439/P430,"-")</f>
        <v>5.7880676758682102E-2</v>
      </c>
      <c r="V439" s="108">
        <f t="shared" si="273"/>
        <v>26045.8</v>
      </c>
      <c r="W439" s="72">
        <f t="shared" si="299"/>
        <v>5.3986710963455149E-2</v>
      </c>
      <c r="X439" s="175"/>
      <c r="Y439" s="181">
        <v>32643787220</v>
      </c>
      <c r="Z439" s="181">
        <v>44841</v>
      </c>
      <c r="AA439" s="147" t="s">
        <v>83</v>
      </c>
      <c r="AB439" s="105">
        <v>36354443</v>
      </c>
      <c r="AC439" s="71">
        <f>IFERROR(AB439/Y430,"-")</f>
        <v>1.1136711177227186E-3</v>
      </c>
      <c r="AD439" s="105">
        <v>1571</v>
      </c>
      <c r="AE439" s="71">
        <f>IFERROR(AD439/Z430,"-")</f>
        <v>3.5034901094980038E-2</v>
      </c>
      <c r="AF439" s="108">
        <f t="shared" si="274"/>
        <v>23140.956715467855</v>
      </c>
      <c r="AG439" s="72">
        <f t="shared" si="300"/>
        <v>3.2401105473745001E-2</v>
      </c>
      <c r="AH439" s="175"/>
      <c r="AI439" s="181">
        <v>32301367810</v>
      </c>
      <c r="AJ439" s="181">
        <v>35333</v>
      </c>
      <c r="AK439" s="147" t="s">
        <v>83</v>
      </c>
      <c r="AL439" s="105">
        <v>33510341</v>
      </c>
      <c r="AM439" s="71">
        <f>IFERROR(AL439/AI430,"-")</f>
        <v>1.0374279255637503E-3</v>
      </c>
      <c r="AN439" s="105">
        <v>1635</v>
      </c>
      <c r="AO439" s="71">
        <f>IFERROR(AN439/AJ430,"-")</f>
        <v>4.6274021453032575E-2</v>
      </c>
      <c r="AP439" s="108">
        <f t="shared" si="275"/>
        <v>20495.621406727827</v>
      </c>
      <c r="AQ439" s="72">
        <f t="shared" si="301"/>
        <v>4.295961533408655E-2</v>
      </c>
      <c r="AR439" s="175"/>
      <c r="AS439" s="181">
        <v>24226843170</v>
      </c>
      <c r="AT439" s="181">
        <v>22154</v>
      </c>
      <c r="AU439" s="147" t="s">
        <v>83</v>
      </c>
      <c r="AV439" s="105">
        <v>36910045</v>
      </c>
      <c r="AW439" s="71">
        <f>IFERROR(AV439/AS430,"-")</f>
        <v>1.5235185509313717E-3</v>
      </c>
      <c r="AX439" s="105">
        <v>1442</v>
      </c>
      <c r="AY439" s="71">
        <f>IFERROR(AX439/AT430,"-")</f>
        <v>6.5089825765098849E-2</v>
      </c>
      <c r="AZ439" s="108">
        <f t="shared" si="276"/>
        <v>25596.42510402219</v>
      </c>
      <c r="BA439" s="72">
        <f t="shared" si="302"/>
        <v>5.9883720930232559E-2</v>
      </c>
      <c r="BB439" s="175"/>
      <c r="BC439" s="181">
        <v>12209862750</v>
      </c>
      <c r="BD439" s="181">
        <v>10070</v>
      </c>
      <c r="BE439" s="147" t="s">
        <v>83</v>
      </c>
      <c r="BF439" s="105">
        <v>33680604</v>
      </c>
      <c r="BG439" s="71">
        <f>IFERROR(BF439/BC430,"-")</f>
        <v>2.758475233474676E-3</v>
      </c>
      <c r="BH439" s="105">
        <v>731</v>
      </c>
      <c r="BI439" s="71">
        <f>IFERROR(BH439/BD430,"-")</f>
        <v>7.2591857000993049E-2</v>
      </c>
      <c r="BJ439" s="108">
        <f t="shared" si="277"/>
        <v>46074.697674418603</v>
      </c>
      <c r="BK439" s="72">
        <f t="shared" si="303"/>
        <v>6.3932132237187342E-2</v>
      </c>
      <c r="BL439" s="175"/>
      <c r="BM439" s="181">
        <v>4746925810</v>
      </c>
      <c r="BN439" s="181">
        <v>3591</v>
      </c>
      <c r="BO439" s="147" t="s">
        <v>83</v>
      </c>
      <c r="BP439" s="105">
        <v>24348026</v>
      </c>
      <c r="BQ439" s="71">
        <f>IFERROR(BP439/BM430,"-")</f>
        <v>5.1292198308024537E-3</v>
      </c>
      <c r="BR439" s="105">
        <v>312</v>
      </c>
      <c r="BS439" s="71">
        <f>IFERROR(BR439/BN430,"-")</f>
        <v>8.6883876357560563E-2</v>
      </c>
      <c r="BT439" s="108">
        <f t="shared" si="278"/>
        <v>78038.544871794875</v>
      </c>
      <c r="BU439" s="72">
        <f t="shared" si="304"/>
        <v>7.3273837482386098E-2</v>
      </c>
      <c r="BV439" s="175"/>
      <c r="BW439" s="181"/>
      <c r="BX439" s="181"/>
      <c r="BY439" s="147" t="s">
        <v>83</v>
      </c>
      <c r="BZ439" s="105">
        <f t="shared" si="288"/>
        <v>166809303</v>
      </c>
      <c r="CA439" s="71">
        <f>IFERROR(BZ439/BW430,"-")</f>
        <v>1.5293515443840025E-3</v>
      </c>
      <c r="CB439" s="105">
        <f t="shared" si="289"/>
        <v>5774</v>
      </c>
      <c r="CC439" s="71">
        <f>IFERROR(CB439/BX430,"-")</f>
        <v>4.9095717091669711E-2</v>
      </c>
      <c r="CD439" s="108">
        <f t="shared" si="279"/>
        <v>28889.730342916522</v>
      </c>
      <c r="CE439" s="72">
        <f t="shared" si="305"/>
        <v>4.5094226158399912E-2</v>
      </c>
    </row>
    <row r="440" spans="2:83" s="28" customFormat="1" ht="13.15" customHeight="1">
      <c r="B440" s="210"/>
      <c r="C440" s="190"/>
      <c r="D440" s="175"/>
      <c r="E440" s="181"/>
      <c r="F440" s="181"/>
      <c r="G440" s="147" t="s">
        <v>85</v>
      </c>
      <c r="H440" s="105">
        <v>571720</v>
      </c>
      <c r="I440" s="71">
        <f>IFERROR(H440/E430,"-")</f>
        <v>6.5990866269437936E-4</v>
      </c>
      <c r="J440" s="105">
        <v>8</v>
      </c>
      <c r="K440" s="71">
        <f>IFERROR(J440/F430,"-")</f>
        <v>1.6161616161616162E-2</v>
      </c>
      <c r="L440" s="108">
        <f t="shared" si="272"/>
        <v>71465</v>
      </c>
      <c r="M440" s="72">
        <f t="shared" si="298"/>
        <v>1.532567049808429E-2</v>
      </c>
      <c r="N440" s="175"/>
      <c r="O440" s="181">
        <v>2076766800</v>
      </c>
      <c r="P440" s="181">
        <v>1123</v>
      </c>
      <c r="Q440" s="147" t="s">
        <v>85</v>
      </c>
      <c r="R440" s="105">
        <v>2924793</v>
      </c>
      <c r="S440" s="71">
        <f>IFERROR(R440/O430,"-")</f>
        <v>1.4083396364001966E-3</v>
      </c>
      <c r="T440" s="105">
        <v>19</v>
      </c>
      <c r="U440" s="71">
        <f>IFERROR(T440/P430,"-")</f>
        <v>1.6918967052537846E-2</v>
      </c>
      <c r="V440" s="108">
        <f t="shared" si="273"/>
        <v>153936.47368421053</v>
      </c>
      <c r="W440" s="72">
        <f t="shared" si="299"/>
        <v>1.5780730897009966E-2</v>
      </c>
      <c r="X440" s="175"/>
      <c r="Y440" s="181">
        <v>32643787220</v>
      </c>
      <c r="Z440" s="181">
        <v>44841</v>
      </c>
      <c r="AA440" s="147" t="s">
        <v>85</v>
      </c>
      <c r="AB440" s="105">
        <v>39733323</v>
      </c>
      <c r="AC440" s="71">
        <f>IFERROR(AB440/Y430,"-")</f>
        <v>1.21717871557674E-3</v>
      </c>
      <c r="AD440" s="105">
        <v>374</v>
      </c>
      <c r="AE440" s="71">
        <f>IFERROR(AD440/Z430,"-")</f>
        <v>8.3405811645592201E-3</v>
      </c>
      <c r="AF440" s="108">
        <f t="shared" si="274"/>
        <v>106238.83155080213</v>
      </c>
      <c r="AG440" s="72">
        <f t="shared" si="300"/>
        <v>7.7135668027884336E-3</v>
      </c>
      <c r="AH440" s="175"/>
      <c r="AI440" s="181">
        <v>32301367810</v>
      </c>
      <c r="AJ440" s="181">
        <v>35333</v>
      </c>
      <c r="AK440" s="147" t="s">
        <v>85</v>
      </c>
      <c r="AL440" s="105">
        <v>49035372</v>
      </c>
      <c r="AM440" s="71">
        <f>IFERROR(AL440/AI430,"-")</f>
        <v>1.5180586868157148E-3</v>
      </c>
      <c r="AN440" s="105">
        <v>478</v>
      </c>
      <c r="AO440" s="71">
        <f>IFERROR(AN440/AJ430,"-")</f>
        <v>1.3528429513485976E-2</v>
      </c>
      <c r="AP440" s="108">
        <f t="shared" si="275"/>
        <v>102584.46025104602</v>
      </c>
      <c r="AQ440" s="72">
        <f t="shared" si="301"/>
        <v>1.2559447174124386E-2</v>
      </c>
      <c r="AR440" s="175"/>
      <c r="AS440" s="181">
        <v>24226843170</v>
      </c>
      <c r="AT440" s="181">
        <v>22154</v>
      </c>
      <c r="AU440" s="147" t="s">
        <v>85</v>
      </c>
      <c r="AV440" s="105">
        <v>98596844</v>
      </c>
      <c r="AW440" s="71">
        <f>IFERROR(AV440/AS430,"-")</f>
        <v>4.0697355123052959E-3</v>
      </c>
      <c r="AX440" s="105">
        <v>514</v>
      </c>
      <c r="AY440" s="71">
        <f>IFERROR(AX440/AT430,"-")</f>
        <v>2.3201227769251601E-2</v>
      </c>
      <c r="AZ440" s="108">
        <f t="shared" si="276"/>
        <v>191822.65369649805</v>
      </c>
      <c r="BA440" s="72">
        <f t="shared" si="302"/>
        <v>2.1345514950166112E-2</v>
      </c>
      <c r="BB440" s="175"/>
      <c r="BC440" s="181">
        <v>12209862750</v>
      </c>
      <c r="BD440" s="181">
        <v>10070</v>
      </c>
      <c r="BE440" s="147" t="s">
        <v>85</v>
      </c>
      <c r="BF440" s="105">
        <v>78761264</v>
      </c>
      <c r="BG440" s="71">
        <f>IFERROR(BF440/BC430,"-")</f>
        <v>6.450626482267378E-3</v>
      </c>
      <c r="BH440" s="105">
        <v>328</v>
      </c>
      <c r="BI440" s="71">
        <f>IFERROR(BH440/BD430,"-")</f>
        <v>3.2571996027805361E-2</v>
      </c>
      <c r="BJ440" s="108">
        <f t="shared" si="277"/>
        <v>240125.80487804877</v>
      </c>
      <c r="BK440" s="72">
        <f t="shared" si="303"/>
        <v>2.8686373972363129E-2</v>
      </c>
      <c r="BL440" s="175"/>
      <c r="BM440" s="181">
        <v>4746925810</v>
      </c>
      <c r="BN440" s="181">
        <v>3591</v>
      </c>
      <c r="BO440" s="147" t="s">
        <v>85</v>
      </c>
      <c r="BP440" s="105">
        <v>28248131</v>
      </c>
      <c r="BQ440" s="71">
        <f>IFERROR(BP440/BM430,"-")</f>
        <v>5.9508263096279572E-3</v>
      </c>
      <c r="BR440" s="105">
        <v>158</v>
      </c>
      <c r="BS440" s="71">
        <f>IFERROR(BR440/BN430,"-")</f>
        <v>4.399888610414926E-2</v>
      </c>
      <c r="BT440" s="108">
        <f t="shared" si="278"/>
        <v>178785.63924050634</v>
      </c>
      <c r="BU440" s="72">
        <f t="shared" si="304"/>
        <v>3.7106622827618597E-2</v>
      </c>
      <c r="BV440" s="175"/>
      <c r="BW440" s="181"/>
      <c r="BX440" s="181"/>
      <c r="BY440" s="147" t="s">
        <v>85</v>
      </c>
      <c r="BZ440" s="105">
        <f t="shared" si="288"/>
        <v>297871447</v>
      </c>
      <c r="CA440" s="71">
        <f>IFERROR(BZ440/BW430,"-")</f>
        <v>2.7309637370605613E-3</v>
      </c>
      <c r="CB440" s="105">
        <f t="shared" si="289"/>
        <v>1879</v>
      </c>
      <c r="CC440" s="71">
        <f>IFERROR(CB440/BX430,"-")</f>
        <v>1.5976940148120435E-2</v>
      </c>
      <c r="CD440" s="108">
        <f t="shared" si="279"/>
        <v>158526.58169238956</v>
      </c>
      <c r="CE440" s="72">
        <f t="shared" si="305"/>
        <v>1.4674757698585632E-2</v>
      </c>
    </row>
    <row r="441" spans="2:83" s="28" customFormat="1" ht="13.15" customHeight="1">
      <c r="B441" s="210"/>
      <c r="C441" s="190"/>
      <c r="D441" s="175"/>
      <c r="E441" s="181"/>
      <c r="F441" s="181"/>
      <c r="G441" s="147" t="s">
        <v>87</v>
      </c>
      <c r="H441" s="105">
        <v>12323667</v>
      </c>
      <c r="I441" s="71">
        <f>IFERROR(H441/E430,"-")</f>
        <v>1.4224611014938876E-2</v>
      </c>
      <c r="J441" s="105">
        <v>22</v>
      </c>
      <c r="K441" s="71">
        <f>IFERROR(J441/F430,"-")</f>
        <v>4.4444444444444446E-2</v>
      </c>
      <c r="L441" s="108">
        <f t="shared" si="272"/>
        <v>560166.68181818177</v>
      </c>
      <c r="M441" s="72">
        <f t="shared" si="298"/>
        <v>4.2145593869731802E-2</v>
      </c>
      <c r="N441" s="175"/>
      <c r="O441" s="181">
        <v>2076766800</v>
      </c>
      <c r="P441" s="181">
        <v>1123</v>
      </c>
      <c r="Q441" s="147" t="s">
        <v>87</v>
      </c>
      <c r="R441" s="105">
        <v>15194716</v>
      </c>
      <c r="S441" s="71">
        <f>IFERROR(R441/O430,"-")</f>
        <v>7.3165248982216009E-3</v>
      </c>
      <c r="T441" s="105">
        <v>39</v>
      </c>
      <c r="U441" s="71">
        <f>IFERROR(T441/P430,"-")</f>
        <v>3.4728406055209264E-2</v>
      </c>
      <c r="V441" s="108">
        <f t="shared" si="273"/>
        <v>389608.10256410256</v>
      </c>
      <c r="W441" s="72">
        <f t="shared" si="299"/>
        <v>3.2392026578073087E-2</v>
      </c>
      <c r="X441" s="175"/>
      <c r="Y441" s="181">
        <v>32643787220</v>
      </c>
      <c r="Z441" s="181">
        <v>44841</v>
      </c>
      <c r="AA441" s="147" t="s">
        <v>87</v>
      </c>
      <c r="AB441" s="105">
        <v>178813789</v>
      </c>
      <c r="AC441" s="71">
        <f>IFERROR(AB441/Y430,"-")</f>
        <v>5.4777280526582236E-3</v>
      </c>
      <c r="AD441" s="105">
        <v>505</v>
      </c>
      <c r="AE441" s="71">
        <f>IFERROR(AD441/Z430,"-")</f>
        <v>1.1262014674070606E-2</v>
      </c>
      <c r="AF441" s="108">
        <f t="shared" si="274"/>
        <v>354086.71089108911</v>
      </c>
      <c r="AG441" s="72">
        <f t="shared" si="300"/>
        <v>1.0415377634781174E-2</v>
      </c>
      <c r="AH441" s="175"/>
      <c r="AI441" s="181">
        <v>32301367810</v>
      </c>
      <c r="AJ441" s="181">
        <v>35333</v>
      </c>
      <c r="AK441" s="147" t="s">
        <v>87</v>
      </c>
      <c r="AL441" s="105">
        <v>334657770</v>
      </c>
      <c r="AM441" s="71">
        <f>IFERROR(AL441/AI430,"-")</f>
        <v>1.03604829358463E-2</v>
      </c>
      <c r="AN441" s="105">
        <v>793</v>
      </c>
      <c r="AO441" s="71">
        <f>IFERROR(AN441/AJ430,"-")</f>
        <v>2.2443607958565648E-2</v>
      </c>
      <c r="AP441" s="108">
        <f t="shared" si="275"/>
        <v>422014.84237074404</v>
      </c>
      <c r="AQ441" s="72">
        <f t="shared" si="301"/>
        <v>2.083607031188418E-2</v>
      </c>
      <c r="AR441" s="175"/>
      <c r="AS441" s="181">
        <v>24226843170</v>
      </c>
      <c r="AT441" s="181">
        <v>22154</v>
      </c>
      <c r="AU441" s="147" t="s">
        <v>87</v>
      </c>
      <c r="AV441" s="105">
        <v>375177170</v>
      </c>
      <c r="AW441" s="71">
        <f>IFERROR(AV441/AS430,"-")</f>
        <v>1.5486011419951748E-2</v>
      </c>
      <c r="AX441" s="105">
        <v>929</v>
      </c>
      <c r="AY441" s="71">
        <f>IFERROR(AX441/AT430,"-")</f>
        <v>4.1933736571273812E-2</v>
      </c>
      <c r="AZ441" s="108">
        <f t="shared" si="276"/>
        <v>403850.55974165769</v>
      </c>
      <c r="BA441" s="72">
        <f t="shared" si="302"/>
        <v>3.85797342192691E-2</v>
      </c>
      <c r="BB441" s="175"/>
      <c r="BC441" s="181">
        <v>12209862750</v>
      </c>
      <c r="BD441" s="181">
        <v>10070</v>
      </c>
      <c r="BE441" s="147" t="s">
        <v>87</v>
      </c>
      <c r="BF441" s="105">
        <v>301007212</v>
      </c>
      <c r="BG441" s="71">
        <f>IFERROR(BF441/BC430,"-")</f>
        <v>2.4652792432085284E-2</v>
      </c>
      <c r="BH441" s="105">
        <v>677</v>
      </c>
      <c r="BI441" s="71">
        <f>IFERROR(BH441/BD430,"-")</f>
        <v>6.7229394240317777E-2</v>
      </c>
      <c r="BJ441" s="108">
        <f t="shared" si="277"/>
        <v>444619.22008862632</v>
      </c>
      <c r="BK441" s="72">
        <f t="shared" si="303"/>
        <v>5.9209375546615359E-2</v>
      </c>
      <c r="BL441" s="175"/>
      <c r="BM441" s="181">
        <v>4746925810</v>
      </c>
      <c r="BN441" s="181">
        <v>3591</v>
      </c>
      <c r="BO441" s="147" t="s">
        <v>87</v>
      </c>
      <c r="BP441" s="105">
        <v>146636213</v>
      </c>
      <c r="BQ441" s="71">
        <f>IFERROR(BP441/BM430,"-")</f>
        <v>3.0890774128193084E-2</v>
      </c>
      <c r="BR441" s="105">
        <v>383</v>
      </c>
      <c r="BS441" s="71">
        <f>IFERROR(BR441/BN430,"-")</f>
        <v>0.10665552770815928</v>
      </c>
      <c r="BT441" s="108">
        <f t="shared" si="278"/>
        <v>382862.17493472586</v>
      </c>
      <c r="BU441" s="72">
        <f t="shared" si="304"/>
        <v>8.9948332550493185E-2</v>
      </c>
      <c r="BV441" s="175"/>
      <c r="BW441" s="181"/>
      <c r="BX441" s="181"/>
      <c r="BY441" s="147" t="s">
        <v>87</v>
      </c>
      <c r="BZ441" s="105">
        <f t="shared" si="288"/>
        <v>1363810537</v>
      </c>
      <c r="CA441" s="71">
        <f>IFERROR(BZ441/BW430,"-")</f>
        <v>1.2503773551575392E-2</v>
      </c>
      <c r="CB441" s="105">
        <f t="shared" si="289"/>
        <v>3348</v>
      </c>
      <c r="CC441" s="71">
        <f>IFERROR(CB441/BX430,"-")</f>
        <v>2.8467693249551472E-2</v>
      </c>
      <c r="CD441" s="108">
        <f t="shared" si="279"/>
        <v>407350.81750298687</v>
      </c>
      <c r="CE441" s="72">
        <f t="shared" si="305"/>
        <v>2.6147466085611866E-2</v>
      </c>
    </row>
    <row r="442" spans="2:83" s="28" customFormat="1" ht="13.15" customHeight="1">
      <c r="B442" s="210"/>
      <c r="C442" s="190"/>
      <c r="D442" s="175"/>
      <c r="E442" s="181"/>
      <c r="F442" s="181"/>
      <c r="G442" s="147" t="s">
        <v>89</v>
      </c>
      <c r="H442" s="105">
        <v>3791428</v>
      </c>
      <c r="I442" s="71">
        <f>IFERROR(H442/E430,"-")</f>
        <v>4.3762614237424363E-3</v>
      </c>
      <c r="J442" s="105">
        <v>46</v>
      </c>
      <c r="K442" s="71">
        <f>IFERROR(J442/F430,"-")</f>
        <v>9.2929292929292931E-2</v>
      </c>
      <c r="L442" s="108">
        <f t="shared" si="272"/>
        <v>82422.34782608696</v>
      </c>
      <c r="M442" s="72">
        <f t="shared" si="298"/>
        <v>8.8122605363984668E-2</v>
      </c>
      <c r="N442" s="175"/>
      <c r="O442" s="181">
        <v>2076766800</v>
      </c>
      <c r="P442" s="181">
        <v>1123</v>
      </c>
      <c r="Q442" s="147" t="s">
        <v>89</v>
      </c>
      <c r="R442" s="105">
        <v>18013446</v>
      </c>
      <c r="S442" s="71">
        <f>IFERROR(R442/O430,"-")</f>
        <v>8.6737933214263638E-3</v>
      </c>
      <c r="T442" s="105">
        <v>159</v>
      </c>
      <c r="U442" s="71">
        <f>IFERROR(T442/P430,"-")</f>
        <v>0.14158504007123776</v>
      </c>
      <c r="V442" s="108">
        <f t="shared" si="273"/>
        <v>113292.11320754717</v>
      </c>
      <c r="W442" s="72">
        <f t="shared" si="299"/>
        <v>0.13205980066445183</v>
      </c>
      <c r="X442" s="175"/>
      <c r="Y442" s="181">
        <v>32643787220</v>
      </c>
      <c r="Z442" s="181">
        <v>44841</v>
      </c>
      <c r="AA442" s="147" t="s">
        <v>89</v>
      </c>
      <c r="AB442" s="105">
        <v>254044670</v>
      </c>
      <c r="AC442" s="71">
        <f>IFERROR(AB442/Y430,"-")</f>
        <v>7.782328327527923E-3</v>
      </c>
      <c r="AD442" s="105">
        <v>4618</v>
      </c>
      <c r="AE442" s="71">
        <f>IFERROR(AD442/Z430,"-")</f>
        <v>0.10298610646506545</v>
      </c>
      <c r="AF442" s="108">
        <f t="shared" si="274"/>
        <v>55011.838458207014</v>
      </c>
      <c r="AG442" s="72">
        <f t="shared" si="300"/>
        <v>9.5243987955286061E-2</v>
      </c>
      <c r="AH442" s="175"/>
      <c r="AI442" s="181">
        <v>32301367810</v>
      </c>
      <c r="AJ442" s="181">
        <v>35333</v>
      </c>
      <c r="AK442" s="147" t="s">
        <v>89</v>
      </c>
      <c r="AL442" s="105">
        <v>320640092</v>
      </c>
      <c r="AM442" s="71">
        <f>IFERROR(AL442/AI430,"-")</f>
        <v>9.926517473997953E-3</v>
      </c>
      <c r="AN442" s="105">
        <v>4471</v>
      </c>
      <c r="AO442" s="71">
        <f>IFERROR(AN442/AJ430,"-")</f>
        <v>0.12653892961254351</v>
      </c>
      <c r="AP442" s="108">
        <f t="shared" si="275"/>
        <v>71715.52046522031</v>
      </c>
      <c r="AQ442" s="72">
        <f t="shared" si="301"/>
        <v>0.11747549856801283</v>
      </c>
      <c r="AR442" s="175"/>
      <c r="AS442" s="181">
        <v>24226843170</v>
      </c>
      <c r="AT442" s="181">
        <v>22154</v>
      </c>
      <c r="AU442" s="147" t="s">
        <v>89</v>
      </c>
      <c r="AV442" s="105">
        <v>270663076</v>
      </c>
      <c r="AW442" s="71">
        <f>IFERROR(AV442/AS430,"-")</f>
        <v>1.1172032365123038E-2</v>
      </c>
      <c r="AX442" s="105">
        <v>3013</v>
      </c>
      <c r="AY442" s="71">
        <f>IFERROR(AX442/AT430,"-")</f>
        <v>0.1360025277602239</v>
      </c>
      <c r="AZ442" s="108">
        <f t="shared" si="276"/>
        <v>89831.754397610348</v>
      </c>
      <c r="BA442" s="72">
        <f t="shared" si="302"/>
        <v>0.12512458471760798</v>
      </c>
      <c r="BB442" s="175"/>
      <c r="BC442" s="181">
        <v>12209862750</v>
      </c>
      <c r="BD442" s="181">
        <v>10070</v>
      </c>
      <c r="BE442" s="147" t="s">
        <v>89</v>
      </c>
      <c r="BF442" s="105">
        <v>156640374</v>
      </c>
      <c r="BG442" s="71">
        <f>IFERROR(BF442/BC430,"-")</f>
        <v>1.2829003667547368E-2</v>
      </c>
      <c r="BH442" s="105">
        <v>1395</v>
      </c>
      <c r="BI442" s="71">
        <f>IFERROR(BH442/BD430,"-")</f>
        <v>0.13853028798411121</v>
      </c>
      <c r="BJ442" s="108">
        <f t="shared" si="277"/>
        <v>112287.00645161291</v>
      </c>
      <c r="BK442" s="72">
        <f t="shared" si="303"/>
        <v>0.1220045478397761</v>
      </c>
      <c r="BL442" s="175"/>
      <c r="BM442" s="181">
        <v>4746925810</v>
      </c>
      <c r="BN442" s="181">
        <v>3591</v>
      </c>
      <c r="BO442" s="147" t="s">
        <v>89</v>
      </c>
      <c r="BP442" s="105">
        <v>59964246</v>
      </c>
      <c r="BQ442" s="71">
        <f>IFERROR(BP442/BM430,"-")</f>
        <v>1.2632227340414238E-2</v>
      </c>
      <c r="BR442" s="105">
        <v>483</v>
      </c>
      <c r="BS442" s="71">
        <f>IFERROR(BR442/BN430,"-")</f>
        <v>0.13450292397660818</v>
      </c>
      <c r="BT442" s="108">
        <f t="shared" si="278"/>
        <v>124149.57763975156</v>
      </c>
      <c r="BU442" s="72">
        <f t="shared" si="304"/>
        <v>0.11343353687177078</v>
      </c>
      <c r="BV442" s="175"/>
      <c r="BW442" s="181"/>
      <c r="BX442" s="181"/>
      <c r="BY442" s="147" t="s">
        <v>89</v>
      </c>
      <c r="BZ442" s="105">
        <f t="shared" si="288"/>
        <v>1083757332</v>
      </c>
      <c r="CA442" s="71">
        <f>IFERROR(BZ442/BW430,"-")</f>
        <v>9.9361721416202191E-3</v>
      </c>
      <c r="CB442" s="105">
        <f t="shared" si="289"/>
        <v>14185</v>
      </c>
      <c r="CC442" s="71">
        <f>IFERROR(CB442/BX430,"-")</f>
        <v>0.12061356892021734</v>
      </c>
      <c r="CD442" s="108">
        <f t="shared" si="279"/>
        <v>76401.644836094463</v>
      </c>
      <c r="CE442" s="72">
        <f t="shared" si="305"/>
        <v>0.11078309630358552</v>
      </c>
    </row>
    <row r="443" spans="2:83" s="28" customFormat="1" ht="13.15" customHeight="1">
      <c r="B443" s="210"/>
      <c r="C443" s="190"/>
      <c r="D443" s="175"/>
      <c r="E443" s="181"/>
      <c r="F443" s="181"/>
      <c r="G443" s="147" t="s">
        <v>91</v>
      </c>
      <c r="H443" s="105">
        <v>25751920</v>
      </c>
      <c r="I443" s="71">
        <f>IFERROR(H443/E430,"-")</f>
        <v>2.972419206781754E-2</v>
      </c>
      <c r="J443" s="105">
        <v>34</v>
      </c>
      <c r="K443" s="71">
        <f>IFERROR(J443/F430,"-")</f>
        <v>6.8686868686868685E-2</v>
      </c>
      <c r="L443" s="108">
        <f t="shared" si="272"/>
        <v>757409.4117647059</v>
      </c>
      <c r="M443" s="72">
        <f t="shared" si="298"/>
        <v>6.5134099616858232E-2</v>
      </c>
      <c r="N443" s="175"/>
      <c r="O443" s="181">
        <v>2076766800</v>
      </c>
      <c r="P443" s="181">
        <v>1123</v>
      </c>
      <c r="Q443" s="147" t="s">
        <v>91</v>
      </c>
      <c r="R443" s="105">
        <v>27817524</v>
      </c>
      <c r="S443" s="71">
        <f>IFERROR(R443/O430,"-")</f>
        <v>1.3394630538200052E-2</v>
      </c>
      <c r="T443" s="105">
        <v>72</v>
      </c>
      <c r="U443" s="71">
        <f>IFERROR(T443/P430,"-")</f>
        <v>6.4113980409617091E-2</v>
      </c>
      <c r="V443" s="108">
        <f t="shared" si="273"/>
        <v>386354.5</v>
      </c>
      <c r="W443" s="72">
        <f t="shared" si="299"/>
        <v>5.9800664451827246E-2</v>
      </c>
      <c r="X443" s="175"/>
      <c r="Y443" s="181">
        <v>32643787220</v>
      </c>
      <c r="Z443" s="181">
        <v>44841</v>
      </c>
      <c r="AA443" s="147" t="s">
        <v>91</v>
      </c>
      <c r="AB443" s="105">
        <v>573799770</v>
      </c>
      <c r="AC443" s="71">
        <f>IFERROR(AB443/Y430,"-")</f>
        <v>1.7577610285624205E-2</v>
      </c>
      <c r="AD443" s="105">
        <v>3088</v>
      </c>
      <c r="AE443" s="71">
        <f>IFERROR(AD443/Z430,"-")</f>
        <v>6.8865547155505011E-2</v>
      </c>
      <c r="AF443" s="108">
        <f t="shared" si="274"/>
        <v>185815.98769430051</v>
      </c>
      <c r="AG443" s="72">
        <f t="shared" si="300"/>
        <v>6.3688487398424282E-2</v>
      </c>
      <c r="AH443" s="175"/>
      <c r="AI443" s="181">
        <v>32301367810</v>
      </c>
      <c r="AJ443" s="181">
        <v>35333</v>
      </c>
      <c r="AK443" s="147" t="s">
        <v>91</v>
      </c>
      <c r="AL443" s="105">
        <v>960741263</v>
      </c>
      <c r="AM443" s="71">
        <f>IFERROR(AL443/AI430,"-")</f>
        <v>2.9743052017214253E-2</v>
      </c>
      <c r="AN443" s="105">
        <v>4806</v>
      </c>
      <c r="AO443" s="71">
        <f>IFERROR(AN443/AJ430,"-")</f>
        <v>0.13602015113350127</v>
      </c>
      <c r="AP443" s="108">
        <f t="shared" si="275"/>
        <v>199904.54910528506</v>
      </c>
      <c r="AQ443" s="72">
        <f t="shared" si="301"/>
        <v>0.12627762158753514</v>
      </c>
      <c r="AR443" s="175"/>
      <c r="AS443" s="181">
        <v>24226843170</v>
      </c>
      <c r="AT443" s="181">
        <v>22154</v>
      </c>
      <c r="AU443" s="147" t="s">
        <v>91</v>
      </c>
      <c r="AV443" s="105">
        <v>1094873688</v>
      </c>
      <c r="AW443" s="71">
        <f>IFERROR(AV443/AS430,"-")</f>
        <v>4.5192585774269489E-2</v>
      </c>
      <c r="AX443" s="105">
        <v>5127</v>
      </c>
      <c r="AY443" s="71">
        <f>IFERROR(AX443/AT430,"-")</f>
        <v>0.23142547621197074</v>
      </c>
      <c r="AZ443" s="108">
        <f t="shared" si="276"/>
        <v>213550.55354008192</v>
      </c>
      <c r="BA443" s="72">
        <f t="shared" si="302"/>
        <v>0.21291528239202659</v>
      </c>
      <c r="BB443" s="175"/>
      <c r="BC443" s="181">
        <v>12209862750</v>
      </c>
      <c r="BD443" s="181">
        <v>10070</v>
      </c>
      <c r="BE443" s="147" t="s">
        <v>91</v>
      </c>
      <c r="BF443" s="105">
        <v>707772148</v>
      </c>
      <c r="BG443" s="71">
        <f>IFERROR(BF443/BC430,"-")</f>
        <v>5.7967248485246078E-2</v>
      </c>
      <c r="BH443" s="105">
        <v>3003</v>
      </c>
      <c r="BI443" s="71">
        <f>IFERROR(BH443/BD430,"-")</f>
        <v>0.29821251241310825</v>
      </c>
      <c r="BJ443" s="108">
        <f t="shared" si="277"/>
        <v>235688.36097236097</v>
      </c>
      <c r="BK443" s="72">
        <f t="shared" si="303"/>
        <v>0.2626377470701417</v>
      </c>
      <c r="BL443" s="175"/>
      <c r="BM443" s="181">
        <v>4746925810</v>
      </c>
      <c r="BN443" s="181">
        <v>3591</v>
      </c>
      <c r="BO443" s="147" t="s">
        <v>91</v>
      </c>
      <c r="BP443" s="105">
        <v>304118737</v>
      </c>
      <c r="BQ443" s="71">
        <f>IFERROR(BP443/BM430,"-")</f>
        <v>6.4066460941802669E-2</v>
      </c>
      <c r="BR443" s="105">
        <v>1135</v>
      </c>
      <c r="BS443" s="71">
        <f>IFERROR(BR443/BN430,"-")</f>
        <v>0.316067947646895</v>
      </c>
      <c r="BT443" s="108">
        <f t="shared" si="278"/>
        <v>267946.02378854627</v>
      </c>
      <c r="BU443" s="72">
        <f t="shared" si="304"/>
        <v>0.26655706904650073</v>
      </c>
      <c r="BV443" s="175"/>
      <c r="BW443" s="181"/>
      <c r="BX443" s="181"/>
      <c r="BY443" s="147" t="s">
        <v>91</v>
      </c>
      <c r="BZ443" s="105">
        <f t="shared" si="288"/>
        <v>3694875050</v>
      </c>
      <c r="CA443" s="71">
        <f>IFERROR(BZ443/BW430,"-")</f>
        <v>3.3875585848011237E-2</v>
      </c>
      <c r="CB443" s="105">
        <f t="shared" si="289"/>
        <v>17265</v>
      </c>
      <c r="CC443" s="71">
        <f>IFERROR(CB443/BX430,"-")</f>
        <v>0.14680248624656694</v>
      </c>
      <c r="CD443" s="108">
        <f t="shared" si="279"/>
        <v>214009.5598030698</v>
      </c>
      <c r="CE443" s="72">
        <f t="shared" si="305"/>
        <v>0.13483751552212928</v>
      </c>
    </row>
    <row r="444" spans="2:83" s="28" customFormat="1" ht="13.15" customHeight="1">
      <c r="B444" s="210"/>
      <c r="C444" s="190"/>
      <c r="D444" s="175"/>
      <c r="E444" s="181"/>
      <c r="F444" s="181"/>
      <c r="G444" s="147" t="s">
        <v>95</v>
      </c>
      <c r="H444" s="105">
        <v>4360740</v>
      </c>
      <c r="I444" s="71">
        <f>IFERROR(H444/E430,"-")</f>
        <v>5.0333906488453928E-3</v>
      </c>
      <c r="J444" s="105">
        <v>83</v>
      </c>
      <c r="K444" s="71">
        <f>IFERROR(J444/F430,"-")</f>
        <v>0.16767676767676767</v>
      </c>
      <c r="L444" s="108">
        <f t="shared" si="272"/>
        <v>52539.036144578313</v>
      </c>
      <c r="M444" s="72">
        <f t="shared" si="298"/>
        <v>0.15900383141762453</v>
      </c>
      <c r="N444" s="175"/>
      <c r="O444" s="181">
        <v>2076766800</v>
      </c>
      <c r="P444" s="181">
        <v>1123</v>
      </c>
      <c r="Q444" s="147" t="s">
        <v>95</v>
      </c>
      <c r="R444" s="105">
        <v>16268374</v>
      </c>
      <c r="S444" s="71">
        <f>IFERROR(R444/O430,"-")</f>
        <v>7.8335102429410945E-3</v>
      </c>
      <c r="T444" s="105">
        <v>115</v>
      </c>
      <c r="U444" s="71">
        <f>IFERROR(T444/P430,"-")</f>
        <v>0.10240427426536064</v>
      </c>
      <c r="V444" s="108">
        <f t="shared" si="273"/>
        <v>141464.12173913044</v>
      </c>
      <c r="W444" s="72">
        <f t="shared" si="299"/>
        <v>9.5514950166112958E-2</v>
      </c>
      <c r="X444" s="175"/>
      <c r="Y444" s="181">
        <v>32643787220</v>
      </c>
      <c r="Z444" s="181">
        <v>44841</v>
      </c>
      <c r="AA444" s="147" t="s">
        <v>95</v>
      </c>
      <c r="AB444" s="105">
        <v>240570139</v>
      </c>
      <c r="AC444" s="71">
        <f>IFERROR(AB444/Y430,"-")</f>
        <v>7.3695535808605238E-3</v>
      </c>
      <c r="AD444" s="105">
        <v>2591</v>
      </c>
      <c r="AE444" s="71">
        <f>IFERROR(AD444/Z430,"-")</f>
        <v>5.7781940634687008E-2</v>
      </c>
      <c r="AF444" s="108">
        <f t="shared" si="274"/>
        <v>92848.374758780395</v>
      </c>
      <c r="AG444" s="72">
        <f t="shared" si="300"/>
        <v>5.3438105844986185E-2</v>
      </c>
      <c r="AH444" s="175"/>
      <c r="AI444" s="181">
        <v>32301367810</v>
      </c>
      <c r="AJ444" s="181">
        <v>35333</v>
      </c>
      <c r="AK444" s="147" t="s">
        <v>95</v>
      </c>
      <c r="AL444" s="105">
        <v>200771634</v>
      </c>
      <c r="AM444" s="71">
        <f>IFERROR(AL444/AI430,"-")</f>
        <v>6.2155768505209935E-3</v>
      </c>
      <c r="AN444" s="105">
        <v>2559</v>
      </c>
      <c r="AO444" s="71">
        <f>IFERROR(AN444/AJ430,"-")</f>
        <v>7.2425211558599614E-2</v>
      </c>
      <c r="AP444" s="108">
        <f t="shared" si="275"/>
        <v>78457.066822977722</v>
      </c>
      <c r="AQ444" s="72">
        <f t="shared" si="301"/>
        <v>6.7237709871515283E-2</v>
      </c>
      <c r="AR444" s="175"/>
      <c r="AS444" s="181">
        <v>24226843170</v>
      </c>
      <c r="AT444" s="181">
        <v>22154</v>
      </c>
      <c r="AU444" s="147" t="s">
        <v>95</v>
      </c>
      <c r="AV444" s="105">
        <v>174866407</v>
      </c>
      <c r="AW444" s="71">
        <f>IFERROR(AV444/AS430,"-")</f>
        <v>7.2178783580246373E-3</v>
      </c>
      <c r="AX444" s="105">
        <v>1860</v>
      </c>
      <c r="AY444" s="71">
        <f>IFERROR(AX444/AT430,"-")</f>
        <v>8.3957750293400746E-2</v>
      </c>
      <c r="AZ444" s="108">
        <f t="shared" si="276"/>
        <v>94014.197311827957</v>
      </c>
      <c r="BA444" s="72">
        <f t="shared" si="302"/>
        <v>7.7242524916943528E-2</v>
      </c>
      <c r="BB444" s="175"/>
      <c r="BC444" s="181">
        <v>12209862750</v>
      </c>
      <c r="BD444" s="181">
        <v>10070</v>
      </c>
      <c r="BE444" s="147" t="s">
        <v>95</v>
      </c>
      <c r="BF444" s="105">
        <v>70657196</v>
      </c>
      <c r="BG444" s="71">
        <f>IFERROR(BF444/BC430,"-")</f>
        <v>5.7868951884819508E-3</v>
      </c>
      <c r="BH444" s="105">
        <v>816</v>
      </c>
      <c r="BI444" s="71">
        <f>IFERROR(BH444/BD430,"-")</f>
        <v>8.1032770605759682E-2</v>
      </c>
      <c r="BJ444" s="108">
        <f t="shared" si="277"/>
        <v>86589.700980392154</v>
      </c>
      <c r="BK444" s="72">
        <f t="shared" si="303"/>
        <v>7.1366101101976567E-2</v>
      </c>
      <c r="BL444" s="175"/>
      <c r="BM444" s="181">
        <v>4746925810</v>
      </c>
      <c r="BN444" s="181">
        <v>3591</v>
      </c>
      <c r="BO444" s="147" t="s">
        <v>95</v>
      </c>
      <c r="BP444" s="105">
        <v>31990707</v>
      </c>
      <c r="BQ444" s="71">
        <f>IFERROR(BP444/BM430,"-")</f>
        <v>6.7392473108822404E-3</v>
      </c>
      <c r="BR444" s="105">
        <v>261</v>
      </c>
      <c r="BS444" s="71">
        <f>IFERROR(BR444/BN430,"-")</f>
        <v>7.2681704260651625E-2</v>
      </c>
      <c r="BT444" s="108">
        <f t="shared" si="278"/>
        <v>122569.75862068965</v>
      </c>
      <c r="BU444" s="72">
        <f t="shared" si="304"/>
        <v>6.1296383278534525E-2</v>
      </c>
      <c r="BV444" s="175"/>
      <c r="BW444" s="181"/>
      <c r="BX444" s="181"/>
      <c r="BY444" s="147" t="s">
        <v>95</v>
      </c>
      <c r="BZ444" s="105">
        <f t="shared" si="288"/>
        <v>739485197</v>
      </c>
      <c r="CA444" s="71">
        <f>IFERROR(BZ444/BW430,"-")</f>
        <v>6.7797946981473702E-3</v>
      </c>
      <c r="CB444" s="105">
        <f t="shared" si="289"/>
        <v>8285</v>
      </c>
      <c r="CC444" s="71">
        <f>IFERROR(CB444/BX430,"-")</f>
        <v>7.0446487028833313E-2</v>
      </c>
      <c r="CD444" s="108">
        <f t="shared" si="279"/>
        <v>89255.90790585395</v>
      </c>
      <c r="CE444" s="72">
        <f t="shared" si="305"/>
        <v>6.4704825722608814E-2</v>
      </c>
    </row>
    <row r="445" spans="2:83" s="28" customFormat="1" ht="13.15" customHeight="1">
      <c r="B445" s="210"/>
      <c r="C445" s="190"/>
      <c r="D445" s="175"/>
      <c r="E445" s="181"/>
      <c r="F445" s="181"/>
      <c r="G445" s="148" t="s">
        <v>93</v>
      </c>
      <c r="H445" s="106">
        <v>1364061</v>
      </c>
      <c r="I445" s="73">
        <f>IFERROR(H445/E430,"-")</f>
        <v>1.5744694436849471E-3</v>
      </c>
      <c r="J445" s="106">
        <v>82</v>
      </c>
      <c r="K445" s="73">
        <f>IFERROR(J445/F430,"-")</f>
        <v>0.16565656565656567</v>
      </c>
      <c r="L445" s="109">
        <f t="shared" si="272"/>
        <v>16634.890243902439</v>
      </c>
      <c r="M445" s="76">
        <f t="shared" si="298"/>
        <v>0.15708812260536398</v>
      </c>
      <c r="N445" s="175"/>
      <c r="O445" s="181">
        <v>2076766800</v>
      </c>
      <c r="P445" s="181">
        <v>1123</v>
      </c>
      <c r="Q445" s="148" t="s">
        <v>93</v>
      </c>
      <c r="R445" s="106">
        <v>4670438</v>
      </c>
      <c r="S445" s="73">
        <f>IFERROR(R445/O430,"-")</f>
        <v>2.2488986245350223E-3</v>
      </c>
      <c r="T445" s="106">
        <v>204</v>
      </c>
      <c r="U445" s="73">
        <f>IFERROR(T445/P430,"-")</f>
        <v>0.18165627782724844</v>
      </c>
      <c r="V445" s="109">
        <f t="shared" si="273"/>
        <v>22894.303921568626</v>
      </c>
      <c r="W445" s="76">
        <f t="shared" si="299"/>
        <v>0.16943521594684385</v>
      </c>
      <c r="X445" s="175"/>
      <c r="Y445" s="181">
        <v>32643787220</v>
      </c>
      <c r="Z445" s="181">
        <v>44841</v>
      </c>
      <c r="AA445" s="148" t="s">
        <v>93</v>
      </c>
      <c r="AB445" s="106">
        <v>66956723</v>
      </c>
      <c r="AC445" s="73">
        <f>IFERROR(AB445/Y430,"-")</f>
        <v>2.0511321970318858E-3</v>
      </c>
      <c r="AD445" s="106">
        <v>3569</v>
      </c>
      <c r="AE445" s="73">
        <f>IFERROR(AD445/Z430,"-")</f>
        <v>7.95923373698178E-2</v>
      </c>
      <c r="AF445" s="109">
        <f t="shared" si="274"/>
        <v>18760.639674978986</v>
      </c>
      <c r="AG445" s="76">
        <f t="shared" si="300"/>
        <v>7.3608876789176256E-2</v>
      </c>
      <c r="AH445" s="175"/>
      <c r="AI445" s="181">
        <v>32301367810</v>
      </c>
      <c r="AJ445" s="181">
        <v>35333</v>
      </c>
      <c r="AK445" s="148" t="s">
        <v>93</v>
      </c>
      <c r="AL445" s="106">
        <v>80437482</v>
      </c>
      <c r="AM445" s="73">
        <f>IFERROR(AL445/AI430,"-")</f>
        <v>2.4902190666705394E-3</v>
      </c>
      <c r="AN445" s="106">
        <v>3953</v>
      </c>
      <c r="AO445" s="73">
        <f>IFERROR(AN445/AJ430,"-")</f>
        <v>0.11187841394730139</v>
      </c>
      <c r="AP445" s="109">
        <f t="shared" si="275"/>
        <v>20348.464963318998</v>
      </c>
      <c r="AQ445" s="76">
        <f t="shared" si="301"/>
        <v>0.10386505163036339</v>
      </c>
      <c r="AR445" s="175"/>
      <c r="AS445" s="181">
        <v>24226843170</v>
      </c>
      <c r="AT445" s="181">
        <v>22154</v>
      </c>
      <c r="AU445" s="148" t="s">
        <v>93</v>
      </c>
      <c r="AV445" s="106">
        <v>70272157</v>
      </c>
      <c r="AW445" s="73">
        <f>IFERROR(AV445/AS430,"-")</f>
        <v>2.9005907417198177E-3</v>
      </c>
      <c r="AX445" s="106">
        <v>3333</v>
      </c>
      <c r="AY445" s="73">
        <f>IFERROR(AX445/AT430,"-")</f>
        <v>0.15044687189672293</v>
      </c>
      <c r="AZ445" s="109">
        <f t="shared" si="276"/>
        <v>21083.755475547554</v>
      </c>
      <c r="BA445" s="76">
        <f t="shared" si="302"/>
        <v>0.13841362126245846</v>
      </c>
      <c r="BB445" s="175"/>
      <c r="BC445" s="181">
        <v>12209862750</v>
      </c>
      <c r="BD445" s="181">
        <v>10070</v>
      </c>
      <c r="BE445" s="148" t="s">
        <v>93</v>
      </c>
      <c r="BF445" s="106">
        <v>45966780</v>
      </c>
      <c r="BG445" s="73">
        <f>IFERROR(BF445/BC430,"-")</f>
        <v>3.7647253651561315E-3</v>
      </c>
      <c r="BH445" s="106">
        <v>1716</v>
      </c>
      <c r="BI445" s="73">
        <f>IFERROR(BH445/BD430,"-")</f>
        <v>0.17040714995034756</v>
      </c>
      <c r="BJ445" s="109">
        <f t="shared" si="277"/>
        <v>26787.167832167834</v>
      </c>
      <c r="BK445" s="76">
        <f t="shared" si="303"/>
        <v>0.15007871261150954</v>
      </c>
      <c r="BL445" s="175"/>
      <c r="BM445" s="181">
        <v>4746925810</v>
      </c>
      <c r="BN445" s="181">
        <v>3591</v>
      </c>
      <c r="BO445" s="148" t="s">
        <v>93</v>
      </c>
      <c r="BP445" s="106">
        <v>22490161</v>
      </c>
      <c r="BQ445" s="73">
        <f>IFERROR(BP445/BM430,"-")</f>
        <v>4.7378370550097137E-3</v>
      </c>
      <c r="BR445" s="106">
        <v>582</v>
      </c>
      <c r="BS445" s="73">
        <f>IFERROR(BR445/BN430,"-")</f>
        <v>0.16207184628237259</v>
      </c>
      <c r="BT445" s="109">
        <f t="shared" si="278"/>
        <v>38642.888316151206</v>
      </c>
      <c r="BU445" s="76">
        <f t="shared" si="304"/>
        <v>0.13668388914983559</v>
      </c>
      <c r="BV445" s="175"/>
      <c r="BW445" s="181"/>
      <c r="BX445" s="181"/>
      <c r="BY445" s="148" t="s">
        <v>93</v>
      </c>
      <c r="BZ445" s="106">
        <f t="shared" si="288"/>
        <v>292157802</v>
      </c>
      <c r="CA445" s="73">
        <f>IFERROR(BZ445/BW430,"-")</f>
        <v>2.6785795375725272E-3</v>
      </c>
      <c r="CB445" s="106">
        <f t="shared" si="289"/>
        <v>13439</v>
      </c>
      <c r="CC445" s="73">
        <f>IFERROR(CB445/BX430,"-")</f>
        <v>0.1142704090742898</v>
      </c>
      <c r="CD445" s="109">
        <f t="shared" si="279"/>
        <v>21739.549222412381</v>
      </c>
      <c r="CE445" s="76">
        <f t="shared" si="305"/>
        <v>0.10495692853182134</v>
      </c>
    </row>
    <row r="446" spans="2:83" s="28" customFormat="1" ht="13.15" customHeight="1">
      <c r="B446" s="210"/>
      <c r="C446" s="191"/>
      <c r="D446" s="176"/>
      <c r="E446" s="182"/>
      <c r="F446" s="182"/>
      <c r="G446" s="31" t="s">
        <v>100</v>
      </c>
      <c r="H446" s="102">
        <f>SUM(H430:H445)</f>
        <v>119599403</v>
      </c>
      <c r="I446" s="73">
        <f>IFERROR(H446/E430,"-")</f>
        <v>0.13804778928982045</v>
      </c>
      <c r="J446" s="106">
        <v>380</v>
      </c>
      <c r="K446" s="73">
        <f>IFERROR(J446/F430,"-")</f>
        <v>0.76767676767676762</v>
      </c>
      <c r="L446" s="109">
        <f t="shared" si="272"/>
        <v>314735.27105263161</v>
      </c>
      <c r="M446" s="77">
        <f t="shared" si="298"/>
        <v>0.72796934865900387</v>
      </c>
      <c r="N446" s="176"/>
      <c r="O446" s="182">
        <v>2076766800</v>
      </c>
      <c r="P446" s="182">
        <v>1123</v>
      </c>
      <c r="Q446" s="31" t="s">
        <v>100</v>
      </c>
      <c r="R446" s="102">
        <f>SUM(R430:R445)</f>
        <v>251905978</v>
      </c>
      <c r="S446" s="73">
        <f>IFERROR(R446/O430,"-")</f>
        <v>0.12129719042118739</v>
      </c>
      <c r="T446" s="106">
        <v>927</v>
      </c>
      <c r="U446" s="73">
        <f>IFERROR(T446/P430,"-")</f>
        <v>0.82546749777382011</v>
      </c>
      <c r="V446" s="109">
        <f t="shared" si="273"/>
        <v>271743.23408845736</v>
      </c>
      <c r="W446" s="77">
        <f t="shared" si="299"/>
        <v>0.76993355481727577</v>
      </c>
      <c r="X446" s="176"/>
      <c r="Y446" s="182">
        <v>32643787220</v>
      </c>
      <c r="Z446" s="182">
        <v>44841</v>
      </c>
      <c r="AA446" s="31" t="s">
        <v>100</v>
      </c>
      <c r="AB446" s="102">
        <f>SUM(AB430:AB445)</f>
        <v>5811662590</v>
      </c>
      <c r="AC446" s="73">
        <f>IFERROR(AB446/Y430,"-")</f>
        <v>0.17803273103187442</v>
      </c>
      <c r="AD446" s="106">
        <v>32150</v>
      </c>
      <c r="AE446" s="73">
        <f>IFERROR(AD446/Z430,"-")</f>
        <v>0.71697776588390094</v>
      </c>
      <c r="AF446" s="109">
        <f t="shared" si="274"/>
        <v>180767.1101088647</v>
      </c>
      <c r="AG446" s="77">
        <f t="shared" si="300"/>
        <v>0.66307800189745492</v>
      </c>
      <c r="AH446" s="176"/>
      <c r="AI446" s="182">
        <v>32301367810</v>
      </c>
      <c r="AJ446" s="182">
        <v>35333</v>
      </c>
      <c r="AK446" s="31" t="s">
        <v>100</v>
      </c>
      <c r="AL446" s="102">
        <f>SUM(AL430:AL445)</f>
        <v>7032350237</v>
      </c>
      <c r="AM446" s="73">
        <f>IFERROR(AL446/AI430,"-")</f>
        <v>0.21771060217527055</v>
      </c>
      <c r="AN446" s="106">
        <v>28546</v>
      </c>
      <c r="AO446" s="73">
        <f>IFERROR(AN446/AJ430,"-")</f>
        <v>0.80791328220077552</v>
      </c>
      <c r="AP446" s="109">
        <f t="shared" si="275"/>
        <v>246351.51113991451</v>
      </c>
      <c r="AQ446" s="77">
        <f t="shared" si="301"/>
        <v>0.75004598123965427</v>
      </c>
      <c r="AR446" s="176"/>
      <c r="AS446" s="182">
        <v>24226843170</v>
      </c>
      <c r="AT446" s="182">
        <v>22154</v>
      </c>
      <c r="AU446" s="31" t="s">
        <v>100</v>
      </c>
      <c r="AV446" s="102">
        <f>SUM(AV430:AV445)</f>
        <v>6553558813</v>
      </c>
      <c r="AW446" s="73">
        <f>IFERROR(AV446/AS430,"-")</f>
        <v>0.27050816183576259</v>
      </c>
      <c r="AX446" s="106">
        <v>19092</v>
      </c>
      <c r="AY446" s="73">
        <f>IFERROR(AX446/AT430,"-")</f>
        <v>0.86178568204387473</v>
      </c>
      <c r="AZ446" s="109">
        <f t="shared" si="276"/>
        <v>343262.03713597317</v>
      </c>
      <c r="BA446" s="77">
        <f t="shared" si="302"/>
        <v>0.79285714285714282</v>
      </c>
      <c r="BB446" s="176"/>
      <c r="BC446" s="182">
        <v>12209862750</v>
      </c>
      <c r="BD446" s="182">
        <v>10070</v>
      </c>
      <c r="BE446" s="31" t="s">
        <v>100</v>
      </c>
      <c r="BF446" s="102">
        <f>SUM(BF430:BF445)</f>
        <v>3925873897</v>
      </c>
      <c r="BG446" s="73">
        <f>IFERROR(BF446/BC430,"-")</f>
        <v>0.32153300797750572</v>
      </c>
      <c r="BH446" s="106">
        <v>8828</v>
      </c>
      <c r="BI446" s="73">
        <f>IFERROR(BH446/BD430,"-")</f>
        <v>0.87666335650446869</v>
      </c>
      <c r="BJ446" s="109">
        <f t="shared" si="277"/>
        <v>444707.05675124604</v>
      </c>
      <c r="BK446" s="77">
        <f t="shared" si="303"/>
        <v>0.77208326045128561</v>
      </c>
      <c r="BL446" s="176"/>
      <c r="BM446" s="182">
        <v>4746925810</v>
      </c>
      <c r="BN446" s="182">
        <v>3591</v>
      </c>
      <c r="BO446" s="31" t="s">
        <v>100</v>
      </c>
      <c r="BP446" s="102">
        <f>SUM(BP430:BP445)</f>
        <v>1665064964</v>
      </c>
      <c r="BQ446" s="73">
        <f>IFERROR(BP446/BM430,"-")</f>
        <v>0.35076700809023176</v>
      </c>
      <c r="BR446" s="106">
        <v>3053</v>
      </c>
      <c r="BS446" s="73">
        <f>IFERROR(BR446/BN430,"-")</f>
        <v>0.85018100807574493</v>
      </c>
      <c r="BT446" s="109">
        <f t="shared" si="278"/>
        <v>545386.49328529311</v>
      </c>
      <c r="BU446" s="77">
        <f t="shared" si="304"/>
        <v>0.71700328792860502</v>
      </c>
      <c r="BV446" s="176"/>
      <c r="BW446" s="182"/>
      <c r="BX446" s="182"/>
      <c r="BY446" s="31" t="s">
        <v>100</v>
      </c>
      <c r="BZ446" s="102">
        <f t="shared" si="288"/>
        <v>25360015882</v>
      </c>
      <c r="CA446" s="73">
        <f>IFERROR(BZ446/BW430,"-")</f>
        <v>0.23250729280212584</v>
      </c>
      <c r="CB446" s="102">
        <f t="shared" si="289"/>
        <v>92976</v>
      </c>
      <c r="CC446" s="73">
        <f>IFERROR(CB446/BX430,"-")</f>
        <v>0.79056518744632542</v>
      </c>
      <c r="CD446" s="109">
        <f t="shared" si="279"/>
        <v>272758.73216744105</v>
      </c>
      <c r="CE446" s="77">
        <f t="shared" si="305"/>
        <v>0.72613106534523564</v>
      </c>
    </row>
    <row r="447" spans="2:83" s="28" customFormat="1" ht="13.15" customHeight="1">
      <c r="B447" s="210">
        <v>27</v>
      </c>
      <c r="C447" s="189" t="s">
        <v>36</v>
      </c>
      <c r="D447" s="174">
        <f>CI31</f>
        <v>111</v>
      </c>
      <c r="E447" s="180">
        <v>236453440</v>
      </c>
      <c r="F447" s="180">
        <v>97</v>
      </c>
      <c r="G447" s="145" t="s">
        <v>66</v>
      </c>
      <c r="H447" s="112">
        <v>8842873</v>
      </c>
      <c r="I447" s="69">
        <f>IFERROR(H447/E447,"-")</f>
        <v>3.7397946081900946E-2</v>
      </c>
      <c r="J447" s="112">
        <v>18</v>
      </c>
      <c r="K447" s="69">
        <f>IFERROR(J447/F447,"-")</f>
        <v>0.18556701030927836</v>
      </c>
      <c r="L447" s="107">
        <f t="shared" si="272"/>
        <v>491270.72222222225</v>
      </c>
      <c r="M447" s="70">
        <f t="shared" ref="M447:M463" si="306">IFERROR(J447/$CI$31,"-")</f>
        <v>0.16216216216216217</v>
      </c>
      <c r="N447" s="174">
        <f>CJ31</f>
        <v>192</v>
      </c>
      <c r="O447" s="180">
        <v>315496250</v>
      </c>
      <c r="P447" s="180">
        <v>170</v>
      </c>
      <c r="Q447" s="145" t="s">
        <v>66</v>
      </c>
      <c r="R447" s="112">
        <v>7327800</v>
      </c>
      <c r="S447" s="69">
        <f>IFERROR(R447/O447,"-")</f>
        <v>2.3226266556258594E-2</v>
      </c>
      <c r="T447" s="112">
        <v>35</v>
      </c>
      <c r="U447" s="69">
        <f>IFERROR(T447/P447,"-")</f>
        <v>0.20588235294117646</v>
      </c>
      <c r="V447" s="107">
        <f t="shared" si="273"/>
        <v>209365.71428571429</v>
      </c>
      <c r="W447" s="70">
        <f t="shared" ref="W447:W463" si="307">IFERROR(T447/$CJ$31,"-")</f>
        <v>0.18229166666666666</v>
      </c>
      <c r="X447" s="174">
        <f>CK31</f>
        <v>7516</v>
      </c>
      <c r="Y447" s="180">
        <v>5051068900</v>
      </c>
      <c r="Z447" s="180">
        <v>6808</v>
      </c>
      <c r="AA447" s="145" t="s">
        <v>66</v>
      </c>
      <c r="AB447" s="112">
        <v>142026606</v>
      </c>
      <c r="AC447" s="69">
        <f>IFERROR(AB447/Y447,"-")</f>
        <v>2.8118128818238847E-2</v>
      </c>
      <c r="AD447" s="112">
        <v>1087</v>
      </c>
      <c r="AE447" s="69">
        <f>IFERROR(AD447/Z447,"-")</f>
        <v>0.1596650998824912</v>
      </c>
      <c r="AF447" s="107">
        <f t="shared" si="274"/>
        <v>130659.251149954</v>
      </c>
      <c r="AG447" s="70">
        <f t="shared" ref="AG447:AG463" si="308">IFERROR(AD447/$CK$31,"-")</f>
        <v>0.14462480042575837</v>
      </c>
      <c r="AH447" s="174">
        <f>CL31</f>
        <v>6214</v>
      </c>
      <c r="AI447" s="180">
        <v>4955922030</v>
      </c>
      <c r="AJ447" s="180">
        <v>5474</v>
      </c>
      <c r="AK447" s="145" t="s">
        <v>66</v>
      </c>
      <c r="AL447" s="112">
        <v>180051748</v>
      </c>
      <c r="AM447" s="69">
        <f>IFERROR(AL447/AI447,"-")</f>
        <v>3.6330625645456333E-2</v>
      </c>
      <c r="AN447" s="112">
        <v>1088</v>
      </c>
      <c r="AO447" s="69">
        <f>IFERROR(AN447/AJ447,"-")</f>
        <v>0.19875776397515527</v>
      </c>
      <c r="AP447" s="107">
        <f t="shared" si="275"/>
        <v>165488.73897058822</v>
      </c>
      <c r="AQ447" s="70">
        <f t="shared" ref="AQ447:AQ463" si="309">IFERROR(AN447/$CL$31,"-")</f>
        <v>0.17508850981654328</v>
      </c>
      <c r="AR447" s="174">
        <f>CM31</f>
        <v>4552</v>
      </c>
      <c r="AS447" s="180">
        <v>4333896490</v>
      </c>
      <c r="AT447" s="180">
        <v>3995</v>
      </c>
      <c r="AU447" s="145" t="s">
        <v>66</v>
      </c>
      <c r="AV447" s="112">
        <v>208189293</v>
      </c>
      <c r="AW447" s="69">
        <f>IFERROR(AV447/AS447,"-")</f>
        <v>4.8037440091237622E-2</v>
      </c>
      <c r="AX447" s="112">
        <v>956</v>
      </c>
      <c r="AY447" s="69">
        <f>IFERROR(AX447/AT447,"-")</f>
        <v>0.23929912390488109</v>
      </c>
      <c r="AZ447" s="107">
        <f t="shared" si="276"/>
        <v>217771.22698744771</v>
      </c>
      <c r="BA447" s="70">
        <f t="shared" ref="BA447:BA463" si="310">IFERROR(AX447/$CM$31,"-")</f>
        <v>0.21001757469244289</v>
      </c>
      <c r="BB447" s="174">
        <f>CN31</f>
        <v>2474</v>
      </c>
      <c r="BC447" s="180">
        <v>2535945630</v>
      </c>
      <c r="BD447" s="180">
        <v>2027</v>
      </c>
      <c r="BE447" s="145" t="s">
        <v>66</v>
      </c>
      <c r="BF447" s="112">
        <v>107137862</v>
      </c>
      <c r="BG447" s="69">
        <f>IFERROR(BF447/BC447,"-")</f>
        <v>4.2247696769429556E-2</v>
      </c>
      <c r="BH447" s="112">
        <v>459</v>
      </c>
      <c r="BI447" s="69">
        <f>IFERROR(BH447/BD447,"-")</f>
        <v>0.22644301924025653</v>
      </c>
      <c r="BJ447" s="107">
        <f t="shared" si="277"/>
        <v>233415.82135076253</v>
      </c>
      <c r="BK447" s="70">
        <f t="shared" ref="BK447:BK463" si="311">IFERROR(BH447/$CN$31,"-")</f>
        <v>0.18552950687146322</v>
      </c>
      <c r="BL447" s="174">
        <f>CO31</f>
        <v>918</v>
      </c>
      <c r="BM447" s="180">
        <v>939125900</v>
      </c>
      <c r="BN447" s="180">
        <v>745</v>
      </c>
      <c r="BO447" s="145" t="s">
        <v>66</v>
      </c>
      <c r="BP447" s="112">
        <v>43851044</v>
      </c>
      <c r="BQ447" s="69">
        <f>IFERROR(BP447/BM447,"-")</f>
        <v>4.6693466765212202E-2</v>
      </c>
      <c r="BR447" s="112">
        <v>171</v>
      </c>
      <c r="BS447" s="69">
        <f>IFERROR(BR447/BN447,"-")</f>
        <v>0.22953020134228189</v>
      </c>
      <c r="BT447" s="107">
        <f t="shared" si="278"/>
        <v>256438.85380116958</v>
      </c>
      <c r="BU447" s="70">
        <f t="shared" ref="BU447:BU463" si="312">IFERROR(BR447/$CO$31,"-")</f>
        <v>0.18627450980392157</v>
      </c>
      <c r="BV447" s="174">
        <f>CP31</f>
        <v>21977</v>
      </c>
      <c r="BW447" s="180">
        <f>SUM(E447,O447,Y447,AI447,AS447,BC447,BM447)</f>
        <v>18367908640</v>
      </c>
      <c r="BX447" s="180">
        <f>SUM(F447,P447,Z447,AJ447,AT447,BD447,BN447)</f>
        <v>19316</v>
      </c>
      <c r="BY447" s="145" t="s">
        <v>66</v>
      </c>
      <c r="BZ447" s="112">
        <f t="shared" si="288"/>
        <v>697427226</v>
      </c>
      <c r="CA447" s="69">
        <f>IFERROR(BZ447/BW447,"-")</f>
        <v>3.7969876683794306E-2</v>
      </c>
      <c r="CB447" s="112">
        <f t="shared" si="289"/>
        <v>3814</v>
      </c>
      <c r="CC447" s="69">
        <f>IFERROR(CB447/BX447,"-")</f>
        <v>0.19745288879685235</v>
      </c>
      <c r="CD447" s="107">
        <f t="shared" si="279"/>
        <v>182859.78657577347</v>
      </c>
      <c r="CE447" s="70">
        <f t="shared" ref="CE447:CE463" si="313">IFERROR(CB447/$CP$31,"-")</f>
        <v>0.17354506984574783</v>
      </c>
    </row>
    <row r="448" spans="2:83" s="28" customFormat="1" ht="13.15" customHeight="1">
      <c r="B448" s="210"/>
      <c r="C448" s="190"/>
      <c r="D448" s="175"/>
      <c r="E448" s="181"/>
      <c r="F448" s="181"/>
      <c r="G448" s="146" t="s">
        <v>68</v>
      </c>
      <c r="H448" s="105">
        <v>820383</v>
      </c>
      <c r="I448" s="71">
        <f>IFERROR(H448/E447,"-")</f>
        <v>3.4695329448368355E-3</v>
      </c>
      <c r="J448" s="105">
        <v>30</v>
      </c>
      <c r="K448" s="71">
        <f>IFERROR(J448/F447,"-")</f>
        <v>0.30927835051546393</v>
      </c>
      <c r="L448" s="108">
        <f t="shared" si="272"/>
        <v>27346.1</v>
      </c>
      <c r="M448" s="72">
        <f t="shared" si="306"/>
        <v>0.27027027027027029</v>
      </c>
      <c r="N448" s="175"/>
      <c r="O448" s="181">
        <v>315496250</v>
      </c>
      <c r="P448" s="181">
        <v>170</v>
      </c>
      <c r="Q448" s="146" t="s">
        <v>68</v>
      </c>
      <c r="R448" s="105">
        <v>10996121</v>
      </c>
      <c r="S448" s="71">
        <f>IFERROR(R448/O447,"-")</f>
        <v>3.4853412679231525E-2</v>
      </c>
      <c r="T448" s="105">
        <v>53</v>
      </c>
      <c r="U448" s="71">
        <f>IFERROR(T448/P447,"-")</f>
        <v>0.31176470588235294</v>
      </c>
      <c r="V448" s="108">
        <f t="shared" si="273"/>
        <v>207473.98113207548</v>
      </c>
      <c r="W448" s="72">
        <f t="shared" si="307"/>
        <v>0.27604166666666669</v>
      </c>
      <c r="X448" s="175"/>
      <c r="Y448" s="181">
        <v>5051068900</v>
      </c>
      <c r="Z448" s="181">
        <v>6808</v>
      </c>
      <c r="AA448" s="146" t="s">
        <v>68</v>
      </c>
      <c r="AB448" s="105">
        <v>137956379</v>
      </c>
      <c r="AC448" s="71">
        <f>IFERROR(AB448/Y447,"-")</f>
        <v>2.7312313835196347E-2</v>
      </c>
      <c r="AD448" s="105">
        <v>1725</v>
      </c>
      <c r="AE448" s="71">
        <f>IFERROR(AD448/Z447,"-")</f>
        <v>0.2533783783783784</v>
      </c>
      <c r="AF448" s="108">
        <f t="shared" si="274"/>
        <v>79974.712463768112</v>
      </c>
      <c r="AG448" s="72">
        <f t="shared" si="308"/>
        <v>0.22951037786056414</v>
      </c>
      <c r="AH448" s="175"/>
      <c r="AI448" s="181">
        <v>4955922030</v>
      </c>
      <c r="AJ448" s="181">
        <v>5474</v>
      </c>
      <c r="AK448" s="146" t="s">
        <v>68</v>
      </c>
      <c r="AL448" s="105">
        <v>111912165</v>
      </c>
      <c r="AM448" s="71">
        <f>IFERROR(AL448/AI447,"-")</f>
        <v>2.2581502356686593E-2</v>
      </c>
      <c r="AN448" s="105">
        <v>1603</v>
      </c>
      <c r="AO448" s="71">
        <f>IFERROR(AN448/AJ447,"-")</f>
        <v>0.29283887468030689</v>
      </c>
      <c r="AP448" s="108">
        <f t="shared" si="275"/>
        <v>69814.201497192757</v>
      </c>
      <c r="AQ448" s="72">
        <f t="shared" si="309"/>
        <v>0.25796588348889604</v>
      </c>
      <c r="AR448" s="175"/>
      <c r="AS448" s="181">
        <v>4333896490</v>
      </c>
      <c r="AT448" s="181">
        <v>3995</v>
      </c>
      <c r="AU448" s="146" t="s">
        <v>68</v>
      </c>
      <c r="AV448" s="105">
        <v>53543750</v>
      </c>
      <c r="AW448" s="71">
        <f>IFERROR(AV448/AS447,"-")</f>
        <v>1.2354644399917359E-2</v>
      </c>
      <c r="AX448" s="105">
        <v>1262</v>
      </c>
      <c r="AY448" s="71">
        <f>IFERROR(AX448/AT447,"-")</f>
        <v>0.31589486858573218</v>
      </c>
      <c r="AZ448" s="108">
        <f t="shared" si="276"/>
        <v>42427.694136291604</v>
      </c>
      <c r="BA448" s="72">
        <f t="shared" si="310"/>
        <v>0.27724077328646751</v>
      </c>
      <c r="BB448" s="175"/>
      <c r="BC448" s="181">
        <v>2535945630</v>
      </c>
      <c r="BD448" s="181">
        <v>2027</v>
      </c>
      <c r="BE448" s="146" t="s">
        <v>68</v>
      </c>
      <c r="BF448" s="105">
        <v>37401519</v>
      </c>
      <c r="BG448" s="71">
        <f>IFERROR(BF448/BC447,"-")</f>
        <v>1.4748549242358954E-2</v>
      </c>
      <c r="BH448" s="105">
        <v>631</v>
      </c>
      <c r="BI448" s="71">
        <f>IFERROR(BH448/BD447,"-")</f>
        <v>0.3112974839664529</v>
      </c>
      <c r="BJ448" s="108">
        <f t="shared" si="277"/>
        <v>59273.405705229794</v>
      </c>
      <c r="BK448" s="72">
        <f t="shared" si="311"/>
        <v>0.25505254648342762</v>
      </c>
      <c r="BL448" s="175"/>
      <c r="BM448" s="181">
        <v>939125900</v>
      </c>
      <c r="BN448" s="181">
        <v>745</v>
      </c>
      <c r="BO448" s="146" t="s">
        <v>68</v>
      </c>
      <c r="BP448" s="105">
        <v>10856016</v>
      </c>
      <c r="BQ448" s="71">
        <f>IFERROR(BP448/BM447,"-")</f>
        <v>1.155970248504487E-2</v>
      </c>
      <c r="BR448" s="105">
        <v>199</v>
      </c>
      <c r="BS448" s="71">
        <f>IFERROR(BR448/BN447,"-")</f>
        <v>0.26711409395973157</v>
      </c>
      <c r="BT448" s="108">
        <f t="shared" si="278"/>
        <v>54552.84422110553</v>
      </c>
      <c r="BU448" s="72">
        <f t="shared" si="312"/>
        <v>0.2167755991285403</v>
      </c>
      <c r="BV448" s="175"/>
      <c r="BW448" s="181"/>
      <c r="BX448" s="181"/>
      <c r="BY448" s="146" t="s">
        <v>68</v>
      </c>
      <c r="BZ448" s="105">
        <f t="shared" si="288"/>
        <v>363486333</v>
      </c>
      <c r="CA448" s="71">
        <f>IFERROR(BZ448/BW447,"-")</f>
        <v>1.9789206279501616E-2</v>
      </c>
      <c r="CB448" s="105">
        <f t="shared" si="289"/>
        <v>5503</v>
      </c>
      <c r="CC448" s="71">
        <f>IFERROR(CB448/BX447,"-")</f>
        <v>0.2848933526610064</v>
      </c>
      <c r="CD448" s="108">
        <f t="shared" si="279"/>
        <v>66052.395602398698</v>
      </c>
      <c r="CE448" s="72">
        <f t="shared" si="313"/>
        <v>0.2503981435136734</v>
      </c>
    </row>
    <row r="449" spans="2:83" s="28" customFormat="1" ht="13.15" customHeight="1">
      <c r="B449" s="210"/>
      <c r="C449" s="190"/>
      <c r="D449" s="175"/>
      <c r="E449" s="181"/>
      <c r="F449" s="181"/>
      <c r="G449" s="147" t="s">
        <v>70</v>
      </c>
      <c r="H449" s="105">
        <v>269227</v>
      </c>
      <c r="I449" s="71">
        <f>IFERROR(H449/E447,"-")</f>
        <v>1.1386047079712607E-3</v>
      </c>
      <c r="J449" s="105">
        <v>12</v>
      </c>
      <c r="K449" s="71">
        <f>IFERROR(J449/F447,"-")</f>
        <v>0.12371134020618557</v>
      </c>
      <c r="L449" s="108">
        <f t="shared" si="272"/>
        <v>22435.583333333332</v>
      </c>
      <c r="M449" s="72">
        <f t="shared" si="306"/>
        <v>0.10810810810810811</v>
      </c>
      <c r="N449" s="175"/>
      <c r="O449" s="181">
        <v>315496250</v>
      </c>
      <c r="P449" s="181">
        <v>170</v>
      </c>
      <c r="Q449" s="147" t="s">
        <v>70</v>
      </c>
      <c r="R449" s="105">
        <v>1383507</v>
      </c>
      <c r="S449" s="71">
        <f>IFERROR(R449/O447,"-")</f>
        <v>4.3851773198572089E-3</v>
      </c>
      <c r="T449" s="105">
        <v>27</v>
      </c>
      <c r="U449" s="71">
        <f>IFERROR(T449/P447,"-")</f>
        <v>0.1588235294117647</v>
      </c>
      <c r="V449" s="108">
        <f t="shared" si="273"/>
        <v>51241</v>
      </c>
      <c r="W449" s="72">
        <f t="shared" si="307"/>
        <v>0.140625</v>
      </c>
      <c r="X449" s="175"/>
      <c r="Y449" s="181">
        <v>5051068900</v>
      </c>
      <c r="Z449" s="181">
        <v>6808</v>
      </c>
      <c r="AA449" s="147" t="s">
        <v>70</v>
      </c>
      <c r="AB449" s="105">
        <v>56129578</v>
      </c>
      <c r="AC449" s="71">
        <f>IFERROR(AB449/Y447,"-")</f>
        <v>1.1112415829449485E-2</v>
      </c>
      <c r="AD449" s="105">
        <v>1394</v>
      </c>
      <c r="AE449" s="71">
        <f>IFERROR(AD449/Z447,"-")</f>
        <v>0.20475910693301996</v>
      </c>
      <c r="AF449" s="108">
        <f t="shared" si="274"/>
        <v>40265.120516499286</v>
      </c>
      <c r="AG449" s="72">
        <f t="shared" si="308"/>
        <v>0.1854709952102182</v>
      </c>
      <c r="AH449" s="175"/>
      <c r="AI449" s="181">
        <v>4955922030</v>
      </c>
      <c r="AJ449" s="181">
        <v>5474</v>
      </c>
      <c r="AK449" s="147" t="s">
        <v>70</v>
      </c>
      <c r="AL449" s="105">
        <v>70409744</v>
      </c>
      <c r="AM449" s="71">
        <f>IFERROR(AL449/AI447,"-")</f>
        <v>1.4207193651107541E-2</v>
      </c>
      <c r="AN449" s="105">
        <v>1394</v>
      </c>
      <c r="AO449" s="71">
        <f>IFERROR(AN449/AJ447,"-")</f>
        <v>0.25465838509316768</v>
      </c>
      <c r="AP449" s="108">
        <f t="shared" si="275"/>
        <v>50509.142037302729</v>
      </c>
      <c r="AQ449" s="72">
        <f t="shared" si="309"/>
        <v>0.22433215320244609</v>
      </c>
      <c r="AR449" s="175"/>
      <c r="AS449" s="181">
        <v>4333896490</v>
      </c>
      <c r="AT449" s="181">
        <v>3995</v>
      </c>
      <c r="AU449" s="147" t="s">
        <v>70</v>
      </c>
      <c r="AV449" s="105">
        <v>51839761</v>
      </c>
      <c r="AW449" s="71">
        <f>IFERROR(AV449/AS447,"-")</f>
        <v>1.1961467266145989E-2</v>
      </c>
      <c r="AX449" s="105">
        <v>977</v>
      </c>
      <c r="AY449" s="71">
        <f>IFERROR(AX449/AT447,"-")</f>
        <v>0.24455569461827284</v>
      </c>
      <c r="AZ449" s="108">
        <f t="shared" si="276"/>
        <v>53060.14431934493</v>
      </c>
      <c r="BA449" s="72">
        <f t="shared" si="310"/>
        <v>0.21463093145869946</v>
      </c>
      <c r="BB449" s="175"/>
      <c r="BC449" s="181">
        <v>2535945630</v>
      </c>
      <c r="BD449" s="181">
        <v>2027</v>
      </c>
      <c r="BE449" s="147" t="s">
        <v>70</v>
      </c>
      <c r="BF449" s="105">
        <v>22826089</v>
      </c>
      <c r="BG449" s="71">
        <f>IFERROR(BF449/BC447,"-")</f>
        <v>9.0010167134379777E-3</v>
      </c>
      <c r="BH449" s="105">
        <v>466</v>
      </c>
      <c r="BI449" s="71">
        <f>IFERROR(BH449/BD447,"-")</f>
        <v>0.22989639861864825</v>
      </c>
      <c r="BJ449" s="108">
        <f t="shared" si="277"/>
        <v>48983.023605150214</v>
      </c>
      <c r="BK449" s="72">
        <f t="shared" si="311"/>
        <v>0.1883589329021827</v>
      </c>
      <c r="BL449" s="175"/>
      <c r="BM449" s="181">
        <v>939125900</v>
      </c>
      <c r="BN449" s="181">
        <v>745</v>
      </c>
      <c r="BO449" s="147" t="s">
        <v>70</v>
      </c>
      <c r="BP449" s="105">
        <v>7678951</v>
      </c>
      <c r="BQ449" s="71">
        <f>IFERROR(BP449/BM447,"-")</f>
        <v>8.1767002698999152E-3</v>
      </c>
      <c r="BR449" s="105">
        <v>148</v>
      </c>
      <c r="BS449" s="71">
        <f>IFERROR(BR449/BN447,"-")</f>
        <v>0.19865771812080538</v>
      </c>
      <c r="BT449" s="108">
        <f t="shared" si="278"/>
        <v>51884.804054054053</v>
      </c>
      <c r="BU449" s="72">
        <f t="shared" si="312"/>
        <v>0.16122004357298475</v>
      </c>
      <c r="BV449" s="175"/>
      <c r="BW449" s="181"/>
      <c r="BX449" s="181"/>
      <c r="BY449" s="147" t="s">
        <v>70</v>
      </c>
      <c r="BZ449" s="105">
        <f t="shared" si="288"/>
        <v>210536857</v>
      </c>
      <c r="CA449" s="71">
        <f>IFERROR(BZ449/BW447,"-")</f>
        <v>1.1462211682690512E-2</v>
      </c>
      <c r="CB449" s="105">
        <f t="shared" si="289"/>
        <v>4418</v>
      </c>
      <c r="CC449" s="71">
        <f>IFERROR(CB449/BX447,"-")</f>
        <v>0.22872230275419342</v>
      </c>
      <c r="CD449" s="108">
        <f t="shared" si="279"/>
        <v>47654.336124943417</v>
      </c>
      <c r="CE449" s="72">
        <f t="shared" si="313"/>
        <v>0.20102834781817355</v>
      </c>
    </row>
    <row r="450" spans="2:83" s="28" customFormat="1" ht="13.15" customHeight="1">
      <c r="B450" s="210"/>
      <c r="C450" s="190"/>
      <c r="D450" s="175"/>
      <c r="E450" s="181"/>
      <c r="F450" s="181"/>
      <c r="G450" s="147" t="s">
        <v>72</v>
      </c>
      <c r="H450" s="105">
        <v>64038</v>
      </c>
      <c r="I450" s="71">
        <f>IFERROR(H450/E447,"-")</f>
        <v>2.7082710236738363E-4</v>
      </c>
      <c r="J450" s="105">
        <v>6</v>
      </c>
      <c r="K450" s="71">
        <f>IFERROR(J450/F447,"-")</f>
        <v>6.1855670103092786E-2</v>
      </c>
      <c r="L450" s="108">
        <f t="shared" si="272"/>
        <v>10673</v>
      </c>
      <c r="M450" s="72">
        <f t="shared" si="306"/>
        <v>5.4054054054054057E-2</v>
      </c>
      <c r="N450" s="175"/>
      <c r="O450" s="181">
        <v>315496250</v>
      </c>
      <c r="P450" s="181">
        <v>170</v>
      </c>
      <c r="Q450" s="147" t="s">
        <v>72</v>
      </c>
      <c r="R450" s="105">
        <v>42964</v>
      </c>
      <c r="S450" s="71">
        <f>IFERROR(R450/O447,"-")</f>
        <v>1.361791146487478E-4</v>
      </c>
      <c r="T450" s="105">
        <v>13</v>
      </c>
      <c r="U450" s="71">
        <f>IFERROR(T450/P447,"-")</f>
        <v>7.6470588235294124E-2</v>
      </c>
      <c r="V450" s="108">
        <f t="shared" si="273"/>
        <v>3304.9230769230771</v>
      </c>
      <c r="W450" s="72">
        <f t="shared" si="307"/>
        <v>6.7708333333333329E-2</v>
      </c>
      <c r="X450" s="175"/>
      <c r="Y450" s="181">
        <v>5051068900</v>
      </c>
      <c r="Z450" s="181">
        <v>6808</v>
      </c>
      <c r="AA450" s="147" t="s">
        <v>72</v>
      </c>
      <c r="AB450" s="105">
        <v>17269250</v>
      </c>
      <c r="AC450" s="71">
        <f>IFERROR(AB450/Y447,"-")</f>
        <v>3.4189298031551303E-3</v>
      </c>
      <c r="AD450" s="105">
        <v>204</v>
      </c>
      <c r="AE450" s="71">
        <f>IFERROR(AD450/Z447,"-")</f>
        <v>2.9964747356051705E-2</v>
      </c>
      <c r="AF450" s="108">
        <f t="shared" si="274"/>
        <v>84653.186274509804</v>
      </c>
      <c r="AG450" s="72">
        <f t="shared" si="308"/>
        <v>2.7142096860031932E-2</v>
      </c>
      <c r="AH450" s="175"/>
      <c r="AI450" s="181">
        <v>4955922030</v>
      </c>
      <c r="AJ450" s="181">
        <v>5474</v>
      </c>
      <c r="AK450" s="147" t="s">
        <v>72</v>
      </c>
      <c r="AL450" s="105">
        <v>18205462</v>
      </c>
      <c r="AM450" s="71">
        <f>IFERROR(AL450/AI447,"-")</f>
        <v>3.6734762754126703E-3</v>
      </c>
      <c r="AN450" s="105">
        <v>194</v>
      </c>
      <c r="AO450" s="71">
        <f>IFERROR(AN450/AJ447,"-")</f>
        <v>3.5440263061746441E-2</v>
      </c>
      <c r="AP450" s="108">
        <f t="shared" si="275"/>
        <v>93842.587628865978</v>
      </c>
      <c r="AQ450" s="72">
        <f t="shared" si="309"/>
        <v>3.1219826198905697E-2</v>
      </c>
      <c r="AR450" s="175"/>
      <c r="AS450" s="181">
        <v>4333896490</v>
      </c>
      <c r="AT450" s="181">
        <v>3995</v>
      </c>
      <c r="AU450" s="147" t="s">
        <v>72</v>
      </c>
      <c r="AV450" s="105">
        <v>5303336</v>
      </c>
      <c r="AW450" s="71">
        <f>IFERROR(AV450/AS447,"-")</f>
        <v>1.2236877397134144E-3</v>
      </c>
      <c r="AX450" s="105">
        <v>165</v>
      </c>
      <c r="AY450" s="71">
        <f>IFERROR(AX450/AT447,"-")</f>
        <v>4.130162703379224E-2</v>
      </c>
      <c r="AZ450" s="108">
        <f t="shared" si="276"/>
        <v>32141.430303030302</v>
      </c>
      <c r="BA450" s="72">
        <f t="shared" si="310"/>
        <v>3.6247803163444642E-2</v>
      </c>
      <c r="BB450" s="175"/>
      <c r="BC450" s="181">
        <v>2535945630</v>
      </c>
      <c r="BD450" s="181">
        <v>2027</v>
      </c>
      <c r="BE450" s="147" t="s">
        <v>72</v>
      </c>
      <c r="BF450" s="105">
        <v>2203104</v>
      </c>
      <c r="BG450" s="71">
        <f>IFERROR(BF450/BC447,"-")</f>
        <v>8.6875048657884672E-4</v>
      </c>
      <c r="BH450" s="105">
        <v>60</v>
      </c>
      <c r="BI450" s="71">
        <f>IFERROR(BH450/BD447,"-")</f>
        <v>2.9600394671928959E-2</v>
      </c>
      <c r="BJ450" s="108">
        <f t="shared" si="277"/>
        <v>36718.400000000001</v>
      </c>
      <c r="BK450" s="72">
        <f t="shared" si="311"/>
        <v>2.4252223120452707E-2</v>
      </c>
      <c r="BL450" s="175"/>
      <c r="BM450" s="181">
        <v>939125900</v>
      </c>
      <c r="BN450" s="181">
        <v>745</v>
      </c>
      <c r="BO450" s="147" t="s">
        <v>72</v>
      </c>
      <c r="BP450" s="105">
        <v>4690309</v>
      </c>
      <c r="BQ450" s="71">
        <f>IFERROR(BP450/BM447,"-")</f>
        <v>4.9943346254213627E-3</v>
      </c>
      <c r="BR450" s="105">
        <v>12</v>
      </c>
      <c r="BS450" s="71">
        <f>IFERROR(BR450/BN447,"-")</f>
        <v>1.6107382550335572E-2</v>
      </c>
      <c r="BT450" s="108">
        <f t="shared" si="278"/>
        <v>390859.08333333331</v>
      </c>
      <c r="BU450" s="72">
        <f t="shared" si="312"/>
        <v>1.3071895424836602E-2</v>
      </c>
      <c r="BV450" s="175"/>
      <c r="BW450" s="181"/>
      <c r="BX450" s="181"/>
      <c r="BY450" s="147" t="s">
        <v>72</v>
      </c>
      <c r="BZ450" s="105">
        <f t="shared" si="288"/>
        <v>47778463</v>
      </c>
      <c r="CA450" s="71">
        <f>IFERROR(BZ450/BW447,"-")</f>
        <v>2.6011923260524233E-3</v>
      </c>
      <c r="CB450" s="105">
        <f t="shared" si="289"/>
        <v>654</v>
      </c>
      <c r="CC450" s="71">
        <f>IFERROR(CB450/BX447,"-")</f>
        <v>3.385794160281632E-2</v>
      </c>
      <c r="CD450" s="108">
        <f t="shared" si="279"/>
        <v>73055.753822629966</v>
      </c>
      <c r="CE450" s="72">
        <f t="shared" si="313"/>
        <v>2.9758383764845065E-2</v>
      </c>
    </row>
    <row r="451" spans="2:83" s="28" customFormat="1" ht="13.15" customHeight="1">
      <c r="B451" s="210"/>
      <c r="C451" s="190"/>
      <c r="D451" s="175"/>
      <c r="E451" s="181"/>
      <c r="F451" s="181"/>
      <c r="G451" s="147" t="s">
        <v>74</v>
      </c>
      <c r="H451" s="105">
        <v>5762463</v>
      </c>
      <c r="I451" s="71">
        <f>IFERROR(H451/E447,"-")</f>
        <v>2.4370391904638817E-2</v>
      </c>
      <c r="J451" s="105">
        <v>15</v>
      </c>
      <c r="K451" s="71">
        <f>IFERROR(J451/F447,"-")</f>
        <v>0.15463917525773196</v>
      </c>
      <c r="L451" s="108">
        <f t="shared" si="272"/>
        <v>384164.2</v>
      </c>
      <c r="M451" s="72">
        <f t="shared" si="306"/>
        <v>0.13513513513513514</v>
      </c>
      <c r="N451" s="175"/>
      <c r="O451" s="181">
        <v>315496250</v>
      </c>
      <c r="P451" s="181">
        <v>170</v>
      </c>
      <c r="Q451" s="147" t="s">
        <v>74</v>
      </c>
      <c r="R451" s="105">
        <v>2776829</v>
      </c>
      <c r="S451" s="71">
        <f>IFERROR(R451/O447,"-")</f>
        <v>8.8014643597190134E-3</v>
      </c>
      <c r="T451" s="105">
        <v>35</v>
      </c>
      <c r="U451" s="71">
        <f>IFERROR(T451/P447,"-")</f>
        <v>0.20588235294117646</v>
      </c>
      <c r="V451" s="108">
        <f t="shared" si="273"/>
        <v>79337.971428571429</v>
      </c>
      <c r="W451" s="72">
        <f t="shared" si="307"/>
        <v>0.18229166666666666</v>
      </c>
      <c r="X451" s="175"/>
      <c r="Y451" s="181">
        <v>5051068900</v>
      </c>
      <c r="Z451" s="181">
        <v>6808</v>
      </c>
      <c r="AA451" s="147" t="s">
        <v>74</v>
      </c>
      <c r="AB451" s="105">
        <v>101338738</v>
      </c>
      <c r="AC451" s="71">
        <f>IFERROR(AB451/Y447,"-")</f>
        <v>2.0062830265490935E-2</v>
      </c>
      <c r="AD451" s="105">
        <v>1611</v>
      </c>
      <c r="AE451" s="71">
        <f>IFERROR(AD451/Z447,"-")</f>
        <v>0.23663337250293773</v>
      </c>
      <c r="AF451" s="108">
        <f t="shared" si="274"/>
        <v>62904.244568590941</v>
      </c>
      <c r="AG451" s="72">
        <f t="shared" si="308"/>
        <v>0.2143427354976051</v>
      </c>
      <c r="AH451" s="175"/>
      <c r="AI451" s="181">
        <v>4955922030</v>
      </c>
      <c r="AJ451" s="181">
        <v>5474</v>
      </c>
      <c r="AK451" s="147" t="s">
        <v>74</v>
      </c>
      <c r="AL451" s="105">
        <v>95646265</v>
      </c>
      <c r="AM451" s="71">
        <f>IFERROR(AL451/AI447,"-")</f>
        <v>1.929938857411766E-2</v>
      </c>
      <c r="AN451" s="105">
        <v>1633</v>
      </c>
      <c r="AO451" s="71">
        <f>IFERROR(AN451/AJ447,"-")</f>
        <v>0.29831932773109243</v>
      </c>
      <c r="AP451" s="108">
        <f t="shared" si="275"/>
        <v>58570.890998162889</v>
      </c>
      <c r="AQ451" s="72">
        <f t="shared" si="309"/>
        <v>0.26279369166398453</v>
      </c>
      <c r="AR451" s="175"/>
      <c r="AS451" s="181">
        <v>4333896490</v>
      </c>
      <c r="AT451" s="181">
        <v>3995</v>
      </c>
      <c r="AU451" s="147" t="s">
        <v>74</v>
      </c>
      <c r="AV451" s="105">
        <v>120203328</v>
      </c>
      <c r="AW451" s="71">
        <f>IFERROR(AV451/AS447,"-")</f>
        <v>2.7735625037966699E-2</v>
      </c>
      <c r="AX451" s="105">
        <v>1188</v>
      </c>
      <c r="AY451" s="71">
        <f>IFERROR(AX451/AT447,"-")</f>
        <v>0.29737171464330414</v>
      </c>
      <c r="AZ451" s="108">
        <f t="shared" si="276"/>
        <v>101181.25252525252</v>
      </c>
      <c r="BA451" s="72">
        <f t="shared" si="310"/>
        <v>0.26098418277680141</v>
      </c>
      <c r="BB451" s="175"/>
      <c r="BC451" s="181">
        <v>2535945630</v>
      </c>
      <c r="BD451" s="181">
        <v>2027</v>
      </c>
      <c r="BE451" s="147" t="s">
        <v>74</v>
      </c>
      <c r="BF451" s="105">
        <v>50218970</v>
      </c>
      <c r="BG451" s="71">
        <f>IFERROR(BF451/BC447,"-")</f>
        <v>1.9802857524196998E-2</v>
      </c>
      <c r="BH451" s="105">
        <v>509</v>
      </c>
      <c r="BI451" s="71">
        <f>IFERROR(BH451/BD447,"-")</f>
        <v>0.25111001480019735</v>
      </c>
      <c r="BJ451" s="108">
        <f t="shared" si="277"/>
        <v>98662.023575638508</v>
      </c>
      <c r="BK451" s="72">
        <f t="shared" si="311"/>
        <v>0.20573969280517382</v>
      </c>
      <c r="BL451" s="175"/>
      <c r="BM451" s="181">
        <v>939125900</v>
      </c>
      <c r="BN451" s="181">
        <v>745</v>
      </c>
      <c r="BO451" s="147" t="s">
        <v>74</v>
      </c>
      <c r="BP451" s="105">
        <v>24617295</v>
      </c>
      <c r="BQ451" s="71">
        <f>IFERROR(BP451/BM447,"-")</f>
        <v>2.6212986991414038E-2</v>
      </c>
      <c r="BR451" s="105">
        <v>144</v>
      </c>
      <c r="BS451" s="71">
        <f>IFERROR(BR451/BN447,"-")</f>
        <v>0.19328859060402684</v>
      </c>
      <c r="BT451" s="108">
        <f t="shared" si="278"/>
        <v>170953.4375</v>
      </c>
      <c r="BU451" s="72">
        <f t="shared" si="312"/>
        <v>0.15686274509803921</v>
      </c>
      <c r="BV451" s="175"/>
      <c r="BW451" s="181"/>
      <c r="BX451" s="181"/>
      <c r="BY451" s="147" t="s">
        <v>74</v>
      </c>
      <c r="BZ451" s="105">
        <f t="shared" si="288"/>
        <v>400563888</v>
      </c>
      <c r="CA451" s="71">
        <f>IFERROR(BZ451/BW447,"-")</f>
        <v>2.1807811430839086E-2</v>
      </c>
      <c r="CB451" s="105">
        <f t="shared" si="289"/>
        <v>5135</v>
      </c>
      <c r="CC451" s="71">
        <f>IFERROR(CB451/BX447,"-")</f>
        <v>0.26584178919030854</v>
      </c>
      <c r="CD451" s="108">
        <f t="shared" si="279"/>
        <v>78006.599415774093</v>
      </c>
      <c r="CE451" s="72">
        <f t="shared" si="313"/>
        <v>0.23365336488146699</v>
      </c>
    </row>
    <row r="452" spans="2:83" s="28" customFormat="1" ht="13.15" customHeight="1">
      <c r="B452" s="210"/>
      <c r="C452" s="190"/>
      <c r="D452" s="175"/>
      <c r="E452" s="181"/>
      <c r="F452" s="181"/>
      <c r="G452" s="147" t="s">
        <v>76</v>
      </c>
      <c r="H452" s="105">
        <v>1090382</v>
      </c>
      <c r="I452" s="71">
        <f>IFERROR(H452/E447,"-")</f>
        <v>4.6114025661880831E-3</v>
      </c>
      <c r="J452" s="105">
        <v>18</v>
      </c>
      <c r="K452" s="71">
        <f>IFERROR(J452/F447,"-")</f>
        <v>0.18556701030927836</v>
      </c>
      <c r="L452" s="108">
        <f t="shared" si="272"/>
        <v>60576.777777777781</v>
      </c>
      <c r="M452" s="72">
        <f t="shared" si="306"/>
        <v>0.16216216216216217</v>
      </c>
      <c r="N452" s="175"/>
      <c r="O452" s="181">
        <v>315496250</v>
      </c>
      <c r="P452" s="181">
        <v>170</v>
      </c>
      <c r="Q452" s="147" t="s">
        <v>76</v>
      </c>
      <c r="R452" s="105">
        <v>2798590</v>
      </c>
      <c r="S452" s="71">
        <f>IFERROR(R452/O447,"-")</f>
        <v>8.8704382381724033E-3</v>
      </c>
      <c r="T452" s="105">
        <v>60</v>
      </c>
      <c r="U452" s="71">
        <f>IFERROR(T452/P447,"-")</f>
        <v>0.35294117647058826</v>
      </c>
      <c r="V452" s="108">
        <f t="shared" si="273"/>
        <v>46643.166666666664</v>
      </c>
      <c r="W452" s="72">
        <f t="shared" si="307"/>
        <v>0.3125</v>
      </c>
      <c r="X452" s="175"/>
      <c r="Y452" s="181">
        <v>5051068900</v>
      </c>
      <c r="Z452" s="181">
        <v>6808</v>
      </c>
      <c r="AA452" s="147" t="s">
        <v>76</v>
      </c>
      <c r="AB452" s="105">
        <v>105251764</v>
      </c>
      <c r="AC452" s="71">
        <f>IFERROR(AB452/Y447,"-")</f>
        <v>2.0837522925098093E-2</v>
      </c>
      <c r="AD452" s="105">
        <v>2061</v>
      </c>
      <c r="AE452" s="71">
        <f>IFERROR(AD452/Z447,"-")</f>
        <v>0.30273207990599293</v>
      </c>
      <c r="AF452" s="108">
        <f t="shared" si="274"/>
        <v>51068.298884036878</v>
      </c>
      <c r="AG452" s="72">
        <f t="shared" si="308"/>
        <v>0.27421500798296966</v>
      </c>
      <c r="AH452" s="175"/>
      <c r="AI452" s="181">
        <v>4955922030</v>
      </c>
      <c r="AJ452" s="181">
        <v>5474</v>
      </c>
      <c r="AK452" s="147" t="s">
        <v>76</v>
      </c>
      <c r="AL452" s="105">
        <v>125148895</v>
      </c>
      <c r="AM452" s="71">
        <f>IFERROR(AL452/AI447,"-")</f>
        <v>2.5252393851724904E-2</v>
      </c>
      <c r="AN452" s="105">
        <v>2075</v>
      </c>
      <c r="AO452" s="71">
        <f>IFERROR(AN452/AJ447,"-")</f>
        <v>0.37906466934599925</v>
      </c>
      <c r="AP452" s="108">
        <f t="shared" si="275"/>
        <v>60312.72048192771</v>
      </c>
      <c r="AQ452" s="72">
        <f t="shared" si="309"/>
        <v>0.33392339877695526</v>
      </c>
      <c r="AR452" s="175"/>
      <c r="AS452" s="181">
        <v>4333896490</v>
      </c>
      <c r="AT452" s="181">
        <v>3995</v>
      </c>
      <c r="AU452" s="147" t="s">
        <v>76</v>
      </c>
      <c r="AV452" s="105">
        <v>121390444</v>
      </c>
      <c r="AW452" s="71">
        <f>IFERROR(AV452/AS447,"-")</f>
        <v>2.8009539286435518E-2</v>
      </c>
      <c r="AX452" s="105">
        <v>1659</v>
      </c>
      <c r="AY452" s="71">
        <f>IFERROR(AX452/AT447,"-")</f>
        <v>0.41526908635794746</v>
      </c>
      <c r="AZ452" s="108">
        <f t="shared" si="276"/>
        <v>73170.852320675112</v>
      </c>
      <c r="BA452" s="72">
        <f t="shared" si="310"/>
        <v>0.36445518453427067</v>
      </c>
      <c r="BB452" s="175"/>
      <c r="BC452" s="181">
        <v>2535945630</v>
      </c>
      <c r="BD452" s="181">
        <v>2027</v>
      </c>
      <c r="BE452" s="147" t="s">
        <v>76</v>
      </c>
      <c r="BF452" s="105">
        <v>66171720</v>
      </c>
      <c r="BG452" s="71">
        <f>IFERROR(BF452/BC447,"-")</f>
        <v>2.6093508952713628E-2</v>
      </c>
      <c r="BH452" s="105">
        <v>809</v>
      </c>
      <c r="BI452" s="71">
        <f>IFERROR(BH452/BD447,"-")</f>
        <v>0.39911198815984211</v>
      </c>
      <c r="BJ452" s="108">
        <f t="shared" si="277"/>
        <v>81794.462299134728</v>
      </c>
      <c r="BK452" s="72">
        <f t="shared" si="311"/>
        <v>0.32700080840743734</v>
      </c>
      <c r="BL452" s="175"/>
      <c r="BM452" s="181">
        <v>939125900</v>
      </c>
      <c r="BN452" s="181">
        <v>745</v>
      </c>
      <c r="BO452" s="147" t="s">
        <v>76</v>
      </c>
      <c r="BP452" s="105">
        <v>28474971</v>
      </c>
      <c r="BQ452" s="71">
        <f>IFERROR(BP452/BM447,"-")</f>
        <v>3.0320717381982543E-2</v>
      </c>
      <c r="BR452" s="105">
        <v>233</v>
      </c>
      <c r="BS452" s="71">
        <f>IFERROR(BR452/BN447,"-")</f>
        <v>0.31275167785234897</v>
      </c>
      <c r="BT452" s="108">
        <f t="shared" si="278"/>
        <v>122210.17596566524</v>
      </c>
      <c r="BU452" s="72">
        <f t="shared" si="312"/>
        <v>0.25381263616557737</v>
      </c>
      <c r="BV452" s="175"/>
      <c r="BW452" s="181"/>
      <c r="BX452" s="181"/>
      <c r="BY452" s="147" t="s">
        <v>76</v>
      </c>
      <c r="BZ452" s="105">
        <f t="shared" si="288"/>
        <v>450326766</v>
      </c>
      <c r="CA452" s="71">
        <f>IFERROR(BZ452/BW447,"-")</f>
        <v>2.4517040825176927E-2</v>
      </c>
      <c r="CB452" s="105">
        <f t="shared" si="289"/>
        <v>6915</v>
      </c>
      <c r="CC452" s="71">
        <f>IFERROR(CB452/BX447,"-")</f>
        <v>0.3579933733692276</v>
      </c>
      <c r="CD452" s="108">
        <f t="shared" si="279"/>
        <v>65123.176572668111</v>
      </c>
      <c r="CE452" s="72">
        <f t="shared" si="313"/>
        <v>0.31464713109159576</v>
      </c>
    </row>
    <row r="453" spans="2:83" s="28" customFormat="1" ht="13.15" customHeight="1">
      <c r="B453" s="210"/>
      <c r="C453" s="190"/>
      <c r="D453" s="175"/>
      <c r="E453" s="181"/>
      <c r="F453" s="181"/>
      <c r="G453" s="147" t="s">
        <v>77</v>
      </c>
      <c r="H453" s="105">
        <v>33132</v>
      </c>
      <c r="I453" s="71">
        <f>IFERROR(H453/E447,"-")</f>
        <v>1.4012060894525366E-4</v>
      </c>
      <c r="J453" s="105">
        <v>6</v>
      </c>
      <c r="K453" s="71">
        <f>IFERROR(J453/F447,"-")</f>
        <v>6.1855670103092786E-2</v>
      </c>
      <c r="L453" s="108">
        <f t="shared" si="272"/>
        <v>5522</v>
      </c>
      <c r="M453" s="72">
        <f t="shared" si="306"/>
        <v>5.4054054054054057E-2</v>
      </c>
      <c r="N453" s="175"/>
      <c r="O453" s="181">
        <v>315496250</v>
      </c>
      <c r="P453" s="181">
        <v>170</v>
      </c>
      <c r="Q453" s="147" t="s">
        <v>77</v>
      </c>
      <c r="R453" s="105">
        <v>481982</v>
      </c>
      <c r="S453" s="71">
        <f>IFERROR(R453/O447,"-")</f>
        <v>1.5276948616663431E-3</v>
      </c>
      <c r="T453" s="105">
        <v>14</v>
      </c>
      <c r="U453" s="71">
        <f>IFERROR(T453/P447,"-")</f>
        <v>8.2352941176470587E-2</v>
      </c>
      <c r="V453" s="108">
        <f t="shared" si="273"/>
        <v>34427.285714285717</v>
      </c>
      <c r="W453" s="72">
        <f t="shared" si="307"/>
        <v>7.2916666666666671E-2</v>
      </c>
      <c r="X453" s="175"/>
      <c r="Y453" s="181">
        <v>5051068900</v>
      </c>
      <c r="Z453" s="181">
        <v>6808</v>
      </c>
      <c r="AA453" s="147" t="s">
        <v>77</v>
      </c>
      <c r="AB453" s="105">
        <v>75355174</v>
      </c>
      <c r="AC453" s="71">
        <f>IFERROR(AB453/Y447,"-")</f>
        <v>1.4918658900099344E-2</v>
      </c>
      <c r="AD453" s="105">
        <v>536</v>
      </c>
      <c r="AE453" s="71">
        <f>IFERROR(AD453/Z447,"-")</f>
        <v>7.8730904817861339E-2</v>
      </c>
      <c r="AF453" s="108">
        <f t="shared" si="274"/>
        <v>140588.01119402985</v>
      </c>
      <c r="AG453" s="72">
        <f t="shared" si="308"/>
        <v>7.1314529004789781E-2</v>
      </c>
      <c r="AH453" s="175"/>
      <c r="AI453" s="181">
        <v>4955922030</v>
      </c>
      <c r="AJ453" s="181">
        <v>5474</v>
      </c>
      <c r="AK453" s="147" t="s">
        <v>77</v>
      </c>
      <c r="AL453" s="105">
        <v>137011145</v>
      </c>
      <c r="AM453" s="71">
        <f>IFERROR(AL453/AI447,"-")</f>
        <v>2.7645944421768879E-2</v>
      </c>
      <c r="AN453" s="105">
        <v>666</v>
      </c>
      <c r="AO453" s="71">
        <f>IFERROR(AN453/AJ447,"-")</f>
        <v>0.1216660577274388</v>
      </c>
      <c r="AP453" s="108">
        <f t="shared" si="275"/>
        <v>205722.43993993994</v>
      </c>
      <c r="AQ453" s="72">
        <f t="shared" si="309"/>
        <v>0.10717734148696492</v>
      </c>
      <c r="AR453" s="175"/>
      <c r="AS453" s="181">
        <v>4333896490</v>
      </c>
      <c r="AT453" s="181">
        <v>3995</v>
      </c>
      <c r="AU453" s="147" t="s">
        <v>77</v>
      </c>
      <c r="AV453" s="105">
        <v>247012694</v>
      </c>
      <c r="AW453" s="71">
        <f>IFERROR(AV453/AS447,"-")</f>
        <v>5.6995522290381233E-2</v>
      </c>
      <c r="AX453" s="105">
        <v>649</v>
      </c>
      <c r="AY453" s="71">
        <f>IFERROR(AX453/AT447,"-")</f>
        <v>0.16245306633291615</v>
      </c>
      <c r="AZ453" s="108">
        <f t="shared" si="276"/>
        <v>380605.07550077041</v>
      </c>
      <c r="BA453" s="72">
        <f t="shared" si="310"/>
        <v>0.14257469244288226</v>
      </c>
      <c r="BB453" s="175"/>
      <c r="BC453" s="181">
        <v>2535945630</v>
      </c>
      <c r="BD453" s="181">
        <v>2027</v>
      </c>
      <c r="BE453" s="147" t="s">
        <v>77</v>
      </c>
      <c r="BF453" s="105">
        <v>168582156</v>
      </c>
      <c r="BG453" s="71">
        <f>IFERROR(BF453/BC447,"-")</f>
        <v>6.6477038784147749E-2</v>
      </c>
      <c r="BH453" s="105">
        <v>372</v>
      </c>
      <c r="BI453" s="71">
        <f>IFERROR(BH453/BD447,"-")</f>
        <v>0.18352244696595954</v>
      </c>
      <c r="BJ453" s="108">
        <f t="shared" si="277"/>
        <v>453177.83870967739</v>
      </c>
      <c r="BK453" s="72">
        <f t="shared" si="311"/>
        <v>0.15036378334680678</v>
      </c>
      <c r="BL453" s="175"/>
      <c r="BM453" s="181">
        <v>939125900</v>
      </c>
      <c r="BN453" s="181">
        <v>745</v>
      </c>
      <c r="BO453" s="147" t="s">
        <v>77</v>
      </c>
      <c r="BP453" s="105">
        <v>61289961</v>
      </c>
      <c r="BQ453" s="71">
        <f>IFERROR(BP453/BM447,"-")</f>
        <v>6.5262773606818855E-2</v>
      </c>
      <c r="BR453" s="105">
        <v>119</v>
      </c>
      <c r="BS453" s="71">
        <f>IFERROR(BR453/BN447,"-")</f>
        <v>0.15973154362416109</v>
      </c>
      <c r="BT453" s="108">
        <f t="shared" si="278"/>
        <v>515041.68907563027</v>
      </c>
      <c r="BU453" s="72">
        <f t="shared" si="312"/>
        <v>0.12962962962962962</v>
      </c>
      <c r="BV453" s="175"/>
      <c r="BW453" s="181"/>
      <c r="BX453" s="181"/>
      <c r="BY453" s="147" t="s">
        <v>77</v>
      </c>
      <c r="BZ453" s="105">
        <f t="shared" si="288"/>
        <v>689766244</v>
      </c>
      <c r="CA453" s="71">
        <f>IFERROR(BZ453/BW447,"-")</f>
        <v>3.7552791529999685E-2</v>
      </c>
      <c r="CB453" s="105">
        <f t="shared" si="289"/>
        <v>2362</v>
      </c>
      <c r="CC453" s="71">
        <f>IFERROR(CB453/BX447,"-")</f>
        <v>0.12228204597225098</v>
      </c>
      <c r="CD453" s="108">
        <f t="shared" si="279"/>
        <v>292026.35224386113</v>
      </c>
      <c r="CE453" s="72">
        <f t="shared" si="313"/>
        <v>0.10747599763388997</v>
      </c>
    </row>
    <row r="454" spans="2:83" s="28" customFormat="1" ht="13.15" customHeight="1">
      <c r="B454" s="210"/>
      <c r="C454" s="190"/>
      <c r="D454" s="175"/>
      <c r="E454" s="181"/>
      <c r="F454" s="181"/>
      <c r="G454" s="147" t="s">
        <v>79</v>
      </c>
      <c r="H454" s="105">
        <v>0</v>
      </c>
      <c r="I454" s="71">
        <f>IFERROR(H454/E447,"-")</f>
        <v>0</v>
      </c>
      <c r="J454" s="105">
        <v>0</v>
      </c>
      <c r="K454" s="71">
        <f>IFERROR(J454/F447,"-")</f>
        <v>0</v>
      </c>
      <c r="L454" s="108" t="str">
        <f t="shared" ref="L454:L517" si="314">IFERROR(H454/J454,"-")</f>
        <v>-</v>
      </c>
      <c r="M454" s="72">
        <f t="shared" si="306"/>
        <v>0</v>
      </c>
      <c r="N454" s="175"/>
      <c r="O454" s="181">
        <v>315496250</v>
      </c>
      <c r="P454" s="181">
        <v>170</v>
      </c>
      <c r="Q454" s="147" t="s">
        <v>79</v>
      </c>
      <c r="R454" s="105">
        <v>4144</v>
      </c>
      <c r="S454" s="71">
        <f>IFERROR(R454/O447,"-")</f>
        <v>1.3134862934187015E-5</v>
      </c>
      <c r="T454" s="105">
        <v>1</v>
      </c>
      <c r="U454" s="71">
        <f>IFERROR(T454/P447,"-")</f>
        <v>5.8823529411764705E-3</v>
      </c>
      <c r="V454" s="108">
        <f t="shared" ref="V454:V517" si="315">IFERROR(R454/T454,"-")</f>
        <v>4144</v>
      </c>
      <c r="W454" s="72">
        <f t="shared" si="307"/>
        <v>5.208333333333333E-3</v>
      </c>
      <c r="X454" s="175"/>
      <c r="Y454" s="181">
        <v>5051068900</v>
      </c>
      <c r="Z454" s="181">
        <v>6808</v>
      </c>
      <c r="AA454" s="147" t="s">
        <v>79</v>
      </c>
      <c r="AB454" s="105">
        <v>5666</v>
      </c>
      <c r="AC454" s="71">
        <f>IFERROR(AB454/Y447,"-")</f>
        <v>1.1217427661697508E-6</v>
      </c>
      <c r="AD454" s="105">
        <v>3</v>
      </c>
      <c r="AE454" s="71">
        <f>IFERROR(AD454/Z447,"-")</f>
        <v>4.4065804935370154E-4</v>
      </c>
      <c r="AF454" s="108">
        <f t="shared" ref="AF454:AF517" si="316">IFERROR(AB454/AD454,"-")</f>
        <v>1888.6666666666667</v>
      </c>
      <c r="AG454" s="72">
        <f t="shared" si="308"/>
        <v>3.9914848323576368E-4</v>
      </c>
      <c r="AH454" s="175"/>
      <c r="AI454" s="181">
        <v>4955922030</v>
      </c>
      <c r="AJ454" s="181">
        <v>5474</v>
      </c>
      <c r="AK454" s="147" t="s">
        <v>79</v>
      </c>
      <c r="AL454" s="105">
        <v>14023</v>
      </c>
      <c r="AM454" s="71">
        <f>IFERROR(AL454/AI447,"-")</f>
        <v>2.8295441120973407E-6</v>
      </c>
      <c r="AN454" s="105">
        <v>5</v>
      </c>
      <c r="AO454" s="71">
        <f>IFERROR(AN454/AJ447,"-")</f>
        <v>9.1340884179758855E-4</v>
      </c>
      <c r="AP454" s="108">
        <f t="shared" ref="AP454:AP517" si="317">IFERROR(AL454/AN454,"-")</f>
        <v>2804.6</v>
      </c>
      <c r="AQ454" s="72">
        <f t="shared" si="309"/>
        <v>8.0463469584808492E-4</v>
      </c>
      <c r="AR454" s="175"/>
      <c r="AS454" s="181">
        <v>4333896490</v>
      </c>
      <c r="AT454" s="181">
        <v>3995</v>
      </c>
      <c r="AU454" s="147" t="s">
        <v>79</v>
      </c>
      <c r="AV454" s="105">
        <v>13744</v>
      </c>
      <c r="AW454" s="71">
        <f>IFERROR(AV454/AS447,"-")</f>
        <v>3.1712801705607878E-6</v>
      </c>
      <c r="AX454" s="105">
        <v>4</v>
      </c>
      <c r="AY454" s="71">
        <f>IFERROR(AX454/AT447,"-")</f>
        <v>1.0012515644555694E-3</v>
      </c>
      <c r="AZ454" s="108">
        <f t="shared" ref="AZ454:AZ517" si="318">IFERROR(AV454/AX454,"-")</f>
        <v>3436</v>
      </c>
      <c r="BA454" s="72">
        <f t="shared" si="310"/>
        <v>8.7873462214411243E-4</v>
      </c>
      <c r="BB454" s="175"/>
      <c r="BC454" s="181">
        <v>2535945630</v>
      </c>
      <c r="BD454" s="181">
        <v>2027</v>
      </c>
      <c r="BE454" s="147" t="s">
        <v>79</v>
      </c>
      <c r="BF454" s="105">
        <v>50639</v>
      </c>
      <c r="BG454" s="71">
        <f>IFERROR(BF454/BC447,"-")</f>
        <v>1.9968488046804063E-5</v>
      </c>
      <c r="BH454" s="105">
        <v>10</v>
      </c>
      <c r="BI454" s="71">
        <f>IFERROR(BH454/BD447,"-")</f>
        <v>4.9333991119881598E-3</v>
      </c>
      <c r="BJ454" s="108">
        <f t="shared" ref="BJ454:BJ517" si="319">IFERROR(BF454/BH454,"-")</f>
        <v>5063.8999999999996</v>
      </c>
      <c r="BK454" s="72">
        <f t="shared" si="311"/>
        <v>4.0420371867421184E-3</v>
      </c>
      <c r="BL454" s="175"/>
      <c r="BM454" s="181">
        <v>939125900</v>
      </c>
      <c r="BN454" s="181">
        <v>745</v>
      </c>
      <c r="BO454" s="147" t="s">
        <v>79</v>
      </c>
      <c r="BP454" s="105">
        <v>102873</v>
      </c>
      <c r="BQ454" s="71">
        <f>IFERROR(BP454/BM447,"-")</f>
        <v>1.0954122338655552E-4</v>
      </c>
      <c r="BR454" s="105">
        <v>5</v>
      </c>
      <c r="BS454" s="71">
        <f>IFERROR(BR454/BN447,"-")</f>
        <v>6.7114093959731542E-3</v>
      </c>
      <c r="BT454" s="108">
        <f t="shared" ref="BT454:BT517" si="320">IFERROR(BP454/BR454,"-")</f>
        <v>20574.599999999999</v>
      </c>
      <c r="BU454" s="72">
        <f t="shared" si="312"/>
        <v>5.4466230936819175E-3</v>
      </c>
      <c r="BV454" s="175"/>
      <c r="BW454" s="181"/>
      <c r="BX454" s="181"/>
      <c r="BY454" s="147" t="s">
        <v>79</v>
      </c>
      <c r="BZ454" s="105">
        <f t="shared" si="288"/>
        <v>191089</v>
      </c>
      <c r="CA454" s="71">
        <f>IFERROR(BZ454/BW447,"-")</f>
        <v>1.0403416292253509E-5</v>
      </c>
      <c r="CB454" s="105">
        <f t="shared" si="289"/>
        <v>28</v>
      </c>
      <c r="CC454" s="71">
        <f>IFERROR(CB454/BX447,"-")</f>
        <v>1.449575481466142E-3</v>
      </c>
      <c r="CD454" s="108">
        <f t="shared" ref="CD454:CD517" si="321">IFERROR(BZ454/CB454,"-")</f>
        <v>6824.6071428571431</v>
      </c>
      <c r="CE454" s="72">
        <f t="shared" si="313"/>
        <v>1.2740592437548346E-3</v>
      </c>
    </row>
    <row r="455" spans="2:83" s="28" customFormat="1" ht="13.15" customHeight="1">
      <c r="B455" s="210"/>
      <c r="C455" s="190"/>
      <c r="D455" s="175"/>
      <c r="E455" s="181"/>
      <c r="F455" s="181"/>
      <c r="G455" s="147" t="s">
        <v>81</v>
      </c>
      <c r="H455" s="105">
        <v>0</v>
      </c>
      <c r="I455" s="71">
        <f>IFERROR(H455/E447,"-")</f>
        <v>0</v>
      </c>
      <c r="J455" s="105">
        <v>0</v>
      </c>
      <c r="K455" s="71">
        <f>IFERROR(J455/F447,"-")</f>
        <v>0</v>
      </c>
      <c r="L455" s="108" t="str">
        <f t="shared" si="314"/>
        <v>-</v>
      </c>
      <c r="M455" s="72">
        <f t="shared" si="306"/>
        <v>0</v>
      </c>
      <c r="N455" s="175"/>
      <c r="O455" s="181">
        <v>315496250</v>
      </c>
      <c r="P455" s="181">
        <v>170</v>
      </c>
      <c r="Q455" s="147" t="s">
        <v>81</v>
      </c>
      <c r="R455" s="105">
        <v>0</v>
      </c>
      <c r="S455" s="71">
        <f>IFERROR(R455/O447,"-")</f>
        <v>0</v>
      </c>
      <c r="T455" s="105">
        <v>0</v>
      </c>
      <c r="U455" s="71">
        <f>IFERROR(T455/P447,"-")</f>
        <v>0</v>
      </c>
      <c r="V455" s="108" t="str">
        <f t="shared" si="315"/>
        <v>-</v>
      </c>
      <c r="W455" s="72">
        <f t="shared" si="307"/>
        <v>0</v>
      </c>
      <c r="X455" s="175"/>
      <c r="Y455" s="181">
        <v>5051068900</v>
      </c>
      <c r="Z455" s="181">
        <v>6808</v>
      </c>
      <c r="AA455" s="147" t="s">
        <v>81</v>
      </c>
      <c r="AB455" s="105">
        <v>874252</v>
      </c>
      <c r="AC455" s="71">
        <f>IFERROR(AB455/Y447,"-")</f>
        <v>1.7308257268080425E-4</v>
      </c>
      <c r="AD455" s="105">
        <v>28</v>
      </c>
      <c r="AE455" s="71">
        <f>IFERROR(AD455/Z447,"-")</f>
        <v>4.1128084606345478E-3</v>
      </c>
      <c r="AF455" s="108">
        <f t="shared" si="316"/>
        <v>31223.285714285714</v>
      </c>
      <c r="AG455" s="72">
        <f t="shared" si="308"/>
        <v>3.7253858435337944E-3</v>
      </c>
      <c r="AH455" s="175"/>
      <c r="AI455" s="181">
        <v>4955922030</v>
      </c>
      <c r="AJ455" s="181">
        <v>5474</v>
      </c>
      <c r="AK455" s="147" t="s">
        <v>81</v>
      </c>
      <c r="AL455" s="105">
        <v>622368</v>
      </c>
      <c r="AM455" s="71">
        <f>IFERROR(AL455/AI447,"-")</f>
        <v>1.255806681849674E-4</v>
      </c>
      <c r="AN455" s="105">
        <v>32</v>
      </c>
      <c r="AO455" s="71">
        <f>IFERROR(AN455/AJ447,"-")</f>
        <v>5.8458165875045669E-3</v>
      </c>
      <c r="AP455" s="108">
        <f t="shared" si="317"/>
        <v>19449</v>
      </c>
      <c r="AQ455" s="72">
        <f t="shared" si="309"/>
        <v>5.1496620534277442E-3</v>
      </c>
      <c r="AR455" s="175"/>
      <c r="AS455" s="181">
        <v>4333896490</v>
      </c>
      <c r="AT455" s="181">
        <v>3995</v>
      </c>
      <c r="AU455" s="147" t="s">
        <v>81</v>
      </c>
      <c r="AV455" s="105">
        <v>262843</v>
      </c>
      <c r="AW455" s="71">
        <f>IFERROR(AV455/AS447,"-")</f>
        <v>6.0648195130290248E-5</v>
      </c>
      <c r="AX455" s="105">
        <v>16</v>
      </c>
      <c r="AY455" s="71">
        <f>IFERROR(AX455/AT447,"-")</f>
        <v>4.0050062578222776E-3</v>
      </c>
      <c r="AZ455" s="108">
        <f t="shared" si="318"/>
        <v>16427.6875</v>
      </c>
      <c r="BA455" s="72">
        <f t="shared" si="310"/>
        <v>3.5149384885764497E-3</v>
      </c>
      <c r="BB455" s="175"/>
      <c r="BC455" s="181">
        <v>2535945630</v>
      </c>
      <c r="BD455" s="181">
        <v>2027</v>
      </c>
      <c r="BE455" s="147" t="s">
        <v>81</v>
      </c>
      <c r="BF455" s="105">
        <v>360952</v>
      </c>
      <c r="BG455" s="71">
        <f>IFERROR(BF455/BC447,"-")</f>
        <v>1.4233428182764313E-4</v>
      </c>
      <c r="BH455" s="105">
        <v>8</v>
      </c>
      <c r="BI455" s="71">
        <f>IFERROR(BH455/BD447,"-")</f>
        <v>3.9467192895905282E-3</v>
      </c>
      <c r="BJ455" s="108">
        <f t="shared" si="319"/>
        <v>45119</v>
      </c>
      <c r="BK455" s="72">
        <f t="shared" si="311"/>
        <v>3.2336297493936943E-3</v>
      </c>
      <c r="BL455" s="175"/>
      <c r="BM455" s="181">
        <v>939125900</v>
      </c>
      <c r="BN455" s="181">
        <v>745</v>
      </c>
      <c r="BO455" s="147" t="s">
        <v>81</v>
      </c>
      <c r="BP455" s="105">
        <v>3126</v>
      </c>
      <c r="BQ455" s="71">
        <f>IFERROR(BP455/BM447,"-")</f>
        <v>3.3286271840655232E-6</v>
      </c>
      <c r="BR455" s="105">
        <v>1</v>
      </c>
      <c r="BS455" s="71">
        <f>IFERROR(BR455/BN447,"-")</f>
        <v>1.3422818791946308E-3</v>
      </c>
      <c r="BT455" s="108">
        <f t="shared" si="320"/>
        <v>3126</v>
      </c>
      <c r="BU455" s="72">
        <f t="shared" si="312"/>
        <v>1.0893246187363835E-3</v>
      </c>
      <c r="BV455" s="175"/>
      <c r="BW455" s="181"/>
      <c r="BX455" s="181"/>
      <c r="BY455" s="147" t="s">
        <v>81</v>
      </c>
      <c r="BZ455" s="105">
        <f t="shared" si="288"/>
        <v>2123541</v>
      </c>
      <c r="CA455" s="71">
        <f>IFERROR(BZ455/BW447,"-")</f>
        <v>1.1561147442641025E-4</v>
      </c>
      <c r="CB455" s="105">
        <f t="shared" si="289"/>
        <v>85</v>
      </c>
      <c r="CC455" s="71">
        <f>IFERROR(CB455/BX447,"-")</f>
        <v>4.400496997307931E-3</v>
      </c>
      <c r="CD455" s="108">
        <f t="shared" si="321"/>
        <v>24982.835294117645</v>
      </c>
      <c r="CE455" s="72">
        <f t="shared" si="313"/>
        <v>3.8676798471128909E-3</v>
      </c>
    </row>
    <row r="456" spans="2:83" s="28" customFormat="1" ht="13.15" customHeight="1">
      <c r="B456" s="210"/>
      <c r="C456" s="190"/>
      <c r="D456" s="175"/>
      <c r="E456" s="181"/>
      <c r="F456" s="181"/>
      <c r="G456" s="147" t="s">
        <v>83</v>
      </c>
      <c r="H456" s="105">
        <v>25665</v>
      </c>
      <c r="I456" s="71">
        <f>IFERROR(H456/E447,"-")</f>
        <v>1.0854145323493708E-4</v>
      </c>
      <c r="J456" s="105">
        <v>4</v>
      </c>
      <c r="K456" s="71">
        <f>IFERROR(J456/F447,"-")</f>
        <v>4.1237113402061855E-2</v>
      </c>
      <c r="L456" s="108">
        <f t="shared" si="314"/>
        <v>6416.25</v>
      </c>
      <c r="M456" s="72">
        <f t="shared" si="306"/>
        <v>3.6036036036036036E-2</v>
      </c>
      <c r="N456" s="175"/>
      <c r="O456" s="181">
        <v>315496250</v>
      </c>
      <c r="P456" s="181">
        <v>170</v>
      </c>
      <c r="Q456" s="147" t="s">
        <v>83</v>
      </c>
      <c r="R456" s="105">
        <v>363931</v>
      </c>
      <c r="S456" s="71">
        <f>IFERROR(R456/O447,"-")</f>
        <v>1.1535192573604283E-3</v>
      </c>
      <c r="T456" s="105">
        <v>9</v>
      </c>
      <c r="U456" s="71">
        <f>IFERROR(T456/P447,"-")</f>
        <v>5.2941176470588235E-2</v>
      </c>
      <c r="V456" s="108">
        <f t="shared" si="315"/>
        <v>40436.777777777781</v>
      </c>
      <c r="W456" s="72">
        <f t="shared" si="307"/>
        <v>4.6875E-2</v>
      </c>
      <c r="X456" s="175"/>
      <c r="Y456" s="181">
        <v>5051068900</v>
      </c>
      <c r="Z456" s="181">
        <v>6808</v>
      </c>
      <c r="AA456" s="147" t="s">
        <v>83</v>
      </c>
      <c r="AB456" s="105">
        <v>4507354</v>
      </c>
      <c r="AC456" s="71">
        <f>IFERROR(AB456/Y447,"-")</f>
        <v>8.9235646736079966E-4</v>
      </c>
      <c r="AD456" s="105">
        <v>254</v>
      </c>
      <c r="AE456" s="71">
        <f>IFERROR(AD456/Z447,"-")</f>
        <v>3.7309048178613399E-2</v>
      </c>
      <c r="AF456" s="108">
        <f t="shared" si="316"/>
        <v>17745.488188976378</v>
      </c>
      <c r="AG456" s="72">
        <f t="shared" si="308"/>
        <v>3.3794571580627993E-2</v>
      </c>
      <c r="AH456" s="175"/>
      <c r="AI456" s="181">
        <v>4955922030</v>
      </c>
      <c r="AJ456" s="181">
        <v>5474</v>
      </c>
      <c r="AK456" s="147" t="s">
        <v>83</v>
      </c>
      <c r="AL456" s="105">
        <v>2810431</v>
      </c>
      <c r="AM456" s="71">
        <f>IFERROR(AL456/AI447,"-")</f>
        <v>5.6708539460214224E-4</v>
      </c>
      <c r="AN456" s="105">
        <v>242</v>
      </c>
      <c r="AO456" s="71">
        <f>IFERROR(AN456/AJ447,"-")</f>
        <v>4.4208987943003292E-2</v>
      </c>
      <c r="AP456" s="108">
        <f t="shared" si="317"/>
        <v>11613.351239669422</v>
      </c>
      <c r="AQ456" s="72">
        <f t="shared" si="309"/>
        <v>3.8944319279047311E-2</v>
      </c>
      <c r="AR456" s="175"/>
      <c r="AS456" s="181">
        <v>4333896490</v>
      </c>
      <c r="AT456" s="181">
        <v>3995</v>
      </c>
      <c r="AU456" s="147" t="s">
        <v>83</v>
      </c>
      <c r="AV456" s="105">
        <v>6615974</v>
      </c>
      <c r="AW456" s="71">
        <f>IFERROR(AV456/AS447,"-")</f>
        <v>1.52656483957696E-3</v>
      </c>
      <c r="AX456" s="105">
        <v>230</v>
      </c>
      <c r="AY456" s="71">
        <f>IFERROR(AX456/AT447,"-")</f>
        <v>5.7571964956195244E-2</v>
      </c>
      <c r="AZ456" s="108">
        <f t="shared" si="318"/>
        <v>28765.104347826087</v>
      </c>
      <c r="BA456" s="72">
        <f t="shared" si="310"/>
        <v>5.0527240773286471E-2</v>
      </c>
      <c r="BB456" s="175"/>
      <c r="BC456" s="181">
        <v>2535945630</v>
      </c>
      <c r="BD456" s="181">
        <v>2027</v>
      </c>
      <c r="BE456" s="147" t="s">
        <v>83</v>
      </c>
      <c r="BF456" s="105">
        <v>6135082</v>
      </c>
      <c r="BG456" s="71">
        <f>IFERROR(BF456/BC447,"-")</f>
        <v>2.4192482391667048E-3</v>
      </c>
      <c r="BH456" s="105">
        <v>145</v>
      </c>
      <c r="BI456" s="71">
        <f>IFERROR(BH456/BD447,"-")</f>
        <v>7.1534287123828325E-2</v>
      </c>
      <c r="BJ456" s="108">
        <f t="shared" si="319"/>
        <v>42310.910344827586</v>
      </c>
      <c r="BK456" s="72">
        <f t="shared" si="311"/>
        <v>5.8609539207760714E-2</v>
      </c>
      <c r="BL456" s="175"/>
      <c r="BM456" s="181">
        <v>939125900</v>
      </c>
      <c r="BN456" s="181">
        <v>745</v>
      </c>
      <c r="BO456" s="147" t="s">
        <v>83</v>
      </c>
      <c r="BP456" s="105">
        <v>3658910</v>
      </c>
      <c r="BQ456" s="71">
        <f>IFERROR(BP456/BM447,"-")</f>
        <v>3.8960803870918691E-3</v>
      </c>
      <c r="BR456" s="105">
        <v>64</v>
      </c>
      <c r="BS456" s="71">
        <f>IFERROR(BR456/BN447,"-")</f>
        <v>8.5906040268456371E-2</v>
      </c>
      <c r="BT456" s="108">
        <f t="shared" si="320"/>
        <v>57170.46875</v>
      </c>
      <c r="BU456" s="72">
        <f t="shared" si="312"/>
        <v>6.9716775599128547E-2</v>
      </c>
      <c r="BV456" s="175"/>
      <c r="BW456" s="181"/>
      <c r="BX456" s="181"/>
      <c r="BY456" s="147" t="s">
        <v>83</v>
      </c>
      <c r="BZ456" s="105">
        <f t="shared" si="288"/>
        <v>24117347</v>
      </c>
      <c r="CA456" s="71">
        <f>IFERROR(BZ456/BW447,"-")</f>
        <v>1.313015404893695E-3</v>
      </c>
      <c r="CB456" s="105">
        <f t="shared" si="289"/>
        <v>948</v>
      </c>
      <c r="CC456" s="71">
        <f>IFERROR(CB456/BX447,"-")</f>
        <v>4.9078484158210811E-2</v>
      </c>
      <c r="CD456" s="108">
        <f t="shared" si="321"/>
        <v>25440.239451476795</v>
      </c>
      <c r="CE456" s="72">
        <f t="shared" si="313"/>
        <v>4.313600582427083E-2</v>
      </c>
    </row>
    <row r="457" spans="2:83" s="28" customFormat="1" ht="13.15" customHeight="1">
      <c r="B457" s="210"/>
      <c r="C457" s="190"/>
      <c r="D457" s="175"/>
      <c r="E457" s="181"/>
      <c r="F457" s="181"/>
      <c r="G457" s="147" t="s">
        <v>85</v>
      </c>
      <c r="H457" s="105">
        <v>0</v>
      </c>
      <c r="I457" s="71">
        <f>IFERROR(H457/E447,"-")</f>
        <v>0</v>
      </c>
      <c r="J457" s="105">
        <v>0</v>
      </c>
      <c r="K457" s="71">
        <f>IFERROR(J457/F447,"-")</f>
        <v>0</v>
      </c>
      <c r="L457" s="108" t="str">
        <f t="shared" si="314"/>
        <v>-</v>
      </c>
      <c r="M457" s="72">
        <f t="shared" si="306"/>
        <v>0</v>
      </c>
      <c r="N457" s="175"/>
      <c r="O457" s="181">
        <v>315496250</v>
      </c>
      <c r="P457" s="181">
        <v>170</v>
      </c>
      <c r="Q457" s="147" t="s">
        <v>85</v>
      </c>
      <c r="R457" s="105">
        <v>108030</v>
      </c>
      <c r="S457" s="71">
        <f>IFERROR(R457/O447,"-")</f>
        <v>3.4241294468634732E-4</v>
      </c>
      <c r="T457" s="105">
        <v>2</v>
      </c>
      <c r="U457" s="71">
        <f>IFERROR(T457/P447,"-")</f>
        <v>1.1764705882352941E-2</v>
      </c>
      <c r="V457" s="108">
        <f t="shared" si="315"/>
        <v>54015</v>
      </c>
      <c r="W457" s="72">
        <f t="shared" si="307"/>
        <v>1.0416666666666666E-2</v>
      </c>
      <c r="X457" s="175"/>
      <c r="Y457" s="181">
        <v>5051068900</v>
      </c>
      <c r="Z457" s="181">
        <v>6808</v>
      </c>
      <c r="AA457" s="147" t="s">
        <v>85</v>
      </c>
      <c r="AB457" s="105">
        <v>8021438</v>
      </c>
      <c r="AC457" s="71">
        <f>IFERROR(AB457/Y447,"-")</f>
        <v>1.5880674286585163E-3</v>
      </c>
      <c r="AD457" s="105">
        <v>48</v>
      </c>
      <c r="AE457" s="71">
        <f>IFERROR(AD457/Z447,"-")</f>
        <v>7.0505287896592246E-3</v>
      </c>
      <c r="AF457" s="108">
        <f t="shared" si="316"/>
        <v>167113.29166666666</v>
      </c>
      <c r="AG457" s="72">
        <f t="shared" si="308"/>
        <v>6.3863757317722189E-3</v>
      </c>
      <c r="AH457" s="175"/>
      <c r="AI457" s="181">
        <v>4955922030</v>
      </c>
      <c r="AJ457" s="181">
        <v>5474</v>
      </c>
      <c r="AK457" s="147" t="s">
        <v>85</v>
      </c>
      <c r="AL457" s="105">
        <v>6036834</v>
      </c>
      <c r="AM457" s="71">
        <f>IFERROR(AL457/AI447,"-")</f>
        <v>1.2181051201889065E-3</v>
      </c>
      <c r="AN457" s="105">
        <v>58</v>
      </c>
      <c r="AO457" s="71">
        <f>IFERROR(AN457/AJ447,"-")</f>
        <v>1.0595542564852027E-2</v>
      </c>
      <c r="AP457" s="108">
        <f t="shared" si="317"/>
        <v>104083.3448275862</v>
      </c>
      <c r="AQ457" s="72">
        <f t="shared" si="309"/>
        <v>9.3337624718377865E-3</v>
      </c>
      <c r="AR457" s="175"/>
      <c r="AS457" s="181">
        <v>4333896490</v>
      </c>
      <c r="AT457" s="181">
        <v>3995</v>
      </c>
      <c r="AU457" s="147" t="s">
        <v>85</v>
      </c>
      <c r="AV457" s="105">
        <v>25068392</v>
      </c>
      <c r="AW457" s="71">
        <f>IFERROR(AV457/AS447,"-")</f>
        <v>5.7842618202448119E-3</v>
      </c>
      <c r="AX457" s="105">
        <v>102</v>
      </c>
      <c r="AY457" s="71">
        <f>IFERROR(AX457/AT447,"-")</f>
        <v>2.553191489361702E-2</v>
      </c>
      <c r="AZ457" s="108">
        <f t="shared" si="318"/>
        <v>245768.54901960783</v>
      </c>
      <c r="BA457" s="72">
        <f t="shared" si="310"/>
        <v>2.240773286467487E-2</v>
      </c>
      <c r="BB457" s="175"/>
      <c r="BC457" s="181">
        <v>2535945630</v>
      </c>
      <c r="BD457" s="181">
        <v>2027</v>
      </c>
      <c r="BE457" s="147" t="s">
        <v>85</v>
      </c>
      <c r="BF457" s="105">
        <v>30255111</v>
      </c>
      <c r="BG457" s="71">
        <f>IFERROR(BF457/BC447,"-")</f>
        <v>1.1930504598397089E-2</v>
      </c>
      <c r="BH457" s="105">
        <v>78</v>
      </c>
      <c r="BI457" s="71">
        <f>IFERROR(BH457/BD447,"-")</f>
        <v>3.8480513073507645E-2</v>
      </c>
      <c r="BJ457" s="108">
        <f t="shared" si="319"/>
        <v>387886.03846153844</v>
      </c>
      <c r="BK457" s="72">
        <f t="shared" si="311"/>
        <v>3.1527890056588521E-2</v>
      </c>
      <c r="BL457" s="175"/>
      <c r="BM457" s="181">
        <v>939125900</v>
      </c>
      <c r="BN457" s="181">
        <v>745</v>
      </c>
      <c r="BO457" s="147" t="s">
        <v>85</v>
      </c>
      <c r="BP457" s="105">
        <v>4037132</v>
      </c>
      <c r="BQ457" s="71">
        <f>IFERROR(BP457/BM447,"-")</f>
        <v>4.2988187206848411E-3</v>
      </c>
      <c r="BR457" s="105">
        <v>37</v>
      </c>
      <c r="BS457" s="71">
        <f>IFERROR(BR457/BN447,"-")</f>
        <v>4.9664429530201344E-2</v>
      </c>
      <c r="BT457" s="108">
        <f t="shared" si="320"/>
        <v>109111.67567567568</v>
      </c>
      <c r="BU457" s="72">
        <f t="shared" si="312"/>
        <v>4.0305010893246188E-2</v>
      </c>
      <c r="BV457" s="175"/>
      <c r="BW457" s="181"/>
      <c r="BX457" s="181"/>
      <c r="BY457" s="147" t="s">
        <v>85</v>
      </c>
      <c r="BZ457" s="105">
        <f t="shared" si="288"/>
        <v>73526937</v>
      </c>
      <c r="CA457" s="71">
        <f>IFERROR(BZ457/BW447,"-")</f>
        <v>4.003010818546841E-3</v>
      </c>
      <c r="CB457" s="105">
        <f t="shared" si="289"/>
        <v>325</v>
      </c>
      <c r="CC457" s="71">
        <f>IFERROR(CB457/BX447,"-")</f>
        <v>1.6825429695589148E-2</v>
      </c>
      <c r="CD457" s="108">
        <f t="shared" si="321"/>
        <v>226236.72923076924</v>
      </c>
      <c r="CE457" s="72">
        <f t="shared" si="313"/>
        <v>1.4788187650725759E-2</v>
      </c>
    </row>
    <row r="458" spans="2:83" s="28" customFormat="1" ht="13.15" customHeight="1">
      <c r="B458" s="210"/>
      <c r="C458" s="190"/>
      <c r="D458" s="175"/>
      <c r="E458" s="181"/>
      <c r="F458" s="181"/>
      <c r="G458" s="147" t="s">
        <v>87</v>
      </c>
      <c r="H458" s="105">
        <v>7811668</v>
      </c>
      <c r="I458" s="71">
        <f>IFERROR(H458/E447,"-")</f>
        <v>3.3036812659608589E-2</v>
      </c>
      <c r="J458" s="105">
        <v>9</v>
      </c>
      <c r="K458" s="71">
        <f>IFERROR(J458/F447,"-")</f>
        <v>9.2783505154639179E-2</v>
      </c>
      <c r="L458" s="108">
        <f t="shared" si="314"/>
        <v>867963.11111111112</v>
      </c>
      <c r="M458" s="72">
        <f t="shared" si="306"/>
        <v>8.1081081081081086E-2</v>
      </c>
      <c r="N458" s="175"/>
      <c r="O458" s="181">
        <v>315496250</v>
      </c>
      <c r="P458" s="181">
        <v>170</v>
      </c>
      <c r="Q458" s="147" t="s">
        <v>87</v>
      </c>
      <c r="R458" s="105">
        <v>4577430</v>
      </c>
      <c r="S458" s="71">
        <f>IFERROR(R458/O447,"-")</f>
        <v>1.4508666901746058E-2</v>
      </c>
      <c r="T458" s="105">
        <v>6</v>
      </c>
      <c r="U458" s="71">
        <f>IFERROR(T458/P447,"-")</f>
        <v>3.5294117647058823E-2</v>
      </c>
      <c r="V458" s="108">
        <f t="shared" si="315"/>
        <v>762905</v>
      </c>
      <c r="W458" s="72">
        <f t="shared" si="307"/>
        <v>3.125E-2</v>
      </c>
      <c r="X458" s="175"/>
      <c r="Y458" s="181">
        <v>5051068900</v>
      </c>
      <c r="Z458" s="181">
        <v>6808</v>
      </c>
      <c r="AA458" s="147" t="s">
        <v>87</v>
      </c>
      <c r="AB458" s="105">
        <v>30732071</v>
      </c>
      <c r="AC458" s="71">
        <f>IFERROR(AB458/Y447,"-")</f>
        <v>6.0842707966228694E-3</v>
      </c>
      <c r="AD458" s="105">
        <v>81</v>
      </c>
      <c r="AE458" s="71">
        <f>IFERROR(AD458/Z447,"-")</f>
        <v>1.1897767332549941E-2</v>
      </c>
      <c r="AF458" s="108">
        <f t="shared" si="316"/>
        <v>379408.2839506173</v>
      </c>
      <c r="AG458" s="72">
        <f t="shared" si="308"/>
        <v>1.0777009047365621E-2</v>
      </c>
      <c r="AH458" s="175"/>
      <c r="AI458" s="181">
        <v>4955922030</v>
      </c>
      <c r="AJ458" s="181">
        <v>5474</v>
      </c>
      <c r="AK458" s="147" t="s">
        <v>87</v>
      </c>
      <c r="AL458" s="105">
        <v>49971906</v>
      </c>
      <c r="AM458" s="71">
        <f>IFERROR(AL458/AI447,"-")</f>
        <v>1.0083271225314253E-2</v>
      </c>
      <c r="AN458" s="105">
        <v>128</v>
      </c>
      <c r="AO458" s="71">
        <f>IFERROR(AN458/AJ447,"-")</f>
        <v>2.3383266350018268E-2</v>
      </c>
      <c r="AP458" s="108">
        <f t="shared" si="317"/>
        <v>390405.515625</v>
      </c>
      <c r="AQ458" s="72">
        <f t="shared" si="309"/>
        <v>2.0598648213710977E-2</v>
      </c>
      <c r="AR458" s="175"/>
      <c r="AS458" s="181">
        <v>4333896490</v>
      </c>
      <c r="AT458" s="181">
        <v>3995</v>
      </c>
      <c r="AU458" s="147" t="s">
        <v>87</v>
      </c>
      <c r="AV458" s="105">
        <v>94840351</v>
      </c>
      <c r="AW458" s="71">
        <f>IFERROR(AV458/AS447,"-")</f>
        <v>2.1883390897506183E-2</v>
      </c>
      <c r="AX458" s="105">
        <v>167</v>
      </c>
      <c r="AY458" s="71">
        <f>IFERROR(AX458/AT447,"-")</f>
        <v>4.1802252816020027E-2</v>
      </c>
      <c r="AZ458" s="108">
        <f t="shared" si="318"/>
        <v>567906.29341317364</v>
      </c>
      <c r="BA458" s="72">
        <f t="shared" si="310"/>
        <v>3.6687170474516695E-2</v>
      </c>
      <c r="BB458" s="175"/>
      <c r="BC458" s="181">
        <v>2535945630</v>
      </c>
      <c r="BD458" s="181">
        <v>2027</v>
      </c>
      <c r="BE458" s="147" t="s">
        <v>87</v>
      </c>
      <c r="BF458" s="105">
        <v>78866007</v>
      </c>
      <c r="BG458" s="71">
        <f>IFERROR(BF458/BC447,"-")</f>
        <v>3.1099249947247488E-2</v>
      </c>
      <c r="BH458" s="105">
        <v>152</v>
      </c>
      <c r="BI458" s="71">
        <f>IFERROR(BH458/BD447,"-")</f>
        <v>7.4987666502220024E-2</v>
      </c>
      <c r="BJ458" s="108">
        <f t="shared" si="319"/>
        <v>518855.30921052629</v>
      </c>
      <c r="BK458" s="72">
        <f t="shared" si="311"/>
        <v>6.1438965238480192E-2</v>
      </c>
      <c r="BL458" s="175"/>
      <c r="BM458" s="181">
        <v>939125900</v>
      </c>
      <c r="BN458" s="181">
        <v>745</v>
      </c>
      <c r="BO458" s="147" t="s">
        <v>87</v>
      </c>
      <c r="BP458" s="105">
        <v>34572922</v>
      </c>
      <c r="BQ458" s="71">
        <f>IFERROR(BP458/BM447,"-")</f>
        <v>3.6813937300632427E-2</v>
      </c>
      <c r="BR458" s="105">
        <v>87</v>
      </c>
      <c r="BS458" s="71">
        <f>IFERROR(BR458/BN447,"-")</f>
        <v>0.11677852348993288</v>
      </c>
      <c r="BT458" s="108">
        <f t="shared" si="320"/>
        <v>397389.908045977</v>
      </c>
      <c r="BU458" s="72">
        <f t="shared" si="312"/>
        <v>9.4771241830065356E-2</v>
      </c>
      <c r="BV458" s="175"/>
      <c r="BW458" s="181"/>
      <c r="BX458" s="181"/>
      <c r="BY458" s="147" t="s">
        <v>87</v>
      </c>
      <c r="BZ458" s="105">
        <f t="shared" si="288"/>
        <v>301372355</v>
      </c>
      <c r="CA458" s="71">
        <f>IFERROR(BZ458/BW447,"-")</f>
        <v>1.6407548671256891E-2</v>
      </c>
      <c r="CB458" s="105">
        <f t="shared" si="289"/>
        <v>630</v>
      </c>
      <c r="CC458" s="71">
        <f>IFERROR(CB458/BX447,"-")</f>
        <v>3.2615448332988198E-2</v>
      </c>
      <c r="CD458" s="108">
        <f t="shared" si="321"/>
        <v>478368.81746031746</v>
      </c>
      <c r="CE458" s="72">
        <f t="shared" si="313"/>
        <v>2.8666332984483778E-2</v>
      </c>
    </row>
    <row r="459" spans="2:83" s="28" customFormat="1" ht="13.15" customHeight="1">
      <c r="B459" s="210"/>
      <c r="C459" s="190"/>
      <c r="D459" s="175"/>
      <c r="E459" s="181"/>
      <c r="F459" s="181"/>
      <c r="G459" s="147" t="s">
        <v>89</v>
      </c>
      <c r="H459" s="105">
        <v>144015</v>
      </c>
      <c r="I459" s="71">
        <f>IFERROR(H459/E447,"-")</f>
        <v>6.090628243767568E-4</v>
      </c>
      <c r="J459" s="105">
        <v>4</v>
      </c>
      <c r="K459" s="71">
        <f>IFERROR(J459/F447,"-")</f>
        <v>4.1237113402061855E-2</v>
      </c>
      <c r="L459" s="108">
        <f t="shared" si="314"/>
        <v>36003.75</v>
      </c>
      <c r="M459" s="72">
        <f t="shared" si="306"/>
        <v>3.6036036036036036E-2</v>
      </c>
      <c r="N459" s="175"/>
      <c r="O459" s="181">
        <v>315496250</v>
      </c>
      <c r="P459" s="181">
        <v>170</v>
      </c>
      <c r="Q459" s="147" t="s">
        <v>89</v>
      </c>
      <c r="R459" s="105">
        <v>5994915</v>
      </c>
      <c r="S459" s="71">
        <f>IFERROR(R459/O447,"-")</f>
        <v>1.9001541222756213E-2</v>
      </c>
      <c r="T459" s="105">
        <v>34</v>
      </c>
      <c r="U459" s="71">
        <f>IFERROR(T459/P447,"-")</f>
        <v>0.2</v>
      </c>
      <c r="V459" s="108">
        <f t="shared" si="315"/>
        <v>176321.0294117647</v>
      </c>
      <c r="W459" s="72">
        <f t="shared" si="307"/>
        <v>0.17708333333333334</v>
      </c>
      <c r="X459" s="175"/>
      <c r="Y459" s="181">
        <v>5051068900</v>
      </c>
      <c r="Z459" s="181">
        <v>6808</v>
      </c>
      <c r="AA459" s="147" t="s">
        <v>89</v>
      </c>
      <c r="AB459" s="105">
        <v>36077134</v>
      </c>
      <c r="AC459" s="71">
        <f>IFERROR(AB459/Y447,"-")</f>
        <v>7.1424751303630013E-3</v>
      </c>
      <c r="AD459" s="105">
        <v>679</v>
      </c>
      <c r="AE459" s="71">
        <f>IFERROR(AD459/Z447,"-")</f>
        <v>9.9735605170387778E-2</v>
      </c>
      <c r="AF459" s="108">
        <f t="shared" si="316"/>
        <v>53132.745213549337</v>
      </c>
      <c r="AG459" s="72">
        <f t="shared" si="308"/>
        <v>9.0340606705694521E-2</v>
      </c>
      <c r="AH459" s="175"/>
      <c r="AI459" s="181">
        <v>4955922030</v>
      </c>
      <c r="AJ459" s="181">
        <v>5474</v>
      </c>
      <c r="AK459" s="147" t="s">
        <v>89</v>
      </c>
      <c r="AL459" s="105">
        <v>52225974</v>
      </c>
      <c r="AM459" s="71">
        <f>IFERROR(AL459/AI447,"-")</f>
        <v>1.0538094361424003E-2</v>
      </c>
      <c r="AN459" s="105">
        <v>693</v>
      </c>
      <c r="AO459" s="71">
        <f>IFERROR(AN459/AJ447,"-")</f>
        <v>0.12659846547314579</v>
      </c>
      <c r="AP459" s="108">
        <f t="shared" si="317"/>
        <v>75362.155844155845</v>
      </c>
      <c r="AQ459" s="72">
        <f t="shared" si="309"/>
        <v>0.11152236884454457</v>
      </c>
      <c r="AR459" s="175"/>
      <c r="AS459" s="181">
        <v>4333896490</v>
      </c>
      <c r="AT459" s="181">
        <v>3995</v>
      </c>
      <c r="AU459" s="147" t="s">
        <v>89</v>
      </c>
      <c r="AV459" s="105">
        <v>56425206</v>
      </c>
      <c r="AW459" s="71">
        <f>IFERROR(AV459/AS447,"-")</f>
        <v>1.3019509379191472E-2</v>
      </c>
      <c r="AX459" s="105">
        <v>535</v>
      </c>
      <c r="AY459" s="71">
        <f>IFERROR(AX459/AT447,"-")</f>
        <v>0.13391739674593242</v>
      </c>
      <c r="AZ459" s="108">
        <f t="shared" si="318"/>
        <v>105467.67476635514</v>
      </c>
      <c r="BA459" s="72">
        <f t="shared" si="310"/>
        <v>0.11753075571177504</v>
      </c>
      <c r="BB459" s="175"/>
      <c r="BC459" s="181">
        <v>2535945630</v>
      </c>
      <c r="BD459" s="181">
        <v>2027</v>
      </c>
      <c r="BE459" s="147" t="s">
        <v>89</v>
      </c>
      <c r="BF459" s="105">
        <v>27853652</v>
      </c>
      <c r="BG459" s="71">
        <f>IFERROR(BF459/BC447,"-")</f>
        <v>1.098353674088825E-2</v>
      </c>
      <c r="BH459" s="105">
        <v>254</v>
      </c>
      <c r="BI459" s="71">
        <f>IFERROR(BH459/BD447,"-")</f>
        <v>0.12530833744449926</v>
      </c>
      <c r="BJ459" s="108">
        <f t="shared" si="319"/>
        <v>109660.04724409449</v>
      </c>
      <c r="BK459" s="72">
        <f t="shared" si="311"/>
        <v>0.1026677445432498</v>
      </c>
      <c r="BL459" s="175"/>
      <c r="BM459" s="181">
        <v>939125900</v>
      </c>
      <c r="BN459" s="181">
        <v>745</v>
      </c>
      <c r="BO459" s="147" t="s">
        <v>89</v>
      </c>
      <c r="BP459" s="105">
        <v>10201680</v>
      </c>
      <c r="BQ459" s="71">
        <f>IFERROR(BP459/BM447,"-")</f>
        <v>1.0862952453978747E-2</v>
      </c>
      <c r="BR459" s="105">
        <v>93</v>
      </c>
      <c r="BS459" s="71">
        <f>IFERROR(BR459/BN447,"-")</f>
        <v>0.12483221476510067</v>
      </c>
      <c r="BT459" s="108">
        <f t="shared" si="320"/>
        <v>109695.48387096774</v>
      </c>
      <c r="BU459" s="72">
        <f t="shared" si="312"/>
        <v>0.10130718954248366</v>
      </c>
      <c r="BV459" s="175"/>
      <c r="BW459" s="181"/>
      <c r="BX459" s="181"/>
      <c r="BY459" s="147" t="s">
        <v>89</v>
      </c>
      <c r="BZ459" s="105">
        <f t="shared" si="288"/>
        <v>188922576</v>
      </c>
      <c r="CA459" s="71">
        <f>IFERROR(BZ459/BW447,"-")</f>
        <v>1.0285470148113715E-2</v>
      </c>
      <c r="CB459" s="105">
        <f t="shared" si="289"/>
        <v>2292</v>
      </c>
      <c r="CC459" s="71">
        <f>IFERROR(CB459/BX447,"-")</f>
        <v>0.11865810726858562</v>
      </c>
      <c r="CD459" s="108">
        <f t="shared" si="321"/>
        <v>82426.952879581149</v>
      </c>
      <c r="CE459" s="72">
        <f t="shared" si="313"/>
        <v>0.10429084952450289</v>
      </c>
    </row>
    <row r="460" spans="2:83" s="28" customFormat="1" ht="13.15" customHeight="1">
      <c r="B460" s="210"/>
      <c r="C460" s="190"/>
      <c r="D460" s="175"/>
      <c r="E460" s="181"/>
      <c r="F460" s="181"/>
      <c r="G460" s="147" t="s">
        <v>91</v>
      </c>
      <c r="H460" s="105">
        <v>15839564</v>
      </c>
      <c r="I460" s="71">
        <f>IFERROR(H460/E447,"-")</f>
        <v>6.6988088648657421E-2</v>
      </c>
      <c r="J460" s="105">
        <v>11</v>
      </c>
      <c r="K460" s="71">
        <f>IFERROR(J460/F447,"-")</f>
        <v>0.1134020618556701</v>
      </c>
      <c r="L460" s="108">
        <f t="shared" si="314"/>
        <v>1439960.3636363635</v>
      </c>
      <c r="M460" s="72">
        <f t="shared" si="306"/>
        <v>9.90990990990991E-2</v>
      </c>
      <c r="N460" s="175"/>
      <c r="O460" s="181">
        <v>315496250</v>
      </c>
      <c r="P460" s="181">
        <v>170</v>
      </c>
      <c r="Q460" s="147" t="s">
        <v>91</v>
      </c>
      <c r="R460" s="105">
        <v>589590</v>
      </c>
      <c r="S460" s="71">
        <f>IFERROR(R460/O447,"-")</f>
        <v>1.868770231024933E-3</v>
      </c>
      <c r="T460" s="105">
        <v>9</v>
      </c>
      <c r="U460" s="71">
        <f>IFERROR(T460/P447,"-")</f>
        <v>5.2941176470588235E-2</v>
      </c>
      <c r="V460" s="108">
        <f t="shared" si="315"/>
        <v>65510</v>
      </c>
      <c r="W460" s="72">
        <f t="shared" si="307"/>
        <v>4.6875E-2</v>
      </c>
      <c r="X460" s="175"/>
      <c r="Y460" s="181">
        <v>5051068900</v>
      </c>
      <c r="Z460" s="181">
        <v>6808</v>
      </c>
      <c r="AA460" s="147" t="s">
        <v>91</v>
      </c>
      <c r="AB460" s="105">
        <v>85591446</v>
      </c>
      <c r="AC460" s="71">
        <f>IFERROR(AB460/Y447,"-")</f>
        <v>1.6945214506972971E-2</v>
      </c>
      <c r="AD460" s="105">
        <v>500</v>
      </c>
      <c r="AE460" s="71">
        <f>IFERROR(AD460/Z447,"-")</f>
        <v>7.3443008225616918E-2</v>
      </c>
      <c r="AF460" s="108">
        <f t="shared" si="316"/>
        <v>171182.89199999999</v>
      </c>
      <c r="AG460" s="72">
        <f t="shared" si="308"/>
        <v>6.6524747205960619E-2</v>
      </c>
      <c r="AH460" s="175"/>
      <c r="AI460" s="181">
        <v>4955922030</v>
      </c>
      <c r="AJ460" s="181">
        <v>5474</v>
      </c>
      <c r="AK460" s="147" t="s">
        <v>91</v>
      </c>
      <c r="AL460" s="105">
        <v>124925181</v>
      </c>
      <c r="AM460" s="71">
        <f>IFERROR(AL460/AI447,"-")</f>
        <v>2.5207253109266532E-2</v>
      </c>
      <c r="AN460" s="105">
        <v>719</v>
      </c>
      <c r="AO460" s="71">
        <f>IFERROR(AN460/AJ447,"-")</f>
        <v>0.13134819145049323</v>
      </c>
      <c r="AP460" s="108">
        <f t="shared" si="317"/>
        <v>173748.51321279554</v>
      </c>
      <c r="AQ460" s="72">
        <f t="shared" si="309"/>
        <v>0.11570646926295462</v>
      </c>
      <c r="AR460" s="175"/>
      <c r="AS460" s="181">
        <v>4333896490</v>
      </c>
      <c r="AT460" s="181">
        <v>3995</v>
      </c>
      <c r="AU460" s="147" t="s">
        <v>91</v>
      </c>
      <c r="AV460" s="105">
        <v>181529641</v>
      </c>
      <c r="AW460" s="71">
        <f>IFERROR(AV460/AS447,"-")</f>
        <v>4.1886012141466721E-2</v>
      </c>
      <c r="AX460" s="105">
        <v>966</v>
      </c>
      <c r="AY460" s="71">
        <f>IFERROR(AX460/AT447,"-")</f>
        <v>0.24180225281602002</v>
      </c>
      <c r="AZ460" s="108">
        <f t="shared" si="318"/>
        <v>187918.88302277433</v>
      </c>
      <c r="BA460" s="72">
        <f t="shared" si="310"/>
        <v>0.21221441124780316</v>
      </c>
      <c r="BB460" s="175"/>
      <c r="BC460" s="181">
        <v>2535945630</v>
      </c>
      <c r="BD460" s="181">
        <v>2027</v>
      </c>
      <c r="BE460" s="147" t="s">
        <v>91</v>
      </c>
      <c r="BF460" s="105">
        <v>141002137</v>
      </c>
      <c r="BG460" s="71">
        <f>IFERROR(BF460/BC447,"-")</f>
        <v>5.5601403804544501E-2</v>
      </c>
      <c r="BH460" s="105">
        <v>649</v>
      </c>
      <c r="BI460" s="71">
        <f>IFERROR(BH460/BD447,"-")</f>
        <v>0.32017760236803156</v>
      </c>
      <c r="BJ460" s="108">
        <f t="shared" si="319"/>
        <v>217260.61171032357</v>
      </c>
      <c r="BK460" s="72">
        <f t="shared" si="311"/>
        <v>0.26232821341956347</v>
      </c>
      <c r="BL460" s="175"/>
      <c r="BM460" s="181">
        <v>939125900</v>
      </c>
      <c r="BN460" s="181">
        <v>745</v>
      </c>
      <c r="BO460" s="147" t="s">
        <v>91</v>
      </c>
      <c r="BP460" s="105">
        <v>48617139</v>
      </c>
      <c r="BQ460" s="71">
        <f>IFERROR(BP460/BM447,"-")</f>
        <v>5.1768499835858003E-2</v>
      </c>
      <c r="BR460" s="105">
        <v>245</v>
      </c>
      <c r="BS460" s="71">
        <f>IFERROR(BR460/BN447,"-")</f>
        <v>0.32885906040268459</v>
      </c>
      <c r="BT460" s="108">
        <f t="shared" si="320"/>
        <v>198437.30204081631</v>
      </c>
      <c r="BU460" s="72">
        <f t="shared" si="312"/>
        <v>0.26688453159041392</v>
      </c>
      <c r="BV460" s="175"/>
      <c r="BW460" s="181"/>
      <c r="BX460" s="181"/>
      <c r="BY460" s="147" t="s">
        <v>91</v>
      </c>
      <c r="BZ460" s="105">
        <f t="shared" si="288"/>
        <v>598094698</v>
      </c>
      <c r="CA460" s="71">
        <f>IFERROR(BZ460/BW447,"-")</f>
        <v>3.2561937764516234E-2</v>
      </c>
      <c r="CB460" s="105">
        <f t="shared" si="289"/>
        <v>3099</v>
      </c>
      <c r="CC460" s="71">
        <f>IFERROR(CB460/BX447,"-")</f>
        <v>0.16043694346655624</v>
      </c>
      <c r="CD460" s="108">
        <f t="shared" si="321"/>
        <v>192996.03033236528</v>
      </c>
      <c r="CE460" s="72">
        <f t="shared" si="313"/>
        <v>0.14101105701415115</v>
      </c>
    </row>
    <row r="461" spans="2:83" s="28" customFormat="1" ht="13.15" customHeight="1">
      <c r="B461" s="210"/>
      <c r="C461" s="190"/>
      <c r="D461" s="175"/>
      <c r="E461" s="181"/>
      <c r="F461" s="181"/>
      <c r="G461" s="147" t="s">
        <v>95</v>
      </c>
      <c r="H461" s="105">
        <v>1267976</v>
      </c>
      <c r="I461" s="71">
        <f>IFERROR(H461/E447,"-")</f>
        <v>5.3624764351070551E-3</v>
      </c>
      <c r="J461" s="105">
        <v>25</v>
      </c>
      <c r="K461" s="71">
        <f>IFERROR(J461/F447,"-")</f>
        <v>0.25773195876288657</v>
      </c>
      <c r="L461" s="108">
        <f t="shared" si="314"/>
        <v>50719.040000000001</v>
      </c>
      <c r="M461" s="72">
        <f t="shared" si="306"/>
        <v>0.22522522522522523</v>
      </c>
      <c r="N461" s="175"/>
      <c r="O461" s="181">
        <v>315496250</v>
      </c>
      <c r="P461" s="181">
        <v>170</v>
      </c>
      <c r="Q461" s="147" t="s">
        <v>95</v>
      </c>
      <c r="R461" s="105">
        <v>2260767</v>
      </c>
      <c r="S461" s="71">
        <f>IFERROR(R461/O447,"-")</f>
        <v>7.1657491967020209E-3</v>
      </c>
      <c r="T461" s="105">
        <v>22</v>
      </c>
      <c r="U461" s="71">
        <f>IFERROR(T461/P447,"-")</f>
        <v>0.12941176470588237</v>
      </c>
      <c r="V461" s="108">
        <f t="shared" si="315"/>
        <v>102762.13636363637</v>
      </c>
      <c r="W461" s="72">
        <f t="shared" si="307"/>
        <v>0.11458333333333333</v>
      </c>
      <c r="X461" s="175"/>
      <c r="Y461" s="181">
        <v>5051068900</v>
      </c>
      <c r="Z461" s="181">
        <v>6808</v>
      </c>
      <c r="AA461" s="147" t="s">
        <v>95</v>
      </c>
      <c r="AB461" s="105">
        <v>46231125</v>
      </c>
      <c r="AC461" s="71">
        <f>IFERROR(AB461/Y447,"-")</f>
        <v>9.1527409178678992E-3</v>
      </c>
      <c r="AD461" s="105">
        <v>419</v>
      </c>
      <c r="AE461" s="71">
        <f>IFERROR(AD461/Z447,"-")</f>
        <v>6.1545240893066983E-2</v>
      </c>
      <c r="AF461" s="108">
        <f t="shared" si="316"/>
        <v>110336.81384248209</v>
      </c>
      <c r="AG461" s="72">
        <f t="shared" si="308"/>
        <v>5.5747738158594996E-2</v>
      </c>
      <c r="AH461" s="175"/>
      <c r="AI461" s="181">
        <v>4955922030</v>
      </c>
      <c r="AJ461" s="181">
        <v>5474</v>
      </c>
      <c r="AK461" s="147" t="s">
        <v>95</v>
      </c>
      <c r="AL461" s="105">
        <v>25846185</v>
      </c>
      <c r="AM461" s="71">
        <f>IFERROR(AL461/AI447,"-")</f>
        <v>5.2152121933201597E-3</v>
      </c>
      <c r="AN461" s="105">
        <v>369</v>
      </c>
      <c r="AO461" s="71">
        <f>IFERROR(AN461/AJ447,"-")</f>
        <v>6.7409572524662037E-2</v>
      </c>
      <c r="AP461" s="108">
        <f t="shared" si="317"/>
        <v>70043.861788617884</v>
      </c>
      <c r="AQ461" s="72">
        <f t="shared" si="309"/>
        <v>5.9382040553588672E-2</v>
      </c>
      <c r="AR461" s="175"/>
      <c r="AS461" s="181">
        <v>4333896490</v>
      </c>
      <c r="AT461" s="181">
        <v>3995</v>
      </c>
      <c r="AU461" s="147" t="s">
        <v>95</v>
      </c>
      <c r="AV461" s="105">
        <v>31561150</v>
      </c>
      <c r="AW461" s="71">
        <f>IFERROR(AV461/AS447,"-")</f>
        <v>7.2823958931238801E-3</v>
      </c>
      <c r="AX461" s="105">
        <v>358</v>
      </c>
      <c r="AY461" s="71">
        <f>IFERROR(AX461/AT447,"-")</f>
        <v>8.9612015018773472E-2</v>
      </c>
      <c r="AZ461" s="108">
        <f t="shared" si="318"/>
        <v>88159.636871508381</v>
      </c>
      <c r="BA461" s="72">
        <f t="shared" si="310"/>
        <v>7.8646748681898068E-2</v>
      </c>
      <c r="BB461" s="175"/>
      <c r="BC461" s="181">
        <v>2535945630</v>
      </c>
      <c r="BD461" s="181">
        <v>2027</v>
      </c>
      <c r="BE461" s="147" t="s">
        <v>95</v>
      </c>
      <c r="BF461" s="105">
        <v>9122163</v>
      </c>
      <c r="BG461" s="71">
        <f>IFERROR(BF461/BC447,"-")</f>
        <v>3.597144549191301E-3</v>
      </c>
      <c r="BH461" s="105">
        <v>162</v>
      </c>
      <c r="BI461" s="71">
        <f>IFERROR(BH461/BD447,"-")</f>
        <v>7.9921065614208184E-2</v>
      </c>
      <c r="BJ461" s="108">
        <f t="shared" si="319"/>
        <v>56309.648148148146</v>
      </c>
      <c r="BK461" s="72">
        <f t="shared" si="311"/>
        <v>6.5481002425222312E-2</v>
      </c>
      <c r="BL461" s="175"/>
      <c r="BM461" s="181">
        <v>939125900</v>
      </c>
      <c r="BN461" s="181">
        <v>745</v>
      </c>
      <c r="BO461" s="147" t="s">
        <v>95</v>
      </c>
      <c r="BP461" s="105">
        <v>7155512</v>
      </c>
      <c r="BQ461" s="71">
        <f>IFERROR(BP461/BM447,"-")</f>
        <v>7.6193319766817208E-3</v>
      </c>
      <c r="BR461" s="105">
        <v>53</v>
      </c>
      <c r="BS461" s="71">
        <f>IFERROR(BR461/BN447,"-")</f>
        <v>7.1140939597315433E-2</v>
      </c>
      <c r="BT461" s="108">
        <f t="shared" si="320"/>
        <v>135009.66037735849</v>
      </c>
      <c r="BU461" s="72">
        <f t="shared" si="312"/>
        <v>5.7734204793028321E-2</v>
      </c>
      <c r="BV461" s="175"/>
      <c r="BW461" s="181"/>
      <c r="BX461" s="181"/>
      <c r="BY461" s="147" t="s">
        <v>95</v>
      </c>
      <c r="BZ461" s="105">
        <f t="shared" si="288"/>
        <v>123444878</v>
      </c>
      <c r="CA461" s="71">
        <f>IFERROR(BZ461/BW447,"-")</f>
        <v>6.7206822736025976E-3</v>
      </c>
      <c r="CB461" s="105">
        <f t="shared" si="289"/>
        <v>1408</v>
      </c>
      <c r="CC461" s="71">
        <f>IFERROR(CB461/BX447,"-")</f>
        <v>7.289293849658314E-2</v>
      </c>
      <c r="CD461" s="108">
        <f t="shared" si="321"/>
        <v>87673.919034090912</v>
      </c>
      <c r="CE461" s="72">
        <f t="shared" si="313"/>
        <v>6.4066979114528827E-2</v>
      </c>
    </row>
    <row r="462" spans="2:83" s="28" customFormat="1" ht="13.15" customHeight="1">
      <c r="B462" s="210"/>
      <c r="C462" s="190"/>
      <c r="D462" s="175"/>
      <c r="E462" s="181"/>
      <c r="F462" s="181"/>
      <c r="G462" s="148" t="s">
        <v>93</v>
      </c>
      <c r="H462" s="106">
        <v>290903</v>
      </c>
      <c r="I462" s="73">
        <f>IFERROR(H462/E447,"-")</f>
        <v>1.2302760323554607E-3</v>
      </c>
      <c r="J462" s="106">
        <v>15</v>
      </c>
      <c r="K462" s="73">
        <f>IFERROR(J462/F447,"-")</f>
        <v>0.15463917525773196</v>
      </c>
      <c r="L462" s="109">
        <f t="shared" si="314"/>
        <v>19393.533333333333</v>
      </c>
      <c r="M462" s="76">
        <f t="shared" si="306"/>
        <v>0.13513513513513514</v>
      </c>
      <c r="N462" s="175"/>
      <c r="O462" s="181">
        <v>315496250</v>
      </c>
      <c r="P462" s="181">
        <v>170</v>
      </c>
      <c r="Q462" s="148" t="s">
        <v>93</v>
      </c>
      <c r="R462" s="106">
        <v>618280</v>
      </c>
      <c r="S462" s="73">
        <f>IFERROR(R462/O447,"-")</f>
        <v>1.9597063356537516E-3</v>
      </c>
      <c r="T462" s="106">
        <v>36</v>
      </c>
      <c r="U462" s="73">
        <f>IFERROR(T462/P447,"-")</f>
        <v>0.21176470588235294</v>
      </c>
      <c r="V462" s="109">
        <f t="shared" si="315"/>
        <v>17174.444444444445</v>
      </c>
      <c r="W462" s="76">
        <f t="shared" si="307"/>
        <v>0.1875</v>
      </c>
      <c r="X462" s="175"/>
      <c r="Y462" s="181">
        <v>5051068900</v>
      </c>
      <c r="Z462" s="181">
        <v>6808</v>
      </c>
      <c r="AA462" s="148" t="s">
        <v>93</v>
      </c>
      <c r="AB462" s="106">
        <v>12898581</v>
      </c>
      <c r="AC462" s="73">
        <f>IFERROR(AB462/Y447,"-")</f>
        <v>2.5536339446884204E-3</v>
      </c>
      <c r="AD462" s="106">
        <v>566</v>
      </c>
      <c r="AE462" s="73">
        <f>IFERROR(AD462/Z447,"-")</f>
        <v>8.3137485311398349E-2</v>
      </c>
      <c r="AF462" s="109">
        <f t="shared" si="316"/>
        <v>22789.012367491167</v>
      </c>
      <c r="AG462" s="76">
        <f t="shared" si="308"/>
        <v>7.5306013837147412E-2</v>
      </c>
      <c r="AH462" s="175"/>
      <c r="AI462" s="181">
        <v>4955922030</v>
      </c>
      <c r="AJ462" s="181">
        <v>5474</v>
      </c>
      <c r="AK462" s="148" t="s">
        <v>93</v>
      </c>
      <c r="AL462" s="106">
        <v>17750017</v>
      </c>
      <c r="AM462" s="73">
        <f>IFERROR(AL462/AI447,"-")</f>
        <v>3.5815771298565E-3</v>
      </c>
      <c r="AN462" s="106">
        <v>652</v>
      </c>
      <c r="AO462" s="73">
        <f>IFERROR(AN462/AJ447,"-")</f>
        <v>0.11910851297040555</v>
      </c>
      <c r="AP462" s="109">
        <f t="shared" si="317"/>
        <v>27223.952453987731</v>
      </c>
      <c r="AQ462" s="76">
        <f t="shared" si="309"/>
        <v>0.10492436433859029</v>
      </c>
      <c r="AR462" s="175"/>
      <c r="AS462" s="181">
        <v>4333896490</v>
      </c>
      <c r="AT462" s="181">
        <v>3995</v>
      </c>
      <c r="AU462" s="148" t="s">
        <v>93</v>
      </c>
      <c r="AV462" s="106">
        <v>15294129</v>
      </c>
      <c r="AW462" s="73">
        <f>IFERROR(AV462/AS447,"-")</f>
        <v>3.5289557642388457E-3</v>
      </c>
      <c r="AX462" s="106">
        <v>683</v>
      </c>
      <c r="AY462" s="73">
        <f>IFERROR(AX462/AT447,"-")</f>
        <v>0.1709637046307885</v>
      </c>
      <c r="AZ462" s="109">
        <f t="shared" si="318"/>
        <v>22392.575402635433</v>
      </c>
      <c r="BA462" s="76">
        <f t="shared" si="310"/>
        <v>0.15004393673110722</v>
      </c>
      <c r="BB462" s="175"/>
      <c r="BC462" s="181">
        <v>2535945630</v>
      </c>
      <c r="BD462" s="181">
        <v>2027</v>
      </c>
      <c r="BE462" s="148" t="s">
        <v>93</v>
      </c>
      <c r="BF462" s="106">
        <v>8678017</v>
      </c>
      <c r="BG462" s="73">
        <f>IFERROR(BF462/BC447,"-")</f>
        <v>3.4220043589814658E-3</v>
      </c>
      <c r="BH462" s="106">
        <v>393</v>
      </c>
      <c r="BI462" s="73">
        <f>IFERROR(BH462/BD447,"-")</f>
        <v>0.19388258510113468</v>
      </c>
      <c r="BJ462" s="109">
        <f t="shared" si="319"/>
        <v>22081.468193384222</v>
      </c>
      <c r="BK462" s="76">
        <f t="shared" si="311"/>
        <v>0.15885206143896524</v>
      </c>
      <c r="BL462" s="175"/>
      <c r="BM462" s="181">
        <v>939125900</v>
      </c>
      <c r="BN462" s="181">
        <v>745</v>
      </c>
      <c r="BO462" s="148" t="s">
        <v>93</v>
      </c>
      <c r="BP462" s="106">
        <v>4331115</v>
      </c>
      <c r="BQ462" s="73">
        <f>IFERROR(BP462/BM447,"-")</f>
        <v>4.611857685960956E-3</v>
      </c>
      <c r="BR462" s="106">
        <v>139</v>
      </c>
      <c r="BS462" s="73">
        <f>IFERROR(BR462/BN447,"-")</f>
        <v>0.18657718120805369</v>
      </c>
      <c r="BT462" s="109">
        <f t="shared" si="320"/>
        <v>31159.100719424459</v>
      </c>
      <c r="BU462" s="76">
        <f t="shared" si="312"/>
        <v>0.15141612200435731</v>
      </c>
      <c r="BV462" s="175"/>
      <c r="BW462" s="181"/>
      <c r="BX462" s="181"/>
      <c r="BY462" s="148" t="s">
        <v>93</v>
      </c>
      <c r="BZ462" s="106">
        <f t="shared" si="288"/>
        <v>59861042</v>
      </c>
      <c r="CA462" s="73">
        <f>IFERROR(BZ462/BW447,"-")</f>
        <v>3.2590015103646551E-3</v>
      </c>
      <c r="CB462" s="106">
        <f t="shared" si="289"/>
        <v>2484</v>
      </c>
      <c r="CC462" s="73">
        <f>IFERROR(CB462/BX447,"-")</f>
        <v>0.12859805342721059</v>
      </c>
      <c r="CD462" s="109">
        <f t="shared" si="321"/>
        <v>24098.64814814815</v>
      </c>
      <c r="CE462" s="76">
        <f t="shared" si="313"/>
        <v>0.11302725576739318</v>
      </c>
    </row>
    <row r="463" spans="2:83" s="28" customFormat="1" ht="13.15" customHeight="1">
      <c r="B463" s="210"/>
      <c r="C463" s="191"/>
      <c r="D463" s="176"/>
      <c r="E463" s="182"/>
      <c r="F463" s="182"/>
      <c r="G463" s="31" t="s">
        <v>100</v>
      </c>
      <c r="H463" s="102">
        <f>SUM(H447:H462)</f>
        <v>42262289</v>
      </c>
      <c r="I463" s="73">
        <f>IFERROR(H463/E447,"-")</f>
        <v>0.17873408397018881</v>
      </c>
      <c r="J463" s="106">
        <v>76</v>
      </c>
      <c r="K463" s="73">
        <f>IFERROR(J463/F447,"-")</f>
        <v>0.78350515463917525</v>
      </c>
      <c r="L463" s="109">
        <f t="shared" si="314"/>
        <v>556082.75</v>
      </c>
      <c r="M463" s="77">
        <f t="shared" si="306"/>
        <v>0.68468468468468469</v>
      </c>
      <c r="N463" s="176"/>
      <c r="O463" s="182">
        <v>315496250</v>
      </c>
      <c r="P463" s="182">
        <v>170</v>
      </c>
      <c r="Q463" s="31" t="s">
        <v>100</v>
      </c>
      <c r="R463" s="102">
        <f>SUM(R447:R462)</f>
        <v>40324880</v>
      </c>
      <c r="S463" s="73">
        <f>IFERROR(R463/O447,"-")</f>
        <v>0.12781413408241779</v>
      </c>
      <c r="T463" s="106">
        <v>135</v>
      </c>
      <c r="U463" s="73">
        <f>IFERROR(T463/P447,"-")</f>
        <v>0.79411764705882348</v>
      </c>
      <c r="V463" s="109">
        <f t="shared" si="315"/>
        <v>298702.81481481483</v>
      </c>
      <c r="W463" s="77">
        <f t="shared" si="307"/>
        <v>0.703125</v>
      </c>
      <c r="X463" s="176"/>
      <c r="Y463" s="182">
        <v>5051068900</v>
      </c>
      <c r="Z463" s="182">
        <v>6808</v>
      </c>
      <c r="AA463" s="31" t="s">
        <v>100</v>
      </c>
      <c r="AB463" s="102">
        <f>SUM(AB447:AB462)</f>
        <v>860266556</v>
      </c>
      <c r="AC463" s="73">
        <f>IFERROR(AB463/Y447,"-")</f>
        <v>0.17031376388470962</v>
      </c>
      <c r="AD463" s="106">
        <v>4939</v>
      </c>
      <c r="AE463" s="73">
        <f>IFERROR(AD463/Z447,"-")</f>
        <v>0.72547003525264397</v>
      </c>
      <c r="AF463" s="109">
        <f t="shared" si="316"/>
        <v>174178.28629277181</v>
      </c>
      <c r="AG463" s="77">
        <f t="shared" si="308"/>
        <v>0.65713145290047903</v>
      </c>
      <c r="AH463" s="176"/>
      <c r="AI463" s="182">
        <v>4955922030</v>
      </c>
      <c r="AJ463" s="182">
        <v>5474</v>
      </c>
      <c r="AK463" s="31" t="s">
        <v>100</v>
      </c>
      <c r="AL463" s="102">
        <f>SUM(AL447:AL462)</f>
        <v>1018588343</v>
      </c>
      <c r="AM463" s="73">
        <f>IFERROR(AL463/AI447,"-")</f>
        <v>0.20552953352254413</v>
      </c>
      <c r="AN463" s="106">
        <v>4482</v>
      </c>
      <c r="AO463" s="73">
        <f>IFERROR(AN463/AJ447,"-")</f>
        <v>0.81877968578735838</v>
      </c>
      <c r="AP463" s="109">
        <f t="shared" si="317"/>
        <v>227262.01316376618</v>
      </c>
      <c r="AQ463" s="77">
        <f t="shared" si="309"/>
        <v>0.72127454135822333</v>
      </c>
      <c r="AR463" s="176"/>
      <c r="AS463" s="182">
        <v>4333896490</v>
      </c>
      <c r="AT463" s="182">
        <v>3995</v>
      </c>
      <c r="AU463" s="31" t="s">
        <v>100</v>
      </c>
      <c r="AV463" s="102">
        <f>SUM(AV447:AV462)</f>
        <v>1219094036</v>
      </c>
      <c r="AW463" s="73">
        <f>IFERROR(AV463/AS447,"-")</f>
        <v>0.28129283632244756</v>
      </c>
      <c r="AX463" s="106">
        <v>3416</v>
      </c>
      <c r="AY463" s="73">
        <f>IFERROR(AX463/AT447,"-")</f>
        <v>0.85506883604505635</v>
      </c>
      <c r="AZ463" s="109">
        <f t="shared" si="318"/>
        <v>356877.64519906323</v>
      </c>
      <c r="BA463" s="77">
        <f t="shared" si="310"/>
        <v>0.75043936731107208</v>
      </c>
      <c r="BB463" s="176"/>
      <c r="BC463" s="182">
        <v>2535945630</v>
      </c>
      <c r="BD463" s="182">
        <v>2027</v>
      </c>
      <c r="BE463" s="31" t="s">
        <v>100</v>
      </c>
      <c r="BF463" s="102">
        <f>SUM(BF447:BF462)</f>
        <v>756865180</v>
      </c>
      <c r="BG463" s="73">
        <f>IFERROR(BF463/BC447,"-")</f>
        <v>0.29845481348115493</v>
      </c>
      <c r="BH463" s="106">
        <v>1774</v>
      </c>
      <c r="BI463" s="73">
        <f>IFERROR(BH463/BD447,"-")</f>
        <v>0.8751850024666995</v>
      </c>
      <c r="BJ463" s="109">
        <f t="shared" si="319"/>
        <v>426643.28072153329</v>
      </c>
      <c r="BK463" s="77">
        <f t="shared" si="311"/>
        <v>0.7170573969280517</v>
      </c>
      <c r="BL463" s="176"/>
      <c r="BM463" s="182">
        <v>939125900</v>
      </c>
      <c r="BN463" s="182">
        <v>745</v>
      </c>
      <c r="BO463" s="31" t="s">
        <v>100</v>
      </c>
      <c r="BP463" s="102">
        <f>SUM(BP447:BP462)</f>
        <v>294138956</v>
      </c>
      <c r="BQ463" s="73">
        <f>IFERROR(BP463/BM447,"-")</f>
        <v>0.313205030337253</v>
      </c>
      <c r="BR463" s="106">
        <v>609</v>
      </c>
      <c r="BS463" s="73">
        <f>IFERROR(BR463/BN447,"-")</f>
        <v>0.81744966442953015</v>
      </c>
      <c r="BT463" s="109">
        <f t="shared" si="320"/>
        <v>482986.79146141215</v>
      </c>
      <c r="BU463" s="77">
        <f t="shared" si="312"/>
        <v>0.66339869281045749</v>
      </c>
      <c r="BV463" s="176"/>
      <c r="BW463" s="182"/>
      <c r="BX463" s="182"/>
      <c r="BY463" s="31" t="s">
        <v>100</v>
      </c>
      <c r="BZ463" s="102">
        <f t="shared" si="288"/>
        <v>4231540240</v>
      </c>
      <c r="CA463" s="73">
        <f>IFERROR(BZ463/BW447,"-")</f>
        <v>0.23037681224006784</v>
      </c>
      <c r="CB463" s="102">
        <f t="shared" si="289"/>
        <v>15431</v>
      </c>
      <c r="CC463" s="73">
        <f>IFERROR(CB463/BX447,"-")</f>
        <v>0.7988714019465728</v>
      </c>
      <c r="CD463" s="109">
        <f t="shared" si="321"/>
        <v>274223.33225325641</v>
      </c>
      <c r="CE463" s="77">
        <f t="shared" si="313"/>
        <v>0.70214314965645908</v>
      </c>
    </row>
    <row r="464" spans="2:83" s="28" customFormat="1" ht="13.15" customHeight="1">
      <c r="B464" s="210">
        <v>28</v>
      </c>
      <c r="C464" s="189" t="s">
        <v>37</v>
      </c>
      <c r="D464" s="174">
        <f>CI32</f>
        <v>87</v>
      </c>
      <c r="E464" s="180">
        <v>106333120</v>
      </c>
      <c r="F464" s="180">
        <v>79</v>
      </c>
      <c r="G464" s="145" t="s">
        <v>66</v>
      </c>
      <c r="H464" s="112">
        <v>5806620</v>
      </c>
      <c r="I464" s="69">
        <f>IFERROR(H464/E464,"-")</f>
        <v>5.4607821156757178E-2</v>
      </c>
      <c r="J464" s="112">
        <v>20</v>
      </c>
      <c r="K464" s="69">
        <f>IFERROR(J464/F464,"-")</f>
        <v>0.25316455696202533</v>
      </c>
      <c r="L464" s="107">
        <f t="shared" si="314"/>
        <v>290331</v>
      </c>
      <c r="M464" s="70">
        <f t="shared" ref="M464:M480" si="322">IFERROR(J464/$CI$32,"-")</f>
        <v>0.22988505747126436</v>
      </c>
      <c r="N464" s="174">
        <f>CJ32</f>
        <v>173</v>
      </c>
      <c r="O464" s="180">
        <v>287067240</v>
      </c>
      <c r="P464" s="180">
        <v>153</v>
      </c>
      <c r="Q464" s="145" t="s">
        <v>66</v>
      </c>
      <c r="R464" s="112">
        <v>2386897</v>
      </c>
      <c r="S464" s="69">
        <f>IFERROR(R464/O464,"-")</f>
        <v>8.3147662547631701E-3</v>
      </c>
      <c r="T464" s="112">
        <v>46</v>
      </c>
      <c r="U464" s="69">
        <f>IFERROR(T464/P464,"-")</f>
        <v>0.30065359477124182</v>
      </c>
      <c r="V464" s="107">
        <f t="shared" si="315"/>
        <v>51889.065217391304</v>
      </c>
      <c r="W464" s="70">
        <f t="shared" ref="W464:W480" si="323">IFERROR(T464/$CJ$32,"-")</f>
        <v>0.26589595375722541</v>
      </c>
      <c r="X464" s="174">
        <f>CK32</f>
        <v>7172</v>
      </c>
      <c r="Y464" s="180">
        <v>4979404850</v>
      </c>
      <c r="Z464" s="180">
        <v>6595</v>
      </c>
      <c r="AA464" s="145" t="s">
        <v>66</v>
      </c>
      <c r="AB464" s="112">
        <v>178212518</v>
      </c>
      <c r="AC464" s="69">
        <f>IFERROR(AB464/Y464,"-")</f>
        <v>3.5789923368050702E-2</v>
      </c>
      <c r="AD464" s="112">
        <v>1183</v>
      </c>
      <c r="AE464" s="69">
        <f>IFERROR(AD464/Z464,"-")</f>
        <v>0.17937831690674755</v>
      </c>
      <c r="AF464" s="107">
        <f t="shared" si="316"/>
        <v>150644.56297548604</v>
      </c>
      <c r="AG464" s="70">
        <f t="shared" ref="AG464:AG480" si="324">IFERROR(AD464/$CK$32,"-")</f>
        <v>0.16494701617401003</v>
      </c>
      <c r="AH464" s="174">
        <f>CL32</f>
        <v>5307</v>
      </c>
      <c r="AI464" s="180">
        <v>4445158990</v>
      </c>
      <c r="AJ464" s="180">
        <v>4766</v>
      </c>
      <c r="AK464" s="145" t="s">
        <v>66</v>
      </c>
      <c r="AL464" s="112">
        <v>155161587</v>
      </c>
      <c r="AM464" s="69">
        <f>IFERROR(AL464/AI464,"-")</f>
        <v>3.4905745182356236E-2</v>
      </c>
      <c r="AN464" s="112">
        <v>1037</v>
      </c>
      <c r="AO464" s="69">
        <f>IFERROR(AN464/AJ464,"-")</f>
        <v>0.2175828787242971</v>
      </c>
      <c r="AP464" s="107">
        <f t="shared" si="317"/>
        <v>149625.44551591127</v>
      </c>
      <c r="AQ464" s="70">
        <f t="shared" ref="AQ464:AQ480" si="325">IFERROR(AN464/$CL$32,"-")</f>
        <v>0.19540229885057472</v>
      </c>
      <c r="AR464" s="174">
        <f>CM32</f>
        <v>3124</v>
      </c>
      <c r="AS464" s="180">
        <v>3026269260</v>
      </c>
      <c r="AT464" s="180">
        <v>2721</v>
      </c>
      <c r="AU464" s="145" t="s">
        <v>66</v>
      </c>
      <c r="AV464" s="112">
        <v>149353603</v>
      </c>
      <c r="AW464" s="69">
        <f>IFERROR(AV464/AS464,"-")</f>
        <v>4.9352384129890674E-2</v>
      </c>
      <c r="AX464" s="112">
        <v>751</v>
      </c>
      <c r="AY464" s="69">
        <f>IFERROR(AX464/AT464,"-")</f>
        <v>0.27600147004777653</v>
      </c>
      <c r="AZ464" s="107">
        <f t="shared" si="318"/>
        <v>198872.97336884154</v>
      </c>
      <c r="BA464" s="70">
        <f t="shared" ref="BA464:BA480" si="326">IFERROR(AX464/$CM$32,"-")</f>
        <v>0.24039692701664533</v>
      </c>
      <c r="BB464" s="174">
        <f>CN32</f>
        <v>1377</v>
      </c>
      <c r="BC464" s="180">
        <v>1328762180</v>
      </c>
      <c r="BD464" s="180">
        <v>1111</v>
      </c>
      <c r="BE464" s="145" t="s">
        <v>66</v>
      </c>
      <c r="BF464" s="112">
        <v>78612413</v>
      </c>
      <c r="BG464" s="69">
        <f>IFERROR(BF464/BC464,"-")</f>
        <v>5.9162139157211711E-2</v>
      </c>
      <c r="BH464" s="112">
        <v>295</v>
      </c>
      <c r="BI464" s="69">
        <f>IFERROR(BH464/BD464,"-")</f>
        <v>0.26552655265526554</v>
      </c>
      <c r="BJ464" s="107">
        <f t="shared" si="319"/>
        <v>266482.75593220338</v>
      </c>
      <c r="BK464" s="70">
        <f t="shared" ref="BK464:BK480" si="327">IFERROR(BH464/$CN$32,"-")</f>
        <v>0.21423384168482207</v>
      </c>
      <c r="BL464" s="174">
        <f>CO32</f>
        <v>566</v>
      </c>
      <c r="BM464" s="180">
        <v>547663000</v>
      </c>
      <c r="BN464" s="180">
        <v>420</v>
      </c>
      <c r="BO464" s="145" t="s">
        <v>66</v>
      </c>
      <c r="BP464" s="112">
        <v>31577974</v>
      </c>
      <c r="BQ464" s="69">
        <f>IFERROR(BP464/BM464,"-")</f>
        <v>5.765949863328361E-2</v>
      </c>
      <c r="BR464" s="112">
        <v>124</v>
      </c>
      <c r="BS464" s="69">
        <f>IFERROR(BR464/BN464,"-")</f>
        <v>0.29523809523809524</v>
      </c>
      <c r="BT464" s="107">
        <f t="shared" si="320"/>
        <v>254661.0806451613</v>
      </c>
      <c r="BU464" s="70">
        <f t="shared" ref="BU464:BU480" si="328">IFERROR(BR464/$CO$32,"-")</f>
        <v>0.21908127208480566</v>
      </c>
      <c r="BV464" s="174">
        <f>CP32</f>
        <v>17806</v>
      </c>
      <c r="BW464" s="180">
        <f>SUM(E464,O464,Y464,AI464,AS464,BC464,BM464)</f>
        <v>14720658640</v>
      </c>
      <c r="BX464" s="180">
        <f>SUM(F464,P464,Z464,AJ464,AT464,BD464,BN464)</f>
        <v>15845</v>
      </c>
      <c r="BY464" s="145" t="s">
        <v>66</v>
      </c>
      <c r="BZ464" s="112">
        <f t="shared" si="288"/>
        <v>601111612</v>
      </c>
      <c r="CA464" s="69">
        <f>IFERROR(BZ464/BW464,"-")</f>
        <v>4.0834559560169244E-2</v>
      </c>
      <c r="CB464" s="112">
        <f t="shared" si="289"/>
        <v>3456</v>
      </c>
      <c r="CC464" s="69">
        <f>IFERROR(CB464/BX464,"-")</f>
        <v>0.21811296939097508</v>
      </c>
      <c r="CD464" s="107">
        <f t="shared" si="321"/>
        <v>173932.75810185185</v>
      </c>
      <c r="CE464" s="70">
        <f t="shared" ref="CE464:CE480" si="329">IFERROR(CB464/$CP$32,"-")</f>
        <v>0.19409187914186229</v>
      </c>
    </row>
    <row r="465" spans="2:83" s="28" customFormat="1" ht="13.15" customHeight="1">
      <c r="B465" s="210"/>
      <c r="C465" s="190"/>
      <c r="D465" s="175"/>
      <c r="E465" s="181"/>
      <c r="F465" s="181"/>
      <c r="G465" s="146" t="s">
        <v>68</v>
      </c>
      <c r="H465" s="105">
        <v>769923</v>
      </c>
      <c r="I465" s="71">
        <f>IFERROR(H465/E464,"-")</f>
        <v>7.2406696991492393E-3</v>
      </c>
      <c r="J465" s="105">
        <v>17</v>
      </c>
      <c r="K465" s="71">
        <f>IFERROR(J465/F464,"-")</f>
        <v>0.21518987341772153</v>
      </c>
      <c r="L465" s="108">
        <f t="shared" si="314"/>
        <v>45289.588235294119</v>
      </c>
      <c r="M465" s="72">
        <f t="shared" si="322"/>
        <v>0.19540229885057472</v>
      </c>
      <c r="N465" s="175"/>
      <c r="O465" s="181">
        <v>287067240</v>
      </c>
      <c r="P465" s="181">
        <v>153</v>
      </c>
      <c r="Q465" s="146" t="s">
        <v>68</v>
      </c>
      <c r="R465" s="105">
        <v>3611178</v>
      </c>
      <c r="S465" s="71">
        <f>IFERROR(R465/O464,"-")</f>
        <v>1.2579554532241296E-2</v>
      </c>
      <c r="T465" s="105">
        <v>52</v>
      </c>
      <c r="U465" s="71">
        <f>IFERROR(T465/P464,"-")</f>
        <v>0.33986928104575165</v>
      </c>
      <c r="V465" s="108">
        <f t="shared" si="315"/>
        <v>69445.730769230766</v>
      </c>
      <c r="W465" s="72">
        <f t="shared" si="323"/>
        <v>0.30057803468208094</v>
      </c>
      <c r="X465" s="175"/>
      <c r="Y465" s="181">
        <v>4979404850</v>
      </c>
      <c r="Z465" s="181">
        <v>6595</v>
      </c>
      <c r="AA465" s="146" t="s">
        <v>68</v>
      </c>
      <c r="AB465" s="105">
        <v>122411525</v>
      </c>
      <c r="AC465" s="71">
        <f>IFERROR(AB465/Y464,"-")</f>
        <v>2.4583565443569023E-2</v>
      </c>
      <c r="AD465" s="105">
        <v>1550</v>
      </c>
      <c r="AE465" s="71">
        <f>IFERROR(AD465/Z464,"-")</f>
        <v>0.23502653525398029</v>
      </c>
      <c r="AF465" s="108">
        <f t="shared" si="316"/>
        <v>78975.177419354834</v>
      </c>
      <c r="AG465" s="72">
        <f t="shared" si="324"/>
        <v>0.21611823759063023</v>
      </c>
      <c r="AH465" s="175"/>
      <c r="AI465" s="181">
        <v>4445158990</v>
      </c>
      <c r="AJ465" s="181">
        <v>4766</v>
      </c>
      <c r="AK465" s="146" t="s">
        <v>68</v>
      </c>
      <c r="AL465" s="105">
        <v>106873104</v>
      </c>
      <c r="AM465" s="71">
        <f>IFERROR(AL465/AI464,"-")</f>
        <v>2.4042583007812729E-2</v>
      </c>
      <c r="AN465" s="105">
        <v>1357</v>
      </c>
      <c r="AO465" s="71">
        <f>IFERROR(AN465/AJ464,"-")</f>
        <v>0.28472513638271085</v>
      </c>
      <c r="AP465" s="108">
        <f t="shared" si="317"/>
        <v>78756.893146647009</v>
      </c>
      <c r="AQ465" s="72">
        <f t="shared" si="325"/>
        <v>0.2557000188430375</v>
      </c>
      <c r="AR465" s="175"/>
      <c r="AS465" s="181">
        <v>3026269260</v>
      </c>
      <c r="AT465" s="181">
        <v>2721</v>
      </c>
      <c r="AU465" s="146" t="s">
        <v>68</v>
      </c>
      <c r="AV465" s="105">
        <v>51892658</v>
      </c>
      <c r="AW465" s="71">
        <f>IFERROR(AV465/AS464,"-")</f>
        <v>1.7147402805789989E-2</v>
      </c>
      <c r="AX465" s="105">
        <v>902</v>
      </c>
      <c r="AY465" s="71">
        <f>IFERROR(AX465/AT464,"-")</f>
        <v>0.33149577361264243</v>
      </c>
      <c r="AZ465" s="108">
        <f t="shared" si="318"/>
        <v>57530.662971175167</v>
      </c>
      <c r="BA465" s="72">
        <f t="shared" si="326"/>
        <v>0.28873239436619719</v>
      </c>
      <c r="BB465" s="175"/>
      <c r="BC465" s="181">
        <v>1328762180</v>
      </c>
      <c r="BD465" s="181">
        <v>1111</v>
      </c>
      <c r="BE465" s="146" t="s">
        <v>68</v>
      </c>
      <c r="BF465" s="105">
        <v>16864223</v>
      </c>
      <c r="BG465" s="71">
        <f>IFERROR(BF465/BC464,"-")</f>
        <v>1.2691678957930606E-2</v>
      </c>
      <c r="BH465" s="105">
        <v>329</v>
      </c>
      <c r="BI465" s="71">
        <f>IFERROR(BH465/BD464,"-")</f>
        <v>0.29612961296129614</v>
      </c>
      <c r="BJ465" s="108">
        <f t="shared" si="319"/>
        <v>51259.036474164132</v>
      </c>
      <c r="BK465" s="72">
        <f t="shared" si="327"/>
        <v>0.23892519970951343</v>
      </c>
      <c r="BL465" s="175"/>
      <c r="BM465" s="181">
        <v>547663000</v>
      </c>
      <c r="BN465" s="181">
        <v>420</v>
      </c>
      <c r="BO465" s="146" t="s">
        <v>68</v>
      </c>
      <c r="BP465" s="105">
        <v>8383541</v>
      </c>
      <c r="BQ465" s="71">
        <f>IFERROR(BP465/BM464,"-")</f>
        <v>1.5307846248514142E-2</v>
      </c>
      <c r="BR465" s="105">
        <v>108</v>
      </c>
      <c r="BS465" s="71">
        <f>IFERROR(BR465/BN464,"-")</f>
        <v>0.25714285714285712</v>
      </c>
      <c r="BT465" s="108">
        <f t="shared" si="320"/>
        <v>77625.379629629635</v>
      </c>
      <c r="BU465" s="72">
        <f t="shared" si="328"/>
        <v>0.19081272084805653</v>
      </c>
      <c r="BV465" s="175"/>
      <c r="BW465" s="181"/>
      <c r="BX465" s="181"/>
      <c r="BY465" s="146" t="s">
        <v>68</v>
      </c>
      <c r="BZ465" s="105">
        <f t="shared" si="288"/>
        <v>310806152</v>
      </c>
      <c r="CA465" s="71">
        <f>IFERROR(BZ465/BW464,"-")</f>
        <v>2.1113603650549703E-2</v>
      </c>
      <c r="CB465" s="105">
        <f t="shared" si="289"/>
        <v>4315</v>
      </c>
      <c r="CC465" s="71">
        <f>IFERROR(CB465/BX464,"-")</f>
        <v>0.27232565478068793</v>
      </c>
      <c r="CD465" s="108">
        <f t="shared" si="321"/>
        <v>72029.235689455381</v>
      </c>
      <c r="CE465" s="72">
        <f t="shared" si="329"/>
        <v>0.24233404470403236</v>
      </c>
    </row>
    <row r="466" spans="2:83" s="28" customFormat="1" ht="13.15" customHeight="1">
      <c r="B466" s="210"/>
      <c r="C466" s="190"/>
      <c r="D466" s="175"/>
      <c r="E466" s="181"/>
      <c r="F466" s="181"/>
      <c r="G466" s="147" t="s">
        <v>70</v>
      </c>
      <c r="H466" s="105">
        <v>560379</v>
      </c>
      <c r="I466" s="71">
        <f>IFERROR(H466/E464,"-")</f>
        <v>5.2700325166796574E-3</v>
      </c>
      <c r="J466" s="105">
        <v>13</v>
      </c>
      <c r="K466" s="71">
        <f>IFERROR(J466/F464,"-")</f>
        <v>0.16455696202531644</v>
      </c>
      <c r="L466" s="108">
        <f t="shared" si="314"/>
        <v>43106.076923076922</v>
      </c>
      <c r="M466" s="72">
        <f t="shared" si="322"/>
        <v>0.14942528735632185</v>
      </c>
      <c r="N466" s="175"/>
      <c r="O466" s="181">
        <v>287067240</v>
      </c>
      <c r="P466" s="181">
        <v>153</v>
      </c>
      <c r="Q466" s="147" t="s">
        <v>70</v>
      </c>
      <c r="R466" s="105">
        <v>2299076</v>
      </c>
      <c r="S466" s="71">
        <f>IFERROR(R466/O464,"-")</f>
        <v>8.0088414129038197E-3</v>
      </c>
      <c r="T466" s="105">
        <v>29</v>
      </c>
      <c r="U466" s="71">
        <f>IFERROR(T466/P464,"-")</f>
        <v>0.18954248366013071</v>
      </c>
      <c r="V466" s="108">
        <f t="shared" si="315"/>
        <v>79278.482758620696</v>
      </c>
      <c r="W466" s="72">
        <f t="shared" si="323"/>
        <v>0.16763005780346821</v>
      </c>
      <c r="X466" s="175"/>
      <c r="Y466" s="181">
        <v>4979404850</v>
      </c>
      <c r="Z466" s="181">
        <v>6595</v>
      </c>
      <c r="AA466" s="147" t="s">
        <v>70</v>
      </c>
      <c r="AB466" s="105">
        <v>68545216</v>
      </c>
      <c r="AC466" s="71">
        <f>IFERROR(AB466/Y464,"-")</f>
        <v>1.3765744715455303E-2</v>
      </c>
      <c r="AD466" s="105">
        <v>1395</v>
      </c>
      <c r="AE466" s="71">
        <f>IFERROR(AD466/Z464,"-")</f>
        <v>0.21152388172858225</v>
      </c>
      <c r="AF466" s="108">
        <f t="shared" si="316"/>
        <v>49136.355555555558</v>
      </c>
      <c r="AG466" s="72">
        <f t="shared" si="324"/>
        <v>0.19450641383156719</v>
      </c>
      <c r="AH466" s="175"/>
      <c r="AI466" s="181">
        <v>4445158990</v>
      </c>
      <c r="AJ466" s="181">
        <v>4766</v>
      </c>
      <c r="AK466" s="147" t="s">
        <v>70</v>
      </c>
      <c r="AL466" s="105">
        <v>56217613</v>
      </c>
      <c r="AM466" s="71">
        <f>IFERROR(AL466/AI464,"-")</f>
        <v>1.2646929643342183E-2</v>
      </c>
      <c r="AN466" s="105">
        <v>1208</v>
      </c>
      <c r="AO466" s="71">
        <f>IFERROR(AN466/AJ464,"-")</f>
        <v>0.25346202266051199</v>
      </c>
      <c r="AP466" s="108">
        <f t="shared" si="317"/>
        <v>46537.759105960264</v>
      </c>
      <c r="AQ466" s="72">
        <f t="shared" si="325"/>
        <v>0.227623892971547</v>
      </c>
      <c r="AR466" s="175"/>
      <c r="AS466" s="181">
        <v>3026269260</v>
      </c>
      <c r="AT466" s="181">
        <v>2721</v>
      </c>
      <c r="AU466" s="147" t="s">
        <v>70</v>
      </c>
      <c r="AV466" s="105">
        <v>42493299</v>
      </c>
      <c r="AW466" s="71">
        <f>IFERROR(AV466/AS464,"-")</f>
        <v>1.4041479904534337E-2</v>
      </c>
      <c r="AX466" s="105">
        <v>661</v>
      </c>
      <c r="AY466" s="71">
        <f>IFERROR(AX466/AT464,"-")</f>
        <v>0.24292539507533994</v>
      </c>
      <c r="AZ466" s="108">
        <f t="shared" si="318"/>
        <v>64286.38275340393</v>
      </c>
      <c r="BA466" s="72">
        <f t="shared" si="326"/>
        <v>0.21158770806658131</v>
      </c>
      <c r="BB466" s="175"/>
      <c r="BC466" s="181">
        <v>1328762180</v>
      </c>
      <c r="BD466" s="181">
        <v>1111</v>
      </c>
      <c r="BE466" s="147" t="s">
        <v>70</v>
      </c>
      <c r="BF466" s="105">
        <v>23674695</v>
      </c>
      <c r="BG466" s="71">
        <f>IFERROR(BF466/BC464,"-")</f>
        <v>1.7817104788458084E-2</v>
      </c>
      <c r="BH466" s="105">
        <v>286</v>
      </c>
      <c r="BI466" s="71">
        <f>IFERROR(BH466/BD464,"-")</f>
        <v>0.25742574257425743</v>
      </c>
      <c r="BJ466" s="108">
        <f t="shared" si="319"/>
        <v>82778.653846153844</v>
      </c>
      <c r="BK466" s="72">
        <f t="shared" si="327"/>
        <v>0.20769789397240376</v>
      </c>
      <c r="BL466" s="175"/>
      <c r="BM466" s="181">
        <v>547663000</v>
      </c>
      <c r="BN466" s="181">
        <v>420</v>
      </c>
      <c r="BO466" s="147" t="s">
        <v>70</v>
      </c>
      <c r="BP466" s="105">
        <v>8227430</v>
      </c>
      <c r="BQ466" s="71">
        <f>IFERROR(BP466/BM464,"-")</f>
        <v>1.5022796865955888E-2</v>
      </c>
      <c r="BR466" s="105">
        <v>110</v>
      </c>
      <c r="BS466" s="71">
        <f>IFERROR(BR466/BN464,"-")</f>
        <v>0.26190476190476192</v>
      </c>
      <c r="BT466" s="108">
        <f t="shared" si="320"/>
        <v>74794.818181818177</v>
      </c>
      <c r="BU466" s="72">
        <f t="shared" si="328"/>
        <v>0.19434628975265017</v>
      </c>
      <c r="BV466" s="175"/>
      <c r="BW466" s="181"/>
      <c r="BX466" s="181"/>
      <c r="BY466" s="147" t="s">
        <v>70</v>
      </c>
      <c r="BZ466" s="105">
        <f t="shared" si="288"/>
        <v>202017708</v>
      </c>
      <c r="CA466" s="71">
        <f>IFERROR(BZ466/BW464,"-")</f>
        <v>1.3723415027848237E-2</v>
      </c>
      <c r="CB466" s="105">
        <f t="shared" si="289"/>
        <v>3702</v>
      </c>
      <c r="CC466" s="71">
        <f>IFERROR(CB466/BX464,"-")</f>
        <v>0.23363837172609656</v>
      </c>
      <c r="CD466" s="108">
        <f t="shared" si="321"/>
        <v>54569.883306320909</v>
      </c>
      <c r="CE466" s="72">
        <f t="shared" si="329"/>
        <v>0.20790744692800181</v>
      </c>
    </row>
    <row r="467" spans="2:83" s="28" customFormat="1" ht="13.15" customHeight="1">
      <c r="B467" s="210"/>
      <c r="C467" s="190"/>
      <c r="D467" s="175"/>
      <c r="E467" s="181"/>
      <c r="F467" s="181"/>
      <c r="G467" s="147" t="s">
        <v>72</v>
      </c>
      <c r="H467" s="105">
        <v>336165</v>
      </c>
      <c r="I467" s="71">
        <f>IFERROR(H467/E464,"-")</f>
        <v>3.1614326749746457E-3</v>
      </c>
      <c r="J467" s="105">
        <v>15</v>
      </c>
      <c r="K467" s="71">
        <f>IFERROR(J467/F464,"-")</f>
        <v>0.189873417721519</v>
      </c>
      <c r="L467" s="108">
        <f t="shared" si="314"/>
        <v>22411</v>
      </c>
      <c r="M467" s="72">
        <f t="shared" si="322"/>
        <v>0.17241379310344829</v>
      </c>
      <c r="N467" s="175"/>
      <c r="O467" s="181">
        <v>287067240</v>
      </c>
      <c r="P467" s="181">
        <v>153</v>
      </c>
      <c r="Q467" s="147" t="s">
        <v>72</v>
      </c>
      <c r="R467" s="105">
        <v>153964</v>
      </c>
      <c r="S467" s="71">
        <f>IFERROR(R467/O464,"-")</f>
        <v>5.3633427485490855E-4</v>
      </c>
      <c r="T467" s="105">
        <v>13</v>
      </c>
      <c r="U467" s="71">
        <f>IFERROR(T467/P464,"-")</f>
        <v>8.4967320261437912E-2</v>
      </c>
      <c r="V467" s="108">
        <f t="shared" si="315"/>
        <v>11843.384615384615</v>
      </c>
      <c r="W467" s="72">
        <f t="shared" si="323"/>
        <v>7.5144508670520235E-2</v>
      </c>
      <c r="X467" s="175"/>
      <c r="Y467" s="181">
        <v>4979404850</v>
      </c>
      <c r="Z467" s="181">
        <v>6595</v>
      </c>
      <c r="AA467" s="147" t="s">
        <v>72</v>
      </c>
      <c r="AB467" s="105">
        <v>32413197</v>
      </c>
      <c r="AC467" s="71">
        <f>IFERROR(AB467/Y464,"-")</f>
        <v>6.5094520281876655E-3</v>
      </c>
      <c r="AD467" s="105">
        <v>248</v>
      </c>
      <c r="AE467" s="71">
        <f>IFERROR(AD467/Z464,"-")</f>
        <v>3.7604245640636844E-2</v>
      </c>
      <c r="AF467" s="108">
        <f t="shared" si="316"/>
        <v>130698.375</v>
      </c>
      <c r="AG467" s="72">
        <f t="shared" si="324"/>
        <v>3.4578918014500838E-2</v>
      </c>
      <c r="AH467" s="175"/>
      <c r="AI467" s="181">
        <v>4445158990</v>
      </c>
      <c r="AJ467" s="181">
        <v>4766</v>
      </c>
      <c r="AK467" s="147" t="s">
        <v>72</v>
      </c>
      <c r="AL467" s="105">
        <v>11129937</v>
      </c>
      <c r="AM467" s="71">
        <f>IFERROR(AL467/AI464,"-")</f>
        <v>2.5038332768385413E-3</v>
      </c>
      <c r="AN467" s="105">
        <v>210</v>
      </c>
      <c r="AO467" s="71">
        <f>IFERROR(AN467/AJ464,"-")</f>
        <v>4.4062106588334031E-2</v>
      </c>
      <c r="AP467" s="108">
        <f t="shared" si="317"/>
        <v>52999.7</v>
      </c>
      <c r="AQ467" s="72">
        <f t="shared" si="325"/>
        <v>3.9570378745053703E-2</v>
      </c>
      <c r="AR467" s="175"/>
      <c r="AS467" s="181">
        <v>3026269260</v>
      </c>
      <c r="AT467" s="181">
        <v>2721</v>
      </c>
      <c r="AU467" s="147" t="s">
        <v>72</v>
      </c>
      <c r="AV467" s="105">
        <v>7446190</v>
      </c>
      <c r="AW467" s="71">
        <f>IFERROR(AV467/AS464,"-")</f>
        <v>2.4605180042703801E-3</v>
      </c>
      <c r="AX467" s="105">
        <v>108</v>
      </c>
      <c r="AY467" s="71">
        <f>IFERROR(AX467/AT464,"-")</f>
        <v>3.9691289966923927E-2</v>
      </c>
      <c r="AZ467" s="108">
        <f t="shared" si="318"/>
        <v>68946.203703703708</v>
      </c>
      <c r="BA467" s="72">
        <f t="shared" si="326"/>
        <v>3.4571062740076826E-2</v>
      </c>
      <c r="BB467" s="175"/>
      <c r="BC467" s="181">
        <v>1328762180</v>
      </c>
      <c r="BD467" s="181">
        <v>1111</v>
      </c>
      <c r="BE467" s="147" t="s">
        <v>72</v>
      </c>
      <c r="BF467" s="105">
        <v>3321660</v>
      </c>
      <c r="BG467" s="71">
        <f>IFERROR(BF467/BC464,"-")</f>
        <v>2.4998152792097077E-3</v>
      </c>
      <c r="BH467" s="105">
        <v>32</v>
      </c>
      <c r="BI467" s="71">
        <f>IFERROR(BH467/BD464,"-")</f>
        <v>2.8802880288028802E-2</v>
      </c>
      <c r="BJ467" s="108">
        <f t="shared" si="319"/>
        <v>103801.875</v>
      </c>
      <c r="BK467" s="72">
        <f t="shared" si="327"/>
        <v>2.3238925199709513E-2</v>
      </c>
      <c r="BL467" s="175"/>
      <c r="BM467" s="181">
        <v>547663000</v>
      </c>
      <c r="BN467" s="181">
        <v>420</v>
      </c>
      <c r="BO467" s="147" t="s">
        <v>72</v>
      </c>
      <c r="BP467" s="105">
        <v>820645</v>
      </c>
      <c r="BQ467" s="71">
        <f>IFERROR(BP467/BM464,"-")</f>
        <v>1.498448863625989E-3</v>
      </c>
      <c r="BR467" s="105">
        <v>12</v>
      </c>
      <c r="BS467" s="71">
        <f>IFERROR(BR467/BN464,"-")</f>
        <v>2.8571428571428571E-2</v>
      </c>
      <c r="BT467" s="108">
        <f t="shared" si="320"/>
        <v>68387.083333333328</v>
      </c>
      <c r="BU467" s="72">
        <f t="shared" si="328"/>
        <v>2.1201413427561839E-2</v>
      </c>
      <c r="BV467" s="175"/>
      <c r="BW467" s="181"/>
      <c r="BX467" s="181"/>
      <c r="BY467" s="147" t="s">
        <v>72</v>
      </c>
      <c r="BZ467" s="105">
        <f t="shared" si="288"/>
        <v>55621758</v>
      </c>
      <c r="CA467" s="71">
        <f>IFERROR(BZ467/BW464,"-")</f>
        <v>3.7784829714657387E-3</v>
      </c>
      <c r="CB467" s="105">
        <f t="shared" si="289"/>
        <v>638</v>
      </c>
      <c r="CC467" s="71">
        <f>IFERROR(CB467/BX464,"-")</f>
        <v>4.0265067844745976E-2</v>
      </c>
      <c r="CD467" s="108">
        <f t="shared" si="321"/>
        <v>87181.43887147335</v>
      </c>
      <c r="CE467" s="72">
        <f t="shared" si="329"/>
        <v>3.5830618892508145E-2</v>
      </c>
    </row>
    <row r="468" spans="2:83" s="28" customFormat="1" ht="13.15" customHeight="1">
      <c r="B468" s="210"/>
      <c r="C468" s="190"/>
      <c r="D468" s="175"/>
      <c r="E468" s="181"/>
      <c r="F468" s="181"/>
      <c r="G468" s="147" t="s">
        <v>74</v>
      </c>
      <c r="H468" s="105">
        <v>326072</v>
      </c>
      <c r="I468" s="71">
        <f>IFERROR(H468/E464,"-")</f>
        <v>3.0665139892443673E-3</v>
      </c>
      <c r="J468" s="105">
        <v>22</v>
      </c>
      <c r="K468" s="71">
        <f>IFERROR(J468/F464,"-")</f>
        <v>0.27848101265822783</v>
      </c>
      <c r="L468" s="108">
        <f t="shared" si="314"/>
        <v>14821.454545454546</v>
      </c>
      <c r="M468" s="72">
        <f t="shared" si="322"/>
        <v>0.25287356321839083</v>
      </c>
      <c r="N468" s="175"/>
      <c r="O468" s="181">
        <v>287067240</v>
      </c>
      <c r="P468" s="181">
        <v>153</v>
      </c>
      <c r="Q468" s="147" t="s">
        <v>74</v>
      </c>
      <c r="R468" s="105">
        <v>6747757</v>
      </c>
      <c r="S468" s="71">
        <f>IFERROR(R468/O464,"-")</f>
        <v>2.350584134922536E-2</v>
      </c>
      <c r="T468" s="105">
        <v>50</v>
      </c>
      <c r="U468" s="71">
        <f>IFERROR(T468/P464,"-")</f>
        <v>0.32679738562091504</v>
      </c>
      <c r="V468" s="108">
        <f t="shared" si="315"/>
        <v>134955.14000000001</v>
      </c>
      <c r="W468" s="72">
        <f t="shared" si="323"/>
        <v>0.28901734104046245</v>
      </c>
      <c r="X468" s="175"/>
      <c r="Y468" s="181">
        <v>4979404850</v>
      </c>
      <c r="Z468" s="181">
        <v>6595</v>
      </c>
      <c r="AA468" s="147" t="s">
        <v>74</v>
      </c>
      <c r="AB468" s="105">
        <v>108973408</v>
      </c>
      <c r="AC468" s="71">
        <f>IFERROR(AB468/Y464,"-")</f>
        <v>2.1884825854238385E-2</v>
      </c>
      <c r="AD468" s="105">
        <v>1862</v>
      </c>
      <c r="AE468" s="71">
        <f>IFERROR(AD468/Z464,"-")</f>
        <v>0.28233510235026538</v>
      </c>
      <c r="AF468" s="108">
        <f t="shared" si="316"/>
        <v>58524.923737916222</v>
      </c>
      <c r="AG468" s="72">
        <f t="shared" si="324"/>
        <v>0.2596207473508087</v>
      </c>
      <c r="AH468" s="175"/>
      <c r="AI468" s="181">
        <v>4445158990</v>
      </c>
      <c r="AJ468" s="181">
        <v>4766</v>
      </c>
      <c r="AK468" s="147" t="s">
        <v>74</v>
      </c>
      <c r="AL468" s="105">
        <v>146901264</v>
      </c>
      <c r="AM468" s="71">
        <f>IFERROR(AL468/AI464,"-")</f>
        <v>3.3047471267163835E-2</v>
      </c>
      <c r="AN468" s="105">
        <v>1594</v>
      </c>
      <c r="AO468" s="71">
        <f>IFERROR(AN468/AJ464,"-")</f>
        <v>0.33445237096097358</v>
      </c>
      <c r="AP468" s="108">
        <f t="shared" si="317"/>
        <v>92158.885821831864</v>
      </c>
      <c r="AQ468" s="72">
        <f t="shared" si="325"/>
        <v>0.30035801771245524</v>
      </c>
      <c r="AR468" s="175"/>
      <c r="AS468" s="181">
        <v>3026269260</v>
      </c>
      <c r="AT468" s="181">
        <v>2721</v>
      </c>
      <c r="AU468" s="147" t="s">
        <v>74</v>
      </c>
      <c r="AV468" s="105">
        <v>99966839</v>
      </c>
      <c r="AW468" s="71">
        <f>IFERROR(AV468/AS464,"-")</f>
        <v>3.30330285944219E-2</v>
      </c>
      <c r="AX468" s="105">
        <v>948</v>
      </c>
      <c r="AY468" s="71">
        <f>IFERROR(AX468/AT464,"-")</f>
        <v>0.34840132304299892</v>
      </c>
      <c r="AZ468" s="108">
        <f t="shared" si="318"/>
        <v>105450.25210970464</v>
      </c>
      <c r="BA468" s="72">
        <f t="shared" si="326"/>
        <v>0.30345710627400768</v>
      </c>
      <c r="BB468" s="175"/>
      <c r="BC468" s="181">
        <v>1328762180</v>
      </c>
      <c r="BD468" s="181">
        <v>1111</v>
      </c>
      <c r="BE468" s="147" t="s">
        <v>74</v>
      </c>
      <c r="BF468" s="105">
        <v>74821468</v>
      </c>
      <c r="BG468" s="71">
        <f>IFERROR(BF468/BC464,"-")</f>
        <v>5.6309149316697137E-2</v>
      </c>
      <c r="BH468" s="105">
        <v>360</v>
      </c>
      <c r="BI468" s="71">
        <f>IFERROR(BH468/BD464,"-")</f>
        <v>0.32403240324032401</v>
      </c>
      <c r="BJ468" s="108">
        <f t="shared" si="319"/>
        <v>207837.41111111111</v>
      </c>
      <c r="BK468" s="72">
        <f t="shared" si="327"/>
        <v>0.26143790849673204</v>
      </c>
      <c r="BL468" s="175"/>
      <c r="BM468" s="181">
        <v>547663000</v>
      </c>
      <c r="BN468" s="181">
        <v>420</v>
      </c>
      <c r="BO468" s="147" t="s">
        <v>74</v>
      </c>
      <c r="BP468" s="105">
        <v>32828259</v>
      </c>
      <c r="BQ468" s="71">
        <f>IFERROR(BP468/BM464,"-")</f>
        <v>5.9942444532495351E-2</v>
      </c>
      <c r="BR468" s="105">
        <v>122</v>
      </c>
      <c r="BS468" s="71">
        <f>IFERROR(BR468/BN464,"-")</f>
        <v>0.2904761904761905</v>
      </c>
      <c r="BT468" s="108">
        <f t="shared" si="320"/>
        <v>269084.09016393445</v>
      </c>
      <c r="BU468" s="72">
        <f t="shared" si="328"/>
        <v>0.21554770318021202</v>
      </c>
      <c r="BV468" s="175"/>
      <c r="BW468" s="181"/>
      <c r="BX468" s="181"/>
      <c r="BY468" s="147" t="s">
        <v>74</v>
      </c>
      <c r="BZ468" s="105">
        <f t="shared" si="288"/>
        <v>470565067</v>
      </c>
      <c r="CA468" s="71">
        <f>IFERROR(BZ468/BW464,"-")</f>
        <v>3.1966305211463014E-2</v>
      </c>
      <c r="CB468" s="105">
        <f t="shared" si="289"/>
        <v>4958</v>
      </c>
      <c r="CC468" s="71">
        <f>IFERROR(CB468/BX464,"-")</f>
        <v>0.31290627958346484</v>
      </c>
      <c r="CD468" s="108">
        <f t="shared" si="321"/>
        <v>94910.259580475991</v>
      </c>
      <c r="CE468" s="72">
        <f t="shared" si="329"/>
        <v>0.27844546781983603</v>
      </c>
    </row>
    <row r="469" spans="2:83" s="28" customFormat="1" ht="13.15" customHeight="1">
      <c r="B469" s="210"/>
      <c r="C469" s="190"/>
      <c r="D469" s="175"/>
      <c r="E469" s="181"/>
      <c r="F469" s="181"/>
      <c r="G469" s="147" t="s">
        <v>76</v>
      </c>
      <c r="H469" s="105">
        <v>1223226</v>
      </c>
      <c r="I469" s="71">
        <f>IFERROR(H469/E464,"-")</f>
        <v>1.1503715869524001E-2</v>
      </c>
      <c r="J469" s="105">
        <v>23</v>
      </c>
      <c r="K469" s="71">
        <f>IFERROR(J469/F464,"-")</f>
        <v>0.29113924050632911</v>
      </c>
      <c r="L469" s="108">
        <f t="shared" si="314"/>
        <v>53183.739130434784</v>
      </c>
      <c r="M469" s="72">
        <f t="shared" si="322"/>
        <v>0.26436781609195403</v>
      </c>
      <c r="N469" s="175"/>
      <c r="O469" s="181">
        <v>287067240</v>
      </c>
      <c r="P469" s="181">
        <v>153</v>
      </c>
      <c r="Q469" s="147" t="s">
        <v>76</v>
      </c>
      <c r="R469" s="105">
        <v>5883175</v>
      </c>
      <c r="S469" s="71">
        <f>IFERROR(R469/O464,"-")</f>
        <v>2.0494066128897186E-2</v>
      </c>
      <c r="T469" s="105">
        <v>53</v>
      </c>
      <c r="U469" s="71">
        <f>IFERROR(T469/P464,"-")</f>
        <v>0.34640522875816993</v>
      </c>
      <c r="V469" s="108">
        <f t="shared" si="315"/>
        <v>111003.30188679245</v>
      </c>
      <c r="W469" s="72">
        <f t="shared" si="323"/>
        <v>0.30635838150289019</v>
      </c>
      <c r="X469" s="175"/>
      <c r="Y469" s="181">
        <v>4979404850</v>
      </c>
      <c r="Z469" s="181">
        <v>6595</v>
      </c>
      <c r="AA469" s="147" t="s">
        <v>76</v>
      </c>
      <c r="AB469" s="105">
        <v>94498150</v>
      </c>
      <c r="AC469" s="71">
        <f>IFERROR(AB469/Y464,"-")</f>
        <v>1.8977800128061488E-2</v>
      </c>
      <c r="AD469" s="105">
        <v>1819</v>
      </c>
      <c r="AE469" s="71">
        <f>IFERROR(AD469/Z464,"-")</f>
        <v>0.27581501137225173</v>
      </c>
      <c r="AF469" s="108">
        <f t="shared" si="316"/>
        <v>51950.604727872458</v>
      </c>
      <c r="AG469" s="72">
        <f t="shared" si="324"/>
        <v>0.25362520914668152</v>
      </c>
      <c r="AH469" s="175"/>
      <c r="AI469" s="181">
        <v>4445158990</v>
      </c>
      <c r="AJ469" s="181">
        <v>4766</v>
      </c>
      <c r="AK469" s="147" t="s">
        <v>76</v>
      </c>
      <c r="AL469" s="105">
        <v>103962892</v>
      </c>
      <c r="AM469" s="71">
        <f>IFERROR(AL469/AI464,"-")</f>
        <v>2.3387890564517243E-2</v>
      </c>
      <c r="AN469" s="105">
        <v>1569</v>
      </c>
      <c r="AO469" s="71">
        <f>IFERROR(AN469/AJ464,"-")</f>
        <v>0.32920688208140997</v>
      </c>
      <c r="AP469" s="108">
        <f t="shared" si="317"/>
        <v>66260.606755895482</v>
      </c>
      <c r="AQ469" s="72">
        <f t="shared" si="325"/>
        <v>0.29564725833804412</v>
      </c>
      <c r="AR469" s="175"/>
      <c r="AS469" s="181">
        <v>3026269260</v>
      </c>
      <c r="AT469" s="181">
        <v>2721</v>
      </c>
      <c r="AU469" s="147" t="s">
        <v>76</v>
      </c>
      <c r="AV469" s="105">
        <v>77248023</v>
      </c>
      <c r="AW469" s="71">
        <f>IFERROR(AV469/AS464,"-")</f>
        <v>2.5525826145423688E-2</v>
      </c>
      <c r="AX469" s="105">
        <v>1003</v>
      </c>
      <c r="AY469" s="71">
        <f>IFERROR(AX469/AT464,"-")</f>
        <v>0.36861447997059904</v>
      </c>
      <c r="AZ469" s="108">
        <f t="shared" si="318"/>
        <v>77016.972083748755</v>
      </c>
      <c r="BA469" s="72">
        <f t="shared" si="326"/>
        <v>0.32106274007682456</v>
      </c>
      <c r="BB469" s="175"/>
      <c r="BC469" s="181">
        <v>1328762180</v>
      </c>
      <c r="BD469" s="181">
        <v>1111</v>
      </c>
      <c r="BE469" s="147" t="s">
        <v>76</v>
      </c>
      <c r="BF469" s="105">
        <v>41472413</v>
      </c>
      <c r="BG469" s="71">
        <f>IFERROR(BF469/BC464,"-")</f>
        <v>3.1211313524892769E-2</v>
      </c>
      <c r="BH469" s="105">
        <v>388</v>
      </c>
      <c r="BI469" s="71">
        <f>IFERROR(BH469/BD464,"-")</f>
        <v>0.34923492349234925</v>
      </c>
      <c r="BJ469" s="108">
        <f t="shared" si="319"/>
        <v>106887.66237113402</v>
      </c>
      <c r="BK469" s="72">
        <f t="shared" si="327"/>
        <v>0.28177196804647786</v>
      </c>
      <c r="BL469" s="175"/>
      <c r="BM469" s="181">
        <v>547663000</v>
      </c>
      <c r="BN469" s="181">
        <v>420</v>
      </c>
      <c r="BO469" s="147" t="s">
        <v>76</v>
      </c>
      <c r="BP469" s="105">
        <v>11698995</v>
      </c>
      <c r="BQ469" s="71">
        <f>IFERROR(BP469/BM464,"-")</f>
        <v>2.1361667667890657E-2</v>
      </c>
      <c r="BR469" s="105">
        <v>120</v>
      </c>
      <c r="BS469" s="71">
        <f>IFERROR(BR469/BN464,"-")</f>
        <v>0.2857142857142857</v>
      </c>
      <c r="BT469" s="108">
        <f t="shared" si="320"/>
        <v>97491.625</v>
      </c>
      <c r="BU469" s="72">
        <f t="shared" si="328"/>
        <v>0.21201413427561838</v>
      </c>
      <c r="BV469" s="175"/>
      <c r="BW469" s="181"/>
      <c r="BX469" s="181"/>
      <c r="BY469" s="147" t="s">
        <v>76</v>
      </c>
      <c r="BZ469" s="105">
        <f t="shared" si="288"/>
        <v>335986874</v>
      </c>
      <c r="CA469" s="71">
        <f>IFERROR(BZ469/BW464,"-")</f>
        <v>2.282417398682373E-2</v>
      </c>
      <c r="CB469" s="105">
        <f t="shared" si="289"/>
        <v>4975</v>
      </c>
      <c r="CC469" s="71">
        <f>IFERROR(CB469/BX464,"-")</f>
        <v>0.31397917324076996</v>
      </c>
      <c r="CD469" s="108">
        <f t="shared" si="321"/>
        <v>67535.050050251259</v>
      </c>
      <c r="CE469" s="72">
        <f t="shared" si="329"/>
        <v>0.27940020217904077</v>
      </c>
    </row>
    <row r="470" spans="2:83" s="28" customFormat="1" ht="13.15" customHeight="1">
      <c r="B470" s="210"/>
      <c r="C470" s="190"/>
      <c r="D470" s="175"/>
      <c r="E470" s="181"/>
      <c r="F470" s="181"/>
      <c r="G470" s="147" t="s">
        <v>77</v>
      </c>
      <c r="H470" s="105">
        <v>1678041</v>
      </c>
      <c r="I470" s="71">
        <f>IFERROR(H470/E464,"-")</f>
        <v>1.5780981504163519E-2</v>
      </c>
      <c r="J470" s="105">
        <v>5</v>
      </c>
      <c r="K470" s="71">
        <f>IFERROR(J470/F464,"-")</f>
        <v>6.3291139240506333E-2</v>
      </c>
      <c r="L470" s="108">
        <f t="shared" si="314"/>
        <v>335608.2</v>
      </c>
      <c r="M470" s="72">
        <f t="shared" si="322"/>
        <v>5.7471264367816091E-2</v>
      </c>
      <c r="N470" s="175"/>
      <c r="O470" s="181">
        <v>287067240</v>
      </c>
      <c r="P470" s="181">
        <v>153</v>
      </c>
      <c r="Q470" s="147" t="s">
        <v>77</v>
      </c>
      <c r="R470" s="105">
        <v>5463112</v>
      </c>
      <c r="S470" s="71">
        <f>IFERROR(R470/O464,"-")</f>
        <v>1.903077481080739E-2</v>
      </c>
      <c r="T470" s="105">
        <v>15</v>
      </c>
      <c r="U470" s="71">
        <f>IFERROR(T470/P464,"-")</f>
        <v>9.8039215686274508E-2</v>
      </c>
      <c r="V470" s="108">
        <f t="shared" si="315"/>
        <v>364207.46666666667</v>
      </c>
      <c r="W470" s="72">
        <f t="shared" si="323"/>
        <v>8.6705202312138727E-2</v>
      </c>
      <c r="X470" s="175"/>
      <c r="Y470" s="181">
        <v>4979404850</v>
      </c>
      <c r="Z470" s="181">
        <v>6595</v>
      </c>
      <c r="AA470" s="147" t="s">
        <v>77</v>
      </c>
      <c r="AB470" s="105">
        <v>104472757</v>
      </c>
      <c r="AC470" s="71">
        <f>IFERROR(AB470/Y464,"-")</f>
        <v>2.0980972655798413E-2</v>
      </c>
      <c r="AD470" s="105">
        <v>519</v>
      </c>
      <c r="AE470" s="71">
        <f>IFERROR(AD470/Z464,"-")</f>
        <v>7.8695981804397269E-2</v>
      </c>
      <c r="AF470" s="108">
        <f t="shared" si="316"/>
        <v>201296.25626204239</v>
      </c>
      <c r="AG470" s="72">
        <f t="shared" si="324"/>
        <v>7.2364751812604572E-2</v>
      </c>
      <c r="AH470" s="175"/>
      <c r="AI470" s="181">
        <v>4445158990</v>
      </c>
      <c r="AJ470" s="181">
        <v>4766</v>
      </c>
      <c r="AK470" s="147" t="s">
        <v>77</v>
      </c>
      <c r="AL470" s="105">
        <v>129024481</v>
      </c>
      <c r="AM470" s="71">
        <f>IFERROR(AL470/AI464,"-")</f>
        <v>2.902584166061516E-2</v>
      </c>
      <c r="AN470" s="105">
        <v>504</v>
      </c>
      <c r="AO470" s="71">
        <f>IFERROR(AN470/AJ464,"-")</f>
        <v>0.10574905581200168</v>
      </c>
      <c r="AP470" s="108">
        <f t="shared" si="317"/>
        <v>256000.95436507938</v>
      </c>
      <c r="AQ470" s="72">
        <f t="shared" si="325"/>
        <v>9.4968908988128889E-2</v>
      </c>
      <c r="AR470" s="175"/>
      <c r="AS470" s="181">
        <v>3026269260</v>
      </c>
      <c r="AT470" s="181">
        <v>2721</v>
      </c>
      <c r="AU470" s="147" t="s">
        <v>77</v>
      </c>
      <c r="AV470" s="105">
        <v>168446311</v>
      </c>
      <c r="AW470" s="71">
        <f>IFERROR(AV470/AS464,"-")</f>
        <v>5.5661375947756879E-2</v>
      </c>
      <c r="AX470" s="105">
        <v>437</v>
      </c>
      <c r="AY470" s="71">
        <f>IFERROR(AX470/AT464,"-")</f>
        <v>0.16060271958838662</v>
      </c>
      <c r="AZ470" s="108">
        <f t="shared" si="318"/>
        <v>385460.66590389016</v>
      </c>
      <c r="BA470" s="72">
        <f t="shared" si="326"/>
        <v>0.13988476312419976</v>
      </c>
      <c r="BB470" s="175"/>
      <c r="BC470" s="181">
        <v>1328762180</v>
      </c>
      <c r="BD470" s="181">
        <v>1111</v>
      </c>
      <c r="BE470" s="147" t="s">
        <v>77</v>
      </c>
      <c r="BF470" s="105">
        <v>98931289</v>
      </c>
      <c r="BG470" s="71">
        <f>IFERROR(BF470/BC464,"-")</f>
        <v>7.4453721282163529E-2</v>
      </c>
      <c r="BH470" s="105">
        <v>225</v>
      </c>
      <c r="BI470" s="71">
        <f>IFERROR(BH470/BD464,"-")</f>
        <v>0.20252025202520252</v>
      </c>
      <c r="BJ470" s="108">
        <f t="shared" si="319"/>
        <v>439694.61777777778</v>
      </c>
      <c r="BK470" s="72">
        <f t="shared" si="327"/>
        <v>0.16339869281045752</v>
      </c>
      <c r="BL470" s="175"/>
      <c r="BM470" s="181">
        <v>547663000</v>
      </c>
      <c r="BN470" s="181">
        <v>420</v>
      </c>
      <c r="BO470" s="147" t="s">
        <v>77</v>
      </c>
      <c r="BP470" s="105">
        <v>49763690</v>
      </c>
      <c r="BQ470" s="71">
        <f>IFERROR(BP470/BM464,"-")</f>
        <v>9.0865532270757748E-2</v>
      </c>
      <c r="BR470" s="105">
        <v>92</v>
      </c>
      <c r="BS470" s="71">
        <f>IFERROR(BR470/BN464,"-")</f>
        <v>0.21904761904761905</v>
      </c>
      <c r="BT470" s="108">
        <f t="shared" si="320"/>
        <v>540909.67391304346</v>
      </c>
      <c r="BU470" s="72">
        <f t="shared" si="328"/>
        <v>0.16254416961130741</v>
      </c>
      <c r="BV470" s="175"/>
      <c r="BW470" s="181"/>
      <c r="BX470" s="181"/>
      <c r="BY470" s="147" t="s">
        <v>77</v>
      </c>
      <c r="BZ470" s="105">
        <f t="shared" ref="BZ470:BZ533" si="330">SUM(H470,R470,AB470,AL470,AV470,BF470,BP470)</f>
        <v>557779681</v>
      </c>
      <c r="CA470" s="71">
        <f>IFERROR(BZ470/BW464,"-")</f>
        <v>3.7890945958380023E-2</v>
      </c>
      <c r="CB470" s="105">
        <f t="shared" ref="CB470:CB533" si="331">SUM(J470,T470,AD470,AN470,AX470,BH470,BR470)</f>
        <v>1797</v>
      </c>
      <c r="CC470" s="71">
        <f>IFERROR(CB470/BX464,"-")</f>
        <v>0.11341117071631429</v>
      </c>
      <c r="CD470" s="108">
        <f t="shared" si="321"/>
        <v>310394.92543127434</v>
      </c>
      <c r="CE470" s="72">
        <f t="shared" si="329"/>
        <v>0.1009210378524093</v>
      </c>
    </row>
    <row r="471" spans="2:83" s="28" customFormat="1" ht="13.15" customHeight="1">
      <c r="B471" s="210"/>
      <c r="C471" s="190"/>
      <c r="D471" s="175"/>
      <c r="E471" s="181"/>
      <c r="F471" s="181"/>
      <c r="G471" s="147" t="s">
        <v>79</v>
      </c>
      <c r="H471" s="105">
        <v>0</v>
      </c>
      <c r="I471" s="71">
        <f>IFERROR(H471/E464,"-")</f>
        <v>0</v>
      </c>
      <c r="J471" s="105">
        <v>0</v>
      </c>
      <c r="K471" s="71">
        <f>IFERROR(J471/F464,"-")</f>
        <v>0</v>
      </c>
      <c r="L471" s="108" t="str">
        <f t="shared" si="314"/>
        <v>-</v>
      </c>
      <c r="M471" s="72">
        <f t="shared" si="322"/>
        <v>0</v>
      </c>
      <c r="N471" s="175"/>
      <c r="O471" s="181">
        <v>287067240</v>
      </c>
      <c r="P471" s="181">
        <v>153</v>
      </c>
      <c r="Q471" s="147" t="s">
        <v>79</v>
      </c>
      <c r="R471" s="105">
        <v>0</v>
      </c>
      <c r="S471" s="71">
        <f>IFERROR(R471/O464,"-")</f>
        <v>0</v>
      </c>
      <c r="T471" s="105">
        <v>0</v>
      </c>
      <c r="U471" s="71">
        <f>IFERROR(T471/P464,"-")</f>
        <v>0</v>
      </c>
      <c r="V471" s="108" t="str">
        <f t="shared" si="315"/>
        <v>-</v>
      </c>
      <c r="W471" s="72">
        <f t="shared" si="323"/>
        <v>0</v>
      </c>
      <c r="X471" s="175"/>
      <c r="Y471" s="181">
        <v>4979404850</v>
      </c>
      <c r="Z471" s="181">
        <v>6595</v>
      </c>
      <c r="AA471" s="147" t="s">
        <v>79</v>
      </c>
      <c r="AB471" s="105">
        <v>535</v>
      </c>
      <c r="AC471" s="71">
        <f>IFERROR(AB471/Y464,"-")</f>
        <v>1.0744255912430981E-7</v>
      </c>
      <c r="AD471" s="105">
        <v>1</v>
      </c>
      <c r="AE471" s="71">
        <f>IFERROR(AD471/Z464,"-")</f>
        <v>1.5163002274450342E-4</v>
      </c>
      <c r="AF471" s="108">
        <f t="shared" si="316"/>
        <v>535</v>
      </c>
      <c r="AG471" s="72">
        <f t="shared" si="324"/>
        <v>1.3943112102621306E-4</v>
      </c>
      <c r="AH471" s="175"/>
      <c r="AI471" s="181">
        <v>4445158990</v>
      </c>
      <c r="AJ471" s="181">
        <v>4766</v>
      </c>
      <c r="AK471" s="147" t="s">
        <v>79</v>
      </c>
      <c r="AL471" s="105">
        <v>8739</v>
      </c>
      <c r="AM471" s="71">
        <f>IFERROR(AL471/AI464,"-")</f>
        <v>1.9659589273768586E-6</v>
      </c>
      <c r="AN471" s="105">
        <v>4</v>
      </c>
      <c r="AO471" s="71">
        <f>IFERROR(AN471/AJ464,"-")</f>
        <v>8.3927822073017204E-4</v>
      </c>
      <c r="AP471" s="108">
        <f t="shared" si="317"/>
        <v>2184.75</v>
      </c>
      <c r="AQ471" s="72">
        <f t="shared" si="325"/>
        <v>7.5372149990578479E-4</v>
      </c>
      <c r="AR471" s="175"/>
      <c r="AS471" s="181">
        <v>3026269260</v>
      </c>
      <c r="AT471" s="181">
        <v>2721</v>
      </c>
      <c r="AU471" s="147" t="s">
        <v>79</v>
      </c>
      <c r="AV471" s="105">
        <v>4374</v>
      </c>
      <c r="AW471" s="71">
        <f>IFERROR(AV471/AS464,"-")</f>
        <v>1.4453439612309976E-6</v>
      </c>
      <c r="AX471" s="105">
        <v>3</v>
      </c>
      <c r="AY471" s="71">
        <f>IFERROR(AX471/AT464,"-")</f>
        <v>1.1025358324145535E-3</v>
      </c>
      <c r="AZ471" s="108">
        <f t="shared" si="318"/>
        <v>1458</v>
      </c>
      <c r="BA471" s="72">
        <f t="shared" si="326"/>
        <v>9.6030729833546731E-4</v>
      </c>
      <c r="BB471" s="175"/>
      <c r="BC471" s="181">
        <v>1328762180</v>
      </c>
      <c r="BD471" s="181">
        <v>1111</v>
      </c>
      <c r="BE471" s="147" t="s">
        <v>79</v>
      </c>
      <c r="BF471" s="105">
        <v>0</v>
      </c>
      <c r="BG471" s="71">
        <f>IFERROR(BF471/BC464,"-")</f>
        <v>0</v>
      </c>
      <c r="BH471" s="105">
        <v>0</v>
      </c>
      <c r="BI471" s="71">
        <f>IFERROR(BH471/BD464,"-")</f>
        <v>0</v>
      </c>
      <c r="BJ471" s="108" t="str">
        <f t="shared" si="319"/>
        <v>-</v>
      </c>
      <c r="BK471" s="72">
        <f t="shared" si="327"/>
        <v>0</v>
      </c>
      <c r="BL471" s="175"/>
      <c r="BM471" s="181">
        <v>547663000</v>
      </c>
      <c r="BN471" s="181">
        <v>420</v>
      </c>
      <c r="BO471" s="147" t="s">
        <v>79</v>
      </c>
      <c r="BP471" s="105">
        <v>0</v>
      </c>
      <c r="BQ471" s="71">
        <f>IFERROR(BP471/BM464,"-")</f>
        <v>0</v>
      </c>
      <c r="BR471" s="105">
        <v>0</v>
      </c>
      <c r="BS471" s="71">
        <f>IFERROR(BR471/BN464,"-")</f>
        <v>0</v>
      </c>
      <c r="BT471" s="108" t="str">
        <f t="shared" si="320"/>
        <v>-</v>
      </c>
      <c r="BU471" s="72">
        <f t="shared" si="328"/>
        <v>0</v>
      </c>
      <c r="BV471" s="175"/>
      <c r="BW471" s="181"/>
      <c r="BX471" s="181"/>
      <c r="BY471" s="147" t="s">
        <v>79</v>
      </c>
      <c r="BZ471" s="105">
        <f t="shared" si="330"/>
        <v>13648</v>
      </c>
      <c r="CA471" s="71">
        <f>IFERROR(BZ471/BW464,"-")</f>
        <v>9.2713242890604794E-7</v>
      </c>
      <c r="CB471" s="105">
        <f t="shared" si="331"/>
        <v>8</v>
      </c>
      <c r="CC471" s="71">
        <f>IFERROR(CB471/BX464,"-")</f>
        <v>5.0489113284947929E-4</v>
      </c>
      <c r="CD471" s="108">
        <f t="shared" si="321"/>
        <v>1706</v>
      </c>
      <c r="CE471" s="72">
        <f t="shared" si="329"/>
        <v>4.4928675727282937E-4</v>
      </c>
    </row>
    <row r="472" spans="2:83" s="28" customFormat="1" ht="13.15" customHeight="1">
      <c r="B472" s="210"/>
      <c r="C472" s="190"/>
      <c r="D472" s="175"/>
      <c r="E472" s="181"/>
      <c r="F472" s="181"/>
      <c r="G472" s="147" t="s">
        <v>81</v>
      </c>
      <c r="H472" s="105">
        <v>0</v>
      </c>
      <c r="I472" s="71">
        <f>IFERROR(H472/E464,"-")</f>
        <v>0</v>
      </c>
      <c r="J472" s="105">
        <v>0</v>
      </c>
      <c r="K472" s="71">
        <f>IFERROR(J472/F464,"-")</f>
        <v>0</v>
      </c>
      <c r="L472" s="108" t="str">
        <f t="shared" si="314"/>
        <v>-</v>
      </c>
      <c r="M472" s="72">
        <f t="shared" si="322"/>
        <v>0</v>
      </c>
      <c r="N472" s="175"/>
      <c r="O472" s="181">
        <v>287067240</v>
      </c>
      <c r="P472" s="181">
        <v>153</v>
      </c>
      <c r="Q472" s="147" t="s">
        <v>81</v>
      </c>
      <c r="R472" s="105">
        <v>74408</v>
      </c>
      <c r="S472" s="71">
        <f>IFERROR(R472/O464,"-")</f>
        <v>2.5920059704478992E-4</v>
      </c>
      <c r="T472" s="105">
        <v>2</v>
      </c>
      <c r="U472" s="71">
        <f>IFERROR(T472/P464,"-")</f>
        <v>1.3071895424836602E-2</v>
      </c>
      <c r="V472" s="108">
        <f t="shared" si="315"/>
        <v>37204</v>
      </c>
      <c r="W472" s="72">
        <f t="shared" si="323"/>
        <v>1.1560693641618497E-2</v>
      </c>
      <c r="X472" s="175"/>
      <c r="Y472" s="181">
        <v>4979404850</v>
      </c>
      <c r="Z472" s="181">
        <v>6595</v>
      </c>
      <c r="AA472" s="147" t="s">
        <v>81</v>
      </c>
      <c r="AB472" s="105">
        <v>628088</v>
      </c>
      <c r="AC472" s="71">
        <f>IFERROR(AB472/Y464,"-")</f>
        <v>1.2613716275751308E-4</v>
      </c>
      <c r="AD472" s="105">
        <v>56</v>
      </c>
      <c r="AE472" s="71">
        <f>IFERROR(AD472/Z464,"-")</f>
        <v>8.4912812736921903E-3</v>
      </c>
      <c r="AF472" s="108">
        <f t="shared" si="316"/>
        <v>11215.857142857143</v>
      </c>
      <c r="AG472" s="72">
        <f t="shared" si="324"/>
        <v>7.8081427774679309E-3</v>
      </c>
      <c r="AH472" s="175"/>
      <c r="AI472" s="181">
        <v>4445158990</v>
      </c>
      <c r="AJ472" s="181">
        <v>4766</v>
      </c>
      <c r="AK472" s="147" t="s">
        <v>81</v>
      </c>
      <c r="AL472" s="105">
        <v>729355</v>
      </c>
      <c r="AM472" s="71">
        <f>IFERROR(AL472/AI464,"-")</f>
        <v>1.6407849564903864E-4</v>
      </c>
      <c r="AN472" s="105">
        <v>49</v>
      </c>
      <c r="AO472" s="71">
        <f>IFERROR(AN472/AJ464,"-")</f>
        <v>1.0281158203944608E-2</v>
      </c>
      <c r="AP472" s="108">
        <f t="shared" si="317"/>
        <v>14884.795918367347</v>
      </c>
      <c r="AQ472" s="72">
        <f t="shared" si="325"/>
        <v>9.2330883738458644E-3</v>
      </c>
      <c r="AR472" s="175"/>
      <c r="AS472" s="181">
        <v>3026269260</v>
      </c>
      <c r="AT472" s="181">
        <v>2721</v>
      </c>
      <c r="AU472" s="147" t="s">
        <v>81</v>
      </c>
      <c r="AV472" s="105">
        <v>473188</v>
      </c>
      <c r="AW472" s="71">
        <f>IFERROR(AV472/AS464,"-")</f>
        <v>1.5636017794398111E-4</v>
      </c>
      <c r="AX472" s="105">
        <v>27</v>
      </c>
      <c r="AY472" s="71">
        <f>IFERROR(AX472/AT464,"-")</f>
        <v>9.9228224917309819E-3</v>
      </c>
      <c r="AZ472" s="108">
        <f t="shared" si="318"/>
        <v>17525.481481481482</v>
      </c>
      <c r="BA472" s="72">
        <f t="shared" si="326"/>
        <v>8.6427656850192065E-3</v>
      </c>
      <c r="BB472" s="175"/>
      <c r="BC472" s="181">
        <v>1328762180</v>
      </c>
      <c r="BD472" s="181">
        <v>1111</v>
      </c>
      <c r="BE472" s="147" t="s">
        <v>81</v>
      </c>
      <c r="BF472" s="105">
        <v>34150</v>
      </c>
      <c r="BG472" s="71">
        <f>IFERROR(BF472/BC464,"-")</f>
        <v>2.5700611075489822E-5</v>
      </c>
      <c r="BH472" s="105">
        <v>6</v>
      </c>
      <c r="BI472" s="71">
        <f>IFERROR(BH472/BD464,"-")</f>
        <v>5.4005400540054005E-3</v>
      </c>
      <c r="BJ472" s="108">
        <f t="shared" si="319"/>
        <v>5691.666666666667</v>
      </c>
      <c r="BK472" s="72">
        <f t="shared" si="327"/>
        <v>4.3572984749455342E-3</v>
      </c>
      <c r="BL472" s="175"/>
      <c r="BM472" s="181">
        <v>547663000</v>
      </c>
      <c r="BN472" s="181">
        <v>420</v>
      </c>
      <c r="BO472" s="147" t="s">
        <v>81</v>
      </c>
      <c r="BP472" s="105">
        <v>0</v>
      </c>
      <c r="BQ472" s="71">
        <f>IFERROR(BP472/BM464,"-")</f>
        <v>0</v>
      </c>
      <c r="BR472" s="105">
        <v>0</v>
      </c>
      <c r="BS472" s="71">
        <f>IFERROR(BR472/BN464,"-")</f>
        <v>0</v>
      </c>
      <c r="BT472" s="108" t="str">
        <f t="shared" si="320"/>
        <v>-</v>
      </c>
      <c r="BU472" s="72">
        <f t="shared" si="328"/>
        <v>0</v>
      </c>
      <c r="BV472" s="175"/>
      <c r="BW472" s="181"/>
      <c r="BX472" s="181"/>
      <c r="BY472" s="147" t="s">
        <v>81</v>
      </c>
      <c r="BZ472" s="105">
        <f t="shared" si="330"/>
        <v>1939189</v>
      </c>
      <c r="CA472" s="71">
        <f>IFERROR(BZ472/BW464,"-")</f>
        <v>1.3173248883923579E-4</v>
      </c>
      <c r="CB472" s="105">
        <f t="shared" si="331"/>
        <v>140</v>
      </c>
      <c r="CC472" s="71">
        <f>IFERROR(CB472/BX464,"-")</f>
        <v>8.8355948248658878E-3</v>
      </c>
      <c r="CD472" s="108">
        <f t="shared" si="321"/>
        <v>13851.35</v>
      </c>
      <c r="CE472" s="72">
        <f t="shared" si="329"/>
        <v>7.8625182522745144E-3</v>
      </c>
    </row>
    <row r="473" spans="2:83" s="28" customFormat="1" ht="13.15" customHeight="1">
      <c r="B473" s="210"/>
      <c r="C473" s="190"/>
      <c r="D473" s="175"/>
      <c r="E473" s="181"/>
      <c r="F473" s="181"/>
      <c r="G473" s="147" t="s">
        <v>83</v>
      </c>
      <c r="H473" s="105">
        <v>0</v>
      </c>
      <c r="I473" s="71">
        <f>IFERROR(H473/E464,"-")</f>
        <v>0</v>
      </c>
      <c r="J473" s="105">
        <v>0</v>
      </c>
      <c r="K473" s="71">
        <f>IFERROR(J473/F464,"-")</f>
        <v>0</v>
      </c>
      <c r="L473" s="108" t="str">
        <f t="shared" si="314"/>
        <v>-</v>
      </c>
      <c r="M473" s="72">
        <f t="shared" si="322"/>
        <v>0</v>
      </c>
      <c r="N473" s="175"/>
      <c r="O473" s="181">
        <v>287067240</v>
      </c>
      <c r="P473" s="181">
        <v>153</v>
      </c>
      <c r="Q473" s="147" t="s">
        <v>83</v>
      </c>
      <c r="R473" s="105">
        <v>284122</v>
      </c>
      <c r="S473" s="71">
        <f>IFERROR(R473/O464,"-")</f>
        <v>9.8974024343564948E-4</v>
      </c>
      <c r="T473" s="105">
        <v>7</v>
      </c>
      <c r="U473" s="71">
        <f>IFERROR(T473/P464,"-")</f>
        <v>4.5751633986928102E-2</v>
      </c>
      <c r="V473" s="108">
        <f t="shared" si="315"/>
        <v>40588.857142857145</v>
      </c>
      <c r="W473" s="72">
        <f t="shared" si="323"/>
        <v>4.046242774566474E-2</v>
      </c>
      <c r="X473" s="175"/>
      <c r="Y473" s="181">
        <v>4979404850</v>
      </c>
      <c r="Z473" s="181">
        <v>6595</v>
      </c>
      <c r="AA473" s="147" t="s">
        <v>83</v>
      </c>
      <c r="AB473" s="105">
        <v>7644779</v>
      </c>
      <c r="AC473" s="71">
        <f>IFERROR(AB473/Y464,"-")</f>
        <v>1.5352796629902468E-3</v>
      </c>
      <c r="AD473" s="105">
        <v>230</v>
      </c>
      <c r="AE473" s="71">
        <f>IFERROR(AD473/Z464,"-")</f>
        <v>3.4874905231235785E-2</v>
      </c>
      <c r="AF473" s="108">
        <f t="shared" si="316"/>
        <v>33238.169565217395</v>
      </c>
      <c r="AG473" s="72">
        <f t="shared" si="324"/>
        <v>3.2069157836029004E-2</v>
      </c>
      <c r="AH473" s="175"/>
      <c r="AI473" s="181">
        <v>4445158990</v>
      </c>
      <c r="AJ473" s="181">
        <v>4766</v>
      </c>
      <c r="AK473" s="147" t="s">
        <v>83</v>
      </c>
      <c r="AL473" s="105">
        <v>5176328</v>
      </c>
      <c r="AM473" s="71">
        <f>IFERROR(AL473/AI464,"-")</f>
        <v>1.1644865822898272E-3</v>
      </c>
      <c r="AN473" s="105">
        <v>248</v>
      </c>
      <c r="AO473" s="71">
        <f>IFERROR(AN473/AJ464,"-")</f>
        <v>5.2035249685270665E-2</v>
      </c>
      <c r="AP473" s="108">
        <f t="shared" si="317"/>
        <v>20872.290322580644</v>
      </c>
      <c r="AQ473" s="72">
        <f t="shared" si="325"/>
        <v>4.6730732994158655E-2</v>
      </c>
      <c r="AR473" s="175"/>
      <c r="AS473" s="181">
        <v>3026269260</v>
      </c>
      <c r="AT473" s="181">
        <v>2721</v>
      </c>
      <c r="AU473" s="147" t="s">
        <v>83</v>
      </c>
      <c r="AV473" s="105">
        <v>3835871</v>
      </c>
      <c r="AW473" s="71">
        <f>IFERROR(AV473/AS464,"-")</f>
        <v>1.2675246881369703E-3</v>
      </c>
      <c r="AX473" s="105">
        <v>188</v>
      </c>
      <c r="AY473" s="71">
        <f>IFERROR(AX473/AT464,"-")</f>
        <v>6.9092245497978683E-2</v>
      </c>
      <c r="AZ473" s="108">
        <f t="shared" si="318"/>
        <v>20403.569148936171</v>
      </c>
      <c r="BA473" s="72">
        <f t="shared" si="326"/>
        <v>6.0179257362355951E-2</v>
      </c>
      <c r="BB473" s="175"/>
      <c r="BC473" s="181">
        <v>1328762180</v>
      </c>
      <c r="BD473" s="181">
        <v>1111</v>
      </c>
      <c r="BE473" s="147" t="s">
        <v>83</v>
      </c>
      <c r="BF473" s="105">
        <v>1309024</v>
      </c>
      <c r="BG473" s="71">
        <f>IFERROR(BF473/BC464,"-")</f>
        <v>9.8514543814002902E-4</v>
      </c>
      <c r="BH473" s="105">
        <v>75</v>
      </c>
      <c r="BI473" s="71">
        <f>IFERROR(BH473/BD464,"-")</f>
        <v>6.7506750675067506E-2</v>
      </c>
      <c r="BJ473" s="108">
        <f t="shared" si="319"/>
        <v>17453.653333333332</v>
      </c>
      <c r="BK473" s="72">
        <f t="shared" si="327"/>
        <v>5.4466230936819175E-2</v>
      </c>
      <c r="BL473" s="175"/>
      <c r="BM473" s="181">
        <v>547663000</v>
      </c>
      <c r="BN473" s="181">
        <v>420</v>
      </c>
      <c r="BO473" s="147" t="s">
        <v>83</v>
      </c>
      <c r="BP473" s="105">
        <v>3871318</v>
      </c>
      <c r="BQ473" s="71">
        <f>IFERROR(BP473/BM464,"-")</f>
        <v>7.068795956637567E-3</v>
      </c>
      <c r="BR473" s="105">
        <v>30</v>
      </c>
      <c r="BS473" s="71">
        <f>IFERROR(BR473/BN464,"-")</f>
        <v>7.1428571428571425E-2</v>
      </c>
      <c r="BT473" s="108">
        <f t="shared" si="320"/>
        <v>129043.93333333333</v>
      </c>
      <c r="BU473" s="72">
        <f t="shared" si="328"/>
        <v>5.3003533568904596E-2</v>
      </c>
      <c r="BV473" s="175"/>
      <c r="BW473" s="181"/>
      <c r="BX473" s="181"/>
      <c r="BY473" s="147" t="s">
        <v>83</v>
      </c>
      <c r="BZ473" s="105">
        <f t="shared" si="330"/>
        <v>22121442</v>
      </c>
      <c r="CA473" s="71">
        <f>IFERROR(BZ473/BW464,"-")</f>
        <v>1.502748113449902E-3</v>
      </c>
      <c r="CB473" s="105">
        <f t="shared" si="331"/>
        <v>778</v>
      </c>
      <c r="CC473" s="71">
        <f>IFERROR(CB473/BX464,"-")</f>
        <v>4.9100662669611862E-2</v>
      </c>
      <c r="CD473" s="108">
        <f t="shared" si="321"/>
        <v>28433.730077120821</v>
      </c>
      <c r="CE473" s="72">
        <f t="shared" si="329"/>
        <v>4.3693137144782658E-2</v>
      </c>
    </row>
    <row r="474" spans="2:83" s="28" customFormat="1" ht="13.15" customHeight="1">
      <c r="B474" s="210"/>
      <c r="C474" s="190"/>
      <c r="D474" s="175"/>
      <c r="E474" s="181"/>
      <c r="F474" s="181"/>
      <c r="G474" s="147" t="s">
        <v>85</v>
      </c>
      <c r="H474" s="105">
        <v>174224</v>
      </c>
      <c r="I474" s="71">
        <f>IFERROR(H474/E464,"-")</f>
        <v>1.6384735066553111E-3</v>
      </c>
      <c r="J474" s="105">
        <v>2</v>
      </c>
      <c r="K474" s="71">
        <f>IFERROR(J474/F464,"-")</f>
        <v>2.5316455696202531E-2</v>
      </c>
      <c r="L474" s="108">
        <f t="shared" si="314"/>
        <v>87112</v>
      </c>
      <c r="M474" s="72">
        <f t="shared" si="322"/>
        <v>2.2988505747126436E-2</v>
      </c>
      <c r="N474" s="175"/>
      <c r="O474" s="181">
        <v>287067240</v>
      </c>
      <c r="P474" s="181">
        <v>153</v>
      </c>
      <c r="Q474" s="147" t="s">
        <v>85</v>
      </c>
      <c r="R474" s="105">
        <v>6006</v>
      </c>
      <c r="S474" s="71">
        <f>IFERROR(R474/O464,"-")</f>
        <v>2.0921927559550159E-5</v>
      </c>
      <c r="T474" s="105">
        <v>1</v>
      </c>
      <c r="U474" s="71">
        <f>IFERROR(T474/P464,"-")</f>
        <v>6.5359477124183009E-3</v>
      </c>
      <c r="V474" s="108">
        <f t="shared" si="315"/>
        <v>6006</v>
      </c>
      <c r="W474" s="72">
        <f t="shared" si="323"/>
        <v>5.7803468208092483E-3</v>
      </c>
      <c r="X474" s="175"/>
      <c r="Y474" s="181">
        <v>4979404850</v>
      </c>
      <c r="Z474" s="181">
        <v>6595</v>
      </c>
      <c r="AA474" s="147" t="s">
        <v>85</v>
      </c>
      <c r="AB474" s="105">
        <v>3261495</v>
      </c>
      <c r="AC474" s="71">
        <f>IFERROR(AB474/Y464,"-")</f>
        <v>6.5499695209559033E-4</v>
      </c>
      <c r="AD474" s="105">
        <v>56</v>
      </c>
      <c r="AE474" s="71">
        <f>IFERROR(AD474/Z464,"-")</f>
        <v>8.4912812736921903E-3</v>
      </c>
      <c r="AF474" s="108">
        <f t="shared" si="316"/>
        <v>58240.982142857145</v>
      </c>
      <c r="AG474" s="72">
        <f t="shared" si="324"/>
        <v>7.8081427774679309E-3</v>
      </c>
      <c r="AH474" s="175"/>
      <c r="AI474" s="181">
        <v>4445158990</v>
      </c>
      <c r="AJ474" s="181">
        <v>4766</v>
      </c>
      <c r="AK474" s="147" t="s">
        <v>85</v>
      </c>
      <c r="AL474" s="105">
        <v>8846036</v>
      </c>
      <c r="AM474" s="71">
        <f>IFERROR(AL474/AI464,"-")</f>
        <v>1.9900381560930399E-3</v>
      </c>
      <c r="AN474" s="105">
        <v>71</v>
      </c>
      <c r="AO474" s="71">
        <f>IFERROR(AN474/AJ464,"-")</f>
        <v>1.4897188417960554E-2</v>
      </c>
      <c r="AP474" s="108">
        <f t="shared" si="317"/>
        <v>124592.05633802817</v>
      </c>
      <c r="AQ474" s="72">
        <f t="shared" si="325"/>
        <v>1.3378556623327681E-2</v>
      </c>
      <c r="AR474" s="175"/>
      <c r="AS474" s="181">
        <v>3026269260</v>
      </c>
      <c r="AT474" s="181">
        <v>2721</v>
      </c>
      <c r="AU474" s="147" t="s">
        <v>85</v>
      </c>
      <c r="AV474" s="105">
        <v>14899084</v>
      </c>
      <c r="AW474" s="71">
        <f>IFERROR(AV474/AS464,"-")</f>
        <v>4.9232512773830306E-3</v>
      </c>
      <c r="AX474" s="105">
        <v>64</v>
      </c>
      <c r="AY474" s="71">
        <f>IFERROR(AX474/AT464,"-")</f>
        <v>2.3520764424843809E-2</v>
      </c>
      <c r="AZ474" s="108">
        <f t="shared" si="318"/>
        <v>232798.1875</v>
      </c>
      <c r="BA474" s="72">
        <f t="shared" si="326"/>
        <v>2.0486555697823303E-2</v>
      </c>
      <c r="BB474" s="175"/>
      <c r="BC474" s="181">
        <v>1328762180</v>
      </c>
      <c r="BD474" s="181">
        <v>1111</v>
      </c>
      <c r="BE474" s="147" t="s">
        <v>85</v>
      </c>
      <c r="BF474" s="105">
        <v>5055429</v>
      </c>
      <c r="BG474" s="71">
        <f>IFERROR(BF474/BC464,"-")</f>
        <v>3.8046153601391636E-3</v>
      </c>
      <c r="BH474" s="105">
        <v>33</v>
      </c>
      <c r="BI474" s="71">
        <f>IFERROR(BH474/BD464,"-")</f>
        <v>2.9702970297029702E-2</v>
      </c>
      <c r="BJ474" s="108">
        <f t="shared" si="319"/>
        <v>153194.81818181818</v>
      </c>
      <c r="BK474" s="72">
        <f t="shared" si="327"/>
        <v>2.3965141612200435E-2</v>
      </c>
      <c r="BL474" s="175"/>
      <c r="BM474" s="181">
        <v>547663000</v>
      </c>
      <c r="BN474" s="181">
        <v>420</v>
      </c>
      <c r="BO474" s="147" t="s">
        <v>85</v>
      </c>
      <c r="BP474" s="105">
        <v>3502894</v>
      </c>
      <c r="BQ474" s="71">
        <f>IFERROR(BP474/BM464,"-")</f>
        <v>6.3960756888816663E-3</v>
      </c>
      <c r="BR474" s="105">
        <v>20</v>
      </c>
      <c r="BS474" s="71">
        <f>IFERROR(BR474/BN464,"-")</f>
        <v>4.7619047619047616E-2</v>
      </c>
      <c r="BT474" s="108">
        <f t="shared" si="320"/>
        <v>175144.7</v>
      </c>
      <c r="BU474" s="72">
        <f t="shared" si="328"/>
        <v>3.5335689045936397E-2</v>
      </c>
      <c r="BV474" s="175"/>
      <c r="BW474" s="181"/>
      <c r="BX474" s="181"/>
      <c r="BY474" s="147" t="s">
        <v>85</v>
      </c>
      <c r="BZ474" s="105">
        <f t="shared" si="330"/>
        <v>35745168</v>
      </c>
      <c r="CA474" s="71">
        <f>IFERROR(BZ474/BW464,"-")</f>
        <v>2.4282315672255815E-3</v>
      </c>
      <c r="CB474" s="105">
        <f t="shared" si="331"/>
        <v>247</v>
      </c>
      <c r="CC474" s="71">
        <f>IFERROR(CB474/BX464,"-")</f>
        <v>1.5588513726727675E-2</v>
      </c>
      <c r="CD474" s="108">
        <f t="shared" si="321"/>
        <v>144717.27935222673</v>
      </c>
      <c r="CE474" s="72">
        <f t="shared" si="329"/>
        <v>1.3871728630798608E-2</v>
      </c>
    </row>
    <row r="475" spans="2:83" s="28" customFormat="1" ht="13.15" customHeight="1">
      <c r="B475" s="210"/>
      <c r="C475" s="190"/>
      <c r="D475" s="175"/>
      <c r="E475" s="181"/>
      <c r="F475" s="181"/>
      <c r="G475" s="147" t="s">
        <v>87</v>
      </c>
      <c r="H475" s="105">
        <v>959729</v>
      </c>
      <c r="I475" s="71">
        <f>IFERROR(H475/E464,"-")</f>
        <v>9.0256826847552301E-3</v>
      </c>
      <c r="J475" s="105">
        <v>4</v>
      </c>
      <c r="K475" s="71">
        <f>IFERROR(J475/F464,"-")</f>
        <v>5.0632911392405063E-2</v>
      </c>
      <c r="L475" s="108">
        <f t="shared" si="314"/>
        <v>239932.25</v>
      </c>
      <c r="M475" s="72">
        <f t="shared" si="322"/>
        <v>4.5977011494252873E-2</v>
      </c>
      <c r="N475" s="175"/>
      <c r="O475" s="181">
        <v>287067240</v>
      </c>
      <c r="P475" s="181">
        <v>153</v>
      </c>
      <c r="Q475" s="147" t="s">
        <v>87</v>
      </c>
      <c r="R475" s="105">
        <v>1275225</v>
      </c>
      <c r="S475" s="71">
        <f>IFERROR(R475/O464,"-")</f>
        <v>4.4422519267611309E-3</v>
      </c>
      <c r="T475" s="105">
        <v>3</v>
      </c>
      <c r="U475" s="71">
        <f>IFERROR(T475/P464,"-")</f>
        <v>1.9607843137254902E-2</v>
      </c>
      <c r="V475" s="108">
        <f t="shared" si="315"/>
        <v>425075</v>
      </c>
      <c r="W475" s="72">
        <f t="shared" si="323"/>
        <v>1.7341040462427744E-2</v>
      </c>
      <c r="X475" s="175"/>
      <c r="Y475" s="181">
        <v>4979404850</v>
      </c>
      <c r="Z475" s="181">
        <v>6595</v>
      </c>
      <c r="AA475" s="147" t="s">
        <v>87</v>
      </c>
      <c r="AB475" s="105">
        <v>24536651</v>
      </c>
      <c r="AC475" s="71">
        <f>IFERROR(AB475/Y464,"-")</f>
        <v>4.9276272444487013E-3</v>
      </c>
      <c r="AD475" s="105">
        <v>86</v>
      </c>
      <c r="AE475" s="71">
        <f>IFERROR(AD475/Z464,"-")</f>
        <v>1.3040181956027293E-2</v>
      </c>
      <c r="AF475" s="108">
        <f t="shared" si="316"/>
        <v>285309.89534883719</v>
      </c>
      <c r="AG475" s="72">
        <f t="shared" si="324"/>
        <v>1.1991076408254323E-2</v>
      </c>
      <c r="AH475" s="175"/>
      <c r="AI475" s="181">
        <v>4445158990</v>
      </c>
      <c r="AJ475" s="181">
        <v>4766</v>
      </c>
      <c r="AK475" s="147" t="s">
        <v>87</v>
      </c>
      <c r="AL475" s="105">
        <v>41658992</v>
      </c>
      <c r="AM475" s="71">
        <f>IFERROR(AL475/AI464,"-")</f>
        <v>9.3717664753314028E-3</v>
      </c>
      <c r="AN475" s="105">
        <v>108</v>
      </c>
      <c r="AO475" s="71">
        <f>IFERROR(AN475/AJ464,"-")</f>
        <v>2.2660511959714646E-2</v>
      </c>
      <c r="AP475" s="108">
        <f t="shared" si="317"/>
        <v>385731.40740740742</v>
      </c>
      <c r="AQ475" s="72">
        <f t="shared" si="325"/>
        <v>2.0350480497456191E-2</v>
      </c>
      <c r="AR475" s="175"/>
      <c r="AS475" s="181">
        <v>3026269260</v>
      </c>
      <c r="AT475" s="181">
        <v>2721</v>
      </c>
      <c r="AU475" s="147" t="s">
        <v>87</v>
      </c>
      <c r="AV475" s="105">
        <v>42585516</v>
      </c>
      <c r="AW475" s="71">
        <f>IFERROR(AV475/AS464,"-")</f>
        <v>1.4071952077390495E-2</v>
      </c>
      <c r="AX475" s="105">
        <v>118</v>
      </c>
      <c r="AY475" s="71">
        <f>IFERROR(AX475/AT464,"-")</f>
        <v>4.3366409408305773E-2</v>
      </c>
      <c r="AZ475" s="108">
        <f t="shared" si="318"/>
        <v>360894.20338983048</v>
      </c>
      <c r="BA475" s="72">
        <f t="shared" si="326"/>
        <v>3.7772087067861719E-2</v>
      </c>
      <c r="BB475" s="175"/>
      <c r="BC475" s="181">
        <v>1328762180</v>
      </c>
      <c r="BD475" s="181">
        <v>1111</v>
      </c>
      <c r="BE475" s="147" t="s">
        <v>87</v>
      </c>
      <c r="BF475" s="105">
        <v>28427660</v>
      </c>
      <c r="BG475" s="71">
        <f>IFERROR(BF475/BC464,"-")</f>
        <v>2.1394091755380935E-2</v>
      </c>
      <c r="BH475" s="105">
        <v>73</v>
      </c>
      <c r="BI475" s="71">
        <f>IFERROR(BH475/BD464,"-")</f>
        <v>6.5706570657065713E-2</v>
      </c>
      <c r="BJ475" s="108">
        <f t="shared" si="319"/>
        <v>389420</v>
      </c>
      <c r="BK475" s="72">
        <f t="shared" si="327"/>
        <v>5.3013798111837325E-2</v>
      </c>
      <c r="BL475" s="175"/>
      <c r="BM475" s="181">
        <v>547663000</v>
      </c>
      <c r="BN475" s="181">
        <v>420</v>
      </c>
      <c r="BO475" s="147" t="s">
        <v>87</v>
      </c>
      <c r="BP475" s="105">
        <v>14335393</v>
      </c>
      <c r="BQ475" s="71">
        <f>IFERROR(BP475/BM464,"-")</f>
        <v>2.6175573299638648E-2</v>
      </c>
      <c r="BR475" s="105">
        <v>41</v>
      </c>
      <c r="BS475" s="71">
        <f>IFERROR(BR475/BN464,"-")</f>
        <v>9.7619047619047619E-2</v>
      </c>
      <c r="BT475" s="108">
        <f t="shared" si="320"/>
        <v>349643.73170731706</v>
      </c>
      <c r="BU475" s="72">
        <f t="shared" si="328"/>
        <v>7.2438162544169613E-2</v>
      </c>
      <c r="BV475" s="175"/>
      <c r="BW475" s="181"/>
      <c r="BX475" s="181"/>
      <c r="BY475" s="147" t="s">
        <v>87</v>
      </c>
      <c r="BZ475" s="105">
        <f t="shared" si="330"/>
        <v>153779166</v>
      </c>
      <c r="CA475" s="71">
        <f>IFERROR(BZ475/BW464,"-")</f>
        <v>1.0446486788447123E-2</v>
      </c>
      <c r="CB475" s="105">
        <f t="shared" si="331"/>
        <v>433</v>
      </c>
      <c r="CC475" s="71">
        <f>IFERROR(CB475/BX464,"-")</f>
        <v>2.7327232565478067E-2</v>
      </c>
      <c r="CD475" s="108">
        <f t="shared" si="321"/>
        <v>355148.18937644339</v>
      </c>
      <c r="CE475" s="72">
        <f t="shared" si="329"/>
        <v>2.4317645737391889E-2</v>
      </c>
    </row>
    <row r="476" spans="2:83" s="28" customFormat="1" ht="13.15" customHeight="1">
      <c r="B476" s="210"/>
      <c r="C476" s="190"/>
      <c r="D476" s="175"/>
      <c r="E476" s="181"/>
      <c r="F476" s="181"/>
      <c r="G476" s="147" t="s">
        <v>89</v>
      </c>
      <c r="H476" s="105">
        <v>1414198</v>
      </c>
      <c r="I476" s="71">
        <f>IFERROR(H476/E464,"-")</f>
        <v>1.3299694394371198E-2</v>
      </c>
      <c r="J476" s="105">
        <v>7</v>
      </c>
      <c r="K476" s="71">
        <f>IFERROR(J476/F464,"-")</f>
        <v>8.8607594936708861E-2</v>
      </c>
      <c r="L476" s="108">
        <f t="shared" si="314"/>
        <v>202028.28571428571</v>
      </c>
      <c r="M476" s="72">
        <f t="shared" si="322"/>
        <v>8.0459770114942528E-2</v>
      </c>
      <c r="N476" s="175"/>
      <c r="O476" s="181">
        <v>287067240</v>
      </c>
      <c r="P476" s="181">
        <v>153</v>
      </c>
      <c r="Q476" s="147" t="s">
        <v>89</v>
      </c>
      <c r="R476" s="105">
        <v>1000616</v>
      </c>
      <c r="S476" s="71">
        <f>IFERROR(R476/O464,"-")</f>
        <v>3.48565026089358E-3</v>
      </c>
      <c r="T476" s="105">
        <v>22</v>
      </c>
      <c r="U476" s="71">
        <f>IFERROR(T476/P464,"-")</f>
        <v>0.1437908496732026</v>
      </c>
      <c r="V476" s="108">
        <f t="shared" si="315"/>
        <v>45482.545454545456</v>
      </c>
      <c r="W476" s="72">
        <f t="shared" si="323"/>
        <v>0.12716763005780346</v>
      </c>
      <c r="X476" s="175"/>
      <c r="Y476" s="181">
        <v>4979404850</v>
      </c>
      <c r="Z476" s="181">
        <v>6595</v>
      </c>
      <c r="AA476" s="147" t="s">
        <v>89</v>
      </c>
      <c r="AB476" s="105">
        <v>52143657</v>
      </c>
      <c r="AC476" s="71">
        <f>IFERROR(AB476/Y464,"-")</f>
        <v>1.0471865327439683E-2</v>
      </c>
      <c r="AD476" s="105">
        <v>724</v>
      </c>
      <c r="AE476" s="71">
        <f>IFERROR(AD476/Z464,"-")</f>
        <v>0.10978013646702046</v>
      </c>
      <c r="AF476" s="108">
        <f t="shared" si="316"/>
        <v>72021.625690607732</v>
      </c>
      <c r="AG476" s="72">
        <f t="shared" si="324"/>
        <v>0.10094813162297825</v>
      </c>
      <c r="AH476" s="175"/>
      <c r="AI476" s="181">
        <v>4445158990</v>
      </c>
      <c r="AJ476" s="181">
        <v>4766</v>
      </c>
      <c r="AK476" s="147" t="s">
        <v>89</v>
      </c>
      <c r="AL476" s="105">
        <v>49639263</v>
      </c>
      <c r="AM476" s="71">
        <f>IFERROR(AL476/AI464,"-")</f>
        <v>1.1167038819459638E-2</v>
      </c>
      <c r="AN476" s="105">
        <v>617</v>
      </c>
      <c r="AO476" s="71">
        <f>IFERROR(AN476/AJ464,"-")</f>
        <v>0.12945866554762903</v>
      </c>
      <c r="AP476" s="108">
        <f t="shared" si="317"/>
        <v>80452.614262560775</v>
      </c>
      <c r="AQ476" s="72">
        <f t="shared" si="325"/>
        <v>0.1162615413604673</v>
      </c>
      <c r="AR476" s="175"/>
      <c r="AS476" s="181">
        <v>3026269260</v>
      </c>
      <c r="AT476" s="181">
        <v>2721</v>
      </c>
      <c r="AU476" s="147" t="s">
        <v>89</v>
      </c>
      <c r="AV476" s="105">
        <v>30892273</v>
      </c>
      <c r="AW476" s="71">
        <f>IFERROR(AV476/AS464,"-")</f>
        <v>1.0208038461190991E-2</v>
      </c>
      <c r="AX476" s="105">
        <v>402</v>
      </c>
      <c r="AY476" s="71">
        <f>IFERROR(AX476/AT464,"-")</f>
        <v>0.14773980154355015</v>
      </c>
      <c r="AZ476" s="108">
        <f t="shared" si="318"/>
        <v>76846.450248756213</v>
      </c>
      <c r="BA476" s="72">
        <f t="shared" si="326"/>
        <v>0.12868117797695264</v>
      </c>
      <c r="BB476" s="175"/>
      <c r="BC476" s="181">
        <v>1328762180</v>
      </c>
      <c r="BD476" s="181">
        <v>1111</v>
      </c>
      <c r="BE476" s="147" t="s">
        <v>89</v>
      </c>
      <c r="BF476" s="105">
        <v>10621099</v>
      </c>
      <c r="BG476" s="71">
        <f>IFERROR(BF476/BC464,"-")</f>
        <v>7.9932279529509181E-3</v>
      </c>
      <c r="BH476" s="105">
        <v>147</v>
      </c>
      <c r="BI476" s="71">
        <f>IFERROR(BH476/BD464,"-")</f>
        <v>0.1323132313231323</v>
      </c>
      <c r="BJ476" s="108">
        <f t="shared" si="319"/>
        <v>72252.374149659867</v>
      </c>
      <c r="BK476" s="72">
        <f t="shared" si="327"/>
        <v>0.10675381263616558</v>
      </c>
      <c r="BL476" s="175"/>
      <c r="BM476" s="181">
        <v>547663000</v>
      </c>
      <c r="BN476" s="181">
        <v>420</v>
      </c>
      <c r="BO476" s="147" t="s">
        <v>89</v>
      </c>
      <c r="BP476" s="105">
        <v>9323482</v>
      </c>
      <c r="BQ476" s="71">
        <f>IFERROR(BP476/BM464,"-")</f>
        <v>1.7024122498689887E-2</v>
      </c>
      <c r="BR476" s="105">
        <v>59</v>
      </c>
      <c r="BS476" s="71">
        <f>IFERROR(BR476/BN464,"-")</f>
        <v>0.14047619047619048</v>
      </c>
      <c r="BT476" s="108">
        <f t="shared" si="320"/>
        <v>158025.11864406778</v>
      </c>
      <c r="BU476" s="72">
        <f t="shared" si="328"/>
        <v>0.10424028268551237</v>
      </c>
      <c r="BV476" s="175"/>
      <c r="BW476" s="181"/>
      <c r="BX476" s="181"/>
      <c r="BY476" s="147" t="s">
        <v>89</v>
      </c>
      <c r="BZ476" s="105">
        <f t="shared" si="330"/>
        <v>155034588</v>
      </c>
      <c r="CA476" s="71">
        <f>IFERROR(BZ476/BW464,"-")</f>
        <v>1.0531769793148332E-2</v>
      </c>
      <c r="CB476" s="105">
        <f t="shared" si="331"/>
        <v>1978</v>
      </c>
      <c r="CC476" s="71">
        <f>IFERROR(CB476/BX464,"-")</f>
        <v>0.12483433259703376</v>
      </c>
      <c r="CD476" s="108">
        <f t="shared" si="321"/>
        <v>78379.468149646113</v>
      </c>
      <c r="CE476" s="72">
        <f t="shared" si="329"/>
        <v>0.11108615073570706</v>
      </c>
    </row>
    <row r="477" spans="2:83" s="28" customFormat="1" ht="13.15" customHeight="1">
      <c r="B477" s="210"/>
      <c r="C477" s="190"/>
      <c r="D477" s="175"/>
      <c r="E477" s="181"/>
      <c r="F477" s="181"/>
      <c r="G477" s="147" t="s">
        <v>91</v>
      </c>
      <c r="H477" s="105">
        <v>2162416</v>
      </c>
      <c r="I477" s="71">
        <f>IFERROR(H477/E464,"-")</f>
        <v>2.0336241426942049E-2</v>
      </c>
      <c r="J477" s="105">
        <v>3</v>
      </c>
      <c r="K477" s="71">
        <f>IFERROR(J477/F464,"-")</f>
        <v>3.7974683544303799E-2</v>
      </c>
      <c r="L477" s="108">
        <f t="shared" si="314"/>
        <v>720805.33333333337</v>
      </c>
      <c r="M477" s="72">
        <f t="shared" si="322"/>
        <v>3.4482758620689655E-2</v>
      </c>
      <c r="N477" s="175"/>
      <c r="O477" s="181">
        <v>287067240</v>
      </c>
      <c r="P477" s="181">
        <v>153</v>
      </c>
      <c r="Q477" s="147" t="s">
        <v>91</v>
      </c>
      <c r="R477" s="105">
        <v>444338</v>
      </c>
      <c r="S477" s="71">
        <f>IFERROR(R477/O464,"-")</f>
        <v>1.5478533879379618E-3</v>
      </c>
      <c r="T477" s="105">
        <v>10</v>
      </c>
      <c r="U477" s="71">
        <f>IFERROR(T477/P464,"-")</f>
        <v>6.535947712418301E-2</v>
      </c>
      <c r="V477" s="108">
        <f t="shared" si="315"/>
        <v>44433.8</v>
      </c>
      <c r="W477" s="72">
        <f t="shared" si="323"/>
        <v>5.7803468208092484E-2</v>
      </c>
      <c r="X477" s="175"/>
      <c r="Y477" s="181">
        <v>4979404850</v>
      </c>
      <c r="Z477" s="181">
        <v>6595</v>
      </c>
      <c r="AA477" s="147" t="s">
        <v>91</v>
      </c>
      <c r="AB477" s="105">
        <v>101052864</v>
      </c>
      <c r="AC477" s="71">
        <f>IFERROR(AB477/Y464,"-")</f>
        <v>2.029416507476792E-2</v>
      </c>
      <c r="AD477" s="105">
        <v>493</v>
      </c>
      <c r="AE477" s="71">
        <f>IFERROR(AD477/Z464,"-")</f>
        <v>7.4753601213040186E-2</v>
      </c>
      <c r="AF477" s="108">
        <f t="shared" si="316"/>
        <v>204975.38336713996</v>
      </c>
      <c r="AG477" s="72">
        <f t="shared" si="324"/>
        <v>6.873954266592304E-2</v>
      </c>
      <c r="AH477" s="175"/>
      <c r="AI477" s="181">
        <v>4445158990</v>
      </c>
      <c r="AJ477" s="181">
        <v>4766</v>
      </c>
      <c r="AK477" s="147" t="s">
        <v>91</v>
      </c>
      <c r="AL477" s="105">
        <v>122662283</v>
      </c>
      <c r="AM477" s="71">
        <f>IFERROR(AL477/AI464,"-")</f>
        <v>2.7594577218935424E-2</v>
      </c>
      <c r="AN477" s="105">
        <v>689</v>
      </c>
      <c r="AO477" s="71">
        <f>IFERROR(AN477/AJ464,"-")</f>
        <v>0.14456567352077213</v>
      </c>
      <c r="AP477" s="108">
        <f t="shared" si="317"/>
        <v>178029.43831640057</v>
      </c>
      <c r="AQ477" s="72">
        <f t="shared" si="325"/>
        <v>0.12982852835877143</v>
      </c>
      <c r="AR477" s="175"/>
      <c r="AS477" s="181">
        <v>3026269260</v>
      </c>
      <c r="AT477" s="181">
        <v>2721</v>
      </c>
      <c r="AU477" s="147" t="s">
        <v>91</v>
      </c>
      <c r="AV477" s="105">
        <v>169182142</v>
      </c>
      <c r="AW477" s="71">
        <f>IFERROR(AV477/AS464,"-")</f>
        <v>5.5904523842666927E-2</v>
      </c>
      <c r="AX477" s="105">
        <v>687</v>
      </c>
      <c r="AY477" s="71">
        <f>IFERROR(AX477/AT464,"-")</f>
        <v>0.25248070562293273</v>
      </c>
      <c r="AZ477" s="108">
        <f t="shared" si="318"/>
        <v>246262.21542940321</v>
      </c>
      <c r="BA477" s="72">
        <f t="shared" si="326"/>
        <v>0.21991037131882202</v>
      </c>
      <c r="BB477" s="175"/>
      <c r="BC477" s="181">
        <v>1328762180</v>
      </c>
      <c r="BD477" s="181">
        <v>1111</v>
      </c>
      <c r="BE477" s="147" t="s">
        <v>91</v>
      </c>
      <c r="BF477" s="105">
        <v>86700379</v>
      </c>
      <c r="BG477" s="71">
        <f>IFERROR(BF477/BC464,"-")</f>
        <v>6.5248981574716397E-2</v>
      </c>
      <c r="BH477" s="105">
        <v>335</v>
      </c>
      <c r="BI477" s="71">
        <f>IFERROR(BH477/BD464,"-")</f>
        <v>0.30153015301530151</v>
      </c>
      <c r="BJ477" s="108">
        <f t="shared" si="319"/>
        <v>258807.1014925373</v>
      </c>
      <c r="BK477" s="72">
        <f t="shared" si="327"/>
        <v>0.24328249818445896</v>
      </c>
      <c r="BL477" s="175"/>
      <c r="BM477" s="181">
        <v>547663000</v>
      </c>
      <c r="BN477" s="181">
        <v>420</v>
      </c>
      <c r="BO477" s="147" t="s">
        <v>91</v>
      </c>
      <c r="BP477" s="105">
        <v>31801091</v>
      </c>
      <c r="BQ477" s="71">
        <f>IFERROR(BP477/BM464,"-")</f>
        <v>5.806689697861641E-2</v>
      </c>
      <c r="BR477" s="105">
        <v>139</v>
      </c>
      <c r="BS477" s="71">
        <f>IFERROR(BR477/BN464,"-")</f>
        <v>0.33095238095238094</v>
      </c>
      <c r="BT477" s="108">
        <f t="shared" si="320"/>
        <v>228784.82733812949</v>
      </c>
      <c r="BU477" s="72">
        <f t="shared" si="328"/>
        <v>0.24558303886925795</v>
      </c>
      <c r="BV477" s="175"/>
      <c r="BW477" s="181"/>
      <c r="BX477" s="181"/>
      <c r="BY477" s="147" t="s">
        <v>91</v>
      </c>
      <c r="BZ477" s="105">
        <f t="shared" si="330"/>
        <v>514005513</v>
      </c>
      <c r="CA477" s="71">
        <f>IFERROR(BZ477/BW464,"-")</f>
        <v>3.4917290426347392E-2</v>
      </c>
      <c r="CB477" s="105">
        <f t="shared" si="331"/>
        <v>2356</v>
      </c>
      <c r="CC477" s="71">
        <f>IFERROR(CB477/BX464,"-")</f>
        <v>0.14869043862417167</v>
      </c>
      <c r="CD477" s="108">
        <f t="shared" si="321"/>
        <v>218168.72368421053</v>
      </c>
      <c r="CE477" s="72">
        <f t="shared" si="329"/>
        <v>0.13231495001684826</v>
      </c>
    </row>
    <row r="478" spans="2:83" s="28" customFormat="1" ht="13.15" customHeight="1">
      <c r="B478" s="210"/>
      <c r="C478" s="190"/>
      <c r="D478" s="175"/>
      <c r="E478" s="181"/>
      <c r="F478" s="181"/>
      <c r="G478" s="147" t="s">
        <v>95</v>
      </c>
      <c r="H478" s="105">
        <v>408963</v>
      </c>
      <c r="I478" s="71">
        <f>IFERROR(H478/E464,"-")</f>
        <v>3.8460547381662458E-3</v>
      </c>
      <c r="J478" s="105">
        <v>11</v>
      </c>
      <c r="K478" s="71">
        <f>IFERROR(J478/F464,"-")</f>
        <v>0.13924050632911392</v>
      </c>
      <c r="L478" s="108">
        <f t="shared" si="314"/>
        <v>37178.454545454544</v>
      </c>
      <c r="M478" s="72">
        <f t="shared" si="322"/>
        <v>0.12643678160919541</v>
      </c>
      <c r="N478" s="175"/>
      <c r="O478" s="181">
        <v>287067240</v>
      </c>
      <c r="P478" s="181">
        <v>153</v>
      </c>
      <c r="Q478" s="147" t="s">
        <v>95</v>
      </c>
      <c r="R478" s="105">
        <v>586075</v>
      </c>
      <c r="S478" s="71">
        <f>IFERROR(R478/O464,"-")</f>
        <v>2.0415948542230038E-3</v>
      </c>
      <c r="T478" s="105">
        <v>15</v>
      </c>
      <c r="U478" s="71">
        <f>IFERROR(T478/P464,"-")</f>
        <v>9.8039215686274508E-2</v>
      </c>
      <c r="V478" s="108">
        <f t="shared" si="315"/>
        <v>39071.666666666664</v>
      </c>
      <c r="W478" s="72">
        <f t="shared" si="323"/>
        <v>8.6705202312138727E-2</v>
      </c>
      <c r="X478" s="175"/>
      <c r="Y478" s="181">
        <v>4979404850</v>
      </c>
      <c r="Z478" s="181">
        <v>6595</v>
      </c>
      <c r="AA478" s="147" t="s">
        <v>95</v>
      </c>
      <c r="AB478" s="105">
        <v>29450620</v>
      </c>
      <c r="AC478" s="71">
        <f>IFERROR(AB478/Y464,"-")</f>
        <v>5.9144859450422074E-3</v>
      </c>
      <c r="AD478" s="105">
        <v>419</v>
      </c>
      <c r="AE478" s="71">
        <f>IFERROR(AD478/Z464,"-")</f>
        <v>6.3532979529946923E-2</v>
      </c>
      <c r="AF478" s="108">
        <f t="shared" si="316"/>
        <v>70287.875894988072</v>
      </c>
      <c r="AG478" s="72">
        <f t="shared" si="324"/>
        <v>5.8421639709983271E-2</v>
      </c>
      <c r="AH478" s="175"/>
      <c r="AI478" s="181">
        <v>4445158990</v>
      </c>
      <c r="AJ478" s="181">
        <v>4766</v>
      </c>
      <c r="AK478" s="147" t="s">
        <v>95</v>
      </c>
      <c r="AL478" s="105">
        <v>31871173</v>
      </c>
      <c r="AM478" s="71">
        <f>IFERROR(AL478/AI464,"-")</f>
        <v>7.1698612066966811E-3</v>
      </c>
      <c r="AN478" s="105">
        <v>392</v>
      </c>
      <c r="AO478" s="71">
        <f>IFERROR(AN478/AJ464,"-")</f>
        <v>8.2249265631556864E-2</v>
      </c>
      <c r="AP478" s="108">
        <f t="shared" si="317"/>
        <v>81304.012755102041</v>
      </c>
      <c r="AQ478" s="72">
        <f t="shared" si="325"/>
        <v>7.3864706990766915E-2</v>
      </c>
      <c r="AR478" s="175"/>
      <c r="AS478" s="181">
        <v>3026269260</v>
      </c>
      <c r="AT478" s="181">
        <v>2721</v>
      </c>
      <c r="AU478" s="147" t="s">
        <v>95</v>
      </c>
      <c r="AV478" s="105">
        <v>28551141</v>
      </c>
      <c r="AW478" s="71">
        <f>IFERROR(AV478/AS464,"-")</f>
        <v>9.4344351235950506E-3</v>
      </c>
      <c r="AX478" s="105">
        <v>273</v>
      </c>
      <c r="AY478" s="71">
        <f>IFERROR(AX478/AT464,"-")</f>
        <v>0.10033076074972437</v>
      </c>
      <c r="AZ478" s="108">
        <f t="shared" si="318"/>
        <v>104582.93406593407</v>
      </c>
      <c r="BA478" s="72">
        <f t="shared" si="326"/>
        <v>8.7387964148527522E-2</v>
      </c>
      <c r="BB478" s="175"/>
      <c r="BC478" s="181">
        <v>1328762180</v>
      </c>
      <c r="BD478" s="181">
        <v>1111</v>
      </c>
      <c r="BE478" s="147" t="s">
        <v>95</v>
      </c>
      <c r="BF478" s="105">
        <v>19985787</v>
      </c>
      <c r="BG478" s="71">
        <f>IFERROR(BF478/BC464,"-")</f>
        <v>1.5040905965580689E-2</v>
      </c>
      <c r="BH478" s="105">
        <v>98</v>
      </c>
      <c r="BI478" s="71">
        <f>IFERROR(BH478/BD464,"-")</f>
        <v>8.8208820882088215E-2</v>
      </c>
      <c r="BJ478" s="108">
        <f t="shared" si="319"/>
        <v>203936.60204081633</v>
      </c>
      <c r="BK478" s="72">
        <f t="shared" si="327"/>
        <v>7.1169208424110383E-2</v>
      </c>
      <c r="BL478" s="175"/>
      <c r="BM478" s="181">
        <v>547663000</v>
      </c>
      <c r="BN478" s="181">
        <v>420</v>
      </c>
      <c r="BO478" s="147" t="s">
        <v>95</v>
      </c>
      <c r="BP478" s="105">
        <v>6012179</v>
      </c>
      <c r="BQ478" s="71">
        <f>IFERROR(BP478/BM464,"-")</f>
        <v>1.097788055793435E-2</v>
      </c>
      <c r="BR478" s="105">
        <v>36</v>
      </c>
      <c r="BS478" s="71">
        <f>IFERROR(BR478/BN464,"-")</f>
        <v>8.5714285714285715E-2</v>
      </c>
      <c r="BT478" s="108">
        <f t="shared" si="320"/>
        <v>167004.97222222222</v>
      </c>
      <c r="BU478" s="72">
        <f t="shared" si="328"/>
        <v>6.3604240282685506E-2</v>
      </c>
      <c r="BV478" s="175"/>
      <c r="BW478" s="181"/>
      <c r="BX478" s="181"/>
      <c r="BY478" s="147" t="s">
        <v>95</v>
      </c>
      <c r="BZ478" s="105">
        <f t="shared" si="330"/>
        <v>116865938</v>
      </c>
      <c r="CA478" s="71">
        <f>IFERROR(BZ478/BW464,"-")</f>
        <v>7.9389068694551285E-3</v>
      </c>
      <c r="CB478" s="105">
        <f t="shared" si="331"/>
        <v>1244</v>
      </c>
      <c r="CC478" s="71">
        <f>IFERROR(CB478/BX464,"-")</f>
        <v>7.8510571158094039E-2</v>
      </c>
      <c r="CD478" s="108">
        <f t="shared" si="321"/>
        <v>93943.680064308675</v>
      </c>
      <c r="CE478" s="72">
        <f t="shared" si="329"/>
        <v>6.9864090755924965E-2</v>
      </c>
    </row>
    <row r="479" spans="2:83" s="28" customFormat="1" ht="13.15" customHeight="1">
      <c r="B479" s="210"/>
      <c r="C479" s="190"/>
      <c r="D479" s="175"/>
      <c r="E479" s="181"/>
      <c r="F479" s="181"/>
      <c r="G479" s="148" t="s">
        <v>93</v>
      </c>
      <c r="H479" s="106">
        <v>141616</v>
      </c>
      <c r="I479" s="73">
        <f>IFERROR(H479/E464,"-")</f>
        <v>1.3318145842048084E-3</v>
      </c>
      <c r="J479" s="106">
        <v>13</v>
      </c>
      <c r="K479" s="73">
        <f>IFERROR(J479/F464,"-")</f>
        <v>0.16455696202531644</v>
      </c>
      <c r="L479" s="109">
        <f t="shared" si="314"/>
        <v>10893.538461538461</v>
      </c>
      <c r="M479" s="76">
        <f t="shared" si="322"/>
        <v>0.14942528735632185</v>
      </c>
      <c r="N479" s="175"/>
      <c r="O479" s="181">
        <v>287067240</v>
      </c>
      <c r="P479" s="181">
        <v>153</v>
      </c>
      <c r="Q479" s="148" t="s">
        <v>93</v>
      </c>
      <c r="R479" s="106">
        <v>1045884</v>
      </c>
      <c r="S479" s="73">
        <f>IFERROR(R479/O464,"-")</f>
        <v>3.64334153907635E-3</v>
      </c>
      <c r="T479" s="106">
        <v>31</v>
      </c>
      <c r="U479" s="73">
        <f>IFERROR(T479/P464,"-")</f>
        <v>0.20261437908496732</v>
      </c>
      <c r="V479" s="109">
        <f t="shared" si="315"/>
        <v>33738.193548387098</v>
      </c>
      <c r="W479" s="76">
        <f t="shared" si="323"/>
        <v>0.1791907514450867</v>
      </c>
      <c r="X479" s="175"/>
      <c r="Y479" s="181">
        <v>4979404850</v>
      </c>
      <c r="Z479" s="181">
        <v>6595</v>
      </c>
      <c r="AA479" s="148" t="s">
        <v>93</v>
      </c>
      <c r="AB479" s="106">
        <v>8363301</v>
      </c>
      <c r="AC479" s="73">
        <f>IFERROR(AB479/Y464,"-")</f>
        <v>1.6795784339568211E-3</v>
      </c>
      <c r="AD479" s="106">
        <v>517</v>
      </c>
      <c r="AE479" s="73">
        <f>IFERROR(AD479/Z464,"-")</f>
        <v>7.8392721758908268E-2</v>
      </c>
      <c r="AF479" s="109">
        <f t="shared" si="316"/>
        <v>16176.597678916827</v>
      </c>
      <c r="AG479" s="76">
        <f t="shared" si="324"/>
        <v>7.2085889570552147E-2</v>
      </c>
      <c r="AH479" s="175"/>
      <c r="AI479" s="181">
        <v>4445158990</v>
      </c>
      <c r="AJ479" s="181">
        <v>4766</v>
      </c>
      <c r="AK479" s="148" t="s">
        <v>93</v>
      </c>
      <c r="AL479" s="106">
        <v>9972684</v>
      </c>
      <c r="AM479" s="73">
        <f>IFERROR(AL479/AI464,"-")</f>
        <v>2.2434932074274355E-3</v>
      </c>
      <c r="AN479" s="106">
        <v>532</v>
      </c>
      <c r="AO479" s="73">
        <f>IFERROR(AN479/AJ464,"-")</f>
        <v>0.11162400335711288</v>
      </c>
      <c r="AP479" s="109">
        <f t="shared" si="317"/>
        <v>18745.646616541355</v>
      </c>
      <c r="AQ479" s="76">
        <f t="shared" si="325"/>
        <v>0.10024495948746938</v>
      </c>
      <c r="AR479" s="175"/>
      <c r="AS479" s="181">
        <v>3026269260</v>
      </c>
      <c r="AT479" s="181">
        <v>2721</v>
      </c>
      <c r="AU479" s="148" t="s">
        <v>93</v>
      </c>
      <c r="AV479" s="106">
        <v>9858708</v>
      </c>
      <c r="AW479" s="73">
        <f>IFERROR(AV479/AS464,"-")</f>
        <v>3.2577101219340939E-3</v>
      </c>
      <c r="AX479" s="106">
        <v>405</v>
      </c>
      <c r="AY479" s="73">
        <f>IFERROR(AX479/AT464,"-")</f>
        <v>0.14884233737596472</v>
      </c>
      <c r="AZ479" s="109">
        <f t="shared" si="318"/>
        <v>24342.488888888889</v>
      </c>
      <c r="BA479" s="76">
        <f t="shared" si="326"/>
        <v>0.1296414852752881</v>
      </c>
      <c r="BB479" s="175"/>
      <c r="BC479" s="181">
        <v>1328762180</v>
      </c>
      <c r="BD479" s="181">
        <v>1111</v>
      </c>
      <c r="BE479" s="148" t="s">
        <v>93</v>
      </c>
      <c r="BF479" s="106">
        <v>4126311</v>
      </c>
      <c r="BG479" s="73">
        <f>IFERROR(BF479/BC464,"-")</f>
        <v>3.1053796248174371E-3</v>
      </c>
      <c r="BH479" s="106">
        <v>185</v>
      </c>
      <c r="BI479" s="73">
        <f>IFERROR(BH479/BD464,"-")</f>
        <v>0.16651665166516652</v>
      </c>
      <c r="BJ479" s="109">
        <f t="shared" si="319"/>
        <v>22304.383783783785</v>
      </c>
      <c r="BK479" s="76">
        <f t="shared" si="327"/>
        <v>0.13435003631082063</v>
      </c>
      <c r="BL479" s="175"/>
      <c r="BM479" s="181">
        <v>547663000</v>
      </c>
      <c r="BN479" s="181">
        <v>420</v>
      </c>
      <c r="BO479" s="148" t="s">
        <v>93</v>
      </c>
      <c r="BP479" s="106">
        <v>5428673</v>
      </c>
      <c r="BQ479" s="73">
        <f>IFERROR(BP479/BM464,"-")</f>
        <v>9.9124333759994746E-3</v>
      </c>
      <c r="BR479" s="106">
        <v>64</v>
      </c>
      <c r="BS479" s="73">
        <f>IFERROR(BR479/BN464,"-")</f>
        <v>0.15238095238095239</v>
      </c>
      <c r="BT479" s="109">
        <f t="shared" si="320"/>
        <v>84823.015625</v>
      </c>
      <c r="BU479" s="76">
        <f t="shared" si="328"/>
        <v>0.11307420494699646</v>
      </c>
      <c r="BV479" s="175"/>
      <c r="BW479" s="181"/>
      <c r="BX479" s="181"/>
      <c r="BY479" s="148" t="s">
        <v>93</v>
      </c>
      <c r="BZ479" s="106">
        <f t="shared" si="330"/>
        <v>38937177</v>
      </c>
      <c r="CA479" s="73">
        <f>IFERROR(BZ479/BW464,"-")</f>
        <v>2.6450703023706552E-3</v>
      </c>
      <c r="CB479" s="106">
        <f t="shared" si="331"/>
        <v>1747</v>
      </c>
      <c r="CC479" s="73">
        <f>IFERROR(CB479/BX464,"-")</f>
        <v>0.11025560113600505</v>
      </c>
      <c r="CD479" s="109">
        <f t="shared" si="321"/>
        <v>22288.023468803662</v>
      </c>
      <c r="CE479" s="76">
        <f t="shared" si="329"/>
        <v>9.8112995619454121E-2</v>
      </c>
    </row>
    <row r="480" spans="2:83" s="28" customFormat="1" ht="13.15" customHeight="1">
      <c r="B480" s="210"/>
      <c r="C480" s="191"/>
      <c r="D480" s="176"/>
      <c r="E480" s="182"/>
      <c r="F480" s="182"/>
      <c r="G480" s="31" t="s">
        <v>100</v>
      </c>
      <c r="H480" s="102">
        <f>SUM(H464:H479)</f>
        <v>15961572</v>
      </c>
      <c r="I480" s="73">
        <f>IFERROR(H480/E464,"-")</f>
        <v>0.15010912874558746</v>
      </c>
      <c r="J480" s="106">
        <v>66</v>
      </c>
      <c r="K480" s="73">
        <f>IFERROR(J480/F464,"-")</f>
        <v>0.83544303797468356</v>
      </c>
      <c r="L480" s="109">
        <f t="shared" si="314"/>
        <v>241842</v>
      </c>
      <c r="M480" s="77">
        <f t="shared" si="322"/>
        <v>0.75862068965517238</v>
      </c>
      <c r="N480" s="176"/>
      <c r="O480" s="182">
        <v>287067240</v>
      </c>
      <c r="P480" s="182">
        <v>153</v>
      </c>
      <c r="Q480" s="31" t="s">
        <v>100</v>
      </c>
      <c r="R480" s="102">
        <f>SUM(R464:R479)</f>
        <v>31261833</v>
      </c>
      <c r="S480" s="73">
        <f>IFERROR(R480/O464,"-")</f>
        <v>0.10890073350062515</v>
      </c>
      <c r="T480" s="106">
        <v>129</v>
      </c>
      <c r="U480" s="73">
        <f>IFERROR(T480/P464,"-")</f>
        <v>0.84313725490196079</v>
      </c>
      <c r="V480" s="109">
        <f t="shared" si="315"/>
        <v>242339.79069767441</v>
      </c>
      <c r="W480" s="77">
        <f t="shared" si="323"/>
        <v>0.74566473988439308</v>
      </c>
      <c r="X480" s="176"/>
      <c r="Y480" s="182">
        <v>4979404850</v>
      </c>
      <c r="Z480" s="182">
        <v>6595</v>
      </c>
      <c r="AA480" s="31" t="s">
        <v>100</v>
      </c>
      <c r="AB480" s="102">
        <f>SUM(AB464:AB479)</f>
        <v>936608761</v>
      </c>
      <c r="AC480" s="73">
        <f>IFERROR(AB480/Y464,"-")</f>
        <v>0.18809652743941879</v>
      </c>
      <c r="AD480" s="106">
        <v>4824</v>
      </c>
      <c r="AE480" s="73">
        <f>IFERROR(AD480/Z464,"-")</f>
        <v>0.73146322971948441</v>
      </c>
      <c r="AF480" s="109">
        <f t="shared" si="316"/>
        <v>194156.04498341624</v>
      </c>
      <c r="AG480" s="77">
        <f t="shared" si="324"/>
        <v>0.67261572783045176</v>
      </c>
      <c r="AH480" s="176"/>
      <c r="AI480" s="182">
        <v>4445158990</v>
      </c>
      <c r="AJ480" s="182">
        <v>4766</v>
      </c>
      <c r="AK480" s="31" t="s">
        <v>100</v>
      </c>
      <c r="AL480" s="102">
        <f>SUM(AL464:AL479)</f>
        <v>979835731</v>
      </c>
      <c r="AM480" s="73">
        <f>IFERROR(AL480/AI464,"-")</f>
        <v>0.2204276007234558</v>
      </c>
      <c r="AN480" s="106">
        <v>3868</v>
      </c>
      <c r="AO480" s="73">
        <f>IFERROR(AN480/AJ464,"-")</f>
        <v>0.81158203944607632</v>
      </c>
      <c r="AP480" s="109">
        <f t="shared" si="317"/>
        <v>253318.44131334024</v>
      </c>
      <c r="AQ480" s="77">
        <f t="shared" si="325"/>
        <v>0.72884869040889388</v>
      </c>
      <c r="AR480" s="176"/>
      <c r="AS480" s="182">
        <v>3026269260</v>
      </c>
      <c r="AT480" s="182">
        <v>2721</v>
      </c>
      <c r="AU480" s="31" t="s">
        <v>100</v>
      </c>
      <c r="AV480" s="102">
        <f>SUM(AV464:AV479)</f>
        <v>897129220</v>
      </c>
      <c r="AW480" s="73">
        <f>IFERROR(AV480/AS464,"-")</f>
        <v>0.29644725664629062</v>
      </c>
      <c r="AX480" s="106">
        <v>2358</v>
      </c>
      <c r="AY480" s="73">
        <f>IFERROR(AX480/AT464,"-")</f>
        <v>0.86659316427783906</v>
      </c>
      <c r="AZ480" s="109">
        <f t="shared" si="318"/>
        <v>380461.92536047497</v>
      </c>
      <c r="BA480" s="77">
        <f t="shared" si="326"/>
        <v>0.75480153649167736</v>
      </c>
      <c r="BB480" s="176"/>
      <c r="BC480" s="182">
        <v>1328762180</v>
      </c>
      <c r="BD480" s="182">
        <v>1111</v>
      </c>
      <c r="BE480" s="31" t="s">
        <v>100</v>
      </c>
      <c r="BF480" s="102">
        <f>SUM(BF464:BF479)</f>
        <v>493958000</v>
      </c>
      <c r="BG480" s="73">
        <f>IFERROR(BF480/BC464,"-")</f>
        <v>0.37174297058936462</v>
      </c>
      <c r="BH480" s="106">
        <v>972</v>
      </c>
      <c r="BI480" s="73">
        <f>IFERROR(BH480/BD464,"-")</f>
        <v>0.8748874887488749</v>
      </c>
      <c r="BJ480" s="109">
        <f t="shared" si="319"/>
        <v>508187.24279835389</v>
      </c>
      <c r="BK480" s="77">
        <f t="shared" si="327"/>
        <v>0.70588235294117652</v>
      </c>
      <c r="BL480" s="176"/>
      <c r="BM480" s="182">
        <v>547663000</v>
      </c>
      <c r="BN480" s="182">
        <v>420</v>
      </c>
      <c r="BO480" s="31" t="s">
        <v>100</v>
      </c>
      <c r="BP480" s="102">
        <f>SUM(BP464:BP479)</f>
        <v>217575564</v>
      </c>
      <c r="BQ480" s="73">
        <f>IFERROR(BP480/BM464,"-")</f>
        <v>0.39728001343892139</v>
      </c>
      <c r="BR480" s="106">
        <v>366</v>
      </c>
      <c r="BS480" s="73">
        <f>IFERROR(BR480/BN464,"-")</f>
        <v>0.87142857142857144</v>
      </c>
      <c r="BT480" s="109">
        <f t="shared" si="320"/>
        <v>594468.75409836066</v>
      </c>
      <c r="BU480" s="77">
        <f t="shared" si="328"/>
        <v>0.64664310954063609</v>
      </c>
      <c r="BV480" s="176"/>
      <c r="BW480" s="182"/>
      <c r="BX480" s="182"/>
      <c r="BY480" s="31" t="s">
        <v>100</v>
      </c>
      <c r="BZ480" s="102">
        <f t="shared" si="330"/>
        <v>3572330681</v>
      </c>
      <c r="CA480" s="73">
        <f>IFERROR(BZ480/BW464,"-")</f>
        <v>0.24267464984841194</v>
      </c>
      <c r="CB480" s="102">
        <f t="shared" si="331"/>
        <v>12583</v>
      </c>
      <c r="CC480" s="73">
        <f>IFERROR(CB480/BX464,"-")</f>
        <v>0.79413064058062477</v>
      </c>
      <c r="CD480" s="109">
        <f t="shared" si="321"/>
        <v>283901.34951919259</v>
      </c>
      <c r="CE480" s="77">
        <f t="shared" si="329"/>
        <v>0.70667190834550153</v>
      </c>
    </row>
    <row r="481" spans="2:83" s="28" customFormat="1" ht="13.15" customHeight="1">
      <c r="B481" s="210">
        <v>29</v>
      </c>
      <c r="C481" s="189" t="s">
        <v>38</v>
      </c>
      <c r="D481" s="174">
        <f>CI33</f>
        <v>55</v>
      </c>
      <c r="E481" s="180">
        <v>109520230</v>
      </c>
      <c r="F481" s="180">
        <v>48</v>
      </c>
      <c r="G481" s="145" t="s">
        <v>66</v>
      </c>
      <c r="H481" s="112">
        <v>1786846</v>
      </c>
      <c r="I481" s="69">
        <f>IFERROR(H481/E481,"-")</f>
        <v>1.6315214093323215E-2</v>
      </c>
      <c r="J481" s="112">
        <v>15</v>
      </c>
      <c r="K481" s="69">
        <f>IFERROR(J481/F481,"-")</f>
        <v>0.3125</v>
      </c>
      <c r="L481" s="107">
        <f t="shared" si="314"/>
        <v>119123.06666666667</v>
      </c>
      <c r="M481" s="70">
        <f t="shared" ref="M481:M497" si="332">IFERROR(J481/$CI$33,"-")</f>
        <v>0.27272727272727271</v>
      </c>
      <c r="N481" s="174">
        <f>CJ33</f>
        <v>133</v>
      </c>
      <c r="O481" s="180">
        <v>259326750</v>
      </c>
      <c r="P481" s="180">
        <v>123</v>
      </c>
      <c r="Q481" s="145" t="s">
        <v>66</v>
      </c>
      <c r="R481" s="112">
        <v>4878647</v>
      </c>
      <c r="S481" s="69">
        <f>IFERROR(R481/O481,"-")</f>
        <v>1.8812741068941017E-2</v>
      </c>
      <c r="T481" s="112">
        <v>30</v>
      </c>
      <c r="U481" s="69">
        <f>IFERROR(T481/P481,"-")</f>
        <v>0.24390243902439024</v>
      </c>
      <c r="V481" s="107">
        <f t="shared" si="315"/>
        <v>162621.56666666668</v>
      </c>
      <c r="W481" s="70">
        <f t="shared" ref="W481:W497" si="333">IFERROR(T481/$CJ$33,"-")</f>
        <v>0.22556390977443608</v>
      </c>
      <c r="X481" s="174">
        <f>CK33</f>
        <v>5585</v>
      </c>
      <c r="Y481" s="180">
        <v>3824377470</v>
      </c>
      <c r="Z481" s="180">
        <v>5143</v>
      </c>
      <c r="AA481" s="145" t="s">
        <v>66</v>
      </c>
      <c r="AB481" s="112">
        <v>99702100</v>
      </c>
      <c r="AC481" s="69">
        <f>IFERROR(AB481/Y481,"-")</f>
        <v>2.607015149056403E-2</v>
      </c>
      <c r="AD481" s="112">
        <v>789</v>
      </c>
      <c r="AE481" s="69">
        <f>IFERROR(AD481/Z481,"-")</f>
        <v>0.15341240521096636</v>
      </c>
      <c r="AF481" s="107">
        <f t="shared" si="316"/>
        <v>126365.14575411913</v>
      </c>
      <c r="AG481" s="70">
        <f t="shared" ref="AG481:AG497" si="334">IFERROR(AD481/$CK$33,"-")</f>
        <v>0.14127126230975828</v>
      </c>
      <c r="AH481" s="174">
        <f>CL33</f>
        <v>4558</v>
      </c>
      <c r="AI481" s="180">
        <v>3768871420</v>
      </c>
      <c r="AJ481" s="180">
        <v>4163</v>
      </c>
      <c r="AK481" s="145" t="s">
        <v>66</v>
      </c>
      <c r="AL481" s="112">
        <v>113595822</v>
      </c>
      <c r="AM481" s="69">
        <f>IFERROR(AL481/AI481,"-")</f>
        <v>3.0140540586550444E-2</v>
      </c>
      <c r="AN481" s="112">
        <v>840</v>
      </c>
      <c r="AO481" s="69">
        <f>IFERROR(AN481/AJ481,"-")</f>
        <v>0.20177756425654575</v>
      </c>
      <c r="AP481" s="107">
        <f t="shared" si="317"/>
        <v>135233.12142857144</v>
      </c>
      <c r="AQ481" s="70">
        <f t="shared" ref="AQ481:AQ497" si="335">IFERROR(AN481/$CL$33,"-")</f>
        <v>0.18429135585783238</v>
      </c>
      <c r="AR481" s="174">
        <f>CM33</f>
        <v>2919</v>
      </c>
      <c r="AS481" s="180">
        <v>2791851500</v>
      </c>
      <c r="AT481" s="180">
        <v>2613</v>
      </c>
      <c r="AU481" s="145" t="s">
        <v>66</v>
      </c>
      <c r="AV481" s="112">
        <v>125318999</v>
      </c>
      <c r="AW481" s="69">
        <f>IFERROR(AV481/AS481,"-")</f>
        <v>4.4887415752592856E-2</v>
      </c>
      <c r="AX481" s="112">
        <v>667</v>
      </c>
      <c r="AY481" s="69">
        <f>IFERROR(AX481/AT481,"-")</f>
        <v>0.25526215078453884</v>
      </c>
      <c r="AZ481" s="107">
        <f t="shared" si="318"/>
        <v>187884.55622188907</v>
      </c>
      <c r="BA481" s="70">
        <f t="shared" ref="BA481:BA497" si="336">IFERROR(AX481/$CM$33,"-")</f>
        <v>0.22850291195614936</v>
      </c>
      <c r="BB481" s="174">
        <f>CN33</f>
        <v>1379</v>
      </c>
      <c r="BC481" s="180">
        <v>1437881610</v>
      </c>
      <c r="BD481" s="180">
        <v>1163</v>
      </c>
      <c r="BE481" s="145" t="s">
        <v>66</v>
      </c>
      <c r="BF481" s="112">
        <v>62014811</v>
      </c>
      <c r="BG481" s="69">
        <f>IFERROR(BF481/BC481,"-")</f>
        <v>4.3129288648458337E-2</v>
      </c>
      <c r="BH481" s="112">
        <v>324</v>
      </c>
      <c r="BI481" s="69">
        <f>IFERROR(BH481/BD481,"-")</f>
        <v>0.27858985382631124</v>
      </c>
      <c r="BJ481" s="107">
        <f t="shared" si="319"/>
        <v>191403.73765432098</v>
      </c>
      <c r="BK481" s="70">
        <f t="shared" ref="BK481:BK497" si="337">IFERROR(BH481/$CN$33,"-")</f>
        <v>0.23495286439448876</v>
      </c>
      <c r="BL481" s="174">
        <f>CO33</f>
        <v>543</v>
      </c>
      <c r="BM481" s="180">
        <v>579122980</v>
      </c>
      <c r="BN481" s="180">
        <v>441</v>
      </c>
      <c r="BO481" s="145" t="s">
        <v>66</v>
      </c>
      <c r="BP481" s="112">
        <v>39618541</v>
      </c>
      <c r="BQ481" s="69">
        <f>IFERROR(BP481/BM481,"-")</f>
        <v>6.8411274234015024E-2</v>
      </c>
      <c r="BR481" s="112">
        <v>122</v>
      </c>
      <c r="BS481" s="69">
        <f>IFERROR(BR481/BN481,"-")</f>
        <v>0.27664399092970521</v>
      </c>
      <c r="BT481" s="107">
        <f t="shared" si="320"/>
        <v>324742.13934426231</v>
      </c>
      <c r="BU481" s="70">
        <f t="shared" ref="BU481:BU497" si="338">IFERROR(BR481/$CO$33,"-")</f>
        <v>0.22467771639042358</v>
      </c>
      <c r="BV481" s="174">
        <f>CP33</f>
        <v>15172</v>
      </c>
      <c r="BW481" s="180">
        <f>SUM(E481,O481,Y481,AI481,AS481,BC481,BM481)</f>
        <v>12770951960</v>
      </c>
      <c r="BX481" s="180">
        <f>SUM(F481,P481,Z481,AJ481,AT481,BD481,BN481)</f>
        <v>13694</v>
      </c>
      <c r="BY481" s="145" t="s">
        <v>66</v>
      </c>
      <c r="BZ481" s="112">
        <f t="shared" si="330"/>
        <v>446915766</v>
      </c>
      <c r="CA481" s="69">
        <f>IFERROR(BZ481/BW481,"-")</f>
        <v>3.4994710449133971E-2</v>
      </c>
      <c r="CB481" s="112">
        <f t="shared" si="331"/>
        <v>2787</v>
      </c>
      <c r="CC481" s="69">
        <f>IFERROR(CB481/BX481,"-")</f>
        <v>0.20351978968891485</v>
      </c>
      <c r="CD481" s="107">
        <f t="shared" si="321"/>
        <v>160357.28955866524</v>
      </c>
      <c r="CE481" s="70">
        <f t="shared" ref="CE481:CE497" si="339">IFERROR(CB481/$CP$33,"-")</f>
        <v>0.18369364619035064</v>
      </c>
    </row>
    <row r="482" spans="2:83" s="28" customFormat="1" ht="13.15" customHeight="1">
      <c r="B482" s="210"/>
      <c r="C482" s="190"/>
      <c r="D482" s="175"/>
      <c r="E482" s="181"/>
      <c r="F482" s="181"/>
      <c r="G482" s="146" t="s">
        <v>68</v>
      </c>
      <c r="H482" s="105">
        <v>4682173</v>
      </c>
      <c r="I482" s="71">
        <f>IFERROR(H482/E481,"-")</f>
        <v>4.275167245357319E-2</v>
      </c>
      <c r="J482" s="105">
        <v>10</v>
      </c>
      <c r="K482" s="71">
        <f>IFERROR(J482/F481,"-")</f>
        <v>0.20833333333333334</v>
      </c>
      <c r="L482" s="108">
        <f t="shared" si="314"/>
        <v>468217.3</v>
      </c>
      <c r="M482" s="72">
        <f t="shared" si="332"/>
        <v>0.18181818181818182</v>
      </c>
      <c r="N482" s="175"/>
      <c r="O482" s="181">
        <v>259326750</v>
      </c>
      <c r="P482" s="181">
        <v>123</v>
      </c>
      <c r="Q482" s="146" t="s">
        <v>68</v>
      </c>
      <c r="R482" s="105">
        <v>6896840</v>
      </c>
      <c r="S482" s="71">
        <f>IFERROR(R482/O481,"-")</f>
        <v>2.659517384920761E-2</v>
      </c>
      <c r="T482" s="105">
        <v>45</v>
      </c>
      <c r="U482" s="71">
        <f>IFERROR(T482/P481,"-")</f>
        <v>0.36585365853658536</v>
      </c>
      <c r="V482" s="108">
        <f t="shared" si="315"/>
        <v>153263.11111111112</v>
      </c>
      <c r="W482" s="72">
        <f t="shared" si="333"/>
        <v>0.33834586466165412</v>
      </c>
      <c r="X482" s="175"/>
      <c r="Y482" s="181">
        <v>3824377470</v>
      </c>
      <c r="Z482" s="181">
        <v>5143</v>
      </c>
      <c r="AA482" s="146" t="s">
        <v>68</v>
      </c>
      <c r="AB482" s="105">
        <v>101427313</v>
      </c>
      <c r="AC482" s="71">
        <f>IFERROR(AB482/Y481,"-")</f>
        <v>2.652126098839297E-2</v>
      </c>
      <c r="AD482" s="105">
        <v>1116</v>
      </c>
      <c r="AE482" s="71">
        <f>IFERROR(AD482/Z481,"-")</f>
        <v>0.21699397238965584</v>
      </c>
      <c r="AF482" s="108">
        <f t="shared" si="316"/>
        <v>90884.689068100357</v>
      </c>
      <c r="AG482" s="72">
        <f t="shared" si="334"/>
        <v>0.19982094897045657</v>
      </c>
      <c r="AH482" s="175"/>
      <c r="AI482" s="181">
        <v>3768871420</v>
      </c>
      <c r="AJ482" s="181">
        <v>4163</v>
      </c>
      <c r="AK482" s="146" t="s">
        <v>68</v>
      </c>
      <c r="AL482" s="105">
        <v>90805519</v>
      </c>
      <c r="AM482" s="71">
        <f>IFERROR(AL482/AI481,"-")</f>
        <v>2.4093557163592488E-2</v>
      </c>
      <c r="AN482" s="105">
        <v>1052</v>
      </c>
      <c r="AO482" s="71">
        <f>IFERROR(AN482/AJ481,"-")</f>
        <v>0.25270237809272161</v>
      </c>
      <c r="AP482" s="108">
        <f t="shared" si="317"/>
        <v>86317.033269961976</v>
      </c>
      <c r="AQ482" s="72">
        <f t="shared" si="335"/>
        <v>0.23080298376480912</v>
      </c>
      <c r="AR482" s="175"/>
      <c r="AS482" s="181">
        <v>2791851500</v>
      </c>
      <c r="AT482" s="181">
        <v>2613</v>
      </c>
      <c r="AU482" s="146" t="s">
        <v>68</v>
      </c>
      <c r="AV482" s="105">
        <v>44173718</v>
      </c>
      <c r="AW482" s="71">
        <f>IFERROR(AV482/AS481,"-")</f>
        <v>1.5822373790296509E-2</v>
      </c>
      <c r="AX482" s="105">
        <v>777</v>
      </c>
      <c r="AY482" s="71">
        <f>IFERROR(AX482/AT481,"-")</f>
        <v>0.29735935706084959</v>
      </c>
      <c r="AZ482" s="108">
        <f t="shared" si="318"/>
        <v>56851.631917631916</v>
      </c>
      <c r="BA482" s="72">
        <f t="shared" si="336"/>
        <v>0.26618705035971224</v>
      </c>
      <c r="BB482" s="175"/>
      <c r="BC482" s="181">
        <v>1437881610</v>
      </c>
      <c r="BD482" s="181">
        <v>1163</v>
      </c>
      <c r="BE482" s="146" t="s">
        <v>68</v>
      </c>
      <c r="BF482" s="105">
        <v>21132087</v>
      </c>
      <c r="BG482" s="71">
        <f>IFERROR(BF482/BC481,"-")</f>
        <v>1.4696680764976194E-2</v>
      </c>
      <c r="BH482" s="105">
        <v>357</v>
      </c>
      <c r="BI482" s="71">
        <f>IFERROR(BH482/BD481,"-")</f>
        <v>0.30696474634565779</v>
      </c>
      <c r="BJ482" s="108">
        <f t="shared" si="319"/>
        <v>59193.521008403361</v>
      </c>
      <c r="BK482" s="72">
        <f t="shared" si="337"/>
        <v>0.25888324873096447</v>
      </c>
      <c r="BL482" s="175"/>
      <c r="BM482" s="181">
        <v>579122980</v>
      </c>
      <c r="BN482" s="181">
        <v>441</v>
      </c>
      <c r="BO482" s="146" t="s">
        <v>68</v>
      </c>
      <c r="BP482" s="105">
        <v>5053158</v>
      </c>
      <c r="BQ482" s="71">
        <f>IFERROR(BP482/BM481,"-")</f>
        <v>8.7255352913123904E-3</v>
      </c>
      <c r="BR482" s="105">
        <v>123</v>
      </c>
      <c r="BS482" s="71">
        <f>IFERROR(BR482/BN481,"-")</f>
        <v>0.27891156462585032</v>
      </c>
      <c r="BT482" s="108">
        <f t="shared" si="320"/>
        <v>41082.585365853658</v>
      </c>
      <c r="BU482" s="72">
        <f t="shared" si="338"/>
        <v>0.22651933701657459</v>
      </c>
      <c r="BV482" s="175"/>
      <c r="BW482" s="181"/>
      <c r="BX482" s="181"/>
      <c r="BY482" s="146" t="s">
        <v>68</v>
      </c>
      <c r="BZ482" s="105">
        <f t="shared" si="330"/>
        <v>274170808</v>
      </c>
      <c r="CA482" s="71">
        <f>IFERROR(BZ482/BW481,"-")</f>
        <v>2.1468314097393252E-2</v>
      </c>
      <c r="CB482" s="105">
        <f t="shared" si="331"/>
        <v>3480</v>
      </c>
      <c r="CC482" s="71">
        <f>IFERROR(CB482/BX481,"-")</f>
        <v>0.25412589455235868</v>
      </c>
      <c r="CD482" s="108">
        <f t="shared" si="321"/>
        <v>78784.714942528735</v>
      </c>
      <c r="CE482" s="72">
        <f t="shared" si="339"/>
        <v>0.2293698919061429</v>
      </c>
    </row>
    <row r="483" spans="2:83" s="28" customFormat="1" ht="13.15" customHeight="1">
      <c r="B483" s="210"/>
      <c r="C483" s="190"/>
      <c r="D483" s="175"/>
      <c r="E483" s="181"/>
      <c r="F483" s="181"/>
      <c r="G483" s="147" t="s">
        <v>70</v>
      </c>
      <c r="H483" s="105">
        <v>138554</v>
      </c>
      <c r="I483" s="71">
        <f>IFERROR(H483/E481,"-")</f>
        <v>1.2650996076250022E-3</v>
      </c>
      <c r="J483" s="105">
        <v>5</v>
      </c>
      <c r="K483" s="71">
        <f>IFERROR(J483/F481,"-")</f>
        <v>0.10416666666666667</v>
      </c>
      <c r="L483" s="108">
        <f t="shared" si="314"/>
        <v>27710.799999999999</v>
      </c>
      <c r="M483" s="72">
        <f t="shared" si="332"/>
        <v>9.0909090909090912E-2</v>
      </c>
      <c r="N483" s="175"/>
      <c r="O483" s="181">
        <v>259326750</v>
      </c>
      <c r="P483" s="181">
        <v>123</v>
      </c>
      <c r="Q483" s="147" t="s">
        <v>70</v>
      </c>
      <c r="R483" s="105">
        <v>659244</v>
      </c>
      <c r="S483" s="71">
        <f>IFERROR(R483/O481,"-")</f>
        <v>2.5421365131055706E-3</v>
      </c>
      <c r="T483" s="105">
        <v>21</v>
      </c>
      <c r="U483" s="71">
        <f>IFERROR(T483/P481,"-")</f>
        <v>0.17073170731707318</v>
      </c>
      <c r="V483" s="108">
        <f t="shared" si="315"/>
        <v>31392.571428571428</v>
      </c>
      <c r="W483" s="72">
        <f t="shared" si="333"/>
        <v>0.15789473684210525</v>
      </c>
      <c r="X483" s="175"/>
      <c r="Y483" s="181">
        <v>3824377470</v>
      </c>
      <c r="Z483" s="181">
        <v>5143</v>
      </c>
      <c r="AA483" s="147" t="s">
        <v>70</v>
      </c>
      <c r="AB483" s="105">
        <v>67250491</v>
      </c>
      <c r="AC483" s="71">
        <f>IFERROR(AB483/Y481,"-")</f>
        <v>1.7584689672382157E-2</v>
      </c>
      <c r="AD483" s="105">
        <v>1215</v>
      </c>
      <c r="AE483" s="71">
        <f>IFERROR(AD483/Z481,"-")</f>
        <v>0.23624343768228662</v>
      </c>
      <c r="AF483" s="108">
        <f t="shared" si="316"/>
        <v>55350.198353909465</v>
      </c>
      <c r="AG483" s="72">
        <f t="shared" si="334"/>
        <v>0.21754700089525514</v>
      </c>
      <c r="AH483" s="175"/>
      <c r="AI483" s="181">
        <v>3768871420</v>
      </c>
      <c r="AJ483" s="181">
        <v>4163</v>
      </c>
      <c r="AK483" s="147" t="s">
        <v>70</v>
      </c>
      <c r="AL483" s="105">
        <v>61518917</v>
      </c>
      <c r="AM483" s="71">
        <f>IFERROR(AL483/AI481,"-")</f>
        <v>1.6322901511986312E-2</v>
      </c>
      <c r="AN483" s="105">
        <v>1119</v>
      </c>
      <c r="AO483" s="71">
        <f>IFERROR(AN483/AJ481,"-")</f>
        <v>0.26879654095604133</v>
      </c>
      <c r="AP483" s="108">
        <f t="shared" si="317"/>
        <v>54976.690795352995</v>
      </c>
      <c r="AQ483" s="72">
        <f t="shared" si="335"/>
        <v>0.24550241333918385</v>
      </c>
      <c r="AR483" s="175"/>
      <c r="AS483" s="181">
        <v>2791851500</v>
      </c>
      <c r="AT483" s="181">
        <v>2613</v>
      </c>
      <c r="AU483" s="147" t="s">
        <v>70</v>
      </c>
      <c r="AV483" s="105">
        <v>56211202</v>
      </c>
      <c r="AW483" s="71">
        <f>IFERROR(AV483/AS481,"-")</f>
        <v>2.0134022887678661E-2</v>
      </c>
      <c r="AX483" s="105">
        <v>769</v>
      </c>
      <c r="AY483" s="71">
        <f>IFERROR(AX483/AT481,"-")</f>
        <v>0.29429774205893611</v>
      </c>
      <c r="AZ483" s="108">
        <f t="shared" si="318"/>
        <v>73096.491547464233</v>
      </c>
      <c r="BA483" s="72">
        <f t="shared" si="336"/>
        <v>0.26344638574854401</v>
      </c>
      <c r="BB483" s="175"/>
      <c r="BC483" s="181">
        <v>1437881610</v>
      </c>
      <c r="BD483" s="181">
        <v>1163</v>
      </c>
      <c r="BE483" s="147" t="s">
        <v>70</v>
      </c>
      <c r="BF483" s="105">
        <v>14279371</v>
      </c>
      <c r="BG483" s="71">
        <f>IFERROR(BF483/BC481,"-")</f>
        <v>9.9308391599778507E-3</v>
      </c>
      <c r="BH483" s="105">
        <v>319</v>
      </c>
      <c r="BI483" s="71">
        <f>IFERROR(BH483/BD481,"-")</f>
        <v>0.27429062768701634</v>
      </c>
      <c r="BJ483" s="108">
        <f t="shared" si="319"/>
        <v>44762.918495297803</v>
      </c>
      <c r="BK483" s="72">
        <f t="shared" si="337"/>
        <v>0.23132704858593184</v>
      </c>
      <c r="BL483" s="175"/>
      <c r="BM483" s="181">
        <v>579122980</v>
      </c>
      <c r="BN483" s="181">
        <v>441</v>
      </c>
      <c r="BO483" s="147" t="s">
        <v>70</v>
      </c>
      <c r="BP483" s="105">
        <v>8512484</v>
      </c>
      <c r="BQ483" s="71">
        <f>IFERROR(BP483/BM481,"-")</f>
        <v>1.4698922843641949E-2</v>
      </c>
      <c r="BR483" s="105">
        <v>85</v>
      </c>
      <c r="BS483" s="71">
        <f>IFERROR(BR483/BN481,"-")</f>
        <v>0.1927437641723356</v>
      </c>
      <c r="BT483" s="108">
        <f t="shared" si="320"/>
        <v>100146.8705882353</v>
      </c>
      <c r="BU483" s="72">
        <f t="shared" si="338"/>
        <v>0.15653775322283608</v>
      </c>
      <c r="BV483" s="175"/>
      <c r="BW483" s="181"/>
      <c r="BX483" s="181"/>
      <c r="BY483" s="147" t="s">
        <v>70</v>
      </c>
      <c r="BZ483" s="105">
        <f t="shared" si="330"/>
        <v>208570263</v>
      </c>
      <c r="CA483" s="71">
        <f>IFERROR(BZ483/BW481,"-")</f>
        <v>1.633161440535244E-2</v>
      </c>
      <c r="CB483" s="105">
        <f t="shared" si="331"/>
        <v>3533</v>
      </c>
      <c r="CC483" s="71">
        <f>IFERROR(CB483/BX481,"-")</f>
        <v>0.25799620271651819</v>
      </c>
      <c r="CD483" s="108">
        <f t="shared" si="321"/>
        <v>59034.889046136428</v>
      </c>
      <c r="CE483" s="72">
        <f t="shared" si="339"/>
        <v>0.23286316899551807</v>
      </c>
    </row>
    <row r="484" spans="2:83" s="28" customFormat="1" ht="13.15" customHeight="1">
      <c r="B484" s="210"/>
      <c r="C484" s="190"/>
      <c r="D484" s="175"/>
      <c r="E484" s="181"/>
      <c r="F484" s="181"/>
      <c r="G484" s="147" t="s">
        <v>72</v>
      </c>
      <c r="H484" s="105">
        <v>7030</v>
      </c>
      <c r="I484" s="71">
        <f>IFERROR(H484/E481,"-")</f>
        <v>6.4189054387486219E-5</v>
      </c>
      <c r="J484" s="105">
        <v>2</v>
      </c>
      <c r="K484" s="71">
        <f>IFERROR(J484/F481,"-")</f>
        <v>4.1666666666666664E-2</v>
      </c>
      <c r="L484" s="108">
        <f t="shared" si="314"/>
        <v>3515</v>
      </c>
      <c r="M484" s="72">
        <f t="shared" si="332"/>
        <v>3.6363636363636362E-2</v>
      </c>
      <c r="N484" s="175"/>
      <c r="O484" s="181">
        <v>259326750</v>
      </c>
      <c r="P484" s="181">
        <v>123</v>
      </c>
      <c r="Q484" s="147" t="s">
        <v>72</v>
      </c>
      <c r="R484" s="105">
        <v>92314</v>
      </c>
      <c r="S484" s="71">
        <f>IFERROR(R484/O481,"-")</f>
        <v>3.5597561763296693E-4</v>
      </c>
      <c r="T484" s="105">
        <v>10</v>
      </c>
      <c r="U484" s="71">
        <f>IFERROR(T484/P481,"-")</f>
        <v>8.1300813008130079E-2</v>
      </c>
      <c r="V484" s="108">
        <f t="shared" si="315"/>
        <v>9231.4</v>
      </c>
      <c r="W484" s="72">
        <f t="shared" si="333"/>
        <v>7.5187969924812026E-2</v>
      </c>
      <c r="X484" s="175"/>
      <c r="Y484" s="181">
        <v>3824377470</v>
      </c>
      <c r="Z484" s="181">
        <v>5143</v>
      </c>
      <c r="AA484" s="147" t="s">
        <v>72</v>
      </c>
      <c r="AB484" s="105">
        <v>14289342</v>
      </c>
      <c r="AC484" s="71">
        <f>IFERROR(AB484/Y481,"-")</f>
        <v>3.7363837937263028E-3</v>
      </c>
      <c r="AD484" s="105">
        <v>184</v>
      </c>
      <c r="AE484" s="71">
        <f>IFERROR(AD484/Z481,"-")</f>
        <v>3.5776783978222829E-2</v>
      </c>
      <c r="AF484" s="108">
        <f t="shared" si="316"/>
        <v>77659.467391304352</v>
      </c>
      <c r="AG484" s="72">
        <f t="shared" si="334"/>
        <v>3.2945389435989257E-2</v>
      </c>
      <c r="AH484" s="175"/>
      <c r="AI484" s="181">
        <v>3768871420</v>
      </c>
      <c r="AJ484" s="181">
        <v>4163</v>
      </c>
      <c r="AK484" s="147" t="s">
        <v>72</v>
      </c>
      <c r="AL484" s="105">
        <v>5331324</v>
      </c>
      <c r="AM484" s="71">
        <f>IFERROR(AL484/AI481,"-")</f>
        <v>1.4145677593851158E-3</v>
      </c>
      <c r="AN484" s="105">
        <v>166</v>
      </c>
      <c r="AO484" s="71">
        <f>IFERROR(AN484/AJ481,"-")</f>
        <v>3.9875090079269759E-2</v>
      </c>
      <c r="AP484" s="108">
        <f t="shared" si="317"/>
        <v>32116.409638554218</v>
      </c>
      <c r="AQ484" s="72">
        <f t="shared" si="335"/>
        <v>3.6419482229047825E-2</v>
      </c>
      <c r="AR484" s="175"/>
      <c r="AS484" s="181">
        <v>2791851500</v>
      </c>
      <c r="AT484" s="181">
        <v>2613</v>
      </c>
      <c r="AU484" s="147" t="s">
        <v>72</v>
      </c>
      <c r="AV484" s="105">
        <v>8066304</v>
      </c>
      <c r="AW484" s="71">
        <f>IFERROR(AV484/AS481,"-")</f>
        <v>2.8892310353899552E-3</v>
      </c>
      <c r="AX484" s="105">
        <v>129</v>
      </c>
      <c r="AY484" s="71">
        <f>IFERROR(AX484/AT481,"-")</f>
        <v>4.9368541905855337E-2</v>
      </c>
      <c r="AZ484" s="108">
        <f t="shared" si="318"/>
        <v>62529.488372093023</v>
      </c>
      <c r="BA484" s="72">
        <f t="shared" si="336"/>
        <v>4.4193216855087356E-2</v>
      </c>
      <c r="BB484" s="175"/>
      <c r="BC484" s="181">
        <v>1437881610</v>
      </c>
      <c r="BD484" s="181">
        <v>1163</v>
      </c>
      <c r="BE484" s="147" t="s">
        <v>72</v>
      </c>
      <c r="BF484" s="105">
        <v>705715</v>
      </c>
      <c r="BG484" s="71">
        <f>IFERROR(BF484/BC481,"-")</f>
        <v>4.9080188180444144E-4</v>
      </c>
      <c r="BH484" s="105">
        <v>32</v>
      </c>
      <c r="BI484" s="71">
        <f>IFERROR(BH484/BD481,"-")</f>
        <v>2.7515047291487533E-2</v>
      </c>
      <c r="BJ484" s="108">
        <f t="shared" si="319"/>
        <v>22053.59375</v>
      </c>
      <c r="BK484" s="72">
        <f t="shared" si="337"/>
        <v>2.3205221174764323E-2</v>
      </c>
      <c r="BL484" s="175"/>
      <c r="BM484" s="181">
        <v>579122980</v>
      </c>
      <c r="BN484" s="181">
        <v>441</v>
      </c>
      <c r="BO484" s="147" t="s">
        <v>72</v>
      </c>
      <c r="BP484" s="105">
        <v>183266</v>
      </c>
      <c r="BQ484" s="71">
        <f>IFERROR(BP484/BM481,"-")</f>
        <v>3.1645437381883898E-4</v>
      </c>
      <c r="BR484" s="105">
        <v>10</v>
      </c>
      <c r="BS484" s="71">
        <f>IFERROR(BR484/BN481,"-")</f>
        <v>2.2675736961451247E-2</v>
      </c>
      <c r="BT484" s="108">
        <f t="shared" si="320"/>
        <v>18326.599999999999</v>
      </c>
      <c r="BU484" s="72">
        <f t="shared" si="338"/>
        <v>1.841620626151013E-2</v>
      </c>
      <c r="BV484" s="175"/>
      <c r="BW484" s="181"/>
      <c r="BX484" s="181"/>
      <c r="BY484" s="147" t="s">
        <v>72</v>
      </c>
      <c r="BZ484" s="105">
        <f t="shared" si="330"/>
        <v>28675295</v>
      </c>
      <c r="CA484" s="71">
        <f>IFERROR(BZ484/BW481,"-")</f>
        <v>2.2453529768034614E-3</v>
      </c>
      <c r="CB484" s="105">
        <f t="shared" si="331"/>
        <v>533</v>
      </c>
      <c r="CC484" s="71">
        <f>IFERROR(CB484/BX481,"-")</f>
        <v>3.8922155688622756E-2</v>
      </c>
      <c r="CD484" s="108">
        <f t="shared" si="321"/>
        <v>53799.803001876171</v>
      </c>
      <c r="CE484" s="72">
        <f t="shared" si="339"/>
        <v>3.5130503559187981E-2</v>
      </c>
    </row>
    <row r="485" spans="2:83" s="28" customFormat="1" ht="13.15" customHeight="1">
      <c r="B485" s="210"/>
      <c r="C485" s="190"/>
      <c r="D485" s="175"/>
      <c r="E485" s="181"/>
      <c r="F485" s="181"/>
      <c r="G485" s="147" t="s">
        <v>74</v>
      </c>
      <c r="H485" s="105">
        <v>123167</v>
      </c>
      <c r="I485" s="71">
        <f>IFERROR(H485/E481,"-")</f>
        <v>1.1246050158952368E-3</v>
      </c>
      <c r="J485" s="105">
        <v>13</v>
      </c>
      <c r="K485" s="71">
        <f>IFERROR(J485/F481,"-")</f>
        <v>0.27083333333333331</v>
      </c>
      <c r="L485" s="108">
        <f t="shared" si="314"/>
        <v>9474.3846153846152</v>
      </c>
      <c r="M485" s="72">
        <f t="shared" si="332"/>
        <v>0.23636363636363636</v>
      </c>
      <c r="N485" s="175"/>
      <c r="O485" s="181">
        <v>259326750</v>
      </c>
      <c r="P485" s="181">
        <v>123</v>
      </c>
      <c r="Q485" s="147" t="s">
        <v>74</v>
      </c>
      <c r="R485" s="105">
        <v>1027716</v>
      </c>
      <c r="S485" s="71">
        <f>IFERROR(R485/O481,"-")</f>
        <v>3.9630157706445632E-3</v>
      </c>
      <c r="T485" s="105">
        <v>45</v>
      </c>
      <c r="U485" s="71">
        <f>IFERROR(T485/P481,"-")</f>
        <v>0.36585365853658536</v>
      </c>
      <c r="V485" s="108">
        <f t="shared" si="315"/>
        <v>22838.133333333335</v>
      </c>
      <c r="W485" s="72">
        <f t="shared" si="333"/>
        <v>0.33834586466165412</v>
      </c>
      <c r="X485" s="175"/>
      <c r="Y485" s="181">
        <v>3824377470</v>
      </c>
      <c r="Z485" s="181">
        <v>5143</v>
      </c>
      <c r="AA485" s="147" t="s">
        <v>74</v>
      </c>
      <c r="AB485" s="105">
        <v>78760835</v>
      </c>
      <c r="AC485" s="71">
        <f>IFERROR(AB485/Y481,"-")</f>
        <v>2.0594419776246615E-2</v>
      </c>
      <c r="AD485" s="105">
        <v>1465</v>
      </c>
      <c r="AE485" s="71">
        <f>IFERROR(AD485/Z481,"-")</f>
        <v>0.28485319852226326</v>
      </c>
      <c r="AF485" s="108">
        <f t="shared" si="316"/>
        <v>53761.662116040956</v>
      </c>
      <c r="AG485" s="72">
        <f t="shared" si="334"/>
        <v>0.26230975828111014</v>
      </c>
      <c r="AH485" s="175"/>
      <c r="AI485" s="181">
        <v>3768871420</v>
      </c>
      <c r="AJ485" s="181">
        <v>4163</v>
      </c>
      <c r="AK485" s="147" t="s">
        <v>74</v>
      </c>
      <c r="AL485" s="105">
        <v>83568138</v>
      </c>
      <c r="AM485" s="71">
        <f>IFERROR(AL485/AI481,"-")</f>
        <v>2.2173252596661946E-2</v>
      </c>
      <c r="AN485" s="105">
        <v>1365</v>
      </c>
      <c r="AO485" s="71">
        <f>IFERROR(AN485/AJ481,"-")</f>
        <v>0.32788854191688688</v>
      </c>
      <c r="AP485" s="108">
        <f t="shared" si="317"/>
        <v>61222.07912087912</v>
      </c>
      <c r="AQ485" s="72">
        <f t="shared" si="335"/>
        <v>0.29947345326897762</v>
      </c>
      <c r="AR485" s="175"/>
      <c r="AS485" s="181">
        <v>2791851500</v>
      </c>
      <c r="AT485" s="181">
        <v>2613</v>
      </c>
      <c r="AU485" s="147" t="s">
        <v>74</v>
      </c>
      <c r="AV485" s="105">
        <v>75816322</v>
      </c>
      <c r="AW485" s="71">
        <f>IFERROR(AV485/AS481,"-")</f>
        <v>2.7156287503113972E-2</v>
      </c>
      <c r="AX485" s="105">
        <v>919</v>
      </c>
      <c r="AY485" s="71">
        <f>IFERROR(AX485/AT481,"-")</f>
        <v>0.3517030233448144</v>
      </c>
      <c r="AZ485" s="108">
        <f t="shared" si="318"/>
        <v>82498.718171926012</v>
      </c>
      <c r="BA485" s="72">
        <f t="shared" si="336"/>
        <v>0.31483384720794794</v>
      </c>
      <c r="BB485" s="175"/>
      <c r="BC485" s="181">
        <v>1437881610</v>
      </c>
      <c r="BD485" s="181">
        <v>1163</v>
      </c>
      <c r="BE485" s="147" t="s">
        <v>74</v>
      </c>
      <c r="BF485" s="105">
        <v>32733734</v>
      </c>
      <c r="BG485" s="71">
        <f>IFERROR(BF485/BC481,"-")</f>
        <v>2.2765249776022938E-2</v>
      </c>
      <c r="BH485" s="105">
        <v>371</v>
      </c>
      <c r="BI485" s="71">
        <f>IFERROR(BH485/BD481,"-")</f>
        <v>0.31900257953568356</v>
      </c>
      <c r="BJ485" s="108">
        <f t="shared" si="319"/>
        <v>88231.088948787059</v>
      </c>
      <c r="BK485" s="72">
        <f t="shared" si="337"/>
        <v>0.26903553299492383</v>
      </c>
      <c r="BL485" s="175"/>
      <c r="BM485" s="181">
        <v>579122980</v>
      </c>
      <c r="BN485" s="181">
        <v>441</v>
      </c>
      <c r="BO485" s="147" t="s">
        <v>74</v>
      </c>
      <c r="BP485" s="105">
        <v>19196195</v>
      </c>
      <c r="BQ485" s="71">
        <f>IFERROR(BP485/BM481,"-")</f>
        <v>3.314700963860906E-2</v>
      </c>
      <c r="BR485" s="105">
        <v>96</v>
      </c>
      <c r="BS485" s="71">
        <f>IFERROR(BR485/BN481,"-")</f>
        <v>0.21768707482993196</v>
      </c>
      <c r="BT485" s="108">
        <f t="shared" si="320"/>
        <v>199960.36458333334</v>
      </c>
      <c r="BU485" s="72">
        <f t="shared" si="338"/>
        <v>0.17679558011049723</v>
      </c>
      <c r="BV485" s="175"/>
      <c r="BW485" s="181"/>
      <c r="BX485" s="181"/>
      <c r="BY485" s="147" t="s">
        <v>74</v>
      </c>
      <c r="BZ485" s="105">
        <f t="shared" si="330"/>
        <v>291226107</v>
      </c>
      <c r="CA485" s="71">
        <f>IFERROR(BZ485/BW481,"-")</f>
        <v>2.2803790031639896E-2</v>
      </c>
      <c r="CB485" s="105">
        <f t="shared" si="331"/>
        <v>4274</v>
      </c>
      <c r="CC485" s="71">
        <f>IFERROR(CB485/BX481,"-")</f>
        <v>0.31210749233240836</v>
      </c>
      <c r="CD485" s="108">
        <f t="shared" si="321"/>
        <v>68139.004913430035</v>
      </c>
      <c r="CE485" s="72">
        <f t="shared" si="339"/>
        <v>0.28170313735829161</v>
      </c>
    </row>
    <row r="486" spans="2:83" s="28" customFormat="1" ht="13.15" customHeight="1">
      <c r="B486" s="210"/>
      <c r="C486" s="190"/>
      <c r="D486" s="175"/>
      <c r="E486" s="181"/>
      <c r="F486" s="181"/>
      <c r="G486" s="147" t="s">
        <v>76</v>
      </c>
      <c r="H486" s="105">
        <v>427439</v>
      </c>
      <c r="I486" s="71">
        <f>IFERROR(H486/E481,"-")</f>
        <v>3.9028314677571441E-3</v>
      </c>
      <c r="J486" s="105">
        <v>14</v>
      </c>
      <c r="K486" s="71">
        <f>IFERROR(J486/F481,"-")</f>
        <v>0.29166666666666669</v>
      </c>
      <c r="L486" s="108">
        <f t="shared" si="314"/>
        <v>30531.357142857141</v>
      </c>
      <c r="M486" s="72">
        <f t="shared" si="332"/>
        <v>0.25454545454545452</v>
      </c>
      <c r="N486" s="175"/>
      <c r="O486" s="181">
        <v>259326750</v>
      </c>
      <c r="P486" s="181">
        <v>123</v>
      </c>
      <c r="Q486" s="147" t="s">
        <v>76</v>
      </c>
      <c r="R486" s="105">
        <v>2107225</v>
      </c>
      <c r="S486" s="71">
        <f>IFERROR(R486/O481,"-")</f>
        <v>8.1257525496309189E-3</v>
      </c>
      <c r="T486" s="105">
        <v>45</v>
      </c>
      <c r="U486" s="71">
        <f>IFERROR(T486/P481,"-")</f>
        <v>0.36585365853658536</v>
      </c>
      <c r="V486" s="108">
        <f t="shared" si="315"/>
        <v>46827.222222222219</v>
      </c>
      <c r="W486" s="72">
        <f t="shared" si="333"/>
        <v>0.33834586466165412</v>
      </c>
      <c r="X486" s="175"/>
      <c r="Y486" s="181">
        <v>3824377470</v>
      </c>
      <c r="Z486" s="181">
        <v>5143</v>
      </c>
      <c r="AA486" s="147" t="s">
        <v>76</v>
      </c>
      <c r="AB486" s="105">
        <v>115975829</v>
      </c>
      <c r="AC486" s="71">
        <f>IFERROR(AB486/Y481,"-")</f>
        <v>3.0325413720209998E-2</v>
      </c>
      <c r="AD486" s="105">
        <v>1531</v>
      </c>
      <c r="AE486" s="71">
        <f>IFERROR(AD486/Z481,"-")</f>
        <v>0.29768617538401709</v>
      </c>
      <c r="AF486" s="108">
        <f t="shared" si="316"/>
        <v>75751.684519921619</v>
      </c>
      <c r="AG486" s="72">
        <f t="shared" si="334"/>
        <v>0.27412712623097585</v>
      </c>
      <c r="AH486" s="175"/>
      <c r="AI486" s="181">
        <v>3768871420</v>
      </c>
      <c r="AJ486" s="181">
        <v>4163</v>
      </c>
      <c r="AK486" s="147" t="s">
        <v>76</v>
      </c>
      <c r="AL486" s="105">
        <v>134035557</v>
      </c>
      <c r="AM486" s="71">
        <f>IFERROR(AL486/AI481,"-")</f>
        <v>3.5563844467795612E-2</v>
      </c>
      <c r="AN486" s="105">
        <v>1458</v>
      </c>
      <c r="AO486" s="71">
        <f>IFERROR(AN486/AJ481,"-")</f>
        <v>0.35022820081671874</v>
      </c>
      <c r="AP486" s="108">
        <f t="shared" si="317"/>
        <v>91931.109053497945</v>
      </c>
      <c r="AQ486" s="72">
        <f t="shared" si="335"/>
        <v>0.31987713909609478</v>
      </c>
      <c r="AR486" s="175"/>
      <c r="AS486" s="181">
        <v>2791851500</v>
      </c>
      <c r="AT486" s="181">
        <v>2613</v>
      </c>
      <c r="AU486" s="147" t="s">
        <v>76</v>
      </c>
      <c r="AV486" s="105">
        <v>94266082</v>
      </c>
      <c r="AW486" s="71">
        <f>IFERROR(AV486/AS481,"-")</f>
        <v>3.3764719219485706E-2</v>
      </c>
      <c r="AX486" s="105">
        <v>1033</v>
      </c>
      <c r="AY486" s="71">
        <f>IFERROR(AX486/AT481,"-")</f>
        <v>0.3953310371220819</v>
      </c>
      <c r="AZ486" s="108">
        <f t="shared" si="318"/>
        <v>91254.677637947723</v>
      </c>
      <c r="BA486" s="72">
        <f t="shared" si="336"/>
        <v>0.35388831791709491</v>
      </c>
      <c r="BB486" s="175"/>
      <c r="BC486" s="181">
        <v>1437881610</v>
      </c>
      <c r="BD486" s="181">
        <v>1163</v>
      </c>
      <c r="BE486" s="147" t="s">
        <v>76</v>
      </c>
      <c r="BF486" s="105">
        <v>48186380</v>
      </c>
      <c r="BG486" s="71">
        <f>IFERROR(BF486/BC481,"-")</f>
        <v>3.3512063625321699E-2</v>
      </c>
      <c r="BH486" s="105">
        <v>455</v>
      </c>
      <c r="BI486" s="71">
        <f>IFERROR(BH486/BD481,"-")</f>
        <v>0.39122957867583835</v>
      </c>
      <c r="BJ486" s="108">
        <f t="shared" si="319"/>
        <v>105904.13186813187</v>
      </c>
      <c r="BK486" s="72">
        <f t="shared" si="337"/>
        <v>0.32994923857868019</v>
      </c>
      <c r="BL486" s="175"/>
      <c r="BM486" s="181">
        <v>579122980</v>
      </c>
      <c r="BN486" s="181">
        <v>441</v>
      </c>
      <c r="BO486" s="147" t="s">
        <v>76</v>
      </c>
      <c r="BP486" s="105">
        <v>11833510</v>
      </c>
      <c r="BQ486" s="71">
        <f>IFERROR(BP486/BM481,"-")</f>
        <v>2.0433501015621934E-2</v>
      </c>
      <c r="BR486" s="105">
        <v>127</v>
      </c>
      <c r="BS486" s="71">
        <f>IFERROR(BR486/BN481,"-")</f>
        <v>0.28798185941043086</v>
      </c>
      <c r="BT486" s="108">
        <f t="shared" si="320"/>
        <v>93177.244094488182</v>
      </c>
      <c r="BU486" s="72">
        <f t="shared" si="338"/>
        <v>0.23388581952117865</v>
      </c>
      <c r="BV486" s="175"/>
      <c r="BW486" s="181"/>
      <c r="BX486" s="181"/>
      <c r="BY486" s="147" t="s">
        <v>76</v>
      </c>
      <c r="BZ486" s="105">
        <f t="shared" si="330"/>
        <v>406832022</v>
      </c>
      <c r="CA486" s="71">
        <f>IFERROR(BZ486/BW481,"-")</f>
        <v>3.1856045130718665E-2</v>
      </c>
      <c r="CB486" s="105">
        <f t="shared" si="331"/>
        <v>4663</v>
      </c>
      <c r="CC486" s="71">
        <f>IFERROR(CB486/BX481,"-")</f>
        <v>0.34051409376369213</v>
      </c>
      <c r="CD486" s="108">
        <f t="shared" si="321"/>
        <v>87246.84151833583</v>
      </c>
      <c r="CE486" s="72">
        <f t="shared" si="339"/>
        <v>0.30734247297653572</v>
      </c>
    </row>
    <row r="487" spans="2:83" s="28" customFormat="1" ht="13.15" customHeight="1">
      <c r="B487" s="210"/>
      <c r="C487" s="190"/>
      <c r="D487" s="175"/>
      <c r="E487" s="181"/>
      <c r="F487" s="181"/>
      <c r="G487" s="147" t="s">
        <v>77</v>
      </c>
      <c r="H487" s="105">
        <v>3659168</v>
      </c>
      <c r="I487" s="71">
        <f>IFERROR(H487/E481,"-")</f>
        <v>3.3410886737546115E-2</v>
      </c>
      <c r="J487" s="105">
        <v>2</v>
      </c>
      <c r="K487" s="71">
        <f>IFERROR(J487/F481,"-")</f>
        <v>4.1666666666666664E-2</v>
      </c>
      <c r="L487" s="108">
        <f t="shared" si="314"/>
        <v>1829584</v>
      </c>
      <c r="M487" s="72">
        <f t="shared" si="332"/>
        <v>3.6363636363636362E-2</v>
      </c>
      <c r="N487" s="175"/>
      <c r="O487" s="181">
        <v>259326750</v>
      </c>
      <c r="P487" s="181">
        <v>123</v>
      </c>
      <c r="Q487" s="147" t="s">
        <v>77</v>
      </c>
      <c r="R487" s="105">
        <v>3335922</v>
      </c>
      <c r="S487" s="71">
        <f>IFERROR(R487/O481,"-")</f>
        <v>1.2863778996960399E-2</v>
      </c>
      <c r="T487" s="105">
        <v>14</v>
      </c>
      <c r="U487" s="71">
        <f>IFERROR(T487/P481,"-")</f>
        <v>0.11382113821138211</v>
      </c>
      <c r="V487" s="108">
        <f t="shared" si="315"/>
        <v>238280.14285714287</v>
      </c>
      <c r="W487" s="72">
        <f t="shared" si="333"/>
        <v>0.10526315789473684</v>
      </c>
      <c r="X487" s="175"/>
      <c r="Y487" s="181">
        <v>3824377470</v>
      </c>
      <c r="Z487" s="181">
        <v>5143</v>
      </c>
      <c r="AA487" s="147" t="s">
        <v>77</v>
      </c>
      <c r="AB487" s="105">
        <v>69429585</v>
      </c>
      <c r="AC487" s="71">
        <f>IFERROR(AB487/Y481,"-")</f>
        <v>1.8154480185241757E-2</v>
      </c>
      <c r="AD487" s="105">
        <v>367</v>
      </c>
      <c r="AE487" s="71">
        <f>IFERROR(AD487/Z481,"-")</f>
        <v>7.1359128913085754E-2</v>
      </c>
      <c r="AF487" s="108">
        <f t="shared" si="316"/>
        <v>189181.43051771118</v>
      </c>
      <c r="AG487" s="72">
        <f t="shared" si="334"/>
        <v>6.5711727842435091E-2</v>
      </c>
      <c r="AH487" s="175"/>
      <c r="AI487" s="181">
        <v>3768871420</v>
      </c>
      <c r="AJ487" s="181">
        <v>4163</v>
      </c>
      <c r="AK487" s="147" t="s">
        <v>77</v>
      </c>
      <c r="AL487" s="105">
        <v>149662707</v>
      </c>
      <c r="AM487" s="71">
        <f>IFERROR(AL487/AI481,"-")</f>
        <v>3.9710218344355189E-2</v>
      </c>
      <c r="AN487" s="105">
        <v>497</v>
      </c>
      <c r="AO487" s="71">
        <f>IFERROR(AN487/AJ481,"-")</f>
        <v>0.11938505885178957</v>
      </c>
      <c r="AP487" s="108">
        <f t="shared" si="317"/>
        <v>301132.20724346075</v>
      </c>
      <c r="AQ487" s="72">
        <f t="shared" si="335"/>
        <v>0.10903905221588416</v>
      </c>
      <c r="AR487" s="175"/>
      <c r="AS487" s="181">
        <v>2791851500</v>
      </c>
      <c r="AT487" s="181">
        <v>2613</v>
      </c>
      <c r="AU487" s="147" t="s">
        <v>77</v>
      </c>
      <c r="AV487" s="105">
        <v>144957981</v>
      </c>
      <c r="AW487" s="71">
        <f>IFERROR(AV487/AS481,"-")</f>
        <v>5.1921809236630243E-2</v>
      </c>
      <c r="AX487" s="105">
        <v>445</v>
      </c>
      <c r="AY487" s="71">
        <f>IFERROR(AX487/AT481,"-")</f>
        <v>0.17030233448143897</v>
      </c>
      <c r="AZ487" s="108">
        <f t="shared" si="318"/>
        <v>325748.27191011235</v>
      </c>
      <c r="BA487" s="72">
        <f t="shared" si="336"/>
        <v>0.15244946899623157</v>
      </c>
      <c r="BB487" s="175"/>
      <c r="BC487" s="181">
        <v>1437881610</v>
      </c>
      <c r="BD487" s="181">
        <v>1163</v>
      </c>
      <c r="BE487" s="147" t="s">
        <v>77</v>
      </c>
      <c r="BF487" s="105">
        <v>84239594</v>
      </c>
      <c r="BG487" s="71">
        <f>IFERROR(BF487/BC481,"-")</f>
        <v>5.858590402307183E-2</v>
      </c>
      <c r="BH487" s="105">
        <v>240</v>
      </c>
      <c r="BI487" s="71">
        <f>IFERROR(BH487/BD481,"-")</f>
        <v>0.2063628546861565</v>
      </c>
      <c r="BJ487" s="108">
        <f t="shared" si="319"/>
        <v>350998.30833333335</v>
      </c>
      <c r="BK487" s="72">
        <f t="shared" si="337"/>
        <v>0.17403915881073242</v>
      </c>
      <c r="BL487" s="175"/>
      <c r="BM487" s="181">
        <v>579122980</v>
      </c>
      <c r="BN487" s="181">
        <v>441</v>
      </c>
      <c r="BO487" s="147" t="s">
        <v>77</v>
      </c>
      <c r="BP487" s="105">
        <v>41546223</v>
      </c>
      <c r="BQ487" s="71">
        <f>IFERROR(BP487/BM481,"-")</f>
        <v>7.1739897111318215E-2</v>
      </c>
      <c r="BR487" s="105">
        <v>84</v>
      </c>
      <c r="BS487" s="71">
        <f>IFERROR(BR487/BN481,"-")</f>
        <v>0.19047619047619047</v>
      </c>
      <c r="BT487" s="108">
        <f t="shared" si="320"/>
        <v>494597.89285714284</v>
      </c>
      <c r="BU487" s="72">
        <f t="shared" si="338"/>
        <v>0.15469613259668508</v>
      </c>
      <c r="BV487" s="175"/>
      <c r="BW487" s="181"/>
      <c r="BX487" s="181"/>
      <c r="BY487" s="147" t="s">
        <v>77</v>
      </c>
      <c r="BZ487" s="105">
        <f t="shared" si="330"/>
        <v>496831180</v>
      </c>
      <c r="CA487" s="71">
        <f>IFERROR(BZ487/BW481,"-")</f>
        <v>3.8903222058631878E-2</v>
      </c>
      <c r="CB487" s="105">
        <f t="shared" si="331"/>
        <v>1649</v>
      </c>
      <c r="CC487" s="71">
        <f>IFERROR(CB487/BX481,"-")</f>
        <v>0.12041770118299985</v>
      </c>
      <c r="CD487" s="108">
        <f t="shared" si="321"/>
        <v>301292.40751970891</v>
      </c>
      <c r="CE487" s="72">
        <f t="shared" si="339"/>
        <v>0.10868705510150277</v>
      </c>
    </row>
    <row r="488" spans="2:83" s="28" customFormat="1" ht="13.15" customHeight="1">
      <c r="B488" s="210"/>
      <c r="C488" s="190"/>
      <c r="D488" s="175"/>
      <c r="E488" s="181"/>
      <c r="F488" s="181"/>
      <c r="G488" s="147" t="s">
        <v>79</v>
      </c>
      <c r="H488" s="105">
        <v>0</v>
      </c>
      <c r="I488" s="71">
        <f>IFERROR(H488/E481,"-")</f>
        <v>0</v>
      </c>
      <c r="J488" s="105">
        <v>0</v>
      </c>
      <c r="K488" s="71">
        <f>IFERROR(J488/F481,"-")</f>
        <v>0</v>
      </c>
      <c r="L488" s="108" t="str">
        <f t="shared" si="314"/>
        <v>-</v>
      </c>
      <c r="M488" s="72">
        <f t="shared" si="332"/>
        <v>0</v>
      </c>
      <c r="N488" s="175"/>
      <c r="O488" s="181">
        <v>259326750</v>
      </c>
      <c r="P488" s="181">
        <v>123</v>
      </c>
      <c r="Q488" s="147" t="s">
        <v>79</v>
      </c>
      <c r="R488" s="105">
        <v>0</v>
      </c>
      <c r="S488" s="71">
        <f>IFERROR(R488/O481,"-")</f>
        <v>0</v>
      </c>
      <c r="T488" s="105">
        <v>0</v>
      </c>
      <c r="U488" s="71">
        <f>IFERROR(T488/P481,"-")</f>
        <v>0</v>
      </c>
      <c r="V488" s="108" t="str">
        <f t="shared" si="315"/>
        <v>-</v>
      </c>
      <c r="W488" s="72">
        <f t="shared" si="333"/>
        <v>0</v>
      </c>
      <c r="X488" s="175"/>
      <c r="Y488" s="181">
        <v>3824377470</v>
      </c>
      <c r="Z488" s="181">
        <v>5143</v>
      </c>
      <c r="AA488" s="147" t="s">
        <v>79</v>
      </c>
      <c r="AB488" s="105">
        <v>0</v>
      </c>
      <c r="AC488" s="71">
        <f>IFERROR(AB488/Y481,"-")</f>
        <v>0</v>
      </c>
      <c r="AD488" s="105">
        <v>0</v>
      </c>
      <c r="AE488" s="71">
        <f>IFERROR(AD488/Z481,"-")</f>
        <v>0</v>
      </c>
      <c r="AF488" s="108" t="str">
        <f t="shared" si="316"/>
        <v>-</v>
      </c>
      <c r="AG488" s="72">
        <f t="shared" si="334"/>
        <v>0</v>
      </c>
      <c r="AH488" s="175"/>
      <c r="AI488" s="181">
        <v>3768871420</v>
      </c>
      <c r="AJ488" s="181">
        <v>4163</v>
      </c>
      <c r="AK488" s="147" t="s">
        <v>79</v>
      </c>
      <c r="AL488" s="105">
        <v>0</v>
      </c>
      <c r="AM488" s="71">
        <f>IFERROR(AL488/AI481,"-")</f>
        <v>0</v>
      </c>
      <c r="AN488" s="105">
        <v>0</v>
      </c>
      <c r="AO488" s="71">
        <f>IFERROR(AN488/AJ481,"-")</f>
        <v>0</v>
      </c>
      <c r="AP488" s="108" t="str">
        <f t="shared" si="317"/>
        <v>-</v>
      </c>
      <c r="AQ488" s="72">
        <f t="shared" si="335"/>
        <v>0</v>
      </c>
      <c r="AR488" s="175"/>
      <c r="AS488" s="181">
        <v>2791851500</v>
      </c>
      <c r="AT488" s="181">
        <v>2613</v>
      </c>
      <c r="AU488" s="147" t="s">
        <v>79</v>
      </c>
      <c r="AV488" s="105">
        <v>388</v>
      </c>
      <c r="AW488" s="71">
        <f>IFERROR(AV488/AS481,"-")</f>
        <v>1.3897587317950113E-7</v>
      </c>
      <c r="AX488" s="105">
        <v>1</v>
      </c>
      <c r="AY488" s="71">
        <f>IFERROR(AX488/AT481,"-")</f>
        <v>3.8270187523918868E-4</v>
      </c>
      <c r="AZ488" s="108">
        <f t="shared" si="318"/>
        <v>388</v>
      </c>
      <c r="BA488" s="72">
        <f t="shared" si="336"/>
        <v>3.4258307639602604E-4</v>
      </c>
      <c r="BB488" s="175"/>
      <c r="BC488" s="181">
        <v>1437881610</v>
      </c>
      <c r="BD488" s="181">
        <v>1163</v>
      </c>
      <c r="BE488" s="147" t="s">
        <v>79</v>
      </c>
      <c r="BF488" s="105">
        <v>0</v>
      </c>
      <c r="BG488" s="71">
        <f>IFERROR(BF488/BC481,"-")</f>
        <v>0</v>
      </c>
      <c r="BH488" s="105">
        <v>0</v>
      </c>
      <c r="BI488" s="71">
        <f>IFERROR(BH488/BD481,"-")</f>
        <v>0</v>
      </c>
      <c r="BJ488" s="108" t="str">
        <f t="shared" si="319"/>
        <v>-</v>
      </c>
      <c r="BK488" s="72">
        <f t="shared" si="337"/>
        <v>0</v>
      </c>
      <c r="BL488" s="175"/>
      <c r="BM488" s="181">
        <v>579122980</v>
      </c>
      <c r="BN488" s="181">
        <v>441</v>
      </c>
      <c r="BO488" s="147" t="s">
        <v>79</v>
      </c>
      <c r="BP488" s="105">
        <v>3109</v>
      </c>
      <c r="BQ488" s="71">
        <f>IFERROR(BP488/BM481,"-")</f>
        <v>5.3684624982417377E-6</v>
      </c>
      <c r="BR488" s="105">
        <v>2</v>
      </c>
      <c r="BS488" s="71">
        <f>IFERROR(BR488/BN481,"-")</f>
        <v>4.5351473922902496E-3</v>
      </c>
      <c r="BT488" s="108">
        <f t="shared" si="320"/>
        <v>1554.5</v>
      </c>
      <c r="BU488" s="72">
        <f t="shared" si="338"/>
        <v>3.6832412523020259E-3</v>
      </c>
      <c r="BV488" s="175"/>
      <c r="BW488" s="181"/>
      <c r="BX488" s="181"/>
      <c r="BY488" s="147" t="s">
        <v>79</v>
      </c>
      <c r="BZ488" s="105">
        <f t="shared" si="330"/>
        <v>3497</v>
      </c>
      <c r="CA488" s="71">
        <f>IFERROR(BZ488/BW481,"-")</f>
        <v>2.73824536413024E-7</v>
      </c>
      <c r="CB488" s="105">
        <f t="shared" si="331"/>
        <v>3</v>
      </c>
      <c r="CC488" s="71">
        <f>IFERROR(CB488/BX481,"-")</f>
        <v>2.1907404702789542E-4</v>
      </c>
      <c r="CD488" s="108">
        <f t="shared" si="321"/>
        <v>1165.6666666666667</v>
      </c>
      <c r="CE488" s="72">
        <f t="shared" si="339"/>
        <v>1.9773266543633009E-4</v>
      </c>
    </row>
    <row r="489" spans="2:83" s="28" customFormat="1" ht="13.15" customHeight="1">
      <c r="B489" s="210"/>
      <c r="C489" s="190"/>
      <c r="D489" s="175"/>
      <c r="E489" s="181"/>
      <c r="F489" s="181"/>
      <c r="G489" s="147" t="s">
        <v>81</v>
      </c>
      <c r="H489" s="105">
        <v>0</v>
      </c>
      <c r="I489" s="71">
        <f>IFERROR(H489/E481,"-")</f>
        <v>0</v>
      </c>
      <c r="J489" s="105">
        <v>0</v>
      </c>
      <c r="K489" s="71">
        <f>IFERROR(J489/F481,"-")</f>
        <v>0</v>
      </c>
      <c r="L489" s="108" t="str">
        <f t="shared" si="314"/>
        <v>-</v>
      </c>
      <c r="M489" s="72">
        <f t="shared" si="332"/>
        <v>0</v>
      </c>
      <c r="N489" s="175"/>
      <c r="O489" s="181">
        <v>259326750</v>
      </c>
      <c r="P489" s="181">
        <v>123</v>
      </c>
      <c r="Q489" s="147" t="s">
        <v>81</v>
      </c>
      <c r="R489" s="105">
        <v>0</v>
      </c>
      <c r="S489" s="71">
        <f>IFERROR(R489/O481,"-")</f>
        <v>0</v>
      </c>
      <c r="T489" s="105">
        <v>0</v>
      </c>
      <c r="U489" s="71">
        <f>IFERROR(T489/P481,"-")</f>
        <v>0</v>
      </c>
      <c r="V489" s="108" t="str">
        <f t="shared" si="315"/>
        <v>-</v>
      </c>
      <c r="W489" s="72">
        <f t="shared" si="333"/>
        <v>0</v>
      </c>
      <c r="X489" s="175"/>
      <c r="Y489" s="181">
        <v>3824377470</v>
      </c>
      <c r="Z489" s="181">
        <v>5143</v>
      </c>
      <c r="AA489" s="147" t="s">
        <v>81</v>
      </c>
      <c r="AB489" s="105">
        <v>509984</v>
      </c>
      <c r="AC489" s="71">
        <f>IFERROR(AB489/Y481,"-")</f>
        <v>1.3335085357042437E-4</v>
      </c>
      <c r="AD489" s="105">
        <v>21</v>
      </c>
      <c r="AE489" s="71">
        <f>IFERROR(AD489/Z481,"-")</f>
        <v>4.0832199105580403E-3</v>
      </c>
      <c r="AF489" s="108">
        <f t="shared" si="316"/>
        <v>24284.952380952382</v>
      </c>
      <c r="AG489" s="72">
        <f t="shared" si="334"/>
        <v>3.7600716204118172E-3</v>
      </c>
      <c r="AH489" s="175"/>
      <c r="AI489" s="181">
        <v>3768871420</v>
      </c>
      <c r="AJ489" s="181">
        <v>4163</v>
      </c>
      <c r="AK489" s="147" t="s">
        <v>81</v>
      </c>
      <c r="AL489" s="105">
        <v>428619</v>
      </c>
      <c r="AM489" s="71">
        <f>IFERROR(AL489/AI481,"-")</f>
        <v>1.1372608726460612E-4</v>
      </c>
      <c r="AN489" s="105">
        <v>20</v>
      </c>
      <c r="AO489" s="71">
        <f>IFERROR(AN489/AJ481,"-")</f>
        <v>4.8042277203939471E-3</v>
      </c>
      <c r="AP489" s="108">
        <f t="shared" si="317"/>
        <v>21430.95</v>
      </c>
      <c r="AQ489" s="72">
        <f t="shared" si="335"/>
        <v>4.3878894251864857E-3</v>
      </c>
      <c r="AR489" s="175"/>
      <c r="AS489" s="181">
        <v>2791851500</v>
      </c>
      <c r="AT489" s="181">
        <v>2613</v>
      </c>
      <c r="AU489" s="147" t="s">
        <v>81</v>
      </c>
      <c r="AV489" s="105">
        <v>713315</v>
      </c>
      <c r="AW489" s="71">
        <f>IFERROR(AV489/AS481,"-")</f>
        <v>2.5549890457998931E-4</v>
      </c>
      <c r="AX489" s="105">
        <v>16</v>
      </c>
      <c r="AY489" s="71">
        <f>IFERROR(AX489/AT481,"-")</f>
        <v>6.1232300038270189E-3</v>
      </c>
      <c r="AZ489" s="108">
        <f t="shared" si="318"/>
        <v>44582.1875</v>
      </c>
      <c r="BA489" s="72">
        <f t="shared" si="336"/>
        <v>5.4813292223364167E-3</v>
      </c>
      <c r="BB489" s="175"/>
      <c r="BC489" s="181">
        <v>1437881610</v>
      </c>
      <c r="BD489" s="181">
        <v>1163</v>
      </c>
      <c r="BE489" s="147" t="s">
        <v>81</v>
      </c>
      <c r="BF489" s="105">
        <v>208029</v>
      </c>
      <c r="BG489" s="71">
        <f>IFERROR(BF489/BC481,"-")</f>
        <v>1.4467741888708069E-4</v>
      </c>
      <c r="BH489" s="105">
        <v>6</v>
      </c>
      <c r="BI489" s="71">
        <f>IFERROR(BH489/BD481,"-")</f>
        <v>5.1590713671539126E-3</v>
      </c>
      <c r="BJ489" s="108">
        <f t="shared" si="319"/>
        <v>34671.5</v>
      </c>
      <c r="BK489" s="72">
        <f t="shared" si="337"/>
        <v>4.3509789702683103E-3</v>
      </c>
      <c r="BL489" s="175"/>
      <c r="BM489" s="181">
        <v>579122980</v>
      </c>
      <c r="BN489" s="181">
        <v>441</v>
      </c>
      <c r="BO489" s="147" t="s">
        <v>81</v>
      </c>
      <c r="BP489" s="105">
        <v>14407</v>
      </c>
      <c r="BQ489" s="71">
        <f>IFERROR(BP489/BM481,"-")</f>
        <v>2.487727218146308E-5</v>
      </c>
      <c r="BR489" s="105">
        <v>1</v>
      </c>
      <c r="BS489" s="71">
        <f>IFERROR(BR489/BN481,"-")</f>
        <v>2.2675736961451248E-3</v>
      </c>
      <c r="BT489" s="108">
        <f t="shared" si="320"/>
        <v>14407</v>
      </c>
      <c r="BU489" s="72">
        <f t="shared" si="338"/>
        <v>1.841620626151013E-3</v>
      </c>
      <c r="BV489" s="175"/>
      <c r="BW489" s="181"/>
      <c r="BX489" s="181"/>
      <c r="BY489" s="147" t="s">
        <v>81</v>
      </c>
      <c r="BZ489" s="105">
        <f t="shared" si="330"/>
        <v>1874354</v>
      </c>
      <c r="CA489" s="71">
        <f>IFERROR(BZ489/BW481,"-")</f>
        <v>1.4676697601484048E-4</v>
      </c>
      <c r="CB489" s="105">
        <f t="shared" si="331"/>
        <v>64</v>
      </c>
      <c r="CC489" s="71">
        <f>IFERROR(CB489/BX481,"-")</f>
        <v>4.6735796699284354E-3</v>
      </c>
      <c r="CD489" s="108">
        <f t="shared" si="321"/>
        <v>29286.78125</v>
      </c>
      <c r="CE489" s="72">
        <f t="shared" si="339"/>
        <v>4.2182968626417088E-3</v>
      </c>
    </row>
    <row r="490" spans="2:83" s="28" customFormat="1" ht="13.15" customHeight="1">
      <c r="B490" s="210"/>
      <c r="C490" s="190"/>
      <c r="D490" s="175"/>
      <c r="E490" s="181"/>
      <c r="F490" s="181"/>
      <c r="G490" s="147" t="s">
        <v>83</v>
      </c>
      <c r="H490" s="105">
        <v>9704</v>
      </c>
      <c r="I490" s="71">
        <f>IFERROR(H490/E481,"-")</f>
        <v>8.8604634961047832E-5</v>
      </c>
      <c r="J490" s="105">
        <v>2</v>
      </c>
      <c r="K490" s="71">
        <f>IFERROR(J490/F481,"-")</f>
        <v>4.1666666666666664E-2</v>
      </c>
      <c r="L490" s="108">
        <f t="shared" si="314"/>
        <v>4852</v>
      </c>
      <c r="M490" s="72">
        <f t="shared" si="332"/>
        <v>3.6363636363636362E-2</v>
      </c>
      <c r="N490" s="175"/>
      <c r="O490" s="181">
        <v>259326750</v>
      </c>
      <c r="P490" s="181">
        <v>123</v>
      </c>
      <c r="Q490" s="147" t="s">
        <v>83</v>
      </c>
      <c r="R490" s="105">
        <v>52876</v>
      </c>
      <c r="S490" s="71">
        <f>IFERROR(R490/O481,"-")</f>
        <v>2.0389720690210323E-4</v>
      </c>
      <c r="T490" s="105">
        <v>8</v>
      </c>
      <c r="U490" s="71">
        <f>IFERROR(T490/P481,"-")</f>
        <v>6.5040650406504072E-2</v>
      </c>
      <c r="V490" s="108">
        <f t="shared" si="315"/>
        <v>6609.5</v>
      </c>
      <c r="W490" s="72">
        <f t="shared" si="333"/>
        <v>6.0150375939849621E-2</v>
      </c>
      <c r="X490" s="175"/>
      <c r="Y490" s="181">
        <v>3824377470</v>
      </c>
      <c r="Z490" s="181">
        <v>5143</v>
      </c>
      <c r="AA490" s="147" t="s">
        <v>83</v>
      </c>
      <c r="AB490" s="105">
        <v>4427464</v>
      </c>
      <c r="AC490" s="71">
        <f>IFERROR(AB490/Y481,"-")</f>
        <v>1.1576953464271925E-3</v>
      </c>
      <c r="AD490" s="105">
        <v>156</v>
      </c>
      <c r="AE490" s="71">
        <f>IFERROR(AD490/Z481,"-")</f>
        <v>3.0332490764145442E-2</v>
      </c>
      <c r="AF490" s="108">
        <f t="shared" si="316"/>
        <v>28381.179487179488</v>
      </c>
      <c r="AG490" s="72">
        <f t="shared" si="334"/>
        <v>2.7931960608773499E-2</v>
      </c>
      <c r="AH490" s="175"/>
      <c r="AI490" s="181">
        <v>3768871420</v>
      </c>
      <c r="AJ490" s="181">
        <v>4163</v>
      </c>
      <c r="AK490" s="147" t="s">
        <v>83</v>
      </c>
      <c r="AL490" s="105">
        <v>2857203</v>
      </c>
      <c r="AM490" s="71">
        <f>IFERROR(AL490/AI481,"-")</f>
        <v>7.5810572492282058E-4</v>
      </c>
      <c r="AN490" s="105">
        <v>148</v>
      </c>
      <c r="AO490" s="71">
        <f>IFERROR(AN490/AJ481,"-")</f>
        <v>3.5551285130915204E-2</v>
      </c>
      <c r="AP490" s="108">
        <f t="shared" si="317"/>
        <v>19305.425675675677</v>
      </c>
      <c r="AQ490" s="72">
        <f t="shared" si="335"/>
        <v>3.2470381746379992E-2</v>
      </c>
      <c r="AR490" s="175"/>
      <c r="AS490" s="181">
        <v>2791851500</v>
      </c>
      <c r="AT490" s="181">
        <v>2613</v>
      </c>
      <c r="AU490" s="147" t="s">
        <v>83</v>
      </c>
      <c r="AV490" s="105">
        <v>5820275</v>
      </c>
      <c r="AW490" s="71">
        <f>IFERROR(AV490/AS481,"-")</f>
        <v>2.0847365986335592E-3</v>
      </c>
      <c r="AX490" s="105">
        <v>161</v>
      </c>
      <c r="AY490" s="71">
        <f>IFERROR(AX490/AT481,"-")</f>
        <v>6.1615001913509375E-2</v>
      </c>
      <c r="AZ490" s="108">
        <f t="shared" si="318"/>
        <v>36150.776397515525</v>
      </c>
      <c r="BA490" s="72">
        <f t="shared" si="336"/>
        <v>5.5155875299760189E-2</v>
      </c>
      <c r="BB490" s="175"/>
      <c r="BC490" s="181">
        <v>1437881610</v>
      </c>
      <c r="BD490" s="181">
        <v>1163</v>
      </c>
      <c r="BE490" s="147" t="s">
        <v>83</v>
      </c>
      <c r="BF490" s="105">
        <v>4193102</v>
      </c>
      <c r="BG490" s="71">
        <f>IFERROR(BF490/BC481,"-")</f>
        <v>2.9161663733914783E-3</v>
      </c>
      <c r="BH490" s="105">
        <v>108</v>
      </c>
      <c r="BI490" s="71">
        <f>IFERROR(BH490/BD481,"-")</f>
        <v>9.2863284608770427E-2</v>
      </c>
      <c r="BJ490" s="108">
        <f t="shared" si="319"/>
        <v>38825.018518518518</v>
      </c>
      <c r="BK490" s="72">
        <f t="shared" si="337"/>
        <v>7.8317621464829582E-2</v>
      </c>
      <c r="BL490" s="175"/>
      <c r="BM490" s="181">
        <v>579122980</v>
      </c>
      <c r="BN490" s="181">
        <v>441</v>
      </c>
      <c r="BO490" s="147" t="s">
        <v>83</v>
      </c>
      <c r="BP490" s="105">
        <v>8428401</v>
      </c>
      <c r="BQ490" s="71">
        <f>IFERROR(BP490/BM481,"-")</f>
        <v>1.4553732611335852E-2</v>
      </c>
      <c r="BR490" s="105">
        <v>38</v>
      </c>
      <c r="BS490" s="71">
        <f>IFERROR(BR490/BN481,"-")</f>
        <v>8.6167800453514742E-2</v>
      </c>
      <c r="BT490" s="108">
        <f t="shared" si="320"/>
        <v>221800.02631578947</v>
      </c>
      <c r="BU490" s="72">
        <f t="shared" si="338"/>
        <v>6.9981583793738492E-2</v>
      </c>
      <c r="BV490" s="175"/>
      <c r="BW490" s="181"/>
      <c r="BX490" s="181"/>
      <c r="BY490" s="147" t="s">
        <v>83</v>
      </c>
      <c r="BZ490" s="105">
        <f t="shared" si="330"/>
        <v>25789025</v>
      </c>
      <c r="CA490" s="71">
        <f>IFERROR(BZ490/BW481,"-")</f>
        <v>2.0193502474031701E-3</v>
      </c>
      <c r="CB490" s="105">
        <f t="shared" si="331"/>
        <v>621</v>
      </c>
      <c r="CC490" s="71">
        <f>IFERROR(CB490/BX481,"-")</f>
        <v>4.5348327734774353E-2</v>
      </c>
      <c r="CD490" s="108">
        <f t="shared" si="321"/>
        <v>41528.220611916266</v>
      </c>
      <c r="CE490" s="72">
        <f t="shared" si="339"/>
        <v>4.0930661745320326E-2</v>
      </c>
    </row>
    <row r="491" spans="2:83" s="28" customFormat="1" ht="13.15" customHeight="1">
      <c r="B491" s="210"/>
      <c r="C491" s="190"/>
      <c r="D491" s="175"/>
      <c r="E491" s="181"/>
      <c r="F491" s="181"/>
      <c r="G491" s="147" t="s">
        <v>85</v>
      </c>
      <c r="H491" s="105">
        <v>0</v>
      </c>
      <c r="I491" s="71">
        <f>IFERROR(H491/E481,"-")</f>
        <v>0</v>
      </c>
      <c r="J491" s="105">
        <v>0</v>
      </c>
      <c r="K491" s="71">
        <f>IFERROR(J491/F481,"-")</f>
        <v>0</v>
      </c>
      <c r="L491" s="108" t="str">
        <f t="shared" si="314"/>
        <v>-</v>
      </c>
      <c r="M491" s="72">
        <f t="shared" si="332"/>
        <v>0</v>
      </c>
      <c r="N491" s="175"/>
      <c r="O491" s="181">
        <v>259326750</v>
      </c>
      <c r="P491" s="181">
        <v>123</v>
      </c>
      <c r="Q491" s="147" t="s">
        <v>85</v>
      </c>
      <c r="R491" s="105">
        <v>1290303</v>
      </c>
      <c r="S491" s="71">
        <f>IFERROR(R491/O481,"-")</f>
        <v>4.9755877478894865E-3</v>
      </c>
      <c r="T491" s="105">
        <v>4</v>
      </c>
      <c r="U491" s="71">
        <f>IFERROR(T491/P481,"-")</f>
        <v>3.2520325203252036E-2</v>
      </c>
      <c r="V491" s="108">
        <f t="shared" si="315"/>
        <v>322575.75</v>
      </c>
      <c r="W491" s="72">
        <f t="shared" si="333"/>
        <v>3.007518796992481E-2</v>
      </c>
      <c r="X491" s="175"/>
      <c r="Y491" s="181">
        <v>3824377470</v>
      </c>
      <c r="Z491" s="181">
        <v>5143</v>
      </c>
      <c r="AA491" s="147" t="s">
        <v>85</v>
      </c>
      <c r="AB491" s="105">
        <v>4227061</v>
      </c>
      <c r="AC491" s="71">
        <f>IFERROR(AB491/Y481,"-")</f>
        <v>1.1052938767574113E-3</v>
      </c>
      <c r="AD491" s="105">
        <v>37</v>
      </c>
      <c r="AE491" s="71">
        <f>IFERROR(AD491/Z481,"-")</f>
        <v>7.1942446043165471E-3</v>
      </c>
      <c r="AF491" s="108">
        <f t="shared" si="316"/>
        <v>114244.89189189189</v>
      </c>
      <c r="AG491" s="72">
        <f t="shared" si="334"/>
        <v>6.6248880931065353E-3</v>
      </c>
      <c r="AH491" s="175"/>
      <c r="AI491" s="181">
        <v>3768871420</v>
      </c>
      <c r="AJ491" s="181">
        <v>4163</v>
      </c>
      <c r="AK491" s="147" t="s">
        <v>85</v>
      </c>
      <c r="AL491" s="105">
        <v>7471574</v>
      </c>
      <c r="AM491" s="71">
        <f>IFERROR(AL491/AI481,"-")</f>
        <v>1.9824433278225234E-3</v>
      </c>
      <c r="AN491" s="105">
        <v>54</v>
      </c>
      <c r="AO491" s="71">
        <f>IFERROR(AN491/AJ481,"-")</f>
        <v>1.2971414845063657E-2</v>
      </c>
      <c r="AP491" s="108">
        <f t="shared" si="317"/>
        <v>138362.48148148149</v>
      </c>
      <c r="AQ491" s="72">
        <f t="shared" si="335"/>
        <v>1.184730144800351E-2</v>
      </c>
      <c r="AR491" s="175"/>
      <c r="AS491" s="181">
        <v>2791851500</v>
      </c>
      <c r="AT491" s="181">
        <v>2613</v>
      </c>
      <c r="AU491" s="147" t="s">
        <v>85</v>
      </c>
      <c r="AV491" s="105">
        <v>4636885</v>
      </c>
      <c r="AW491" s="71">
        <f>IFERROR(AV491/AS481,"-")</f>
        <v>1.6608637672884822E-3</v>
      </c>
      <c r="AX491" s="105">
        <v>44</v>
      </c>
      <c r="AY491" s="71">
        <f>IFERROR(AX491/AT481,"-")</f>
        <v>1.6838882510524303E-2</v>
      </c>
      <c r="AZ491" s="108">
        <f t="shared" si="318"/>
        <v>105383.75</v>
      </c>
      <c r="BA491" s="72">
        <f t="shared" si="336"/>
        <v>1.5073655361425145E-2</v>
      </c>
      <c r="BB491" s="175"/>
      <c r="BC491" s="181">
        <v>1437881610</v>
      </c>
      <c r="BD491" s="181">
        <v>1163</v>
      </c>
      <c r="BE491" s="147" t="s">
        <v>85</v>
      </c>
      <c r="BF491" s="105">
        <v>8107440</v>
      </c>
      <c r="BG491" s="71">
        <f>IFERROR(BF491/BC481,"-")</f>
        <v>5.6384614307710629E-3</v>
      </c>
      <c r="BH491" s="105">
        <v>32</v>
      </c>
      <c r="BI491" s="71">
        <f>IFERROR(BH491/BD481,"-")</f>
        <v>2.7515047291487533E-2</v>
      </c>
      <c r="BJ491" s="108">
        <f t="shared" si="319"/>
        <v>253357.5</v>
      </c>
      <c r="BK491" s="72">
        <f t="shared" si="337"/>
        <v>2.3205221174764323E-2</v>
      </c>
      <c r="BL491" s="175"/>
      <c r="BM491" s="181">
        <v>579122980</v>
      </c>
      <c r="BN491" s="181">
        <v>441</v>
      </c>
      <c r="BO491" s="147" t="s">
        <v>85</v>
      </c>
      <c r="BP491" s="105">
        <v>2148838</v>
      </c>
      <c r="BQ491" s="71">
        <f>IFERROR(BP491/BM481,"-")</f>
        <v>3.7105037689922097E-3</v>
      </c>
      <c r="BR491" s="105">
        <v>17</v>
      </c>
      <c r="BS491" s="71">
        <f>IFERROR(BR491/BN481,"-")</f>
        <v>3.8548752834467119E-2</v>
      </c>
      <c r="BT491" s="108">
        <f t="shared" si="320"/>
        <v>126402.23529411765</v>
      </c>
      <c r="BU491" s="72">
        <f t="shared" si="338"/>
        <v>3.1307550644567222E-2</v>
      </c>
      <c r="BV491" s="175"/>
      <c r="BW491" s="181"/>
      <c r="BX491" s="181"/>
      <c r="BY491" s="147" t="s">
        <v>85</v>
      </c>
      <c r="BZ491" s="105">
        <f t="shared" si="330"/>
        <v>27882101</v>
      </c>
      <c r="CA491" s="71">
        <f>IFERROR(BZ491/BW481,"-")</f>
        <v>2.1832437462242244E-3</v>
      </c>
      <c r="CB491" s="105">
        <f t="shared" si="331"/>
        <v>188</v>
      </c>
      <c r="CC491" s="71">
        <f>IFERROR(CB491/BX481,"-")</f>
        <v>1.372864028041478E-2</v>
      </c>
      <c r="CD491" s="108">
        <f t="shared" si="321"/>
        <v>148309.04787234042</v>
      </c>
      <c r="CE491" s="72">
        <f t="shared" si="339"/>
        <v>1.2391247034010018E-2</v>
      </c>
    </row>
    <row r="492" spans="2:83" s="28" customFormat="1" ht="13.15" customHeight="1">
      <c r="B492" s="210"/>
      <c r="C492" s="190"/>
      <c r="D492" s="175"/>
      <c r="E492" s="181"/>
      <c r="F492" s="181"/>
      <c r="G492" s="147" t="s">
        <v>87</v>
      </c>
      <c r="H492" s="105">
        <v>1821572</v>
      </c>
      <c r="I492" s="71">
        <f>IFERROR(H492/E481,"-")</f>
        <v>1.6632287934384361E-2</v>
      </c>
      <c r="J492" s="105">
        <v>2</v>
      </c>
      <c r="K492" s="71">
        <f>IFERROR(J492/F481,"-")</f>
        <v>4.1666666666666664E-2</v>
      </c>
      <c r="L492" s="108">
        <f t="shared" si="314"/>
        <v>910786</v>
      </c>
      <c r="M492" s="72">
        <f t="shared" si="332"/>
        <v>3.6363636363636362E-2</v>
      </c>
      <c r="N492" s="175"/>
      <c r="O492" s="181">
        <v>259326750</v>
      </c>
      <c r="P492" s="181">
        <v>123</v>
      </c>
      <c r="Q492" s="147" t="s">
        <v>87</v>
      </c>
      <c r="R492" s="105">
        <v>409536</v>
      </c>
      <c r="S492" s="71">
        <f>IFERROR(R492/O481,"-")</f>
        <v>1.5792277503188545E-3</v>
      </c>
      <c r="T492" s="105">
        <v>5</v>
      </c>
      <c r="U492" s="71">
        <f>IFERROR(T492/P481,"-")</f>
        <v>4.065040650406504E-2</v>
      </c>
      <c r="V492" s="108">
        <f t="shared" si="315"/>
        <v>81907.199999999997</v>
      </c>
      <c r="W492" s="72">
        <f t="shared" si="333"/>
        <v>3.7593984962406013E-2</v>
      </c>
      <c r="X492" s="175"/>
      <c r="Y492" s="181">
        <v>3824377470</v>
      </c>
      <c r="Z492" s="181">
        <v>5143</v>
      </c>
      <c r="AA492" s="147" t="s">
        <v>87</v>
      </c>
      <c r="AB492" s="105">
        <v>17721632</v>
      </c>
      <c r="AC492" s="71">
        <f>IFERROR(AB492/Y481,"-")</f>
        <v>4.6338605796671008E-3</v>
      </c>
      <c r="AD492" s="105">
        <v>53</v>
      </c>
      <c r="AE492" s="71">
        <f>IFERROR(AD492/Z481,"-")</f>
        <v>1.0305269298075053E-2</v>
      </c>
      <c r="AF492" s="108">
        <f t="shared" si="316"/>
        <v>334370.41509433964</v>
      </c>
      <c r="AG492" s="72">
        <f t="shared" si="334"/>
        <v>9.4897045658012529E-3</v>
      </c>
      <c r="AH492" s="175"/>
      <c r="AI492" s="181">
        <v>3768871420</v>
      </c>
      <c r="AJ492" s="181">
        <v>4163</v>
      </c>
      <c r="AK492" s="147" t="s">
        <v>87</v>
      </c>
      <c r="AL492" s="105">
        <v>27434434</v>
      </c>
      <c r="AM492" s="71">
        <f>IFERROR(AL492/AI481,"-")</f>
        <v>7.2792172888721156E-3</v>
      </c>
      <c r="AN492" s="105">
        <v>90</v>
      </c>
      <c r="AO492" s="71">
        <f>IFERROR(AN492/AJ481,"-")</f>
        <v>2.1619024741772758E-2</v>
      </c>
      <c r="AP492" s="108">
        <f t="shared" si="317"/>
        <v>304827.04444444447</v>
      </c>
      <c r="AQ492" s="72">
        <f t="shared" si="335"/>
        <v>1.9745502413339184E-2</v>
      </c>
      <c r="AR492" s="175"/>
      <c r="AS492" s="181">
        <v>2791851500</v>
      </c>
      <c r="AT492" s="181">
        <v>2613</v>
      </c>
      <c r="AU492" s="147" t="s">
        <v>87</v>
      </c>
      <c r="AV492" s="105">
        <v>31020356</v>
      </c>
      <c r="AW492" s="71">
        <f>IFERROR(AV492/AS481,"-")</f>
        <v>1.1111033663502518E-2</v>
      </c>
      <c r="AX492" s="105">
        <v>100</v>
      </c>
      <c r="AY492" s="71">
        <f>IFERROR(AX492/AT481,"-")</f>
        <v>3.8270187523918864E-2</v>
      </c>
      <c r="AZ492" s="108">
        <f t="shared" si="318"/>
        <v>310203.56</v>
      </c>
      <c r="BA492" s="72">
        <f t="shared" si="336"/>
        <v>3.4258307639602602E-2</v>
      </c>
      <c r="BB492" s="175"/>
      <c r="BC492" s="181">
        <v>1437881610</v>
      </c>
      <c r="BD492" s="181">
        <v>1163</v>
      </c>
      <c r="BE492" s="147" t="s">
        <v>87</v>
      </c>
      <c r="BF492" s="105">
        <v>28300061</v>
      </c>
      <c r="BG492" s="71">
        <f>IFERROR(BF492/BC481,"-")</f>
        <v>1.9681774078743521E-2</v>
      </c>
      <c r="BH492" s="105">
        <v>67</v>
      </c>
      <c r="BI492" s="71">
        <f>IFERROR(BH492/BD481,"-")</f>
        <v>5.7609630266552019E-2</v>
      </c>
      <c r="BJ492" s="108">
        <f t="shared" si="319"/>
        <v>422388.97014925373</v>
      </c>
      <c r="BK492" s="72">
        <f t="shared" si="337"/>
        <v>4.8585931834662796E-2</v>
      </c>
      <c r="BL492" s="175"/>
      <c r="BM492" s="181">
        <v>579122980</v>
      </c>
      <c r="BN492" s="181">
        <v>441</v>
      </c>
      <c r="BO492" s="147" t="s">
        <v>87</v>
      </c>
      <c r="BP492" s="105">
        <v>17341653</v>
      </c>
      <c r="BQ492" s="71">
        <f>IFERROR(BP492/BM481,"-")</f>
        <v>2.9944681179807441E-2</v>
      </c>
      <c r="BR492" s="105">
        <v>36</v>
      </c>
      <c r="BS492" s="71">
        <f>IFERROR(BR492/BN481,"-")</f>
        <v>8.1632653061224483E-2</v>
      </c>
      <c r="BT492" s="108">
        <f t="shared" si="320"/>
        <v>481712.58333333331</v>
      </c>
      <c r="BU492" s="72">
        <f t="shared" si="338"/>
        <v>6.6298342541436461E-2</v>
      </c>
      <c r="BV492" s="175"/>
      <c r="BW492" s="181"/>
      <c r="BX492" s="181"/>
      <c r="BY492" s="147" t="s">
        <v>87</v>
      </c>
      <c r="BZ492" s="105">
        <f t="shared" si="330"/>
        <v>124049244</v>
      </c>
      <c r="CA492" s="71">
        <f>IFERROR(BZ492/BW481,"-")</f>
        <v>9.7133905435190446E-3</v>
      </c>
      <c r="CB492" s="105">
        <f t="shared" si="331"/>
        <v>353</v>
      </c>
      <c r="CC492" s="71">
        <f>IFERROR(CB492/BX481,"-")</f>
        <v>2.5777712866949028E-2</v>
      </c>
      <c r="CD492" s="108">
        <f t="shared" si="321"/>
        <v>351414.28895184136</v>
      </c>
      <c r="CE492" s="72">
        <f t="shared" si="339"/>
        <v>2.3266543633008174E-2</v>
      </c>
    </row>
    <row r="493" spans="2:83" s="28" customFormat="1" ht="13.15" customHeight="1">
      <c r="B493" s="210"/>
      <c r="C493" s="190"/>
      <c r="D493" s="175"/>
      <c r="E493" s="181"/>
      <c r="F493" s="181"/>
      <c r="G493" s="147" t="s">
        <v>89</v>
      </c>
      <c r="H493" s="105">
        <v>191059</v>
      </c>
      <c r="I493" s="71">
        <f>IFERROR(H493/E481,"-")</f>
        <v>1.7445087542274154E-3</v>
      </c>
      <c r="J493" s="105">
        <v>6</v>
      </c>
      <c r="K493" s="71">
        <f>IFERROR(J493/F481,"-")</f>
        <v>0.125</v>
      </c>
      <c r="L493" s="108">
        <f t="shared" si="314"/>
        <v>31843.166666666668</v>
      </c>
      <c r="M493" s="72">
        <f t="shared" si="332"/>
        <v>0.10909090909090909</v>
      </c>
      <c r="N493" s="175"/>
      <c r="O493" s="181">
        <v>259326750</v>
      </c>
      <c r="P493" s="181">
        <v>123</v>
      </c>
      <c r="Q493" s="147" t="s">
        <v>89</v>
      </c>
      <c r="R493" s="105">
        <v>605476</v>
      </c>
      <c r="S493" s="71">
        <f>IFERROR(R493/O481,"-")</f>
        <v>2.3347996301962678E-3</v>
      </c>
      <c r="T493" s="105">
        <v>16</v>
      </c>
      <c r="U493" s="71">
        <f>IFERROR(T493/P481,"-")</f>
        <v>0.13008130081300814</v>
      </c>
      <c r="V493" s="108">
        <f t="shared" si="315"/>
        <v>37842.25</v>
      </c>
      <c r="W493" s="72">
        <f t="shared" si="333"/>
        <v>0.12030075187969924</v>
      </c>
      <c r="X493" s="175"/>
      <c r="Y493" s="181">
        <v>3824377470</v>
      </c>
      <c r="Z493" s="181">
        <v>5143</v>
      </c>
      <c r="AA493" s="147" t="s">
        <v>89</v>
      </c>
      <c r="AB493" s="105">
        <v>30503148</v>
      </c>
      <c r="AC493" s="71">
        <f>IFERROR(AB493/Y481,"-")</f>
        <v>7.9759773294554009E-3</v>
      </c>
      <c r="AD493" s="105">
        <v>560</v>
      </c>
      <c r="AE493" s="71">
        <f>IFERROR(AD493/Z481,"-")</f>
        <v>0.10888586428154773</v>
      </c>
      <c r="AF493" s="108">
        <f t="shared" si="316"/>
        <v>54469.907142857141</v>
      </c>
      <c r="AG493" s="72">
        <f t="shared" si="334"/>
        <v>0.10026857654431513</v>
      </c>
      <c r="AH493" s="175"/>
      <c r="AI493" s="181">
        <v>3768871420</v>
      </c>
      <c r="AJ493" s="181">
        <v>4163</v>
      </c>
      <c r="AK493" s="147" t="s">
        <v>89</v>
      </c>
      <c r="AL493" s="105">
        <v>33664006</v>
      </c>
      <c r="AM493" s="71">
        <f>IFERROR(AL493/AI481,"-")</f>
        <v>8.9321184642589899E-3</v>
      </c>
      <c r="AN493" s="105">
        <v>535</v>
      </c>
      <c r="AO493" s="71">
        <f>IFERROR(AN493/AJ481,"-")</f>
        <v>0.12851309152053808</v>
      </c>
      <c r="AP493" s="108">
        <f t="shared" si="317"/>
        <v>62923.375700934579</v>
      </c>
      <c r="AQ493" s="72">
        <f t="shared" si="335"/>
        <v>0.11737604212373848</v>
      </c>
      <c r="AR493" s="175"/>
      <c r="AS493" s="181">
        <v>2791851500</v>
      </c>
      <c r="AT493" s="181">
        <v>2613</v>
      </c>
      <c r="AU493" s="147" t="s">
        <v>89</v>
      </c>
      <c r="AV493" s="105">
        <v>30023259</v>
      </c>
      <c r="AW493" s="71">
        <f>IFERROR(AV493/AS481,"-")</f>
        <v>1.075388823510133E-2</v>
      </c>
      <c r="AX493" s="105">
        <v>395</v>
      </c>
      <c r="AY493" s="71">
        <f>IFERROR(AX493/AT481,"-")</f>
        <v>0.15116724071947951</v>
      </c>
      <c r="AZ493" s="108">
        <f t="shared" si="318"/>
        <v>76008.250632911397</v>
      </c>
      <c r="BA493" s="72">
        <f t="shared" si="336"/>
        <v>0.13532031517643028</v>
      </c>
      <c r="BB493" s="175"/>
      <c r="BC493" s="181">
        <v>1437881610</v>
      </c>
      <c r="BD493" s="181">
        <v>1163</v>
      </c>
      <c r="BE493" s="147" t="s">
        <v>89</v>
      </c>
      <c r="BF493" s="105">
        <v>24767784</v>
      </c>
      <c r="BG493" s="71">
        <f>IFERROR(BF493/BC481,"-")</f>
        <v>1.7225190048852493E-2</v>
      </c>
      <c r="BH493" s="105">
        <v>173</v>
      </c>
      <c r="BI493" s="71">
        <f>IFERROR(BH493/BD481,"-")</f>
        <v>0.14875322441960448</v>
      </c>
      <c r="BJ493" s="108">
        <f t="shared" si="319"/>
        <v>143166.38150289017</v>
      </c>
      <c r="BK493" s="72">
        <f t="shared" si="337"/>
        <v>0.12545322697606962</v>
      </c>
      <c r="BL493" s="175"/>
      <c r="BM493" s="181">
        <v>579122980</v>
      </c>
      <c r="BN493" s="181">
        <v>441</v>
      </c>
      <c r="BO493" s="147" t="s">
        <v>89</v>
      </c>
      <c r="BP493" s="105">
        <v>12085139</v>
      </c>
      <c r="BQ493" s="71">
        <f>IFERROR(BP493/BM481,"-")</f>
        <v>2.0868001128188696E-2</v>
      </c>
      <c r="BR493" s="105">
        <v>64</v>
      </c>
      <c r="BS493" s="71">
        <f>IFERROR(BR493/BN481,"-")</f>
        <v>0.14512471655328799</v>
      </c>
      <c r="BT493" s="108">
        <f t="shared" si="320"/>
        <v>188830.296875</v>
      </c>
      <c r="BU493" s="72">
        <f t="shared" si="338"/>
        <v>0.11786372007366483</v>
      </c>
      <c r="BV493" s="175"/>
      <c r="BW493" s="181"/>
      <c r="BX493" s="181"/>
      <c r="BY493" s="147" t="s">
        <v>89</v>
      </c>
      <c r="BZ493" s="105">
        <f t="shared" si="330"/>
        <v>131839871</v>
      </c>
      <c r="CA493" s="71">
        <f>IFERROR(BZ493/BW481,"-")</f>
        <v>1.0323417660088043E-2</v>
      </c>
      <c r="CB493" s="105">
        <f t="shared" si="331"/>
        <v>1749</v>
      </c>
      <c r="CC493" s="71">
        <f>IFERROR(CB493/BX481,"-")</f>
        <v>0.12772016941726302</v>
      </c>
      <c r="CD493" s="108">
        <f t="shared" si="321"/>
        <v>75380.143510577473</v>
      </c>
      <c r="CE493" s="72">
        <f t="shared" si="339"/>
        <v>0.11527814394938043</v>
      </c>
    </row>
    <row r="494" spans="2:83" s="28" customFormat="1" ht="13.15" customHeight="1">
      <c r="B494" s="210"/>
      <c r="C494" s="190"/>
      <c r="D494" s="175"/>
      <c r="E494" s="181"/>
      <c r="F494" s="181"/>
      <c r="G494" s="147" t="s">
        <v>91</v>
      </c>
      <c r="H494" s="105">
        <v>1568384</v>
      </c>
      <c r="I494" s="71">
        <f>IFERROR(H494/E481,"-")</f>
        <v>1.4320495857249387E-2</v>
      </c>
      <c r="J494" s="105">
        <v>3</v>
      </c>
      <c r="K494" s="71">
        <f>IFERROR(J494/F481,"-")</f>
        <v>6.25E-2</v>
      </c>
      <c r="L494" s="108">
        <f t="shared" si="314"/>
        <v>522794.66666666669</v>
      </c>
      <c r="M494" s="72">
        <f t="shared" si="332"/>
        <v>5.4545454545454543E-2</v>
      </c>
      <c r="N494" s="175"/>
      <c r="O494" s="181">
        <v>259326750</v>
      </c>
      <c r="P494" s="181">
        <v>123</v>
      </c>
      <c r="Q494" s="147" t="s">
        <v>91</v>
      </c>
      <c r="R494" s="105">
        <v>219706</v>
      </c>
      <c r="S494" s="71">
        <f>IFERROR(R494/O481,"-")</f>
        <v>8.4721687986295282E-4</v>
      </c>
      <c r="T494" s="105">
        <v>12</v>
      </c>
      <c r="U494" s="71">
        <f>IFERROR(T494/P481,"-")</f>
        <v>9.7560975609756101E-2</v>
      </c>
      <c r="V494" s="108">
        <f t="shared" si="315"/>
        <v>18308.833333333332</v>
      </c>
      <c r="W494" s="72">
        <f t="shared" si="333"/>
        <v>9.0225563909774431E-2</v>
      </c>
      <c r="X494" s="175"/>
      <c r="Y494" s="181">
        <v>3824377470</v>
      </c>
      <c r="Z494" s="181">
        <v>5143</v>
      </c>
      <c r="AA494" s="147" t="s">
        <v>91</v>
      </c>
      <c r="AB494" s="105">
        <v>75678207</v>
      </c>
      <c r="AC494" s="71">
        <f>IFERROR(AB494/Y481,"-")</f>
        <v>1.9788372772732602E-2</v>
      </c>
      <c r="AD494" s="105">
        <v>347</v>
      </c>
      <c r="AE494" s="71">
        <f>IFERROR(AD494/Z481,"-")</f>
        <v>6.7470348045887613E-2</v>
      </c>
      <c r="AF494" s="108">
        <f t="shared" si="316"/>
        <v>218092.81556195967</v>
      </c>
      <c r="AG494" s="72">
        <f t="shared" si="334"/>
        <v>6.2130707251566698E-2</v>
      </c>
      <c r="AH494" s="175"/>
      <c r="AI494" s="181">
        <v>3768871420</v>
      </c>
      <c r="AJ494" s="181">
        <v>4163</v>
      </c>
      <c r="AK494" s="147" t="s">
        <v>91</v>
      </c>
      <c r="AL494" s="105">
        <v>91603733</v>
      </c>
      <c r="AM494" s="71">
        <f>IFERROR(AL494/AI481,"-")</f>
        <v>2.4305348416476358E-2</v>
      </c>
      <c r="AN494" s="105">
        <v>534</v>
      </c>
      <c r="AO494" s="71">
        <f>IFERROR(AN494/AJ481,"-")</f>
        <v>0.12827288013451837</v>
      </c>
      <c r="AP494" s="108">
        <f t="shared" si="317"/>
        <v>171542.57116104869</v>
      </c>
      <c r="AQ494" s="72">
        <f t="shared" si="335"/>
        <v>0.11715664765247916</v>
      </c>
      <c r="AR494" s="175"/>
      <c r="AS494" s="181">
        <v>2791851500</v>
      </c>
      <c r="AT494" s="181">
        <v>2613</v>
      </c>
      <c r="AU494" s="147" t="s">
        <v>91</v>
      </c>
      <c r="AV494" s="105">
        <v>122472840</v>
      </c>
      <c r="AW494" s="71">
        <f>IFERROR(AV494/AS481,"-")</f>
        <v>4.3867963607663228E-2</v>
      </c>
      <c r="AX494" s="105">
        <v>623</v>
      </c>
      <c r="AY494" s="71">
        <f>IFERROR(AX494/AT481,"-")</f>
        <v>0.23842326827401455</v>
      </c>
      <c r="AZ494" s="108">
        <f t="shared" si="318"/>
        <v>196585.61797752808</v>
      </c>
      <c r="BA494" s="72">
        <f t="shared" si="336"/>
        <v>0.21342925659472423</v>
      </c>
      <c r="BB494" s="175"/>
      <c r="BC494" s="181">
        <v>1437881610</v>
      </c>
      <c r="BD494" s="181">
        <v>1163</v>
      </c>
      <c r="BE494" s="147" t="s">
        <v>91</v>
      </c>
      <c r="BF494" s="105">
        <v>69465237</v>
      </c>
      <c r="BG494" s="71">
        <f>IFERROR(BF494/BC481,"-")</f>
        <v>4.8310818162560686E-2</v>
      </c>
      <c r="BH494" s="105">
        <v>348</v>
      </c>
      <c r="BI494" s="71">
        <f>IFERROR(BH494/BD481,"-")</f>
        <v>0.29922613929492692</v>
      </c>
      <c r="BJ494" s="108">
        <f t="shared" si="319"/>
        <v>199612.75</v>
      </c>
      <c r="BK494" s="72">
        <f t="shared" si="337"/>
        <v>0.25235678027556202</v>
      </c>
      <c r="BL494" s="175"/>
      <c r="BM494" s="181">
        <v>579122980</v>
      </c>
      <c r="BN494" s="181">
        <v>441</v>
      </c>
      <c r="BO494" s="147" t="s">
        <v>91</v>
      </c>
      <c r="BP494" s="105">
        <v>36451638</v>
      </c>
      <c r="BQ494" s="71">
        <f>IFERROR(BP494/BM481,"-")</f>
        <v>6.2942827791085065E-2</v>
      </c>
      <c r="BR494" s="105">
        <v>137</v>
      </c>
      <c r="BS494" s="71">
        <f>IFERROR(BR494/BN481,"-")</f>
        <v>0.31065759637188206</v>
      </c>
      <c r="BT494" s="108">
        <f t="shared" si="320"/>
        <v>266070.35036496352</v>
      </c>
      <c r="BU494" s="72">
        <f t="shared" si="338"/>
        <v>0.25230202578268879</v>
      </c>
      <c r="BV494" s="175"/>
      <c r="BW494" s="181"/>
      <c r="BX494" s="181"/>
      <c r="BY494" s="147" t="s">
        <v>91</v>
      </c>
      <c r="BZ494" s="105">
        <f t="shared" si="330"/>
        <v>397459745</v>
      </c>
      <c r="CA494" s="71">
        <f>IFERROR(BZ494/BW481,"-")</f>
        <v>3.1122170551176359E-2</v>
      </c>
      <c r="CB494" s="105">
        <f t="shared" si="331"/>
        <v>2004</v>
      </c>
      <c r="CC494" s="71">
        <f>IFERROR(CB494/BX481,"-")</f>
        <v>0.14634146341463414</v>
      </c>
      <c r="CD494" s="108">
        <f t="shared" si="321"/>
        <v>198333.20608782436</v>
      </c>
      <c r="CE494" s="72">
        <f t="shared" si="339"/>
        <v>0.13208542051146849</v>
      </c>
    </row>
    <row r="495" spans="2:83" s="28" customFormat="1" ht="13.15" customHeight="1">
      <c r="B495" s="210"/>
      <c r="C495" s="190"/>
      <c r="D495" s="175"/>
      <c r="E495" s="181"/>
      <c r="F495" s="181"/>
      <c r="G495" s="147" t="s">
        <v>95</v>
      </c>
      <c r="H495" s="105">
        <v>622487</v>
      </c>
      <c r="I495" s="71">
        <f>IFERROR(H495/E481,"-")</f>
        <v>5.6837627167145282E-3</v>
      </c>
      <c r="J495" s="105">
        <v>5</v>
      </c>
      <c r="K495" s="71">
        <f>IFERROR(J495/F481,"-")</f>
        <v>0.10416666666666667</v>
      </c>
      <c r="L495" s="108">
        <f t="shared" si="314"/>
        <v>124497.4</v>
      </c>
      <c r="M495" s="72">
        <f t="shared" si="332"/>
        <v>9.0909090909090912E-2</v>
      </c>
      <c r="N495" s="175"/>
      <c r="O495" s="181">
        <v>259326750</v>
      </c>
      <c r="P495" s="181">
        <v>123</v>
      </c>
      <c r="Q495" s="147" t="s">
        <v>95</v>
      </c>
      <c r="R495" s="105">
        <v>2342599</v>
      </c>
      <c r="S495" s="71">
        <f>IFERROR(R495/O481,"-")</f>
        <v>9.0333874156831098E-3</v>
      </c>
      <c r="T495" s="105">
        <v>7</v>
      </c>
      <c r="U495" s="71">
        <f>IFERROR(T495/P481,"-")</f>
        <v>5.6910569105691054E-2</v>
      </c>
      <c r="V495" s="108">
        <f t="shared" si="315"/>
        <v>334657</v>
      </c>
      <c r="W495" s="72">
        <f t="shared" si="333"/>
        <v>5.2631578947368418E-2</v>
      </c>
      <c r="X495" s="175"/>
      <c r="Y495" s="181">
        <v>3824377470</v>
      </c>
      <c r="Z495" s="181">
        <v>5143</v>
      </c>
      <c r="AA495" s="147" t="s">
        <v>95</v>
      </c>
      <c r="AB495" s="105">
        <v>26324323</v>
      </c>
      <c r="AC495" s="71">
        <f>IFERROR(AB495/Y481,"-")</f>
        <v>6.883296224417931E-3</v>
      </c>
      <c r="AD495" s="105">
        <v>324</v>
      </c>
      <c r="AE495" s="71">
        <f>IFERROR(AD495/Z481,"-")</f>
        <v>6.2998250048609761E-2</v>
      </c>
      <c r="AF495" s="108">
        <f t="shared" si="316"/>
        <v>81247.910493827163</v>
      </c>
      <c r="AG495" s="72">
        <f t="shared" si="334"/>
        <v>5.8012533572068037E-2</v>
      </c>
      <c r="AH495" s="175"/>
      <c r="AI495" s="181">
        <v>3768871420</v>
      </c>
      <c r="AJ495" s="181">
        <v>4163</v>
      </c>
      <c r="AK495" s="147" t="s">
        <v>95</v>
      </c>
      <c r="AL495" s="105">
        <v>19351132</v>
      </c>
      <c r="AM495" s="71">
        <f>IFERROR(AL495/AI481,"-")</f>
        <v>5.1344633030754872E-3</v>
      </c>
      <c r="AN495" s="105">
        <v>293</v>
      </c>
      <c r="AO495" s="71">
        <f>IFERROR(AN495/AJ481,"-")</f>
        <v>7.0381936103771317E-2</v>
      </c>
      <c r="AP495" s="108">
        <f t="shared" si="317"/>
        <v>66044.819112627985</v>
      </c>
      <c r="AQ495" s="72">
        <f t="shared" si="335"/>
        <v>6.4282580078982007E-2</v>
      </c>
      <c r="AR495" s="175"/>
      <c r="AS495" s="181">
        <v>2791851500</v>
      </c>
      <c r="AT495" s="181">
        <v>2613</v>
      </c>
      <c r="AU495" s="147" t="s">
        <v>95</v>
      </c>
      <c r="AV495" s="105">
        <v>20074336</v>
      </c>
      <c r="AW495" s="71">
        <f>IFERROR(AV495/AS481,"-")</f>
        <v>7.1903308610791082E-3</v>
      </c>
      <c r="AX495" s="105">
        <v>228</v>
      </c>
      <c r="AY495" s="71">
        <f>IFERROR(AX495/AT481,"-")</f>
        <v>8.7256027554535015E-2</v>
      </c>
      <c r="AZ495" s="108">
        <f t="shared" si="318"/>
        <v>88045.333333333328</v>
      </c>
      <c r="BA495" s="72">
        <f t="shared" si="336"/>
        <v>7.8108941418293942E-2</v>
      </c>
      <c r="BB495" s="175"/>
      <c r="BC495" s="181">
        <v>1437881610</v>
      </c>
      <c r="BD495" s="181">
        <v>1163</v>
      </c>
      <c r="BE495" s="147" t="s">
        <v>95</v>
      </c>
      <c r="BF495" s="105">
        <v>4327197</v>
      </c>
      <c r="BG495" s="71">
        <f>IFERROR(BF495/BC481,"-")</f>
        <v>3.0094250944624015E-3</v>
      </c>
      <c r="BH495" s="105">
        <v>93</v>
      </c>
      <c r="BI495" s="71">
        <f>IFERROR(BH495/BD481,"-")</f>
        <v>7.9965606190885635E-2</v>
      </c>
      <c r="BJ495" s="108">
        <f t="shared" si="319"/>
        <v>46529</v>
      </c>
      <c r="BK495" s="72">
        <f t="shared" si="337"/>
        <v>6.7440174039158807E-2</v>
      </c>
      <c r="BL495" s="175"/>
      <c r="BM495" s="181">
        <v>579122980</v>
      </c>
      <c r="BN495" s="181">
        <v>441</v>
      </c>
      <c r="BO495" s="147" t="s">
        <v>95</v>
      </c>
      <c r="BP495" s="105">
        <v>4364478</v>
      </c>
      <c r="BQ495" s="71">
        <f>IFERROR(BP495/BM481,"-")</f>
        <v>7.5363578216150221E-3</v>
      </c>
      <c r="BR495" s="105">
        <v>31</v>
      </c>
      <c r="BS495" s="71">
        <f>IFERROR(BR495/BN481,"-")</f>
        <v>7.029478458049887E-2</v>
      </c>
      <c r="BT495" s="108">
        <f t="shared" si="320"/>
        <v>140789.61290322582</v>
      </c>
      <c r="BU495" s="72">
        <f t="shared" si="338"/>
        <v>5.70902394106814E-2</v>
      </c>
      <c r="BV495" s="175"/>
      <c r="BW495" s="181"/>
      <c r="BX495" s="181"/>
      <c r="BY495" s="147" t="s">
        <v>95</v>
      </c>
      <c r="BZ495" s="105">
        <f t="shared" si="330"/>
        <v>77406552</v>
      </c>
      <c r="CA495" s="71">
        <f>IFERROR(BZ495/BW481,"-")</f>
        <v>6.0611418978354691E-3</v>
      </c>
      <c r="CB495" s="105">
        <f t="shared" si="331"/>
        <v>981</v>
      </c>
      <c r="CC495" s="71">
        <f>IFERROR(CB495/BX481,"-")</f>
        <v>7.1637213378121803E-2</v>
      </c>
      <c r="CD495" s="108">
        <f t="shared" si="321"/>
        <v>78905.761467889912</v>
      </c>
      <c r="CE495" s="72">
        <f t="shared" si="339"/>
        <v>6.465858159767994E-2</v>
      </c>
    </row>
    <row r="496" spans="2:83" s="28" customFormat="1" ht="13.15" customHeight="1">
      <c r="B496" s="210"/>
      <c r="C496" s="190"/>
      <c r="D496" s="175"/>
      <c r="E496" s="181"/>
      <c r="F496" s="181"/>
      <c r="G496" s="148" t="s">
        <v>93</v>
      </c>
      <c r="H496" s="106">
        <v>462555</v>
      </c>
      <c r="I496" s="73">
        <f>IFERROR(H496/E481,"-")</f>
        <v>4.2234662947658163E-3</v>
      </c>
      <c r="J496" s="106">
        <v>12</v>
      </c>
      <c r="K496" s="73">
        <f>IFERROR(J496/F481,"-")</f>
        <v>0.25</v>
      </c>
      <c r="L496" s="109">
        <f t="shared" si="314"/>
        <v>38546.25</v>
      </c>
      <c r="M496" s="76">
        <f t="shared" si="332"/>
        <v>0.21818181818181817</v>
      </c>
      <c r="N496" s="175"/>
      <c r="O496" s="181">
        <v>259326750</v>
      </c>
      <c r="P496" s="181">
        <v>123</v>
      </c>
      <c r="Q496" s="148" t="s">
        <v>93</v>
      </c>
      <c r="R496" s="106">
        <v>559186</v>
      </c>
      <c r="S496" s="73">
        <f>IFERROR(R496/O481,"-")</f>
        <v>2.1562989548899215E-3</v>
      </c>
      <c r="T496" s="106">
        <v>28</v>
      </c>
      <c r="U496" s="73">
        <f>IFERROR(T496/P481,"-")</f>
        <v>0.22764227642276422</v>
      </c>
      <c r="V496" s="109">
        <f t="shared" si="315"/>
        <v>19970.928571428572</v>
      </c>
      <c r="W496" s="76">
        <f t="shared" si="333"/>
        <v>0.21052631578947367</v>
      </c>
      <c r="X496" s="175"/>
      <c r="Y496" s="181">
        <v>3824377470</v>
      </c>
      <c r="Z496" s="181">
        <v>5143</v>
      </c>
      <c r="AA496" s="148" t="s">
        <v>93</v>
      </c>
      <c r="AB496" s="106">
        <v>6557503</v>
      </c>
      <c r="AC496" s="73">
        <f>IFERROR(AB496/Y481,"-")</f>
        <v>1.7146589350658422E-3</v>
      </c>
      <c r="AD496" s="106">
        <v>396</v>
      </c>
      <c r="AE496" s="73">
        <f>IFERROR(AD496/Z481,"-")</f>
        <v>7.6997861170523041E-2</v>
      </c>
      <c r="AF496" s="109">
        <f t="shared" si="316"/>
        <v>16559.351010101011</v>
      </c>
      <c r="AG496" s="76">
        <f t="shared" si="334"/>
        <v>7.0904207699194269E-2</v>
      </c>
      <c r="AH496" s="175"/>
      <c r="AI496" s="181">
        <v>3768871420</v>
      </c>
      <c r="AJ496" s="181">
        <v>4163</v>
      </c>
      <c r="AK496" s="148" t="s">
        <v>93</v>
      </c>
      <c r="AL496" s="106">
        <v>10098326</v>
      </c>
      <c r="AM496" s="73">
        <f>IFERROR(AL496/AI481,"-")</f>
        <v>2.6794031620213776E-3</v>
      </c>
      <c r="AN496" s="106">
        <v>443</v>
      </c>
      <c r="AO496" s="73">
        <f>IFERROR(AN496/AJ481,"-")</f>
        <v>0.10641364400672591</v>
      </c>
      <c r="AP496" s="109">
        <f t="shared" si="317"/>
        <v>22795.318284424378</v>
      </c>
      <c r="AQ496" s="76">
        <f t="shared" si="335"/>
        <v>9.7191750767880655E-2</v>
      </c>
      <c r="AR496" s="175"/>
      <c r="AS496" s="181">
        <v>2791851500</v>
      </c>
      <c r="AT496" s="181">
        <v>2613</v>
      </c>
      <c r="AU496" s="148" t="s">
        <v>93</v>
      </c>
      <c r="AV496" s="106">
        <v>8533531</v>
      </c>
      <c r="AW496" s="73">
        <f>IFERROR(AV496/AS481,"-")</f>
        <v>3.0565848505910861E-3</v>
      </c>
      <c r="AX496" s="106">
        <v>405</v>
      </c>
      <c r="AY496" s="73">
        <f>IFERROR(AX496/AT481,"-")</f>
        <v>0.1549942594718714</v>
      </c>
      <c r="AZ496" s="109">
        <f t="shared" si="318"/>
        <v>21070.446913580246</v>
      </c>
      <c r="BA496" s="76">
        <f t="shared" si="336"/>
        <v>0.13874614594039056</v>
      </c>
      <c r="BB496" s="175"/>
      <c r="BC496" s="181">
        <v>1437881610</v>
      </c>
      <c r="BD496" s="181">
        <v>1163</v>
      </c>
      <c r="BE496" s="148" t="s">
        <v>93</v>
      </c>
      <c r="BF496" s="106">
        <v>6216155</v>
      </c>
      <c r="BG496" s="73">
        <f>IFERROR(BF496/BC481,"-")</f>
        <v>4.323134086122709E-3</v>
      </c>
      <c r="BH496" s="106">
        <v>205</v>
      </c>
      <c r="BI496" s="73">
        <f>IFERROR(BH496/BD481,"-")</f>
        <v>0.17626827171109199</v>
      </c>
      <c r="BJ496" s="109">
        <f t="shared" si="319"/>
        <v>30322.707317073171</v>
      </c>
      <c r="BK496" s="76">
        <f t="shared" si="337"/>
        <v>0.14865844815083393</v>
      </c>
      <c r="BL496" s="175"/>
      <c r="BM496" s="181">
        <v>579122980</v>
      </c>
      <c r="BN496" s="181">
        <v>441</v>
      </c>
      <c r="BO496" s="148" t="s">
        <v>93</v>
      </c>
      <c r="BP496" s="106">
        <v>3133988</v>
      </c>
      <c r="BQ496" s="73">
        <f>IFERROR(BP496/BM481,"-")</f>
        <v>5.4116105011063455E-3</v>
      </c>
      <c r="BR496" s="106">
        <v>70</v>
      </c>
      <c r="BS496" s="73">
        <f>IFERROR(BR496/BN481,"-")</f>
        <v>0.15873015873015872</v>
      </c>
      <c r="BT496" s="109">
        <f t="shared" si="320"/>
        <v>44771.257142857146</v>
      </c>
      <c r="BU496" s="76">
        <f t="shared" si="338"/>
        <v>0.12891344383057091</v>
      </c>
      <c r="BV496" s="175"/>
      <c r="BW496" s="181"/>
      <c r="BX496" s="181"/>
      <c r="BY496" s="148" t="s">
        <v>93</v>
      </c>
      <c r="BZ496" s="106">
        <f t="shared" si="330"/>
        <v>35561244</v>
      </c>
      <c r="CA496" s="73">
        <f>IFERROR(BZ496/BW481,"-")</f>
        <v>2.7845413647613472E-3</v>
      </c>
      <c r="CB496" s="106">
        <f t="shared" si="331"/>
        <v>1559</v>
      </c>
      <c r="CC496" s="73">
        <f>IFERROR(CB496/BX481,"-")</f>
        <v>0.11384547977216299</v>
      </c>
      <c r="CD496" s="109">
        <f t="shared" si="321"/>
        <v>22810.291212315587</v>
      </c>
      <c r="CE496" s="76">
        <f t="shared" si="339"/>
        <v>0.10275507513841287</v>
      </c>
    </row>
    <row r="497" spans="2:83" s="28" customFormat="1" ht="13.15" customHeight="1">
      <c r="B497" s="210"/>
      <c r="C497" s="191"/>
      <c r="D497" s="176"/>
      <c r="E497" s="182"/>
      <c r="F497" s="182"/>
      <c r="G497" s="31" t="s">
        <v>100</v>
      </c>
      <c r="H497" s="102">
        <f>SUM(H481:H496)</f>
        <v>15500138</v>
      </c>
      <c r="I497" s="73">
        <f>IFERROR(H497/E481,"-")</f>
        <v>0.14152762462240995</v>
      </c>
      <c r="J497" s="106">
        <v>35</v>
      </c>
      <c r="K497" s="73">
        <f>IFERROR(J497/F481,"-")</f>
        <v>0.72916666666666663</v>
      </c>
      <c r="L497" s="109">
        <f t="shared" si="314"/>
        <v>442861.08571428573</v>
      </c>
      <c r="M497" s="77">
        <f t="shared" si="332"/>
        <v>0.63636363636363635</v>
      </c>
      <c r="N497" s="176"/>
      <c r="O497" s="182">
        <v>259326750</v>
      </c>
      <c r="P497" s="182">
        <v>123</v>
      </c>
      <c r="Q497" s="31" t="s">
        <v>100</v>
      </c>
      <c r="R497" s="102">
        <f>SUM(R481:R496)</f>
        <v>24477590</v>
      </c>
      <c r="S497" s="73">
        <f>IFERROR(R497/O481,"-")</f>
        <v>9.4388989951865745E-2</v>
      </c>
      <c r="T497" s="106">
        <v>104</v>
      </c>
      <c r="U497" s="73">
        <f>IFERROR(T497/P481,"-")</f>
        <v>0.84552845528455289</v>
      </c>
      <c r="V497" s="109">
        <f t="shared" si="315"/>
        <v>235361.44230769231</v>
      </c>
      <c r="W497" s="77">
        <f t="shared" si="333"/>
        <v>0.78195488721804507</v>
      </c>
      <c r="X497" s="176"/>
      <c r="Y497" s="182">
        <v>3824377470</v>
      </c>
      <c r="Z497" s="182">
        <v>5143</v>
      </c>
      <c r="AA497" s="31" t="s">
        <v>100</v>
      </c>
      <c r="AB497" s="102">
        <f>SUM(AB481:AB496)</f>
        <v>712784817</v>
      </c>
      <c r="AC497" s="73">
        <f>IFERROR(AB497/Y481,"-")</f>
        <v>0.18637930554485774</v>
      </c>
      <c r="AD497" s="106">
        <v>3732</v>
      </c>
      <c r="AE497" s="73">
        <f>IFERROR(AD497/Z481,"-")</f>
        <v>0.72564650981917167</v>
      </c>
      <c r="AF497" s="109">
        <f t="shared" si="316"/>
        <v>190992.71623794214</v>
      </c>
      <c r="AG497" s="77">
        <f t="shared" si="334"/>
        <v>0.66821844225604299</v>
      </c>
      <c r="AH497" s="176"/>
      <c r="AI497" s="182">
        <v>3768871420</v>
      </c>
      <c r="AJ497" s="182">
        <v>4163</v>
      </c>
      <c r="AK497" s="31" t="s">
        <v>100</v>
      </c>
      <c r="AL497" s="102">
        <f>SUM(AL481:AL496)</f>
        <v>831427011</v>
      </c>
      <c r="AM497" s="73">
        <f>IFERROR(AL497/AI481,"-")</f>
        <v>0.22060370820504138</v>
      </c>
      <c r="AN497" s="106">
        <v>3367</v>
      </c>
      <c r="AO497" s="73">
        <f>IFERROR(AN497/AJ481,"-")</f>
        <v>0.80879173672832094</v>
      </c>
      <c r="AP497" s="109">
        <f t="shared" si="317"/>
        <v>246934.06920106921</v>
      </c>
      <c r="AQ497" s="77">
        <f t="shared" si="335"/>
        <v>0.73870118473014479</v>
      </c>
      <c r="AR497" s="176"/>
      <c r="AS497" s="182">
        <v>2791851500</v>
      </c>
      <c r="AT497" s="182">
        <v>2613</v>
      </c>
      <c r="AU497" s="31" t="s">
        <v>100</v>
      </c>
      <c r="AV497" s="102">
        <f>SUM(AV481:AV496)</f>
        <v>772105793</v>
      </c>
      <c r="AW497" s="73">
        <f>IFERROR(AV497/AS481,"-")</f>
        <v>0.27655689888950041</v>
      </c>
      <c r="AX497" s="106">
        <v>2323</v>
      </c>
      <c r="AY497" s="73">
        <f>IFERROR(AX497/AT481,"-")</f>
        <v>0.88901645618063529</v>
      </c>
      <c r="AZ497" s="109">
        <f t="shared" si="318"/>
        <v>332374.42660352989</v>
      </c>
      <c r="BA497" s="77">
        <f t="shared" si="336"/>
        <v>0.79582048646796844</v>
      </c>
      <c r="BB497" s="176"/>
      <c r="BC497" s="182">
        <v>1437881610</v>
      </c>
      <c r="BD497" s="182">
        <v>1163</v>
      </c>
      <c r="BE497" s="31" t="s">
        <v>100</v>
      </c>
      <c r="BF497" s="102">
        <f>SUM(BF481:BF496)</f>
        <v>408876697</v>
      </c>
      <c r="BG497" s="73">
        <f>IFERROR(BF497/BC481,"-")</f>
        <v>0.28436047457342473</v>
      </c>
      <c r="BH497" s="106">
        <v>1030</v>
      </c>
      <c r="BI497" s="73">
        <f>IFERROR(BH497/BD481,"-")</f>
        <v>0.88564058469475493</v>
      </c>
      <c r="BJ497" s="109">
        <f t="shared" si="319"/>
        <v>396967.66699029127</v>
      </c>
      <c r="BK497" s="77">
        <f t="shared" si="337"/>
        <v>0.74691805656272658</v>
      </c>
      <c r="BL497" s="176"/>
      <c r="BM497" s="182">
        <v>579122980</v>
      </c>
      <c r="BN497" s="182">
        <v>441</v>
      </c>
      <c r="BO497" s="31" t="s">
        <v>100</v>
      </c>
      <c r="BP497" s="102">
        <f>SUM(BP481:BP496)</f>
        <v>209915028</v>
      </c>
      <c r="BQ497" s="73">
        <f>IFERROR(BP497/BM481,"-")</f>
        <v>0.36247055504514775</v>
      </c>
      <c r="BR497" s="106">
        <v>389</v>
      </c>
      <c r="BS497" s="73">
        <f>IFERROR(BR497/BN481,"-")</f>
        <v>0.88208616780045357</v>
      </c>
      <c r="BT497" s="109">
        <f t="shared" si="320"/>
        <v>539627.32133676088</v>
      </c>
      <c r="BU497" s="77">
        <f t="shared" si="338"/>
        <v>0.71639042357274396</v>
      </c>
      <c r="BV497" s="176"/>
      <c r="BW497" s="182"/>
      <c r="BX497" s="182"/>
      <c r="BY497" s="31" t="s">
        <v>100</v>
      </c>
      <c r="BZ497" s="102">
        <f t="shared" si="330"/>
        <v>2975087074</v>
      </c>
      <c r="CA497" s="73">
        <f>IFERROR(BZ497/BW481,"-")</f>
        <v>0.23295734596123246</v>
      </c>
      <c r="CB497" s="102">
        <f t="shared" si="331"/>
        <v>10980</v>
      </c>
      <c r="CC497" s="73">
        <f>IFERROR(CB497/BX481,"-")</f>
        <v>0.80181101212209727</v>
      </c>
      <c r="CD497" s="109">
        <f t="shared" si="321"/>
        <v>270955.10692167579</v>
      </c>
      <c r="CE497" s="77">
        <f t="shared" si="339"/>
        <v>0.72370155549696813</v>
      </c>
    </row>
    <row r="498" spans="2:83" s="28" customFormat="1" ht="13.15" customHeight="1">
      <c r="B498" s="210">
        <v>30</v>
      </c>
      <c r="C498" s="189" t="s">
        <v>39</v>
      </c>
      <c r="D498" s="174">
        <f>CI34</f>
        <v>78</v>
      </c>
      <c r="E498" s="180">
        <v>103090450</v>
      </c>
      <c r="F498" s="180">
        <v>71</v>
      </c>
      <c r="G498" s="145" t="s">
        <v>66</v>
      </c>
      <c r="H498" s="112">
        <v>2852215</v>
      </c>
      <c r="I498" s="69">
        <f>IFERROR(H498/E498,"-")</f>
        <v>2.7667111745074351E-2</v>
      </c>
      <c r="J498" s="112">
        <v>13</v>
      </c>
      <c r="K498" s="69">
        <f>IFERROR(J498/F498,"-")</f>
        <v>0.18309859154929578</v>
      </c>
      <c r="L498" s="107">
        <f t="shared" si="314"/>
        <v>219401.15384615384</v>
      </c>
      <c r="M498" s="70">
        <f t="shared" ref="M498:M514" si="340">IFERROR(J498/$CI$34,"-")</f>
        <v>0.16666666666666666</v>
      </c>
      <c r="N498" s="174">
        <f>CJ34</f>
        <v>144</v>
      </c>
      <c r="O498" s="180">
        <v>194101640</v>
      </c>
      <c r="P498" s="180">
        <v>128</v>
      </c>
      <c r="Q498" s="145" t="s">
        <v>66</v>
      </c>
      <c r="R498" s="112">
        <v>5733503</v>
      </c>
      <c r="S498" s="69">
        <f>IFERROR(R498/O498,"-")</f>
        <v>2.953866335183979E-2</v>
      </c>
      <c r="T498" s="112">
        <v>43</v>
      </c>
      <c r="U498" s="69">
        <f>IFERROR(T498/P498,"-")</f>
        <v>0.3359375</v>
      </c>
      <c r="V498" s="107">
        <f t="shared" si="315"/>
        <v>133337.27906976745</v>
      </c>
      <c r="W498" s="70">
        <f t="shared" ref="W498:W514" si="341">IFERROR(T498/$CJ$34,"-")</f>
        <v>0.2986111111111111</v>
      </c>
      <c r="X498" s="174">
        <f>CK34</f>
        <v>7229</v>
      </c>
      <c r="Y498" s="180">
        <v>4715458730</v>
      </c>
      <c r="Z498" s="180">
        <v>6628</v>
      </c>
      <c r="AA498" s="145" t="s">
        <v>66</v>
      </c>
      <c r="AB498" s="112">
        <v>138627578</v>
      </c>
      <c r="AC498" s="69">
        <f>IFERROR(AB498/Y498,"-")</f>
        <v>2.9398534890793117E-2</v>
      </c>
      <c r="AD498" s="112">
        <v>1102</v>
      </c>
      <c r="AE498" s="69">
        <f>IFERROR(AD498/Z498,"-")</f>
        <v>0.16626433313216657</v>
      </c>
      <c r="AF498" s="107">
        <f t="shared" si="316"/>
        <v>125796.3502722323</v>
      </c>
      <c r="AG498" s="70">
        <f t="shared" ref="AG498:AG514" si="342">IFERROR(AD498/$CK$34,"-")</f>
        <v>0.15244155484852676</v>
      </c>
      <c r="AH498" s="174">
        <f>CL34</f>
        <v>6012</v>
      </c>
      <c r="AI498" s="180">
        <v>4971080720</v>
      </c>
      <c r="AJ498" s="180">
        <v>5452</v>
      </c>
      <c r="AK498" s="145" t="s">
        <v>66</v>
      </c>
      <c r="AL498" s="112">
        <v>164671609</v>
      </c>
      <c r="AM498" s="69">
        <f>IFERROR(AL498/AI498,"-")</f>
        <v>3.312591733573781E-2</v>
      </c>
      <c r="AN498" s="112">
        <v>1184</v>
      </c>
      <c r="AO498" s="69">
        <f>IFERROR(AN498/AJ498,"-")</f>
        <v>0.21716801173881145</v>
      </c>
      <c r="AP498" s="107">
        <f t="shared" si="317"/>
        <v>139080.75084459459</v>
      </c>
      <c r="AQ498" s="70">
        <f t="shared" ref="AQ498:AQ514" si="343">IFERROR(AN498/$CL$34,"-")</f>
        <v>0.19693945442448438</v>
      </c>
      <c r="AR498" s="174">
        <f>CM34</f>
        <v>4062</v>
      </c>
      <c r="AS498" s="180">
        <v>4120184450</v>
      </c>
      <c r="AT498" s="180">
        <v>3663</v>
      </c>
      <c r="AU498" s="145" t="s">
        <v>66</v>
      </c>
      <c r="AV498" s="112">
        <v>207799677</v>
      </c>
      <c r="AW498" s="69">
        <f>IFERROR(AV498/AS498,"-")</f>
        <v>5.0434556880093073E-2</v>
      </c>
      <c r="AX498" s="112">
        <v>959</v>
      </c>
      <c r="AY498" s="69">
        <f>IFERROR(AX498/AT498,"-")</f>
        <v>0.26180726180726183</v>
      </c>
      <c r="AZ498" s="107">
        <f t="shared" si="318"/>
        <v>216683.70907194994</v>
      </c>
      <c r="BA498" s="70">
        <f t="shared" ref="BA498:BA514" si="344">IFERROR(AX498/$CM$34,"-")</f>
        <v>0.23609059576563268</v>
      </c>
      <c r="BB498" s="174">
        <f>CN34</f>
        <v>2050</v>
      </c>
      <c r="BC498" s="180">
        <v>1980224840</v>
      </c>
      <c r="BD498" s="180">
        <v>1759</v>
      </c>
      <c r="BE498" s="145" t="s">
        <v>66</v>
      </c>
      <c r="BF498" s="112">
        <v>94193304</v>
      </c>
      <c r="BG498" s="69">
        <f>IFERROR(BF498/BC498,"-")</f>
        <v>4.7566974263387185E-2</v>
      </c>
      <c r="BH498" s="112">
        <v>435</v>
      </c>
      <c r="BI498" s="69">
        <f>IFERROR(BH498/BD498,"-")</f>
        <v>0.24729960204661738</v>
      </c>
      <c r="BJ498" s="107">
        <f t="shared" si="319"/>
        <v>216536.33103448275</v>
      </c>
      <c r="BK498" s="70">
        <f t="shared" ref="BK498:BK514" si="345">IFERROR(BH498/$CN$34,"-")</f>
        <v>0.21219512195121951</v>
      </c>
      <c r="BL498" s="174">
        <f>CO34</f>
        <v>752</v>
      </c>
      <c r="BM498" s="180">
        <v>758713240</v>
      </c>
      <c r="BN498" s="180">
        <v>618</v>
      </c>
      <c r="BO498" s="145" t="s">
        <v>66</v>
      </c>
      <c r="BP498" s="112">
        <v>54026426</v>
      </c>
      <c r="BQ498" s="69">
        <f>IFERROR(BP498/BM498,"-")</f>
        <v>7.1207965212258584E-2</v>
      </c>
      <c r="BR498" s="112">
        <v>164</v>
      </c>
      <c r="BS498" s="69">
        <f>IFERROR(BR498/BN498,"-")</f>
        <v>0.26537216828478966</v>
      </c>
      <c r="BT498" s="107">
        <f t="shared" si="320"/>
        <v>329429.42682926828</v>
      </c>
      <c r="BU498" s="70">
        <f t="shared" ref="BU498:BU514" si="346">IFERROR(BR498/$CO$34,"-")</f>
        <v>0.21808510638297873</v>
      </c>
      <c r="BV498" s="174">
        <f>CP34</f>
        <v>20327</v>
      </c>
      <c r="BW498" s="180">
        <f>SUM(E498,O498,Y498,AI498,AS498,BC498,BM498)</f>
        <v>16842854070</v>
      </c>
      <c r="BX498" s="180">
        <f>SUM(F498,P498,Z498,AJ498,AT498,BD498,BN498)</f>
        <v>18319</v>
      </c>
      <c r="BY498" s="145" t="s">
        <v>66</v>
      </c>
      <c r="BZ498" s="112">
        <f t="shared" si="330"/>
        <v>667904312</v>
      </c>
      <c r="CA498" s="69">
        <f>IFERROR(BZ498/BW498,"-")</f>
        <v>3.9655055445125043E-2</v>
      </c>
      <c r="CB498" s="112">
        <f t="shared" si="331"/>
        <v>3900</v>
      </c>
      <c r="CC498" s="69">
        <f>IFERROR(CB498/BX498,"-")</f>
        <v>0.21289371690594464</v>
      </c>
      <c r="CD498" s="107">
        <f t="shared" si="321"/>
        <v>171257.51589743589</v>
      </c>
      <c r="CE498" s="70">
        <f t="shared" ref="CE498:CE514" si="347">IFERROR(CB498/$CP$34,"-")</f>
        <v>0.19186303930732523</v>
      </c>
    </row>
    <row r="499" spans="2:83" s="28" customFormat="1" ht="13.15" customHeight="1">
      <c r="B499" s="210"/>
      <c r="C499" s="190"/>
      <c r="D499" s="175"/>
      <c r="E499" s="181"/>
      <c r="F499" s="181"/>
      <c r="G499" s="146" t="s">
        <v>68</v>
      </c>
      <c r="H499" s="105">
        <v>1459956</v>
      </c>
      <c r="I499" s="71">
        <f>IFERROR(H499/E498,"-")</f>
        <v>1.4161893754465133E-2</v>
      </c>
      <c r="J499" s="105">
        <v>19</v>
      </c>
      <c r="K499" s="71">
        <f>IFERROR(J499/F498,"-")</f>
        <v>0.26760563380281688</v>
      </c>
      <c r="L499" s="108">
        <f t="shared" si="314"/>
        <v>76839.789473684214</v>
      </c>
      <c r="M499" s="72">
        <f t="shared" si="340"/>
        <v>0.24358974358974358</v>
      </c>
      <c r="N499" s="175"/>
      <c r="O499" s="181">
        <v>194101640</v>
      </c>
      <c r="P499" s="181">
        <v>128</v>
      </c>
      <c r="Q499" s="146" t="s">
        <v>68</v>
      </c>
      <c r="R499" s="105">
        <v>10408694</v>
      </c>
      <c r="S499" s="71">
        <f>IFERROR(R499/O498,"-")</f>
        <v>5.3624966795746805E-2</v>
      </c>
      <c r="T499" s="105">
        <v>49</v>
      </c>
      <c r="U499" s="71">
        <f>IFERROR(T499/P498,"-")</f>
        <v>0.3828125</v>
      </c>
      <c r="V499" s="108">
        <f t="shared" si="315"/>
        <v>212422.32653061225</v>
      </c>
      <c r="W499" s="72">
        <f t="shared" si="341"/>
        <v>0.34027777777777779</v>
      </c>
      <c r="X499" s="175"/>
      <c r="Y499" s="181">
        <v>4715458730</v>
      </c>
      <c r="Z499" s="181">
        <v>6628</v>
      </c>
      <c r="AA499" s="146" t="s">
        <v>68</v>
      </c>
      <c r="AB499" s="105">
        <v>130111454</v>
      </c>
      <c r="AC499" s="71">
        <f>IFERROR(AB499/Y498,"-")</f>
        <v>2.759253371728693E-2</v>
      </c>
      <c r="AD499" s="105">
        <v>1617</v>
      </c>
      <c r="AE499" s="71">
        <f>IFERROR(AD499/Z498,"-")</f>
        <v>0.24396499698249849</v>
      </c>
      <c r="AF499" s="108">
        <f t="shared" si="316"/>
        <v>80464.72108843537</v>
      </c>
      <c r="AG499" s="72">
        <f t="shared" si="342"/>
        <v>0.22368239037211232</v>
      </c>
      <c r="AH499" s="175"/>
      <c r="AI499" s="181">
        <v>4971080720</v>
      </c>
      <c r="AJ499" s="181">
        <v>5452</v>
      </c>
      <c r="AK499" s="146" t="s">
        <v>68</v>
      </c>
      <c r="AL499" s="105">
        <v>106042170</v>
      </c>
      <c r="AM499" s="71">
        <f>IFERROR(AL499/AI498,"-")</f>
        <v>2.133181414121153E-2</v>
      </c>
      <c r="AN499" s="105">
        <v>1580</v>
      </c>
      <c r="AO499" s="71">
        <f>IFERROR(AN499/AJ498,"-")</f>
        <v>0.28980190755685986</v>
      </c>
      <c r="AP499" s="108">
        <f t="shared" si="317"/>
        <v>67115.297468354431</v>
      </c>
      <c r="AQ499" s="72">
        <f t="shared" si="343"/>
        <v>0.26280771789753826</v>
      </c>
      <c r="AR499" s="175"/>
      <c r="AS499" s="181">
        <v>4120184450</v>
      </c>
      <c r="AT499" s="181">
        <v>3663</v>
      </c>
      <c r="AU499" s="146" t="s">
        <v>68</v>
      </c>
      <c r="AV499" s="105">
        <v>69073438</v>
      </c>
      <c r="AW499" s="71">
        <f>IFERROR(AV499/AS498,"-")</f>
        <v>1.6764647029333845E-2</v>
      </c>
      <c r="AX499" s="105">
        <v>1163</v>
      </c>
      <c r="AY499" s="71">
        <f>IFERROR(AX499/AT498,"-")</f>
        <v>0.31749931749931748</v>
      </c>
      <c r="AZ499" s="108">
        <f t="shared" si="318"/>
        <v>59392.466036113503</v>
      </c>
      <c r="BA499" s="72">
        <f t="shared" si="344"/>
        <v>0.28631216149679961</v>
      </c>
      <c r="BB499" s="175"/>
      <c r="BC499" s="181">
        <v>1980224840</v>
      </c>
      <c r="BD499" s="181">
        <v>1759</v>
      </c>
      <c r="BE499" s="146" t="s">
        <v>68</v>
      </c>
      <c r="BF499" s="105">
        <v>32947460</v>
      </c>
      <c r="BG499" s="71">
        <f>IFERROR(BF499/BC498,"-")</f>
        <v>1.6638241948323404E-2</v>
      </c>
      <c r="BH499" s="105">
        <v>531</v>
      </c>
      <c r="BI499" s="71">
        <f>IFERROR(BH499/BD498,"-")</f>
        <v>0.30187606594656052</v>
      </c>
      <c r="BJ499" s="108">
        <f t="shared" si="319"/>
        <v>62047.9472693032</v>
      </c>
      <c r="BK499" s="72">
        <f t="shared" si="345"/>
        <v>0.25902439024390245</v>
      </c>
      <c r="BL499" s="175"/>
      <c r="BM499" s="181">
        <v>758713240</v>
      </c>
      <c r="BN499" s="181">
        <v>618</v>
      </c>
      <c r="BO499" s="146" t="s">
        <v>68</v>
      </c>
      <c r="BP499" s="105">
        <v>7831847</v>
      </c>
      <c r="BQ499" s="71">
        <f>IFERROR(BP499/BM498,"-")</f>
        <v>1.0322538987193633E-2</v>
      </c>
      <c r="BR499" s="105">
        <v>151</v>
      </c>
      <c r="BS499" s="71">
        <f>IFERROR(BR499/BN498,"-")</f>
        <v>0.24433656957928804</v>
      </c>
      <c r="BT499" s="108">
        <f t="shared" si="320"/>
        <v>51866.536423841062</v>
      </c>
      <c r="BU499" s="72">
        <f t="shared" si="346"/>
        <v>0.20079787234042554</v>
      </c>
      <c r="BV499" s="175"/>
      <c r="BW499" s="181"/>
      <c r="BX499" s="181"/>
      <c r="BY499" s="146" t="s">
        <v>68</v>
      </c>
      <c r="BZ499" s="105">
        <f t="shared" si="330"/>
        <v>357875019</v>
      </c>
      <c r="CA499" s="71">
        <f>IFERROR(BZ499/BW498,"-")</f>
        <v>2.1247884563545351E-2</v>
      </c>
      <c r="CB499" s="105">
        <f t="shared" si="331"/>
        <v>5110</v>
      </c>
      <c r="CC499" s="71">
        <f>IFERROR(CB499/BX498,"-")</f>
        <v>0.27894535727932745</v>
      </c>
      <c r="CD499" s="108">
        <f t="shared" si="321"/>
        <v>70034.250293542078</v>
      </c>
      <c r="CE499" s="72">
        <f t="shared" si="347"/>
        <v>0.25138977714370048</v>
      </c>
    </row>
    <row r="500" spans="2:83" s="28" customFormat="1" ht="13.15" customHeight="1">
      <c r="B500" s="210"/>
      <c r="C500" s="190"/>
      <c r="D500" s="175"/>
      <c r="E500" s="181"/>
      <c r="F500" s="181"/>
      <c r="G500" s="147" t="s">
        <v>70</v>
      </c>
      <c r="H500" s="105">
        <v>266530</v>
      </c>
      <c r="I500" s="71">
        <f>IFERROR(H500/E498,"-")</f>
        <v>2.5853995205181468E-3</v>
      </c>
      <c r="J500" s="105">
        <v>11</v>
      </c>
      <c r="K500" s="71">
        <f>IFERROR(J500/F498,"-")</f>
        <v>0.15492957746478872</v>
      </c>
      <c r="L500" s="108">
        <f t="shared" si="314"/>
        <v>24230</v>
      </c>
      <c r="M500" s="72">
        <f t="shared" si="340"/>
        <v>0.14102564102564102</v>
      </c>
      <c r="N500" s="175"/>
      <c r="O500" s="181">
        <v>194101640</v>
      </c>
      <c r="P500" s="181">
        <v>128</v>
      </c>
      <c r="Q500" s="147" t="s">
        <v>70</v>
      </c>
      <c r="R500" s="105">
        <v>388238</v>
      </c>
      <c r="S500" s="71">
        <f>IFERROR(R500/O498,"-")</f>
        <v>2.0001788753562311E-3</v>
      </c>
      <c r="T500" s="105">
        <v>21</v>
      </c>
      <c r="U500" s="71">
        <f>IFERROR(T500/P498,"-")</f>
        <v>0.1640625</v>
      </c>
      <c r="V500" s="108">
        <f t="shared" si="315"/>
        <v>18487.523809523809</v>
      </c>
      <c r="W500" s="72">
        <f t="shared" si="341"/>
        <v>0.14583333333333334</v>
      </c>
      <c r="X500" s="175"/>
      <c r="Y500" s="181">
        <v>4715458730</v>
      </c>
      <c r="Z500" s="181">
        <v>6628</v>
      </c>
      <c r="AA500" s="147" t="s">
        <v>70</v>
      </c>
      <c r="AB500" s="105">
        <v>60999024</v>
      </c>
      <c r="AC500" s="71">
        <f>IFERROR(AB500/Y498,"-")</f>
        <v>1.2935968161892915E-2</v>
      </c>
      <c r="AD500" s="105">
        <v>1453</v>
      </c>
      <c r="AE500" s="71">
        <f>IFERROR(AD500/Z498,"-")</f>
        <v>0.21922148461074231</v>
      </c>
      <c r="AF500" s="108">
        <f t="shared" si="316"/>
        <v>41981.434273916035</v>
      </c>
      <c r="AG500" s="72">
        <f t="shared" si="342"/>
        <v>0.20099598838013558</v>
      </c>
      <c r="AH500" s="175"/>
      <c r="AI500" s="181">
        <v>4971080720</v>
      </c>
      <c r="AJ500" s="181">
        <v>5452</v>
      </c>
      <c r="AK500" s="147" t="s">
        <v>70</v>
      </c>
      <c r="AL500" s="105">
        <v>72017269</v>
      </c>
      <c r="AM500" s="71">
        <f>IFERROR(AL500/AI498,"-")</f>
        <v>1.4487245944378871E-2</v>
      </c>
      <c r="AN500" s="105">
        <v>1416</v>
      </c>
      <c r="AO500" s="71">
        <f>IFERROR(AN500/AJ498,"-")</f>
        <v>0.25972120322817316</v>
      </c>
      <c r="AP500" s="108">
        <f t="shared" si="317"/>
        <v>50859.653248587572</v>
      </c>
      <c r="AQ500" s="72">
        <f t="shared" si="343"/>
        <v>0.23552894211576847</v>
      </c>
      <c r="AR500" s="175"/>
      <c r="AS500" s="181">
        <v>4120184450</v>
      </c>
      <c r="AT500" s="181">
        <v>3663</v>
      </c>
      <c r="AU500" s="147" t="s">
        <v>70</v>
      </c>
      <c r="AV500" s="105">
        <v>54142942</v>
      </c>
      <c r="AW500" s="71">
        <f>IFERROR(AV500/AS498,"-")</f>
        <v>1.3140902466150513E-2</v>
      </c>
      <c r="AX500" s="105">
        <v>955</v>
      </c>
      <c r="AY500" s="71">
        <f>IFERROR(AX500/AT498,"-")</f>
        <v>0.26071526071526069</v>
      </c>
      <c r="AZ500" s="108">
        <f t="shared" si="318"/>
        <v>56694.180104712039</v>
      </c>
      <c r="BA500" s="72">
        <f t="shared" si="344"/>
        <v>0.23510585918266863</v>
      </c>
      <c r="BB500" s="175"/>
      <c r="BC500" s="181">
        <v>1980224840</v>
      </c>
      <c r="BD500" s="181">
        <v>1759</v>
      </c>
      <c r="BE500" s="147" t="s">
        <v>70</v>
      </c>
      <c r="BF500" s="105">
        <v>31075057</v>
      </c>
      <c r="BG500" s="71">
        <f>IFERROR(BF500/BC498,"-")</f>
        <v>1.5692691240051307E-2</v>
      </c>
      <c r="BH500" s="105">
        <v>433</v>
      </c>
      <c r="BI500" s="71">
        <f>IFERROR(BH500/BD498,"-")</f>
        <v>0.24616259238203525</v>
      </c>
      <c r="BJ500" s="108">
        <f t="shared" si="319"/>
        <v>71766.875288683601</v>
      </c>
      <c r="BK500" s="72">
        <f t="shared" si="345"/>
        <v>0.21121951219512194</v>
      </c>
      <c r="BL500" s="175"/>
      <c r="BM500" s="181">
        <v>758713240</v>
      </c>
      <c r="BN500" s="181">
        <v>618</v>
      </c>
      <c r="BO500" s="147" t="s">
        <v>70</v>
      </c>
      <c r="BP500" s="105">
        <v>4668919</v>
      </c>
      <c r="BQ500" s="71">
        <f>IFERROR(BP500/BM498,"-")</f>
        <v>6.1537333920784086E-3</v>
      </c>
      <c r="BR500" s="105">
        <v>125</v>
      </c>
      <c r="BS500" s="71">
        <f>IFERROR(BR500/BN498,"-")</f>
        <v>0.2022653721682848</v>
      </c>
      <c r="BT500" s="108">
        <f t="shared" si="320"/>
        <v>37351.351999999999</v>
      </c>
      <c r="BU500" s="72">
        <f t="shared" si="346"/>
        <v>0.16622340425531915</v>
      </c>
      <c r="BV500" s="175"/>
      <c r="BW500" s="181"/>
      <c r="BX500" s="181"/>
      <c r="BY500" s="147" t="s">
        <v>70</v>
      </c>
      <c r="BZ500" s="105">
        <f t="shared" si="330"/>
        <v>223557979</v>
      </c>
      <c r="CA500" s="71">
        <f>IFERROR(BZ500/BW498,"-")</f>
        <v>1.3273164872822532E-2</v>
      </c>
      <c r="CB500" s="105">
        <f t="shared" si="331"/>
        <v>4414</v>
      </c>
      <c r="CC500" s="71">
        <f>IFERROR(CB500/BX498,"-")</f>
        <v>0.24095201703149735</v>
      </c>
      <c r="CD500" s="108">
        <f t="shared" si="321"/>
        <v>50647.480516538286</v>
      </c>
      <c r="CE500" s="72">
        <f t="shared" si="347"/>
        <v>0.2171496039750086</v>
      </c>
    </row>
    <row r="501" spans="2:83" s="28" customFormat="1" ht="13.15" customHeight="1">
      <c r="B501" s="210"/>
      <c r="C501" s="190"/>
      <c r="D501" s="175"/>
      <c r="E501" s="181"/>
      <c r="F501" s="181"/>
      <c r="G501" s="147" t="s">
        <v>72</v>
      </c>
      <c r="H501" s="105">
        <v>5342</v>
      </c>
      <c r="I501" s="71">
        <f>IFERROR(H501/E498,"-")</f>
        <v>5.1818572913397893E-5</v>
      </c>
      <c r="J501" s="105">
        <v>2</v>
      </c>
      <c r="K501" s="71">
        <f>IFERROR(J501/F498,"-")</f>
        <v>2.8169014084507043E-2</v>
      </c>
      <c r="L501" s="108">
        <f t="shared" si="314"/>
        <v>2671</v>
      </c>
      <c r="M501" s="72">
        <f t="shared" si="340"/>
        <v>2.564102564102564E-2</v>
      </c>
      <c r="N501" s="175"/>
      <c r="O501" s="181">
        <v>194101640</v>
      </c>
      <c r="P501" s="181">
        <v>128</v>
      </c>
      <c r="Q501" s="147" t="s">
        <v>72</v>
      </c>
      <c r="R501" s="105">
        <v>85487</v>
      </c>
      <c r="S501" s="71">
        <f>IFERROR(R501/O498,"-")</f>
        <v>4.4042389337874734E-4</v>
      </c>
      <c r="T501" s="105">
        <v>8</v>
      </c>
      <c r="U501" s="71">
        <f>IFERROR(T501/P498,"-")</f>
        <v>6.25E-2</v>
      </c>
      <c r="V501" s="108">
        <f t="shared" si="315"/>
        <v>10685.875</v>
      </c>
      <c r="W501" s="72">
        <f t="shared" si="341"/>
        <v>5.5555555555555552E-2</v>
      </c>
      <c r="X501" s="175"/>
      <c r="Y501" s="181">
        <v>4715458730</v>
      </c>
      <c r="Z501" s="181">
        <v>6628</v>
      </c>
      <c r="AA501" s="147" t="s">
        <v>72</v>
      </c>
      <c r="AB501" s="105">
        <v>17720091</v>
      </c>
      <c r="AC501" s="71">
        <f>IFERROR(AB501/Y498,"-")</f>
        <v>3.7578721423779699E-3</v>
      </c>
      <c r="AD501" s="105">
        <v>250</v>
      </c>
      <c r="AE501" s="71">
        <f>IFERROR(AD501/Z498,"-")</f>
        <v>3.7718768859384431E-2</v>
      </c>
      <c r="AF501" s="108">
        <f t="shared" si="316"/>
        <v>70880.364000000001</v>
      </c>
      <c r="AG501" s="72">
        <f t="shared" si="342"/>
        <v>3.4582929865818235E-2</v>
      </c>
      <c r="AH501" s="175"/>
      <c r="AI501" s="181">
        <v>4971080720</v>
      </c>
      <c r="AJ501" s="181">
        <v>5452</v>
      </c>
      <c r="AK501" s="147" t="s">
        <v>72</v>
      </c>
      <c r="AL501" s="105">
        <v>14482051</v>
      </c>
      <c r="AM501" s="71">
        <f>IFERROR(AL501/AI498,"-")</f>
        <v>2.9132600767746131E-3</v>
      </c>
      <c r="AN501" s="105">
        <v>214</v>
      </c>
      <c r="AO501" s="71">
        <f>IFERROR(AN501/AJ498,"-")</f>
        <v>3.9251650770359504E-2</v>
      </c>
      <c r="AP501" s="108">
        <f t="shared" si="317"/>
        <v>67673.135514018693</v>
      </c>
      <c r="AQ501" s="72">
        <f t="shared" si="343"/>
        <v>3.5595475715236191E-2</v>
      </c>
      <c r="AR501" s="175"/>
      <c r="AS501" s="181">
        <v>4120184450</v>
      </c>
      <c r="AT501" s="181">
        <v>3663</v>
      </c>
      <c r="AU501" s="147" t="s">
        <v>72</v>
      </c>
      <c r="AV501" s="105">
        <v>7841106</v>
      </c>
      <c r="AW501" s="71">
        <f>IFERROR(AV501/AS498,"-")</f>
        <v>1.903095867467778E-3</v>
      </c>
      <c r="AX501" s="105">
        <v>161</v>
      </c>
      <c r="AY501" s="71">
        <f>IFERROR(AX501/AT498,"-")</f>
        <v>4.3953043953043953E-2</v>
      </c>
      <c r="AZ501" s="108">
        <f t="shared" si="318"/>
        <v>48702.521739130432</v>
      </c>
      <c r="BA501" s="72">
        <f t="shared" si="344"/>
        <v>3.96356474643033E-2</v>
      </c>
      <c r="BB501" s="175"/>
      <c r="BC501" s="181">
        <v>1980224840</v>
      </c>
      <c r="BD501" s="181">
        <v>1759</v>
      </c>
      <c r="BE501" s="147" t="s">
        <v>72</v>
      </c>
      <c r="BF501" s="105">
        <v>1061119</v>
      </c>
      <c r="BG501" s="71">
        <f>IFERROR(BF501/BC498,"-")</f>
        <v>5.3585783723428097E-4</v>
      </c>
      <c r="BH501" s="105">
        <v>56</v>
      </c>
      <c r="BI501" s="71">
        <f>IFERROR(BH501/BD498,"-")</f>
        <v>3.1836270608300174E-2</v>
      </c>
      <c r="BJ501" s="108">
        <f t="shared" si="319"/>
        <v>18948.553571428572</v>
      </c>
      <c r="BK501" s="72">
        <f t="shared" si="345"/>
        <v>2.7317073170731707E-2</v>
      </c>
      <c r="BL501" s="175"/>
      <c r="BM501" s="181">
        <v>758713240</v>
      </c>
      <c r="BN501" s="181">
        <v>618</v>
      </c>
      <c r="BO501" s="147" t="s">
        <v>72</v>
      </c>
      <c r="BP501" s="105">
        <v>1058691</v>
      </c>
      <c r="BQ501" s="71">
        <f>IFERROR(BP501/BM498,"-")</f>
        <v>1.3953769938165306E-3</v>
      </c>
      <c r="BR501" s="105">
        <v>20</v>
      </c>
      <c r="BS501" s="71">
        <f>IFERROR(BR501/BN498,"-")</f>
        <v>3.2362459546925564E-2</v>
      </c>
      <c r="BT501" s="108">
        <f t="shared" si="320"/>
        <v>52934.55</v>
      </c>
      <c r="BU501" s="72">
        <f t="shared" si="346"/>
        <v>2.6595744680851064E-2</v>
      </c>
      <c r="BV501" s="175"/>
      <c r="BW501" s="181"/>
      <c r="BX501" s="181"/>
      <c r="BY501" s="147" t="s">
        <v>72</v>
      </c>
      <c r="BZ501" s="105">
        <f t="shared" si="330"/>
        <v>42253887</v>
      </c>
      <c r="CA501" s="71">
        <f>IFERROR(BZ501/BW498,"-")</f>
        <v>2.5087130022257566E-3</v>
      </c>
      <c r="CB501" s="105">
        <f t="shared" si="331"/>
        <v>711</v>
      </c>
      <c r="CC501" s="71">
        <f>IFERROR(CB501/BX498,"-")</f>
        <v>3.8812162235929912E-2</v>
      </c>
      <c r="CD501" s="108">
        <f t="shared" si="321"/>
        <v>59428.814345991559</v>
      </c>
      <c r="CE501" s="72">
        <f t="shared" si="347"/>
        <v>3.4978107935258525E-2</v>
      </c>
    </row>
    <row r="502" spans="2:83" s="28" customFormat="1" ht="13.15" customHeight="1">
      <c r="B502" s="210"/>
      <c r="C502" s="190"/>
      <c r="D502" s="175"/>
      <c r="E502" s="181"/>
      <c r="F502" s="181"/>
      <c r="G502" s="147" t="s">
        <v>74</v>
      </c>
      <c r="H502" s="105">
        <v>479627</v>
      </c>
      <c r="I502" s="71">
        <f>IFERROR(H502/E498,"-")</f>
        <v>4.6524872090479771E-3</v>
      </c>
      <c r="J502" s="105">
        <v>16</v>
      </c>
      <c r="K502" s="71">
        <f>IFERROR(J502/F498,"-")</f>
        <v>0.22535211267605634</v>
      </c>
      <c r="L502" s="108">
        <f t="shared" si="314"/>
        <v>29976.6875</v>
      </c>
      <c r="M502" s="72">
        <f t="shared" si="340"/>
        <v>0.20512820512820512</v>
      </c>
      <c r="N502" s="175"/>
      <c r="O502" s="181">
        <v>194101640</v>
      </c>
      <c r="P502" s="181">
        <v>128</v>
      </c>
      <c r="Q502" s="147" t="s">
        <v>74</v>
      </c>
      <c r="R502" s="105">
        <v>3316438</v>
      </c>
      <c r="S502" s="71">
        <f>IFERROR(R502/O498,"-")</f>
        <v>1.7086089535358898E-2</v>
      </c>
      <c r="T502" s="105">
        <v>33</v>
      </c>
      <c r="U502" s="71">
        <f>IFERROR(T502/P498,"-")</f>
        <v>0.2578125</v>
      </c>
      <c r="V502" s="108">
        <f t="shared" si="315"/>
        <v>100498.12121212122</v>
      </c>
      <c r="W502" s="72">
        <f t="shared" si="341"/>
        <v>0.22916666666666666</v>
      </c>
      <c r="X502" s="175"/>
      <c r="Y502" s="181">
        <v>4715458730</v>
      </c>
      <c r="Z502" s="181">
        <v>6628</v>
      </c>
      <c r="AA502" s="147" t="s">
        <v>74</v>
      </c>
      <c r="AB502" s="105">
        <v>110754246</v>
      </c>
      <c r="AC502" s="71">
        <f>IFERROR(AB502/Y498,"-")</f>
        <v>2.3487480718551428E-2</v>
      </c>
      <c r="AD502" s="105">
        <v>1791</v>
      </c>
      <c r="AE502" s="71">
        <f>IFERROR(AD502/Z498,"-")</f>
        <v>0.27021726010863006</v>
      </c>
      <c r="AF502" s="108">
        <f t="shared" si="316"/>
        <v>61839.333333333336</v>
      </c>
      <c r="AG502" s="72">
        <f t="shared" si="342"/>
        <v>0.24775210955872182</v>
      </c>
      <c r="AH502" s="175"/>
      <c r="AI502" s="181">
        <v>4971080720</v>
      </c>
      <c r="AJ502" s="181">
        <v>5452</v>
      </c>
      <c r="AK502" s="147" t="s">
        <v>74</v>
      </c>
      <c r="AL502" s="105">
        <v>94429130</v>
      </c>
      <c r="AM502" s="71">
        <f>IFERROR(AL502/AI498,"-")</f>
        <v>1.8995694360802895E-2</v>
      </c>
      <c r="AN502" s="105">
        <v>1775</v>
      </c>
      <c r="AO502" s="71">
        <f>IFERROR(AN502/AJ498,"-")</f>
        <v>0.3255685986793837</v>
      </c>
      <c r="AP502" s="108">
        <f t="shared" si="317"/>
        <v>53199.509859154932</v>
      </c>
      <c r="AQ502" s="72">
        <f t="shared" si="343"/>
        <v>0.29524284763805719</v>
      </c>
      <c r="AR502" s="175"/>
      <c r="AS502" s="181">
        <v>4120184450</v>
      </c>
      <c r="AT502" s="181">
        <v>3663</v>
      </c>
      <c r="AU502" s="147" t="s">
        <v>74</v>
      </c>
      <c r="AV502" s="105">
        <v>100088088</v>
      </c>
      <c r="AW502" s="71">
        <f>IFERROR(AV502/AS498,"-")</f>
        <v>2.4292137697864473E-2</v>
      </c>
      <c r="AX502" s="105">
        <v>1243</v>
      </c>
      <c r="AY502" s="71">
        <f>IFERROR(AX502/AT498,"-")</f>
        <v>0.33933933933933935</v>
      </c>
      <c r="AZ502" s="108">
        <f t="shared" si="318"/>
        <v>80521.390185036202</v>
      </c>
      <c r="BA502" s="72">
        <f t="shared" si="344"/>
        <v>0.30600689315608076</v>
      </c>
      <c r="BB502" s="175"/>
      <c r="BC502" s="181">
        <v>1980224840</v>
      </c>
      <c r="BD502" s="181">
        <v>1759</v>
      </c>
      <c r="BE502" s="147" t="s">
        <v>74</v>
      </c>
      <c r="BF502" s="105">
        <v>48955134</v>
      </c>
      <c r="BG502" s="71">
        <f>IFERROR(BF502/BC498,"-")</f>
        <v>2.4722007830181546E-2</v>
      </c>
      <c r="BH502" s="105">
        <v>490</v>
      </c>
      <c r="BI502" s="71">
        <f>IFERROR(BH502/BD498,"-")</f>
        <v>0.27856736782262648</v>
      </c>
      <c r="BJ502" s="108">
        <f t="shared" si="319"/>
        <v>99908.436734693882</v>
      </c>
      <c r="BK502" s="72">
        <f t="shared" si="345"/>
        <v>0.23902439024390243</v>
      </c>
      <c r="BL502" s="175"/>
      <c r="BM502" s="181">
        <v>758713240</v>
      </c>
      <c r="BN502" s="181">
        <v>618</v>
      </c>
      <c r="BO502" s="147" t="s">
        <v>74</v>
      </c>
      <c r="BP502" s="105">
        <v>21654627</v>
      </c>
      <c r="BQ502" s="71">
        <f>IFERROR(BP502/BM498,"-")</f>
        <v>2.8541253609861875E-2</v>
      </c>
      <c r="BR502" s="105">
        <v>129</v>
      </c>
      <c r="BS502" s="71">
        <f>IFERROR(BR502/BN498,"-")</f>
        <v>0.20873786407766989</v>
      </c>
      <c r="BT502" s="108">
        <f t="shared" si="320"/>
        <v>167865.32558139536</v>
      </c>
      <c r="BU502" s="72">
        <f t="shared" si="346"/>
        <v>0.17154255319148937</v>
      </c>
      <c r="BV502" s="175"/>
      <c r="BW502" s="181"/>
      <c r="BX502" s="181"/>
      <c r="BY502" s="147" t="s">
        <v>74</v>
      </c>
      <c r="BZ502" s="105">
        <f t="shared" si="330"/>
        <v>379677290</v>
      </c>
      <c r="CA502" s="71">
        <f>IFERROR(BZ502/BW498,"-")</f>
        <v>2.2542336852295723E-2</v>
      </c>
      <c r="CB502" s="105">
        <f t="shared" si="331"/>
        <v>5477</v>
      </c>
      <c r="CC502" s="71">
        <f>IFERROR(CB502/BX498,"-")</f>
        <v>0.29897920192150229</v>
      </c>
      <c r="CD502" s="108">
        <f t="shared" si="321"/>
        <v>69322.127076866891</v>
      </c>
      <c r="CE502" s="72">
        <f t="shared" si="347"/>
        <v>0.26944458109903086</v>
      </c>
    </row>
    <row r="503" spans="2:83" s="28" customFormat="1" ht="13.15" customHeight="1">
      <c r="B503" s="210"/>
      <c r="C503" s="190"/>
      <c r="D503" s="175"/>
      <c r="E503" s="181"/>
      <c r="F503" s="181"/>
      <c r="G503" s="147" t="s">
        <v>76</v>
      </c>
      <c r="H503" s="105">
        <v>1011081</v>
      </c>
      <c r="I503" s="71">
        <f>IFERROR(H503/E498,"-")</f>
        <v>9.8077076974637314E-3</v>
      </c>
      <c r="J503" s="105">
        <v>21</v>
      </c>
      <c r="K503" s="71">
        <f>IFERROR(J503/F498,"-")</f>
        <v>0.29577464788732394</v>
      </c>
      <c r="L503" s="108">
        <f t="shared" si="314"/>
        <v>48146.714285714283</v>
      </c>
      <c r="M503" s="72">
        <f t="shared" si="340"/>
        <v>0.26923076923076922</v>
      </c>
      <c r="N503" s="175"/>
      <c r="O503" s="181">
        <v>194101640</v>
      </c>
      <c r="P503" s="181">
        <v>128</v>
      </c>
      <c r="Q503" s="147" t="s">
        <v>76</v>
      </c>
      <c r="R503" s="105">
        <v>2077925</v>
      </c>
      <c r="S503" s="71">
        <f>IFERROR(R503/O498,"-")</f>
        <v>1.0705344890439875E-2</v>
      </c>
      <c r="T503" s="105">
        <v>38</v>
      </c>
      <c r="U503" s="71">
        <f>IFERROR(T503/P498,"-")</f>
        <v>0.296875</v>
      </c>
      <c r="V503" s="108">
        <f t="shared" si="315"/>
        <v>54682.23684210526</v>
      </c>
      <c r="W503" s="72">
        <f t="shared" si="341"/>
        <v>0.2638888888888889</v>
      </c>
      <c r="X503" s="175"/>
      <c r="Y503" s="181">
        <v>4715458730</v>
      </c>
      <c r="Z503" s="181">
        <v>6628</v>
      </c>
      <c r="AA503" s="147" t="s">
        <v>76</v>
      </c>
      <c r="AB503" s="105">
        <v>110847121</v>
      </c>
      <c r="AC503" s="71">
        <f>IFERROR(AB503/Y498,"-")</f>
        <v>2.3507176575374249E-2</v>
      </c>
      <c r="AD503" s="105">
        <v>2012</v>
      </c>
      <c r="AE503" s="71">
        <f>IFERROR(AD503/Z498,"-")</f>
        <v>0.30356065178032587</v>
      </c>
      <c r="AF503" s="108">
        <f t="shared" si="316"/>
        <v>55093.002485089462</v>
      </c>
      <c r="AG503" s="72">
        <f t="shared" si="342"/>
        <v>0.27832341956010515</v>
      </c>
      <c r="AH503" s="175"/>
      <c r="AI503" s="181">
        <v>4971080720</v>
      </c>
      <c r="AJ503" s="181">
        <v>5452</v>
      </c>
      <c r="AK503" s="147" t="s">
        <v>76</v>
      </c>
      <c r="AL503" s="105">
        <v>133805125</v>
      </c>
      <c r="AM503" s="71">
        <f>IFERROR(AL503/AI498,"-")</f>
        <v>2.6916707359360682E-2</v>
      </c>
      <c r="AN503" s="105">
        <v>2014</v>
      </c>
      <c r="AO503" s="71">
        <f>IFERROR(AN503/AJ498,"-")</f>
        <v>0.36940572267057958</v>
      </c>
      <c r="AP503" s="108">
        <f t="shared" si="317"/>
        <v>66437.5</v>
      </c>
      <c r="AQ503" s="72">
        <f t="shared" si="343"/>
        <v>0.33499667332002664</v>
      </c>
      <c r="AR503" s="175"/>
      <c r="AS503" s="181">
        <v>4120184450</v>
      </c>
      <c r="AT503" s="181">
        <v>3663</v>
      </c>
      <c r="AU503" s="147" t="s">
        <v>76</v>
      </c>
      <c r="AV503" s="105">
        <v>108658304</v>
      </c>
      <c r="AW503" s="71">
        <f>IFERROR(AV503/AS498,"-")</f>
        <v>2.6372194089514609E-2</v>
      </c>
      <c r="AX503" s="105">
        <v>1509</v>
      </c>
      <c r="AY503" s="71">
        <f>IFERROR(AX503/AT498,"-")</f>
        <v>0.41195741195741198</v>
      </c>
      <c r="AZ503" s="108">
        <f t="shared" si="318"/>
        <v>72006.828363154404</v>
      </c>
      <c r="BA503" s="72">
        <f t="shared" si="344"/>
        <v>0.37149187592319055</v>
      </c>
      <c r="BB503" s="175"/>
      <c r="BC503" s="181">
        <v>1980224840</v>
      </c>
      <c r="BD503" s="181">
        <v>1759</v>
      </c>
      <c r="BE503" s="147" t="s">
        <v>76</v>
      </c>
      <c r="BF503" s="105">
        <v>46982518</v>
      </c>
      <c r="BG503" s="71">
        <f>IFERROR(BF503/BC498,"-")</f>
        <v>2.3725850242339148E-2</v>
      </c>
      <c r="BH503" s="105">
        <v>673</v>
      </c>
      <c r="BI503" s="71">
        <f>IFERROR(BH503/BD498,"-")</f>
        <v>0.38260375213189313</v>
      </c>
      <c r="BJ503" s="108">
        <f t="shared" si="319"/>
        <v>69810.57652303121</v>
      </c>
      <c r="BK503" s="72">
        <f t="shared" si="345"/>
        <v>0.32829268292682928</v>
      </c>
      <c r="BL503" s="175"/>
      <c r="BM503" s="181">
        <v>758713240</v>
      </c>
      <c r="BN503" s="181">
        <v>618</v>
      </c>
      <c r="BO503" s="147" t="s">
        <v>76</v>
      </c>
      <c r="BP503" s="105">
        <v>17903019</v>
      </c>
      <c r="BQ503" s="71">
        <f>IFERROR(BP503/BM498,"-")</f>
        <v>2.3596555399507724E-2</v>
      </c>
      <c r="BR503" s="105">
        <v>211</v>
      </c>
      <c r="BS503" s="71">
        <f>IFERROR(BR503/BN498,"-")</f>
        <v>0.34142394822006472</v>
      </c>
      <c r="BT503" s="108">
        <f t="shared" si="320"/>
        <v>84848.431279620854</v>
      </c>
      <c r="BU503" s="72">
        <f t="shared" si="346"/>
        <v>0.28058510638297873</v>
      </c>
      <c r="BV503" s="175"/>
      <c r="BW503" s="181"/>
      <c r="BX503" s="181"/>
      <c r="BY503" s="147" t="s">
        <v>76</v>
      </c>
      <c r="BZ503" s="105">
        <f t="shared" si="330"/>
        <v>421285093</v>
      </c>
      <c r="CA503" s="71">
        <f>IFERROR(BZ503/BW498,"-")</f>
        <v>2.5012690322501856E-2</v>
      </c>
      <c r="CB503" s="105">
        <f t="shared" si="331"/>
        <v>6478</v>
      </c>
      <c r="CC503" s="71">
        <f>IFERROR(CB503/BX498,"-")</f>
        <v>0.35362192259402808</v>
      </c>
      <c r="CD503" s="108">
        <f t="shared" si="321"/>
        <v>65033.203612225996</v>
      </c>
      <c r="CE503" s="72">
        <f t="shared" si="347"/>
        <v>0.31868942785457766</v>
      </c>
    </row>
    <row r="504" spans="2:83" s="28" customFormat="1" ht="13.15" customHeight="1">
      <c r="B504" s="210"/>
      <c r="C504" s="190"/>
      <c r="D504" s="175"/>
      <c r="E504" s="181"/>
      <c r="F504" s="181"/>
      <c r="G504" s="147" t="s">
        <v>77</v>
      </c>
      <c r="H504" s="105">
        <v>2438840</v>
      </c>
      <c r="I504" s="71">
        <f>IFERROR(H504/E498,"-")</f>
        <v>2.3657283482611629E-2</v>
      </c>
      <c r="J504" s="105">
        <v>5</v>
      </c>
      <c r="K504" s="71">
        <f>IFERROR(J504/F498,"-")</f>
        <v>7.0422535211267609E-2</v>
      </c>
      <c r="L504" s="108">
        <f t="shared" si="314"/>
        <v>487768</v>
      </c>
      <c r="M504" s="72">
        <f t="shared" si="340"/>
        <v>6.4102564102564097E-2</v>
      </c>
      <c r="N504" s="175"/>
      <c r="O504" s="181">
        <v>194101640</v>
      </c>
      <c r="P504" s="181">
        <v>128</v>
      </c>
      <c r="Q504" s="147" t="s">
        <v>77</v>
      </c>
      <c r="R504" s="105">
        <v>3303594</v>
      </c>
      <c r="S504" s="71">
        <f>IFERROR(R504/O498,"-")</f>
        <v>1.7019918018209429E-2</v>
      </c>
      <c r="T504" s="105">
        <v>15</v>
      </c>
      <c r="U504" s="71">
        <f>IFERROR(T504/P498,"-")</f>
        <v>0.1171875</v>
      </c>
      <c r="V504" s="108">
        <f t="shared" si="315"/>
        <v>220239.6</v>
      </c>
      <c r="W504" s="72">
        <f t="shared" si="341"/>
        <v>0.10416666666666667</v>
      </c>
      <c r="X504" s="175"/>
      <c r="Y504" s="181">
        <v>4715458730</v>
      </c>
      <c r="Z504" s="181">
        <v>6628</v>
      </c>
      <c r="AA504" s="147" t="s">
        <v>77</v>
      </c>
      <c r="AB504" s="105">
        <v>94074875</v>
      </c>
      <c r="AC504" s="71">
        <f>IFERROR(AB504/Y498,"-")</f>
        <v>1.9950312448180414E-2</v>
      </c>
      <c r="AD504" s="105">
        <v>487</v>
      </c>
      <c r="AE504" s="71">
        <f>IFERROR(AD504/Z498,"-")</f>
        <v>7.3476161738080872E-2</v>
      </c>
      <c r="AF504" s="108">
        <f t="shared" si="316"/>
        <v>193172.22792607802</v>
      </c>
      <c r="AG504" s="72">
        <f t="shared" si="342"/>
        <v>6.7367547378613918E-2</v>
      </c>
      <c r="AH504" s="175"/>
      <c r="AI504" s="181">
        <v>4971080720</v>
      </c>
      <c r="AJ504" s="181">
        <v>5452</v>
      </c>
      <c r="AK504" s="147" t="s">
        <v>77</v>
      </c>
      <c r="AL504" s="105">
        <v>165246177</v>
      </c>
      <c r="AM504" s="71">
        <f>IFERROR(AL504/AI498,"-")</f>
        <v>3.3241499446019861E-2</v>
      </c>
      <c r="AN504" s="105">
        <v>688</v>
      </c>
      <c r="AO504" s="71">
        <f>IFERROR(AN504/AJ498,"-")</f>
        <v>0.12619222303741745</v>
      </c>
      <c r="AP504" s="108">
        <f t="shared" si="317"/>
        <v>240183.39680232559</v>
      </c>
      <c r="AQ504" s="72">
        <f t="shared" si="343"/>
        <v>0.11443779108449767</v>
      </c>
      <c r="AR504" s="175"/>
      <c r="AS504" s="181">
        <v>4120184450</v>
      </c>
      <c r="AT504" s="181">
        <v>3663</v>
      </c>
      <c r="AU504" s="147" t="s">
        <v>77</v>
      </c>
      <c r="AV504" s="105">
        <v>196616527</v>
      </c>
      <c r="AW504" s="71">
        <f>IFERROR(AV504/AS498,"-")</f>
        <v>4.7720321598709009E-2</v>
      </c>
      <c r="AX504" s="105">
        <v>566</v>
      </c>
      <c r="AY504" s="71">
        <f>IFERROR(AX504/AT498,"-")</f>
        <v>0.15451815451815451</v>
      </c>
      <c r="AZ504" s="108">
        <f t="shared" si="318"/>
        <v>347379.02296819788</v>
      </c>
      <c r="BA504" s="72">
        <f t="shared" si="344"/>
        <v>0.13934022648941408</v>
      </c>
      <c r="BB504" s="175"/>
      <c r="BC504" s="181">
        <v>1980224840</v>
      </c>
      <c r="BD504" s="181">
        <v>1759</v>
      </c>
      <c r="BE504" s="147" t="s">
        <v>77</v>
      </c>
      <c r="BF504" s="105">
        <v>165098437</v>
      </c>
      <c r="BG504" s="71">
        <f>IFERROR(BF504/BC498,"-")</f>
        <v>8.3373581456538032E-2</v>
      </c>
      <c r="BH504" s="105">
        <v>347</v>
      </c>
      <c r="BI504" s="71">
        <f>IFERROR(BH504/BD498,"-")</f>
        <v>0.19727117680500283</v>
      </c>
      <c r="BJ504" s="108">
        <f t="shared" si="319"/>
        <v>475788.00288184435</v>
      </c>
      <c r="BK504" s="72">
        <f t="shared" si="345"/>
        <v>0.16926829268292684</v>
      </c>
      <c r="BL504" s="175"/>
      <c r="BM504" s="181">
        <v>758713240</v>
      </c>
      <c r="BN504" s="181">
        <v>618</v>
      </c>
      <c r="BO504" s="147" t="s">
        <v>77</v>
      </c>
      <c r="BP504" s="105">
        <v>42486706</v>
      </c>
      <c r="BQ504" s="71">
        <f>IFERROR(BP504/BM498,"-")</f>
        <v>5.5998371664108565E-2</v>
      </c>
      <c r="BR504" s="105">
        <v>112</v>
      </c>
      <c r="BS504" s="71">
        <f>IFERROR(BR504/BN498,"-")</f>
        <v>0.18122977346278318</v>
      </c>
      <c r="BT504" s="108">
        <f t="shared" si="320"/>
        <v>379345.58928571426</v>
      </c>
      <c r="BU504" s="72">
        <f t="shared" si="346"/>
        <v>0.14893617021276595</v>
      </c>
      <c r="BV504" s="175"/>
      <c r="BW504" s="181"/>
      <c r="BX504" s="181"/>
      <c r="BY504" s="147" t="s">
        <v>77</v>
      </c>
      <c r="BZ504" s="105">
        <f t="shared" si="330"/>
        <v>669265156</v>
      </c>
      <c r="CA504" s="71">
        <f>IFERROR(BZ504/BW498,"-")</f>
        <v>3.9735851965378932E-2</v>
      </c>
      <c r="CB504" s="105">
        <f t="shared" si="331"/>
        <v>2220</v>
      </c>
      <c r="CC504" s="71">
        <f>IFERROR(CB504/BX498,"-")</f>
        <v>0.12118565423876849</v>
      </c>
      <c r="CD504" s="108">
        <f t="shared" si="321"/>
        <v>301470.79099099099</v>
      </c>
      <c r="CE504" s="72">
        <f t="shared" si="347"/>
        <v>0.10921434545186205</v>
      </c>
    </row>
    <row r="505" spans="2:83" s="28" customFormat="1" ht="13.15" customHeight="1">
      <c r="B505" s="210"/>
      <c r="C505" s="190"/>
      <c r="D505" s="175"/>
      <c r="E505" s="181"/>
      <c r="F505" s="181"/>
      <c r="G505" s="147" t="s">
        <v>79</v>
      </c>
      <c r="H505" s="105">
        <v>0</v>
      </c>
      <c r="I505" s="71">
        <f>IFERROR(H505/E498,"-")</f>
        <v>0</v>
      </c>
      <c r="J505" s="105">
        <v>0</v>
      </c>
      <c r="K505" s="71">
        <f>IFERROR(J505/F498,"-")</f>
        <v>0</v>
      </c>
      <c r="L505" s="108" t="str">
        <f t="shared" si="314"/>
        <v>-</v>
      </c>
      <c r="M505" s="72">
        <f t="shared" si="340"/>
        <v>0</v>
      </c>
      <c r="N505" s="175"/>
      <c r="O505" s="181">
        <v>194101640</v>
      </c>
      <c r="P505" s="181">
        <v>128</v>
      </c>
      <c r="Q505" s="147" t="s">
        <v>79</v>
      </c>
      <c r="R505" s="105">
        <v>0</v>
      </c>
      <c r="S505" s="71">
        <f>IFERROR(R505/O498,"-")</f>
        <v>0</v>
      </c>
      <c r="T505" s="105">
        <v>0</v>
      </c>
      <c r="U505" s="71">
        <f>IFERROR(T505/P498,"-")</f>
        <v>0</v>
      </c>
      <c r="V505" s="108" t="str">
        <f t="shared" si="315"/>
        <v>-</v>
      </c>
      <c r="W505" s="72">
        <f t="shared" si="341"/>
        <v>0</v>
      </c>
      <c r="X505" s="175"/>
      <c r="Y505" s="181">
        <v>4715458730</v>
      </c>
      <c r="Z505" s="181">
        <v>6628</v>
      </c>
      <c r="AA505" s="147" t="s">
        <v>79</v>
      </c>
      <c r="AB505" s="105">
        <v>6178</v>
      </c>
      <c r="AC505" s="71">
        <f>IFERROR(AB505/Y498,"-")</f>
        <v>1.3101588527740121E-6</v>
      </c>
      <c r="AD505" s="105">
        <v>3</v>
      </c>
      <c r="AE505" s="71">
        <f>IFERROR(AD505/Z498,"-")</f>
        <v>4.5262522631261314E-4</v>
      </c>
      <c r="AF505" s="108">
        <f t="shared" si="316"/>
        <v>2059.3333333333335</v>
      </c>
      <c r="AG505" s="72">
        <f t="shared" si="342"/>
        <v>4.1499515838981876E-4</v>
      </c>
      <c r="AH505" s="175"/>
      <c r="AI505" s="181">
        <v>4971080720</v>
      </c>
      <c r="AJ505" s="181">
        <v>5452</v>
      </c>
      <c r="AK505" s="147" t="s">
        <v>79</v>
      </c>
      <c r="AL505" s="105">
        <v>1917</v>
      </c>
      <c r="AM505" s="71">
        <f>IFERROR(AL505/AI498,"-")</f>
        <v>3.8563043088143616E-7</v>
      </c>
      <c r="AN505" s="105">
        <v>2</v>
      </c>
      <c r="AO505" s="71">
        <f>IFERROR(AN505/AJ498,"-")</f>
        <v>3.6683785766691124E-4</v>
      </c>
      <c r="AP505" s="108">
        <f t="shared" si="317"/>
        <v>958.5</v>
      </c>
      <c r="AQ505" s="72">
        <f t="shared" si="343"/>
        <v>3.3266799733865603E-4</v>
      </c>
      <c r="AR505" s="175"/>
      <c r="AS505" s="181">
        <v>4120184450</v>
      </c>
      <c r="AT505" s="181">
        <v>3663</v>
      </c>
      <c r="AU505" s="147" t="s">
        <v>79</v>
      </c>
      <c r="AV505" s="105">
        <v>5961</v>
      </c>
      <c r="AW505" s="71">
        <f>IFERROR(AV505/AS498,"-")</f>
        <v>1.446779888701342E-6</v>
      </c>
      <c r="AX505" s="105">
        <v>3</v>
      </c>
      <c r="AY505" s="71">
        <f>IFERROR(AX505/AT498,"-")</f>
        <v>8.1900081900081905E-4</v>
      </c>
      <c r="AZ505" s="108">
        <f t="shared" si="318"/>
        <v>1987</v>
      </c>
      <c r="BA505" s="72">
        <f t="shared" si="344"/>
        <v>7.3855243722304289E-4</v>
      </c>
      <c r="BB505" s="175"/>
      <c r="BC505" s="181">
        <v>1980224840</v>
      </c>
      <c r="BD505" s="181">
        <v>1759</v>
      </c>
      <c r="BE505" s="147" t="s">
        <v>79</v>
      </c>
      <c r="BF505" s="105">
        <v>1561</v>
      </c>
      <c r="BG505" s="71">
        <f>IFERROR(BF505/BC498,"-")</f>
        <v>7.8829432318402795E-7</v>
      </c>
      <c r="BH505" s="105">
        <v>1</v>
      </c>
      <c r="BI505" s="71">
        <f>IFERROR(BH505/BD498,"-")</f>
        <v>5.6850483229107444E-4</v>
      </c>
      <c r="BJ505" s="108">
        <f t="shared" si="319"/>
        <v>1561</v>
      </c>
      <c r="BK505" s="72">
        <f t="shared" si="345"/>
        <v>4.8780487804878049E-4</v>
      </c>
      <c r="BL505" s="175"/>
      <c r="BM505" s="181">
        <v>758713240</v>
      </c>
      <c r="BN505" s="181">
        <v>618</v>
      </c>
      <c r="BO505" s="147" t="s">
        <v>79</v>
      </c>
      <c r="BP505" s="105">
        <v>0</v>
      </c>
      <c r="BQ505" s="71">
        <f>IFERROR(BP505/BM498,"-")</f>
        <v>0</v>
      </c>
      <c r="BR505" s="105">
        <v>0</v>
      </c>
      <c r="BS505" s="71">
        <f>IFERROR(BR505/BN498,"-")</f>
        <v>0</v>
      </c>
      <c r="BT505" s="108" t="str">
        <f t="shared" si="320"/>
        <v>-</v>
      </c>
      <c r="BU505" s="72">
        <f t="shared" si="346"/>
        <v>0</v>
      </c>
      <c r="BV505" s="175"/>
      <c r="BW505" s="181"/>
      <c r="BX505" s="181"/>
      <c r="BY505" s="147" t="s">
        <v>79</v>
      </c>
      <c r="BZ505" s="105">
        <f t="shared" si="330"/>
        <v>15617</v>
      </c>
      <c r="CA505" s="71">
        <f>IFERROR(BZ505/BW498,"-")</f>
        <v>9.2721815050434615E-7</v>
      </c>
      <c r="CB505" s="105">
        <f t="shared" si="331"/>
        <v>9</v>
      </c>
      <c r="CC505" s="71">
        <f>IFERROR(CB505/BX498,"-")</f>
        <v>4.9129319285987224E-4</v>
      </c>
      <c r="CD505" s="108">
        <f t="shared" si="321"/>
        <v>1735.2222222222222</v>
      </c>
      <c r="CE505" s="72">
        <f t="shared" si="347"/>
        <v>4.4276085993998131E-4</v>
      </c>
    </row>
    <row r="506" spans="2:83" s="28" customFormat="1" ht="13.15" customHeight="1">
      <c r="B506" s="210"/>
      <c r="C506" s="190"/>
      <c r="D506" s="175"/>
      <c r="E506" s="181"/>
      <c r="F506" s="181"/>
      <c r="G506" s="147" t="s">
        <v>81</v>
      </c>
      <c r="H506" s="105">
        <v>0</v>
      </c>
      <c r="I506" s="71">
        <f>IFERROR(H506/E498,"-")</f>
        <v>0</v>
      </c>
      <c r="J506" s="105">
        <v>0</v>
      </c>
      <c r="K506" s="71">
        <f>IFERROR(J506/F498,"-")</f>
        <v>0</v>
      </c>
      <c r="L506" s="108" t="str">
        <f t="shared" si="314"/>
        <v>-</v>
      </c>
      <c r="M506" s="72">
        <f t="shared" si="340"/>
        <v>0</v>
      </c>
      <c r="N506" s="175"/>
      <c r="O506" s="181">
        <v>194101640</v>
      </c>
      <c r="P506" s="181">
        <v>128</v>
      </c>
      <c r="Q506" s="147" t="s">
        <v>81</v>
      </c>
      <c r="R506" s="105">
        <v>1839</v>
      </c>
      <c r="S506" s="71">
        <f>IFERROR(R506/O498,"-")</f>
        <v>9.4744176298561934E-6</v>
      </c>
      <c r="T506" s="105">
        <v>1</v>
      </c>
      <c r="U506" s="71">
        <f>IFERROR(T506/P498,"-")</f>
        <v>7.8125E-3</v>
      </c>
      <c r="V506" s="108">
        <f t="shared" si="315"/>
        <v>1839</v>
      </c>
      <c r="W506" s="72">
        <f t="shared" si="341"/>
        <v>6.9444444444444441E-3</v>
      </c>
      <c r="X506" s="175"/>
      <c r="Y506" s="181">
        <v>4715458730</v>
      </c>
      <c r="Z506" s="181">
        <v>6628</v>
      </c>
      <c r="AA506" s="147" t="s">
        <v>81</v>
      </c>
      <c r="AB506" s="105">
        <v>815493</v>
      </c>
      <c r="AC506" s="71">
        <f>IFERROR(AB506/Y498,"-")</f>
        <v>1.729403323608348E-4</v>
      </c>
      <c r="AD506" s="105">
        <v>38</v>
      </c>
      <c r="AE506" s="71">
        <f>IFERROR(AD506/Z498,"-")</f>
        <v>5.7332528666264333E-3</v>
      </c>
      <c r="AF506" s="108">
        <f t="shared" si="316"/>
        <v>21460.342105263157</v>
      </c>
      <c r="AG506" s="72">
        <f t="shared" si="342"/>
        <v>5.2566053396043717E-3</v>
      </c>
      <c r="AH506" s="175"/>
      <c r="AI506" s="181">
        <v>4971080720</v>
      </c>
      <c r="AJ506" s="181">
        <v>5452</v>
      </c>
      <c r="AK506" s="147" t="s">
        <v>81</v>
      </c>
      <c r="AL506" s="105">
        <v>556212</v>
      </c>
      <c r="AM506" s="71">
        <f>IFERROR(AL506/AI498,"-")</f>
        <v>1.118895530628197E-4</v>
      </c>
      <c r="AN506" s="105">
        <v>28</v>
      </c>
      <c r="AO506" s="71">
        <f>IFERROR(AN506/AJ498,"-")</f>
        <v>5.1357300073367569E-3</v>
      </c>
      <c r="AP506" s="108">
        <f t="shared" si="317"/>
        <v>19864.714285714286</v>
      </c>
      <c r="AQ506" s="72">
        <f t="shared" si="343"/>
        <v>4.6573519627411842E-3</v>
      </c>
      <c r="AR506" s="175"/>
      <c r="AS506" s="181">
        <v>4120184450</v>
      </c>
      <c r="AT506" s="181">
        <v>3663</v>
      </c>
      <c r="AU506" s="147" t="s">
        <v>81</v>
      </c>
      <c r="AV506" s="105">
        <v>637499</v>
      </c>
      <c r="AW506" s="71">
        <f>IFERROR(AV506/AS498,"-")</f>
        <v>1.547258400045658E-4</v>
      </c>
      <c r="AX506" s="105">
        <v>27</v>
      </c>
      <c r="AY506" s="71">
        <f>IFERROR(AX506/AT498,"-")</f>
        <v>7.3710073710073713E-3</v>
      </c>
      <c r="AZ506" s="108">
        <f t="shared" si="318"/>
        <v>23611.074074074073</v>
      </c>
      <c r="BA506" s="72">
        <f t="shared" si="344"/>
        <v>6.6469719350073855E-3</v>
      </c>
      <c r="BB506" s="175"/>
      <c r="BC506" s="181">
        <v>1980224840</v>
      </c>
      <c r="BD506" s="181">
        <v>1759</v>
      </c>
      <c r="BE506" s="147" t="s">
        <v>81</v>
      </c>
      <c r="BF506" s="105">
        <v>251694</v>
      </c>
      <c r="BG506" s="71">
        <f>IFERROR(BF506/BC498,"-")</f>
        <v>1.2710374848140982E-4</v>
      </c>
      <c r="BH506" s="105">
        <v>9</v>
      </c>
      <c r="BI506" s="71">
        <f>IFERROR(BH506/BD498,"-")</f>
        <v>5.1165434906196702E-3</v>
      </c>
      <c r="BJ506" s="108">
        <f t="shared" si="319"/>
        <v>27966</v>
      </c>
      <c r="BK506" s="72">
        <f t="shared" si="345"/>
        <v>4.3902439024390248E-3</v>
      </c>
      <c r="BL506" s="175"/>
      <c r="BM506" s="181">
        <v>758713240</v>
      </c>
      <c r="BN506" s="181">
        <v>618</v>
      </c>
      <c r="BO506" s="147" t="s">
        <v>81</v>
      </c>
      <c r="BP506" s="105">
        <v>0</v>
      </c>
      <c r="BQ506" s="71">
        <f>IFERROR(BP506/BM498,"-")</f>
        <v>0</v>
      </c>
      <c r="BR506" s="105">
        <v>0</v>
      </c>
      <c r="BS506" s="71">
        <f>IFERROR(BR506/BN498,"-")</f>
        <v>0</v>
      </c>
      <c r="BT506" s="108" t="str">
        <f t="shared" si="320"/>
        <v>-</v>
      </c>
      <c r="BU506" s="72">
        <f t="shared" si="346"/>
        <v>0</v>
      </c>
      <c r="BV506" s="175"/>
      <c r="BW506" s="181"/>
      <c r="BX506" s="181"/>
      <c r="BY506" s="147" t="s">
        <v>81</v>
      </c>
      <c r="BZ506" s="105">
        <f t="shared" si="330"/>
        <v>2262737</v>
      </c>
      <c r="CA506" s="71">
        <f>IFERROR(BZ506/BW498,"-")</f>
        <v>1.3434403638456507E-4</v>
      </c>
      <c r="CB506" s="105">
        <f t="shared" si="331"/>
        <v>103</v>
      </c>
      <c r="CC506" s="71">
        <f>IFERROR(CB506/BX498,"-")</f>
        <v>5.6225776516185379E-3</v>
      </c>
      <c r="CD506" s="108">
        <f t="shared" si="321"/>
        <v>21968.320388349515</v>
      </c>
      <c r="CE506" s="72">
        <f t="shared" si="347"/>
        <v>5.0671520637575636E-3</v>
      </c>
    </row>
    <row r="507" spans="2:83" s="28" customFormat="1" ht="13.15" customHeight="1">
      <c r="B507" s="210"/>
      <c r="C507" s="190"/>
      <c r="D507" s="175"/>
      <c r="E507" s="181"/>
      <c r="F507" s="181"/>
      <c r="G507" s="147" t="s">
        <v>83</v>
      </c>
      <c r="H507" s="105">
        <v>113529</v>
      </c>
      <c r="I507" s="71">
        <f>IFERROR(H507/E498,"-")</f>
        <v>1.1012562269346966E-3</v>
      </c>
      <c r="J507" s="105">
        <v>3</v>
      </c>
      <c r="K507" s="71">
        <f>IFERROR(J507/F498,"-")</f>
        <v>4.2253521126760563E-2</v>
      </c>
      <c r="L507" s="108">
        <f t="shared" si="314"/>
        <v>37843</v>
      </c>
      <c r="M507" s="72">
        <f t="shared" si="340"/>
        <v>3.8461538461538464E-2</v>
      </c>
      <c r="N507" s="175"/>
      <c r="O507" s="181">
        <v>194101640</v>
      </c>
      <c r="P507" s="181">
        <v>128</v>
      </c>
      <c r="Q507" s="147" t="s">
        <v>83</v>
      </c>
      <c r="R507" s="105">
        <v>109762</v>
      </c>
      <c r="S507" s="71">
        <f>IFERROR(R507/O498,"-")</f>
        <v>5.654872364808458E-4</v>
      </c>
      <c r="T507" s="105">
        <v>6</v>
      </c>
      <c r="U507" s="71">
        <f>IFERROR(T507/P498,"-")</f>
        <v>4.6875E-2</v>
      </c>
      <c r="V507" s="108">
        <f t="shared" si="315"/>
        <v>18293.666666666668</v>
      </c>
      <c r="W507" s="72">
        <f t="shared" si="341"/>
        <v>4.1666666666666664E-2</v>
      </c>
      <c r="X507" s="175"/>
      <c r="Y507" s="181">
        <v>4715458730</v>
      </c>
      <c r="Z507" s="181">
        <v>6628</v>
      </c>
      <c r="AA507" s="147" t="s">
        <v>83</v>
      </c>
      <c r="AB507" s="105">
        <v>4880176</v>
      </c>
      <c r="AC507" s="71">
        <f>IFERROR(AB507/Y498,"-")</f>
        <v>1.0349313353019208E-3</v>
      </c>
      <c r="AD507" s="105">
        <v>283</v>
      </c>
      <c r="AE507" s="71">
        <f>IFERROR(AD507/Z498,"-")</f>
        <v>4.2697646348823177E-2</v>
      </c>
      <c r="AF507" s="108">
        <f t="shared" si="316"/>
        <v>17244.438162544171</v>
      </c>
      <c r="AG507" s="72">
        <f t="shared" si="342"/>
        <v>3.9147876608106237E-2</v>
      </c>
      <c r="AH507" s="175"/>
      <c r="AI507" s="181">
        <v>4971080720</v>
      </c>
      <c r="AJ507" s="181">
        <v>5452</v>
      </c>
      <c r="AK507" s="147" t="s">
        <v>83</v>
      </c>
      <c r="AL507" s="105">
        <v>4469203</v>
      </c>
      <c r="AM507" s="71">
        <f>IFERROR(AL507/AI498,"-")</f>
        <v>8.9904052091111485E-4</v>
      </c>
      <c r="AN507" s="105">
        <v>295</v>
      </c>
      <c r="AO507" s="71">
        <f>IFERROR(AN507/AJ498,"-")</f>
        <v>5.4108584005869403E-2</v>
      </c>
      <c r="AP507" s="108">
        <f t="shared" si="317"/>
        <v>15149.840677966102</v>
      </c>
      <c r="AQ507" s="72">
        <f t="shared" si="343"/>
        <v>4.9068529607451762E-2</v>
      </c>
      <c r="AR507" s="175"/>
      <c r="AS507" s="181">
        <v>4120184450</v>
      </c>
      <c r="AT507" s="181">
        <v>3663</v>
      </c>
      <c r="AU507" s="147" t="s">
        <v>83</v>
      </c>
      <c r="AV507" s="105">
        <v>8998963</v>
      </c>
      <c r="AW507" s="71">
        <f>IFERROR(AV507/AS498,"-")</f>
        <v>2.1841165387632101E-3</v>
      </c>
      <c r="AX507" s="105">
        <v>294</v>
      </c>
      <c r="AY507" s="71">
        <f>IFERROR(AX507/AT498,"-")</f>
        <v>8.026208026208026E-2</v>
      </c>
      <c r="AZ507" s="108">
        <f t="shared" si="318"/>
        <v>30608.71768707483</v>
      </c>
      <c r="BA507" s="72">
        <f t="shared" si="344"/>
        <v>7.2378138847858195E-2</v>
      </c>
      <c r="BB507" s="175"/>
      <c r="BC507" s="181">
        <v>1980224840</v>
      </c>
      <c r="BD507" s="181">
        <v>1759</v>
      </c>
      <c r="BE507" s="147" t="s">
        <v>83</v>
      </c>
      <c r="BF507" s="105">
        <v>11517528</v>
      </c>
      <c r="BG507" s="71">
        <f>IFERROR(BF507/BC498,"-")</f>
        <v>5.8162728632370859E-3</v>
      </c>
      <c r="BH507" s="105">
        <v>131</v>
      </c>
      <c r="BI507" s="71">
        <f>IFERROR(BH507/BD498,"-")</f>
        <v>7.4474133030130757E-2</v>
      </c>
      <c r="BJ507" s="108">
        <f t="shared" si="319"/>
        <v>87920.061068702285</v>
      </c>
      <c r="BK507" s="72">
        <f t="shared" si="345"/>
        <v>6.3902439024390245E-2</v>
      </c>
      <c r="BL507" s="175"/>
      <c r="BM507" s="181">
        <v>758713240</v>
      </c>
      <c r="BN507" s="181">
        <v>618</v>
      </c>
      <c r="BO507" s="147" t="s">
        <v>83</v>
      </c>
      <c r="BP507" s="105">
        <v>526784</v>
      </c>
      <c r="BQ507" s="71">
        <f>IFERROR(BP507/BM498,"-")</f>
        <v>6.9431238606037767E-4</v>
      </c>
      <c r="BR507" s="105">
        <v>55</v>
      </c>
      <c r="BS507" s="71">
        <f>IFERROR(BR507/BN498,"-")</f>
        <v>8.8996763754045305E-2</v>
      </c>
      <c r="BT507" s="108">
        <f t="shared" si="320"/>
        <v>9577.8909090909092</v>
      </c>
      <c r="BU507" s="72">
        <f t="shared" si="346"/>
        <v>7.3138297872340427E-2</v>
      </c>
      <c r="BV507" s="175"/>
      <c r="BW507" s="181"/>
      <c r="BX507" s="181"/>
      <c r="BY507" s="147" t="s">
        <v>83</v>
      </c>
      <c r="BZ507" s="105">
        <f t="shared" si="330"/>
        <v>30615945</v>
      </c>
      <c r="CA507" s="71">
        <f>IFERROR(BZ507/BW498,"-")</f>
        <v>1.8177409168753786E-3</v>
      </c>
      <c r="CB507" s="105">
        <f t="shared" si="331"/>
        <v>1067</v>
      </c>
      <c r="CC507" s="71">
        <f>IFERROR(CB507/BX498,"-")</f>
        <v>5.8245537420164854E-2</v>
      </c>
      <c r="CD507" s="108">
        <f t="shared" si="321"/>
        <v>28693.481724461108</v>
      </c>
      <c r="CE507" s="72">
        <f t="shared" si="347"/>
        <v>5.2491759728440009E-2</v>
      </c>
    </row>
    <row r="508" spans="2:83" s="28" customFormat="1" ht="13.15" customHeight="1">
      <c r="B508" s="210"/>
      <c r="C508" s="190"/>
      <c r="D508" s="175"/>
      <c r="E508" s="181"/>
      <c r="F508" s="181"/>
      <c r="G508" s="147" t="s">
        <v>85</v>
      </c>
      <c r="H508" s="105">
        <v>163785</v>
      </c>
      <c r="I508" s="71">
        <f>IFERROR(H508/E498,"-")</f>
        <v>1.588750461366693E-3</v>
      </c>
      <c r="J508" s="105">
        <v>3</v>
      </c>
      <c r="K508" s="71">
        <f>IFERROR(J508/F498,"-")</f>
        <v>4.2253521126760563E-2</v>
      </c>
      <c r="L508" s="108">
        <f t="shared" si="314"/>
        <v>54595</v>
      </c>
      <c r="M508" s="72">
        <f t="shared" si="340"/>
        <v>3.8461538461538464E-2</v>
      </c>
      <c r="N508" s="175"/>
      <c r="O508" s="181">
        <v>194101640</v>
      </c>
      <c r="P508" s="181">
        <v>128</v>
      </c>
      <c r="Q508" s="147" t="s">
        <v>85</v>
      </c>
      <c r="R508" s="105">
        <v>393691</v>
      </c>
      <c r="S508" s="71">
        <f>IFERROR(R508/O498,"-")</f>
        <v>2.0282724040868484E-3</v>
      </c>
      <c r="T508" s="105">
        <v>3</v>
      </c>
      <c r="U508" s="71">
        <f>IFERROR(T508/P498,"-")</f>
        <v>2.34375E-2</v>
      </c>
      <c r="V508" s="108">
        <f t="shared" si="315"/>
        <v>131230.33333333334</v>
      </c>
      <c r="W508" s="72">
        <f t="shared" si="341"/>
        <v>2.0833333333333332E-2</v>
      </c>
      <c r="X508" s="175"/>
      <c r="Y508" s="181">
        <v>4715458730</v>
      </c>
      <c r="Z508" s="181">
        <v>6628</v>
      </c>
      <c r="AA508" s="147" t="s">
        <v>85</v>
      </c>
      <c r="AB508" s="105">
        <v>5755148</v>
      </c>
      <c r="AC508" s="71">
        <f>IFERROR(AB508/Y498,"-")</f>
        <v>1.2204852866987133E-3</v>
      </c>
      <c r="AD508" s="105">
        <v>66</v>
      </c>
      <c r="AE508" s="71">
        <f>IFERROR(AD508/Z498,"-")</f>
        <v>9.9577549788774887E-3</v>
      </c>
      <c r="AF508" s="108">
        <f t="shared" si="316"/>
        <v>87199.212121212127</v>
      </c>
      <c r="AG508" s="72">
        <f t="shared" si="342"/>
        <v>9.129893484576013E-3</v>
      </c>
      <c r="AH508" s="175"/>
      <c r="AI508" s="181">
        <v>4971080720</v>
      </c>
      <c r="AJ508" s="181">
        <v>5452</v>
      </c>
      <c r="AK508" s="147" t="s">
        <v>85</v>
      </c>
      <c r="AL508" s="105">
        <v>7739348</v>
      </c>
      <c r="AM508" s="71">
        <f>IFERROR(AL508/AI498,"-")</f>
        <v>1.5568743369751598E-3</v>
      </c>
      <c r="AN508" s="105">
        <v>102</v>
      </c>
      <c r="AO508" s="71">
        <f>IFERROR(AN508/AJ498,"-")</f>
        <v>1.8708730741012473E-2</v>
      </c>
      <c r="AP508" s="108">
        <f t="shared" si="317"/>
        <v>75875.96078431372</v>
      </c>
      <c r="AQ508" s="72">
        <f t="shared" si="343"/>
        <v>1.6966067864271458E-2</v>
      </c>
      <c r="AR508" s="175"/>
      <c r="AS508" s="181">
        <v>4120184450</v>
      </c>
      <c r="AT508" s="181">
        <v>3663</v>
      </c>
      <c r="AU508" s="147" t="s">
        <v>85</v>
      </c>
      <c r="AV508" s="105">
        <v>21443199</v>
      </c>
      <c r="AW508" s="71">
        <f>IFERROR(AV508/AS498,"-")</f>
        <v>5.2044269522933612E-3</v>
      </c>
      <c r="AX508" s="105">
        <v>121</v>
      </c>
      <c r="AY508" s="71">
        <f>IFERROR(AX508/AT498,"-")</f>
        <v>3.3033033033033031E-2</v>
      </c>
      <c r="AZ508" s="108">
        <f t="shared" si="318"/>
        <v>177216.52066115703</v>
      </c>
      <c r="BA508" s="72">
        <f t="shared" si="344"/>
        <v>2.9788281634662728E-2</v>
      </c>
      <c r="BB508" s="175"/>
      <c r="BC508" s="181">
        <v>1980224840</v>
      </c>
      <c r="BD508" s="181">
        <v>1759</v>
      </c>
      <c r="BE508" s="147" t="s">
        <v>85</v>
      </c>
      <c r="BF508" s="105">
        <v>8883672</v>
      </c>
      <c r="BG508" s="71">
        <f>IFERROR(BF508/BC498,"-")</f>
        <v>4.4861935980966688E-3</v>
      </c>
      <c r="BH508" s="105">
        <v>68</v>
      </c>
      <c r="BI508" s="71">
        <f>IFERROR(BH508/BD498,"-")</f>
        <v>3.8658328595793066E-2</v>
      </c>
      <c r="BJ508" s="108">
        <f t="shared" si="319"/>
        <v>130642.23529411765</v>
      </c>
      <c r="BK508" s="72">
        <f t="shared" si="345"/>
        <v>3.3170731707317075E-2</v>
      </c>
      <c r="BL508" s="175"/>
      <c r="BM508" s="181">
        <v>758713240</v>
      </c>
      <c r="BN508" s="181">
        <v>618</v>
      </c>
      <c r="BO508" s="147" t="s">
        <v>85</v>
      </c>
      <c r="BP508" s="105">
        <v>9824674</v>
      </c>
      <c r="BQ508" s="71">
        <f>IFERROR(BP508/BM498,"-")</f>
        <v>1.2949126866429799E-2</v>
      </c>
      <c r="BR508" s="105">
        <v>35</v>
      </c>
      <c r="BS508" s="71">
        <f>IFERROR(BR508/BN498,"-")</f>
        <v>5.6634304207119741E-2</v>
      </c>
      <c r="BT508" s="108">
        <f t="shared" si="320"/>
        <v>280704.97142857144</v>
      </c>
      <c r="BU508" s="72">
        <f t="shared" si="346"/>
        <v>4.6542553191489359E-2</v>
      </c>
      <c r="BV508" s="175"/>
      <c r="BW508" s="181"/>
      <c r="BX508" s="181"/>
      <c r="BY508" s="147" t="s">
        <v>85</v>
      </c>
      <c r="BZ508" s="105">
        <f t="shared" si="330"/>
        <v>54203517</v>
      </c>
      <c r="CA508" s="71">
        <f>IFERROR(BZ508/BW498,"-")</f>
        <v>3.2181907398073184E-3</v>
      </c>
      <c r="CB508" s="105">
        <f t="shared" si="331"/>
        <v>398</v>
      </c>
      <c r="CC508" s="71">
        <f>IFERROR(CB508/BX498,"-")</f>
        <v>2.1726076750914352E-2</v>
      </c>
      <c r="CD508" s="108">
        <f t="shared" si="321"/>
        <v>136189.74120603016</v>
      </c>
      <c r="CE508" s="72">
        <f t="shared" si="347"/>
        <v>1.9579869139568062E-2</v>
      </c>
    </row>
    <row r="509" spans="2:83" s="28" customFormat="1" ht="13.15" customHeight="1">
      <c r="B509" s="210"/>
      <c r="C509" s="190"/>
      <c r="D509" s="175"/>
      <c r="E509" s="181"/>
      <c r="F509" s="181"/>
      <c r="G509" s="147" t="s">
        <v>87</v>
      </c>
      <c r="H509" s="105">
        <v>1556550</v>
      </c>
      <c r="I509" s="71">
        <f>IFERROR(H509/E498,"-")</f>
        <v>1.5098876763075532E-2</v>
      </c>
      <c r="J509" s="105">
        <v>4</v>
      </c>
      <c r="K509" s="71">
        <f>IFERROR(J509/F498,"-")</f>
        <v>5.6338028169014086E-2</v>
      </c>
      <c r="L509" s="108">
        <f t="shared" si="314"/>
        <v>389137.5</v>
      </c>
      <c r="M509" s="72">
        <f t="shared" si="340"/>
        <v>5.128205128205128E-2</v>
      </c>
      <c r="N509" s="175"/>
      <c r="O509" s="181">
        <v>194101640</v>
      </c>
      <c r="P509" s="181">
        <v>128</v>
      </c>
      <c r="Q509" s="147" t="s">
        <v>87</v>
      </c>
      <c r="R509" s="105">
        <v>2338522</v>
      </c>
      <c r="S509" s="71">
        <f>IFERROR(R509/O498,"-")</f>
        <v>1.2047924994348322E-2</v>
      </c>
      <c r="T509" s="105">
        <v>5</v>
      </c>
      <c r="U509" s="71">
        <f>IFERROR(T509/P498,"-")</f>
        <v>3.90625E-2</v>
      </c>
      <c r="V509" s="108">
        <f t="shared" si="315"/>
        <v>467704.4</v>
      </c>
      <c r="W509" s="72">
        <f t="shared" si="341"/>
        <v>3.4722222222222224E-2</v>
      </c>
      <c r="X509" s="175"/>
      <c r="Y509" s="181">
        <v>4715458730</v>
      </c>
      <c r="Z509" s="181">
        <v>6628</v>
      </c>
      <c r="AA509" s="147" t="s">
        <v>87</v>
      </c>
      <c r="AB509" s="105">
        <v>27542244</v>
      </c>
      <c r="AC509" s="71">
        <f>IFERROR(AB509/Y498,"-")</f>
        <v>5.8408408549468953E-3</v>
      </c>
      <c r="AD509" s="105">
        <v>77</v>
      </c>
      <c r="AE509" s="71">
        <f>IFERROR(AD509/Z498,"-")</f>
        <v>1.1617380808690405E-2</v>
      </c>
      <c r="AF509" s="108">
        <f t="shared" si="316"/>
        <v>357691.48051948054</v>
      </c>
      <c r="AG509" s="72">
        <f t="shared" si="342"/>
        <v>1.0651542398672015E-2</v>
      </c>
      <c r="AH509" s="175"/>
      <c r="AI509" s="181">
        <v>4971080720</v>
      </c>
      <c r="AJ509" s="181">
        <v>5452</v>
      </c>
      <c r="AK509" s="147" t="s">
        <v>87</v>
      </c>
      <c r="AL509" s="105">
        <v>78243570</v>
      </c>
      <c r="AM509" s="71">
        <f>IFERROR(AL509/AI498,"-")</f>
        <v>1.5739750450079193E-2</v>
      </c>
      <c r="AN509" s="105">
        <v>153</v>
      </c>
      <c r="AO509" s="71">
        <f>IFERROR(AN509/AJ498,"-")</f>
        <v>2.806309611151871E-2</v>
      </c>
      <c r="AP509" s="108">
        <f t="shared" si="317"/>
        <v>511395.8823529412</v>
      </c>
      <c r="AQ509" s="72">
        <f t="shared" si="343"/>
        <v>2.5449101796407185E-2</v>
      </c>
      <c r="AR509" s="175"/>
      <c r="AS509" s="181">
        <v>4120184450</v>
      </c>
      <c r="AT509" s="181">
        <v>3663</v>
      </c>
      <c r="AU509" s="147" t="s">
        <v>87</v>
      </c>
      <c r="AV509" s="105">
        <v>79117707</v>
      </c>
      <c r="AW509" s="71">
        <f>IFERROR(AV509/AS498,"-")</f>
        <v>1.9202467258474316E-2</v>
      </c>
      <c r="AX509" s="105">
        <v>187</v>
      </c>
      <c r="AY509" s="71">
        <f>IFERROR(AX509/AT498,"-")</f>
        <v>5.1051051051051052E-2</v>
      </c>
      <c r="AZ509" s="108">
        <f t="shared" si="318"/>
        <v>423089.3422459893</v>
      </c>
      <c r="BA509" s="72">
        <f t="shared" si="344"/>
        <v>4.6036435253569673E-2</v>
      </c>
      <c r="BB509" s="175"/>
      <c r="BC509" s="181">
        <v>1980224840</v>
      </c>
      <c r="BD509" s="181">
        <v>1759</v>
      </c>
      <c r="BE509" s="147" t="s">
        <v>87</v>
      </c>
      <c r="BF509" s="105">
        <v>61267428</v>
      </c>
      <c r="BG509" s="71">
        <f>IFERROR(BF509/BC498,"-")</f>
        <v>3.0939632087435082E-2</v>
      </c>
      <c r="BH509" s="105">
        <v>132</v>
      </c>
      <c r="BI509" s="71">
        <f>IFERROR(BH509/BD498,"-")</f>
        <v>7.5042637862421824E-2</v>
      </c>
      <c r="BJ509" s="108">
        <f t="shared" si="319"/>
        <v>464147.18181818182</v>
      </c>
      <c r="BK509" s="72">
        <f t="shared" si="345"/>
        <v>6.4390243902439026E-2</v>
      </c>
      <c r="BL509" s="175"/>
      <c r="BM509" s="181">
        <v>758713240</v>
      </c>
      <c r="BN509" s="181">
        <v>618</v>
      </c>
      <c r="BO509" s="147" t="s">
        <v>87</v>
      </c>
      <c r="BP509" s="105">
        <v>30424426</v>
      </c>
      <c r="BQ509" s="71">
        <f>IFERROR(BP509/BM498,"-")</f>
        <v>4.010003305069515E-2</v>
      </c>
      <c r="BR509" s="105">
        <v>75</v>
      </c>
      <c r="BS509" s="71">
        <f>IFERROR(BR509/BN498,"-")</f>
        <v>0.12135922330097088</v>
      </c>
      <c r="BT509" s="108">
        <f t="shared" si="320"/>
        <v>405659.01333333331</v>
      </c>
      <c r="BU509" s="72">
        <f t="shared" si="346"/>
        <v>9.9734042553191488E-2</v>
      </c>
      <c r="BV509" s="175"/>
      <c r="BW509" s="181"/>
      <c r="BX509" s="181"/>
      <c r="BY509" s="147" t="s">
        <v>87</v>
      </c>
      <c r="BZ509" s="105">
        <f t="shared" si="330"/>
        <v>280490447</v>
      </c>
      <c r="CA509" s="71">
        <f>IFERROR(BZ509/BW498,"-")</f>
        <v>1.6653379874590341E-2</v>
      </c>
      <c r="CB509" s="105">
        <f t="shared" si="331"/>
        <v>633</v>
      </c>
      <c r="CC509" s="71">
        <f>IFERROR(CB509/BX498,"-")</f>
        <v>3.4554287897811016E-2</v>
      </c>
      <c r="CD509" s="108">
        <f t="shared" si="321"/>
        <v>443112.87045813585</v>
      </c>
      <c r="CE509" s="72">
        <f t="shared" si="347"/>
        <v>3.1140847149112017E-2</v>
      </c>
    </row>
    <row r="510" spans="2:83" s="28" customFormat="1" ht="13.15" customHeight="1">
      <c r="B510" s="210"/>
      <c r="C510" s="190"/>
      <c r="D510" s="175"/>
      <c r="E510" s="181"/>
      <c r="F510" s="181"/>
      <c r="G510" s="147" t="s">
        <v>89</v>
      </c>
      <c r="H510" s="105">
        <v>723368</v>
      </c>
      <c r="I510" s="71">
        <f>IFERROR(H510/E498,"-")</f>
        <v>7.0168284259114208E-3</v>
      </c>
      <c r="J510" s="105">
        <v>10</v>
      </c>
      <c r="K510" s="71">
        <f>IFERROR(J510/F498,"-")</f>
        <v>0.14084507042253522</v>
      </c>
      <c r="L510" s="108">
        <f t="shared" si="314"/>
        <v>72336.800000000003</v>
      </c>
      <c r="M510" s="72">
        <f t="shared" si="340"/>
        <v>0.12820512820512819</v>
      </c>
      <c r="N510" s="175"/>
      <c r="O510" s="181">
        <v>194101640</v>
      </c>
      <c r="P510" s="181">
        <v>128</v>
      </c>
      <c r="Q510" s="147" t="s">
        <v>89</v>
      </c>
      <c r="R510" s="105">
        <v>1060266</v>
      </c>
      <c r="S510" s="71">
        <f>IFERROR(R510/O498,"-")</f>
        <v>5.4624267986607428E-3</v>
      </c>
      <c r="T510" s="105">
        <v>17</v>
      </c>
      <c r="U510" s="71">
        <f>IFERROR(T510/P498,"-")</f>
        <v>0.1328125</v>
      </c>
      <c r="V510" s="108">
        <f t="shared" si="315"/>
        <v>62368.588235294119</v>
      </c>
      <c r="W510" s="72">
        <f t="shared" si="341"/>
        <v>0.11805555555555555</v>
      </c>
      <c r="X510" s="175"/>
      <c r="Y510" s="181">
        <v>4715458730</v>
      </c>
      <c r="Z510" s="181">
        <v>6628</v>
      </c>
      <c r="AA510" s="147" t="s">
        <v>89</v>
      </c>
      <c r="AB510" s="105">
        <v>36971324</v>
      </c>
      <c r="AC510" s="71">
        <f>IFERROR(AB510/Y498,"-")</f>
        <v>7.8404511876620751E-3</v>
      </c>
      <c r="AD510" s="105">
        <v>732</v>
      </c>
      <c r="AE510" s="71">
        <f>IFERROR(AD510/Z498,"-")</f>
        <v>0.11044055522027761</v>
      </c>
      <c r="AF510" s="108">
        <f t="shared" si="316"/>
        <v>50507.273224043718</v>
      </c>
      <c r="AG510" s="72">
        <f t="shared" si="342"/>
        <v>0.10125881864711578</v>
      </c>
      <c r="AH510" s="175"/>
      <c r="AI510" s="181">
        <v>4971080720</v>
      </c>
      <c r="AJ510" s="181">
        <v>5452</v>
      </c>
      <c r="AK510" s="147" t="s">
        <v>89</v>
      </c>
      <c r="AL510" s="105">
        <v>50634495</v>
      </c>
      <c r="AM510" s="71">
        <f>IFERROR(AL510/AI498,"-")</f>
        <v>1.0185812271420932E-2</v>
      </c>
      <c r="AN510" s="105">
        <v>743</v>
      </c>
      <c r="AO510" s="71">
        <f>IFERROR(AN510/AJ498,"-")</f>
        <v>0.13628026412325753</v>
      </c>
      <c r="AP510" s="108">
        <f t="shared" si="317"/>
        <v>68148.714670255722</v>
      </c>
      <c r="AQ510" s="72">
        <f t="shared" si="343"/>
        <v>0.12358616101131072</v>
      </c>
      <c r="AR510" s="175"/>
      <c r="AS510" s="181">
        <v>4120184450</v>
      </c>
      <c r="AT510" s="181">
        <v>3663</v>
      </c>
      <c r="AU510" s="147" t="s">
        <v>89</v>
      </c>
      <c r="AV510" s="105">
        <v>48595886</v>
      </c>
      <c r="AW510" s="71">
        <f>IFERROR(AV510/AS498,"-")</f>
        <v>1.1794589924244776E-2</v>
      </c>
      <c r="AX510" s="105">
        <v>536</v>
      </c>
      <c r="AY510" s="71">
        <f>IFERROR(AX510/AT498,"-")</f>
        <v>0.14632814632814634</v>
      </c>
      <c r="AZ510" s="108">
        <f t="shared" si="318"/>
        <v>90663.966417910444</v>
      </c>
      <c r="BA510" s="72">
        <f t="shared" si="344"/>
        <v>0.13195470211718366</v>
      </c>
      <c r="BB510" s="175"/>
      <c r="BC510" s="181">
        <v>1980224840</v>
      </c>
      <c r="BD510" s="181">
        <v>1759</v>
      </c>
      <c r="BE510" s="147" t="s">
        <v>89</v>
      </c>
      <c r="BF510" s="105">
        <v>35213769</v>
      </c>
      <c r="BG510" s="71">
        <f>IFERROR(BF510/BC498,"-")</f>
        <v>1.7782712492385461E-2</v>
      </c>
      <c r="BH510" s="105">
        <v>251</v>
      </c>
      <c r="BI510" s="71">
        <f>IFERROR(BH510/BD498,"-")</f>
        <v>0.1426947129050597</v>
      </c>
      <c r="BJ510" s="108">
        <f t="shared" si="319"/>
        <v>140293.90039840637</v>
      </c>
      <c r="BK510" s="72">
        <f t="shared" si="345"/>
        <v>0.1224390243902439</v>
      </c>
      <c r="BL510" s="175"/>
      <c r="BM510" s="181">
        <v>758713240</v>
      </c>
      <c r="BN510" s="181">
        <v>618</v>
      </c>
      <c r="BO510" s="147" t="s">
        <v>89</v>
      </c>
      <c r="BP510" s="105">
        <v>8005606</v>
      </c>
      <c r="BQ510" s="71">
        <f>IFERROR(BP510/BM498,"-")</f>
        <v>1.0551557001957684E-2</v>
      </c>
      <c r="BR510" s="105">
        <v>92</v>
      </c>
      <c r="BS510" s="71">
        <f>IFERROR(BR510/BN498,"-")</f>
        <v>0.14886731391585761</v>
      </c>
      <c r="BT510" s="108">
        <f t="shared" si="320"/>
        <v>87017.456521739135</v>
      </c>
      <c r="BU510" s="72">
        <f t="shared" si="346"/>
        <v>0.12234042553191489</v>
      </c>
      <c r="BV510" s="175"/>
      <c r="BW510" s="181"/>
      <c r="BX510" s="181"/>
      <c r="BY510" s="147" t="s">
        <v>89</v>
      </c>
      <c r="BZ510" s="105">
        <f t="shared" si="330"/>
        <v>181204714</v>
      </c>
      <c r="CA510" s="71">
        <f>IFERROR(BZ510/BW498,"-")</f>
        <v>1.0758551564176795E-2</v>
      </c>
      <c r="CB510" s="105">
        <f t="shared" si="331"/>
        <v>2381</v>
      </c>
      <c r="CC510" s="71">
        <f>IFERROR(CB510/BX498,"-")</f>
        <v>0.12997434357770621</v>
      </c>
      <c r="CD510" s="108">
        <f t="shared" si="321"/>
        <v>76104.457790844186</v>
      </c>
      <c r="CE510" s="72">
        <f t="shared" si="347"/>
        <v>0.11713484527967728</v>
      </c>
    </row>
    <row r="511" spans="2:83" s="28" customFormat="1" ht="13.15" customHeight="1">
      <c r="B511" s="210"/>
      <c r="C511" s="190"/>
      <c r="D511" s="175"/>
      <c r="E511" s="181"/>
      <c r="F511" s="181"/>
      <c r="G511" s="147" t="s">
        <v>91</v>
      </c>
      <c r="H511" s="105">
        <v>1586986</v>
      </c>
      <c r="I511" s="71">
        <f>IFERROR(H511/E498,"-")</f>
        <v>1.5394112645739736E-2</v>
      </c>
      <c r="J511" s="105">
        <v>6</v>
      </c>
      <c r="K511" s="71">
        <f>IFERROR(J511/F498,"-")</f>
        <v>8.4507042253521125E-2</v>
      </c>
      <c r="L511" s="108">
        <f t="shared" si="314"/>
        <v>264497.66666666669</v>
      </c>
      <c r="M511" s="72">
        <f t="shared" si="340"/>
        <v>7.6923076923076927E-2</v>
      </c>
      <c r="N511" s="175"/>
      <c r="O511" s="181">
        <v>194101640</v>
      </c>
      <c r="P511" s="181">
        <v>128</v>
      </c>
      <c r="Q511" s="147" t="s">
        <v>91</v>
      </c>
      <c r="R511" s="105">
        <v>3022029</v>
      </c>
      <c r="S511" s="71">
        <f>IFERROR(R511/O498,"-")</f>
        <v>1.5569312036724677E-2</v>
      </c>
      <c r="T511" s="105">
        <v>11</v>
      </c>
      <c r="U511" s="71">
        <f>IFERROR(T511/P498,"-")</f>
        <v>8.59375E-2</v>
      </c>
      <c r="V511" s="108">
        <f t="shared" si="315"/>
        <v>274729.90909090912</v>
      </c>
      <c r="W511" s="72">
        <f t="shared" si="341"/>
        <v>7.6388888888888895E-2</v>
      </c>
      <c r="X511" s="175"/>
      <c r="Y511" s="181">
        <v>4715458730</v>
      </c>
      <c r="Z511" s="181">
        <v>6628</v>
      </c>
      <c r="AA511" s="147" t="s">
        <v>91</v>
      </c>
      <c r="AB511" s="105">
        <v>79592897</v>
      </c>
      <c r="AC511" s="71">
        <f>IFERROR(AB511/Y498,"-")</f>
        <v>1.687914189421821E-2</v>
      </c>
      <c r="AD511" s="105">
        <v>465</v>
      </c>
      <c r="AE511" s="71">
        <f>IFERROR(AD511/Z498,"-")</f>
        <v>7.0156910078455037E-2</v>
      </c>
      <c r="AF511" s="108">
        <f t="shared" si="316"/>
        <v>171167.52043010751</v>
      </c>
      <c r="AG511" s="72">
        <f t="shared" si="342"/>
        <v>6.4324249550421916E-2</v>
      </c>
      <c r="AH511" s="175"/>
      <c r="AI511" s="181">
        <v>4971080720</v>
      </c>
      <c r="AJ511" s="181">
        <v>5452</v>
      </c>
      <c r="AK511" s="147" t="s">
        <v>91</v>
      </c>
      <c r="AL511" s="105">
        <v>152520724</v>
      </c>
      <c r="AM511" s="71">
        <f>IFERROR(AL511/AI498,"-")</f>
        <v>3.0681602772284093E-2</v>
      </c>
      <c r="AN511" s="105">
        <v>806</v>
      </c>
      <c r="AO511" s="71">
        <f>IFERROR(AN511/AJ498,"-")</f>
        <v>0.14783565663976522</v>
      </c>
      <c r="AP511" s="108">
        <f t="shared" si="317"/>
        <v>189231.66749379653</v>
      </c>
      <c r="AQ511" s="72">
        <f t="shared" si="343"/>
        <v>0.13406520292747837</v>
      </c>
      <c r="AR511" s="175"/>
      <c r="AS511" s="181">
        <v>4120184450</v>
      </c>
      <c r="AT511" s="181">
        <v>3663</v>
      </c>
      <c r="AU511" s="147" t="s">
        <v>91</v>
      </c>
      <c r="AV511" s="105">
        <v>191768386</v>
      </c>
      <c r="AW511" s="71">
        <f>IFERROR(AV511/AS498,"-")</f>
        <v>4.6543641025585641E-2</v>
      </c>
      <c r="AX511" s="105">
        <v>867</v>
      </c>
      <c r="AY511" s="71">
        <f>IFERROR(AX511/AT498,"-")</f>
        <v>0.23669123669123668</v>
      </c>
      <c r="AZ511" s="108">
        <f t="shared" si="318"/>
        <v>221186.14302191464</v>
      </c>
      <c r="BA511" s="72">
        <f t="shared" si="344"/>
        <v>0.21344165435745938</v>
      </c>
      <c r="BB511" s="175"/>
      <c r="BC511" s="181">
        <v>1980224840</v>
      </c>
      <c r="BD511" s="181">
        <v>1759</v>
      </c>
      <c r="BE511" s="147" t="s">
        <v>91</v>
      </c>
      <c r="BF511" s="105">
        <v>112205972</v>
      </c>
      <c r="BG511" s="71">
        <f>IFERROR(BF511/BC498,"-")</f>
        <v>5.6663248401630999E-2</v>
      </c>
      <c r="BH511" s="105">
        <v>539</v>
      </c>
      <c r="BI511" s="71">
        <f>IFERROR(BH511/BD498,"-")</f>
        <v>0.30642410460488917</v>
      </c>
      <c r="BJ511" s="108">
        <f t="shared" si="319"/>
        <v>208174.34508348795</v>
      </c>
      <c r="BK511" s="72">
        <f t="shared" si="345"/>
        <v>0.26292682926829269</v>
      </c>
      <c r="BL511" s="175"/>
      <c r="BM511" s="181">
        <v>758713240</v>
      </c>
      <c r="BN511" s="181">
        <v>618</v>
      </c>
      <c r="BO511" s="147" t="s">
        <v>91</v>
      </c>
      <c r="BP511" s="105">
        <v>58731577</v>
      </c>
      <c r="BQ511" s="71">
        <f>IFERROR(BP511/BM498,"-")</f>
        <v>7.740945314200659E-2</v>
      </c>
      <c r="BR511" s="105">
        <v>196</v>
      </c>
      <c r="BS511" s="71">
        <f>IFERROR(BR511/BN498,"-")</f>
        <v>0.31715210355987056</v>
      </c>
      <c r="BT511" s="108">
        <f t="shared" si="320"/>
        <v>299650.9030612245</v>
      </c>
      <c r="BU511" s="72">
        <f t="shared" si="346"/>
        <v>0.26063829787234044</v>
      </c>
      <c r="BV511" s="175"/>
      <c r="BW511" s="181"/>
      <c r="BX511" s="181"/>
      <c r="BY511" s="147" t="s">
        <v>91</v>
      </c>
      <c r="BZ511" s="105">
        <f t="shared" si="330"/>
        <v>599428571</v>
      </c>
      <c r="CA511" s="71">
        <f>IFERROR(BZ511/BW498,"-")</f>
        <v>3.5589489079982273E-2</v>
      </c>
      <c r="CB511" s="105">
        <f t="shared" si="331"/>
        <v>2890</v>
      </c>
      <c r="CC511" s="71">
        <f>IFERROR(CB511/BX498,"-")</f>
        <v>0.15775970304055897</v>
      </c>
      <c r="CD511" s="108">
        <f t="shared" si="321"/>
        <v>207414.73044982698</v>
      </c>
      <c r="CE511" s="72">
        <f t="shared" si="347"/>
        <v>0.14217543169183844</v>
      </c>
    </row>
    <row r="512" spans="2:83" s="28" customFormat="1" ht="13.15" customHeight="1">
      <c r="B512" s="210"/>
      <c r="C512" s="190"/>
      <c r="D512" s="175"/>
      <c r="E512" s="181"/>
      <c r="F512" s="181"/>
      <c r="G512" s="147" t="s">
        <v>95</v>
      </c>
      <c r="H512" s="105">
        <v>373150</v>
      </c>
      <c r="I512" s="71">
        <f>IFERROR(H512/E498,"-")</f>
        <v>3.6196369304819214E-3</v>
      </c>
      <c r="J512" s="105">
        <v>9</v>
      </c>
      <c r="K512" s="71">
        <f>IFERROR(J512/F498,"-")</f>
        <v>0.12676056338028169</v>
      </c>
      <c r="L512" s="108">
        <f t="shared" si="314"/>
        <v>41461.111111111109</v>
      </c>
      <c r="M512" s="72">
        <f t="shared" si="340"/>
        <v>0.11538461538461539</v>
      </c>
      <c r="N512" s="175"/>
      <c r="O512" s="181">
        <v>194101640</v>
      </c>
      <c r="P512" s="181">
        <v>128</v>
      </c>
      <c r="Q512" s="147" t="s">
        <v>95</v>
      </c>
      <c r="R512" s="105">
        <v>3320617</v>
      </c>
      <c r="S512" s="71">
        <f>IFERROR(R512/O498,"-")</f>
        <v>1.7107619492550397E-2</v>
      </c>
      <c r="T512" s="105">
        <v>19</v>
      </c>
      <c r="U512" s="71">
        <f>IFERROR(T512/P498,"-")</f>
        <v>0.1484375</v>
      </c>
      <c r="V512" s="108">
        <f t="shared" si="315"/>
        <v>174769.31578947368</v>
      </c>
      <c r="W512" s="72">
        <f t="shared" si="341"/>
        <v>0.13194444444444445</v>
      </c>
      <c r="X512" s="175"/>
      <c r="Y512" s="181">
        <v>4715458730</v>
      </c>
      <c r="Z512" s="181">
        <v>6628</v>
      </c>
      <c r="AA512" s="147" t="s">
        <v>95</v>
      </c>
      <c r="AB512" s="105">
        <v>54756255</v>
      </c>
      <c r="AC512" s="71">
        <f>IFERROR(AB512/Y498,"-")</f>
        <v>1.1612073848009269E-2</v>
      </c>
      <c r="AD512" s="105">
        <v>398</v>
      </c>
      <c r="AE512" s="71">
        <f>IFERROR(AD512/Z498,"-")</f>
        <v>6.0048280024140012E-2</v>
      </c>
      <c r="AF512" s="108">
        <f t="shared" si="316"/>
        <v>137578.53015075377</v>
      </c>
      <c r="AG512" s="72">
        <f t="shared" si="342"/>
        <v>5.5056024346382626E-2</v>
      </c>
      <c r="AH512" s="175"/>
      <c r="AI512" s="181">
        <v>4971080720</v>
      </c>
      <c r="AJ512" s="181">
        <v>5452</v>
      </c>
      <c r="AK512" s="147" t="s">
        <v>95</v>
      </c>
      <c r="AL512" s="105">
        <v>36456005</v>
      </c>
      <c r="AM512" s="71">
        <f>IFERROR(AL512/AI498,"-")</f>
        <v>7.3336175880885715E-3</v>
      </c>
      <c r="AN512" s="105">
        <v>392</v>
      </c>
      <c r="AO512" s="71">
        <f>IFERROR(AN512/AJ498,"-")</f>
        <v>7.1900220102714602E-2</v>
      </c>
      <c r="AP512" s="108">
        <f t="shared" si="317"/>
        <v>93000.012755102041</v>
      </c>
      <c r="AQ512" s="72">
        <f t="shared" si="343"/>
        <v>6.5202927478376582E-2</v>
      </c>
      <c r="AR512" s="175"/>
      <c r="AS512" s="181">
        <v>4120184450</v>
      </c>
      <c r="AT512" s="181">
        <v>3663</v>
      </c>
      <c r="AU512" s="147" t="s">
        <v>95</v>
      </c>
      <c r="AV512" s="105">
        <v>32795314</v>
      </c>
      <c r="AW512" s="71">
        <f>IFERROR(AV512/AS498,"-")</f>
        <v>7.9596713200546163E-3</v>
      </c>
      <c r="AX512" s="105">
        <v>298</v>
      </c>
      <c r="AY512" s="71">
        <f>IFERROR(AX512/AT498,"-")</f>
        <v>8.1354081354081356E-2</v>
      </c>
      <c r="AZ512" s="108">
        <f t="shared" si="318"/>
        <v>110051.38926174496</v>
      </c>
      <c r="BA512" s="72">
        <f t="shared" si="344"/>
        <v>7.3362875430822261E-2</v>
      </c>
      <c r="BB512" s="175"/>
      <c r="BC512" s="181">
        <v>1980224840</v>
      </c>
      <c r="BD512" s="181">
        <v>1759</v>
      </c>
      <c r="BE512" s="147" t="s">
        <v>95</v>
      </c>
      <c r="BF512" s="105">
        <v>14426710</v>
      </c>
      <c r="BG512" s="71">
        <f>IFERROR(BF512/BC498,"-")</f>
        <v>7.2853898752224524E-3</v>
      </c>
      <c r="BH512" s="105">
        <v>158</v>
      </c>
      <c r="BI512" s="71">
        <f>IFERROR(BH512/BD498,"-")</f>
        <v>8.982376350198977E-2</v>
      </c>
      <c r="BJ512" s="108">
        <f t="shared" si="319"/>
        <v>91308.291139240508</v>
      </c>
      <c r="BK512" s="72">
        <f t="shared" si="345"/>
        <v>7.7073170731707316E-2</v>
      </c>
      <c r="BL512" s="175"/>
      <c r="BM512" s="181">
        <v>758713240</v>
      </c>
      <c r="BN512" s="181">
        <v>618</v>
      </c>
      <c r="BO512" s="147" t="s">
        <v>95</v>
      </c>
      <c r="BP512" s="105">
        <v>4488659</v>
      </c>
      <c r="BQ512" s="71">
        <f>IFERROR(BP512/BM498,"-")</f>
        <v>5.9161469226502493E-3</v>
      </c>
      <c r="BR512" s="105">
        <v>42</v>
      </c>
      <c r="BS512" s="71">
        <f>IFERROR(BR512/BN498,"-")</f>
        <v>6.7961165048543687E-2</v>
      </c>
      <c r="BT512" s="108">
        <f t="shared" si="320"/>
        <v>106872.83333333333</v>
      </c>
      <c r="BU512" s="72">
        <f t="shared" si="346"/>
        <v>5.5851063829787231E-2</v>
      </c>
      <c r="BV512" s="175"/>
      <c r="BW512" s="181"/>
      <c r="BX512" s="181"/>
      <c r="BY512" s="147" t="s">
        <v>95</v>
      </c>
      <c r="BZ512" s="105">
        <f t="shared" si="330"/>
        <v>146616710</v>
      </c>
      <c r="CA512" s="71">
        <f>IFERROR(BZ512/BW498,"-")</f>
        <v>8.7049801292970533E-3</v>
      </c>
      <c r="CB512" s="105">
        <f t="shared" si="331"/>
        <v>1316</v>
      </c>
      <c r="CC512" s="71">
        <f>IFERROR(CB512/BX498,"-")</f>
        <v>7.1837982422621321E-2</v>
      </c>
      <c r="CD512" s="108">
        <f t="shared" si="321"/>
        <v>111410.87386018237</v>
      </c>
      <c r="CE512" s="72">
        <f t="shared" si="347"/>
        <v>6.4741476853446153E-2</v>
      </c>
    </row>
    <row r="513" spans="2:83" s="28" customFormat="1" ht="13.15" customHeight="1">
      <c r="B513" s="210"/>
      <c r="C513" s="190"/>
      <c r="D513" s="175"/>
      <c r="E513" s="181"/>
      <c r="F513" s="181"/>
      <c r="G513" s="148" t="s">
        <v>93</v>
      </c>
      <c r="H513" s="106">
        <v>163578</v>
      </c>
      <c r="I513" s="73">
        <f>IFERROR(H513/E498,"-")</f>
        <v>1.5867425159168478E-3</v>
      </c>
      <c r="J513" s="106">
        <v>10</v>
      </c>
      <c r="K513" s="73">
        <f>IFERROR(J513/F498,"-")</f>
        <v>0.14084507042253522</v>
      </c>
      <c r="L513" s="109">
        <f t="shared" si="314"/>
        <v>16357.8</v>
      </c>
      <c r="M513" s="76">
        <f t="shared" si="340"/>
        <v>0.12820512820512819</v>
      </c>
      <c r="N513" s="175"/>
      <c r="O513" s="181">
        <v>194101640</v>
      </c>
      <c r="P513" s="181">
        <v>128</v>
      </c>
      <c r="Q513" s="148" t="s">
        <v>93</v>
      </c>
      <c r="R513" s="106">
        <v>977566</v>
      </c>
      <c r="S513" s="73">
        <f>IFERROR(R513/O498,"-")</f>
        <v>5.0363613620163124E-3</v>
      </c>
      <c r="T513" s="106">
        <v>20</v>
      </c>
      <c r="U513" s="73">
        <f>IFERROR(T513/P498,"-")</f>
        <v>0.15625</v>
      </c>
      <c r="V513" s="109">
        <f t="shared" si="315"/>
        <v>48878.3</v>
      </c>
      <c r="W513" s="76">
        <f t="shared" si="341"/>
        <v>0.1388888888888889</v>
      </c>
      <c r="X513" s="175"/>
      <c r="Y513" s="181">
        <v>4715458730</v>
      </c>
      <c r="Z513" s="181">
        <v>6628</v>
      </c>
      <c r="AA513" s="148" t="s">
        <v>93</v>
      </c>
      <c r="AB513" s="106">
        <v>9477422</v>
      </c>
      <c r="AC513" s="73">
        <f>IFERROR(AB513/Y498,"-")</f>
        <v>2.0098621454799582E-3</v>
      </c>
      <c r="AD513" s="106">
        <v>483</v>
      </c>
      <c r="AE513" s="73">
        <f>IFERROR(AD513/Z498,"-")</f>
        <v>7.2872661436330713E-2</v>
      </c>
      <c r="AF513" s="109">
        <f t="shared" si="316"/>
        <v>19621.9917184265</v>
      </c>
      <c r="AG513" s="76">
        <f t="shared" si="342"/>
        <v>6.6814220500760829E-2</v>
      </c>
      <c r="AH513" s="175"/>
      <c r="AI513" s="181">
        <v>4971080720</v>
      </c>
      <c r="AJ513" s="181">
        <v>5452</v>
      </c>
      <c r="AK513" s="148" t="s">
        <v>93</v>
      </c>
      <c r="AL513" s="106">
        <v>12545488</v>
      </c>
      <c r="AM513" s="73">
        <f>IFERROR(AL513/AI498,"-")</f>
        <v>2.5236942843285797E-3</v>
      </c>
      <c r="AN513" s="106">
        <v>582</v>
      </c>
      <c r="AO513" s="73">
        <f>IFERROR(AN513/AJ498,"-")</f>
        <v>0.10674981658107116</v>
      </c>
      <c r="AP513" s="109">
        <f t="shared" si="317"/>
        <v>21555.821305841924</v>
      </c>
      <c r="AQ513" s="76">
        <f t="shared" si="343"/>
        <v>9.6806387225548907E-2</v>
      </c>
      <c r="AR513" s="175"/>
      <c r="AS513" s="181">
        <v>4120184450</v>
      </c>
      <c r="AT513" s="181">
        <v>3663</v>
      </c>
      <c r="AU513" s="148" t="s">
        <v>93</v>
      </c>
      <c r="AV513" s="106">
        <v>10777789</v>
      </c>
      <c r="AW513" s="73">
        <f>IFERROR(AV513/AS498,"-")</f>
        <v>2.6158510937538243E-3</v>
      </c>
      <c r="AX513" s="106">
        <v>495</v>
      </c>
      <c r="AY513" s="73">
        <f>IFERROR(AX513/AT498,"-")</f>
        <v>0.13513513513513514</v>
      </c>
      <c r="AZ513" s="109">
        <f t="shared" si="318"/>
        <v>21773.31111111111</v>
      </c>
      <c r="BA513" s="76">
        <f t="shared" si="344"/>
        <v>0.12186115214180207</v>
      </c>
      <c r="BB513" s="175"/>
      <c r="BC513" s="181">
        <v>1980224840</v>
      </c>
      <c r="BD513" s="181">
        <v>1759</v>
      </c>
      <c r="BE513" s="148" t="s">
        <v>93</v>
      </c>
      <c r="BF513" s="106">
        <v>7054543</v>
      </c>
      <c r="BG513" s="73">
        <f>IFERROR(BF513/BC498,"-")</f>
        <v>3.5624959638421664E-3</v>
      </c>
      <c r="BH513" s="106">
        <v>262</v>
      </c>
      <c r="BI513" s="73">
        <f>IFERROR(BH513/BD498,"-")</f>
        <v>0.14894826606026151</v>
      </c>
      <c r="BJ513" s="109">
        <f t="shared" si="319"/>
        <v>26925.736641221374</v>
      </c>
      <c r="BK513" s="76">
        <f t="shared" si="345"/>
        <v>0.12780487804878049</v>
      </c>
      <c r="BL513" s="175"/>
      <c r="BM513" s="181">
        <v>758713240</v>
      </c>
      <c r="BN513" s="181">
        <v>618</v>
      </c>
      <c r="BO513" s="148" t="s">
        <v>93</v>
      </c>
      <c r="BP513" s="106">
        <v>2767619</v>
      </c>
      <c r="BQ513" s="73">
        <f>IFERROR(BP513/BM498,"-")</f>
        <v>3.647780022924076E-3</v>
      </c>
      <c r="BR513" s="106">
        <v>96</v>
      </c>
      <c r="BS513" s="73">
        <f>IFERROR(BR513/BN498,"-")</f>
        <v>0.1553398058252427</v>
      </c>
      <c r="BT513" s="109">
        <f t="shared" si="320"/>
        <v>28829.364583333332</v>
      </c>
      <c r="BU513" s="76">
        <f t="shared" si="346"/>
        <v>0.1276595744680851</v>
      </c>
      <c r="BV513" s="175"/>
      <c r="BW513" s="181"/>
      <c r="BX513" s="181"/>
      <c r="BY513" s="148" t="s">
        <v>93</v>
      </c>
      <c r="BZ513" s="106">
        <f t="shared" si="330"/>
        <v>43764005</v>
      </c>
      <c r="CA513" s="73">
        <f>IFERROR(BZ513/BW498,"-")</f>
        <v>2.5983722721881898E-3</v>
      </c>
      <c r="CB513" s="106">
        <f t="shared" si="331"/>
        <v>1948</v>
      </c>
      <c r="CC513" s="73">
        <f>IFERROR(CB513/BX498,"-")</f>
        <v>0.10633768218789236</v>
      </c>
      <c r="CD513" s="109">
        <f t="shared" si="321"/>
        <v>22466.121663244354</v>
      </c>
      <c r="CE513" s="76">
        <f t="shared" si="347"/>
        <v>9.5833128351453731E-2</v>
      </c>
    </row>
    <row r="514" spans="2:83" s="28" customFormat="1" ht="13.15" customHeight="1">
      <c r="B514" s="210"/>
      <c r="C514" s="191"/>
      <c r="D514" s="176"/>
      <c r="E514" s="182"/>
      <c r="F514" s="182"/>
      <c r="G514" s="31" t="s">
        <v>100</v>
      </c>
      <c r="H514" s="102">
        <f>SUM(H498:H513)</f>
        <v>13194537</v>
      </c>
      <c r="I514" s="73">
        <f>IFERROR(H514/E498,"-")</f>
        <v>0.12798990595152121</v>
      </c>
      <c r="J514" s="106">
        <v>55</v>
      </c>
      <c r="K514" s="73">
        <f>IFERROR(J514/F498,"-")</f>
        <v>0.77464788732394363</v>
      </c>
      <c r="L514" s="109">
        <f t="shared" si="314"/>
        <v>239900.67272727273</v>
      </c>
      <c r="M514" s="77">
        <f t="shared" si="340"/>
        <v>0.70512820512820518</v>
      </c>
      <c r="N514" s="176"/>
      <c r="O514" s="182">
        <v>194101640</v>
      </c>
      <c r="P514" s="182">
        <v>128</v>
      </c>
      <c r="Q514" s="31" t="s">
        <v>100</v>
      </c>
      <c r="R514" s="102">
        <f>SUM(R498:R513)</f>
        <v>36538171</v>
      </c>
      <c r="S514" s="73">
        <f>IFERROR(R514/O498,"-")</f>
        <v>0.18824246410282777</v>
      </c>
      <c r="T514" s="106">
        <v>106</v>
      </c>
      <c r="U514" s="73">
        <f>IFERROR(T514/P498,"-")</f>
        <v>0.828125</v>
      </c>
      <c r="V514" s="109">
        <f t="shared" si="315"/>
        <v>344699.72641509434</v>
      </c>
      <c r="W514" s="77">
        <f t="shared" si="341"/>
        <v>0.73611111111111116</v>
      </c>
      <c r="X514" s="176"/>
      <c r="Y514" s="182">
        <v>4715458730</v>
      </c>
      <c r="Z514" s="182">
        <v>6628</v>
      </c>
      <c r="AA514" s="31" t="s">
        <v>100</v>
      </c>
      <c r="AB514" s="102">
        <f>SUM(AB498:AB513)</f>
        <v>882931526</v>
      </c>
      <c r="AC514" s="73">
        <f>IFERROR(AB514/Y498,"-")</f>
        <v>0.18724191569798768</v>
      </c>
      <c r="AD514" s="106">
        <v>4865</v>
      </c>
      <c r="AE514" s="73">
        <f>IFERROR(AD514/Z498,"-")</f>
        <v>0.734007242003621</v>
      </c>
      <c r="AF514" s="109">
        <f t="shared" si="316"/>
        <v>181486.43905447071</v>
      </c>
      <c r="AG514" s="77">
        <f t="shared" si="342"/>
        <v>0.67298381518882278</v>
      </c>
      <c r="AH514" s="176"/>
      <c r="AI514" s="182">
        <v>4971080720</v>
      </c>
      <c r="AJ514" s="182">
        <v>5452</v>
      </c>
      <c r="AK514" s="31" t="s">
        <v>100</v>
      </c>
      <c r="AL514" s="102">
        <f>SUM(AL498:AL513)</f>
        <v>1093860493</v>
      </c>
      <c r="AM514" s="73">
        <f>IFERROR(AL514/AI498,"-")</f>
        <v>0.2200448060718676</v>
      </c>
      <c r="AN514" s="106">
        <v>4473</v>
      </c>
      <c r="AO514" s="73">
        <f>IFERROR(AN514/AJ498,"-")</f>
        <v>0.8204328686720469</v>
      </c>
      <c r="AP514" s="109">
        <f t="shared" si="317"/>
        <v>244547.39391906999</v>
      </c>
      <c r="AQ514" s="77">
        <f t="shared" si="343"/>
        <v>0.74401197604790414</v>
      </c>
      <c r="AR514" s="176"/>
      <c r="AS514" s="182">
        <v>4120184450</v>
      </c>
      <c r="AT514" s="182">
        <v>3663</v>
      </c>
      <c r="AU514" s="31" t="s">
        <v>100</v>
      </c>
      <c r="AV514" s="102">
        <f>SUM(AV498:AV513)</f>
        <v>1138360786</v>
      </c>
      <c r="AW514" s="73">
        <f>IFERROR(AV514/AS498,"-")</f>
        <v>0.27628879236219633</v>
      </c>
      <c r="AX514" s="106">
        <v>3194</v>
      </c>
      <c r="AY514" s="73">
        <f>IFERROR(AX514/AT498,"-")</f>
        <v>0.87196287196287192</v>
      </c>
      <c r="AZ514" s="109">
        <f t="shared" si="318"/>
        <v>356406.00688791485</v>
      </c>
      <c r="BA514" s="77">
        <f t="shared" si="344"/>
        <v>0.78631216149679961</v>
      </c>
      <c r="BB514" s="176"/>
      <c r="BC514" s="182">
        <v>1980224840</v>
      </c>
      <c r="BD514" s="182">
        <v>1759</v>
      </c>
      <c r="BE514" s="31" t="s">
        <v>100</v>
      </c>
      <c r="BF514" s="102">
        <f>SUM(BF498:BF513)</f>
        <v>671135906</v>
      </c>
      <c r="BG514" s="73">
        <f>IFERROR(BF514/BC498,"-")</f>
        <v>0.3389190421427094</v>
      </c>
      <c r="BH514" s="106">
        <v>1553</v>
      </c>
      <c r="BI514" s="73">
        <f>IFERROR(BH514/BD498,"-")</f>
        <v>0.88288800454803862</v>
      </c>
      <c r="BJ514" s="109">
        <f t="shared" si="319"/>
        <v>432154.47907276242</v>
      </c>
      <c r="BK514" s="77">
        <f t="shared" si="345"/>
        <v>0.7575609756097561</v>
      </c>
      <c r="BL514" s="176"/>
      <c r="BM514" s="182">
        <v>758713240</v>
      </c>
      <c r="BN514" s="182">
        <v>618</v>
      </c>
      <c r="BO514" s="31" t="s">
        <v>100</v>
      </c>
      <c r="BP514" s="102">
        <f>SUM(BP498:BP513)</f>
        <v>264399580</v>
      </c>
      <c r="BQ514" s="73">
        <f>IFERROR(BP514/BM498,"-")</f>
        <v>0.34848420465154922</v>
      </c>
      <c r="BR514" s="106">
        <v>524</v>
      </c>
      <c r="BS514" s="73">
        <f>IFERROR(BR514/BN498,"-")</f>
        <v>0.84789644012944987</v>
      </c>
      <c r="BT514" s="109">
        <f t="shared" si="320"/>
        <v>504579.35114503815</v>
      </c>
      <c r="BU514" s="77">
        <f t="shared" si="346"/>
        <v>0.69680851063829785</v>
      </c>
      <c r="BV514" s="176"/>
      <c r="BW514" s="182"/>
      <c r="BX514" s="182"/>
      <c r="BY514" s="31" t="s">
        <v>100</v>
      </c>
      <c r="BZ514" s="102">
        <f t="shared" si="330"/>
        <v>4100420999</v>
      </c>
      <c r="CA514" s="73">
        <f>IFERROR(BZ514/BW498,"-")</f>
        <v>0.24345167285534761</v>
      </c>
      <c r="CB514" s="102">
        <f t="shared" si="331"/>
        <v>14770</v>
      </c>
      <c r="CC514" s="73">
        <f>IFERROR(CB514/BX498,"-")</f>
        <v>0.80626671761559032</v>
      </c>
      <c r="CD514" s="109">
        <f t="shared" si="321"/>
        <v>277618.21252538927</v>
      </c>
      <c r="CE514" s="77">
        <f t="shared" si="347"/>
        <v>0.72661976681261375</v>
      </c>
    </row>
    <row r="515" spans="2:83" s="28" customFormat="1" ht="13.15" customHeight="1">
      <c r="B515" s="210">
        <v>31</v>
      </c>
      <c r="C515" s="189" t="s">
        <v>40</v>
      </c>
      <c r="D515" s="174">
        <f>CI35</f>
        <v>126</v>
      </c>
      <c r="E515" s="180">
        <v>204771820</v>
      </c>
      <c r="F515" s="180">
        <v>122</v>
      </c>
      <c r="G515" s="145" t="s">
        <v>66</v>
      </c>
      <c r="H515" s="112">
        <v>8154438</v>
      </c>
      <c r="I515" s="69">
        <f>IFERROR(H515/E515,"-")</f>
        <v>3.9822071220541967E-2</v>
      </c>
      <c r="J515" s="112">
        <v>31</v>
      </c>
      <c r="K515" s="69">
        <f>IFERROR(J515/F515,"-")</f>
        <v>0.25409836065573771</v>
      </c>
      <c r="L515" s="107">
        <f t="shared" si="314"/>
        <v>263046.38709677418</v>
      </c>
      <c r="M515" s="70">
        <f t="shared" ref="M515:M531" si="348">IFERROR(J515/$CI$35,"-")</f>
        <v>0.24603174603174602</v>
      </c>
      <c r="N515" s="174">
        <f>CJ35</f>
        <v>324</v>
      </c>
      <c r="O515" s="180">
        <v>519963670</v>
      </c>
      <c r="P515" s="180">
        <v>298</v>
      </c>
      <c r="Q515" s="145" t="s">
        <v>66</v>
      </c>
      <c r="R515" s="112">
        <v>7465934</v>
      </c>
      <c r="S515" s="69">
        <f>IFERROR(R515/O515,"-")</f>
        <v>1.4358568551529763E-2</v>
      </c>
      <c r="T515" s="112">
        <v>68</v>
      </c>
      <c r="U515" s="69">
        <f>IFERROR(T515/P515,"-")</f>
        <v>0.22818791946308725</v>
      </c>
      <c r="V515" s="107">
        <f t="shared" si="315"/>
        <v>109793.14705882352</v>
      </c>
      <c r="W515" s="70">
        <f t="shared" ref="W515:W531" si="349">IFERROR(T515/$CJ$35,"-")</f>
        <v>0.20987654320987653</v>
      </c>
      <c r="X515" s="174">
        <f>CK35</f>
        <v>10691</v>
      </c>
      <c r="Y515" s="180">
        <v>6611068280</v>
      </c>
      <c r="Z515" s="180">
        <v>9781</v>
      </c>
      <c r="AA515" s="145" t="s">
        <v>66</v>
      </c>
      <c r="AB515" s="112">
        <v>175245635</v>
      </c>
      <c r="AC515" s="69">
        <f>IFERROR(AB515/Y515,"-")</f>
        <v>2.6507914844890998E-2</v>
      </c>
      <c r="AD515" s="112">
        <v>1560</v>
      </c>
      <c r="AE515" s="69">
        <f>IFERROR(AD515/Z515,"-")</f>
        <v>0.15949289438707698</v>
      </c>
      <c r="AF515" s="107">
        <f t="shared" si="316"/>
        <v>112336.94551282052</v>
      </c>
      <c r="AG515" s="70">
        <f t="shared" ref="AG515:AG531" si="350">IFERROR(AD515/$CK$35,"-")</f>
        <v>0.14591712655504629</v>
      </c>
      <c r="AH515" s="174">
        <f>CL35</f>
        <v>7970</v>
      </c>
      <c r="AI515" s="180">
        <v>6424545110</v>
      </c>
      <c r="AJ515" s="180">
        <v>7260</v>
      </c>
      <c r="AK515" s="145" t="s">
        <v>66</v>
      </c>
      <c r="AL515" s="112">
        <v>289574738</v>
      </c>
      <c r="AM515" s="69">
        <f>IFERROR(AL515/AI515,"-")</f>
        <v>4.5073189314099156E-2</v>
      </c>
      <c r="AN515" s="112">
        <v>1607</v>
      </c>
      <c r="AO515" s="69">
        <f>IFERROR(AN515/AJ515,"-")</f>
        <v>0.22134986225895317</v>
      </c>
      <c r="AP515" s="107">
        <f t="shared" si="317"/>
        <v>180195.85438705664</v>
      </c>
      <c r="AQ515" s="70">
        <f t="shared" ref="AQ515:AQ531" si="351">IFERROR(AN515/$CL$35,"-")</f>
        <v>0.20163111668757841</v>
      </c>
      <c r="AR515" s="174">
        <f>CM35</f>
        <v>4634</v>
      </c>
      <c r="AS515" s="180">
        <v>4325271820</v>
      </c>
      <c r="AT515" s="180">
        <v>4137</v>
      </c>
      <c r="AU515" s="145" t="s">
        <v>66</v>
      </c>
      <c r="AV515" s="112">
        <v>197620224</v>
      </c>
      <c r="AW515" s="69">
        <f>IFERROR(AV515/AS515,"-")</f>
        <v>4.5689665811569732E-2</v>
      </c>
      <c r="AX515" s="112">
        <v>1051</v>
      </c>
      <c r="AY515" s="69">
        <f>IFERROR(AX515/AT515,"-")</f>
        <v>0.25404882765288855</v>
      </c>
      <c r="AZ515" s="107">
        <f t="shared" si="318"/>
        <v>188030.66032350142</v>
      </c>
      <c r="BA515" s="70">
        <f t="shared" ref="BA515:BA531" si="352">IFERROR(AX515/$CM$35,"-")</f>
        <v>0.22680189900733708</v>
      </c>
      <c r="BB515" s="174">
        <f>CN35</f>
        <v>2064</v>
      </c>
      <c r="BC515" s="180">
        <v>2267619710</v>
      </c>
      <c r="BD515" s="180">
        <v>1773</v>
      </c>
      <c r="BE515" s="145" t="s">
        <v>66</v>
      </c>
      <c r="BF515" s="112">
        <v>166654476</v>
      </c>
      <c r="BG515" s="69">
        <f>IFERROR(BF515/BC515,"-")</f>
        <v>7.3493132585269336E-2</v>
      </c>
      <c r="BH515" s="112">
        <v>508</v>
      </c>
      <c r="BI515" s="69">
        <f>IFERROR(BH515/BD515,"-")</f>
        <v>0.28652002256063169</v>
      </c>
      <c r="BJ515" s="107">
        <f t="shared" si="319"/>
        <v>328059.99212598422</v>
      </c>
      <c r="BK515" s="70">
        <f t="shared" ref="BK515:BK531" si="353">IFERROR(BH515/$CN$35,"-")</f>
        <v>0.24612403100775193</v>
      </c>
      <c r="BL515" s="174">
        <f>CO35</f>
        <v>750</v>
      </c>
      <c r="BM515" s="180">
        <v>868512500</v>
      </c>
      <c r="BN515" s="180">
        <v>610</v>
      </c>
      <c r="BO515" s="145" t="s">
        <v>66</v>
      </c>
      <c r="BP515" s="112">
        <v>63103429</v>
      </c>
      <c r="BQ515" s="69">
        <f>IFERROR(BP515/BM515,"-")</f>
        <v>7.2656903613937618E-2</v>
      </c>
      <c r="BR515" s="112">
        <v>209</v>
      </c>
      <c r="BS515" s="69">
        <f>IFERROR(BR515/BN515,"-")</f>
        <v>0.34262295081967215</v>
      </c>
      <c r="BT515" s="107">
        <f t="shared" si="320"/>
        <v>301930.28229665069</v>
      </c>
      <c r="BU515" s="70">
        <f t="shared" ref="BU515:BU531" si="354">IFERROR(BR515/$CO$35,"-")</f>
        <v>0.27866666666666667</v>
      </c>
      <c r="BV515" s="174">
        <f>CP35</f>
        <v>26559</v>
      </c>
      <c r="BW515" s="180">
        <f>SUM(E515,O515,Y515,AI515,AS515,BC515,BM515)</f>
        <v>21221752910</v>
      </c>
      <c r="BX515" s="180">
        <f>SUM(F515,P515,Z515,AJ515,AT515,BD515,BN515)</f>
        <v>23981</v>
      </c>
      <c r="BY515" s="145" t="s">
        <v>66</v>
      </c>
      <c r="BZ515" s="112">
        <f t="shared" si="330"/>
        <v>907818874</v>
      </c>
      <c r="CA515" s="69">
        <f>IFERROR(BZ515/BW515,"-")</f>
        <v>4.2777751576413017E-2</v>
      </c>
      <c r="CB515" s="112">
        <f t="shared" si="331"/>
        <v>5034</v>
      </c>
      <c r="CC515" s="69">
        <f>IFERROR(CB515/BX515,"-")</f>
        <v>0.20991618364538592</v>
      </c>
      <c r="CD515" s="107">
        <f t="shared" si="321"/>
        <v>180337.47993643227</v>
      </c>
      <c r="CE515" s="70">
        <f t="shared" ref="CE515:CE531" si="355">IFERROR(CB515/$CP$35,"-")</f>
        <v>0.18954026883542302</v>
      </c>
    </row>
    <row r="516" spans="2:83" s="28" customFormat="1" ht="13.15" customHeight="1">
      <c r="B516" s="210"/>
      <c r="C516" s="190"/>
      <c r="D516" s="175"/>
      <c r="E516" s="181"/>
      <c r="F516" s="181"/>
      <c r="G516" s="146" t="s">
        <v>68</v>
      </c>
      <c r="H516" s="105">
        <v>3758193</v>
      </c>
      <c r="I516" s="71">
        <f>IFERROR(H516/E515,"-")</f>
        <v>1.8353077098206189E-2</v>
      </c>
      <c r="J516" s="105">
        <v>27</v>
      </c>
      <c r="K516" s="71">
        <f>IFERROR(J516/F515,"-")</f>
        <v>0.22131147540983606</v>
      </c>
      <c r="L516" s="108">
        <f t="shared" si="314"/>
        <v>139192.33333333334</v>
      </c>
      <c r="M516" s="72">
        <f t="shared" si="348"/>
        <v>0.21428571428571427</v>
      </c>
      <c r="N516" s="175"/>
      <c r="O516" s="181">
        <v>519963670</v>
      </c>
      <c r="P516" s="181">
        <v>298</v>
      </c>
      <c r="Q516" s="146" t="s">
        <v>68</v>
      </c>
      <c r="R516" s="105">
        <v>5032125</v>
      </c>
      <c r="S516" s="71">
        <f>IFERROR(R516/O515,"-")</f>
        <v>9.6778396075248869E-3</v>
      </c>
      <c r="T516" s="105">
        <v>94</v>
      </c>
      <c r="U516" s="71">
        <f>IFERROR(T516/P515,"-")</f>
        <v>0.31543624161073824</v>
      </c>
      <c r="V516" s="108">
        <f t="shared" si="315"/>
        <v>53533.244680851065</v>
      </c>
      <c r="W516" s="72">
        <f t="shared" si="349"/>
        <v>0.29012345679012347</v>
      </c>
      <c r="X516" s="175"/>
      <c r="Y516" s="181">
        <v>6611068280</v>
      </c>
      <c r="Z516" s="181">
        <v>9781</v>
      </c>
      <c r="AA516" s="146" t="s">
        <v>68</v>
      </c>
      <c r="AB516" s="105">
        <v>165494350</v>
      </c>
      <c r="AC516" s="71">
        <f>IFERROR(AB516/Y515,"-")</f>
        <v>2.5032921003199805E-2</v>
      </c>
      <c r="AD516" s="105">
        <v>2285</v>
      </c>
      <c r="AE516" s="71">
        <f>IFERROR(AD516/Z515,"-")</f>
        <v>0.23361619466312239</v>
      </c>
      <c r="AF516" s="108">
        <f t="shared" si="316"/>
        <v>72426.4113785558</v>
      </c>
      <c r="AG516" s="72">
        <f t="shared" si="350"/>
        <v>0.2137311757553082</v>
      </c>
      <c r="AH516" s="175"/>
      <c r="AI516" s="181">
        <v>6424545110</v>
      </c>
      <c r="AJ516" s="181">
        <v>7260</v>
      </c>
      <c r="AK516" s="146" t="s">
        <v>68</v>
      </c>
      <c r="AL516" s="105">
        <v>145678247</v>
      </c>
      <c r="AM516" s="71">
        <f>IFERROR(AL516/AI515,"-")</f>
        <v>2.2675262529209636E-2</v>
      </c>
      <c r="AN516" s="105">
        <v>2072</v>
      </c>
      <c r="AO516" s="71">
        <f>IFERROR(AN516/AJ515,"-")</f>
        <v>0.28539944903581266</v>
      </c>
      <c r="AP516" s="108">
        <f t="shared" si="317"/>
        <v>70308.03426640926</v>
      </c>
      <c r="AQ516" s="72">
        <f t="shared" si="351"/>
        <v>0.25997490589711419</v>
      </c>
      <c r="AR516" s="175"/>
      <c r="AS516" s="181">
        <v>4325271820</v>
      </c>
      <c r="AT516" s="181">
        <v>4137</v>
      </c>
      <c r="AU516" s="146" t="s">
        <v>68</v>
      </c>
      <c r="AV516" s="105">
        <v>82736363</v>
      </c>
      <c r="AW516" s="71">
        <f>IFERROR(AV516/AS515,"-")</f>
        <v>1.912859270888552E-2</v>
      </c>
      <c r="AX516" s="105">
        <v>1284</v>
      </c>
      <c r="AY516" s="71">
        <f>IFERROR(AX516/AT515,"-")</f>
        <v>0.3103698332124728</v>
      </c>
      <c r="AZ516" s="108">
        <f t="shared" si="318"/>
        <v>64436.419781931465</v>
      </c>
      <c r="BA516" s="72">
        <f t="shared" si="352"/>
        <v>0.27708243418213208</v>
      </c>
      <c r="BB516" s="175"/>
      <c r="BC516" s="181">
        <v>2267619710</v>
      </c>
      <c r="BD516" s="181">
        <v>1773</v>
      </c>
      <c r="BE516" s="146" t="s">
        <v>68</v>
      </c>
      <c r="BF516" s="105">
        <v>30763172</v>
      </c>
      <c r="BG516" s="71">
        <f>IFERROR(BF516/BC515,"-")</f>
        <v>1.3566283563481638E-2</v>
      </c>
      <c r="BH516" s="105">
        <v>498</v>
      </c>
      <c r="BI516" s="71">
        <f>IFERROR(BH516/BD515,"-")</f>
        <v>0.28087986463620979</v>
      </c>
      <c r="BJ516" s="108">
        <f t="shared" si="319"/>
        <v>61773.437751004014</v>
      </c>
      <c r="BK516" s="72">
        <f t="shared" si="353"/>
        <v>0.24127906976744187</v>
      </c>
      <c r="BL516" s="175"/>
      <c r="BM516" s="181">
        <v>868512500</v>
      </c>
      <c r="BN516" s="181">
        <v>610</v>
      </c>
      <c r="BO516" s="146" t="s">
        <v>68</v>
      </c>
      <c r="BP516" s="105">
        <v>12480188</v>
      </c>
      <c r="BQ516" s="71">
        <f>IFERROR(BP516/BM515,"-")</f>
        <v>1.4369612412026309E-2</v>
      </c>
      <c r="BR516" s="105">
        <v>178</v>
      </c>
      <c r="BS516" s="71">
        <f>IFERROR(BR516/BN515,"-")</f>
        <v>0.29180327868852457</v>
      </c>
      <c r="BT516" s="108">
        <f t="shared" si="320"/>
        <v>70113.415730337074</v>
      </c>
      <c r="BU516" s="72">
        <f t="shared" si="354"/>
        <v>0.23733333333333334</v>
      </c>
      <c r="BV516" s="175"/>
      <c r="BW516" s="181"/>
      <c r="BX516" s="181"/>
      <c r="BY516" s="146" t="s">
        <v>68</v>
      </c>
      <c r="BZ516" s="105">
        <f t="shared" si="330"/>
        <v>445942638</v>
      </c>
      <c r="CA516" s="71">
        <f>IFERROR(BZ516/BW515,"-")</f>
        <v>2.10134685806216E-2</v>
      </c>
      <c r="CB516" s="105">
        <f t="shared" si="331"/>
        <v>6438</v>
      </c>
      <c r="CC516" s="71">
        <f>IFERROR(CB516/BX515,"-")</f>
        <v>0.26846253283849714</v>
      </c>
      <c r="CD516" s="108">
        <f t="shared" si="321"/>
        <v>69267.26281453867</v>
      </c>
      <c r="CE516" s="72">
        <f t="shared" si="355"/>
        <v>0.24240370495877103</v>
      </c>
    </row>
    <row r="517" spans="2:83" s="28" customFormat="1" ht="13.15" customHeight="1">
      <c r="B517" s="210"/>
      <c r="C517" s="190"/>
      <c r="D517" s="175"/>
      <c r="E517" s="181"/>
      <c r="F517" s="181"/>
      <c r="G517" s="147" t="s">
        <v>70</v>
      </c>
      <c r="H517" s="105">
        <v>345752</v>
      </c>
      <c r="I517" s="71">
        <f>IFERROR(H517/E515,"-")</f>
        <v>1.6884745176362645E-3</v>
      </c>
      <c r="J517" s="105">
        <v>17</v>
      </c>
      <c r="K517" s="71">
        <f>IFERROR(J517/F515,"-")</f>
        <v>0.13934426229508196</v>
      </c>
      <c r="L517" s="108">
        <f t="shared" si="314"/>
        <v>20338.352941176472</v>
      </c>
      <c r="M517" s="72">
        <f t="shared" si="348"/>
        <v>0.13492063492063491</v>
      </c>
      <c r="N517" s="175"/>
      <c r="O517" s="181">
        <v>519963670</v>
      </c>
      <c r="P517" s="181">
        <v>298</v>
      </c>
      <c r="Q517" s="147" t="s">
        <v>70</v>
      </c>
      <c r="R517" s="105">
        <v>2888019</v>
      </c>
      <c r="S517" s="71">
        <f>IFERROR(R517/O515,"-")</f>
        <v>5.55427074356945E-3</v>
      </c>
      <c r="T517" s="105">
        <v>48</v>
      </c>
      <c r="U517" s="71">
        <f>IFERROR(T517/P515,"-")</f>
        <v>0.16107382550335569</v>
      </c>
      <c r="V517" s="108">
        <f t="shared" si="315"/>
        <v>60167.0625</v>
      </c>
      <c r="W517" s="72">
        <f t="shared" si="349"/>
        <v>0.14814814814814814</v>
      </c>
      <c r="X517" s="175"/>
      <c r="Y517" s="181">
        <v>6611068280</v>
      </c>
      <c r="Z517" s="181">
        <v>9781</v>
      </c>
      <c r="AA517" s="147" t="s">
        <v>70</v>
      </c>
      <c r="AB517" s="105">
        <v>83080314</v>
      </c>
      <c r="AC517" s="71">
        <f>IFERROR(AB517/Y515,"-")</f>
        <v>1.2566851601175717E-2</v>
      </c>
      <c r="AD517" s="105">
        <v>1935</v>
      </c>
      <c r="AE517" s="71">
        <f>IFERROR(AD517/Z515,"-")</f>
        <v>0.19783253246089358</v>
      </c>
      <c r="AF517" s="108">
        <f t="shared" si="316"/>
        <v>42935.562790697673</v>
      </c>
      <c r="AG517" s="72">
        <f t="shared" si="350"/>
        <v>0.18099335890000937</v>
      </c>
      <c r="AH517" s="175"/>
      <c r="AI517" s="181">
        <v>6424545110</v>
      </c>
      <c r="AJ517" s="181">
        <v>7260</v>
      </c>
      <c r="AK517" s="147" t="s">
        <v>70</v>
      </c>
      <c r="AL517" s="105">
        <v>88261010</v>
      </c>
      <c r="AM517" s="71">
        <f>IFERROR(AL517/AI515,"-")</f>
        <v>1.3738094836102723E-2</v>
      </c>
      <c r="AN517" s="105">
        <v>1747</v>
      </c>
      <c r="AO517" s="71">
        <f>IFERROR(AN517/AJ515,"-")</f>
        <v>0.240633608815427</v>
      </c>
      <c r="AP517" s="108">
        <f t="shared" si="317"/>
        <v>50521.471093302804</v>
      </c>
      <c r="AQ517" s="72">
        <f t="shared" si="351"/>
        <v>0.21919698870765369</v>
      </c>
      <c r="AR517" s="175"/>
      <c r="AS517" s="181">
        <v>4325271820</v>
      </c>
      <c r="AT517" s="181">
        <v>4137</v>
      </c>
      <c r="AU517" s="147" t="s">
        <v>70</v>
      </c>
      <c r="AV517" s="105">
        <v>47667573</v>
      </c>
      <c r="AW517" s="71">
        <f>IFERROR(AV517/AS515,"-")</f>
        <v>1.1020711526056182E-2</v>
      </c>
      <c r="AX517" s="105">
        <v>1094</v>
      </c>
      <c r="AY517" s="71">
        <f>IFERROR(AX517/AT515,"-")</f>
        <v>0.26444283297075177</v>
      </c>
      <c r="AZ517" s="108">
        <f t="shared" si="318"/>
        <v>43571.82175502742</v>
      </c>
      <c r="BA517" s="72">
        <f t="shared" si="352"/>
        <v>0.23608113940440226</v>
      </c>
      <c r="BB517" s="175"/>
      <c r="BC517" s="181">
        <v>2267619710</v>
      </c>
      <c r="BD517" s="181">
        <v>1773</v>
      </c>
      <c r="BE517" s="147" t="s">
        <v>70</v>
      </c>
      <c r="BF517" s="105">
        <v>19117630</v>
      </c>
      <c r="BG517" s="71">
        <f>IFERROR(BF517/BC515,"-")</f>
        <v>8.4307037532320613E-3</v>
      </c>
      <c r="BH517" s="105">
        <v>452</v>
      </c>
      <c r="BI517" s="71">
        <f>IFERROR(BH517/BD515,"-")</f>
        <v>0.25493513818386915</v>
      </c>
      <c r="BJ517" s="108">
        <f t="shared" si="319"/>
        <v>42295.64159292035</v>
      </c>
      <c r="BK517" s="72">
        <f t="shared" si="353"/>
        <v>0.2189922480620155</v>
      </c>
      <c r="BL517" s="175"/>
      <c r="BM517" s="181">
        <v>868512500</v>
      </c>
      <c r="BN517" s="181">
        <v>610</v>
      </c>
      <c r="BO517" s="147" t="s">
        <v>70</v>
      </c>
      <c r="BP517" s="105">
        <v>9729006</v>
      </c>
      <c r="BQ517" s="71">
        <f>IFERROR(BP517/BM515,"-")</f>
        <v>1.1201918222247809E-2</v>
      </c>
      <c r="BR517" s="105">
        <v>118</v>
      </c>
      <c r="BS517" s="71">
        <f>IFERROR(BR517/BN515,"-")</f>
        <v>0.19344262295081968</v>
      </c>
      <c r="BT517" s="108">
        <f t="shared" si="320"/>
        <v>82449.203389830509</v>
      </c>
      <c r="BU517" s="72">
        <f t="shared" si="354"/>
        <v>0.15733333333333333</v>
      </c>
      <c r="BV517" s="175"/>
      <c r="BW517" s="181"/>
      <c r="BX517" s="181"/>
      <c r="BY517" s="147" t="s">
        <v>70</v>
      </c>
      <c r="BZ517" s="105">
        <f t="shared" si="330"/>
        <v>251089304</v>
      </c>
      <c r="CA517" s="71">
        <f>IFERROR(BZ517/BW515,"-")</f>
        <v>1.18316948211042E-2</v>
      </c>
      <c r="CB517" s="105">
        <f t="shared" si="331"/>
        <v>5411</v>
      </c>
      <c r="CC517" s="71">
        <f>IFERROR(CB517/BX515,"-")</f>
        <v>0.22563696259538801</v>
      </c>
      <c r="CD517" s="108">
        <f t="shared" si="321"/>
        <v>46403.493624099057</v>
      </c>
      <c r="CE517" s="72">
        <f t="shared" si="355"/>
        <v>0.20373508038706276</v>
      </c>
    </row>
    <row r="518" spans="2:83" s="28" customFormat="1" ht="13.15" customHeight="1">
      <c r="B518" s="210"/>
      <c r="C518" s="190"/>
      <c r="D518" s="175"/>
      <c r="E518" s="181"/>
      <c r="F518" s="181"/>
      <c r="G518" s="147" t="s">
        <v>72</v>
      </c>
      <c r="H518" s="105">
        <v>1324968</v>
      </c>
      <c r="I518" s="71">
        <f>IFERROR(H518/E515,"-")</f>
        <v>6.4704606327179197E-3</v>
      </c>
      <c r="J518" s="105">
        <v>12</v>
      </c>
      <c r="K518" s="71">
        <f>IFERROR(J518/F515,"-")</f>
        <v>9.8360655737704916E-2</v>
      </c>
      <c r="L518" s="108">
        <f t="shared" ref="L518:L581" si="356">IFERROR(H518/J518,"-")</f>
        <v>110414</v>
      </c>
      <c r="M518" s="72">
        <f t="shared" si="348"/>
        <v>9.5238095238095233E-2</v>
      </c>
      <c r="N518" s="175"/>
      <c r="O518" s="181">
        <v>519963670</v>
      </c>
      <c r="P518" s="181">
        <v>298</v>
      </c>
      <c r="Q518" s="147" t="s">
        <v>72</v>
      </c>
      <c r="R518" s="105">
        <v>150559</v>
      </c>
      <c r="S518" s="71">
        <f>IFERROR(R518/O515,"-")</f>
        <v>2.8955676845653468E-4</v>
      </c>
      <c r="T518" s="105">
        <v>15</v>
      </c>
      <c r="U518" s="71">
        <f>IFERROR(T518/P515,"-")</f>
        <v>5.0335570469798654E-2</v>
      </c>
      <c r="V518" s="108">
        <f t="shared" ref="V518:V581" si="357">IFERROR(R518/T518,"-")</f>
        <v>10037.266666666666</v>
      </c>
      <c r="W518" s="72">
        <f t="shared" si="349"/>
        <v>4.6296296296296294E-2</v>
      </c>
      <c r="X518" s="175"/>
      <c r="Y518" s="181">
        <v>6611068280</v>
      </c>
      <c r="Z518" s="181">
        <v>9781</v>
      </c>
      <c r="AA518" s="147" t="s">
        <v>72</v>
      </c>
      <c r="AB518" s="105">
        <v>21313400</v>
      </c>
      <c r="AC518" s="71">
        <f>IFERROR(AB518/Y515,"-")</f>
        <v>3.2238965167668788E-3</v>
      </c>
      <c r="AD518" s="105">
        <v>345</v>
      </c>
      <c r="AE518" s="71">
        <f>IFERROR(AD518/Z515,"-")</f>
        <v>3.5272467027911258E-2</v>
      </c>
      <c r="AF518" s="108">
        <f t="shared" ref="AF518:AF581" si="358">IFERROR(AB518/AD518,"-")</f>
        <v>61777.971014492752</v>
      </c>
      <c r="AG518" s="72">
        <f t="shared" si="350"/>
        <v>3.227013375736601E-2</v>
      </c>
      <c r="AH518" s="175"/>
      <c r="AI518" s="181">
        <v>6424545110</v>
      </c>
      <c r="AJ518" s="181">
        <v>7260</v>
      </c>
      <c r="AK518" s="147" t="s">
        <v>72</v>
      </c>
      <c r="AL518" s="105">
        <v>14859010</v>
      </c>
      <c r="AM518" s="71">
        <f>IFERROR(AL518/AI515,"-")</f>
        <v>2.31285013111224E-3</v>
      </c>
      <c r="AN518" s="105">
        <v>333</v>
      </c>
      <c r="AO518" s="71">
        <f>IFERROR(AN518/AJ515,"-")</f>
        <v>4.5867768595041325E-2</v>
      </c>
      <c r="AP518" s="108">
        <f t="shared" ref="AP518:AP581" si="359">IFERROR(AL518/AN518,"-")</f>
        <v>44621.651651651649</v>
      </c>
      <c r="AQ518" s="72">
        <f t="shared" si="351"/>
        <v>4.1781681304893348E-2</v>
      </c>
      <c r="AR518" s="175"/>
      <c r="AS518" s="181">
        <v>4325271820</v>
      </c>
      <c r="AT518" s="181">
        <v>4137</v>
      </c>
      <c r="AU518" s="147" t="s">
        <v>72</v>
      </c>
      <c r="AV518" s="105">
        <v>11087181</v>
      </c>
      <c r="AW518" s="71">
        <f>IFERROR(AV518/AS515,"-")</f>
        <v>2.5633489550259065E-3</v>
      </c>
      <c r="AX518" s="105">
        <v>212</v>
      </c>
      <c r="AY518" s="71">
        <f>IFERROR(AX518/AT515,"-")</f>
        <v>5.1244863427604544E-2</v>
      </c>
      <c r="AZ518" s="108">
        <f t="shared" ref="AZ518:AZ581" si="360">IFERROR(AV518/AX518,"-")</f>
        <v>52298.023584905663</v>
      </c>
      <c r="BA518" s="72">
        <f t="shared" si="352"/>
        <v>4.5748813120414331E-2</v>
      </c>
      <c r="BB518" s="175"/>
      <c r="BC518" s="181">
        <v>2267619710</v>
      </c>
      <c r="BD518" s="181">
        <v>1773</v>
      </c>
      <c r="BE518" s="147" t="s">
        <v>72</v>
      </c>
      <c r="BF518" s="105">
        <v>677483</v>
      </c>
      <c r="BG518" s="71">
        <f>IFERROR(BF518/BC515,"-")</f>
        <v>2.9876394044925635E-4</v>
      </c>
      <c r="BH518" s="105">
        <v>58</v>
      </c>
      <c r="BI518" s="71">
        <f>IFERROR(BH518/BD515,"-")</f>
        <v>3.2712915961646924E-2</v>
      </c>
      <c r="BJ518" s="108">
        <f t="shared" ref="BJ518:BJ581" si="361">IFERROR(BF518/BH518,"-")</f>
        <v>11680.741379310344</v>
      </c>
      <c r="BK518" s="72">
        <f t="shared" si="353"/>
        <v>2.8100775193798451E-2</v>
      </c>
      <c r="BL518" s="175"/>
      <c r="BM518" s="181">
        <v>868512500</v>
      </c>
      <c r="BN518" s="181">
        <v>610</v>
      </c>
      <c r="BO518" s="147" t="s">
        <v>72</v>
      </c>
      <c r="BP518" s="105">
        <v>2412983</v>
      </c>
      <c r="BQ518" s="71">
        <f>IFERROR(BP518/BM515,"-")</f>
        <v>2.7782939220794174E-3</v>
      </c>
      <c r="BR518" s="105">
        <v>11</v>
      </c>
      <c r="BS518" s="71">
        <f>IFERROR(BR518/BN515,"-")</f>
        <v>1.8032786885245903E-2</v>
      </c>
      <c r="BT518" s="108">
        <f t="shared" ref="BT518:BT581" si="362">IFERROR(BP518/BR518,"-")</f>
        <v>219362.09090909091</v>
      </c>
      <c r="BU518" s="72">
        <f t="shared" si="354"/>
        <v>1.4666666666666666E-2</v>
      </c>
      <c r="BV518" s="175"/>
      <c r="BW518" s="181"/>
      <c r="BX518" s="181"/>
      <c r="BY518" s="147" t="s">
        <v>72</v>
      </c>
      <c r="BZ518" s="105">
        <f t="shared" si="330"/>
        <v>51825584</v>
      </c>
      <c r="CA518" s="71">
        <f>IFERROR(BZ518/BW515,"-")</f>
        <v>2.4420972301293278E-3</v>
      </c>
      <c r="CB518" s="105">
        <f t="shared" si="331"/>
        <v>986</v>
      </c>
      <c r="CC518" s="71">
        <f>IFERROR(CB518/BX515,"-")</f>
        <v>4.1115883407697763E-2</v>
      </c>
      <c r="CD518" s="108">
        <f t="shared" ref="CD518:CD581" si="363">IFERROR(BZ518/CB518,"-")</f>
        <v>52561.444219066936</v>
      </c>
      <c r="CE518" s="72">
        <f t="shared" si="355"/>
        <v>3.712489175044241E-2</v>
      </c>
    </row>
    <row r="519" spans="2:83" s="28" customFormat="1" ht="13.15" customHeight="1">
      <c r="B519" s="210"/>
      <c r="C519" s="190"/>
      <c r="D519" s="175"/>
      <c r="E519" s="181"/>
      <c r="F519" s="181"/>
      <c r="G519" s="147" t="s">
        <v>74</v>
      </c>
      <c r="H519" s="105">
        <v>797915</v>
      </c>
      <c r="I519" s="71">
        <f>IFERROR(H519/E515,"-")</f>
        <v>3.8966054997215927E-3</v>
      </c>
      <c r="J519" s="105">
        <v>29</v>
      </c>
      <c r="K519" s="71">
        <f>IFERROR(J519/F515,"-")</f>
        <v>0.23770491803278687</v>
      </c>
      <c r="L519" s="108">
        <f t="shared" si="356"/>
        <v>27514.310344827587</v>
      </c>
      <c r="M519" s="72">
        <f t="shared" si="348"/>
        <v>0.23015873015873015</v>
      </c>
      <c r="N519" s="175"/>
      <c r="O519" s="181">
        <v>519963670</v>
      </c>
      <c r="P519" s="181">
        <v>298</v>
      </c>
      <c r="Q519" s="147" t="s">
        <v>74</v>
      </c>
      <c r="R519" s="105">
        <v>4050693</v>
      </c>
      <c r="S519" s="71">
        <f>IFERROR(R519/O515,"-")</f>
        <v>7.7903385057652205E-3</v>
      </c>
      <c r="T519" s="105">
        <v>67</v>
      </c>
      <c r="U519" s="71">
        <f>IFERROR(T519/P515,"-")</f>
        <v>0.22483221476510068</v>
      </c>
      <c r="V519" s="108">
        <f t="shared" si="357"/>
        <v>60458.104477611938</v>
      </c>
      <c r="W519" s="72">
        <f t="shared" si="349"/>
        <v>0.20679012345679013</v>
      </c>
      <c r="X519" s="175"/>
      <c r="Y519" s="181">
        <v>6611068280</v>
      </c>
      <c r="Z519" s="181">
        <v>9781</v>
      </c>
      <c r="AA519" s="147" t="s">
        <v>74</v>
      </c>
      <c r="AB519" s="105">
        <v>155465824</v>
      </c>
      <c r="AC519" s="71">
        <f>IFERROR(AB519/Y515,"-")</f>
        <v>2.3515991276375079E-2</v>
      </c>
      <c r="AD519" s="105">
        <v>2358</v>
      </c>
      <c r="AE519" s="71">
        <f>IFERROR(AD519/Z515,"-")</f>
        <v>0.24107964420815867</v>
      </c>
      <c r="AF519" s="108">
        <f t="shared" si="358"/>
        <v>65931.223070398642</v>
      </c>
      <c r="AG519" s="72">
        <f t="shared" si="350"/>
        <v>0.22055934898512769</v>
      </c>
      <c r="AH519" s="175"/>
      <c r="AI519" s="181">
        <v>6424545110</v>
      </c>
      <c r="AJ519" s="181">
        <v>7260</v>
      </c>
      <c r="AK519" s="147" t="s">
        <v>74</v>
      </c>
      <c r="AL519" s="105">
        <v>166342494</v>
      </c>
      <c r="AM519" s="71">
        <f>IFERROR(AL519/AI515,"-")</f>
        <v>2.589171546808549E-2</v>
      </c>
      <c r="AN519" s="105">
        <v>2231</v>
      </c>
      <c r="AO519" s="71">
        <f>IFERROR(AN519/AJ515,"-")</f>
        <v>0.30730027548209365</v>
      </c>
      <c r="AP519" s="108">
        <f t="shared" si="359"/>
        <v>74559.611833258634</v>
      </c>
      <c r="AQ519" s="72">
        <f t="shared" si="351"/>
        <v>0.27992471769134253</v>
      </c>
      <c r="AR519" s="175"/>
      <c r="AS519" s="181">
        <v>4325271820</v>
      </c>
      <c r="AT519" s="181">
        <v>4137</v>
      </c>
      <c r="AU519" s="147" t="s">
        <v>74</v>
      </c>
      <c r="AV519" s="105">
        <v>163751079</v>
      </c>
      <c r="AW519" s="71">
        <f>IFERROR(AV519/AS515,"-")</f>
        <v>3.7859141763719253E-2</v>
      </c>
      <c r="AX519" s="105">
        <v>1356</v>
      </c>
      <c r="AY519" s="71">
        <f>IFERROR(AX519/AT515,"-")</f>
        <v>0.32777374909354606</v>
      </c>
      <c r="AZ519" s="108">
        <f t="shared" si="360"/>
        <v>120760.38274336283</v>
      </c>
      <c r="BA519" s="72">
        <f t="shared" si="352"/>
        <v>0.29261976694000863</v>
      </c>
      <c r="BB519" s="175"/>
      <c r="BC519" s="181">
        <v>2267619710</v>
      </c>
      <c r="BD519" s="181">
        <v>1773</v>
      </c>
      <c r="BE519" s="147" t="s">
        <v>74</v>
      </c>
      <c r="BF519" s="105">
        <v>126080253</v>
      </c>
      <c r="BG519" s="71">
        <f>IFERROR(BF519/BC515,"-")</f>
        <v>5.5600263326340556E-2</v>
      </c>
      <c r="BH519" s="105">
        <v>531</v>
      </c>
      <c r="BI519" s="71">
        <f>IFERROR(BH519/BD515,"-")</f>
        <v>0.29949238578680204</v>
      </c>
      <c r="BJ519" s="108">
        <f t="shared" si="361"/>
        <v>237439.27118644069</v>
      </c>
      <c r="BK519" s="72">
        <f t="shared" si="353"/>
        <v>0.25726744186046513</v>
      </c>
      <c r="BL519" s="175"/>
      <c r="BM519" s="181">
        <v>868512500</v>
      </c>
      <c r="BN519" s="181">
        <v>610</v>
      </c>
      <c r="BO519" s="147" t="s">
        <v>74</v>
      </c>
      <c r="BP519" s="105">
        <v>65718477</v>
      </c>
      <c r="BQ519" s="71">
        <f>IFERROR(BP519/BM515,"-")</f>
        <v>7.5667853945682997E-2</v>
      </c>
      <c r="BR519" s="105">
        <v>145</v>
      </c>
      <c r="BS519" s="71">
        <f>IFERROR(BR519/BN515,"-")</f>
        <v>0.23770491803278687</v>
      </c>
      <c r="BT519" s="108">
        <f t="shared" si="362"/>
        <v>453230.87586206896</v>
      </c>
      <c r="BU519" s="72">
        <f t="shared" si="354"/>
        <v>0.19333333333333333</v>
      </c>
      <c r="BV519" s="175"/>
      <c r="BW519" s="181"/>
      <c r="BX519" s="181"/>
      <c r="BY519" s="147" t="s">
        <v>74</v>
      </c>
      <c r="BZ519" s="105">
        <f t="shared" si="330"/>
        <v>682206735</v>
      </c>
      <c r="CA519" s="71">
        <f>IFERROR(BZ519/BW515,"-")</f>
        <v>3.214657798972554E-2</v>
      </c>
      <c r="CB519" s="105">
        <f t="shared" si="331"/>
        <v>6717</v>
      </c>
      <c r="CC519" s="71">
        <f>IFERROR(CB519/BX515,"-")</f>
        <v>0.28009674325507694</v>
      </c>
      <c r="CD519" s="108">
        <f t="shared" si="363"/>
        <v>101564.20053595355</v>
      </c>
      <c r="CE519" s="72">
        <f t="shared" si="355"/>
        <v>0.25290861854738506</v>
      </c>
    </row>
    <row r="520" spans="2:83" s="28" customFormat="1" ht="13.15" customHeight="1">
      <c r="B520" s="210"/>
      <c r="C520" s="190"/>
      <c r="D520" s="175"/>
      <c r="E520" s="181"/>
      <c r="F520" s="181"/>
      <c r="G520" s="147" t="s">
        <v>76</v>
      </c>
      <c r="H520" s="105">
        <v>2470006</v>
      </c>
      <c r="I520" s="71">
        <f>IFERROR(H520/E515,"-")</f>
        <v>1.2062235907264974E-2</v>
      </c>
      <c r="J520" s="105">
        <v>38</v>
      </c>
      <c r="K520" s="71">
        <f>IFERROR(J520/F515,"-")</f>
        <v>0.31147540983606559</v>
      </c>
      <c r="L520" s="108">
        <f t="shared" si="356"/>
        <v>65000.15789473684</v>
      </c>
      <c r="M520" s="72">
        <f t="shared" si="348"/>
        <v>0.30158730158730157</v>
      </c>
      <c r="N520" s="175"/>
      <c r="O520" s="181">
        <v>519963670</v>
      </c>
      <c r="P520" s="181">
        <v>298</v>
      </c>
      <c r="Q520" s="147" t="s">
        <v>76</v>
      </c>
      <c r="R520" s="105">
        <v>4904638</v>
      </c>
      <c r="S520" s="71">
        <f>IFERROR(R520/O515,"-")</f>
        <v>9.4326551699275459E-3</v>
      </c>
      <c r="T520" s="105">
        <v>92</v>
      </c>
      <c r="U520" s="71">
        <f>IFERROR(T520/P515,"-")</f>
        <v>0.3087248322147651</v>
      </c>
      <c r="V520" s="108">
        <f t="shared" si="357"/>
        <v>53311.282608695656</v>
      </c>
      <c r="W520" s="72">
        <f t="shared" si="349"/>
        <v>0.2839506172839506</v>
      </c>
      <c r="X520" s="175"/>
      <c r="Y520" s="181">
        <v>6611068280</v>
      </c>
      <c r="Z520" s="181">
        <v>9781</v>
      </c>
      <c r="AA520" s="147" t="s">
        <v>76</v>
      </c>
      <c r="AB520" s="105">
        <v>170970472</v>
      </c>
      <c r="AC520" s="71">
        <f>IFERROR(AB520/Y515,"-")</f>
        <v>2.5861247344430696E-2</v>
      </c>
      <c r="AD520" s="105">
        <v>2754</v>
      </c>
      <c r="AE520" s="71">
        <f>IFERROR(AD520/Z515,"-")</f>
        <v>0.28156630201410898</v>
      </c>
      <c r="AF520" s="108">
        <f t="shared" si="358"/>
        <v>62080.781408859839</v>
      </c>
      <c r="AG520" s="72">
        <f t="shared" si="350"/>
        <v>0.25759985034140864</v>
      </c>
      <c r="AH520" s="175"/>
      <c r="AI520" s="181">
        <v>6424545110</v>
      </c>
      <c r="AJ520" s="181">
        <v>7260</v>
      </c>
      <c r="AK520" s="147" t="s">
        <v>76</v>
      </c>
      <c r="AL520" s="105">
        <v>163343137</v>
      </c>
      <c r="AM520" s="71">
        <f>IFERROR(AL520/AI515,"-")</f>
        <v>2.5424856422247146E-2</v>
      </c>
      <c r="AN520" s="105">
        <v>2480</v>
      </c>
      <c r="AO520" s="71">
        <f>IFERROR(AN520/AJ515,"-")</f>
        <v>0.3415977961432507</v>
      </c>
      <c r="AP520" s="108">
        <f t="shared" si="359"/>
        <v>65864.168145161297</v>
      </c>
      <c r="AQ520" s="72">
        <f t="shared" si="351"/>
        <v>0.31116687578419072</v>
      </c>
      <c r="AR520" s="175"/>
      <c r="AS520" s="181">
        <v>4325271820</v>
      </c>
      <c r="AT520" s="181">
        <v>4137</v>
      </c>
      <c r="AU520" s="147" t="s">
        <v>76</v>
      </c>
      <c r="AV520" s="105">
        <v>123797244</v>
      </c>
      <c r="AW520" s="71">
        <f>IFERROR(AV520/AS515,"-")</f>
        <v>2.8621841389843562E-2</v>
      </c>
      <c r="AX520" s="105">
        <v>1564</v>
      </c>
      <c r="AY520" s="71">
        <f>IFERROR(AX520/AT515,"-")</f>
        <v>0.37805172830553541</v>
      </c>
      <c r="AZ520" s="108">
        <f t="shared" si="360"/>
        <v>79154.248081841433</v>
      </c>
      <c r="BA520" s="72">
        <f t="shared" si="352"/>
        <v>0.3375053949072076</v>
      </c>
      <c r="BB520" s="175"/>
      <c r="BC520" s="181">
        <v>2267619710</v>
      </c>
      <c r="BD520" s="181">
        <v>1773</v>
      </c>
      <c r="BE520" s="147" t="s">
        <v>76</v>
      </c>
      <c r="BF520" s="105">
        <v>67299947</v>
      </c>
      <c r="BG520" s="71">
        <f>IFERROR(BF520/BC515,"-")</f>
        <v>2.9678674384074743E-2</v>
      </c>
      <c r="BH520" s="105">
        <v>641</v>
      </c>
      <c r="BI520" s="71">
        <f>IFERROR(BH520/BD515,"-")</f>
        <v>0.36153412295544274</v>
      </c>
      <c r="BJ520" s="108">
        <f t="shared" si="361"/>
        <v>104992.11700468019</v>
      </c>
      <c r="BK520" s="72">
        <f t="shared" si="353"/>
        <v>0.31056201550387597</v>
      </c>
      <c r="BL520" s="175"/>
      <c r="BM520" s="181">
        <v>868512500</v>
      </c>
      <c r="BN520" s="181">
        <v>610</v>
      </c>
      <c r="BO520" s="147" t="s">
        <v>76</v>
      </c>
      <c r="BP520" s="105">
        <v>19517345</v>
      </c>
      <c r="BQ520" s="71">
        <f>IFERROR(BP520/BM515,"-")</f>
        <v>2.2472152099135015E-2</v>
      </c>
      <c r="BR520" s="105">
        <v>180</v>
      </c>
      <c r="BS520" s="71">
        <f>IFERROR(BR520/BN515,"-")</f>
        <v>0.29508196721311475</v>
      </c>
      <c r="BT520" s="108">
        <f t="shared" si="362"/>
        <v>108429.69444444444</v>
      </c>
      <c r="BU520" s="72">
        <f t="shared" si="354"/>
        <v>0.24</v>
      </c>
      <c r="BV520" s="175"/>
      <c r="BW520" s="181"/>
      <c r="BX520" s="181"/>
      <c r="BY520" s="147" t="s">
        <v>76</v>
      </c>
      <c r="BZ520" s="105">
        <f t="shared" si="330"/>
        <v>552302789</v>
      </c>
      <c r="CA520" s="71">
        <f>IFERROR(BZ520/BW515,"-")</f>
        <v>2.6025314277396325E-2</v>
      </c>
      <c r="CB520" s="105">
        <f t="shared" si="331"/>
        <v>7749</v>
      </c>
      <c r="CC520" s="71">
        <f>IFERROR(CB520/BX515,"-")</f>
        <v>0.32313081189274845</v>
      </c>
      <c r="CD520" s="108">
        <f t="shared" si="363"/>
        <v>71274.072654536067</v>
      </c>
      <c r="CE520" s="72">
        <f t="shared" si="355"/>
        <v>0.29176550321924771</v>
      </c>
    </row>
    <row r="521" spans="2:83" s="28" customFormat="1" ht="13.15" customHeight="1">
      <c r="B521" s="210"/>
      <c r="C521" s="190"/>
      <c r="D521" s="175"/>
      <c r="E521" s="181"/>
      <c r="F521" s="181"/>
      <c r="G521" s="147" t="s">
        <v>77</v>
      </c>
      <c r="H521" s="105">
        <v>5015721</v>
      </c>
      <c r="I521" s="71">
        <f>IFERROR(H521/E515,"-")</f>
        <v>2.4494195539210426E-2</v>
      </c>
      <c r="J521" s="105">
        <v>8</v>
      </c>
      <c r="K521" s="71">
        <f>IFERROR(J521/F515,"-")</f>
        <v>6.5573770491803282E-2</v>
      </c>
      <c r="L521" s="108">
        <f t="shared" si="356"/>
        <v>626965.125</v>
      </c>
      <c r="M521" s="72">
        <f t="shared" si="348"/>
        <v>6.3492063492063489E-2</v>
      </c>
      <c r="N521" s="175"/>
      <c r="O521" s="181">
        <v>519963670</v>
      </c>
      <c r="P521" s="181">
        <v>298</v>
      </c>
      <c r="Q521" s="147" t="s">
        <v>77</v>
      </c>
      <c r="R521" s="105">
        <v>3623735</v>
      </c>
      <c r="S521" s="71">
        <f>IFERROR(R521/O515,"-")</f>
        <v>6.9692080602477479E-3</v>
      </c>
      <c r="T521" s="105">
        <v>25</v>
      </c>
      <c r="U521" s="71">
        <f>IFERROR(T521/P515,"-")</f>
        <v>8.3892617449664433E-2</v>
      </c>
      <c r="V521" s="108">
        <f t="shared" si="357"/>
        <v>144949.4</v>
      </c>
      <c r="W521" s="72">
        <f t="shared" si="349"/>
        <v>7.716049382716049E-2</v>
      </c>
      <c r="X521" s="175"/>
      <c r="Y521" s="181">
        <v>6611068280</v>
      </c>
      <c r="Z521" s="181">
        <v>9781</v>
      </c>
      <c r="AA521" s="147" t="s">
        <v>77</v>
      </c>
      <c r="AB521" s="105">
        <v>116243180</v>
      </c>
      <c r="AC521" s="71">
        <f>IFERROR(AB521/Y515,"-")</f>
        <v>1.7583115931756797E-2</v>
      </c>
      <c r="AD521" s="105">
        <v>561</v>
      </c>
      <c r="AE521" s="71">
        <f>IFERROR(AD521/Z515,"-")</f>
        <v>5.7356098558429609E-2</v>
      </c>
      <c r="AF521" s="108">
        <f t="shared" si="358"/>
        <v>207207.0944741533</v>
      </c>
      <c r="AG521" s="72">
        <f t="shared" si="350"/>
        <v>5.2474043588064727E-2</v>
      </c>
      <c r="AH521" s="175"/>
      <c r="AI521" s="181">
        <v>6424545110</v>
      </c>
      <c r="AJ521" s="181">
        <v>7260</v>
      </c>
      <c r="AK521" s="147" t="s">
        <v>77</v>
      </c>
      <c r="AL521" s="105">
        <v>207554057</v>
      </c>
      <c r="AM521" s="71">
        <f>IFERROR(AL521/AI515,"-")</f>
        <v>3.2306420679798137E-2</v>
      </c>
      <c r="AN521" s="105">
        <v>686</v>
      </c>
      <c r="AO521" s="71">
        <f>IFERROR(AN521/AJ515,"-")</f>
        <v>9.4490358126721768E-2</v>
      </c>
      <c r="AP521" s="108">
        <f t="shared" si="359"/>
        <v>302556.93440233235</v>
      </c>
      <c r="AQ521" s="72">
        <f t="shared" si="351"/>
        <v>8.6072772898368885E-2</v>
      </c>
      <c r="AR521" s="175"/>
      <c r="AS521" s="181">
        <v>4325271820</v>
      </c>
      <c r="AT521" s="181">
        <v>4137</v>
      </c>
      <c r="AU521" s="147" t="s">
        <v>77</v>
      </c>
      <c r="AV521" s="105">
        <v>212272051</v>
      </c>
      <c r="AW521" s="71">
        <f>IFERROR(AV521/AS515,"-")</f>
        <v>4.9077158577284515E-2</v>
      </c>
      <c r="AX521" s="105">
        <v>558</v>
      </c>
      <c r="AY521" s="71">
        <f>IFERROR(AX521/AT515,"-")</f>
        <v>0.13488034807831761</v>
      </c>
      <c r="AZ521" s="108">
        <f t="shared" si="360"/>
        <v>380415.86200716847</v>
      </c>
      <c r="BA521" s="72">
        <f t="shared" si="352"/>
        <v>0.12041432887354338</v>
      </c>
      <c r="BB521" s="175"/>
      <c r="BC521" s="181">
        <v>2267619710</v>
      </c>
      <c r="BD521" s="181">
        <v>1773</v>
      </c>
      <c r="BE521" s="147" t="s">
        <v>77</v>
      </c>
      <c r="BF521" s="105">
        <v>181168382</v>
      </c>
      <c r="BG521" s="71">
        <f>IFERROR(BF521/BC515,"-")</f>
        <v>7.9893635251565176E-2</v>
      </c>
      <c r="BH521" s="105">
        <v>359</v>
      </c>
      <c r="BI521" s="71">
        <f>IFERROR(BH521/BD515,"-")</f>
        <v>0.20248166948674562</v>
      </c>
      <c r="BJ521" s="108">
        <f t="shared" si="361"/>
        <v>504647.30362116994</v>
      </c>
      <c r="BK521" s="72">
        <f t="shared" si="353"/>
        <v>0.17393410852713179</v>
      </c>
      <c r="BL521" s="175"/>
      <c r="BM521" s="181">
        <v>868512500</v>
      </c>
      <c r="BN521" s="181">
        <v>610</v>
      </c>
      <c r="BO521" s="147" t="s">
        <v>77</v>
      </c>
      <c r="BP521" s="105">
        <v>81545073</v>
      </c>
      <c r="BQ521" s="71">
        <f>IFERROR(BP521/BM515,"-")</f>
        <v>9.389050013672802E-2</v>
      </c>
      <c r="BR521" s="105">
        <v>123</v>
      </c>
      <c r="BS521" s="71">
        <f>IFERROR(BR521/BN515,"-")</f>
        <v>0.20163934426229507</v>
      </c>
      <c r="BT521" s="108">
        <f t="shared" si="362"/>
        <v>662968.07317073166</v>
      </c>
      <c r="BU521" s="72">
        <f t="shared" si="354"/>
        <v>0.16400000000000001</v>
      </c>
      <c r="BV521" s="175"/>
      <c r="BW521" s="181"/>
      <c r="BX521" s="181"/>
      <c r="BY521" s="147" t="s">
        <v>77</v>
      </c>
      <c r="BZ521" s="105">
        <f t="shared" si="330"/>
        <v>807422199</v>
      </c>
      <c r="CA521" s="71">
        <f>IFERROR(BZ521/BW515,"-")</f>
        <v>3.804691358080655E-2</v>
      </c>
      <c r="CB521" s="105">
        <f t="shared" si="331"/>
        <v>2320</v>
      </c>
      <c r="CC521" s="71">
        <f>IFERROR(CB521/BX515,"-")</f>
        <v>9.6743255076935902E-2</v>
      </c>
      <c r="CD521" s="108">
        <f t="shared" si="363"/>
        <v>348026.80991379311</v>
      </c>
      <c r="CE521" s="72">
        <f t="shared" si="355"/>
        <v>8.7352686471629207E-2</v>
      </c>
    </row>
    <row r="522" spans="2:83" s="28" customFormat="1" ht="13.15" customHeight="1">
      <c r="B522" s="210"/>
      <c r="C522" s="190"/>
      <c r="D522" s="175"/>
      <c r="E522" s="181"/>
      <c r="F522" s="181"/>
      <c r="G522" s="147" t="s">
        <v>79</v>
      </c>
      <c r="H522" s="105">
        <v>0</v>
      </c>
      <c r="I522" s="71">
        <f>IFERROR(H522/E515,"-")</f>
        <v>0</v>
      </c>
      <c r="J522" s="105">
        <v>0</v>
      </c>
      <c r="K522" s="71">
        <f>IFERROR(J522/F515,"-")</f>
        <v>0</v>
      </c>
      <c r="L522" s="108" t="str">
        <f t="shared" si="356"/>
        <v>-</v>
      </c>
      <c r="M522" s="72">
        <f t="shared" si="348"/>
        <v>0</v>
      </c>
      <c r="N522" s="175"/>
      <c r="O522" s="181">
        <v>519963670</v>
      </c>
      <c r="P522" s="181">
        <v>298</v>
      </c>
      <c r="Q522" s="147" t="s">
        <v>79</v>
      </c>
      <c r="R522" s="105">
        <v>1440</v>
      </c>
      <c r="S522" s="71">
        <f>IFERROR(R522/O515,"-")</f>
        <v>2.7694242561215865E-6</v>
      </c>
      <c r="T522" s="105">
        <v>1</v>
      </c>
      <c r="U522" s="71">
        <f>IFERROR(T522/P515,"-")</f>
        <v>3.3557046979865771E-3</v>
      </c>
      <c r="V522" s="108">
        <f t="shared" si="357"/>
        <v>1440</v>
      </c>
      <c r="W522" s="72">
        <f t="shared" si="349"/>
        <v>3.0864197530864196E-3</v>
      </c>
      <c r="X522" s="175"/>
      <c r="Y522" s="181">
        <v>6611068280</v>
      </c>
      <c r="Z522" s="181">
        <v>9781</v>
      </c>
      <c r="AA522" s="147" t="s">
        <v>79</v>
      </c>
      <c r="AB522" s="105">
        <v>5564</v>
      </c>
      <c r="AC522" s="71">
        <f>IFERROR(AB522/Y515,"-")</f>
        <v>8.4161889793702147E-7</v>
      </c>
      <c r="AD522" s="105">
        <v>2</v>
      </c>
      <c r="AE522" s="71">
        <f>IFERROR(AD522/Z515,"-")</f>
        <v>2.0447806972702178E-4</v>
      </c>
      <c r="AF522" s="108">
        <f t="shared" si="358"/>
        <v>2782</v>
      </c>
      <c r="AG522" s="72">
        <f t="shared" si="350"/>
        <v>1.870732391731363E-4</v>
      </c>
      <c r="AH522" s="175"/>
      <c r="AI522" s="181">
        <v>6424545110</v>
      </c>
      <c r="AJ522" s="181">
        <v>7260</v>
      </c>
      <c r="AK522" s="147" t="s">
        <v>79</v>
      </c>
      <c r="AL522" s="105">
        <v>153710</v>
      </c>
      <c r="AM522" s="71">
        <f>IFERROR(AL522/AI515,"-")</f>
        <v>2.3925429328956801E-5</v>
      </c>
      <c r="AN522" s="105">
        <v>1</v>
      </c>
      <c r="AO522" s="71">
        <f>IFERROR(AN522/AJ515,"-")</f>
        <v>1.3774104683195591E-4</v>
      </c>
      <c r="AP522" s="108">
        <f t="shared" si="359"/>
        <v>153710</v>
      </c>
      <c r="AQ522" s="72">
        <f t="shared" si="351"/>
        <v>1.2547051442910915E-4</v>
      </c>
      <c r="AR522" s="175"/>
      <c r="AS522" s="181">
        <v>4325271820</v>
      </c>
      <c r="AT522" s="181">
        <v>4137</v>
      </c>
      <c r="AU522" s="147" t="s">
        <v>79</v>
      </c>
      <c r="AV522" s="105">
        <v>3430</v>
      </c>
      <c r="AW522" s="71">
        <f>IFERROR(AV522/AS515,"-")</f>
        <v>7.9301374404718911E-7</v>
      </c>
      <c r="AX522" s="105">
        <v>4</v>
      </c>
      <c r="AY522" s="71">
        <f>IFERROR(AX522/AT515,"-")</f>
        <v>9.6688421561518011E-4</v>
      </c>
      <c r="AZ522" s="108">
        <f t="shared" si="360"/>
        <v>857.5</v>
      </c>
      <c r="BA522" s="72">
        <f t="shared" si="352"/>
        <v>8.6318515321536469E-4</v>
      </c>
      <c r="BB522" s="175"/>
      <c r="BC522" s="181">
        <v>2267619710</v>
      </c>
      <c r="BD522" s="181">
        <v>1773</v>
      </c>
      <c r="BE522" s="147" t="s">
        <v>79</v>
      </c>
      <c r="BF522" s="105">
        <v>3641</v>
      </c>
      <c r="BG522" s="71">
        <f>IFERROR(BF522/BC515,"-")</f>
        <v>1.6056484180056804E-6</v>
      </c>
      <c r="BH522" s="105">
        <v>1</v>
      </c>
      <c r="BI522" s="71">
        <f>IFERROR(BH522/BD515,"-")</f>
        <v>5.6401579244218843E-4</v>
      </c>
      <c r="BJ522" s="108">
        <f t="shared" si="361"/>
        <v>3641</v>
      </c>
      <c r="BK522" s="72">
        <f t="shared" si="353"/>
        <v>4.8449612403100775E-4</v>
      </c>
      <c r="BL522" s="175"/>
      <c r="BM522" s="181">
        <v>868512500</v>
      </c>
      <c r="BN522" s="181">
        <v>610</v>
      </c>
      <c r="BO522" s="147" t="s">
        <v>79</v>
      </c>
      <c r="BP522" s="105">
        <v>0</v>
      </c>
      <c r="BQ522" s="71">
        <f>IFERROR(BP522/BM515,"-")</f>
        <v>0</v>
      </c>
      <c r="BR522" s="105">
        <v>0</v>
      </c>
      <c r="BS522" s="71">
        <f>IFERROR(BR522/BN515,"-")</f>
        <v>0</v>
      </c>
      <c r="BT522" s="108" t="str">
        <f t="shared" si="362"/>
        <v>-</v>
      </c>
      <c r="BU522" s="72">
        <f t="shared" si="354"/>
        <v>0</v>
      </c>
      <c r="BV522" s="175"/>
      <c r="BW522" s="181"/>
      <c r="BX522" s="181"/>
      <c r="BY522" s="147" t="s">
        <v>79</v>
      </c>
      <c r="BZ522" s="105">
        <f t="shared" si="330"/>
        <v>167785</v>
      </c>
      <c r="CA522" s="71">
        <f>IFERROR(BZ522/BW515,"-")</f>
        <v>7.9062743172802306E-6</v>
      </c>
      <c r="CB522" s="105">
        <f t="shared" si="331"/>
        <v>9</v>
      </c>
      <c r="CC522" s="71">
        <f>IFERROR(CB522/BX515,"-")</f>
        <v>3.7529711021225135E-4</v>
      </c>
      <c r="CD522" s="108">
        <f t="shared" si="363"/>
        <v>18642.777777777777</v>
      </c>
      <c r="CE522" s="72">
        <f t="shared" si="355"/>
        <v>3.3886818027787193E-4</v>
      </c>
    </row>
    <row r="523" spans="2:83" s="28" customFormat="1" ht="13.15" customHeight="1">
      <c r="B523" s="210"/>
      <c r="C523" s="190"/>
      <c r="D523" s="175"/>
      <c r="E523" s="181"/>
      <c r="F523" s="181"/>
      <c r="G523" s="147" t="s">
        <v>81</v>
      </c>
      <c r="H523" s="105">
        <v>5133</v>
      </c>
      <c r="I523" s="71">
        <f>IFERROR(H523/E515,"-")</f>
        <v>2.5066925712727465E-5</v>
      </c>
      <c r="J523" s="105">
        <v>1</v>
      </c>
      <c r="K523" s="71">
        <f>IFERROR(J523/F515,"-")</f>
        <v>8.1967213114754103E-3</v>
      </c>
      <c r="L523" s="108">
        <f t="shared" si="356"/>
        <v>5133</v>
      </c>
      <c r="M523" s="72">
        <f t="shared" si="348"/>
        <v>7.9365079365079361E-3</v>
      </c>
      <c r="N523" s="175"/>
      <c r="O523" s="181">
        <v>519963670</v>
      </c>
      <c r="P523" s="181">
        <v>298</v>
      </c>
      <c r="Q523" s="147" t="s">
        <v>81</v>
      </c>
      <c r="R523" s="105">
        <v>78259</v>
      </c>
      <c r="S523" s="71">
        <f>IFERROR(R523/O515,"-")</f>
        <v>1.5050859226376336E-4</v>
      </c>
      <c r="T523" s="105">
        <v>2</v>
      </c>
      <c r="U523" s="71">
        <f>IFERROR(T523/P515,"-")</f>
        <v>6.7114093959731542E-3</v>
      </c>
      <c r="V523" s="108">
        <f t="shared" si="357"/>
        <v>39129.5</v>
      </c>
      <c r="W523" s="72">
        <f t="shared" si="349"/>
        <v>6.1728395061728392E-3</v>
      </c>
      <c r="X523" s="175"/>
      <c r="Y523" s="181">
        <v>6611068280</v>
      </c>
      <c r="Z523" s="181">
        <v>9781</v>
      </c>
      <c r="AA523" s="147" t="s">
        <v>81</v>
      </c>
      <c r="AB523" s="105">
        <v>1141465</v>
      </c>
      <c r="AC523" s="71">
        <f>IFERROR(AB523/Y515,"-")</f>
        <v>1.7265969003121536E-4</v>
      </c>
      <c r="AD523" s="105">
        <v>63</v>
      </c>
      <c r="AE523" s="71">
        <f>IFERROR(AD523/Z515,"-")</f>
        <v>6.441059196401186E-3</v>
      </c>
      <c r="AF523" s="108">
        <f t="shared" si="358"/>
        <v>18118.492063492064</v>
      </c>
      <c r="AG523" s="72">
        <f t="shared" si="350"/>
        <v>5.8928070339537928E-3</v>
      </c>
      <c r="AH523" s="175"/>
      <c r="AI523" s="181">
        <v>6424545110</v>
      </c>
      <c r="AJ523" s="181">
        <v>7260</v>
      </c>
      <c r="AK523" s="147" t="s">
        <v>81</v>
      </c>
      <c r="AL523" s="105">
        <v>1133548</v>
      </c>
      <c r="AM523" s="71">
        <f>IFERROR(AL523/AI515,"-")</f>
        <v>1.7644019624604986E-4</v>
      </c>
      <c r="AN523" s="105">
        <v>54</v>
      </c>
      <c r="AO523" s="71">
        <f>IFERROR(AN523/AJ515,"-")</f>
        <v>7.4380165289256199E-3</v>
      </c>
      <c r="AP523" s="108">
        <f t="shared" si="359"/>
        <v>20991.629629629631</v>
      </c>
      <c r="AQ523" s="72">
        <f t="shared" si="351"/>
        <v>6.7754077791718943E-3</v>
      </c>
      <c r="AR523" s="175"/>
      <c r="AS523" s="181">
        <v>4325271820</v>
      </c>
      <c r="AT523" s="181">
        <v>4137</v>
      </c>
      <c r="AU523" s="147" t="s">
        <v>81</v>
      </c>
      <c r="AV523" s="105">
        <v>920498</v>
      </c>
      <c r="AW523" s="71">
        <f>IFERROR(AV523/AS515,"-")</f>
        <v>2.1281853217724477E-4</v>
      </c>
      <c r="AX523" s="105">
        <v>43</v>
      </c>
      <c r="AY523" s="71">
        <f>IFERROR(AX523/AT515,"-")</f>
        <v>1.0394005317863187E-2</v>
      </c>
      <c r="AZ523" s="108">
        <f t="shared" si="360"/>
        <v>21406.930232558141</v>
      </c>
      <c r="BA523" s="72">
        <f t="shared" si="352"/>
        <v>9.27924039706517E-3</v>
      </c>
      <c r="BB523" s="175"/>
      <c r="BC523" s="181">
        <v>2267619710</v>
      </c>
      <c r="BD523" s="181">
        <v>1773</v>
      </c>
      <c r="BE523" s="147" t="s">
        <v>81</v>
      </c>
      <c r="BF523" s="105">
        <v>377743</v>
      </c>
      <c r="BG523" s="71">
        <f>IFERROR(BF523/BC515,"-")</f>
        <v>1.6658128271428721E-4</v>
      </c>
      <c r="BH523" s="105">
        <v>15</v>
      </c>
      <c r="BI523" s="71">
        <f>IFERROR(BH523/BD515,"-")</f>
        <v>8.4602368866328256E-3</v>
      </c>
      <c r="BJ523" s="108">
        <f t="shared" si="361"/>
        <v>25182.866666666665</v>
      </c>
      <c r="BK523" s="72">
        <f t="shared" si="353"/>
        <v>7.2674418604651162E-3</v>
      </c>
      <c r="BL523" s="175"/>
      <c r="BM523" s="181">
        <v>868512500</v>
      </c>
      <c r="BN523" s="181">
        <v>610</v>
      </c>
      <c r="BO523" s="147" t="s">
        <v>81</v>
      </c>
      <c r="BP523" s="105">
        <v>58848</v>
      </c>
      <c r="BQ523" s="71">
        <f>IFERROR(BP523/BM515,"-")</f>
        <v>6.7757228594867667E-5</v>
      </c>
      <c r="BR523" s="105">
        <v>2</v>
      </c>
      <c r="BS523" s="71">
        <f>IFERROR(BR523/BN515,"-")</f>
        <v>3.2786885245901639E-3</v>
      </c>
      <c r="BT523" s="108">
        <f t="shared" si="362"/>
        <v>29424</v>
      </c>
      <c r="BU523" s="72">
        <f t="shared" si="354"/>
        <v>2.6666666666666666E-3</v>
      </c>
      <c r="BV523" s="175"/>
      <c r="BW523" s="181"/>
      <c r="BX523" s="181"/>
      <c r="BY523" s="147" t="s">
        <v>81</v>
      </c>
      <c r="BZ523" s="105">
        <f t="shared" si="330"/>
        <v>3715494</v>
      </c>
      <c r="CA523" s="71">
        <f>IFERROR(BZ523/BW515,"-")</f>
        <v>1.7507950524903176E-4</v>
      </c>
      <c r="CB523" s="105">
        <f t="shared" si="331"/>
        <v>180</v>
      </c>
      <c r="CC523" s="71">
        <f>IFERROR(CB523/BX515,"-")</f>
        <v>7.505942204245027E-3</v>
      </c>
      <c r="CD523" s="108">
        <f t="shared" si="363"/>
        <v>20641.633333333335</v>
      </c>
      <c r="CE523" s="72">
        <f t="shared" si="355"/>
        <v>6.7773636055574382E-3</v>
      </c>
    </row>
    <row r="524" spans="2:83" s="28" customFormat="1" ht="13.15" customHeight="1">
      <c r="B524" s="210"/>
      <c r="C524" s="190"/>
      <c r="D524" s="175"/>
      <c r="E524" s="181"/>
      <c r="F524" s="181"/>
      <c r="G524" s="147" t="s">
        <v>83</v>
      </c>
      <c r="H524" s="105">
        <v>48835</v>
      </c>
      <c r="I524" s="71">
        <f>IFERROR(H524/E515,"-")</f>
        <v>2.3848496340951603E-4</v>
      </c>
      <c r="J524" s="105">
        <v>5</v>
      </c>
      <c r="K524" s="71">
        <f>IFERROR(J524/F515,"-")</f>
        <v>4.0983606557377046E-2</v>
      </c>
      <c r="L524" s="108">
        <f t="shared" si="356"/>
        <v>9767</v>
      </c>
      <c r="M524" s="72">
        <f t="shared" si="348"/>
        <v>3.968253968253968E-2</v>
      </c>
      <c r="N524" s="175"/>
      <c r="O524" s="181">
        <v>519963670</v>
      </c>
      <c r="P524" s="181">
        <v>298</v>
      </c>
      <c r="Q524" s="147" t="s">
        <v>83</v>
      </c>
      <c r="R524" s="105">
        <v>743446</v>
      </c>
      <c r="S524" s="71">
        <f>IFERROR(R524/O515,"-")</f>
        <v>1.4298037399420617E-3</v>
      </c>
      <c r="T524" s="105">
        <v>20</v>
      </c>
      <c r="U524" s="71">
        <f>IFERROR(T524/P515,"-")</f>
        <v>6.7114093959731544E-2</v>
      </c>
      <c r="V524" s="108">
        <f t="shared" si="357"/>
        <v>37172.300000000003</v>
      </c>
      <c r="W524" s="72">
        <f t="shared" si="349"/>
        <v>6.1728395061728392E-2</v>
      </c>
      <c r="X524" s="175"/>
      <c r="Y524" s="181">
        <v>6611068280</v>
      </c>
      <c r="Z524" s="181">
        <v>9781</v>
      </c>
      <c r="AA524" s="147" t="s">
        <v>83</v>
      </c>
      <c r="AB524" s="105">
        <v>7236576</v>
      </c>
      <c r="AC524" s="71">
        <f>IFERROR(AB524/Y515,"-")</f>
        <v>1.094615226088695E-3</v>
      </c>
      <c r="AD524" s="105">
        <v>320</v>
      </c>
      <c r="AE524" s="71">
        <f>IFERROR(AD524/Z515,"-")</f>
        <v>3.2716491156323482E-2</v>
      </c>
      <c r="AF524" s="108">
        <f t="shared" si="358"/>
        <v>22614.3</v>
      </c>
      <c r="AG524" s="72">
        <f t="shared" si="350"/>
        <v>2.9931718267701805E-2</v>
      </c>
      <c r="AH524" s="175"/>
      <c r="AI524" s="181">
        <v>6424545110</v>
      </c>
      <c r="AJ524" s="181">
        <v>7260</v>
      </c>
      <c r="AK524" s="147" t="s">
        <v>83</v>
      </c>
      <c r="AL524" s="105">
        <v>7541160</v>
      </c>
      <c r="AM524" s="71">
        <f>IFERROR(AL524/AI515,"-")</f>
        <v>1.1738045061372446E-3</v>
      </c>
      <c r="AN524" s="105">
        <v>347</v>
      </c>
      <c r="AO524" s="71">
        <f>IFERROR(AN524/AJ515,"-")</f>
        <v>4.7796143250688705E-2</v>
      </c>
      <c r="AP524" s="108">
        <f t="shared" si="359"/>
        <v>21732.449567723343</v>
      </c>
      <c r="AQ524" s="72">
        <f t="shared" si="351"/>
        <v>4.353826850690088E-2</v>
      </c>
      <c r="AR524" s="175"/>
      <c r="AS524" s="181">
        <v>4325271820</v>
      </c>
      <c r="AT524" s="181">
        <v>4137</v>
      </c>
      <c r="AU524" s="147" t="s">
        <v>83</v>
      </c>
      <c r="AV524" s="105">
        <v>5591814</v>
      </c>
      <c r="AW524" s="71">
        <f>IFERROR(AV524/AS515,"-")</f>
        <v>1.2928237189957694E-3</v>
      </c>
      <c r="AX524" s="105">
        <v>262</v>
      </c>
      <c r="AY524" s="71">
        <f>IFERROR(AX524/AT515,"-")</f>
        <v>6.333091612279429E-2</v>
      </c>
      <c r="AZ524" s="108">
        <f t="shared" si="360"/>
        <v>21342.801526717558</v>
      </c>
      <c r="BA524" s="72">
        <f t="shared" si="352"/>
        <v>5.6538627535606387E-2</v>
      </c>
      <c r="BB524" s="175"/>
      <c r="BC524" s="181">
        <v>2267619710</v>
      </c>
      <c r="BD524" s="181">
        <v>1773</v>
      </c>
      <c r="BE524" s="147" t="s">
        <v>83</v>
      </c>
      <c r="BF524" s="105">
        <v>5194800</v>
      </c>
      <c r="BG524" s="71">
        <f>IFERROR(BF524/BC515,"-")</f>
        <v>2.2908603136105217E-3</v>
      </c>
      <c r="BH524" s="105">
        <v>141</v>
      </c>
      <c r="BI524" s="71">
        <f>IFERROR(BH524/BD515,"-")</f>
        <v>7.952622673434856E-2</v>
      </c>
      <c r="BJ524" s="108">
        <f t="shared" si="361"/>
        <v>36842.553191489358</v>
      </c>
      <c r="BK524" s="72">
        <f t="shared" si="353"/>
        <v>6.8313953488372089E-2</v>
      </c>
      <c r="BL524" s="175"/>
      <c r="BM524" s="181">
        <v>868512500</v>
      </c>
      <c r="BN524" s="181">
        <v>610</v>
      </c>
      <c r="BO524" s="147" t="s">
        <v>83</v>
      </c>
      <c r="BP524" s="105">
        <v>3644900</v>
      </c>
      <c r="BQ524" s="71">
        <f>IFERROR(BP524/BM515,"-")</f>
        <v>4.196715648882428E-3</v>
      </c>
      <c r="BR524" s="105">
        <v>56</v>
      </c>
      <c r="BS524" s="71">
        <f>IFERROR(BR524/BN515,"-")</f>
        <v>9.1803278688524587E-2</v>
      </c>
      <c r="BT524" s="108">
        <f t="shared" si="362"/>
        <v>65087.5</v>
      </c>
      <c r="BU524" s="72">
        <f t="shared" si="354"/>
        <v>7.4666666666666673E-2</v>
      </c>
      <c r="BV524" s="175"/>
      <c r="BW524" s="181"/>
      <c r="BX524" s="181"/>
      <c r="BY524" s="147" t="s">
        <v>83</v>
      </c>
      <c r="BZ524" s="105">
        <f t="shared" si="330"/>
        <v>30001531</v>
      </c>
      <c r="CA524" s="71">
        <f>IFERROR(BZ524/BW515,"-")</f>
        <v>1.4137159699877026E-3</v>
      </c>
      <c r="CB524" s="105">
        <f t="shared" si="331"/>
        <v>1151</v>
      </c>
      <c r="CC524" s="71">
        <f>IFERROR(CB524/BX515,"-")</f>
        <v>4.7996330428255705E-2</v>
      </c>
      <c r="CD524" s="108">
        <f t="shared" si="363"/>
        <v>26065.622067767159</v>
      </c>
      <c r="CE524" s="72">
        <f t="shared" si="355"/>
        <v>4.3337475055536728E-2</v>
      </c>
    </row>
    <row r="525" spans="2:83" s="28" customFormat="1" ht="13.15" customHeight="1">
      <c r="B525" s="210"/>
      <c r="C525" s="190"/>
      <c r="D525" s="175"/>
      <c r="E525" s="181"/>
      <c r="F525" s="181"/>
      <c r="G525" s="147" t="s">
        <v>85</v>
      </c>
      <c r="H525" s="105">
        <v>228876</v>
      </c>
      <c r="I525" s="71">
        <f>IFERROR(H525/E515,"-")</f>
        <v>1.1177123883549993E-3</v>
      </c>
      <c r="J525" s="105">
        <v>2</v>
      </c>
      <c r="K525" s="71">
        <f>IFERROR(J525/F515,"-")</f>
        <v>1.6393442622950821E-2</v>
      </c>
      <c r="L525" s="108">
        <f t="shared" si="356"/>
        <v>114438</v>
      </c>
      <c r="M525" s="72">
        <f t="shared" si="348"/>
        <v>1.5873015873015872E-2</v>
      </c>
      <c r="N525" s="175"/>
      <c r="O525" s="181">
        <v>519963670</v>
      </c>
      <c r="P525" s="181">
        <v>298</v>
      </c>
      <c r="Q525" s="147" t="s">
        <v>85</v>
      </c>
      <c r="R525" s="105">
        <v>202314</v>
      </c>
      <c r="S525" s="71">
        <f>IFERROR(R525/O515,"-")</f>
        <v>3.8909256871734905E-4</v>
      </c>
      <c r="T525" s="105">
        <v>7</v>
      </c>
      <c r="U525" s="71">
        <f>IFERROR(T525/P515,"-")</f>
        <v>2.3489932885906041E-2</v>
      </c>
      <c r="V525" s="108">
        <f t="shared" si="357"/>
        <v>28902</v>
      </c>
      <c r="W525" s="72">
        <f t="shared" si="349"/>
        <v>2.1604938271604937E-2</v>
      </c>
      <c r="X525" s="175"/>
      <c r="Y525" s="181">
        <v>6611068280</v>
      </c>
      <c r="Z525" s="181">
        <v>9781</v>
      </c>
      <c r="AA525" s="147" t="s">
        <v>85</v>
      </c>
      <c r="AB525" s="105">
        <v>11189542</v>
      </c>
      <c r="AC525" s="71">
        <f>IFERROR(AB525/Y515,"-")</f>
        <v>1.6925467301330006E-3</v>
      </c>
      <c r="AD525" s="105">
        <v>90</v>
      </c>
      <c r="AE525" s="71">
        <f>IFERROR(AD525/Z515,"-")</f>
        <v>9.2015131377159807E-3</v>
      </c>
      <c r="AF525" s="108">
        <f t="shared" si="358"/>
        <v>124328.24444444444</v>
      </c>
      <c r="AG525" s="72">
        <f t="shared" si="350"/>
        <v>8.4182957627911333E-3</v>
      </c>
      <c r="AH525" s="175"/>
      <c r="AI525" s="181">
        <v>6424545110</v>
      </c>
      <c r="AJ525" s="181">
        <v>7260</v>
      </c>
      <c r="AK525" s="147" t="s">
        <v>85</v>
      </c>
      <c r="AL525" s="105">
        <v>8651553</v>
      </c>
      <c r="AM525" s="71">
        <f>IFERROR(AL525/AI515,"-")</f>
        <v>1.3466405561591581E-3</v>
      </c>
      <c r="AN525" s="105">
        <v>95</v>
      </c>
      <c r="AO525" s="71">
        <f>IFERROR(AN525/AJ515,"-")</f>
        <v>1.3085399449035813E-2</v>
      </c>
      <c r="AP525" s="108">
        <f t="shared" si="359"/>
        <v>91068.978947368421</v>
      </c>
      <c r="AQ525" s="72">
        <f t="shared" si="351"/>
        <v>1.1919698870765371E-2</v>
      </c>
      <c r="AR525" s="175"/>
      <c r="AS525" s="181">
        <v>4325271820</v>
      </c>
      <c r="AT525" s="181">
        <v>4137</v>
      </c>
      <c r="AU525" s="147" t="s">
        <v>85</v>
      </c>
      <c r="AV525" s="105">
        <v>17116316</v>
      </c>
      <c r="AW525" s="71">
        <f>IFERROR(AV525/AS515,"-")</f>
        <v>3.9572810015903234E-3</v>
      </c>
      <c r="AX525" s="105">
        <v>86</v>
      </c>
      <c r="AY525" s="71">
        <f>IFERROR(AX525/AT515,"-")</f>
        <v>2.0788010635726373E-2</v>
      </c>
      <c r="AZ525" s="108">
        <f t="shared" si="360"/>
        <v>199026.93023255814</v>
      </c>
      <c r="BA525" s="72">
        <f t="shared" si="352"/>
        <v>1.855848079413034E-2</v>
      </c>
      <c r="BB525" s="175"/>
      <c r="BC525" s="181">
        <v>2267619710</v>
      </c>
      <c r="BD525" s="181">
        <v>1773</v>
      </c>
      <c r="BE525" s="147" t="s">
        <v>85</v>
      </c>
      <c r="BF525" s="105">
        <v>18168463</v>
      </c>
      <c r="BG525" s="71">
        <f>IFERROR(BF525/BC515,"-")</f>
        <v>8.012129599984822E-3</v>
      </c>
      <c r="BH525" s="105">
        <v>77</v>
      </c>
      <c r="BI525" s="71">
        <f>IFERROR(BH525/BD515,"-")</f>
        <v>4.3429216018048507E-2</v>
      </c>
      <c r="BJ525" s="108">
        <f t="shared" si="361"/>
        <v>235954.06493506493</v>
      </c>
      <c r="BK525" s="72">
        <f t="shared" si="353"/>
        <v>3.7306201550387594E-2</v>
      </c>
      <c r="BL525" s="175"/>
      <c r="BM525" s="181">
        <v>868512500</v>
      </c>
      <c r="BN525" s="181">
        <v>610</v>
      </c>
      <c r="BO525" s="147" t="s">
        <v>85</v>
      </c>
      <c r="BP525" s="105">
        <v>4821447</v>
      </c>
      <c r="BQ525" s="71">
        <f>IFERROR(BP525/BM515,"-")</f>
        <v>5.5513846950965015E-3</v>
      </c>
      <c r="BR525" s="105">
        <v>25</v>
      </c>
      <c r="BS525" s="71">
        <f>IFERROR(BR525/BN515,"-")</f>
        <v>4.0983606557377046E-2</v>
      </c>
      <c r="BT525" s="108">
        <f t="shared" si="362"/>
        <v>192857.88</v>
      </c>
      <c r="BU525" s="72">
        <f t="shared" si="354"/>
        <v>3.3333333333333333E-2</v>
      </c>
      <c r="BV525" s="175"/>
      <c r="BW525" s="181"/>
      <c r="BX525" s="181"/>
      <c r="BY525" s="147" t="s">
        <v>85</v>
      </c>
      <c r="BZ525" s="105">
        <f t="shared" si="330"/>
        <v>60378511</v>
      </c>
      <c r="CA525" s="71">
        <f>IFERROR(BZ525/BW515,"-")</f>
        <v>2.8451236453492382E-3</v>
      </c>
      <c r="CB525" s="105">
        <f t="shared" si="331"/>
        <v>382</v>
      </c>
      <c r="CC525" s="71">
        <f>IFERROR(CB525/BX515,"-")</f>
        <v>1.5929277344564449E-2</v>
      </c>
      <c r="CD525" s="108">
        <f t="shared" si="363"/>
        <v>158058.92931937173</v>
      </c>
      <c r="CE525" s="72">
        <f t="shared" si="355"/>
        <v>1.4383071651794119E-2</v>
      </c>
    </row>
    <row r="526" spans="2:83" s="28" customFormat="1" ht="13.15" customHeight="1">
      <c r="B526" s="210"/>
      <c r="C526" s="190"/>
      <c r="D526" s="175"/>
      <c r="E526" s="181"/>
      <c r="F526" s="181"/>
      <c r="G526" s="147" t="s">
        <v>87</v>
      </c>
      <c r="H526" s="105">
        <v>156044</v>
      </c>
      <c r="I526" s="71">
        <f>IFERROR(H526/E515,"-")</f>
        <v>7.6203844845447975E-4</v>
      </c>
      <c r="J526" s="105">
        <v>2</v>
      </c>
      <c r="K526" s="71">
        <f>IFERROR(J526/F515,"-")</f>
        <v>1.6393442622950821E-2</v>
      </c>
      <c r="L526" s="108">
        <f t="shared" si="356"/>
        <v>78022</v>
      </c>
      <c r="M526" s="72">
        <f t="shared" si="348"/>
        <v>1.5873015873015872E-2</v>
      </c>
      <c r="N526" s="175"/>
      <c r="O526" s="181">
        <v>519963670</v>
      </c>
      <c r="P526" s="181">
        <v>298</v>
      </c>
      <c r="Q526" s="147" t="s">
        <v>87</v>
      </c>
      <c r="R526" s="105">
        <v>3653840</v>
      </c>
      <c r="S526" s="71">
        <f>IFERROR(R526/O515,"-")</f>
        <v>7.0271063361022892E-3</v>
      </c>
      <c r="T526" s="105">
        <v>11</v>
      </c>
      <c r="U526" s="71">
        <f>IFERROR(T526/P515,"-")</f>
        <v>3.6912751677852351E-2</v>
      </c>
      <c r="V526" s="108">
        <f t="shared" si="357"/>
        <v>332167.27272727271</v>
      </c>
      <c r="W526" s="72">
        <f t="shared" si="349"/>
        <v>3.3950617283950615E-2</v>
      </c>
      <c r="X526" s="175"/>
      <c r="Y526" s="181">
        <v>6611068280</v>
      </c>
      <c r="Z526" s="181">
        <v>9781</v>
      </c>
      <c r="AA526" s="147" t="s">
        <v>87</v>
      </c>
      <c r="AB526" s="105">
        <v>30984906</v>
      </c>
      <c r="AC526" s="71">
        <f>IFERROR(AB526/Y515,"-")</f>
        <v>4.686822868512258E-3</v>
      </c>
      <c r="AD526" s="105">
        <v>97</v>
      </c>
      <c r="AE526" s="71">
        <f>IFERROR(AD526/Z515,"-")</f>
        <v>9.9171863817605569E-3</v>
      </c>
      <c r="AF526" s="108">
        <f t="shared" si="358"/>
        <v>319432.02061855671</v>
      </c>
      <c r="AG526" s="72">
        <f t="shared" si="350"/>
        <v>9.0730520998971095E-3</v>
      </c>
      <c r="AH526" s="175"/>
      <c r="AI526" s="181">
        <v>6424545110</v>
      </c>
      <c r="AJ526" s="181">
        <v>7260</v>
      </c>
      <c r="AK526" s="147" t="s">
        <v>87</v>
      </c>
      <c r="AL526" s="105">
        <v>55043694</v>
      </c>
      <c r="AM526" s="71">
        <f>IFERROR(AL526/AI515,"-")</f>
        <v>8.5677185010846636E-3</v>
      </c>
      <c r="AN526" s="105">
        <v>134</v>
      </c>
      <c r="AO526" s="71">
        <f>IFERROR(AN526/AJ515,"-")</f>
        <v>1.8457300275482095E-2</v>
      </c>
      <c r="AP526" s="108">
        <f t="shared" si="359"/>
        <v>410773.8358208955</v>
      </c>
      <c r="AQ526" s="72">
        <f t="shared" si="351"/>
        <v>1.6813048933500628E-2</v>
      </c>
      <c r="AR526" s="175"/>
      <c r="AS526" s="181">
        <v>4325271820</v>
      </c>
      <c r="AT526" s="181">
        <v>4137</v>
      </c>
      <c r="AU526" s="147" t="s">
        <v>87</v>
      </c>
      <c r="AV526" s="105">
        <v>44756563</v>
      </c>
      <c r="AW526" s="71">
        <f>IFERROR(AV526/AS515,"-")</f>
        <v>1.0347687928662943E-2</v>
      </c>
      <c r="AX526" s="105">
        <v>147</v>
      </c>
      <c r="AY526" s="71">
        <f>IFERROR(AX526/AT515,"-")</f>
        <v>3.553299492385787E-2</v>
      </c>
      <c r="AZ526" s="108">
        <f t="shared" si="360"/>
        <v>304466.41496598639</v>
      </c>
      <c r="BA526" s="72">
        <f t="shared" si="352"/>
        <v>3.1722054380664652E-2</v>
      </c>
      <c r="BB526" s="175"/>
      <c r="BC526" s="181">
        <v>2267619710</v>
      </c>
      <c r="BD526" s="181">
        <v>1773</v>
      </c>
      <c r="BE526" s="147" t="s">
        <v>87</v>
      </c>
      <c r="BF526" s="105">
        <v>45300455</v>
      </c>
      <c r="BG526" s="71">
        <f>IFERROR(BF526/BC515,"-")</f>
        <v>1.9977095277585146E-2</v>
      </c>
      <c r="BH526" s="105">
        <v>112</v>
      </c>
      <c r="BI526" s="71">
        <f>IFERROR(BH526/BD515,"-")</f>
        <v>6.3169768753525105E-2</v>
      </c>
      <c r="BJ526" s="108">
        <f t="shared" si="361"/>
        <v>404468.34821428574</v>
      </c>
      <c r="BK526" s="72">
        <f t="shared" si="353"/>
        <v>5.4263565891472867E-2</v>
      </c>
      <c r="BL526" s="175"/>
      <c r="BM526" s="181">
        <v>868512500</v>
      </c>
      <c r="BN526" s="181">
        <v>610</v>
      </c>
      <c r="BO526" s="147" t="s">
        <v>87</v>
      </c>
      <c r="BP526" s="105">
        <v>21642769</v>
      </c>
      <c r="BQ526" s="71">
        <f>IFERROR(BP526/BM515,"-")</f>
        <v>2.4919352340927736E-2</v>
      </c>
      <c r="BR526" s="105">
        <v>61</v>
      </c>
      <c r="BS526" s="71">
        <f>IFERROR(BR526/BN515,"-")</f>
        <v>0.1</v>
      </c>
      <c r="BT526" s="108">
        <f t="shared" si="362"/>
        <v>354799.49180327868</v>
      </c>
      <c r="BU526" s="72">
        <f t="shared" si="354"/>
        <v>8.1333333333333327E-2</v>
      </c>
      <c r="BV526" s="175"/>
      <c r="BW526" s="181"/>
      <c r="BX526" s="181"/>
      <c r="BY526" s="147" t="s">
        <v>87</v>
      </c>
      <c r="BZ526" s="105">
        <f t="shared" si="330"/>
        <v>201538271</v>
      </c>
      <c r="CA526" s="71">
        <f>IFERROR(BZ526/BW515,"-")</f>
        <v>9.4967777569887838E-3</v>
      </c>
      <c r="CB526" s="105">
        <f t="shared" si="331"/>
        <v>564</v>
      </c>
      <c r="CC526" s="71">
        <f>IFERROR(CB526/BX515,"-")</f>
        <v>2.3518618906634418E-2</v>
      </c>
      <c r="CD526" s="108">
        <f t="shared" si="363"/>
        <v>357337.35992907803</v>
      </c>
      <c r="CE526" s="72">
        <f t="shared" si="355"/>
        <v>2.1235739297413306E-2</v>
      </c>
    </row>
    <row r="527" spans="2:83" s="28" customFormat="1" ht="13.15" customHeight="1">
      <c r="B527" s="210"/>
      <c r="C527" s="190"/>
      <c r="D527" s="175"/>
      <c r="E527" s="181"/>
      <c r="F527" s="181"/>
      <c r="G527" s="147" t="s">
        <v>89</v>
      </c>
      <c r="H527" s="105">
        <v>701694</v>
      </c>
      <c r="I527" s="71">
        <f>IFERROR(H527/E515,"-")</f>
        <v>3.4267117418793269E-3</v>
      </c>
      <c r="J527" s="105">
        <v>13</v>
      </c>
      <c r="K527" s="71">
        <f>IFERROR(J527/F515,"-")</f>
        <v>0.10655737704918032</v>
      </c>
      <c r="L527" s="108">
        <f t="shared" si="356"/>
        <v>53976.461538461539</v>
      </c>
      <c r="M527" s="72">
        <f t="shared" si="348"/>
        <v>0.10317460317460317</v>
      </c>
      <c r="N527" s="175"/>
      <c r="O527" s="181">
        <v>519963670</v>
      </c>
      <c r="P527" s="181">
        <v>298</v>
      </c>
      <c r="Q527" s="147" t="s">
        <v>89</v>
      </c>
      <c r="R527" s="105">
        <v>4514948</v>
      </c>
      <c r="S527" s="71">
        <f>IFERROR(R527/O515,"-")</f>
        <v>8.683198962727531E-3</v>
      </c>
      <c r="T527" s="105">
        <v>37</v>
      </c>
      <c r="U527" s="71">
        <f>IFERROR(T527/P515,"-")</f>
        <v>0.12416107382550336</v>
      </c>
      <c r="V527" s="108">
        <f t="shared" si="357"/>
        <v>122025.62162162163</v>
      </c>
      <c r="W527" s="72">
        <f t="shared" si="349"/>
        <v>0.11419753086419752</v>
      </c>
      <c r="X527" s="175"/>
      <c r="Y527" s="181">
        <v>6611068280</v>
      </c>
      <c r="Z527" s="181">
        <v>9781</v>
      </c>
      <c r="AA527" s="147" t="s">
        <v>89</v>
      </c>
      <c r="AB527" s="105">
        <v>41093468</v>
      </c>
      <c r="AC527" s="71">
        <f>IFERROR(AB527/Y515,"-")</f>
        <v>6.2158589594842302E-3</v>
      </c>
      <c r="AD527" s="105">
        <v>960</v>
      </c>
      <c r="AE527" s="71">
        <f>IFERROR(AD527/Z515,"-")</f>
        <v>9.8149473468970447E-2</v>
      </c>
      <c r="AF527" s="108">
        <f t="shared" si="358"/>
        <v>42805.695833333331</v>
      </c>
      <c r="AG527" s="72">
        <f t="shared" si="350"/>
        <v>8.9795154803105418E-2</v>
      </c>
      <c r="AH527" s="175"/>
      <c r="AI527" s="181">
        <v>6424545110</v>
      </c>
      <c r="AJ527" s="181">
        <v>7260</v>
      </c>
      <c r="AK527" s="147" t="s">
        <v>89</v>
      </c>
      <c r="AL527" s="105">
        <v>52444243</v>
      </c>
      <c r="AM527" s="71">
        <f>IFERROR(AL527/AI515,"-")</f>
        <v>8.1631060412929377E-3</v>
      </c>
      <c r="AN527" s="105">
        <v>900</v>
      </c>
      <c r="AO527" s="71">
        <f>IFERROR(AN527/AJ515,"-")</f>
        <v>0.12396694214876033</v>
      </c>
      <c r="AP527" s="108">
        <f t="shared" si="359"/>
        <v>58271.381111111114</v>
      </c>
      <c r="AQ527" s="72">
        <f t="shared" si="351"/>
        <v>0.11292346298619825</v>
      </c>
      <c r="AR527" s="175"/>
      <c r="AS527" s="181">
        <v>4325271820</v>
      </c>
      <c r="AT527" s="181">
        <v>4137</v>
      </c>
      <c r="AU527" s="147" t="s">
        <v>89</v>
      </c>
      <c r="AV527" s="105">
        <v>36190518</v>
      </c>
      <c r="AW527" s="71">
        <f>IFERROR(AV527/AS515,"-")</f>
        <v>8.3672239586551587E-3</v>
      </c>
      <c r="AX527" s="105">
        <v>528</v>
      </c>
      <c r="AY527" s="71">
        <f>IFERROR(AX527/AT515,"-")</f>
        <v>0.12762871646120377</v>
      </c>
      <c r="AZ527" s="108">
        <f t="shared" si="360"/>
        <v>68542.647727272721</v>
      </c>
      <c r="BA527" s="72">
        <f t="shared" si="352"/>
        <v>0.11394044022442815</v>
      </c>
      <c r="BB527" s="175"/>
      <c r="BC527" s="181">
        <v>2267619710</v>
      </c>
      <c r="BD527" s="181">
        <v>1773</v>
      </c>
      <c r="BE527" s="147" t="s">
        <v>89</v>
      </c>
      <c r="BF527" s="105">
        <v>20726029</v>
      </c>
      <c r="BG527" s="71">
        <f>IFERROR(BF527/BC515,"-")</f>
        <v>9.139993319250167E-3</v>
      </c>
      <c r="BH527" s="105">
        <v>255</v>
      </c>
      <c r="BI527" s="71">
        <f>IFERROR(BH527/BD515,"-")</f>
        <v>0.14382402707275804</v>
      </c>
      <c r="BJ527" s="108">
        <f t="shared" si="361"/>
        <v>81278.54509803922</v>
      </c>
      <c r="BK527" s="72">
        <f t="shared" si="353"/>
        <v>0.12354651162790697</v>
      </c>
      <c r="BL527" s="175"/>
      <c r="BM527" s="181">
        <v>868512500</v>
      </c>
      <c r="BN527" s="181">
        <v>610</v>
      </c>
      <c r="BO527" s="147" t="s">
        <v>89</v>
      </c>
      <c r="BP527" s="105">
        <v>5816754</v>
      </c>
      <c r="BQ527" s="71">
        <f>IFERROR(BP527/BM515,"-")</f>
        <v>6.697375109742232E-3</v>
      </c>
      <c r="BR527" s="105">
        <v>66</v>
      </c>
      <c r="BS527" s="71">
        <f>IFERROR(BR527/BN515,"-")</f>
        <v>0.10819672131147541</v>
      </c>
      <c r="BT527" s="108">
        <f t="shared" si="362"/>
        <v>88132.636363636368</v>
      </c>
      <c r="BU527" s="72">
        <f t="shared" si="354"/>
        <v>8.7999999999999995E-2</v>
      </c>
      <c r="BV527" s="175"/>
      <c r="BW527" s="181"/>
      <c r="BX527" s="181"/>
      <c r="BY527" s="147" t="s">
        <v>89</v>
      </c>
      <c r="BZ527" s="105">
        <f t="shared" si="330"/>
        <v>161487654</v>
      </c>
      <c r="CA527" s="71">
        <f>IFERROR(BZ527/BW515,"-")</f>
        <v>7.6095341739609388E-3</v>
      </c>
      <c r="CB527" s="105">
        <f t="shared" si="331"/>
        <v>2759</v>
      </c>
      <c r="CC527" s="71">
        <f>IFERROR(CB527/BX515,"-")</f>
        <v>0.11504941411951128</v>
      </c>
      <c r="CD527" s="108">
        <f t="shared" si="363"/>
        <v>58531.226531351938</v>
      </c>
      <c r="CE527" s="72">
        <f t="shared" si="355"/>
        <v>0.10388192326518318</v>
      </c>
    </row>
    <row r="528" spans="2:83" s="28" customFormat="1" ht="13.15" customHeight="1">
      <c r="B528" s="210"/>
      <c r="C528" s="190"/>
      <c r="D528" s="175"/>
      <c r="E528" s="181"/>
      <c r="F528" s="181"/>
      <c r="G528" s="147" t="s">
        <v>91</v>
      </c>
      <c r="H528" s="105">
        <v>4435130</v>
      </c>
      <c r="I528" s="71">
        <f>IFERROR(H528/E515,"-")</f>
        <v>2.1658888415407942E-2</v>
      </c>
      <c r="J528" s="105">
        <v>7</v>
      </c>
      <c r="K528" s="71">
        <f>IFERROR(J528/F515,"-")</f>
        <v>5.737704918032787E-2</v>
      </c>
      <c r="L528" s="108">
        <f t="shared" si="356"/>
        <v>633590</v>
      </c>
      <c r="M528" s="72">
        <f t="shared" si="348"/>
        <v>5.5555555555555552E-2</v>
      </c>
      <c r="N528" s="175"/>
      <c r="O528" s="181">
        <v>519963670</v>
      </c>
      <c r="P528" s="181">
        <v>298</v>
      </c>
      <c r="Q528" s="147" t="s">
        <v>91</v>
      </c>
      <c r="R528" s="105">
        <v>9810382</v>
      </c>
      <c r="S528" s="71">
        <f>IFERROR(R528/O515,"-")</f>
        <v>1.8867437411540695E-2</v>
      </c>
      <c r="T528" s="105">
        <v>17</v>
      </c>
      <c r="U528" s="71">
        <f>IFERROR(T528/P515,"-")</f>
        <v>5.7046979865771813E-2</v>
      </c>
      <c r="V528" s="108">
        <f t="shared" si="357"/>
        <v>577081.29411764711</v>
      </c>
      <c r="W528" s="72">
        <f t="shared" si="349"/>
        <v>5.2469135802469133E-2</v>
      </c>
      <c r="X528" s="175"/>
      <c r="Y528" s="181">
        <v>6611068280</v>
      </c>
      <c r="Z528" s="181">
        <v>9781</v>
      </c>
      <c r="AA528" s="147" t="s">
        <v>91</v>
      </c>
      <c r="AB528" s="105">
        <v>120926860</v>
      </c>
      <c r="AC528" s="71">
        <f>IFERROR(AB528/Y515,"-")</f>
        <v>1.8291576319946889E-2</v>
      </c>
      <c r="AD528" s="105">
        <v>585</v>
      </c>
      <c r="AE528" s="71">
        <f>IFERROR(AD528/Z515,"-")</f>
        <v>5.9809835395153867E-2</v>
      </c>
      <c r="AF528" s="108">
        <f t="shared" si="358"/>
        <v>206712.58119658119</v>
      </c>
      <c r="AG528" s="72">
        <f t="shared" si="350"/>
        <v>5.4718922458142361E-2</v>
      </c>
      <c r="AH528" s="175"/>
      <c r="AI528" s="181">
        <v>6424545110</v>
      </c>
      <c r="AJ528" s="181">
        <v>7260</v>
      </c>
      <c r="AK528" s="147" t="s">
        <v>91</v>
      </c>
      <c r="AL528" s="105">
        <v>242494000</v>
      </c>
      <c r="AM528" s="71">
        <f>IFERROR(AL528/AI515,"-")</f>
        <v>3.7744929150322362E-2</v>
      </c>
      <c r="AN528" s="105">
        <v>951</v>
      </c>
      <c r="AO528" s="71">
        <f>IFERROR(AN528/AJ515,"-")</f>
        <v>0.1309917355371901</v>
      </c>
      <c r="AP528" s="108">
        <f t="shared" si="359"/>
        <v>254988.43322818086</v>
      </c>
      <c r="AQ528" s="72">
        <f t="shared" si="351"/>
        <v>0.11932245922208282</v>
      </c>
      <c r="AR528" s="175"/>
      <c r="AS528" s="181">
        <v>4325271820</v>
      </c>
      <c r="AT528" s="181">
        <v>4137</v>
      </c>
      <c r="AU528" s="147" t="s">
        <v>91</v>
      </c>
      <c r="AV528" s="105">
        <v>211663916</v>
      </c>
      <c r="AW528" s="71">
        <f>IFERROR(AV528/AS515,"-")</f>
        <v>4.8936558165262316E-2</v>
      </c>
      <c r="AX528" s="105">
        <v>896</v>
      </c>
      <c r="AY528" s="71">
        <f>IFERROR(AX528/AT515,"-")</f>
        <v>0.21658206429780033</v>
      </c>
      <c r="AZ528" s="108">
        <f t="shared" si="360"/>
        <v>236232.04910714287</v>
      </c>
      <c r="BA528" s="72">
        <f t="shared" si="352"/>
        <v>0.19335347432024169</v>
      </c>
      <c r="BB528" s="175"/>
      <c r="BC528" s="181">
        <v>2267619710</v>
      </c>
      <c r="BD528" s="181">
        <v>1773</v>
      </c>
      <c r="BE528" s="147" t="s">
        <v>91</v>
      </c>
      <c r="BF528" s="105">
        <v>149284375</v>
      </c>
      <c r="BG528" s="71">
        <f>IFERROR(BF528/BC515,"-")</f>
        <v>6.5833073483031246E-2</v>
      </c>
      <c r="BH528" s="105">
        <v>499</v>
      </c>
      <c r="BI528" s="71">
        <f>IFERROR(BH528/BD515,"-")</f>
        <v>0.28144388042865198</v>
      </c>
      <c r="BJ528" s="108">
        <f t="shared" si="361"/>
        <v>299167.08416833665</v>
      </c>
      <c r="BK528" s="72">
        <f t="shared" si="353"/>
        <v>0.24176356589147288</v>
      </c>
      <c r="BL528" s="175"/>
      <c r="BM528" s="181">
        <v>868512500</v>
      </c>
      <c r="BN528" s="181">
        <v>610</v>
      </c>
      <c r="BO528" s="147" t="s">
        <v>91</v>
      </c>
      <c r="BP528" s="105">
        <v>68478368</v>
      </c>
      <c r="BQ528" s="71">
        <f>IFERROR(BP528/BM515,"-")</f>
        <v>7.8845575624991004E-2</v>
      </c>
      <c r="BR528" s="105">
        <v>188</v>
      </c>
      <c r="BS528" s="71">
        <f>IFERROR(BR528/BN515,"-")</f>
        <v>0.30819672131147541</v>
      </c>
      <c r="BT528" s="108">
        <f t="shared" si="362"/>
        <v>364246.63829787233</v>
      </c>
      <c r="BU528" s="72">
        <f t="shared" si="354"/>
        <v>0.25066666666666665</v>
      </c>
      <c r="BV528" s="175"/>
      <c r="BW528" s="181"/>
      <c r="BX528" s="181"/>
      <c r="BY528" s="147" t="s">
        <v>91</v>
      </c>
      <c r="BZ528" s="105">
        <f t="shared" si="330"/>
        <v>807093031</v>
      </c>
      <c r="CA528" s="71">
        <f>IFERROR(BZ528/BW515,"-")</f>
        <v>3.8031402703764684E-2</v>
      </c>
      <c r="CB528" s="105">
        <f t="shared" si="331"/>
        <v>3143</v>
      </c>
      <c r="CC528" s="71">
        <f>IFERROR(CB528/BX515,"-")</f>
        <v>0.13106209082190068</v>
      </c>
      <c r="CD528" s="108">
        <f t="shared" si="363"/>
        <v>256790.65574292079</v>
      </c>
      <c r="CE528" s="72">
        <f t="shared" si="355"/>
        <v>0.11834029895703904</v>
      </c>
    </row>
    <row r="529" spans="2:83" s="28" customFormat="1" ht="13.15" customHeight="1">
      <c r="B529" s="210"/>
      <c r="C529" s="190"/>
      <c r="D529" s="175"/>
      <c r="E529" s="181"/>
      <c r="F529" s="181"/>
      <c r="G529" s="147" t="s">
        <v>95</v>
      </c>
      <c r="H529" s="105">
        <v>931469</v>
      </c>
      <c r="I529" s="71">
        <f>IFERROR(H529/E515,"-")</f>
        <v>4.5488143827602844E-3</v>
      </c>
      <c r="J529" s="105">
        <v>19</v>
      </c>
      <c r="K529" s="71">
        <f>IFERROR(J529/F515,"-")</f>
        <v>0.15573770491803279</v>
      </c>
      <c r="L529" s="108">
        <f t="shared" si="356"/>
        <v>49024.684210526313</v>
      </c>
      <c r="M529" s="72">
        <f t="shared" si="348"/>
        <v>0.15079365079365079</v>
      </c>
      <c r="N529" s="175"/>
      <c r="O529" s="181">
        <v>519963670</v>
      </c>
      <c r="P529" s="181">
        <v>298</v>
      </c>
      <c r="Q529" s="147" t="s">
        <v>95</v>
      </c>
      <c r="R529" s="105">
        <v>4205591</v>
      </c>
      <c r="S529" s="71">
        <f>IFERROR(R529/O515,"-")</f>
        <v>8.0882400880046106E-3</v>
      </c>
      <c r="T529" s="105">
        <v>29</v>
      </c>
      <c r="U529" s="71">
        <f>IFERROR(T529/P515,"-")</f>
        <v>9.7315436241610737E-2</v>
      </c>
      <c r="V529" s="108">
        <f t="shared" si="357"/>
        <v>145020.37931034484</v>
      </c>
      <c r="W529" s="72">
        <f t="shared" si="349"/>
        <v>8.9506172839506168E-2</v>
      </c>
      <c r="X529" s="175"/>
      <c r="Y529" s="181">
        <v>6611068280</v>
      </c>
      <c r="Z529" s="181">
        <v>9781</v>
      </c>
      <c r="AA529" s="147" t="s">
        <v>95</v>
      </c>
      <c r="AB529" s="105">
        <v>39463044</v>
      </c>
      <c r="AC529" s="71">
        <f>IFERROR(AB529/Y515,"-")</f>
        <v>5.9692386054134051E-3</v>
      </c>
      <c r="AD529" s="105">
        <v>480</v>
      </c>
      <c r="AE529" s="71">
        <f>IFERROR(AD529/Z515,"-")</f>
        <v>4.9074736734485223E-2</v>
      </c>
      <c r="AF529" s="108">
        <f t="shared" si="358"/>
        <v>82214.675000000003</v>
      </c>
      <c r="AG529" s="72">
        <f t="shared" si="350"/>
        <v>4.4897577401552709E-2</v>
      </c>
      <c r="AH529" s="175"/>
      <c r="AI529" s="181">
        <v>6424545110</v>
      </c>
      <c r="AJ529" s="181">
        <v>7260</v>
      </c>
      <c r="AK529" s="147" t="s">
        <v>95</v>
      </c>
      <c r="AL529" s="105">
        <v>36908764</v>
      </c>
      <c r="AM529" s="71">
        <f>IFERROR(AL529/AI515,"-")</f>
        <v>5.7449614514419687E-3</v>
      </c>
      <c r="AN529" s="105">
        <v>498</v>
      </c>
      <c r="AO529" s="71">
        <f>IFERROR(AN529/AJ515,"-")</f>
        <v>6.8595041322314046E-2</v>
      </c>
      <c r="AP529" s="108">
        <f t="shared" si="359"/>
        <v>74113.983935742974</v>
      </c>
      <c r="AQ529" s="72">
        <f t="shared" si="351"/>
        <v>6.2484316185696359E-2</v>
      </c>
      <c r="AR529" s="175"/>
      <c r="AS529" s="181">
        <v>4325271820</v>
      </c>
      <c r="AT529" s="181">
        <v>4137</v>
      </c>
      <c r="AU529" s="147" t="s">
        <v>95</v>
      </c>
      <c r="AV529" s="105">
        <v>27977364</v>
      </c>
      <c r="AW529" s="71">
        <f>IFERROR(AV529/AS515,"-")</f>
        <v>6.46834815574666E-3</v>
      </c>
      <c r="AX529" s="105">
        <v>330</v>
      </c>
      <c r="AY529" s="71">
        <f>IFERROR(AX529/AT515,"-")</f>
        <v>7.9767947788252358E-2</v>
      </c>
      <c r="AZ529" s="108">
        <f t="shared" si="360"/>
        <v>84779.890909090915</v>
      </c>
      <c r="BA529" s="72">
        <f t="shared" si="352"/>
        <v>7.1212775140267581E-2</v>
      </c>
      <c r="BB529" s="175"/>
      <c r="BC529" s="181">
        <v>2267619710</v>
      </c>
      <c r="BD529" s="181">
        <v>1773</v>
      </c>
      <c r="BE529" s="147" t="s">
        <v>95</v>
      </c>
      <c r="BF529" s="105">
        <v>6835325</v>
      </c>
      <c r="BG529" s="71">
        <f>IFERROR(BF529/BC515,"-")</f>
        <v>3.0143171581446522E-3</v>
      </c>
      <c r="BH529" s="105">
        <v>104</v>
      </c>
      <c r="BI529" s="71">
        <f>IFERROR(BH529/BD515,"-")</f>
        <v>5.865764241398759E-2</v>
      </c>
      <c r="BJ529" s="108">
        <f t="shared" si="361"/>
        <v>65724.278846153844</v>
      </c>
      <c r="BK529" s="72">
        <f t="shared" si="353"/>
        <v>5.0387596899224806E-2</v>
      </c>
      <c r="BL529" s="175"/>
      <c r="BM529" s="181">
        <v>868512500</v>
      </c>
      <c r="BN529" s="181">
        <v>610</v>
      </c>
      <c r="BO529" s="147" t="s">
        <v>95</v>
      </c>
      <c r="BP529" s="105">
        <v>1283037</v>
      </c>
      <c r="BQ529" s="71">
        <f>IFERROR(BP529/BM515,"-")</f>
        <v>1.477280983290396E-3</v>
      </c>
      <c r="BR529" s="105">
        <v>37</v>
      </c>
      <c r="BS529" s="71">
        <f>IFERROR(BR529/BN515,"-")</f>
        <v>6.0655737704918035E-2</v>
      </c>
      <c r="BT529" s="108">
        <f t="shared" si="362"/>
        <v>34676.675675675673</v>
      </c>
      <c r="BU529" s="72">
        <f t="shared" si="354"/>
        <v>4.9333333333333333E-2</v>
      </c>
      <c r="BV529" s="175"/>
      <c r="BW529" s="181"/>
      <c r="BX529" s="181"/>
      <c r="BY529" s="147" t="s">
        <v>95</v>
      </c>
      <c r="BZ529" s="105">
        <f t="shared" si="330"/>
        <v>117604594</v>
      </c>
      <c r="CA529" s="71">
        <f>IFERROR(BZ529/BW515,"-")</f>
        <v>5.5417002779531467E-3</v>
      </c>
      <c r="CB529" s="105">
        <f t="shared" si="331"/>
        <v>1497</v>
      </c>
      <c r="CC529" s="71">
        <f>IFERROR(CB529/BX515,"-")</f>
        <v>6.2424419331971147E-2</v>
      </c>
      <c r="CD529" s="108">
        <f t="shared" si="363"/>
        <v>78560.183032732137</v>
      </c>
      <c r="CE529" s="72">
        <f t="shared" si="355"/>
        <v>5.6365073986219358E-2</v>
      </c>
    </row>
    <row r="530" spans="2:83" s="28" customFormat="1" ht="13.15" customHeight="1">
      <c r="B530" s="210"/>
      <c r="C530" s="190"/>
      <c r="D530" s="175"/>
      <c r="E530" s="181"/>
      <c r="F530" s="181"/>
      <c r="G530" s="148" t="s">
        <v>93</v>
      </c>
      <c r="H530" s="106">
        <v>217929</v>
      </c>
      <c r="I530" s="73">
        <f>IFERROR(H530/E515,"-")</f>
        <v>1.0642528840149978E-3</v>
      </c>
      <c r="J530" s="106">
        <v>19</v>
      </c>
      <c r="K530" s="73">
        <f>IFERROR(J530/F515,"-")</f>
        <v>0.15573770491803279</v>
      </c>
      <c r="L530" s="109">
        <f t="shared" si="356"/>
        <v>11469.947368421053</v>
      </c>
      <c r="M530" s="76">
        <f t="shared" si="348"/>
        <v>0.15079365079365079</v>
      </c>
      <c r="N530" s="175"/>
      <c r="O530" s="181">
        <v>519963670</v>
      </c>
      <c r="P530" s="181">
        <v>298</v>
      </c>
      <c r="Q530" s="148" t="s">
        <v>93</v>
      </c>
      <c r="R530" s="106">
        <v>932522</v>
      </c>
      <c r="S530" s="73">
        <f>IFERROR(R530/O515,"-")</f>
        <v>1.7934368376159818E-3</v>
      </c>
      <c r="T530" s="106">
        <v>54</v>
      </c>
      <c r="U530" s="73">
        <f>IFERROR(T530/P515,"-")</f>
        <v>0.18120805369127516</v>
      </c>
      <c r="V530" s="109">
        <f t="shared" si="357"/>
        <v>17268.925925925927</v>
      </c>
      <c r="W530" s="76">
        <f t="shared" si="349"/>
        <v>0.16666666666666666</v>
      </c>
      <c r="X530" s="175"/>
      <c r="Y530" s="181">
        <v>6611068280</v>
      </c>
      <c r="Z530" s="181">
        <v>9781</v>
      </c>
      <c r="AA530" s="148" t="s">
        <v>93</v>
      </c>
      <c r="AB530" s="106">
        <v>12747237</v>
      </c>
      <c r="AC530" s="73">
        <f>IFERROR(AB530/Y515,"-")</f>
        <v>1.9281659877214278E-3</v>
      </c>
      <c r="AD530" s="106">
        <v>892</v>
      </c>
      <c r="AE530" s="73">
        <f>IFERROR(AD530/Z515,"-")</f>
        <v>9.1197219098251708E-2</v>
      </c>
      <c r="AF530" s="109">
        <f t="shared" si="358"/>
        <v>14290.624439461883</v>
      </c>
      <c r="AG530" s="76">
        <f t="shared" si="350"/>
        <v>8.3434664671218781E-2</v>
      </c>
      <c r="AH530" s="175"/>
      <c r="AI530" s="181">
        <v>6424545110</v>
      </c>
      <c r="AJ530" s="181">
        <v>7260</v>
      </c>
      <c r="AK530" s="148" t="s">
        <v>93</v>
      </c>
      <c r="AL530" s="106">
        <v>11243386</v>
      </c>
      <c r="AM530" s="73">
        <f>IFERROR(AL530/AI515,"-")</f>
        <v>1.7500672510648773E-3</v>
      </c>
      <c r="AN530" s="106">
        <v>885</v>
      </c>
      <c r="AO530" s="73">
        <f>IFERROR(AN530/AJ515,"-")</f>
        <v>0.12190082644628099</v>
      </c>
      <c r="AP530" s="109">
        <f t="shared" si="359"/>
        <v>12704.390960451978</v>
      </c>
      <c r="AQ530" s="76">
        <f t="shared" si="351"/>
        <v>0.11104140526976161</v>
      </c>
      <c r="AR530" s="175"/>
      <c r="AS530" s="181">
        <v>4325271820</v>
      </c>
      <c r="AT530" s="181">
        <v>4137</v>
      </c>
      <c r="AU530" s="148" t="s">
        <v>93</v>
      </c>
      <c r="AV530" s="106">
        <v>10865715</v>
      </c>
      <c r="AW530" s="73">
        <f>IFERROR(AV530/AS515,"-")</f>
        <v>2.5121461614867942E-3</v>
      </c>
      <c r="AX530" s="106">
        <v>616</v>
      </c>
      <c r="AY530" s="73">
        <f>IFERROR(AX530/AT515,"-")</f>
        <v>0.14890016920473773</v>
      </c>
      <c r="AZ530" s="109">
        <f t="shared" si="360"/>
        <v>17639.147727272728</v>
      </c>
      <c r="BA530" s="76">
        <f t="shared" si="352"/>
        <v>0.13293051359516617</v>
      </c>
      <c r="BB530" s="175"/>
      <c r="BC530" s="181">
        <v>2267619710</v>
      </c>
      <c r="BD530" s="181">
        <v>1773</v>
      </c>
      <c r="BE530" s="148" t="s">
        <v>93</v>
      </c>
      <c r="BF530" s="106">
        <v>6761410</v>
      </c>
      <c r="BG530" s="73">
        <f>IFERROR(BF530/BC515,"-")</f>
        <v>2.9817213045832979E-3</v>
      </c>
      <c r="BH530" s="106">
        <v>321</v>
      </c>
      <c r="BI530" s="73">
        <f>IFERROR(BH530/BD515,"-")</f>
        <v>0.18104906937394247</v>
      </c>
      <c r="BJ530" s="109">
        <f t="shared" si="361"/>
        <v>21063.582554517136</v>
      </c>
      <c r="BK530" s="76">
        <f t="shared" si="353"/>
        <v>0.15552325581395349</v>
      </c>
      <c r="BL530" s="175"/>
      <c r="BM530" s="181">
        <v>868512500</v>
      </c>
      <c r="BN530" s="181">
        <v>610</v>
      </c>
      <c r="BO530" s="148" t="s">
        <v>93</v>
      </c>
      <c r="BP530" s="106">
        <v>2159646</v>
      </c>
      <c r="BQ530" s="73">
        <f>IFERROR(BP530/BM515,"-")</f>
        <v>2.4866032440523309E-3</v>
      </c>
      <c r="BR530" s="106">
        <v>77</v>
      </c>
      <c r="BS530" s="73">
        <f>IFERROR(BR530/BN515,"-")</f>
        <v>0.12622950819672132</v>
      </c>
      <c r="BT530" s="109">
        <f t="shared" si="362"/>
        <v>28047.35064935065</v>
      </c>
      <c r="BU530" s="76">
        <f t="shared" si="354"/>
        <v>0.10266666666666667</v>
      </c>
      <c r="BV530" s="175"/>
      <c r="BW530" s="181"/>
      <c r="BX530" s="181"/>
      <c r="BY530" s="148" t="s">
        <v>93</v>
      </c>
      <c r="BZ530" s="106">
        <f t="shared" si="330"/>
        <v>44927845</v>
      </c>
      <c r="CA530" s="73">
        <f>IFERROR(BZ530/BW515,"-")</f>
        <v>2.1170656915352804E-3</v>
      </c>
      <c r="CB530" s="106">
        <f t="shared" si="331"/>
        <v>2864</v>
      </c>
      <c r="CC530" s="73">
        <f>IFERROR(CB530/BX515,"-")</f>
        <v>0.11942788040532087</v>
      </c>
      <c r="CD530" s="109">
        <f t="shared" si="363"/>
        <v>15687.096717877095</v>
      </c>
      <c r="CE530" s="76">
        <f t="shared" si="355"/>
        <v>0.10783538536842502</v>
      </c>
    </row>
    <row r="531" spans="2:83" s="28" customFormat="1" ht="13.15" customHeight="1">
      <c r="B531" s="210"/>
      <c r="C531" s="191"/>
      <c r="D531" s="176"/>
      <c r="E531" s="182"/>
      <c r="F531" s="182"/>
      <c r="G531" s="31" t="s">
        <v>100</v>
      </c>
      <c r="H531" s="102">
        <f>SUM(H515:H530)</f>
        <v>28592103</v>
      </c>
      <c r="I531" s="73">
        <f>IFERROR(H531/E515,"-")</f>
        <v>0.1396290905652936</v>
      </c>
      <c r="J531" s="106">
        <v>92</v>
      </c>
      <c r="K531" s="73">
        <f>IFERROR(J531/F515,"-")</f>
        <v>0.75409836065573765</v>
      </c>
      <c r="L531" s="109">
        <f t="shared" si="356"/>
        <v>310783.72826086957</v>
      </c>
      <c r="M531" s="77">
        <f t="shared" si="348"/>
        <v>0.73015873015873012</v>
      </c>
      <c r="N531" s="176"/>
      <c r="O531" s="182">
        <v>519963670</v>
      </c>
      <c r="P531" s="182">
        <v>298</v>
      </c>
      <c r="Q531" s="31" t="s">
        <v>100</v>
      </c>
      <c r="R531" s="102">
        <f>SUM(R515:R530)</f>
        <v>52258445</v>
      </c>
      <c r="S531" s="73">
        <f>IFERROR(R531/O515,"-")</f>
        <v>0.10050403136819155</v>
      </c>
      <c r="T531" s="106">
        <v>244</v>
      </c>
      <c r="U531" s="73">
        <f>IFERROR(T531/P515,"-")</f>
        <v>0.81879194630872487</v>
      </c>
      <c r="V531" s="109">
        <f t="shared" si="357"/>
        <v>214173.95491803277</v>
      </c>
      <c r="W531" s="77">
        <f t="shared" si="349"/>
        <v>0.75308641975308643</v>
      </c>
      <c r="X531" s="176"/>
      <c r="Y531" s="182">
        <v>6611068280</v>
      </c>
      <c r="Z531" s="182">
        <v>9781</v>
      </c>
      <c r="AA531" s="31" t="s">
        <v>100</v>
      </c>
      <c r="AB531" s="102">
        <f>SUM(AB515:AB530)</f>
        <v>1152601837</v>
      </c>
      <c r="AC531" s="73">
        <f>IFERROR(AB531/Y515,"-")</f>
        <v>0.17434426452482502</v>
      </c>
      <c r="AD531" s="106">
        <v>6827</v>
      </c>
      <c r="AE531" s="73">
        <f>IFERROR(AD531/Z515,"-")</f>
        <v>0.69798589101318886</v>
      </c>
      <c r="AF531" s="109">
        <f t="shared" si="358"/>
        <v>168829.91606855133</v>
      </c>
      <c r="AG531" s="77">
        <f t="shared" si="350"/>
        <v>0.63857450191750065</v>
      </c>
      <c r="AH531" s="176"/>
      <c r="AI531" s="182">
        <v>6424545110</v>
      </c>
      <c r="AJ531" s="182">
        <v>7260</v>
      </c>
      <c r="AK531" s="31" t="s">
        <v>100</v>
      </c>
      <c r="AL531" s="102">
        <f>SUM(AL515:AL530)</f>
        <v>1491226751</v>
      </c>
      <c r="AM531" s="73">
        <f>IFERROR(AL531/AI515,"-")</f>
        <v>0.23211398246373274</v>
      </c>
      <c r="AN531" s="106">
        <v>5817</v>
      </c>
      <c r="AO531" s="73">
        <f>IFERROR(AN531/AJ515,"-")</f>
        <v>0.80123966942148761</v>
      </c>
      <c r="AP531" s="109">
        <f t="shared" si="359"/>
        <v>256356.67027677497</v>
      </c>
      <c r="AQ531" s="77">
        <f t="shared" si="351"/>
        <v>0.72986198243412803</v>
      </c>
      <c r="AR531" s="176"/>
      <c r="AS531" s="182">
        <v>4325271820</v>
      </c>
      <c r="AT531" s="182">
        <v>4137</v>
      </c>
      <c r="AU531" s="31" t="s">
        <v>100</v>
      </c>
      <c r="AV531" s="102">
        <f>SUM(AV515:AV530)</f>
        <v>1194017849</v>
      </c>
      <c r="AW531" s="73">
        <f>IFERROR(AV531/AS515,"-")</f>
        <v>0.27605614136870593</v>
      </c>
      <c r="AX531" s="106">
        <v>3533</v>
      </c>
      <c r="AY531" s="73">
        <f>IFERROR(AX531/AT515,"-")</f>
        <v>0.85400048344210777</v>
      </c>
      <c r="AZ531" s="109">
        <f t="shared" si="360"/>
        <v>337961.46306255308</v>
      </c>
      <c r="BA531" s="77">
        <f t="shared" si="352"/>
        <v>0.76240828657747084</v>
      </c>
      <c r="BB531" s="176"/>
      <c r="BC531" s="182">
        <v>2267619710</v>
      </c>
      <c r="BD531" s="182">
        <v>1773</v>
      </c>
      <c r="BE531" s="31" t="s">
        <v>100</v>
      </c>
      <c r="BF531" s="102">
        <f>SUM(BF515:BF530)</f>
        <v>844413584</v>
      </c>
      <c r="BG531" s="73">
        <f>IFERROR(BF531/BC515,"-")</f>
        <v>0.3723788341917349</v>
      </c>
      <c r="BH531" s="106">
        <v>1546</v>
      </c>
      <c r="BI531" s="73">
        <f>IFERROR(BH531/BD515,"-")</f>
        <v>0.87196841511562329</v>
      </c>
      <c r="BJ531" s="109">
        <f t="shared" si="361"/>
        <v>546192.48641655885</v>
      </c>
      <c r="BK531" s="77">
        <f t="shared" si="353"/>
        <v>0.74903100775193798</v>
      </c>
      <c r="BL531" s="176"/>
      <c r="BM531" s="182">
        <v>868512500</v>
      </c>
      <c r="BN531" s="182">
        <v>610</v>
      </c>
      <c r="BO531" s="31" t="s">
        <v>100</v>
      </c>
      <c r="BP531" s="102">
        <f>SUM(BP515:BP530)</f>
        <v>362412270</v>
      </c>
      <c r="BQ531" s="73">
        <f>IFERROR(BP531/BM515,"-")</f>
        <v>0.4172792792274147</v>
      </c>
      <c r="BR531" s="106">
        <v>520</v>
      </c>
      <c r="BS531" s="73">
        <f>IFERROR(BR531/BN515,"-")</f>
        <v>0.85245901639344257</v>
      </c>
      <c r="BT531" s="109">
        <f t="shared" si="362"/>
        <v>696946.67307692312</v>
      </c>
      <c r="BU531" s="77">
        <f t="shared" si="354"/>
        <v>0.69333333333333336</v>
      </c>
      <c r="BV531" s="176"/>
      <c r="BW531" s="182"/>
      <c r="BX531" s="182"/>
      <c r="BY531" s="31" t="s">
        <v>100</v>
      </c>
      <c r="BZ531" s="102">
        <f t="shared" si="330"/>
        <v>5125522839</v>
      </c>
      <c r="CA531" s="73">
        <f>IFERROR(BZ531/BW515,"-")</f>
        <v>0.24152212405530266</v>
      </c>
      <c r="CB531" s="102">
        <f t="shared" si="331"/>
        <v>18579</v>
      </c>
      <c r="CC531" s="73">
        <f>IFERROR(CB531/BX515,"-")</f>
        <v>0.77473833451482421</v>
      </c>
      <c r="CD531" s="109">
        <f t="shared" si="363"/>
        <v>275877.21831099631</v>
      </c>
      <c r="CE531" s="77">
        <f t="shared" si="355"/>
        <v>0.69953688015362026</v>
      </c>
    </row>
    <row r="532" spans="2:83" s="28" customFormat="1" ht="13.15" customHeight="1">
      <c r="B532" s="210">
        <v>32</v>
      </c>
      <c r="C532" s="189" t="s">
        <v>41</v>
      </c>
      <c r="D532" s="174">
        <f>CI36</f>
        <v>70</v>
      </c>
      <c r="E532" s="180">
        <v>86256000</v>
      </c>
      <c r="F532" s="180">
        <v>63</v>
      </c>
      <c r="G532" s="145" t="s">
        <v>66</v>
      </c>
      <c r="H532" s="112">
        <v>177020</v>
      </c>
      <c r="I532" s="69">
        <f>IFERROR(H532/E532,"-")</f>
        <v>2.0522630309775551E-3</v>
      </c>
      <c r="J532" s="112">
        <v>10</v>
      </c>
      <c r="K532" s="69">
        <f>IFERROR(J532/F532,"-")</f>
        <v>0.15873015873015872</v>
      </c>
      <c r="L532" s="107">
        <f t="shared" si="356"/>
        <v>17702</v>
      </c>
      <c r="M532" s="70">
        <f t="shared" ref="M532:M548" si="364">IFERROR(J532/$CI$36,"-")</f>
        <v>0.14285714285714285</v>
      </c>
      <c r="N532" s="174">
        <f>CJ36</f>
        <v>204</v>
      </c>
      <c r="O532" s="180">
        <v>367014530</v>
      </c>
      <c r="P532" s="180">
        <v>182</v>
      </c>
      <c r="Q532" s="145" t="s">
        <v>66</v>
      </c>
      <c r="R532" s="112">
        <v>13016023</v>
      </c>
      <c r="S532" s="69">
        <f>IFERROR(R532/O532,"-")</f>
        <v>3.5464598635917763E-2</v>
      </c>
      <c r="T532" s="112">
        <v>41</v>
      </c>
      <c r="U532" s="69">
        <f>IFERROR(T532/P532,"-")</f>
        <v>0.22527472527472528</v>
      </c>
      <c r="V532" s="107">
        <f t="shared" si="357"/>
        <v>317463.97560975607</v>
      </c>
      <c r="W532" s="70">
        <f t="shared" ref="W532:W548" si="365">IFERROR(T532/$CJ$36,"-")</f>
        <v>0.20098039215686275</v>
      </c>
      <c r="X532" s="174">
        <f>CK36</f>
        <v>8234</v>
      </c>
      <c r="Y532" s="180">
        <v>5640822200</v>
      </c>
      <c r="Z532" s="180">
        <v>7543</v>
      </c>
      <c r="AA532" s="145" t="s">
        <v>66</v>
      </c>
      <c r="AB532" s="112">
        <v>163189140</v>
      </c>
      <c r="AC532" s="69">
        <f>IFERROR(AB532/Y532,"-")</f>
        <v>2.8930027257373935E-2</v>
      </c>
      <c r="AD532" s="112">
        <v>1213</v>
      </c>
      <c r="AE532" s="69">
        <f>IFERROR(AD532/Z532,"-")</f>
        <v>0.16081134826991914</v>
      </c>
      <c r="AF532" s="107">
        <f t="shared" si="358"/>
        <v>134533.50370981038</v>
      </c>
      <c r="AG532" s="70">
        <f t="shared" ref="AG532:AG548" si="366">IFERROR(AD532/$CK$36,"-")</f>
        <v>0.14731600680106874</v>
      </c>
      <c r="AH532" s="174">
        <f>CL36</f>
        <v>7050</v>
      </c>
      <c r="AI532" s="180">
        <v>6164209060</v>
      </c>
      <c r="AJ532" s="180">
        <v>6501</v>
      </c>
      <c r="AK532" s="145" t="s">
        <v>66</v>
      </c>
      <c r="AL532" s="112">
        <v>219361784</v>
      </c>
      <c r="AM532" s="69">
        <f>IFERROR(AL532/AI532,"-")</f>
        <v>3.5586363451469309E-2</v>
      </c>
      <c r="AN532" s="112">
        <v>1327</v>
      </c>
      <c r="AO532" s="69">
        <f>IFERROR(AN532/AJ532,"-")</f>
        <v>0.2041224427011229</v>
      </c>
      <c r="AP532" s="107">
        <f t="shared" si="359"/>
        <v>165306.5440844009</v>
      </c>
      <c r="AQ532" s="70">
        <f t="shared" ref="AQ532:AQ548" si="367">IFERROR(AN532/$CL$36,"-")</f>
        <v>0.18822695035460993</v>
      </c>
      <c r="AR532" s="174">
        <f>CM36</f>
        <v>4403</v>
      </c>
      <c r="AS532" s="180">
        <v>4471804380</v>
      </c>
      <c r="AT532" s="180">
        <v>3984</v>
      </c>
      <c r="AU532" s="145" t="s">
        <v>66</v>
      </c>
      <c r="AV532" s="112">
        <v>170141892</v>
      </c>
      <c r="AW532" s="69">
        <f>IFERROR(AV532/AS532,"-")</f>
        <v>3.8047704582283182E-2</v>
      </c>
      <c r="AX532" s="112">
        <v>944</v>
      </c>
      <c r="AY532" s="69">
        <f>IFERROR(AX532/AT532,"-")</f>
        <v>0.23694779116465864</v>
      </c>
      <c r="AZ532" s="107">
        <f t="shared" si="360"/>
        <v>180235.05508474575</v>
      </c>
      <c r="BA532" s="70">
        <f t="shared" ref="BA532:BA548" si="368">IFERROR(AX532/$CM$36,"-")</f>
        <v>0.21439927322280264</v>
      </c>
      <c r="BB532" s="174">
        <f>CN36</f>
        <v>2037</v>
      </c>
      <c r="BC532" s="180">
        <v>2047598730</v>
      </c>
      <c r="BD532" s="180">
        <v>1761</v>
      </c>
      <c r="BE532" s="145" t="s">
        <v>66</v>
      </c>
      <c r="BF532" s="112">
        <v>82389404</v>
      </c>
      <c r="BG532" s="69">
        <f>IFERROR(BF532/BC532,"-")</f>
        <v>4.0237084929233183E-2</v>
      </c>
      <c r="BH532" s="112">
        <v>461</v>
      </c>
      <c r="BI532" s="69">
        <f>IFERROR(BH532/BD532,"-")</f>
        <v>0.2617830777967064</v>
      </c>
      <c r="BJ532" s="107">
        <f t="shared" si="361"/>
        <v>178718.88069414315</v>
      </c>
      <c r="BK532" s="70">
        <f t="shared" ref="BK532:BK548" si="369">IFERROR(BH532/$CN$36,"-")</f>
        <v>0.22631320569464899</v>
      </c>
      <c r="BL532" s="174">
        <f>CO36</f>
        <v>709</v>
      </c>
      <c r="BM532" s="180">
        <v>827511750</v>
      </c>
      <c r="BN532" s="180">
        <v>584</v>
      </c>
      <c r="BO532" s="145" t="s">
        <v>66</v>
      </c>
      <c r="BP532" s="112">
        <v>47539465</v>
      </c>
      <c r="BQ532" s="69">
        <f>IFERROR(BP532/BM532,"-")</f>
        <v>5.7448688795053361E-2</v>
      </c>
      <c r="BR532" s="112">
        <v>135</v>
      </c>
      <c r="BS532" s="69">
        <f>IFERROR(BR532/BN532,"-")</f>
        <v>0.23116438356164384</v>
      </c>
      <c r="BT532" s="107">
        <f t="shared" si="362"/>
        <v>352144.18518518517</v>
      </c>
      <c r="BU532" s="70">
        <f t="shared" ref="BU532:BU548" si="370">IFERROR(BR532/$CO$36,"-")</f>
        <v>0.19040902679830748</v>
      </c>
      <c r="BV532" s="174">
        <f>CP36</f>
        <v>22707</v>
      </c>
      <c r="BW532" s="180">
        <f>SUM(E532,O532,Y532,AI532,AS532,BC532,BM532)</f>
        <v>19605216650</v>
      </c>
      <c r="BX532" s="180">
        <f>SUM(F532,P532,Z532,AJ532,AT532,BD532,BN532)</f>
        <v>20618</v>
      </c>
      <c r="BY532" s="145" t="s">
        <v>66</v>
      </c>
      <c r="BZ532" s="112">
        <f t="shared" si="330"/>
        <v>695814728</v>
      </c>
      <c r="CA532" s="69">
        <f>IFERROR(BZ532/BW532,"-")</f>
        <v>3.5491305218501627E-2</v>
      </c>
      <c r="CB532" s="112">
        <f t="shared" si="331"/>
        <v>4131</v>
      </c>
      <c r="CC532" s="69">
        <f>IFERROR(CB532/BX532,"-")</f>
        <v>0.20035890969056164</v>
      </c>
      <c r="CD532" s="107">
        <f t="shared" si="363"/>
        <v>168437.35850883563</v>
      </c>
      <c r="CE532" s="70">
        <f t="shared" ref="CE532:CE548" si="371">IFERROR(CB532/$CP$36,"-")</f>
        <v>0.18192627824019025</v>
      </c>
    </row>
    <row r="533" spans="2:83" s="28" customFormat="1" ht="13.15" customHeight="1">
      <c r="B533" s="210"/>
      <c r="C533" s="190"/>
      <c r="D533" s="175"/>
      <c r="E533" s="181"/>
      <c r="F533" s="181"/>
      <c r="G533" s="146" t="s">
        <v>68</v>
      </c>
      <c r="H533" s="105">
        <v>256700</v>
      </c>
      <c r="I533" s="71">
        <f>IFERROR(H533/E532,"-")</f>
        <v>2.9760248562418845E-3</v>
      </c>
      <c r="J533" s="105">
        <v>15</v>
      </c>
      <c r="K533" s="71">
        <f>IFERROR(J533/F532,"-")</f>
        <v>0.23809523809523808</v>
      </c>
      <c r="L533" s="108">
        <f t="shared" si="356"/>
        <v>17113.333333333332</v>
      </c>
      <c r="M533" s="72">
        <f t="shared" si="364"/>
        <v>0.21428571428571427</v>
      </c>
      <c r="N533" s="175"/>
      <c r="O533" s="181">
        <v>367014530</v>
      </c>
      <c r="P533" s="181">
        <v>182</v>
      </c>
      <c r="Q533" s="146" t="s">
        <v>68</v>
      </c>
      <c r="R533" s="105">
        <v>6671228</v>
      </c>
      <c r="S533" s="71">
        <f>IFERROR(R533/O532,"-")</f>
        <v>1.8177013318791492E-2</v>
      </c>
      <c r="T533" s="105">
        <v>61</v>
      </c>
      <c r="U533" s="71">
        <f>IFERROR(T533/P532,"-")</f>
        <v>0.33516483516483514</v>
      </c>
      <c r="V533" s="108">
        <f t="shared" si="357"/>
        <v>109364.39344262295</v>
      </c>
      <c r="W533" s="72">
        <f t="shared" si="365"/>
        <v>0.29901960784313725</v>
      </c>
      <c r="X533" s="175"/>
      <c r="Y533" s="181">
        <v>5640822200</v>
      </c>
      <c r="Z533" s="181">
        <v>7543</v>
      </c>
      <c r="AA533" s="146" t="s">
        <v>68</v>
      </c>
      <c r="AB533" s="105">
        <v>126889647</v>
      </c>
      <c r="AC533" s="71">
        <f>IFERROR(AB533/Y532,"-")</f>
        <v>2.2494885054168166E-2</v>
      </c>
      <c r="AD533" s="105">
        <v>1614</v>
      </c>
      <c r="AE533" s="71">
        <f>IFERROR(AD533/Z532,"-")</f>
        <v>0.21397322020416279</v>
      </c>
      <c r="AF533" s="108">
        <f t="shared" si="358"/>
        <v>78618.120817843868</v>
      </c>
      <c r="AG533" s="72">
        <f t="shared" si="366"/>
        <v>0.19601651688122418</v>
      </c>
      <c r="AH533" s="175"/>
      <c r="AI533" s="181">
        <v>6164209060</v>
      </c>
      <c r="AJ533" s="181">
        <v>6501</v>
      </c>
      <c r="AK533" s="146" t="s">
        <v>68</v>
      </c>
      <c r="AL533" s="105">
        <v>111098336</v>
      </c>
      <c r="AM533" s="71">
        <f>IFERROR(AL533/AI532,"-")</f>
        <v>1.8023129150652135E-2</v>
      </c>
      <c r="AN533" s="105">
        <v>1669</v>
      </c>
      <c r="AO533" s="71">
        <f>IFERROR(AN533/AJ532,"-")</f>
        <v>0.2567297338870943</v>
      </c>
      <c r="AP533" s="108">
        <f t="shared" si="359"/>
        <v>66565.809466746548</v>
      </c>
      <c r="AQ533" s="72">
        <f t="shared" si="367"/>
        <v>0.23673758865248226</v>
      </c>
      <c r="AR533" s="175"/>
      <c r="AS533" s="181">
        <v>4471804380</v>
      </c>
      <c r="AT533" s="181">
        <v>3984</v>
      </c>
      <c r="AU533" s="146" t="s">
        <v>68</v>
      </c>
      <c r="AV533" s="105">
        <v>72621449</v>
      </c>
      <c r="AW533" s="71">
        <f>IFERROR(AV533/AS532,"-")</f>
        <v>1.623985372097158E-2</v>
      </c>
      <c r="AX533" s="105">
        <v>1166</v>
      </c>
      <c r="AY533" s="71">
        <f>IFERROR(AX533/AT532,"-")</f>
        <v>0.29267068273092367</v>
      </c>
      <c r="AZ533" s="108">
        <f t="shared" si="360"/>
        <v>62282.546312178391</v>
      </c>
      <c r="BA533" s="72">
        <f t="shared" si="368"/>
        <v>0.26481944129002954</v>
      </c>
      <c r="BB533" s="175"/>
      <c r="BC533" s="181">
        <v>2047598730</v>
      </c>
      <c r="BD533" s="181">
        <v>1761</v>
      </c>
      <c r="BE533" s="146" t="s">
        <v>68</v>
      </c>
      <c r="BF533" s="105">
        <v>22053615</v>
      </c>
      <c r="BG533" s="71">
        <f>IFERROR(BF533/BC532,"-")</f>
        <v>1.0770476986963163E-2</v>
      </c>
      <c r="BH533" s="105">
        <v>520</v>
      </c>
      <c r="BI533" s="71">
        <f>IFERROR(BH533/BD532,"-")</f>
        <v>0.29528676888131744</v>
      </c>
      <c r="BJ533" s="108">
        <f t="shared" si="361"/>
        <v>42410.798076923078</v>
      </c>
      <c r="BK533" s="72">
        <f t="shared" si="369"/>
        <v>0.25527736867943052</v>
      </c>
      <c r="BL533" s="175"/>
      <c r="BM533" s="181">
        <v>827511750</v>
      </c>
      <c r="BN533" s="181">
        <v>584</v>
      </c>
      <c r="BO533" s="146" t="s">
        <v>68</v>
      </c>
      <c r="BP533" s="105">
        <v>5628435</v>
      </c>
      <c r="BQ533" s="71">
        <f>IFERROR(BP533/BM532,"-")</f>
        <v>6.8016375598292109E-3</v>
      </c>
      <c r="BR533" s="105">
        <v>152</v>
      </c>
      <c r="BS533" s="71">
        <f>IFERROR(BR533/BN532,"-")</f>
        <v>0.26027397260273971</v>
      </c>
      <c r="BT533" s="108">
        <f t="shared" si="362"/>
        <v>37029.177631578947</v>
      </c>
      <c r="BU533" s="72">
        <f t="shared" si="370"/>
        <v>0.21438645980253879</v>
      </c>
      <c r="BV533" s="175"/>
      <c r="BW533" s="181"/>
      <c r="BX533" s="181"/>
      <c r="BY533" s="146" t="s">
        <v>68</v>
      </c>
      <c r="BZ533" s="105">
        <f t="shared" si="330"/>
        <v>345219410</v>
      </c>
      <c r="CA533" s="71">
        <f>IFERROR(BZ533/BW532,"-")</f>
        <v>1.7608548590050902E-2</v>
      </c>
      <c r="CB533" s="105">
        <f t="shared" si="331"/>
        <v>5197</v>
      </c>
      <c r="CC533" s="71">
        <f>IFERROR(CB533/BX532,"-")</f>
        <v>0.2520613056552527</v>
      </c>
      <c r="CD533" s="108">
        <f t="shared" si="363"/>
        <v>66426.671156436409</v>
      </c>
      <c r="CE533" s="72">
        <f t="shared" si="371"/>
        <v>0.22887215396133351</v>
      </c>
    </row>
    <row r="534" spans="2:83" s="28" customFormat="1" ht="13.15" customHeight="1">
      <c r="B534" s="210"/>
      <c r="C534" s="190"/>
      <c r="D534" s="175"/>
      <c r="E534" s="181"/>
      <c r="F534" s="181"/>
      <c r="G534" s="147" t="s">
        <v>70</v>
      </c>
      <c r="H534" s="105">
        <v>351921</v>
      </c>
      <c r="I534" s="71">
        <f>IFERROR(H534/E532,"-")</f>
        <v>4.0799596549805231E-3</v>
      </c>
      <c r="J534" s="105">
        <v>14</v>
      </c>
      <c r="K534" s="71">
        <f>IFERROR(J534/F532,"-")</f>
        <v>0.22222222222222221</v>
      </c>
      <c r="L534" s="108">
        <f t="shared" si="356"/>
        <v>25137.214285714286</v>
      </c>
      <c r="M534" s="72">
        <f t="shared" si="364"/>
        <v>0.2</v>
      </c>
      <c r="N534" s="175"/>
      <c r="O534" s="181">
        <v>367014530</v>
      </c>
      <c r="P534" s="181">
        <v>182</v>
      </c>
      <c r="Q534" s="147" t="s">
        <v>70</v>
      </c>
      <c r="R534" s="105">
        <v>1008678</v>
      </c>
      <c r="S534" s="71">
        <f>IFERROR(R534/O532,"-")</f>
        <v>2.7483326068861633E-3</v>
      </c>
      <c r="T534" s="105">
        <v>38</v>
      </c>
      <c r="U534" s="71">
        <f>IFERROR(T534/P532,"-")</f>
        <v>0.2087912087912088</v>
      </c>
      <c r="V534" s="108">
        <f t="shared" si="357"/>
        <v>26544.157894736843</v>
      </c>
      <c r="W534" s="72">
        <f t="shared" si="365"/>
        <v>0.18627450980392157</v>
      </c>
      <c r="X534" s="175"/>
      <c r="Y534" s="181">
        <v>5640822200</v>
      </c>
      <c r="Z534" s="181">
        <v>7543</v>
      </c>
      <c r="AA534" s="147" t="s">
        <v>70</v>
      </c>
      <c r="AB534" s="105">
        <v>99948185</v>
      </c>
      <c r="AC534" s="71">
        <f>IFERROR(AB534/Y532,"-")</f>
        <v>1.7718726358721251E-2</v>
      </c>
      <c r="AD534" s="105">
        <v>1575</v>
      </c>
      <c r="AE534" s="71">
        <f>IFERROR(AD534/Z532,"-")</f>
        <v>0.20880286358212913</v>
      </c>
      <c r="AF534" s="108">
        <f t="shared" si="358"/>
        <v>63459.165079365077</v>
      </c>
      <c r="AG534" s="72">
        <f t="shared" si="366"/>
        <v>0.19128005829487491</v>
      </c>
      <c r="AH534" s="175"/>
      <c r="AI534" s="181">
        <v>6164209060</v>
      </c>
      <c r="AJ534" s="181">
        <v>6501</v>
      </c>
      <c r="AK534" s="147" t="s">
        <v>70</v>
      </c>
      <c r="AL534" s="105">
        <v>87759052</v>
      </c>
      <c r="AM534" s="71">
        <f>IFERROR(AL534/AI532,"-")</f>
        <v>1.4236871453545413E-2</v>
      </c>
      <c r="AN534" s="105">
        <v>1588</v>
      </c>
      <c r="AO534" s="71">
        <f>IFERROR(AN534/AJ532,"-")</f>
        <v>0.24427011229041687</v>
      </c>
      <c r="AP534" s="108">
        <f t="shared" si="359"/>
        <v>55263.886649874054</v>
      </c>
      <c r="AQ534" s="72">
        <f t="shared" si="367"/>
        <v>0.2252482269503546</v>
      </c>
      <c r="AR534" s="175"/>
      <c r="AS534" s="181">
        <v>4471804380</v>
      </c>
      <c r="AT534" s="181">
        <v>3984</v>
      </c>
      <c r="AU534" s="147" t="s">
        <v>70</v>
      </c>
      <c r="AV534" s="105">
        <v>55911644</v>
      </c>
      <c r="AW534" s="71">
        <f>IFERROR(AV534/AS532,"-")</f>
        <v>1.2503150685674671E-2</v>
      </c>
      <c r="AX534" s="105">
        <v>1084</v>
      </c>
      <c r="AY534" s="71">
        <f>IFERROR(AX534/AT532,"-")</f>
        <v>0.27208835341365462</v>
      </c>
      <c r="AZ534" s="108">
        <f t="shared" si="360"/>
        <v>51579.007380073803</v>
      </c>
      <c r="BA534" s="72">
        <f t="shared" si="368"/>
        <v>0.2461957756075403</v>
      </c>
      <c r="BB534" s="175"/>
      <c r="BC534" s="181">
        <v>2047598730</v>
      </c>
      <c r="BD534" s="181">
        <v>1761</v>
      </c>
      <c r="BE534" s="147" t="s">
        <v>70</v>
      </c>
      <c r="BF534" s="105">
        <v>22556616</v>
      </c>
      <c r="BG534" s="71">
        <f>IFERROR(BF534/BC532,"-")</f>
        <v>1.1016131075642931E-2</v>
      </c>
      <c r="BH534" s="105">
        <v>453</v>
      </c>
      <c r="BI534" s="71">
        <f>IFERROR(BH534/BD532,"-")</f>
        <v>0.25724020442930151</v>
      </c>
      <c r="BJ534" s="108">
        <f t="shared" si="361"/>
        <v>49793.854304635759</v>
      </c>
      <c r="BK534" s="72">
        <f t="shared" si="369"/>
        <v>0.22238586156111928</v>
      </c>
      <c r="BL534" s="175"/>
      <c r="BM534" s="181">
        <v>827511750</v>
      </c>
      <c r="BN534" s="181">
        <v>584</v>
      </c>
      <c r="BO534" s="147" t="s">
        <v>70</v>
      </c>
      <c r="BP534" s="105">
        <v>11582874</v>
      </c>
      <c r="BQ534" s="71">
        <f>IFERROR(BP534/BM532,"-")</f>
        <v>1.399723206347221E-2</v>
      </c>
      <c r="BR534" s="105">
        <v>130</v>
      </c>
      <c r="BS534" s="71">
        <f>IFERROR(BR534/BN532,"-")</f>
        <v>0.2226027397260274</v>
      </c>
      <c r="BT534" s="108">
        <f t="shared" si="362"/>
        <v>89099.030769230769</v>
      </c>
      <c r="BU534" s="72">
        <f t="shared" si="370"/>
        <v>0.18335684062059238</v>
      </c>
      <c r="BV534" s="175"/>
      <c r="BW534" s="181"/>
      <c r="BX534" s="181"/>
      <c r="BY534" s="147" t="s">
        <v>70</v>
      </c>
      <c r="BZ534" s="105">
        <f t="shared" ref="BZ534:BZ597" si="372">SUM(H534,R534,AB534,AL534,AV534,BF534,BP534)</f>
        <v>279118970</v>
      </c>
      <c r="CA534" s="71">
        <f>IFERROR(BZ534/BW532,"-")</f>
        <v>1.4236974524839031E-2</v>
      </c>
      <c r="CB534" s="105">
        <f t="shared" ref="CB534:CB597" si="373">SUM(J534,T534,AD534,AN534,AX534,BH534,BR534)</f>
        <v>4882</v>
      </c>
      <c r="CC534" s="71">
        <f>IFERROR(CB534/BX532,"-")</f>
        <v>0.23678339315161509</v>
      </c>
      <c r="CD534" s="108">
        <f t="shared" si="363"/>
        <v>57173.07865628841</v>
      </c>
      <c r="CE534" s="72">
        <f t="shared" si="371"/>
        <v>0.21499977980358478</v>
      </c>
    </row>
    <row r="535" spans="2:83" s="28" customFormat="1" ht="13.15" customHeight="1">
      <c r="B535" s="210"/>
      <c r="C535" s="190"/>
      <c r="D535" s="175"/>
      <c r="E535" s="181"/>
      <c r="F535" s="181"/>
      <c r="G535" s="147" t="s">
        <v>72</v>
      </c>
      <c r="H535" s="105">
        <v>3662</v>
      </c>
      <c r="I535" s="71">
        <f>IFERROR(H535/E532,"-")</f>
        <v>4.245501762196253E-5</v>
      </c>
      <c r="J535" s="105">
        <v>2</v>
      </c>
      <c r="K535" s="71">
        <f>IFERROR(J535/F532,"-")</f>
        <v>3.1746031746031744E-2</v>
      </c>
      <c r="L535" s="108">
        <f t="shared" si="356"/>
        <v>1831</v>
      </c>
      <c r="M535" s="72">
        <f t="shared" si="364"/>
        <v>2.8571428571428571E-2</v>
      </c>
      <c r="N535" s="175"/>
      <c r="O535" s="181">
        <v>367014530</v>
      </c>
      <c r="P535" s="181">
        <v>182</v>
      </c>
      <c r="Q535" s="147" t="s">
        <v>72</v>
      </c>
      <c r="R535" s="105">
        <v>172879</v>
      </c>
      <c r="S535" s="71">
        <f>IFERROR(R535/O532,"-")</f>
        <v>4.7104129637592278E-4</v>
      </c>
      <c r="T535" s="105">
        <v>12</v>
      </c>
      <c r="U535" s="71">
        <f>IFERROR(T535/P532,"-")</f>
        <v>6.5934065934065936E-2</v>
      </c>
      <c r="V535" s="108">
        <f t="shared" si="357"/>
        <v>14406.583333333334</v>
      </c>
      <c r="W535" s="72">
        <f t="shared" si="365"/>
        <v>5.8823529411764705E-2</v>
      </c>
      <c r="X535" s="175"/>
      <c r="Y535" s="181">
        <v>5640822200</v>
      </c>
      <c r="Z535" s="181">
        <v>7543</v>
      </c>
      <c r="AA535" s="147" t="s">
        <v>72</v>
      </c>
      <c r="AB535" s="105">
        <v>15679735</v>
      </c>
      <c r="AC535" s="71">
        <f>IFERROR(AB535/Y532,"-")</f>
        <v>2.779689634606813E-3</v>
      </c>
      <c r="AD535" s="105">
        <v>216</v>
      </c>
      <c r="AE535" s="71">
        <f>IFERROR(AD535/Z532,"-")</f>
        <v>2.8635821291263422E-2</v>
      </c>
      <c r="AF535" s="108">
        <f t="shared" si="358"/>
        <v>72591.365740740745</v>
      </c>
      <c r="AG535" s="72">
        <f t="shared" si="366"/>
        <v>2.6232693709011417E-2</v>
      </c>
      <c r="AH535" s="175"/>
      <c r="AI535" s="181">
        <v>6164209060</v>
      </c>
      <c r="AJ535" s="181">
        <v>6501</v>
      </c>
      <c r="AK535" s="147" t="s">
        <v>72</v>
      </c>
      <c r="AL535" s="105">
        <v>32559735</v>
      </c>
      <c r="AM535" s="71">
        <f>IFERROR(AL535/AI532,"-")</f>
        <v>5.282062091515112E-3</v>
      </c>
      <c r="AN535" s="105">
        <v>217</v>
      </c>
      <c r="AO535" s="71">
        <f>IFERROR(AN535/AJ532,"-")</f>
        <v>3.3379480079987693E-2</v>
      </c>
      <c r="AP535" s="108">
        <f t="shared" si="359"/>
        <v>150044.86175115209</v>
      </c>
      <c r="AQ535" s="72">
        <f t="shared" si="367"/>
        <v>3.0780141843971633E-2</v>
      </c>
      <c r="AR535" s="175"/>
      <c r="AS535" s="181">
        <v>4471804380</v>
      </c>
      <c r="AT535" s="181">
        <v>3984</v>
      </c>
      <c r="AU535" s="147" t="s">
        <v>72</v>
      </c>
      <c r="AV535" s="105">
        <v>9234678</v>
      </c>
      <c r="AW535" s="71">
        <f>IFERROR(AV535/AS532,"-")</f>
        <v>2.0650898866018822E-3</v>
      </c>
      <c r="AX535" s="105">
        <v>161</v>
      </c>
      <c r="AY535" s="71">
        <f>IFERROR(AX535/AT532,"-")</f>
        <v>4.0411646586345384E-2</v>
      </c>
      <c r="AZ535" s="108">
        <f t="shared" si="360"/>
        <v>57358.248447204969</v>
      </c>
      <c r="BA535" s="72">
        <f t="shared" si="368"/>
        <v>3.6565977742448331E-2</v>
      </c>
      <c r="BB535" s="175"/>
      <c r="BC535" s="181">
        <v>2047598730</v>
      </c>
      <c r="BD535" s="181">
        <v>1761</v>
      </c>
      <c r="BE535" s="147" t="s">
        <v>72</v>
      </c>
      <c r="BF535" s="105">
        <v>3508892</v>
      </c>
      <c r="BG535" s="71">
        <f>IFERROR(BF535/BC532,"-")</f>
        <v>1.7136619341427313E-3</v>
      </c>
      <c r="BH535" s="105">
        <v>55</v>
      </c>
      <c r="BI535" s="71">
        <f>IFERROR(BH535/BD532,"-")</f>
        <v>3.1232254400908575E-2</v>
      </c>
      <c r="BJ535" s="108">
        <f t="shared" si="361"/>
        <v>63798.036363636362</v>
      </c>
      <c r="BK535" s="72">
        <f t="shared" si="369"/>
        <v>2.7000490918016692E-2</v>
      </c>
      <c r="BL535" s="175"/>
      <c r="BM535" s="181">
        <v>827511750</v>
      </c>
      <c r="BN535" s="181">
        <v>584</v>
      </c>
      <c r="BO535" s="147" t="s">
        <v>72</v>
      </c>
      <c r="BP535" s="105">
        <v>47080</v>
      </c>
      <c r="BQ535" s="71">
        <f>IFERROR(BP535/BM532,"-")</f>
        <v>5.6893451966089905E-5</v>
      </c>
      <c r="BR535" s="105">
        <v>6</v>
      </c>
      <c r="BS535" s="71">
        <f>IFERROR(BR535/BN532,"-")</f>
        <v>1.0273972602739725E-2</v>
      </c>
      <c r="BT535" s="108">
        <f t="shared" si="362"/>
        <v>7846.666666666667</v>
      </c>
      <c r="BU535" s="72">
        <f t="shared" si="370"/>
        <v>8.4626234132581107E-3</v>
      </c>
      <c r="BV535" s="175"/>
      <c r="BW535" s="181"/>
      <c r="BX535" s="181"/>
      <c r="BY535" s="147" t="s">
        <v>72</v>
      </c>
      <c r="BZ535" s="105">
        <f t="shared" si="372"/>
        <v>61206661</v>
      </c>
      <c r="CA535" s="71">
        <f>IFERROR(BZ535/BW532,"-")</f>
        <v>3.1219578999143577E-3</v>
      </c>
      <c r="CB535" s="105">
        <f t="shared" si="373"/>
        <v>669</v>
      </c>
      <c r="CC535" s="71">
        <f>IFERROR(CB535/BX532,"-")</f>
        <v>3.2447376079154135E-2</v>
      </c>
      <c r="CD535" s="108">
        <f t="shared" si="363"/>
        <v>91489.777279521673</v>
      </c>
      <c r="CE535" s="72">
        <f t="shared" si="371"/>
        <v>2.9462280354075835E-2</v>
      </c>
    </row>
    <row r="536" spans="2:83" s="28" customFormat="1" ht="13.15" customHeight="1">
      <c r="B536" s="210"/>
      <c r="C536" s="190"/>
      <c r="D536" s="175"/>
      <c r="E536" s="181"/>
      <c r="F536" s="181"/>
      <c r="G536" s="147" t="s">
        <v>74</v>
      </c>
      <c r="H536" s="105">
        <v>173205</v>
      </c>
      <c r="I536" s="71">
        <f>IFERROR(H536/E532,"-")</f>
        <v>2.008034223706177E-3</v>
      </c>
      <c r="J536" s="105">
        <v>8</v>
      </c>
      <c r="K536" s="71">
        <f>IFERROR(J536/F532,"-")</f>
        <v>0.12698412698412698</v>
      </c>
      <c r="L536" s="108">
        <f t="shared" si="356"/>
        <v>21650.625</v>
      </c>
      <c r="M536" s="72">
        <f t="shared" si="364"/>
        <v>0.11428571428571428</v>
      </c>
      <c r="N536" s="175"/>
      <c r="O536" s="181">
        <v>367014530</v>
      </c>
      <c r="P536" s="181">
        <v>182</v>
      </c>
      <c r="Q536" s="147" t="s">
        <v>74</v>
      </c>
      <c r="R536" s="105">
        <v>1483900</v>
      </c>
      <c r="S536" s="71">
        <f>IFERROR(R536/O532,"-")</f>
        <v>4.0431641766335517E-3</v>
      </c>
      <c r="T536" s="105">
        <v>60</v>
      </c>
      <c r="U536" s="71">
        <f>IFERROR(T536/P532,"-")</f>
        <v>0.32967032967032966</v>
      </c>
      <c r="V536" s="108">
        <f t="shared" si="357"/>
        <v>24731.666666666668</v>
      </c>
      <c r="W536" s="72">
        <f t="shared" si="365"/>
        <v>0.29411764705882354</v>
      </c>
      <c r="X536" s="175"/>
      <c r="Y536" s="181">
        <v>5640822200</v>
      </c>
      <c r="Z536" s="181">
        <v>7543</v>
      </c>
      <c r="AA536" s="147" t="s">
        <v>74</v>
      </c>
      <c r="AB536" s="105">
        <v>99327640</v>
      </c>
      <c r="AC536" s="71">
        <f>IFERROR(AB536/Y532,"-")</f>
        <v>1.7608716686726981E-2</v>
      </c>
      <c r="AD536" s="105">
        <v>1789</v>
      </c>
      <c r="AE536" s="71">
        <f>IFERROR(AD536/Z532,"-")</f>
        <v>0.23717353837995492</v>
      </c>
      <c r="AF536" s="108">
        <f t="shared" si="358"/>
        <v>55521.319172722193</v>
      </c>
      <c r="AG536" s="72">
        <f t="shared" si="366"/>
        <v>0.21726985669176585</v>
      </c>
      <c r="AH536" s="175"/>
      <c r="AI536" s="181">
        <v>6164209060</v>
      </c>
      <c r="AJ536" s="181">
        <v>6501</v>
      </c>
      <c r="AK536" s="147" t="s">
        <v>74</v>
      </c>
      <c r="AL536" s="105">
        <v>131988542</v>
      </c>
      <c r="AM536" s="71">
        <f>IFERROR(AL536/AI532,"-")</f>
        <v>2.1412080725243931E-2</v>
      </c>
      <c r="AN536" s="105">
        <v>1842</v>
      </c>
      <c r="AO536" s="71">
        <f>IFERROR(AN536/AJ532,"-")</f>
        <v>0.2833410244577757</v>
      </c>
      <c r="AP536" s="108">
        <f t="shared" si="359"/>
        <v>71655.01737242128</v>
      </c>
      <c r="AQ536" s="72">
        <f t="shared" si="367"/>
        <v>0.26127659574468087</v>
      </c>
      <c r="AR536" s="175"/>
      <c r="AS536" s="181">
        <v>4471804380</v>
      </c>
      <c r="AT536" s="181">
        <v>3984</v>
      </c>
      <c r="AU536" s="147" t="s">
        <v>74</v>
      </c>
      <c r="AV536" s="105">
        <v>84404148</v>
      </c>
      <c r="AW536" s="71">
        <f>IFERROR(AV536/AS532,"-")</f>
        <v>1.8874740670118489E-2</v>
      </c>
      <c r="AX536" s="105">
        <v>1182</v>
      </c>
      <c r="AY536" s="71">
        <f>IFERROR(AX536/AT532,"-")</f>
        <v>0.29668674698795183</v>
      </c>
      <c r="AZ536" s="108">
        <f t="shared" si="360"/>
        <v>71407.908629441619</v>
      </c>
      <c r="BA536" s="72">
        <f t="shared" si="368"/>
        <v>0.26845332727685667</v>
      </c>
      <c r="BB536" s="175"/>
      <c r="BC536" s="181">
        <v>2047598730</v>
      </c>
      <c r="BD536" s="181">
        <v>1761</v>
      </c>
      <c r="BE536" s="147" t="s">
        <v>74</v>
      </c>
      <c r="BF536" s="105">
        <v>53920365</v>
      </c>
      <c r="BG536" s="71">
        <f>IFERROR(BF536/BC532,"-")</f>
        <v>2.6333462806943625E-2</v>
      </c>
      <c r="BH536" s="105">
        <v>452</v>
      </c>
      <c r="BI536" s="71">
        <f>IFERROR(BH536/BD532,"-")</f>
        <v>0.2566723452583759</v>
      </c>
      <c r="BJ536" s="108">
        <f t="shared" si="361"/>
        <v>119292.84292035399</v>
      </c>
      <c r="BK536" s="72">
        <f t="shared" si="369"/>
        <v>0.22189494354442807</v>
      </c>
      <c r="BL536" s="175"/>
      <c r="BM536" s="181">
        <v>827511750</v>
      </c>
      <c r="BN536" s="181">
        <v>584</v>
      </c>
      <c r="BO536" s="147" t="s">
        <v>74</v>
      </c>
      <c r="BP536" s="105">
        <v>17960873</v>
      </c>
      <c r="BQ536" s="71">
        <f>IFERROR(BP536/BM532,"-")</f>
        <v>2.1704674284081162E-2</v>
      </c>
      <c r="BR536" s="105">
        <v>115</v>
      </c>
      <c r="BS536" s="71">
        <f>IFERROR(BR536/BN532,"-")</f>
        <v>0.19691780821917809</v>
      </c>
      <c r="BT536" s="108">
        <f t="shared" si="362"/>
        <v>156181.50434782609</v>
      </c>
      <c r="BU536" s="72">
        <f t="shared" si="370"/>
        <v>0.16220028208744711</v>
      </c>
      <c r="BV536" s="175"/>
      <c r="BW536" s="181"/>
      <c r="BX536" s="181"/>
      <c r="BY536" s="147" t="s">
        <v>74</v>
      </c>
      <c r="BZ536" s="105">
        <f t="shared" si="372"/>
        <v>389258673</v>
      </c>
      <c r="CA536" s="71">
        <f>IFERROR(BZ536/BW532,"-")</f>
        <v>1.9854851897288264E-2</v>
      </c>
      <c r="CB536" s="105">
        <f t="shared" si="373"/>
        <v>5448</v>
      </c>
      <c r="CC536" s="71">
        <f>IFERROR(CB536/BX532,"-")</f>
        <v>0.26423513434862739</v>
      </c>
      <c r="CD536" s="108">
        <f t="shared" si="363"/>
        <v>71449.82984581498</v>
      </c>
      <c r="CE536" s="72">
        <f t="shared" si="371"/>
        <v>0.23992601400449201</v>
      </c>
    </row>
    <row r="537" spans="2:83" s="28" customFormat="1" ht="13.15" customHeight="1">
      <c r="B537" s="210"/>
      <c r="C537" s="190"/>
      <c r="D537" s="175"/>
      <c r="E537" s="181"/>
      <c r="F537" s="181"/>
      <c r="G537" s="147" t="s">
        <v>76</v>
      </c>
      <c r="H537" s="105">
        <v>758950</v>
      </c>
      <c r="I537" s="71">
        <f>IFERROR(H537/E532,"-")</f>
        <v>8.7988081988499348E-3</v>
      </c>
      <c r="J537" s="105">
        <v>18</v>
      </c>
      <c r="K537" s="71">
        <f>IFERROR(J537/F532,"-")</f>
        <v>0.2857142857142857</v>
      </c>
      <c r="L537" s="108">
        <f t="shared" si="356"/>
        <v>42163.888888888891</v>
      </c>
      <c r="M537" s="72">
        <f t="shared" si="364"/>
        <v>0.25714285714285712</v>
      </c>
      <c r="N537" s="175"/>
      <c r="O537" s="181">
        <v>367014530</v>
      </c>
      <c r="P537" s="181">
        <v>182</v>
      </c>
      <c r="Q537" s="147" t="s">
        <v>76</v>
      </c>
      <c r="R537" s="105">
        <v>2726211</v>
      </c>
      <c r="S537" s="71">
        <f>IFERROR(R537/O532,"-")</f>
        <v>7.4280737604584752E-3</v>
      </c>
      <c r="T537" s="105">
        <v>72</v>
      </c>
      <c r="U537" s="71">
        <f>IFERROR(T537/P532,"-")</f>
        <v>0.39560439560439559</v>
      </c>
      <c r="V537" s="108">
        <f t="shared" si="357"/>
        <v>37864.041666666664</v>
      </c>
      <c r="W537" s="72">
        <f t="shared" si="365"/>
        <v>0.35294117647058826</v>
      </c>
      <c r="X537" s="175"/>
      <c r="Y537" s="181">
        <v>5640822200</v>
      </c>
      <c r="Z537" s="181">
        <v>7543</v>
      </c>
      <c r="AA537" s="147" t="s">
        <v>76</v>
      </c>
      <c r="AB537" s="105">
        <v>122438273</v>
      </c>
      <c r="AC537" s="71">
        <f>IFERROR(AB537/Y532,"-")</f>
        <v>2.1705749385258058E-2</v>
      </c>
      <c r="AD537" s="105">
        <v>2077</v>
      </c>
      <c r="AE537" s="71">
        <f>IFERROR(AD537/Z532,"-")</f>
        <v>0.2753546334349728</v>
      </c>
      <c r="AF537" s="108">
        <f t="shared" si="358"/>
        <v>58949.577756379396</v>
      </c>
      <c r="AG537" s="72">
        <f t="shared" si="366"/>
        <v>0.25224678163711439</v>
      </c>
      <c r="AH537" s="175"/>
      <c r="AI537" s="181">
        <v>6164209060</v>
      </c>
      <c r="AJ537" s="181">
        <v>6501</v>
      </c>
      <c r="AK537" s="147" t="s">
        <v>76</v>
      </c>
      <c r="AL537" s="105">
        <v>162674027</v>
      </c>
      <c r="AM537" s="71">
        <f>IFERROR(AL537/AI532,"-")</f>
        <v>2.6390089209596016E-2</v>
      </c>
      <c r="AN537" s="105">
        <v>2125</v>
      </c>
      <c r="AO537" s="71">
        <f>IFERROR(AN537/AJ532,"-")</f>
        <v>0.32687278880172282</v>
      </c>
      <c r="AP537" s="108">
        <f t="shared" si="359"/>
        <v>76552.483294117643</v>
      </c>
      <c r="AQ537" s="72">
        <f t="shared" si="367"/>
        <v>0.30141843971631205</v>
      </c>
      <c r="AR537" s="175"/>
      <c r="AS537" s="181">
        <v>4471804380</v>
      </c>
      <c r="AT537" s="181">
        <v>3984</v>
      </c>
      <c r="AU537" s="147" t="s">
        <v>76</v>
      </c>
      <c r="AV537" s="105">
        <v>122671224</v>
      </c>
      <c r="AW537" s="71">
        <f>IFERROR(AV537/AS532,"-")</f>
        <v>2.7432153461059941E-2</v>
      </c>
      <c r="AX537" s="105">
        <v>1456</v>
      </c>
      <c r="AY537" s="71">
        <f>IFERROR(AX537/AT532,"-")</f>
        <v>0.36546184738955823</v>
      </c>
      <c r="AZ537" s="108">
        <f t="shared" si="360"/>
        <v>84252.21428571429</v>
      </c>
      <c r="BA537" s="72">
        <f t="shared" si="368"/>
        <v>0.33068362480127184</v>
      </c>
      <c r="BB537" s="175"/>
      <c r="BC537" s="181">
        <v>2047598730</v>
      </c>
      <c r="BD537" s="181">
        <v>1761</v>
      </c>
      <c r="BE537" s="147" t="s">
        <v>76</v>
      </c>
      <c r="BF537" s="105">
        <v>59898891</v>
      </c>
      <c r="BG537" s="71">
        <f>IFERROR(BF537/BC532,"-")</f>
        <v>2.9253237034387102E-2</v>
      </c>
      <c r="BH537" s="105">
        <v>597</v>
      </c>
      <c r="BI537" s="71">
        <f>IFERROR(BH537/BD532,"-")</f>
        <v>0.33901192504258942</v>
      </c>
      <c r="BJ537" s="108">
        <f t="shared" si="361"/>
        <v>100333.15075376884</v>
      </c>
      <c r="BK537" s="72">
        <f t="shared" si="369"/>
        <v>0.29307805596465392</v>
      </c>
      <c r="BL537" s="175"/>
      <c r="BM537" s="181">
        <v>827511750</v>
      </c>
      <c r="BN537" s="181">
        <v>584</v>
      </c>
      <c r="BO537" s="147" t="s">
        <v>76</v>
      </c>
      <c r="BP537" s="105">
        <v>20933703</v>
      </c>
      <c r="BQ537" s="71">
        <f>IFERROR(BP537/BM532,"-")</f>
        <v>2.5297167079500683E-2</v>
      </c>
      <c r="BR537" s="105">
        <v>173</v>
      </c>
      <c r="BS537" s="71">
        <f>IFERROR(BR537/BN532,"-")</f>
        <v>0.29623287671232879</v>
      </c>
      <c r="BT537" s="108">
        <f t="shared" si="362"/>
        <v>121004.06358381503</v>
      </c>
      <c r="BU537" s="72">
        <f t="shared" si="370"/>
        <v>0.24400564174894218</v>
      </c>
      <c r="BV537" s="175"/>
      <c r="BW537" s="181"/>
      <c r="BX537" s="181"/>
      <c r="BY537" s="147" t="s">
        <v>76</v>
      </c>
      <c r="BZ537" s="105">
        <f t="shared" si="372"/>
        <v>492101279</v>
      </c>
      <c r="CA537" s="71">
        <f>IFERROR(BZ537/BW532,"-")</f>
        <v>2.5100527465989519E-2</v>
      </c>
      <c r="CB537" s="105">
        <f t="shared" si="373"/>
        <v>6518</v>
      </c>
      <c r="CC537" s="71">
        <f>IFERROR(CB537/BX532,"-")</f>
        <v>0.3161315355514599</v>
      </c>
      <c r="CD537" s="108">
        <f t="shared" si="363"/>
        <v>75498.815434182266</v>
      </c>
      <c r="CE537" s="72">
        <f t="shared" si="371"/>
        <v>0.28704804685779717</v>
      </c>
    </row>
    <row r="538" spans="2:83" s="28" customFormat="1" ht="13.15" customHeight="1">
      <c r="B538" s="210"/>
      <c r="C538" s="190"/>
      <c r="D538" s="175"/>
      <c r="E538" s="181"/>
      <c r="F538" s="181"/>
      <c r="G538" s="147" t="s">
        <v>77</v>
      </c>
      <c r="H538" s="105">
        <v>253159</v>
      </c>
      <c r="I538" s="71">
        <f>IFERROR(H538/E532,"-")</f>
        <v>2.9349726395844927E-3</v>
      </c>
      <c r="J538" s="105">
        <v>6</v>
      </c>
      <c r="K538" s="71">
        <f>IFERROR(J538/F532,"-")</f>
        <v>9.5238095238095233E-2</v>
      </c>
      <c r="L538" s="108">
        <f t="shared" si="356"/>
        <v>42193.166666666664</v>
      </c>
      <c r="M538" s="72">
        <f t="shared" si="364"/>
        <v>8.5714285714285715E-2</v>
      </c>
      <c r="N538" s="175"/>
      <c r="O538" s="181">
        <v>367014530</v>
      </c>
      <c r="P538" s="181">
        <v>182</v>
      </c>
      <c r="Q538" s="147" t="s">
        <v>77</v>
      </c>
      <c r="R538" s="105">
        <v>391533</v>
      </c>
      <c r="S538" s="71">
        <f>IFERROR(R538/O532,"-")</f>
        <v>1.0668051752610449E-3</v>
      </c>
      <c r="T538" s="105">
        <v>18</v>
      </c>
      <c r="U538" s="71">
        <f>IFERROR(T538/P532,"-")</f>
        <v>9.8901098901098897E-2</v>
      </c>
      <c r="V538" s="108">
        <f t="shared" si="357"/>
        <v>21751.833333333332</v>
      </c>
      <c r="W538" s="72">
        <f t="shared" si="365"/>
        <v>8.8235294117647065E-2</v>
      </c>
      <c r="X538" s="175"/>
      <c r="Y538" s="181">
        <v>5640822200</v>
      </c>
      <c r="Z538" s="181">
        <v>7543</v>
      </c>
      <c r="AA538" s="147" t="s">
        <v>77</v>
      </c>
      <c r="AB538" s="105">
        <v>107613566</v>
      </c>
      <c r="AC538" s="71">
        <f>IFERROR(AB538/Y532,"-")</f>
        <v>1.9077638362719532E-2</v>
      </c>
      <c r="AD538" s="105">
        <v>525</v>
      </c>
      <c r="AE538" s="71">
        <f>IFERROR(AD538/Z532,"-")</f>
        <v>6.9600954527376371E-2</v>
      </c>
      <c r="AF538" s="108">
        <f t="shared" si="358"/>
        <v>204978.22095238094</v>
      </c>
      <c r="AG538" s="72">
        <f t="shared" si="366"/>
        <v>6.3760019431624973E-2</v>
      </c>
      <c r="AH538" s="175"/>
      <c r="AI538" s="181">
        <v>6164209060</v>
      </c>
      <c r="AJ538" s="181">
        <v>6501</v>
      </c>
      <c r="AK538" s="147" t="s">
        <v>77</v>
      </c>
      <c r="AL538" s="105">
        <v>161836291</v>
      </c>
      <c r="AM538" s="71">
        <f>IFERROR(AL538/AI532,"-")</f>
        <v>2.6254185966885425E-2</v>
      </c>
      <c r="AN538" s="105">
        <v>736</v>
      </c>
      <c r="AO538" s="71">
        <f>IFERROR(AN538/AJ532,"-")</f>
        <v>0.113213351792032</v>
      </c>
      <c r="AP538" s="108">
        <f t="shared" si="359"/>
        <v>219886.26494565216</v>
      </c>
      <c r="AQ538" s="72">
        <f t="shared" si="367"/>
        <v>0.10439716312056738</v>
      </c>
      <c r="AR538" s="175"/>
      <c r="AS538" s="181">
        <v>4471804380</v>
      </c>
      <c r="AT538" s="181">
        <v>3984</v>
      </c>
      <c r="AU538" s="147" t="s">
        <v>77</v>
      </c>
      <c r="AV538" s="105">
        <v>161052071</v>
      </c>
      <c r="AW538" s="71">
        <f>IFERROR(AV538/AS532,"-")</f>
        <v>3.6015008107309024E-2</v>
      </c>
      <c r="AX538" s="105">
        <v>592</v>
      </c>
      <c r="AY538" s="71">
        <f>IFERROR(AX538/AT532,"-")</f>
        <v>0.14859437751004015</v>
      </c>
      <c r="AZ538" s="108">
        <f t="shared" si="360"/>
        <v>272047.4172297297</v>
      </c>
      <c r="BA538" s="72">
        <f t="shared" si="368"/>
        <v>0.13445378151260504</v>
      </c>
      <c r="BB538" s="175"/>
      <c r="BC538" s="181">
        <v>2047598730</v>
      </c>
      <c r="BD538" s="181">
        <v>1761</v>
      </c>
      <c r="BE538" s="147" t="s">
        <v>77</v>
      </c>
      <c r="BF538" s="105">
        <v>128434481</v>
      </c>
      <c r="BG538" s="71">
        <f>IFERROR(BF538/BC532,"-")</f>
        <v>6.2724438689215248E-2</v>
      </c>
      <c r="BH538" s="105">
        <v>339</v>
      </c>
      <c r="BI538" s="71">
        <f>IFERROR(BH538/BD532,"-")</f>
        <v>0.19250425894378195</v>
      </c>
      <c r="BJ538" s="108">
        <f t="shared" si="361"/>
        <v>378862.77581120946</v>
      </c>
      <c r="BK538" s="72">
        <f t="shared" si="369"/>
        <v>0.16642120765832105</v>
      </c>
      <c r="BL538" s="175"/>
      <c r="BM538" s="181">
        <v>827511750</v>
      </c>
      <c r="BN538" s="181">
        <v>584</v>
      </c>
      <c r="BO538" s="147" t="s">
        <v>77</v>
      </c>
      <c r="BP538" s="105">
        <v>52276479</v>
      </c>
      <c r="BQ538" s="71">
        <f>IFERROR(BP538/BM532,"-")</f>
        <v>6.317309572945641E-2</v>
      </c>
      <c r="BR538" s="105">
        <v>112</v>
      </c>
      <c r="BS538" s="71">
        <f>IFERROR(BR538/BN532,"-")</f>
        <v>0.19178082191780821</v>
      </c>
      <c r="BT538" s="108">
        <f t="shared" si="362"/>
        <v>466754.27678571426</v>
      </c>
      <c r="BU538" s="72">
        <f t="shared" si="370"/>
        <v>0.15796897038081806</v>
      </c>
      <c r="BV538" s="175"/>
      <c r="BW538" s="181"/>
      <c r="BX538" s="181"/>
      <c r="BY538" s="147" t="s">
        <v>77</v>
      </c>
      <c r="BZ538" s="105">
        <f t="shared" si="372"/>
        <v>611857580</v>
      </c>
      <c r="CA538" s="71">
        <f>IFERROR(BZ538/BW532,"-")</f>
        <v>3.1208917040965217E-2</v>
      </c>
      <c r="CB538" s="105">
        <f t="shared" si="373"/>
        <v>2328</v>
      </c>
      <c r="CC538" s="71">
        <f>IFERROR(CB538/BX532,"-")</f>
        <v>0.11291104859831215</v>
      </c>
      <c r="CD538" s="108">
        <f t="shared" si="363"/>
        <v>262825.42096219934</v>
      </c>
      <c r="CE538" s="72">
        <f t="shared" si="371"/>
        <v>0.10252345091821904</v>
      </c>
    </row>
    <row r="539" spans="2:83" s="28" customFormat="1" ht="13.15" customHeight="1">
      <c r="B539" s="210"/>
      <c r="C539" s="190"/>
      <c r="D539" s="175"/>
      <c r="E539" s="181"/>
      <c r="F539" s="181"/>
      <c r="G539" s="147" t="s">
        <v>79</v>
      </c>
      <c r="H539" s="105">
        <v>0</v>
      </c>
      <c r="I539" s="71">
        <f>IFERROR(H539/E532,"-")</f>
        <v>0</v>
      </c>
      <c r="J539" s="105">
        <v>0</v>
      </c>
      <c r="K539" s="71">
        <f>IFERROR(J539/F532,"-")</f>
        <v>0</v>
      </c>
      <c r="L539" s="108" t="str">
        <f t="shared" si="356"/>
        <v>-</v>
      </c>
      <c r="M539" s="72">
        <f t="shared" si="364"/>
        <v>0</v>
      </c>
      <c r="N539" s="175"/>
      <c r="O539" s="181">
        <v>367014530</v>
      </c>
      <c r="P539" s="181">
        <v>182</v>
      </c>
      <c r="Q539" s="147" t="s">
        <v>79</v>
      </c>
      <c r="R539" s="105">
        <v>0</v>
      </c>
      <c r="S539" s="71">
        <f>IFERROR(R539/O532,"-")</f>
        <v>0</v>
      </c>
      <c r="T539" s="105">
        <v>0</v>
      </c>
      <c r="U539" s="71">
        <f>IFERROR(T539/P532,"-")</f>
        <v>0</v>
      </c>
      <c r="V539" s="108" t="str">
        <f t="shared" si="357"/>
        <v>-</v>
      </c>
      <c r="W539" s="72">
        <f t="shared" si="365"/>
        <v>0</v>
      </c>
      <c r="X539" s="175"/>
      <c r="Y539" s="181">
        <v>5640822200</v>
      </c>
      <c r="Z539" s="181">
        <v>7543</v>
      </c>
      <c r="AA539" s="147" t="s">
        <v>79</v>
      </c>
      <c r="AB539" s="105">
        <v>740</v>
      </c>
      <c r="AC539" s="71">
        <f>IFERROR(AB539/Y532,"-")</f>
        <v>1.3118654936509079E-7</v>
      </c>
      <c r="AD539" s="105">
        <v>1</v>
      </c>
      <c r="AE539" s="71">
        <f>IFERROR(AD539/Z532,"-")</f>
        <v>1.3257324671881213E-4</v>
      </c>
      <c r="AF539" s="108">
        <f t="shared" si="358"/>
        <v>740</v>
      </c>
      <c r="AG539" s="72">
        <f t="shared" si="366"/>
        <v>1.2144765606023804E-4</v>
      </c>
      <c r="AH539" s="175"/>
      <c r="AI539" s="181">
        <v>6164209060</v>
      </c>
      <c r="AJ539" s="181">
        <v>6501</v>
      </c>
      <c r="AK539" s="147" t="s">
        <v>79</v>
      </c>
      <c r="AL539" s="105">
        <v>1058854</v>
      </c>
      <c r="AM539" s="71">
        <f>IFERROR(AL539/AI532,"-")</f>
        <v>1.7177451148939457E-4</v>
      </c>
      <c r="AN539" s="105">
        <v>6</v>
      </c>
      <c r="AO539" s="71">
        <f>IFERROR(AN539/AJ532,"-")</f>
        <v>9.2293493308721734E-4</v>
      </c>
      <c r="AP539" s="108">
        <f t="shared" si="359"/>
        <v>176475.66666666666</v>
      </c>
      <c r="AQ539" s="72">
        <f t="shared" si="367"/>
        <v>8.5106382978723403E-4</v>
      </c>
      <c r="AR539" s="175"/>
      <c r="AS539" s="181">
        <v>4471804380</v>
      </c>
      <c r="AT539" s="181">
        <v>3984</v>
      </c>
      <c r="AU539" s="147" t="s">
        <v>79</v>
      </c>
      <c r="AV539" s="105">
        <v>57677</v>
      </c>
      <c r="AW539" s="71">
        <f>IFERROR(AV539/AS532,"-")</f>
        <v>1.2897925557289248E-5</v>
      </c>
      <c r="AX539" s="105">
        <v>6</v>
      </c>
      <c r="AY539" s="71">
        <f>IFERROR(AX539/AT532,"-")</f>
        <v>1.5060240963855422E-3</v>
      </c>
      <c r="AZ539" s="108">
        <f t="shared" si="360"/>
        <v>9612.8333333333339</v>
      </c>
      <c r="BA539" s="72">
        <f t="shared" si="368"/>
        <v>1.3627072450601862E-3</v>
      </c>
      <c r="BB539" s="175"/>
      <c r="BC539" s="181">
        <v>2047598730</v>
      </c>
      <c r="BD539" s="181">
        <v>1761</v>
      </c>
      <c r="BE539" s="147" t="s">
        <v>79</v>
      </c>
      <c r="BF539" s="105">
        <v>1381</v>
      </c>
      <c r="BG539" s="71">
        <f>IFERROR(BF539/BC532,"-")</f>
        <v>6.7444855272009277E-7</v>
      </c>
      <c r="BH539" s="105">
        <v>1</v>
      </c>
      <c r="BI539" s="71">
        <f>IFERROR(BH539/BD532,"-")</f>
        <v>5.6785917092561046E-4</v>
      </c>
      <c r="BJ539" s="108">
        <f t="shared" si="361"/>
        <v>1381</v>
      </c>
      <c r="BK539" s="72">
        <f t="shared" si="369"/>
        <v>4.9091801669121256E-4</v>
      </c>
      <c r="BL539" s="175"/>
      <c r="BM539" s="181">
        <v>827511750</v>
      </c>
      <c r="BN539" s="181">
        <v>584</v>
      </c>
      <c r="BO539" s="147" t="s">
        <v>79</v>
      </c>
      <c r="BP539" s="105">
        <v>99329</v>
      </c>
      <c r="BQ539" s="71">
        <f>IFERROR(BP539/BM532,"-")</f>
        <v>1.2003334091630724E-4</v>
      </c>
      <c r="BR539" s="105">
        <v>2</v>
      </c>
      <c r="BS539" s="71">
        <f>IFERROR(BR539/BN532,"-")</f>
        <v>3.4246575342465752E-3</v>
      </c>
      <c r="BT539" s="108">
        <f t="shared" si="362"/>
        <v>49664.5</v>
      </c>
      <c r="BU539" s="72">
        <f t="shared" si="370"/>
        <v>2.8208744710860366E-3</v>
      </c>
      <c r="BV539" s="175"/>
      <c r="BW539" s="181"/>
      <c r="BX539" s="181"/>
      <c r="BY539" s="147" t="s">
        <v>79</v>
      </c>
      <c r="BZ539" s="105">
        <f t="shared" si="372"/>
        <v>1217981</v>
      </c>
      <c r="CA539" s="71">
        <f>IFERROR(BZ539/BW532,"-")</f>
        <v>6.2125352743806582E-5</v>
      </c>
      <c r="CB539" s="105">
        <f t="shared" si="373"/>
        <v>16</v>
      </c>
      <c r="CC539" s="71">
        <f>IFERROR(CB539/BX532,"-")</f>
        <v>7.7602095256571932E-4</v>
      </c>
      <c r="CD539" s="108">
        <f t="shared" si="363"/>
        <v>76123.8125</v>
      </c>
      <c r="CE539" s="72">
        <f t="shared" si="371"/>
        <v>7.0462852864755358E-4</v>
      </c>
    </row>
    <row r="540" spans="2:83" s="28" customFormat="1" ht="13.15" customHeight="1">
      <c r="B540" s="210"/>
      <c r="C540" s="190"/>
      <c r="D540" s="175"/>
      <c r="E540" s="181"/>
      <c r="F540" s="181"/>
      <c r="G540" s="147" t="s">
        <v>81</v>
      </c>
      <c r="H540" s="105">
        <v>7462</v>
      </c>
      <c r="I540" s="71">
        <f>IFERROR(H540/E532,"-")</f>
        <v>8.6509923947319608E-5</v>
      </c>
      <c r="J540" s="105">
        <v>1</v>
      </c>
      <c r="K540" s="71">
        <f>IFERROR(J540/F532,"-")</f>
        <v>1.5873015873015872E-2</v>
      </c>
      <c r="L540" s="108">
        <f t="shared" si="356"/>
        <v>7462</v>
      </c>
      <c r="M540" s="72">
        <f t="shared" si="364"/>
        <v>1.4285714285714285E-2</v>
      </c>
      <c r="N540" s="175"/>
      <c r="O540" s="181">
        <v>367014530</v>
      </c>
      <c r="P540" s="181">
        <v>182</v>
      </c>
      <c r="Q540" s="147" t="s">
        <v>81</v>
      </c>
      <c r="R540" s="105">
        <v>24155</v>
      </c>
      <c r="S540" s="71">
        <f>IFERROR(R540/O532,"-")</f>
        <v>6.581483299857366E-5</v>
      </c>
      <c r="T540" s="105">
        <v>2</v>
      </c>
      <c r="U540" s="71">
        <f>IFERROR(T540/P532,"-")</f>
        <v>1.098901098901099E-2</v>
      </c>
      <c r="V540" s="108">
        <f t="shared" si="357"/>
        <v>12077.5</v>
      </c>
      <c r="W540" s="72">
        <f t="shared" si="365"/>
        <v>9.8039215686274508E-3</v>
      </c>
      <c r="X540" s="175"/>
      <c r="Y540" s="181">
        <v>5640822200</v>
      </c>
      <c r="Z540" s="181">
        <v>7543</v>
      </c>
      <c r="AA540" s="147" t="s">
        <v>81</v>
      </c>
      <c r="AB540" s="105">
        <v>2481513</v>
      </c>
      <c r="AC540" s="71">
        <f>IFERROR(AB540/Y532,"-")</f>
        <v>4.3992044280353316E-4</v>
      </c>
      <c r="AD540" s="105">
        <v>67</v>
      </c>
      <c r="AE540" s="71">
        <f>IFERROR(AD540/Z532,"-")</f>
        <v>8.882407530160414E-3</v>
      </c>
      <c r="AF540" s="108">
        <f t="shared" si="358"/>
        <v>37037.507462686568</v>
      </c>
      <c r="AG540" s="72">
        <f t="shared" si="366"/>
        <v>8.1369929560359492E-3</v>
      </c>
      <c r="AH540" s="175"/>
      <c r="AI540" s="181">
        <v>6164209060</v>
      </c>
      <c r="AJ540" s="181">
        <v>6501</v>
      </c>
      <c r="AK540" s="147" t="s">
        <v>81</v>
      </c>
      <c r="AL540" s="105">
        <v>1123177</v>
      </c>
      <c r="AM540" s="71">
        <f>IFERROR(AL540/AI532,"-")</f>
        <v>1.8220942688144324E-4</v>
      </c>
      <c r="AN540" s="105">
        <v>66</v>
      </c>
      <c r="AO540" s="71">
        <f>IFERROR(AN540/AJ532,"-")</f>
        <v>1.015228426395939E-2</v>
      </c>
      <c r="AP540" s="108">
        <f t="shared" si="359"/>
        <v>17017.833333333332</v>
      </c>
      <c r="AQ540" s="72">
        <f t="shared" si="367"/>
        <v>9.3617021276595751E-3</v>
      </c>
      <c r="AR540" s="175"/>
      <c r="AS540" s="181">
        <v>4471804380</v>
      </c>
      <c r="AT540" s="181">
        <v>3984</v>
      </c>
      <c r="AU540" s="147" t="s">
        <v>81</v>
      </c>
      <c r="AV540" s="105">
        <v>867490</v>
      </c>
      <c r="AW540" s="71">
        <f>IFERROR(AV540/AS532,"-")</f>
        <v>1.939910439463365E-4</v>
      </c>
      <c r="AX540" s="105">
        <v>33</v>
      </c>
      <c r="AY540" s="71">
        <f>IFERROR(AX540/AT532,"-")</f>
        <v>8.2831325301204826E-3</v>
      </c>
      <c r="AZ540" s="108">
        <f t="shared" si="360"/>
        <v>26287.575757575756</v>
      </c>
      <c r="BA540" s="72">
        <f t="shared" si="368"/>
        <v>7.4948898478310244E-3</v>
      </c>
      <c r="BB540" s="175"/>
      <c r="BC540" s="181">
        <v>2047598730</v>
      </c>
      <c r="BD540" s="181">
        <v>1761</v>
      </c>
      <c r="BE540" s="147" t="s">
        <v>81</v>
      </c>
      <c r="BF540" s="105">
        <v>259877</v>
      </c>
      <c r="BG540" s="71">
        <f>IFERROR(BF540/BC532,"-")</f>
        <v>1.2691793376918143E-4</v>
      </c>
      <c r="BH540" s="105">
        <v>11</v>
      </c>
      <c r="BI540" s="71">
        <f>IFERROR(BH540/BD532,"-")</f>
        <v>6.2464508801817146E-3</v>
      </c>
      <c r="BJ540" s="108">
        <f t="shared" si="361"/>
        <v>23625.18181818182</v>
      </c>
      <c r="BK540" s="72">
        <f t="shared" si="369"/>
        <v>5.4000981836033381E-3</v>
      </c>
      <c r="BL540" s="175"/>
      <c r="BM540" s="181">
        <v>827511750</v>
      </c>
      <c r="BN540" s="181">
        <v>584</v>
      </c>
      <c r="BO540" s="147" t="s">
        <v>81</v>
      </c>
      <c r="BP540" s="105">
        <v>68145</v>
      </c>
      <c r="BQ540" s="71">
        <f>IFERROR(BP540/BM532,"-")</f>
        <v>8.234928386213247E-5</v>
      </c>
      <c r="BR540" s="105">
        <v>2</v>
      </c>
      <c r="BS540" s="71">
        <f>IFERROR(BR540/BN532,"-")</f>
        <v>3.4246575342465752E-3</v>
      </c>
      <c r="BT540" s="108">
        <f t="shared" si="362"/>
        <v>34072.5</v>
      </c>
      <c r="BU540" s="72">
        <f t="shared" si="370"/>
        <v>2.8208744710860366E-3</v>
      </c>
      <c r="BV540" s="175"/>
      <c r="BW540" s="181"/>
      <c r="BX540" s="181"/>
      <c r="BY540" s="147" t="s">
        <v>81</v>
      </c>
      <c r="BZ540" s="105">
        <f t="shared" si="372"/>
        <v>4831819</v>
      </c>
      <c r="CA540" s="71">
        <f>IFERROR(BZ540/BW532,"-")</f>
        <v>2.4645578196148116E-4</v>
      </c>
      <c r="CB540" s="105">
        <f t="shared" si="373"/>
        <v>182</v>
      </c>
      <c r="CC540" s="71">
        <f>IFERROR(CB540/BX532,"-")</f>
        <v>8.8272383354350576E-3</v>
      </c>
      <c r="CD540" s="108">
        <f t="shared" si="363"/>
        <v>26548.456043956045</v>
      </c>
      <c r="CE540" s="72">
        <f t="shared" si="371"/>
        <v>8.0151495133659219E-3</v>
      </c>
    </row>
    <row r="541" spans="2:83" s="28" customFormat="1" ht="13.15" customHeight="1">
      <c r="B541" s="210"/>
      <c r="C541" s="190"/>
      <c r="D541" s="175"/>
      <c r="E541" s="181"/>
      <c r="F541" s="181"/>
      <c r="G541" s="147" t="s">
        <v>83</v>
      </c>
      <c r="H541" s="105">
        <v>115134</v>
      </c>
      <c r="I541" s="71">
        <f>IFERROR(H541/E532,"-")</f>
        <v>1.3347941012799109E-3</v>
      </c>
      <c r="J541" s="105">
        <v>4</v>
      </c>
      <c r="K541" s="71">
        <f>IFERROR(J541/F532,"-")</f>
        <v>6.3492063492063489E-2</v>
      </c>
      <c r="L541" s="108">
        <f t="shared" si="356"/>
        <v>28783.5</v>
      </c>
      <c r="M541" s="72">
        <f t="shared" si="364"/>
        <v>5.7142857142857141E-2</v>
      </c>
      <c r="N541" s="175"/>
      <c r="O541" s="181">
        <v>367014530</v>
      </c>
      <c r="P541" s="181">
        <v>182</v>
      </c>
      <c r="Q541" s="147" t="s">
        <v>83</v>
      </c>
      <c r="R541" s="105">
        <v>116678</v>
      </c>
      <c r="S541" s="71">
        <f>IFERROR(R541/O532,"-")</f>
        <v>3.1791111921372704E-4</v>
      </c>
      <c r="T541" s="105">
        <v>10</v>
      </c>
      <c r="U541" s="71">
        <f>IFERROR(T541/P532,"-")</f>
        <v>5.4945054945054944E-2</v>
      </c>
      <c r="V541" s="108">
        <f t="shared" si="357"/>
        <v>11667.8</v>
      </c>
      <c r="W541" s="72">
        <f t="shared" si="365"/>
        <v>4.9019607843137254E-2</v>
      </c>
      <c r="X541" s="175"/>
      <c r="Y541" s="181">
        <v>5640822200</v>
      </c>
      <c r="Z541" s="181">
        <v>7543</v>
      </c>
      <c r="AA541" s="147" t="s">
        <v>83</v>
      </c>
      <c r="AB541" s="105">
        <v>6439352</v>
      </c>
      <c r="AC541" s="71">
        <f>IFERROR(AB541/Y532,"-")</f>
        <v>1.1415626608475623E-3</v>
      </c>
      <c r="AD541" s="105">
        <v>255</v>
      </c>
      <c r="AE541" s="71">
        <f>IFERROR(AD541/Z532,"-")</f>
        <v>3.3806177913297097E-2</v>
      </c>
      <c r="AF541" s="108">
        <f t="shared" si="358"/>
        <v>25252.360784313725</v>
      </c>
      <c r="AG541" s="72">
        <f t="shared" si="366"/>
        <v>3.0969152295360701E-2</v>
      </c>
      <c r="AH541" s="175"/>
      <c r="AI541" s="181">
        <v>6164209060</v>
      </c>
      <c r="AJ541" s="181">
        <v>6501</v>
      </c>
      <c r="AK541" s="147" t="s">
        <v>83</v>
      </c>
      <c r="AL541" s="105">
        <v>6387374</v>
      </c>
      <c r="AM541" s="71">
        <f>IFERROR(AL541/AI532,"-")</f>
        <v>1.0362033373345712E-3</v>
      </c>
      <c r="AN541" s="105">
        <v>291</v>
      </c>
      <c r="AO541" s="71">
        <f>IFERROR(AN541/AJ532,"-")</f>
        <v>4.4762344254730038E-2</v>
      </c>
      <c r="AP541" s="108">
        <f t="shared" si="359"/>
        <v>21949.738831615119</v>
      </c>
      <c r="AQ541" s="72">
        <f t="shared" si="367"/>
        <v>4.1276595744680851E-2</v>
      </c>
      <c r="AR541" s="175"/>
      <c r="AS541" s="181">
        <v>4471804380</v>
      </c>
      <c r="AT541" s="181">
        <v>3984</v>
      </c>
      <c r="AU541" s="147" t="s">
        <v>83</v>
      </c>
      <c r="AV541" s="105">
        <v>4318036</v>
      </c>
      <c r="AW541" s="71">
        <f>IFERROR(AV541/AS532,"-")</f>
        <v>9.6561379547644701E-4</v>
      </c>
      <c r="AX541" s="105">
        <v>242</v>
      </c>
      <c r="AY541" s="71">
        <f>IFERROR(AX541/AT532,"-")</f>
        <v>6.07429718875502E-2</v>
      </c>
      <c r="AZ541" s="108">
        <f t="shared" si="360"/>
        <v>17843.123966942148</v>
      </c>
      <c r="BA541" s="72">
        <f t="shared" si="368"/>
        <v>5.4962525550760845E-2</v>
      </c>
      <c r="BB541" s="175"/>
      <c r="BC541" s="181">
        <v>2047598730</v>
      </c>
      <c r="BD541" s="181">
        <v>1761</v>
      </c>
      <c r="BE541" s="147" t="s">
        <v>83</v>
      </c>
      <c r="BF541" s="105">
        <v>3417906</v>
      </c>
      <c r="BG541" s="71">
        <f>IFERROR(BF541/BC532,"-")</f>
        <v>1.6692264699734406E-3</v>
      </c>
      <c r="BH541" s="105">
        <v>108</v>
      </c>
      <c r="BI541" s="71">
        <f>IFERROR(BH541/BD532,"-")</f>
        <v>6.1328790459965928E-2</v>
      </c>
      <c r="BJ541" s="108">
        <f t="shared" si="361"/>
        <v>31647.277777777777</v>
      </c>
      <c r="BK541" s="72">
        <f t="shared" si="369"/>
        <v>5.3019145802650956E-2</v>
      </c>
      <c r="BL541" s="175"/>
      <c r="BM541" s="181">
        <v>827511750</v>
      </c>
      <c r="BN541" s="181">
        <v>584</v>
      </c>
      <c r="BO541" s="147" t="s">
        <v>83</v>
      </c>
      <c r="BP541" s="105">
        <v>3607018</v>
      </c>
      <c r="BQ541" s="71">
        <f>IFERROR(BP541/BM532,"-")</f>
        <v>4.3588722456206815E-3</v>
      </c>
      <c r="BR541" s="105">
        <v>57</v>
      </c>
      <c r="BS541" s="71">
        <f>IFERROR(BR541/BN532,"-")</f>
        <v>9.7602739726027399E-2</v>
      </c>
      <c r="BT541" s="108">
        <f t="shared" si="362"/>
        <v>63281.017543859649</v>
      </c>
      <c r="BU541" s="72">
        <f t="shared" si="370"/>
        <v>8.0394922425952045E-2</v>
      </c>
      <c r="BV541" s="175"/>
      <c r="BW541" s="181"/>
      <c r="BX541" s="181"/>
      <c r="BY541" s="147" t="s">
        <v>83</v>
      </c>
      <c r="BZ541" s="105">
        <f t="shared" si="372"/>
        <v>24401498</v>
      </c>
      <c r="CA541" s="71">
        <f>IFERROR(BZ541/BW532,"-")</f>
        <v>1.2446431190037371E-3</v>
      </c>
      <c r="CB541" s="105">
        <f t="shared" si="373"/>
        <v>967</v>
      </c>
      <c r="CC541" s="71">
        <f>IFERROR(CB541/BX532,"-")</f>
        <v>4.6900766320690658E-2</v>
      </c>
      <c r="CD541" s="108">
        <f t="shared" si="363"/>
        <v>25234.227507755946</v>
      </c>
      <c r="CE541" s="72">
        <f t="shared" si="371"/>
        <v>4.2585986700136524E-2</v>
      </c>
    </row>
    <row r="542" spans="2:83" s="28" customFormat="1" ht="13.15" customHeight="1">
      <c r="B542" s="210"/>
      <c r="C542" s="190"/>
      <c r="D542" s="175"/>
      <c r="E542" s="181"/>
      <c r="F542" s="181"/>
      <c r="G542" s="147" t="s">
        <v>85</v>
      </c>
      <c r="H542" s="105">
        <v>4835</v>
      </c>
      <c r="I542" s="71">
        <f>IFERROR(H542/E532,"-")</f>
        <v>5.6054071600816173E-5</v>
      </c>
      <c r="J542" s="105">
        <v>1</v>
      </c>
      <c r="K542" s="71">
        <f>IFERROR(J542/F532,"-")</f>
        <v>1.5873015873015872E-2</v>
      </c>
      <c r="L542" s="108">
        <f t="shared" si="356"/>
        <v>4835</v>
      </c>
      <c r="M542" s="72">
        <f t="shared" si="364"/>
        <v>1.4285714285714285E-2</v>
      </c>
      <c r="N542" s="175"/>
      <c r="O542" s="181">
        <v>367014530</v>
      </c>
      <c r="P542" s="181">
        <v>182</v>
      </c>
      <c r="Q542" s="147" t="s">
        <v>85</v>
      </c>
      <c r="R542" s="105">
        <v>803671</v>
      </c>
      <c r="S542" s="71">
        <f>IFERROR(R542/O532,"-")</f>
        <v>2.1897525419497699E-3</v>
      </c>
      <c r="T542" s="105">
        <v>1</v>
      </c>
      <c r="U542" s="71">
        <f>IFERROR(T542/P532,"-")</f>
        <v>5.4945054945054949E-3</v>
      </c>
      <c r="V542" s="108">
        <f t="shared" si="357"/>
        <v>803671</v>
      </c>
      <c r="W542" s="72">
        <f t="shared" si="365"/>
        <v>4.9019607843137254E-3</v>
      </c>
      <c r="X542" s="175"/>
      <c r="Y542" s="181">
        <v>5640822200</v>
      </c>
      <c r="Z542" s="181">
        <v>7543</v>
      </c>
      <c r="AA542" s="147" t="s">
        <v>85</v>
      </c>
      <c r="AB542" s="105">
        <v>5546464</v>
      </c>
      <c r="AC542" s="71">
        <f>IFERROR(AB542/Y532,"-")</f>
        <v>9.8327226126716056E-4</v>
      </c>
      <c r="AD542" s="105">
        <v>55</v>
      </c>
      <c r="AE542" s="71">
        <f>IFERROR(AD542/Z532,"-")</f>
        <v>7.2915285695346679E-3</v>
      </c>
      <c r="AF542" s="108">
        <f t="shared" si="358"/>
        <v>100844.8</v>
      </c>
      <c r="AG542" s="72">
        <f t="shared" si="366"/>
        <v>6.6796210833130918E-3</v>
      </c>
      <c r="AH542" s="175"/>
      <c r="AI542" s="181">
        <v>6164209060</v>
      </c>
      <c r="AJ542" s="181">
        <v>6501</v>
      </c>
      <c r="AK542" s="147" t="s">
        <v>85</v>
      </c>
      <c r="AL542" s="105">
        <v>9055808</v>
      </c>
      <c r="AM542" s="71">
        <f>IFERROR(AL542/AI532,"-")</f>
        <v>1.469094884981075E-3</v>
      </c>
      <c r="AN542" s="105">
        <v>74</v>
      </c>
      <c r="AO542" s="71">
        <f>IFERROR(AN542/AJ532,"-")</f>
        <v>1.1382864174742347E-2</v>
      </c>
      <c r="AP542" s="108">
        <f t="shared" si="359"/>
        <v>122375.78378378379</v>
      </c>
      <c r="AQ542" s="72">
        <f t="shared" si="367"/>
        <v>1.049645390070922E-2</v>
      </c>
      <c r="AR542" s="175"/>
      <c r="AS542" s="181">
        <v>4471804380</v>
      </c>
      <c r="AT542" s="181">
        <v>3984</v>
      </c>
      <c r="AU542" s="147" t="s">
        <v>85</v>
      </c>
      <c r="AV542" s="105">
        <v>10276431</v>
      </c>
      <c r="AW542" s="71">
        <f>IFERROR(AV542/AS532,"-")</f>
        <v>2.298050211221449E-3</v>
      </c>
      <c r="AX542" s="105">
        <v>74</v>
      </c>
      <c r="AY542" s="71">
        <f>IFERROR(AX542/AT532,"-")</f>
        <v>1.8574297188755019E-2</v>
      </c>
      <c r="AZ542" s="108">
        <f t="shared" si="360"/>
        <v>138870.6891891892</v>
      </c>
      <c r="BA542" s="72">
        <f t="shared" si="368"/>
        <v>1.680672268907563E-2</v>
      </c>
      <c r="BB542" s="175"/>
      <c r="BC542" s="181">
        <v>2047598730</v>
      </c>
      <c r="BD542" s="181">
        <v>1761</v>
      </c>
      <c r="BE542" s="147" t="s">
        <v>85</v>
      </c>
      <c r="BF542" s="105">
        <v>2574910</v>
      </c>
      <c r="BG542" s="71">
        <f>IFERROR(BF542/BC532,"-")</f>
        <v>1.2575266639279464E-3</v>
      </c>
      <c r="BH542" s="105">
        <v>31</v>
      </c>
      <c r="BI542" s="71">
        <f>IFERROR(BH542/BD532,"-")</f>
        <v>1.7603634298693924E-2</v>
      </c>
      <c r="BJ542" s="108">
        <f t="shared" si="361"/>
        <v>83061.612903225803</v>
      </c>
      <c r="BK542" s="72">
        <f t="shared" si="369"/>
        <v>1.5218458517427589E-2</v>
      </c>
      <c r="BL542" s="175"/>
      <c r="BM542" s="181">
        <v>827511750</v>
      </c>
      <c r="BN542" s="181">
        <v>584</v>
      </c>
      <c r="BO542" s="147" t="s">
        <v>85</v>
      </c>
      <c r="BP542" s="105">
        <v>3414639</v>
      </c>
      <c r="BQ542" s="71">
        <f>IFERROR(BP542/BM532,"-")</f>
        <v>4.1263933714536377E-3</v>
      </c>
      <c r="BR542" s="105">
        <v>21</v>
      </c>
      <c r="BS542" s="71">
        <f>IFERROR(BR542/BN532,"-")</f>
        <v>3.5958904109589039E-2</v>
      </c>
      <c r="BT542" s="108">
        <f t="shared" si="362"/>
        <v>162601.85714285713</v>
      </c>
      <c r="BU542" s="72">
        <f t="shared" si="370"/>
        <v>2.9619181946403384E-2</v>
      </c>
      <c r="BV542" s="175"/>
      <c r="BW542" s="181"/>
      <c r="BX542" s="181"/>
      <c r="BY542" s="147" t="s">
        <v>85</v>
      </c>
      <c r="BZ542" s="105">
        <f t="shared" si="372"/>
        <v>31676758</v>
      </c>
      <c r="CA542" s="71">
        <f>IFERROR(BZ542/BW532,"-")</f>
        <v>1.6157310865524152E-3</v>
      </c>
      <c r="CB542" s="105">
        <f t="shared" si="373"/>
        <v>257</v>
      </c>
      <c r="CC542" s="71">
        <f>IFERROR(CB542/BX532,"-")</f>
        <v>1.2464836550586866E-2</v>
      </c>
      <c r="CD542" s="108">
        <f t="shared" si="363"/>
        <v>123255.86770428016</v>
      </c>
      <c r="CE542" s="72">
        <f t="shared" si="371"/>
        <v>1.1318095741401329E-2</v>
      </c>
    </row>
    <row r="543" spans="2:83" s="28" customFormat="1" ht="13.15" customHeight="1">
      <c r="B543" s="210"/>
      <c r="C543" s="190"/>
      <c r="D543" s="175"/>
      <c r="E543" s="181"/>
      <c r="F543" s="181"/>
      <c r="G543" s="147" t="s">
        <v>87</v>
      </c>
      <c r="H543" s="105">
        <v>18104</v>
      </c>
      <c r="I543" s="71">
        <f>IFERROR(H543/E532,"-")</f>
        <v>2.0988684845112224E-4</v>
      </c>
      <c r="J543" s="105">
        <v>1</v>
      </c>
      <c r="K543" s="71">
        <f>IFERROR(J543/F532,"-")</f>
        <v>1.5873015873015872E-2</v>
      </c>
      <c r="L543" s="108">
        <f t="shared" si="356"/>
        <v>18104</v>
      </c>
      <c r="M543" s="72">
        <f t="shared" si="364"/>
        <v>1.4285714285714285E-2</v>
      </c>
      <c r="N543" s="175"/>
      <c r="O543" s="181">
        <v>367014530</v>
      </c>
      <c r="P543" s="181">
        <v>182</v>
      </c>
      <c r="Q543" s="147" t="s">
        <v>87</v>
      </c>
      <c r="R543" s="105">
        <v>1662408</v>
      </c>
      <c r="S543" s="71">
        <f>IFERROR(R543/O532,"-")</f>
        <v>4.529542740446816E-3</v>
      </c>
      <c r="T543" s="105">
        <v>5</v>
      </c>
      <c r="U543" s="71">
        <f>IFERROR(T543/P532,"-")</f>
        <v>2.7472527472527472E-2</v>
      </c>
      <c r="V543" s="108">
        <f t="shared" si="357"/>
        <v>332481.59999999998</v>
      </c>
      <c r="W543" s="72">
        <f t="shared" si="365"/>
        <v>2.4509803921568627E-2</v>
      </c>
      <c r="X543" s="175"/>
      <c r="Y543" s="181">
        <v>5640822200</v>
      </c>
      <c r="Z543" s="181">
        <v>7543</v>
      </c>
      <c r="AA543" s="147" t="s">
        <v>87</v>
      </c>
      <c r="AB543" s="105">
        <v>36973983</v>
      </c>
      <c r="AC543" s="71">
        <f>IFERROR(AB543/Y532,"-")</f>
        <v>6.5547151973696319E-3</v>
      </c>
      <c r="AD543" s="105">
        <v>88</v>
      </c>
      <c r="AE543" s="71">
        <f>IFERROR(AD543/Z532,"-")</f>
        <v>1.1666445711255469E-2</v>
      </c>
      <c r="AF543" s="108">
        <f t="shared" si="358"/>
        <v>420158.89772727271</v>
      </c>
      <c r="AG543" s="72">
        <f t="shared" si="366"/>
        <v>1.0687393733300948E-2</v>
      </c>
      <c r="AH543" s="175"/>
      <c r="AI543" s="181">
        <v>6164209060</v>
      </c>
      <c r="AJ543" s="181">
        <v>6501</v>
      </c>
      <c r="AK543" s="147" t="s">
        <v>87</v>
      </c>
      <c r="AL543" s="105">
        <v>72918363</v>
      </c>
      <c r="AM543" s="71">
        <f>IFERROR(AL543/AI532,"-")</f>
        <v>1.1829313751406089E-2</v>
      </c>
      <c r="AN543" s="105">
        <v>150</v>
      </c>
      <c r="AO543" s="71">
        <f>IFERROR(AN543/AJ532,"-")</f>
        <v>2.3073373327180433E-2</v>
      </c>
      <c r="AP543" s="108">
        <f t="shared" si="359"/>
        <v>486122.42</v>
      </c>
      <c r="AQ543" s="72">
        <f t="shared" si="367"/>
        <v>2.1276595744680851E-2</v>
      </c>
      <c r="AR543" s="175"/>
      <c r="AS543" s="181">
        <v>4471804380</v>
      </c>
      <c r="AT543" s="181">
        <v>3984</v>
      </c>
      <c r="AU543" s="147" t="s">
        <v>87</v>
      </c>
      <c r="AV543" s="105">
        <v>63191164</v>
      </c>
      <c r="AW543" s="71">
        <f>IFERROR(AV543/AS532,"-")</f>
        <v>1.4131021536322213E-2</v>
      </c>
      <c r="AX543" s="105">
        <v>167</v>
      </c>
      <c r="AY543" s="71">
        <f>IFERROR(AX543/AT532,"-")</f>
        <v>4.1917670682730925E-2</v>
      </c>
      <c r="AZ543" s="108">
        <f t="shared" si="360"/>
        <v>378390.20359281439</v>
      </c>
      <c r="BA543" s="72">
        <f t="shared" si="368"/>
        <v>3.7928684987508517E-2</v>
      </c>
      <c r="BB543" s="175"/>
      <c r="BC543" s="181">
        <v>2047598730</v>
      </c>
      <c r="BD543" s="181">
        <v>1761</v>
      </c>
      <c r="BE543" s="147" t="s">
        <v>87</v>
      </c>
      <c r="BF543" s="105">
        <v>43208266</v>
      </c>
      <c r="BG543" s="71">
        <f>IFERROR(BF543/BC532,"-")</f>
        <v>2.1101920687360456E-2</v>
      </c>
      <c r="BH543" s="105">
        <v>106</v>
      </c>
      <c r="BI543" s="71">
        <f>IFERROR(BH543/BD532,"-")</f>
        <v>6.0193072118114706E-2</v>
      </c>
      <c r="BJ543" s="108">
        <f t="shared" si="361"/>
        <v>407625.15094339621</v>
      </c>
      <c r="BK543" s="72">
        <f t="shared" si="369"/>
        <v>5.2037309769268535E-2</v>
      </c>
      <c r="BL543" s="175"/>
      <c r="BM543" s="181">
        <v>827511750</v>
      </c>
      <c r="BN543" s="181">
        <v>584</v>
      </c>
      <c r="BO543" s="147" t="s">
        <v>87</v>
      </c>
      <c r="BP543" s="105">
        <v>23055354</v>
      </c>
      <c r="BQ543" s="71">
        <f>IFERROR(BP543/BM532,"-")</f>
        <v>2.7861059374685616E-2</v>
      </c>
      <c r="BR543" s="105">
        <v>71</v>
      </c>
      <c r="BS543" s="71">
        <f>IFERROR(BR543/BN532,"-")</f>
        <v>0.12157534246575342</v>
      </c>
      <c r="BT543" s="108">
        <f t="shared" si="362"/>
        <v>324723.29577464791</v>
      </c>
      <c r="BU543" s="72">
        <f t="shared" si="370"/>
        <v>0.1001410437235543</v>
      </c>
      <c r="BV543" s="175"/>
      <c r="BW543" s="181"/>
      <c r="BX543" s="181"/>
      <c r="BY543" s="147" t="s">
        <v>87</v>
      </c>
      <c r="BZ543" s="105">
        <f t="shared" si="372"/>
        <v>241027642</v>
      </c>
      <c r="CA543" s="71">
        <f>IFERROR(BZ543/BW532,"-")</f>
        <v>1.2294056541323659E-2</v>
      </c>
      <c r="CB543" s="105">
        <f t="shared" si="373"/>
        <v>588</v>
      </c>
      <c r="CC543" s="71">
        <f>IFERROR(CB543/BX532,"-")</f>
        <v>2.8518770006790182E-2</v>
      </c>
      <c r="CD543" s="108">
        <f t="shared" si="363"/>
        <v>409910.9557823129</v>
      </c>
      <c r="CE543" s="72">
        <f t="shared" si="371"/>
        <v>2.5895098427797594E-2</v>
      </c>
    </row>
    <row r="544" spans="2:83" s="28" customFormat="1" ht="13.15" customHeight="1">
      <c r="B544" s="210"/>
      <c r="C544" s="190"/>
      <c r="D544" s="175"/>
      <c r="E544" s="181"/>
      <c r="F544" s="181"/>
      <c r="G544" s="147" t="s">
        <v>89</v>
      </c>
      <c r="H544" s="105">
        <v>515886</v>
      </c>
      <c r="I544" s="71">
        <f>IFERROR(H544/E532,"-")</f>
        <v>5.980870895937674E-3</v>
      </c>
      <c r="J544" s="105">
        <v>5</v>
      </c>
      <c r="K544" s="71">
        <f>IFERROR(J544/F532,"-")</f>
        <v>7.9365079365079361E-2</v>
      </c>
      <c r="L544" s="108">
        <f t="shared" si="356"/>
        <v>103177.2</v>
      </c>
      <c r="M544" s="72">
        <f t="shared" si="364"/>
        <v>7.1428571428571425E-2</v>
      </c>
      <c r="N544" s="175"/>
      <c r="O544" s="181">
        <v>367014530</v>
      </c>
      <c r="P544" s="181">
        <v>182</v>
      </c>
      <c r="Q544" s="147" t="s">
        <v>89</v>
      </c>
      <c r="R544" s="105">
        <v>3769562</v>
      </c>
      <c r="S544" s="71">
        <f>IFERROR(R544/O532,"-")</f>
        <v>1.0270879466270722E-2</v>
      </c>
      <c r="T544" s="105">
        <v>21</v>
      </c>
      <c r="U544" s="71">
        <f>IFERROR(T544/P532,"-")</f>
        <v>0.11538461538461539</v>
      </c>
      <c r="V544" s="108">
        <f t="shared" si="357"/>
        <v>179502.95238095237</v>
      </c>
      <c r="W544" s="72">
        <f t="shared" si="365"/>
        <v>0.10294117647058823</v>
      </c>
      <c r="X544" s="175"/>
      <c r="Y544" s="181">
        <v>5640822200</v>
      </c>
      <c r="Z544" s="181">
        <v>7543</v>
      </c>
      <c r="AA544" s="147" t="s">
        <v>89</v>
      </c>
      <c r="AB544" s="105">
        <v>45053366</v>
      </c>
      <c r="AC544" s="71">
        <f>IFERROR(AB544/Y532,"-")</f>
        <v>7.9870211119223017E-3</v>
      </c>
      <c r="AD544" s="105">
        <v>736</v>
      </c>
      <c r="AE544" s="71">
        <f>IFERROR(AD544/Z532,"-")</f>
        <v>9.7573909585045734E-2</v>
      </c>
      <c r="AF544" s="108">
        <f t="shared" si="358"/>
        <v>61213.8125</v>
      </c>
      <c r="AG544" s="72">
        <f t="shared" si="366"/>
        <v>8.9385474860335198E-2</v>
      </c>
      <c r="AH544" s="175"/>
      <c r="AI544" s="181">
        <v>6164209060</v>
      </c>
      <c r="AJ544" s="181">
        <v>6501</v>
      </c>
      <c r="AK544" s="147" t="s">
        <v>89</v>
      </c>
      <c r="AL544" s="105">
        <v>67556314</v>
      </c>
      <c r="AM544" s="71">
        <f>IFERROR(AL544/AI532,"-")</f>
        <v>1.0959445622695995E-2</v>
      </c>
      <c r="AN544" s="105">
        <v>792</v>
      </c>
      <c r="AO544" s="71">
        <f>IFERROR(AN544/AJ532,"-")</f>
        <v>0.12182741116751269</v>
      </c>
      <c r="AP544" s="108">
        <f t="shared" si="359"/>
        <v>85298.376262626261</v>
      </c>
      <c r="AQ544" s="72">
        <f t="shared" si="367"/>
        <v>0.11234042553191489</v>
      </c>
      <c r="AR544" s="175"/>
      <c r="AS544" s="181">
        <v>4471804380</v>
      </c>
      <c r="AT544" s="181">
        <v>3984</v>
      </c>
      <c r="AU544" s="147" t="s">
        <v>89</v>
      </c>
      <c r="AV544" s="105">
        <v>58111189</v>
      </c>
      <c r="AW544" s="71">
        <f>IFERROR(AV544/AS532,"-")</f>
        <v>1.2995020368042128E-2</v>
      </c>
      <c r="AX544" s="105">
        <v>497</v>
      </c>
      <c r="AY544" s="71">
        <f>IFERROR(AX544/AT532,"-")</f>
        <v>0.12474899598393574</v>
      </c>
      <c r="AZ544" s="108">
        <f t="shared" si="360"/>
        <v>116923.92152917504</v>
      </c>
      <c r="BA544" s="72">
        <f t="shared" si="368"/>
        <v>0.11287758346581876</v>
      </c>
      <c r="BB544" s="175"/>
      <c r="BC544" s="181">
        <v>2047598730</v>
      </c>
      <c r="BD544" s="181">
        <v>1761</v>
      </c>
      <c r="BE544" s="147" t="s">
        <v>89</v>
      </c>
      <c r="BF544" s="105">
        <v>31674976</v>
      </c>
      <c r="BG544" s="71">
        <f>IFERROR(BF544/BC532,"-")</f>
        <v>1.5469327820886078E-2</v>
      </c>
      <c r="BH544" s="105">
        <v>240</v>
      </c>
      <c r="BI544" s="71">
        <f>IFERROR(BH544/BD532,"-")</f>
        <v>0.1362862010221465</v>
      </c>
      <c r="BJ544" s="108">
        <f t="shared" si="361"/>
        <v>131979.06666666668</v>
      </c>
      <c r="BK544" s="72">
        <f t="shared" si="369"/>
        <v>0.11782032400589101</v>
      </c>
      <c r="BL544" s="175"/>
      <c r="BM544" s="181">
        <v>827511750</v>
      </c>
      <c r="BN544" s="181">
        <v>584</v>
      </c>
      <c r="BO544" s="147" t="s">
        <v>89</v>
      </c>
      <c r="BP544" s="105">
        <v>9442547</v>
      </c>
      <c r="BQ544" s="71">
        <f>IFERROR(BP544/BM532,"-")</f>
        <v>1.1410770904461477E-2</v>
      </c>
      <c r="BR544" s="105">
        <v>87</v>
      </c>
      <c r="BS544" s="71">
        <f>IFERROR(BR544/BN532,"-")</f>
        <v>0.14897260273972604</v>
      </c>
      <c r="BT544" s="108">
        <f t="shared" si="362"/>
        <v>108535.02298850575</v>
      </c>
      <c r="BU544" s="72">
        <f t="shared" si="370"/>
        <v>0.1227080394922426</v>
      </c>
      <c r="BV544" s="175"/>
      <c r="BW544" s="181"/>
      <c r="BX544" s="181"/>
      <c r="BY544" s="147" t="s">
        <v>89</v>
      </c>
      <c r="BZ544" s="105">
        <f t="shared" si="372"/>
        <v>216123840</v>
      </c>
      <c r="CA544" s="71">
        <f>IFERROR(BZ544/BW532,"-")</f>
        <v>1.1023792486373774E-2</v>
      </c>
      <c r="CB544" s="105">
        <f t="shared" si="373"/>
        <v>2378</v>
      </c>
      <c r="CC544" s="71">
        <f>IFERROR(CB544/BX532,"-")</f>
        <v>0.11533611407508003</v>
      </c>
      <c r="CD544" s="108">
        <f t="shared" si="363"/>
        <v>90884.709840201846</v>
      </c>
      <c r="CE544" s="72">
        <f t="shared" si="371"/>
        <v>0.10472541507024266</v>
      </c>
    </row>
    <row r="545" spans="2:83" s="28" customFormat="1" ht="13.15" customHeight="1">
      <c r="B545" s="210"/>
      <c r="C545" s="190"/>
      <c r="D545" s="175"/>
      <c r="E545" s="181"/>
      <c r="F545" s="181"/>
      <c r="G545" s="147" t="s">
        <v>91</v>
      </c>
      <c r="H545" s="105">
        <v>158634</v>
      </c>
      <c r="I545" s="71">
        <f>IFERROR(H545/E532,"-")</f>
        <v>1.8391068447412354E-3</v>
      </c>
      <c r="J545" s="105">
        <v>3</v>
      </c>
      <c r="K545" s="71">
        <f>IFERROR(J545/F532,"-")</f>
        <v>4.7619047619047616E-2</v>
      </c>
      <c r="L545" s="108">
        <f t="shared" si="356"/>
        <v>52878</v>
      </c>
      <c r="M545" s="72">
        <f t="shared" si="364"/>
        <v>4.2857142857142858E-2</v>
      </c>
      <c r="N545" s="175"/>
      <c r="O545" s="181">
        <v>367014530</v>
      </c>
      <c r="P545" s="181">
        <v>182</v>
      </c>
      <c r="Q545" s="147" t="s">
        <v>91</v>
      </c>
      <c r="R545" s="105">
        <v>6812758</v>
      </c>
      <c r="S545" s="71">
        <f>IFERROR(R545/O532,"-")</f>
        <v>1.856263837837701E-2</v>
      </c>
      <c r="T545" s="105">
        <v>7</v>
      </c>
      <c r="U545" s="71">
        <f>IFERROR(T545/P532,"-")</f>
        <v>3.8461538461538464E-2</v>
      </c>
      <c r="V545" s="108">
        <f t="shared" si="357"/>
        <v>973251.14285714284</v>
      </c>
      <c r="W545" s="72">
        <f t="shared" si="365"/>
        <v>3.4313725490196081E-2</v>
      </c>
      <c r="X545" s="175"/>
      <c r="Y545" s="181">
        <v>5640822200</v>
      </c>
      <c r="Z545" s="181">
        <v>7543</v>
      </c>
      <c r="AA545" s="147" t="s">
        <v>91</v>
      </c>
      <c r="AB545" s="105">
        <v>82256474</v>
      </c>
      <c r="AC545" s="71">
        <f>IFERROR(AB545/Y532,"-")</f>
        <v>1.4582355387836901E-2</v>
      </c>
      <c r="AD545" s="105">
        <v>524</v>
      </c>
      <c r="AE545" s="71">
        <f>IFERROR(AD545/Z532,"-")</f>
        <v>6.9468381280657562E-2</v>
      </c>
      <c r="AF545" s="108">
        <f t="shared" si="358"/>
        <v>156978.00381679391</v>
      </c>
      <c r="AG545" s="72">
        <f t="shared" si="366"/>
        <v>6.3638571775564728E-2</v>
      </c>
      <c r="AH545" s="175"/>
      <c r="AI545" s="181">
        <v>6164209060</v>
      </c>
      <c r="AJ545" s="181">
        <v>6501</v>
      </c>
      <c r="AK545" s="147" t="s">
        <v>91</v>
      </c>
      <c r="AL545" s="105">
        <v>178463960</v>
      </c>
      <c r="AM545" s="71">
        <f>IFERROR(AL545/AI532,"-")</f>
        <v>2.8951639742082338E-2</v>
      </c>
      <c r="AN545" s="105">
        <v>891</v>
      </c>
      <c r="AO545" s="71">
        <f>IFERROR(AN545/AJ532,"-")</f>
        <v>0.13705583756345177</v>
      </c>
      <c r="AP545" s="108">
        <f t="shared" si="359"/>
        <v>200296.25140291807</v>
      </c>
      <c r="AQ545" s="72">
        <f t="shared" si="367"/>
        <v>0.12638297872340426</v>
      </c>
      <c r="AR545" s="175"/>
      <c r="AS545" s="181">
        <v>4471804380</v>
      </c>
      <c r="AT545" s="181">
        <v>3984</v>
      </c>
      <c r="AU545" s="147" t="s">
        <v>91</v>
      </c>
      <c r="AV545" s="105">
        <v>166413533</v>
      </c>
      <c r="AW545" s="71">
        <f>IFERROR(AV545/AS532,"-")</f>
        <v>3.7213956349315978E-2</v>
      </c>
      <c r="AX545" s="105">
        <v>850</v>
      </c>
      <c r="AY545" s="71">
        <f>IFERROR(AX545/AT532,"-")</f>
        <v>0.21335341365461846</v>
      </c>
      <c r="AZ545" s="108">
        <f t="shared" si="360"/>
        <v>195780.62705882353</v>
      </c>
      <c r="BA545" s="72">
        <f t="shared" si="368"/>
        <v>0.19305019305019305</v>
      </c>
      <c r="BB545" s="175"/>
      <c r="BC545" s="181">
        <v>2047598730</v>
      </c>
      <c r="BD545" s="181">
        <v>1761</v>
      </c>
      <c r="BE545" s="147" t="s">
        <v>91</v>
      </c>
      <c r="BF545" s="105">
        <v>111121001</v>
      </c>
      <c r="BG545" s="71">
        <f>IFERROR(BF545/BC532,"-")</f>
        <v>5.42689343238653E-2</v>
      </c>
      <c r="BH545" s="105">
        <v>505</v>
      </c>
      <c r="BI545" s="71">
        <f>IFERROR(BH545/BD532,"-")</f>
        <v>0.28676888131743328</v>
      </c>
      <c r="BJ545" s="108">
        <f t="shared" si="361"/>
        <v>220041.58613861387</v>
      </c>
      <c r="BK545" s="72">
        <f t="shared" si="369"/>
        <v>0.24791359842906235</v>
      </c>
      <c r="BL545" s="175"/>
      <c r="BM545" s="181">
        <v>827511750</v>
      </c>
      <c r="BN545" s="181">
        <v>584</v>
      </c>
      <c r="BO545" s="147" t="s">
        <v>91</v>
      </c>
      <c r="BP545" s="105">
        <v>49239131</v>
      </c>
      <c r="BQ545" s="71">
        <f>IFERROR(BP545/BM532,"-")</f>
        <v>5.9502636669509529E-2</v>
      </c>
      <c r="BR545" s="105">
        <v>189</v>
      </c>
      <c r="BS545" s="71">
        <f>IFERROR(BR545/BN532,"-")</f>
        <v>0.32363013698630139</v>
      </c>
      <c r="BT545" s="108">
        <f t="shared" si="362"/>
        <v>260524.50264550265</v>
      </c>
      <c r="BU545" s="72">
        <f t="shared" si="370"/>
        <v>0.26657263751763044</v>
      </c>
      <c r="BV545" s="175"/>
      <c r="BW545" s="181"/>
      <c r="BX545" s="181"/>
      <c r="BY545" s="147" t="s">
        <v>91</v>
      </c>
      <c r="BZ545" s="105">
        <f t="shared" si="372"/>
        <v>594465491</v>
      </c>
      <c r="CA545" s="71">
        <f>IFERROR(BZ545/BW532,"-")</f>
        <v>3.0321801672107511E-2</v>
      </c>
      <c r="CB545" s="105">
        <f t="shared" si="373"/>
        <v>2969</v>
      </c>
      <c r="CC545" s="71">
        <f>IFERROR(CB545/BX532,"-")</f>
        <v>0.14400038801047629</v>
      </c>
      <c r="CD545" s="108">
        <f t="shared" si="363"/>
        <v>200224.14651397776</v>
      </c>
      <c r="CE545" s="72">
        <f t="shared" si="371"/>
        <v>0.13075263134716167</v>
      </c>
    </row>
    <row r="546" spans="2:83" s="28" customFormat="1" ht="13.15" customHeight="1">
      <c r="B546" s="210"/>
      <c r="C546" s="190"/>
      <c r="D546" s="175"/>
      <c r="E546" s="181"/>
      <c r="F546" s="181"/>
      <c r="G546" s="147" t="s">
        <v>95</v>
      </c>
      <c r="H546" s="105">
        <v>526595</v>
      </c>
      <c r="I546" s="71">
        <f>IFERROR(H546/E532,"-")</f>
        <v>6.1050245780003712E-3</v>
      </c>
      <c r="J546" s="105">
        <v>11</v>
      </c>
      <c r="K546" s="71">
        <f>IFERROR(J546/F532,"-")</f>
        <v>0.17460317460317459</v>
      </c>
      <c r="L546" s="108">
        <f t="shared" si="356"/>
        <v>47872.272727272728</v>
      </c>
      <c r="M546" s="72">
        <f t="shared" si="364"/>
        <v>0.15714285714285714</v>
      </c>
      <c r="N546" s="175"/>
      <c r="O546" s="181">
        <v>367014530</v>
      </c>
      <c r="P546" s="181">
        <v>182</v>
      </c>
      <c r="Q546" s="147" t="s">
        <v>95</v>
      </c>
      <c r="R546" s="105">
        <v>2918189</v>
      </c>
      <c r="S546" s="71">
        <f>IFERROR(R546/O532,"-")</f>
        <v>7.9511538684858066E-3</v>
      </c>
      <c r="T546" s="105">
        <v>15</v>
      </c>
      <c r="U546" s="71">
        <f>IFERROR(T546/P532,"-")</f>
        <v>8.2417582417582416E-2</v>
      </c>
      <c r="V546" s="108">
        <f t="shared" si="357"/>
        <v>194545.93333333332</v>
      </c>
      <c r="W546" s="72">
        <f t="shared" si="365"/>
        <v>7.3529411764705885E-2</v>
      </c>
      <c r="X546" s="175"/>
      <c r="Y546" s="181">
        <v>5640822200</v>
      </c>
      <c r="Z546" s="181">
        <v>7543</v>
      </c>
      <c r="AA546" s="147" t="s">
        <v>95</v>
      </c>
      <c r="AB546" s="105">
        <v>37945566</v>
      </c>
      <c r="AC546" s="71">
        <f>IFERROR(AB546/Y532,"-")</f>
        <v>6.7269565773585274E-3</v>
      </c>
      <c r="AD546" s="105">
        <v>428</v>
      </c>
      <c r="AE546" s="71">
        <f>IFERROR(AD546/Z532,"-")</f>
        <v>5.6741349595651601E-2</v>
      </c>
      <c r="AF546" s="108">
        <f t="shared" si="358"/>
        <v>88657.864485981307</v>
      </c>
      <c r="AG546" s="72">
        <f t="shared" si="366"/>
        <v>5.1979596793781883E-2</v>
      </c>
      <c r="AH546" s="175"/>
      <c r="AI546" s="181">
        <v>6164209060</v>
      </c>
      <c r="AJ546" s="181">
        <v>6501</v>
      </c>
      <c r="AK546" s="147" t="s">
        <v>95</v>
      </c>
      <c r="AL546" s="105">
        <v>39192341</v>
      </c>
      <c r="AM546" s="71">
        <f>IFERROR(AL546/AI532,"-")</f>
        <v>6.3580486350344519E-3</v>
      </c>
      <c r="AN546" s="105">
        <v>482</v>
      </c>
      <c r="AO546" s="71">
        <f>IFERROR(AN546/AJ532,"-")</f>
        <v>7.4142439624673123E-2</v>
      </c>
      <c r="AP546" s="108">
        <f t="shared" si="359"/>
        <v>81311.910788381749</v>
      </c>
      <c r="AQ546" s="72">
        <f t="shared" si="367"/>
        <v>6.8368794326241128E-2</v>
      </c>
      <c r="AR546" s="175"/>
      <c r="AS546" s="181">
        <v>4471804380</v>
      </c>
      <c r="AT546" s="181">
        <v>3984</v>
      </c>
      <c r="AU546" s="147" t="s">
        <v>95</v>
      </c>
      <c r="AV546" s="105">
        <v>29613935</v>
      </c>
      <c r="AW546" s="71">
        <f>IFERROR(AV546/AS532,"-")</f>
        <v>6.6223681725540951E-3</v>
      </c>
      <c r="AX546" s="105">
        <v>292</v>
      </c>
      <c r="AY546" s="71">
        <f>IFERROR(AX546/AT532,"-")</f>
        <v>7.3293172690763048E-2</v>
      </c>
      <c r="AZ546" s="108">
        <f t="shared" si="360"/>
        <v>101417.58561643836</v>
      </c>
      <c r="BA546" s="72">
        <f t="shared" si="368"/>
        <v>6.6318419259595723E-2</v>
      </c>
      <c r="BB546" s="175"/>
      <c r="BC546" s="181">
        <v>2047598730</v>
      </c>
      <c r="BD546" s="181">
        <v>1761</v>
      </c>
      <c r="BE546" s="147" t="s">
        <v>95</v>
      </c>
      <c r="BF546" s="105">
        <v>10862699</v>
      </c>
      <c r="BG546" s="71">
        <f>IFERROR(BF546/BC532,"-")</f>
        <v>5.3050916865923234E-3</v>
      </c>
      <c r="BH546" s="105">
        <v>153</v>
      </c>
      <c r="BI546" s="71">
        <f>IFERROR(BH546/BD532,"-")</f>
        <v>8.6882453151618397E-2</v>
      </c>
      <c r="BJ546" s="108">
        <f t="shared" si="361"/>
        <v>70998.032679738564</v>
      </c>
      <c r="BK546" s="72">
        <f t="shared" si="369"/>
        <v>7.511045655375552E-2</v>
      </c>
      <c r="BL546" s="175"/>
      <c r="BM546" s="181">
        <v>827511750</v>
      </c>
      <c r="BN546" s="181">
        <v>584</v>
      </c>
      <c r="BO546" s="147" t="s">
        <v>95</v>
      </c>
      <c r="BP546" s="105">
        <v>8271480</v>
      </c>
      <c r="BQ546" s="71">
        <f>IFERROR(BP546/BM532,"-")</f>
        <v>9.9956042920236483E-3</v>
      </c>
      <c r="BR546" s="105">
        <v>46</v>
      </c>
      <c r="BS546" s="71">
        <f>IFERROR(BR546/BN532,"-")</f>
        <v>7.8767123287671229E-2</v>
      </c>
      <c r="BT546" s="108">
        <f t="shared" si="362"/>
        <v>179814.78260869565</v>
      </c>
      <c r="BU546" s="72">
        <f t="shared" si="370"/>
        <v>6.488011283497884E-2</v>
      </c>
      <c r="BV546" s="175"/>
      <c r="BW546" s="181"/>
      <c r="BX546" s="181"/>
      <c r="BY546" s="147" t="s">
        <v>95</v>
      </c>
      <c r="BZ546" s="105">
        <f t="shared" si="372"/>
        <v>129330805</v>
      </c>
      <c r="CA546" s="71">
        <f>IFERROR(BZ546/BW532,"-")</f>
        <v>6.5967546958987568E-3</v>
      </c>
      <c r="CB546" s="105">
        <f t="shared" si="373"/>
        <v>1427</v>
      </c>
      <c r="CC546" s="71">
        <f>IFERROR(CB546/BX532,"-")</f>
        <v>6.9211368706955087E-2</v>
      </c>
      <c r="CD546" s="108">
        <f t="shared" si="363"/>
        <v>90631.257883672035</v>
      </c>
      <c r="CE546" s="72">
        <f t="shared" si="371"/>
        <v>6.2844056898753692E-2</v>
      </c>
    </row>
    <row r="547" spans="2:83" s="28" customFormat="1" ht="13.15" customHeight="1">
      <c r="B547" s="210"/>
      <c r="C547" s="190"/>
      <c r="D547" s="175"/>
      <c r="E547" s="181"/>
      <c r="F547" s="181"/>
      <c r="G547" s="148" t="s">
        <v>93</v>
      </c>
      <c r="H547" s="106">
        <v>73052</v>
      </c>
      <c r="I547" s="73">
        <f>IFERROR(H547/E532,"-")</f>
        <v>8.4692079391578557E-4</v>
      </c>
      <c r="J547" s="106">
        <v>11</v>
      </c>
      <c r="K547" s="73">
        <f>IFERROR(J547/F532,"-")</f>
        <v>0.17460317460317459</v>
      </c>
      <c r="L547" s="109">
        <f t="shared" si="356"/>
        <v>6641.090909090909</v>
      </c>
      <c r="M547" s="76">
        <f t="shared" si="364"/>
        <v>0.15714285714285714</v>
      </c>
      <c r="N547" s="175"/>
      <c r="O547" s="181">
        <v>367014530</v>
      </c>
      <c r="P547" s="181">
        <v>182</v>
      </c>
      <c r="Q547" s="148" t="s">
        <v>93</v>
      </c>
      <c r="R547" s="106">
        <v>371631</v>
      </c>
      <c r="S547" s="73">
        <f>IFERROR(R547/O532,"-")</f>
        <v>1.0125784393331784E-3</v>
      </c>
      <c r="T547" s="106">
        <v>24</v>
      </c>
      <c r="U547" s="73">
        <f>IFERROR(T547/P532,"-")</f>
        <v>0.13186813186813187</v>
      </c>
      <c r="V547" s="109">
        <f t="shared" si="357"/>
        <v>15484.625</v>
      </c>
      <c r="W547" s="76">
        <f t="shared" si="365"/>
        <v>0.11764705882352941</v>
      </c>
      <c r="X547" s="175"/>
      <c r="Y547" s="181">
        <v>5640822200</v>
      </c>
      <c r="Z547" s="181">
        <v>7543</v>
      </c>
      <c r="AA547" s="148" t="s">
        <v>93</v>
      </c>
      <c r="AB547" s="106">
        <v>12083573</v>
      </c>
      <c r="AC547" s="73">
        <f>IFERROR(AB547/Y532,"-")</f>
        <v>2.1421651971232137E-3</v>
      </c>
      <c r="AD547" s="106">
        <v>537</v>
      </c>
      <c r="AE547" s="73">
        <f>IFERROR(AD547/Z532,"-")</f>
        <v>7.1191833488002121E-2</v>
      </c>
      <c r="AF547" s="109">
        <f t="shared" si="358"/>
        <v>22501.998137802606</v>
      </c>
      <c r="AG547" s="76">
        <f t="shared" si="366"/>
        <v>6.5217391304347824E-2</v>
      </c>
      <c r="AH547" s="175"/>
      <c r="AI547" s="181">
        <v>6164209060</v>
      </c>
      <c r="AJ547" s="181">
        <v>6501</v>
      </c>
      <c r="AK547" s="148" t="s">
        <v>93</v>
      </c>
      <c r="AL547" s="106">
        <v>14761763</v>
      </c>
      <c r="AM547" s="73">
        <f>IFERROR(AL547/AI532,"-")</f>
        <v>2.3947537885744582E-3</v>
      </c>
      <c r="AN547" s="106">
        <v>697</v>
      </c>
      <c r="AO547" s="73">
        <f>IFERROR(AN547/AJ532,"-")</f>
        <v>0.10721427472696508</v>
      </c>
      <c r="AP547" s="109">
        <f t="shared" si="359"/>
        <v>21179</v>
      </c>
      <c r="AQ547" s="76">
        <f t="shared" si="367"/>
        <v>9.886524822695035E-2</v>
      </c>
      <c r="AR547" s="175"/>
      <c r="AS547" s="181">
        <v>4471804380</v>
      </c>
      <c r="AT547" s="181">
        <v>3984</v>
      </c>
      <c r="AU547" s="148" t="s">
        <v>93</v>
      </c>
      <c r="AV547" s="106">
        <v>10052998</v>
      </c>
      <c r="AW547" s="73">
        <f>IFERROR(AV547/AS532,"-")</f>
        <v>2.2480853690652722E-3</v>
      </c>
      <c r="AX547" s="106">
        <v>576</v>
      </c>
      <c r="AY547" s="73">
        <f>IFERROR(AX547/AT532,"-")</f>
        <v>0.14457831325301204</v>
      </c>
      <c r="AZ547" s="109">
        <f t="shared" si="360"/>
        <v>17453.121527777777</v>
      </c>
      <c r="BA547" s="76">
        <f t="shared" si="368"/>
        <v>0.13081989552577789</v>
      </c>
      <c r="BB547" s="175"/>
      <c r="BC547" s="181">
        <v>2047598730</v>
      </c>
      <c r="BD547" s="181">
        <v>1761</v>
      </c>
      <c r="BE547" s="148" t="s">
        <v>93</v>
      </c>
      <c r="BF547" s="106">
        <v>6862006</v>
      </c>
      <c r="BG547" s="73">
        <f>IFERROR(BF547/BC532,"-")</f>
        <v>3.3512454854863092E-3</v>
      </c>
      <c r="BH547" s="106">
        <v>266</v>
      </c>
      <c r="BI547" s="73">
        <f>IFERROR(BH547/BD532,"-")</f>
        <v>0.15105053946621239</v>
      </c>
      <c r="BJ547" s="109">
        <f t="shared" si="361"/>
        <v>25797.015037593985</v>
      </c>
      <c r="BK547" s="76">
        <f t="shared" si="369"/>
        <v>0.13058419243986255</v>
      </c>
      <c r="BL547" s="175"/>
      <c r="BM547" s="181">
        <v>827511750</v>
      </c>
      <c r="BN547" s="181">
        <v>584</v>
      </c>
      <c r="BO547" s="148" t="s">
        <v>93</v>
      </c>
      <c r="BP547" s="106">
        <v>2920497</v>
      </c>
      <c r="BQ547" s="73">
        <f>IFERROR(BP547/BM532,"-")</f>
        <v>3.5292513973366542E-3</v>
      </c>
      <c r="BR547" s="106">
        <v>111</v>
      </c>
      <c r="BS547" s="73">
        <f>IFERROR(BR547/BN532,"-")</f>
        <v>0.19006849315068494</v>
      </c>
      <c r="BT547" s="109">
        <f t="shared" si="362"/>
        <v>26310.783783783783</v>
      </c>
      <c r="BU547" s="76">
        <f t="shared" si="370"/>
        <v>0.15655853314527504</v>
      </c>
      <c r="BV547" s="175"/>
      <c r="BW547" s="181"/>
      <c r="BX547" s="181"/>
      <c r="BY547" s="148" t="s">
        <v>93</v>
      </c>
      <c r="BZ547" s="106">
        <f t="shared" si="372"/>
        <v>47125520</v>
      </c>
      <c r="CA547" s="73">
        <f>IFERROR(BZ547/BW532,"-")</f>
        <v>2.403723500806098E-3</v>
      </c>
      <c r="CB547" s="106">
        <f t="shared" si="373"/>
        <v>2222</v>
      </c>
      <c r="CC547" s="73">
        <f>IFERROR(CB547/BX532,"-")</f>
        <v>0.10776990978756426</v>
      </c>
      <c r="CD547" s="109">
        <f t="shared" si="363"/>
        <v>21208.604860486048</v>
      </c>
      <c r="CE547" s="76">
        <f t="shared" si="371"/>
        <v>9.7855286915929013E-2</v>
      </c>
    </row>
    <row r="548" spans="2:83" s="28" customFormat="1" ht="13.15" customHeight="1">
      <c r="B548" s="210"/>
      <c r="C548" s="191"/>
      <c r="D548" s="176"/>
      <c r="E548" s="182"/>
      <c r="F548" s="182"/>
      <c r="G548" s="31" t="s">
        <v>100</v>
      </c>
      <c r="H548" s="102">
        <f>SUM(H532:H547)</f>
        <v>3394319</v>
      </c>
      <c r="I548" s="73">
        <f>IFERROR(H548/E532,"-")</f>
        <v>3.9351685679836768E-2</v>
      </c>
      <c r="J548" s="106">
        <v>46</v>
      </c>
      <c r="K548" s="73">
        <f>IFERROR(J548/F532,"-")</f>
        <v>0.73015873015873012</v>
      </c>
      <c r="L548" s="109">
        <f t="shared" si="356"/>
        <v>73789.543478260865</v>
      </c>
      <c r="M548" s="77">
        <f t="shared" si="364"/>
        <v>0.65714285714285714</v>
      </c>
      <c r="N548" s="176"/>
      <c r="O548" s="182">
        <v>367014530</v>
      </c>
      <c r="P548" s="182">
        <v>182</v>
      </c>
      <c r="Q548" s="31" t="s">
        <v>100</v>
      </c>
      <c r="R548" s="102">
        <f>SUM(R532:R547)</f>
        <v>41949504</v>
      </c>
      <c r="S548" s="73">
        <f>IFERROR(R548/O532,"-")</f>
        <v>0.11429930035740002</v>
      </c>
      <c r="T548" s="106">
        <v>154</v>
      </c>
      <c r="U548" s="73">
        <f>IFERROR(T548/P532,"-")</f>
        <v>0.84615384615384615</v>
      </c>
      <c r="V548" s="109">
        <f t="shared" si="357"/>
        <v>272399.37662337662</v>
      </c>
      <c r="W548" s="77">
        <f t="shared" si="365"/>
        <v>0.75490196078431371</v>
      </c>
      <c r="X548" s="176"/>
      <c r="Y548" s="182">
        <v>5640822200</v>
      </c>
      <c r="Z548" s="182">
        <v>7543</v>
      </c>
      <c r="AA548" s="31" t="s">
        <v>100</v>
      </c>
      <c r="AB548" s="102">
        <f>SUM(AB532:AB547)</f>
        <v>963867217</v>
      </c>
      <c r="AC548" s="73">
        <f>IFERROR(AB548/Y532,"-")</f>
        <v>0.17087353276265294</v>
      </c>
      <c r="AD548" s="106">
        <v>5305</v>
      </c>
      <c r="AE548" s="73">
        <f>IFERROR(AD548/Z532,"-")</f>
        <v>0.70330107384329843</v>
      </c>
      <c r="AF548" s="109">
        <f t="shared" si="358"/>
        <v>181690.33308199811</v>
      </c>
      <c r="AG548" s="77">
        <f t="shared" si="366"/>
        <v>0.64427981539956281</v>
      </c>
      <c r="AH548" s="176"/>
      <c r="AI548" s="182">
        <v>6164209060</v>
      </c>
      <c r="AJ548" s="182">
        <v>6501</v>
      </c>
      <c r="AK548" s="31" t="s">
        <v>100</v>
      </c>
      <c r="AL548" s="102">
        <f>SUM(AL532:AL547)</f>
        <v>1297795721</v>
      </c>
      <c r="AM548" s="73">
        <f>IFERROR(AL548/AI532,"-")</f>
        <v>0.21053726574938716</v>
      </c>
      <c r="AN548" s="106">
        <v>5173</v>
      </c>
      <c r="AO548" s="73">
        <f>IFERROR(AN548/AJ532,"-")</f>
        <v>0.79572373481002923</v>
      </c>
      <c r="AP548" s="109">
        <f t="shared" si="359"/>
        <v>250878.73980282235</v>
      </c>
      <c r="AQ548" s="77">
        <f t="shared" si="367"/>
        <v>0.73375886524822698</v>
      </c>
      <c r="AR548" s="176"/>
      <c r="AS548" s="182">
        <v>4471804380</v>
      </c>
      <c r="AT548" s="182">
        <v>3984</v>
      </c>
      <c r="AU548" s="31" t="s">
        <v>100</v>
      </c>
      <c r="AV548" s="102">
        <f>SUM(AV532:AV547)</f>
        <v>1018939559</v>
      </c>
      <c r="AW548" s="73">
        <f>IFERROR(AV548/AS532,"-")</f>
        <v>0.22785870588551999</v>
      </c>
      <c r="AX548" s="106">
        <v>3367</v>
      </c>
      <c r="AY548" s="73">
        <f>IFERROR(AX548/AT532,"-")</f>
        <v>0.84513052208835338</v>
      </c>
      <c r="AZ548" s="109">
        <f t="shared" si="360"/>
        <v>302625.35164835164</v>
      </c>
      <c r="BA548" s="77">
        <f t="shared" si="368"/>
        <v>0.76470588235294112</v>
      </c>
      <c r="BB548" s="176"/>
      <c r="BC548" s="182">
        <v>2047598730</v>
      </c>
      <c r="BD548" s="182">
        <v>1761</v>
      </c>
      <c r="BE548" s="31" t="s">
        <v>100</v>
      </c>
      <c r="BF548" s="102">
        <f>SUM(BF532:BF547)</f>
        <v>582745286</v>
      </c>
      <c r="BG548" s="73">
        <f>IFERROR(BF548/BC532,"-")</f>
        <v>0.28459935897694172</v>
      </c>
      <c r="BH548" s="106">
        <v>1521</v>
      </c>
      <c r="BI548" s="73">
        <f>IFERROR(BH548/BD532,"-")</f>
        <v>0.8637137989778535</v>
      </c>
      <c r="BJ548" s="109">
        <f t="shared" si="361"/>
        <v>383132.99539776461</v>
      </c>
      <c r="BK548" s="77">
        <f t="shared" si="369"/>
        <v>0.74668630338733433</v>
      </c>
      <c r="BL548" s="176"/>
      <c r="BM548" s="182">
        <v>827511750</v>
      </c>
      <c r="BN548" s="182">
        <v>584</v>
      </c>
      <c r="BO548" s="31" t="s">
        <v>100</v>
      </c>
      <c r="BP548" s="102">
        <f>SUM(BP532:BP547)</f>
        <v>256087049</v>
      </c>
      <c r="BQ548" s="73">
        <f>IFERROR(BP548/BM532,"-")</f>
        <v>0.30946635984322879</v>
      </c>
      <c r="BR548" s="106">
        <v>503</v>
      </c>
      <c r="BS548" s="73">
        <f>IFERROR(BR548/BN532,"-")</f>
        <v>0.86130136986301364</v>
      </c>
      <c r="BT548" s="109">
        <f t="shared" si="362"/>
        <v>509119.38170974154</v>
      </c>
      <c r="BU548" s="77">
        <f t="shared" si="370"/>
        <v>0.70944992947813823</v>
      </c>
      <c r="BV548" s="176"/>
      <c r="BW548" s="182"/>
      <c r="BX548" s="182"/>
      <c r="BY548" s="31" t="s">
        <v>100</v>
      </c>
      <c r="BZ548" s="102">
        <f t="shared" si="372"/>
        <v>4164778655</v>
      </c>
      <c r="CA548" s="73">
        <f>IFERROR(BZ548/BW532,"-")</f>
        <v>0.21243216687432015</v>
      </c>
      <c r="CB548" s="102">
        <f t="shared" si="373"/>
        <v>16069</v>
      </c>
      <c r="CC548" s="73">
        <f>IFERROR(CB548/BX532,"-")</f>
        <v>0.77936754292365895</v>
      </c>
      <c r="CD548" s="109">
        <f t="shared" si="363"/>
        <v>259180.94809882384</v>
      </c>
      <c r="CE548" s="77">
        <f t="shared" si="371"/>
        <v>0.7076672391773462</v>
      </c>
    </row>
    <row r="549" spans="2:83" s="28" customFormat="1" ht="13.15" customHeight="1">
      <c r="B549" s="210">
        <v>33</v>
      </c>
      <c r="C549" s="189" t="s">
        <v>42</v>
      </c>
      <c r="D549" s="174">
        <f>CI37</f>
        <v>19</v>
      </c>
      <c r="E549" s="180">
        <v>19937260</v>
      </c>
      <c r="F549" s="180">
        <v>15</v>
      </c>
      <c r="G549" s="145" t="s">
        <v>66</v>
      </c>
      <c r="H549" s="112">
        <v>78473</v>
      </c>
      <c r="I549" s="69">
        <f>IFERROR(H549/E549,"-")</f>
        <v>3.9359972232894591E-3</v>
      </c>
      <c r="J549" s="112">
        <v>2</v>
      </c>
      <c r="K549" s="69">
        <f>IFERROR(J549/F549,"-")</f>
        <v>0.13333333333333333</v>
      </c>
      <c r="L549" s="107">
        <f t="shared" si="356"/>
        <v>39236.5</v>
      </c>
      <c r="M549" s="70">
        <f t="shared" ref="M549:M565" si="374">IFERROR(J549/$CI$37,"-")</f>
        <v>0.10526315789473684</v>
      </c>
      <c r="N549" s="174">
        <f>CJ37</f>
        <v>75</v>
      </c>
      <c r="O549" s="180">
        <v>133796720</v>
      </c>
      <c r="P549" s="180">
        <v>69</v>
      </c>
      <c r="Q549" s="145" t="s">
        <v>66</v>
      </c>
      <c r="R549" s="112">
        <v>4206838</v>
      </c>
      <c r="S549" s="69">
        <f>IFERROR(R549/O549,"-")</f>
        <v>3.1442011433464138E-2</v>
      </c>
      <c r="T549" s="112">
        <v>17</v>
      </c>
      <c r="U549" s="69">
        <f>IFERROR(T549/P549,"-")</f>
        <v>0.24637681159420291</v>
      </c>
      <c r="V549" s="107">
        <f t="shared" si="357"/>
        <v>247461.0588235294</v>
      </c>
      <c r="W549" s="70">
        <f t="shared" ref="W549:W565" si="375">IFERROR(T549/$CJ$37,"-")</f>
        <v>0.22666666666666666</v>
      </c>
      <c r="X549" s="174">
        <f>CK37</f>
        <v>2533</v>
      </c>
      <c r="Y549" s="180">
        <v>1821586790</v>
      </c>
      <c r="Z549" s="180">
        <v>2345</v>
      </c>
      <c r="AA549" s="145" t="s">
        <v>66</v>
      </c>
      <c r="AB549" s="112">
        <v>34369992</v>
      </c>
      <c r="AC549" s="69">
        <f>IFERROR(AB549/Y549,"-")</f>
        <v>1.886816054479622E-2</v>
      </c>
      <c r="AD549" s="112">
        <v>390</v>
      </c>
      <c r="AE549" s="69">
        <f>IFERROR(AD549/Z549,"-")</f>
        <v>0.16631130063965885</v>
      </c>
      <c r="AF549" s="107">
        <f t="shared" si="358"/>
        <v>88128.184615384613</v>
      </c>
      <c r="AG549" s="70">
        <f t="shared" ref="AG549:AG565" si="376">IFERROR(AD549/$CK$37,"-")</f>
        <v>0.15396762731938413</v>
      </c>
      <c r="AH549" s="174">
        <f>CL37</f>
        <v>1847</v>
      </c>
      <c r="AI549" s="180">
        <v>1571580480</v>
      </c>
      <c r="AJ549" s="180">
        <v>1718</v>
      </c>
      <c r="AK549" s="145" t="s">
        <v>66</v>
      </c>
      <c r="AL549" s="112">
        <v>49213356</v>
      </c>
      <c r="AM549" s="69">
        <f>IFERROR(AL549/AI549,"-")</f>
        <v>3.1314563031477713E-2</v>
      </c>
      <c r="AN549" s="112">
        <v>374</v>
      </c>
      <c r="AO549" s="69">
        <f>IFERROR(AN549/AJ549,"-")</f>
        <v>0.21769499417927823</v>
      </c>
      <c r="AP549" s="107">
        <f t="shared" si="359"/>
        <v>131586.51336898396</v>
      </c>
      <c r="AQ549" s="70">
        <f t="shared" ref="AQ549:AQ565" si="377">IFERROR(AN549/$CL$37,"-")</f>
        <v>0.20249052517596103</v>
      </c>
      <c r="AR549" s="174">
        <f>CM37</f>
        <v>1142</v>
      </c>
      <c r="AS549" s="180">
        <v>1157565270</v>
      </c>
      <c r="AT549" s="180">
        <v>1042</v>
      </c>
      <c r="AU549" s="145" t="s">
        <v>66</v>
      </c>
      <c r="AV549" s="112">
        <v>69457679</v>
      </c>
      <c r="AW549" s="69">
        <f>IFERROR(AV549/AS549,"-")</f>
        <v>6.0003250615837847E-2</v>
      </c>
      <c r="AX549" s="112">
        <v>287</v>
      </c>
      <c r="AY549" s="69">
        <f>IFERROR(AX549/AT549,"-")</f>
        <v>0.27543186180422263</v>
      </c>
      <c r="AZ549" s="107">
        <f t="shared" si="360"/>
        <v>242012.818815331</v>
      </c>
      <c r="BA549" s="70">
        <f t="shared" ref="BA549:BA565" si="378">IFERROR(AX549/$CM$37,"-")</f>
        <v>0.25131348511383539</v>
      </c>
      <c r="BB549" s="174">
        <f>CN37</f>
        <v>544</v>
      </c>
      <c r="BC549" s="180">
        <v>611830050</v>
      </c>
      <c r="BD549" s="180">
        <v>476</v>
      </c>
      <c r="BE549" s="145" t="s">
        <v>66</v>
      </c>
      <c r="BF549" s="112">
        <v>24924423</v>
      </c>
      <c r="BG549" s="69">
        <f>IFERROR(BF549/BC549,"-")</f>
        <v>4.0737494014882074E-2</v>
      </c>
      <c r="BH549" s="112">
        <v>125</v>
      </c>
      <c r="BI549" s="69">
        <f>IFERROR(BH549/BD549,"-")</f>
        <v>0.26260504201680673</v>
      </c>
      <c r="BJ549" s="107">
        <f t="shared" si="361"/>
        <v>199395.38399999999</v>
      </c>
      <c r="BK549" s="70">
        <f t="shared" ref="BK549:BK565" si="379">IFERROR(BH549/$CN$37,"-")</f>
        <v>0.22977941176470587</v>
      </c>
      <c r="BL549" s="174">
        <f>CO37</f>
        <v>210</v>
      </c>
      <c r="BM549" s="180">
        <v>226276440</v>
      </c>
      <c r="BN549" s="180">
        <v>175</v>
      </c>
      <c r="BO549" s="145" t="s">
        <v>66</v>
      </c>
      <c r="BP549" s="112">
        <v>6594722</v>
      </c>
      <c r="BQ549" s="69">
        <f>IFERROR(BP549/BM549,"-")</f>
        <v>2.9144536656136186E-2</v>
      </c>
      <c r="BR549" s="112">
        <v>44</v>
      </c>
      <c r="BS549" s="69">
        <f>IFERROR(BR549/BN549,"-")</f>
        <v>0.25142857142857145</v>
      </c>
      <c r="BT549" s="107">
        <f t="shared" si="362"/>
        <v>149880.04545454544</v>
      </c>
      <c r="BU549" s="70">
        <f t="shared" ref="BU549:BU565" si="380">IFERROR(BR549/$CO$37,"-")</f>
        <v>0.20952380952380953</v>
      </c>
      <c r="BV549" s="174">
        <f>CP37</f>
        <v>6370</v>
      </c>
      <c r="BW549" s="180">
        <f>SUM(E549,O549,Y549,AI549,AS549,BC549,BM549)</f>
        <v>5542573010</v>
      </c>
      <c r="BX549" s="180">
        <f>SUM(F549,P549,Z549,AJ549,AT549,BD549,BN549)</f>
        <v>5840</v>
      </c>
      <c r="BY549" s="145" t="s">
        <v>66</v>
      </c>
      <c r="BZ549" s="112">
        <f t="shared" si="372"/>
        <v>188845483</v>
      </c>
      <c r="CA549" s="69">
        <f>IFERROR(BZ549/BW549,"-")</f>
        <v>3.4071807923735403E-2</v>
      </c>
      <c r="CB549" s="112">
        <f t="shared" si="373"/>
        <v>1239</v>
      </c>
      <c r="CC549" s="69">
        <f>IFERROR(CB549/BX549,"-")</f>
        <v>0.21215753424657535</v>
      </c>
      <c r="CD549" s="107">
        <f t="shared" si="363"/>
        <v>152417.66182405167</v>
      </c>
      <c r="CE549" s="70">
        <f t="shared" ref="CE549:CE565" si="381">IFERROR(CB549/$CP$37,"-")</f>
        <v>0.19450549450549451</v>
      </c>
    </row>
    <row r="550" spans="2:83" s="28" customFormat="1" ht="13.15" customHeight="1">
      <c r="B550" s="210"/>
      <c r="C550" s="190"/>
      <c r="D550" s="175"/>
      <c r="E550" s="181"/>
      <c r="F550" s="181"/>
      <c r="G550" s="146" t="s">
        <v>68</v>
      </c>
      <c r="H550" s="105">
        <v>48074</v>
      </c>
      <c r="I550" s="71">
        <f>IFERROR(H550/E549,"-")</f>
        <v>2.4112641355933562E-3</v>
      </c>
      <c r="J550" s="105">
        <v>2</v>
      </c>
      <c r="K550" s="71">
        <f>IFERROR(J550/F549,"-")</f>
        <v>0.13333333333333333</v>
      </c>
      <c r="L550" s="108">
        <f t="shared" si="356"/>
        <v>24037</v>
      </c>
      <c r="M550" s="72">
        <f t="shared" si="374"/>
        <v>0.10526315789473684</v>
      </c>
      <c r="N550" s="175"/>
      <c r="O550" s="181">
        <v>133796720</v>
      </c>
      <c r="P550" s="181">
        <v>69</v>
      </c>
      <c r="Q550" s="146" t="s">
        <v>68</v>
      </c>
      <c r="R550" s="105">
        <v>5327954</v>
      </c>
      <c r="S550" s="71">
        <f>IFERROR(R550/O549,"-")</f>
        <v>3.9821260192327582E-2</v>
      </c>
      <c r="T550" s="105">
        <v>27</v>
      </c>
      <c r="U550" s="71">
        <f>IFERROR(T550/P549,"-")</f>
        <v>0.39130434782608697</v>
      </c>
      <c r="V550" s="108">
        <f t="shared" si="357"/>
        <v>197331.62962962964</v>
      </c>
      <c r="W550" s="72">
        <f t="shared" si="375"/>
        <v>0.36</v>
      </c>
      <c r="X550" s="175"/>
      <c r="Y550" s="181">
        <v>1821586790</v>
      </c>
      <c r="Z550" s="181">
        <v>2345</v>
      </c>
      <c r="AA550" s="146" t="s">
        <v>68</v>
      </c>
      <c r="AB550" s="105">
        <v>50578127</v>
      </c>
      <c r="AC550" s="71">
        <f>IFERROR(AB550/Y549,"-")</f>
        <v>2.7765971557138926E-2</v>
      </c>
      <c r="AD550" s="105">
        <v>497</v>
      </c>
      <c r="AE550" s="71">
        <f>IFERROR(AD550/Z549,"-")</f>
        <v>0.21194029850746268</v>
      </c>
      <c r="AF550" s="108">
        <f t="shared" si="358"/>
        <v>101766.85513078471</v>
      </c>
      <c r="AG550" s="72">
        <f t="shared" si="376"/>
        <v>0.19621002763521517</v>
      </c>
      <c r="AH550" s="175"/>
      <c r="AI550" s="181">
        <v>1571580480</v>
      </c>
      <c r="AJ550" s="181">
        <v>1718</v>
      </c>
      <c r="AK550" s="146" t="s">
        <v>68</v>
      </c>
      <c r="AL550" s="105">
        <v>28959497</v>
      </c>
      <c r="AM550" s="71">
        <f>IFERROR(AL550/AI549,"-")</f>
        <v>1.842698949785887E-2</v>
      </c>
      <c r="AN550" s="105">
        <v>426</v>
      </c>
      <c r="AO550" s="71">
        <f>IFERROR(AN550/AJ549,"-")</f>
        <v>0.2479627473806752</v>
      </c>
      <c r="AP550" s="108">
        <f t="shared" si="359"/>
        <v>67980.03990610328</v>
      </c>
      <c r="AQ550" s="72">
        <f t="shared" si="377"/>
        <v>0.23064428803465079</v>
      </c>
      <c r="AR550" s="175"/>
      <c r="AS550" s="181">
        <v>1157565270</v>
      </c>
      <c r="AT550" s="181">
        <v>1042</v>
      </c>
      <c r="AU550" s="146" t="s">
        <v>68</v>
      </c>
      <c r="AV550" s="105">
        <v>17426812</v>
      </c>
      <c r="AW550" s="71">
        <f>IFERROR(AV550/AS549,"-")</f>
        <v>1.505471220642271E-2</v>
      </c>
      <c r="AX550" s="105">
        <v>298</v>
      </c>
      <c r="AY550" s="71">
        <f>IFERROR(AX550/AT549,"-")</f>
        <v>0.28598848368522073</v>
      </c>
      <c r="AZ550" s="108">
        <f t="shared" si="360"/>
        <v>58479.234899328862</v>
      </c>
      <c r="BA550" s="72">
        <f t="shared" si="378"/>
        <v>0.26094570928196148</v>
      </c>
      <c r="BB550" s="175"/>
      <c r="BC550" s="181">
        <v>611830050</v>
      </c>
      <c r="BD550" s="181">
        <v>476</v>
      </c>
      <c r="BE550" s="146" t="s">
        <v>68</v>
      </c>
      <c r="BF550" s="105">
        <v>7759480</v>
      </c>
      <c r="BG550" s="71">
        <f>IFERROR(BF550/BC549,"-")</f>
        <v>1.2682410744617725E-2</v>
      </c>
      <c r="BH550" s="105">
        <v>148</v>
      </c>
      <c r="BI550" s="71">
        <f>IFERROR(BH550/BD549,"-")</f>
        <v>0.31092436974789917</v>
      </c>
      <c r="BJ550" s="108">
        <f t="shared" si="361"/>
        <v>52428.91891891892</v>
      </c>
      <c r="BK550" s="72">
        <f t="shared" si="379"/>
        <v>0.27205882352941174</v>
      </c>
      <c r="BL550" s="175"/>
      <c r="BM550" s="181">
        <v>226276440</v>
      </c>
      <c r="BN550" s="181">
        <v>175</v>
      </c>
      <c r="BO550" s="146" t="s">
        <v>68</v>
      </c>
      <c r="BP550" s="105">
        <v>2714600</v>
      </c>
      <c r="BQ550" s="71">
        <f>IFERROR(BP550/BM549,"-")</f>
        <v>1.1996830072101188E-2</v>
      </c>
      <c r="BR550" s="105">
        <v>50</v>
      </c>
      <c r="BS550" s="71">
        <f>IFERROR(BR550/BN549,"-")</f>
        <v>0.2857142857142857</v>
      </c>
      <c r="BT550" s="108">
        <f t="shared" si="362"/>
        <v>54292</v>
      </c>
      <c r="BU550" s="72">
        <f t="shared" si="380"/>
        <v>0.23809523809523808</v>
      </c>
      <c r="BV550" s="175"/>
      <c r="BW550" s="181"/>
      <c r="BX550" s="181"/>
      <c r="BY550" s="146" t="s">
        <v>68</v>
      </c>
      <c r="BZ550" s="105">
        <f t="shared" si="372"/>
        <v>112814544</v>
      </c>
      <c r="CA550" s="71">
        <f>IFERROR(BZ550/BW549,"-")</f>
        <v>2.0354182758884398E-2</v>
      </c>
      <c r="CB550" s="105">
        <f t="shared" si="373"/>
        <v>1448</v>
      </c>
      <c r="CC550" s="71">
        <f>IFERROR(CB550/BX549,"-")</f>
        <v>0.24794520547945206</v>
      </c>
      <c r="CD550" s="108">
        <f t="shared" si="363"/>
        <v>77910.59668508287</v>
      </c>
      <c r="CE550" s="72">
        <f t="shared" si="381"/>
        <v>0.22731554160125589</v>
      </c>
    </row>
    <row r="551" spans="2:83" s="28" customFormat="1" ht="13.15" customHeight="1">
      <c r="B551" s="210"/>
      <c r="C551" s="190"/>
      <c r="D551" s="175"/>
      <c r="E551" s="181"/>
      <c r="F551" s="181"/>
      <c r="G551" s="147" t="s">
        <v>70</v>
      </c>
      <c r="H551" s="105">
        <v>28634</v>
      </c>
      <c r="I551" s="71">
        <f>IFERROR(H551/E549,"-")</f>
        <v>1.4362053762653445E-3</v>
      </c>
      <c r="J551" s="105">
        <v>2</v>
      </c>
      <c r="K551" s="71">
        <f>IFERROR(J551/F549,"-")</f>
        <v>0.13333333333333333</v>
      </c>
      <c r="L551" s="108">
        <f t="shared" si="356"/>
        <v>14317</v>
      </c>
      <c r="M551" s="72">
        <f t="shared" si="374"/>
        <v>0.10526315789473684</v>
      </c>
      <c r="N551" s="175"/>
      <c r="O551" s="181">
        <v>133796720</v>
      </c>
      <c r="P551" s="181">
        <v>69</v>
      </c>
      <c r="Q551" s="147" t="s">
        <v>70</v>
      </c>
      <c r="R551" s="105">
        <v>691393</v>
      </c>
      <c r="S551" s="71">
        <f>IFERROR(R551/O549,"-")</f>
        <v>5.1674884107771853E-3</v>
      </c>
      <c r="T551" s="105">
        <v>14</v>
      </c>
      <c r="U551" s="71">
        <f>IFERROR(T551/P549,"-")</f>
        <v>0.20289855072463769</v>
      </c>
      <c r="V551" s="108">
        <f t="shared" si="357"/>
        <v>49385.214285714283</v>
      </c>
      <c r="W551" s="72">
        <f t="shared" si="375"/>
        <v>0.18666666666666668</v>
      </c>
      <c r="X551" s="175"/>
      <c r="Y551" s="181">
        <v>1821586790</v>
      </c>
      <c r="Z551" s="181">
        <v>2345</v>
      </c>
      <c r="AA551" s="147" t="s">
        <v>70</v>
      </c>
      <c r="AB551" s="105">
        <v>31264034</v>
      </c>
      <c r="AC551" s="71">
        <f>IFERROR(AB551/Y549,"-")</f>
        <v>1.7163076813924413E-2</v>
      </c>
      <c r="AD551" s="105">
        <v>547</v>
      </c>
      <c r="AE551" s="71">
        <f>IFERROR(AD551/Z549,"-")</f>
        <v>0.23326226012793178</v>
      </c>
      <c r="AF551" s="108">
        <f t="shared" si="358"/>
        <v>57155.455210237662</v>
      </c>
      <c r="AG551" s="72">
        <f t="shared" si="376"/>
        <v>0.21594946703513621</v>
      </c>
      <c r="AH551" s="175"/>
      <c r="AI551" s="181">
        <v>1571580480</v>
      </c>
      <c r="AJ551" s="181">
        <v>1718</v>
      </c>
      <c r="AK551" s="147" t="s">
        <v>70</v>
      </c>
      <c r="AL551" s="105">
        <v>18687832</v>
      </c>
      <c r="AM551" s="71">
        <f>IFERROR(AL551/AI549,"-")</f>
        <v>1.1891107224747408E-2</v>
      </c>
      <c r="AN551" s="105">
        <v>435</v>
      </c>
      <c r="AO551" s="71">
        <f>IFERROR(AN551/AJ549,"-")</f>
        <v>0.25320139697322469</v>
      </c>
      <c r="AP551" s="108">
        <f t="shared" si="359"/>
        <v>42960.533333333333</v>
      </c>
      <c r="AQ551" s="72">
        <f t="shared" si="377"/>
        <v>0.23551705468327017</v>
      </c>
      <c r="AR551" s="175"/>
      <c r="AS551" s="181">
        <v>1157565270</v>
      </c>
      <c r="AT551" s="181">
        <v>1042</v>
      </c>
      <c r="AU551" s="147" t="s">
        <v>70</v>
      </c>
      <c r="AV551" s="105">
        <v>14116456</v>
      </c>
      <c r="AW551" s="71">
        <f>IFERROR(AV551/AS549,"-")</f>
        <v>1.2194954674132544E-2</v>
      </c>
      <c r="AX551" s="105">
        <v>307</v>
      </c>
      <c r="AY551" s="71">
        <f>IFERROR(AX551/AT549,"-")</f>
        <v>0.29462571976967372</v>
      </c>
      <c r="AZ551" s="108">
        <f t="shared" si="360"/>
        <v>45981.941368078173</v>
      </c>
      <c r="BA551" s="72">
        <f t="shared" si="378"/>
        <v>0.26882661996497376</v>
      </c>
      <c r="BB551" s="175"/>
      <c r="BC551" s="181">
        <v>611830050</v>
      </c>
      <c r="BD551" s="181">
        <v>476</v>
      </c>
      <c r="BE551" s="147" t="s">
        <v>70</v>
      </c>
      <c r="BF551" s="105">
        <v>5763427</v>
      </c>
      <c r="BG551" s="71">
        <f>IFERROR(BF551/BC549,"-")</f>
        <v>9.4199802706650317E-3</v>
      </c>
      <c r="BH551" s="105">
        <v>133</v>
      </c>
      <c r="BI551" s="71">
        <f>IFERROR(BH551/BD549,"-")</f>
        <v>0.27941176470588236</v>
      </c>
      <c r="BJ551" s="108">
        <f t="shared" si="361"/>
        <v>43334.037593984962</v>
      </c>
      <c r="BK551" s="72">
        <f t="shared" si="379"/>
        <v>0.24448529411764705</v>
      </c>
      <c r="BL551" s="175"/>
      <c r="BM551" s="181">
        <v>226276440</v>
      </c>
      <c r="BN551" s="181">
        <v>175</v>
      </c>
      <c r="BO551" s="147" t="s">
        <v>70</v>
      </c>
      <c r="BP551" s="105">
        <v>2253155</v>
      </c>
      <c r="BQ551" s="71">
        <f>IFERROR(BP551/BM549,"-")</f>
        <v>9.9575324766467063E-3</v>
      </c>
      <c r="BR551" s="105">
        <v>37</v>
      </c>
      <c r="BS551" s="71">
        <f>IFERROR(BR551/BN549,"-")</f>
        <v>0.21142857142857144</v>
      </c>
      <c r="BT551" s="108">
        <f t="shared" si="362"/>
        <v>60896.08108108108</v>
      </c>
      <c r="BU551" s="72">
        <f t="shared" si="380"/>
        <v>0.1761904761904762</v>
      </c>
      <c r="BV551" s="175"/>
      <c r="BW551" s="181"/>
      <c r="BX551" s="181"/>
      <c r="BY551" s="147" t="s">
        <v>70</v>
      </c>
      <c r="BZ551" s="105">
        <f t="shared" si="372"/>
        <v>72804931</v>
      </c>
      <c r="CA551" s="71">
        <f>IFERROR(BZ551/BW549,"-")</f>
        <v>1.3135583576191809E-2</v>
      </c>
      <c r="CB551" s="105">
        <f t="shared" si="373"/>
        <v>1475</v>
      </c>
      <c r="CC551" s="71">
        <f>IFERROR(CB551/BX549,"-")</f>
        <v>0.25256849315068491</v>
      </c>
      <c r="CD551" s="108">
        <f t="shared" si="363"/>
        <v>49359.275254237291</v>
      </c>
      <c r="CE551" s="72">
        <f t="shared" si="381"/>
        <v>0.23155416012558869</v>
      </c>
    </row>
    <row r="552" spans="2:83" s="28" customFormat="1" ht="13.15" customHeight="1">
      <c r="B552" s="210"/>
      <c r="C552" s="190"/>
      <c r="D552" s="175"/>
      <c r="E552" s="181"/>
      <c r="F552" s="181"/>
      <c r="G552" s="147" t="s">
        <v>72</v>
      </c>
      <c r="H552" s="105">
        <v>2889</v>
      </c>
      <c r="I552" s="71">
        <f>IFERROR(H552/E549,"-")</f>
        <v>1.4490456562235734E-4</v>
      </c>
      <c r="J552" s="105">
        <v>1</v>
      </c>
      <c r="K552" s="71">
        <f>IFERROR(J552/F549,"-")</f>
        <v>6.6666666666666666E-2</v>
      </c>
      <c r="L552" s="108">
        <f t="shared" si="356"/>
        <v>2889</v>
      </c>
      <c r="M552" s="72">
        <f t="shared" si="374"/>
        <v>5.2631578947368418E-2</v>
      </c>
      <c r="N552" s="175"/>
      <c r="O552" s="181">
        <v>133796720</v>
      </c>
      <c r="P552" s="181">
        <v>69</v>
      </c>
      <c r="Q552" s="147" t="s">
        <v>72</v>
      </c>
      <c r="R552" s="105">
        <v>69402</v>
      </c>
      <c r="S552" s="71">
        <f>IFERROR(R552/O549,"-")</f>
        <v>5.1871226738592693E-4</v>
      </c>
      <c r="T552" s="105">
        <v>5</v>
      </c>
      <c r="U552" s="71">
        <f>IFERROR(T552/P549,"-")</f>
        <v>7.2463768115942032E-2</v>
      </c>
      <c r="V552" s="108">
        <f t="shared" si="357"/>
        <v>13880.4</v>
      </c>
      <c r="W552" s="72">
        <f t="shared" si="375"/>
        <v>6.6666666666666666E-2</v>
      </c>
      <c r="X552" s="175"/>
      <c r="Y552" s="181">
        <v>1821586790</v>
      </c>
      <c r="Z552" s="181">
        <v>2345</v>
      </c>
      <c r="AA552" s="147" t="s">
        <v>72</v>
      </c>
      <c r="AB552" s="105">
        <v>13280033</v>
      </c>
      <c r="AC552" s="71">
        <f>IFERROR(AB552/Y549,"-")</f>
        <v>7.2903652315133441E-3</v>
      </c>
      <c r="AD552" s="105">
        <v>85</v>
      </c>
      <c r="AE552" s="71">
        <f>IFERROR(AD552/Z549,"-")</f>
        <v>3.6247334754797439E-2</v>
      </c>
      <c r="AF552" s="108">
        <f t="shared" si="358"/>
        <v>156235.68235294116</v>
      </c>
      <c r="AG552" s="72">
        <f t="shared" si="376"/>
        <v>3.3557046979865772E-2</v>
      </c>
      <c r="AH552" s="175"/>
      <c r="AI552" s="181">
        <v>1571580480</v>
      </c>
      <c r="AJ552" s="181">
        <v>1718</v>
      </c>
      <c r="AK552" s="147" t="s">
        <v>72</v>
      </c>
      <c r="AL552" s="105">
        <v>5992747</v>
      </c>
      <c r="AM552" s="71">
        <f>IFERROR(AL552/AI549,"-")</f>
        <v>3.8131976543765676E-3</v>
      </c>
      <c r="AN552" s="105">
        <v>74</v>
      </c>
      <c r="AO552" s="71">
        <f>IFERROR(AN552/AJ549,"-")</f>
        <v>4.307334109429569E-2</v>
      </c>
      <c r="AP552" s="108">
        <f t="shared" si="359"/>
        <v>80983.067567567574</v>
      </c>
      <c r="AQ552" s="72">
        <f t="shared" si="377"/>
        <v>4.0064970221981591E-2</v>
      </c>
      <c r="AR552" s="175"/>
      <c r="AS552" s="181">
        <v>1157565270</v>
      </c>
      <c r="AT552" s="181">
        <v>1042</v>
      </c>
      <c r="AU552" s="147" t="s">
        <v>72</v>
      </c>
      <c r="AV552" s="105">
        <v>2487647</v>
      </c>
      <c r="AW552" s="71">
        <f>IFERROR(AV552/AS549,"-")</f>
        <v>2.1490338942183364E-3</v>
      </c>
      <c r="AX552" s="105">
        <v>45</v>
      </c>
      <c r="AY552" s="71">
        <f>IFERROR(AX552/AT549,"-")</f>
        <v>4.3186180422264873E-2</v>
      </c>
      <c r="AZ552" s="108">
        <f t="shared" si="360"/>
        <v>55281.044444444444</v>
      </c>
      <c r="BA552" s="72">
        <f t="shared" si="378"/>
        <v>3.9404553415061293E-2</v>
      </c>
      <c r="BB552" s="175"/>
      <c r="BC552" s="181">
        <v>611830050</v>
      </c>
      <c r="BD552" s="181">
        <v>476</v>
      </c>
      <c r="BE552" s="147" t="s">
        <v>72</v>
      </c>
      <c r="BF552" s="105">
        <v>84057</v>
      </c>
      <c r="BG552" s="71">
        <f>IFERROR(BF552/BC549,"-")</f>
        <v>1.373861908221082E-4</v>
      </c>
      <c r="BH552" s="105">
        <v>15</v>
      </c>
      <c r="BI552" s="71">
        <f>IFERROR(BH552/BD549,"-")</f>
        <v>3.1512605042016806E-2</v>
      </c>
      <c r="BJ552" s="108">
        <f t="shared" si="361"/>
        <v>5603.8</v>
      </c>
      <c r="BK552" s="72">
        <f t="shared" si="379"/>
        <v>2.7573529411764705E-2</v>
      </c>
      <c r="BL552" s="175"/>
      <c r="BM552" s="181">
        <v>226276440</v>
      </c>
      <c r="BN552" s="181">
        <v>175</v>
      </c>
      <c r="BO552" s="147" t="s">
        <v>72</v>
      </c>
      <c r="BP552" s="105">
        <v>28584</v>
      </c>
      <c r="BQ552" s="71">
        <f>IFERROR(BP552/BM549,"-")</f>
        <v>1.2632335916191716E-4</v>
      </c>
      <c r="BR552" s="105">
        <v>5</v>
      </c>
      <c r="BS552" s="71">
        <f>IFERROR(BR552/BN549,"-")</f>
        <v>2.8571428571428571E-2</v>
      </c>
      <c r="BT552" s="108">
        <f t="shared" si="362"/>
        <v>5716.8</v>
      </c>
      <c r="BU552" s="72">
        <f t="shared" si="380"/>
        <v>2.3809523809523808E-2</v>
      </c>
      <c r="BV552" s="175"/>
      <c r="BW552" s="181"/>
      <c r="BX552" s="181"/>
      <c r="BY552" s="147" t="s">
        <v>72</v>
      </c>
      <c r="BZ552" s="105">
        <f t="shared" si="372"/>
        <v>21945359</v>
      </c>
      <c r="CA552" s="71">
        <f>IFERROR(BZ552/BW549,"-")</f>
        <v>3.9594172165898093E-3</v>
      </c>
      <c r="CB552" s="105">
        <f t="shared" si="373"/>
        <v>230</v>
      </c>
      <c r="CC552" s="71">
        <f>IFERROR(CB552/BX549,"-")</f>
        <v>3.9383561643835614E-2</v>
      </c>
      <c r="CD552" s="108">
        <f t="shared" si="363"/>
        <v>95414.604347826084</v>
      </c>
      <c r="CE552" s="72">
        <f t="shared" si="381"/>
        <v>3.6106750392464679E-2</v>
      </c>
    </row>
    <row r="553" spans="2:83" s="28" customFormat="1" ht="13.15" customHeight="1">
      <c r="B553" s="210"/>
      <c r="C553" s="190"/>
      <c r="D553" s="175"/>
      <c r="E553" s="181"/>
      <c r="F553" s="181"/>
      <c r="G553" s="147" t="s">
        <v>74</v>
      </c>
      <c r="H553" s="105">
        <v>31788</v>
      </c>
      <c r="I553" s="71">
        <f>IFERROR(H553/E549,"-")</f>
        <v>1.5944016379382121E-3</v>
      </c>
      <c r="J553" s="105">
        <v>4</v>
      </c>
      <c r="K553" s="71">
        <f>IFERROR(J553/F549,"-")</f>
        <v>0.26666666666666666</v>
      </c>
      <c r="L553" s="108">
        <f t="shared" si="356"/>
        <v>7947</v>
      </c>
      <c r="M553" s="72">
        <f t="shared" si="374"/>
        <v>0.21052631578947367</v>
      </c>
      <c r="N553" s="175"/>
      <c r="O553" s="181">
        <v>133796720</v>
      </c>
      <c r="P553" s="181">
        <v>69</v>
      </c>
      <c r="Q553" s="147" t="s">
        <v>74</v>
      </c>
      <c r="R553" s="105">
        <v>1521828</v>
      </c>
      <c r="S553" s="71">
        <f>IFERROR(R553/O549,"-")</f>
        <v>1.1374180174222507E-2</v>
      </c>
      <c r="T553" s="105">
        <v>16</v>
      </c>
      <c r="U553" s="71">
        <f>IFERROR(T553/P549,"-")</f>
        <v>0.2318840579710145</v>
      </c>
      <c r="V553" s="108">
        <f t="shared" si="357"/>
        <v>95114.25</v>
      </c>
      <c r="W553" s="72">
        <f t="shared" si="375"/>
        <v>0.21333333333333335</v>
      </c>
      <c r="X553" s="175"/>
      <c r="Y553" s="181">
        <v>1821586790</v>
      </c>
      <c r="Z553" s="181">
        <v>2345</v>
      </c>
      <c r="AA553" s="147" t="s">
        <v>74</v>
      </c>
      <c r="AB553" s="105">
        <v>42459930</v>
      </c>
      <c r="AC553" s="71">
        <f>IFERROR(AB553/Y549,"-")</f>
        <v>2.3309309352204953E-2</v>
      </c>
      <c r="AD553" s="105">
        <v>582</v>
      </c>
      <c r="AE553" s="71">
        <f>IFERROR(AD553/Z549,"-")</f>
        <v>0.24818763326226012</v>
      </c>
      <c r="AF553" s="108">
        <f t="shared" si="358"/>
        <v>72955.206185567004</v>
      </c>
      <c r="AG553" s="72">
        <f t="shared" si="376"/>
        <v>0.22976707461508092</v>
      </c>
      <c r="AH553" s="175"/>
      <c r="AI553" s="181">
        <v>1571580480</v>
      </c>
      <c r="AJ553" s="181">
        <v>1718</v>
      </c>
      <c r="AK553" s="147" t="s">
        <v>74</v>
      </c>
      <c r="AL553" s="105">
        <v>30792103</v>
      </c>
      <c r="AM553" s="71">
        <f>IFERROR(AL553/AI549,"-")</f>
        <v>1.9593080591074789E-2</v>
      </c>
      <c r="AN553" s="105">
        <v>512</v>
      </c>
      <c r="AO553" s="71">
        <f>IFERROR(AN553/AJ549,"-")</f>
        <v>0.29802095459837019</v>
      </c>
      <c r="AP553" s="108">
        <f t="shared" si="359"/>
        <v>60140.826171875</v>
      </c>
      <c r="AQ553" s="72">
        <f t="shared" si="377"/>
        <v>0.27720628045479156</v>
      </c>
      <c r="AR553" s="175"/>
      <c r="AS553" s="181">
        <v>1157565270</v>
      </c>
      <c r="AT553" s="181">
        <v>1042</v>
      </c>
      <c r="AU553" s="147" t="s">
        <v>74</v>
      </c>
      <c r="AV553" s="105">
        <v>21512137</v>
      </c>
      <c r="AW553" s="71">
        <f>IFERROR(AV553/AS549,"-")</f>
        <v>1.8583951641880203E-2</v>
      </c>
      <c r="AX553" s="105">
        <v>322</v>
      </c>
      <c r="AY553" s="71">
        <f>IFERROR(AX553/AT549,"-")</f>
        <v>0.30902111324376197</v>
      </c>
      <c r="AZ553" s="108">
        <f t="shared" si="360"/>
        <v>66807.878881987577</v>
      </c>
      <c r="BA553" s="72">
        <f t="shared" si="378"/>
        <v>0.28196147110332748</v>
      </c>
      <c r="BB553" s="175"/>
      <c r="BC553" s="181">
        <v>611830050</v>
      </c>
      <c r="BD553" s="181">
        <v>476</v>
      </c>
      <c r="BE553" s="147" t="s">
        <v>74</v>
      </c>
      <c r="BF553" s="105">
        <v>5771345</v>
      </c>
      <c r="BG553" s="71">
        <f>IFERROR(BF553/BC549,"-")</f>
        <v>9.4329217729662018E-3</v>
      </c>
      <c r="BH553" s="105">
        <v>117</v>
      </c>
      <c r="BI553" s="71">
        <f>IFERROR(BH553/BD549,"-")</f>
        <v>0.24579831932773108</v>
      </c>
      <c r="BJ553" s="108">
        <f t="shared" si="361"/>
        <v>49327.735042735039</v>
      </c>
      <c r="BK553" s="72">
        <f t="shared" si="379"/>
        <v>0.21507352941176472</v>
      </c>
      <c r="BL553" s="175"/>
      <c r="BM553" s="181">
        <v>226276440</v>
      </c>
      <c r="BN553" s="181">
        <v>175</v>
      </c>
      <c r="BO553" s="147" t="s">
        <v>74</v>
      </c>
      <c r="BP553" s="105">
        <v>2017056</v>
      </c>
      <c r="BQ553" s="71">
        <f>IFERROR(BP553/BM549,"-")</f>
        <v>8.9141229197348161E-3</v>
      </c>
      <c r="BR553" s="105">
        <v>34</v>
      </c>
      <c r="BS553" s="71">
        <f>IFERROR(BR553/BN549,"-")</f>
        <v>0.19428571428571428</v>
      </c>
      <c r="BT553" s="108">
        <f t="shared" si="362"/>
        <v>59325.176470588238</v>
      </c>
      <c r="BU553" s="72">
        <f t="shared" si="380"/>
        <v>0.16190476190476191</v>
      </c>
      <c r="BV553" s="175"/>
      <c r="BW553" s="181"/>
      <c r="BX553" s="181"/>
      <c r="BY553" s="147" t="s">
        <v>74</v>
      </c>
      <c r="BZ553" s="105">
        <f t="shared" si="372"/>
        <v>104106187</v>
      </c>
      <c r="CA553" s="71">
        <f>IFERROR(BZ553/BW549,"-")</f>
        <v>1.8783006883656729E-2</v>
      </c>
      <c r="CB553" s="105">
        <f t="shared" si="373"/>
        <v>1587</v>
      </c>
      <c r="CC553" s="71">
        <f>IFERROR(CB553/BX549,"-")</f>
        <v>0.27174657534246577</v>
      </c>
      <c r="CD553" s="108">
        <f t="shared" si="363"/>
        <v>65599.361688720863</v>
      </c>
      <c r="CE553" s="72">
        <f t="shared" si="381"/>
        <v>0.24913657770800629</v>
      </c>
    </row>
    <row r="554" spans="2:83" s="28" customFormat="1" ht="13.15" customHeight="1">
      <c r="B554" s="210"/>
      <c r="C554" s="190"/>
      <c r="D554" s="175"/>
      <c r="E554" s="181"/>
      <c r="F554" s="181"/>
      <c r="G554" s="147" t="s">
        <v>76</v>
      </c>
      <c r="H554" s="105">
        <v>153234</v>
      </c>
      <c r="I554" s="71">
        <f>IFERROR(H554/E549,"-")</f>
        <v>7.6858103871845981E-3</v>
      </c>
      <c r="J554" s="105">
        <v>4</v>
      </c>
      <c r="K554" s="71">
        <f>IFERROR(J554/F549,"-")</f>
        <v>0.26666666666666666</v>
      </c>
      <c r="L554" s="108">
        <f t="shared" si="356"/>
        <v>38308.5</v>
      </c>
      <c r="M554" s="72">
        <f t="shared" si="374"/>
        <v>0.21052631578947367</v>
      </c>
      <c r="N554" s="175"/>
      <c r="O554" s="181">
        <v>133796720</v>
      </c>
      <c r="P554" s="181">
        <v>69</v>
      </c>
      <c r="Q554" s="147" t="s">
        <v>76</v>
      </c>
      <c r="R554" s="105">
        <v>1016963</v>
      </c>
      <c r="S554" s="71">
        <f>IFERROR(R554/O549,"-")</f>
        <v>7.600806656545841E-3</v>
      </c>
      <c r="T554" s="105">
        <v>19</v>
      </c>
      <c r="U554" s="71">
        <f>IFERROR(T554/P549,"-")</f>
        <v>0.27536231884057971</v>
      </c>
      <c r="V554" s="108">
        <f t="shared" si="357"/>
        <v>53524.368421052633</v>
      </c>
      <c r="W554" s="72">
        <f t="shared" si="375"/>
        <v>0.25333333333333335</v>
      </c>
      <c r="X554" s="175"/>
      <c r="Y554" s="181">
        <v>1821586790</v>
      </c>
      <c r="Z554" s="181">
        <v>2345</v>
      </c>
      <c r="AA554" s="147" t="s">
        <v>76</v>
      </c>
      <c r="AB554" s="105">
        <v>35841241</v>
      </c>
      <c r="AC554" s="71">
        <f>IFERROR(AB554/Y549,"-")</f>
        <v>1.9675834935100733E-2</v>
      </c>
      <c r="AD554" s="105">
        <v>613</v>
      </c>
      <c r="AE554" s="71">
        <f>IFERROR(AD554/Z549,"-")</f>
        <v>0.26140724946695099</v>
      </c>
      <c r="AF554" s="108">
        <f t="shared" si="358"/>
        <v>58468.582381729204</v>
      </c>
      <c r="AG554" s="72">
        <f t="shared" si="376"/>
        <v>0.24200552704303196</v>
      </c>
      <c r="AH554" s="175"/>
      <c r="AI554" s="181">
        <v>1571580480</v>
      </c>
      <c r="AJ554" s="181">
        <v>1718</v>
      </c>
      <c r="AK554" s="147" t="s">
        <v>76</v>
      </c>
      <c r="AL554" s="105">
        <v>48047834</v>
      </c>
      <c r="AM554" s="71">
        <f>IFERROR(AL554/AI549,"-")</f>
        <v>3.0572938905425957E-2</v>
      </c>
      <c r="AN554" s="105">
        <v>575</v>
      </c>
      <c r="AO554" s="71">
        <f>IFERROR(AN554/AJ549,"-")</f>
        <v>0.33469150174621654</v>
      </c>
      <c r="AP554" s="108">
        <f t="shared" si="359"/>
        <v>83561.450434782615</v>
      </c>
      <c r="AQ554" s="72">
        <f t="shared" si="377"/>
        <v>0.31131564699512726</v>
      </c>
      <c r="AR554" s="175"/>
      <c r="AS554" s="181">
        <v>1157565270</v>
      </c>
      <c r="AT554" s="181">
        <v>1042</v>
      </c>
      <c r="AU554" s="147" t="s">
        <v>76</v>
      </c>
      <c r="AV554" s="105">
        <v>33469139</v>
      </c>
      <c r="AW554" s="71">
        <f>IFERROR(AV554/AS549,"-")</f>
        <v>2.8913392503560512E-2</v>
      </c>
      <c r="AX554" s="105">
        <v>373</v>
      </c>
      <c r="AY554" s="71">
        <f>IFERROR(AX554/AT549,"-")</f>
        <v>0.35796545105566219</v>
      </c>
      <c r="AZ554" s="108">
        <f t="shared" si="360"/>
        <v>89729.595174262737</v>
      </c>
      <c r="BA554" s="72">
        <f t="shared" si="378"/>
        <v>0.3266199649737303</v>
      </c>
      <c r="BB554" s="175"/>
      <c r="BC554" s="181">
        <v>611830050</v>
      </c>
      <c r="BD554" s="181">
        <v>476</v>
      </c>
      <c r="BE554" s="147" t="s">
        <v>76</v>
      </c>
      <c r="BF554" s="105">
        <v>16541282</v>
      </c>
      <c r="BG554" s="71">
        <f>IFERROR(BF554/BC549,"-")</f>
        <v>2.7035746282811704E-2</v>
      </c>
      <c r="BH554" s="105">
        <v>184</v>
      </c>
      <c r="BI554" s="71">
        <f>IFERROR(BH554/BD549,"-")</f>
        <v>0.38655462184873951</v>
      </c>
      <c r="BJ554" s="108">
        <f t="shared" si="361"/>
        <v>89898.271739130432</v>
      </c>
      <c r="BK554" s="72">
        <f t="shared" si="379"/>
        <v>0.33823529411764708</v>
      </c>
      <c r="BL554" s="175"/>
      <c r="BM554" s="181">
        <v>226276440</v>
      </c>
      <c r="BN554" s="181">
        <v>175</v>
      </c>
      <c r="BO554" s="147" t="s">
        <v>76</v>
      </c>
      <c r="BP554" s="105">
        <v>5487043</v>
      </c>
      <c r="BQ554" s="71">
        <f>IFERROR(BP554/BM549,"-")</f>
        <v>2.4249289939332615E-2</v>
      </c>
      <c r="BR554" s="105">
        <v>56</v>
      </c>
      <c r="BS554" s="71">
        <f>IFERROR(BR554/BN549,"-")</f>
        <v>0.32</v>
      </c>
      <c r="BT554" s="108">
        <f t="shared" si="362"/>
        <v>97982.91071428571</v>
      </c>
      <c r="BU554" s="72">
        <f t="shared" si="380"/>
        <v>0.26666666666666666</v>
      </c>
      <c r="BV554" s="175"/>
      <c r="BW554" s="181"/>
      <c r="BX554" s="181"/>
      <c r="BY554" s="147" t="s">
        <v>76</v>
      </c>
      <c r="BZ554" s="105">
        <f t="shared" si="372"/>
        <v>140556736</v>
      </c>
      <c r="CA554" s="71">
        <f>IFERROR(BZ554/BW549,"-")</f>
        <v>2.5359473974705476E-2</v>
      </c>
      <c r="CB554" s="105">
        <f t="shared" si="373"/>
        <v>1824</v>
      </c>
      <c r="CC554" s="71">
        <f>IFERROR(CB554/BX549,"-")</f>
        <v>0.31232876712328766</v>
      </c>
      <c r="CD554" s="108">
        <f t="shared" si="363"/>
        <v>77059.614035087725</v>
      </c>
      <c r="CE554" s="72">
        <f t="shared" si="381"/>
        <v>0.28634222919937208</v>
      </c>
    </row>
    <row r="555" spans="2:83" s="28" customFormat="1" ht="13.15" customHeight="1">
      <c r="B555" s="210"/>
      <c r="C555" s="190"/>
      <c r="D555" s="175"/>
      <c r="E555" s="181"/>
      <c r="F555" s="181"/>
      <c r="G555" s="147" t="s">
        <v>77</v>
      </c>
      <c r="H555" s="105">
        <v>3525</v>
      </c>
      <c r="I555" s="71">
        <f>IFERROR(H555/E549,"-")</f>
        <v>1.7680463614358241E-4</v>
      </c>
      <c r="J555" s="105">
        <v>1</v>
      </c>
      <c r="K555" s="71">
        <f>IFERROR(J555/F549,"-")</f>
        <v>6.6666666666666666E-2</v>
      </c>
      <c r="L555" s="108">
        <f t="shared" si="356"/>
        <v>3525</v>
      </c>
      <c r="M555" s="72">
        <f t="shared" si="374"/>
        <v>5.2631578947368418E-2</v>
      </c>
      <c r="N555" s="175"/>
      <c r="O555" s="181">
        <v>133796720</v>
      </c>
      <c r="P555" s="181">
        <v>69</v>
      </c>
      <c r="Q555" s="147" t="s">
        <v>77</v>
      </c>
      <c r="R555" s="105">
        <v>2012370</v>
      </c>
      <c r="S555" s="71">
        <f>IFERROR(R555/O549,"-")</f>
        <v>1.5040503235056884E-2</v>
      </c>
      <c r="T555" s="105">
        <v>8</v>
      </c>
      <c r="U555" s="71">
        <f>IFERROR(T555/P549,"-")</f>
        <v>0.11594202898550725</v>
      </c>
      <c r="V555" s="108">
        <f t="shared" si="357"/>
        <v>251546.25</v>
      </c>
      <c r="W555" s="72">
        <f t="shared" si="375"/>
        <v>0.10666666666666667</v>
      </c>
      <c r="X555" s="175"/>
      <c r="Y555" s="181">
        <v>1821586790</v>
      </c>
      <c r="Z555" s="181">
        <v>2345</v>
      </c>
      <c r="AA555" s="147" t="s">
        <v>77</v>
      </c>
      <c r="AB555" s="105">
        <v>29305466</v>
      </c>
      <c r="AC555" s="71">
        <f>IFERROR(AB555/Y549,"-")</f>
        <v>1.6087877975882774E-2</v>
      </c>
      <c r="AD555" s="105">
        <v>161</v>
      </c>
      <c r="AE555" s="71">
        <f>IFERROR(AD555/Z549,"-")</f>
        <v>6.8656716417910449E-2</v>
      </c>
      <c r="AF555" s="108">
        <f t="shared" si="358"/>
        <v>182021.52795031056</v>
      </c>
      <c r="AG555" s="72">
        <f t="shared" si="376"/>
        <v>6.356099486774576E-2</v>
      </c>
      <c r="AH555" s="175"/>
      <c r="AI555" s="181">
        <v>1571580480</v>
      </c>
      <c r="AJ555" s="181">
        <v>1718</v>
      </c>
      <c r="AK555" s="147" t="s">
        <v>77</v>
      </c>
      <c r="AL555" s="105">
        <v>45150987</v>
      </c>
      <c r="AM555" s="71">
        <f>IFERROR(AL555/AI549,"-")</f>
        <v>2.8729669001742755E-2</v>
      </c>
      <c r="AN555" s="105">
        <v>164</v>
      </c>
      <c r="AO555" s="71">
        <f>IFERROR(AN555/AJ549,"-")</f>
        <v>9.5459837019790453E-2</v>
      </c>
      <c r="AP555" s="108">
        <f t="shared" si="359"/>
        <v>275310.89634146343</v>
      </c>
      <c r="AQ555" s="72">
        <f t="shared" si="377"/>
        <v>8.8792636708175415E-2</v>
      </c>
      <c r="AR555" s="175"/>
      <c r="AS555" s="181">
        <v>1157565270</v>
      </c>
      <c r="AT555" s="181">
        <v>1042</v>
      </c>
      <c r="AU555" s="147" t="s">
        <v>77</v>
      </c>
      <c r="AV555" s="105">
        <v>57424726</v>
      </c>
      <c r="AW555" s="71">
        <f>IFERROR(AV555/AS549,"-")</f>
        <v>4.9608197039290924E-2</v>
      </c>
      <c r="AX555" s="105">
        <v>167</v>
      </c>
      <c r="AY555" s="71">
        <f>IFERROR(AX555/AT549,"-")</f>
        <v>0.16026871401151632</v>
      </c>
      <c r="AZ555" s="108">
        <f t="shared" si="360"/>
        <v>343860.63473053894</v>
      </c>
      <c r="BA555" s="72">
        <f t="shared" si="378"/>
        <v>0.14623467600700527</v>
      </c>
      <c r="BB555" s="175"/>
      <c r="BC555" s="181">
        <v>611830050</v>
      </c>
      <c r="BD555" s="181">
        <v>476</v>
      </c>
      <c r="BE555" s="147" t="s">
        <v>77</v>
      </c>
      <c r="BF555" s="105">
        <v>28537195</v>
      </c>
      <c r="BG555" s="71">
        <f>IFERROR(BF555/BC549,"-")</f>
        <v>4.6642355994119609E-2</v>
      </c>
      <c r="BH555" s="105">
        <v>91</v>
      </c>
      <c r="BI555" s="71">
        <f>IFERROR(BH555/BD549,"-")</f>
        <v>0.19117647058823528</v>
      </c>
      <c r="BJ555" s="108">
        <f t="shared" si="361"/>
        <v>313595.54945054947</v>
      </c>
      <c r="BK555" s="72">
        <f t="shared" si="379"/>
        <v>0.16727941176470587</v>
      </c>
      <c r="BL555" s="175"/>
      <c r="BM555" s="181">
        <v>226276440</v>
      </c>
      <c r="BN555" s="181">
        <v>175</v>
      </c>
      <c r="BO555" s="147" t="s">
        <v>77</v>
      </c>
      <c r="BP555" s="105">
        <v>17015643</v>
      </c>
      <c r="BQ555" s="71">
        <f>IFERROR(BP555/BM549,"-")</f>
        <v>7.5198474043519509E-2</v>
      </c>
      <c r="BR555" s="105">
        <v>32</v>
      </c>
      <c r="BS555" s="71">
        <f>IFERROR(BR555/BN549,"-")</f>
        <v>0.18285714285714286</v>
      </c>
      <c r="BT555" s="108">
        <f t="shared" si="362"/>
        <v>531738.84375</v>
      </c>
      <c r="BU555" s="72">
        <f t="shared" si="380"/>
        <v>0.15238095238095239</v>
      </c>
      <c r="BV555" s="175"/>
      <c r="BW555" s="181"/>
      <c r="BX555" s="181"/>
      <c r="BY555" s="147" t="s">
        <v>77</v>
      </c>
      <c r="BZ555" s="105">
        <f t="shared" si="372"/>
        <v>179449912</v>
      </c>
      <c r="CA555" s="71">
        <f>IFERROR(BZ555/BW549,"-")</f>
        <v>3.2376643785518668E-2</v>
      </c>
      <c r="CB555" s="105">
        <f t="shared" si="373"/>
        <v>624</v>
      </c>
      <c r="CC555" s="71">
        <f>IFERROR(CB555/BX549,"-")</f>
        <v>0.10684931506849316</v>
      </c>
      <c r="CD555" s="108">
        <f t="shared" si="363"/>
        <v>287579.98717948719</v>
      </c>
      <c r="CE555" s="72">
        <f t="shared" si="381"/>
        <v>9.7959183673469383E-2</v>
      </c>
    </row>
    <row r="556" spans="2:83" s="28" customFormat="1" ht="13.15" customHeight="1">
      <c r="B556" s="210"/>
      <c r="C556" s="190"/>
      <c r="D556" s="175"/>
      <c r="E556" s="181"/>
      <c r="F556" s="181"/>
      <c r="G556" s="147" t="s">
        <v>79</v>
      </c>
      <c r="H556" s="105">
        <v>1286</v>
      </c>
      <c r="I556" s="71">
        <f>IFERROR(H556/E549,"-")</f>
        <v>6.450234385266581E-5</v>
      </c>
      <c r="J556" s="105">
        <v>1</v>
      </c>
      <c r="K556" s="71">
        <f>IFERROR(J556/F549,"-")</f>
        <v>6.6666666666666666E-2</v>
      </c>
      <c r="L556" s="108">
        <f t="shared" si="356"/>
        <v>1286</v>
      </c>
      <c r="M556" s="72">
        <f t="shared" si="374"/>
        <v>5.2631578947368418E-2</v>
      </c>
      <c r="N556" s="175"/>
      <c r="O556" s="181">
        <v>133796720</v>
      </c>
      <c r="P556" s="181">
        <v>69</v>
      </c>
      <c r="Q556" s="147" t="s">
        <v>79</v>
      </c>
      <c r="R556" s="105">
        <v>0</v>
      </c>
      <c r="S556" s="71">
        <f>IFERROR(R556/O549,"-")</f>
        <v>0</v>
      </c>
      <c r="T556" s="105">
        <v>0</v>
      </c>
      <c r="U556" s="71">
        <f>IFERROR(T556/P549,"-")</f>
        <v>0</v>
      </c>
      <c r="V556" s="108" t="str">
        <f t="shared" si="357"/>
        <v>-</v>
      </c>
      <c r="W556" s="72">
        <f t="shared" si="375"/>
        <v>0</v>
      </c>
      <c r="X556" s="175"/>
      <c r="Y556" s="181">
        <v>1821586790</v>
      </c>
      <c r="Z556" s="181">
        <v>2345</v>
      </c>
      <c r="AA556" s="147" t="s">
        <v>79</v>
      </c>
      <c r="AB556" s="105">
        <v>0</v>
      </c>
      <c r="AC556" s="71">
        <f>IFERROR(AB556/Y549,"-")</f>
        <v>0</v>
      </c>
      <c r="AD556" s="105">
        <v>0</v>
      </c>
      <c r="AE556" s="71">
        <f>IFERROR(AD556/Z549,"-")</f>
        <v>0</v>
      </c>
      <c r="AF556" s="108" t="str">
        <f t="shared" si="358"/>
        <v>-</v>
      </c>
      <c r="AG556" s="72">
        <f t="shared" si="376"/>
        <v>0</v>
      </c>
      <c r="AH556" s="175"/>
      <c r="AI556" s="181">
        <v>1571580480</v>
      </c>
      <c r="AJ556" s="181">
        <v>1718</v>
      </c>
      <c r="AK556" s="147" t="s">
        <v>79</v>
      </c>
      <c r="AL556" s="105">
        <v>0</v>
      </c>
      <c r="AM556" s="71">
        <f>IFERROR(AL556/AI549,"-")</f>
        <v>0</v>
      </c>
      <c r="AN556" s="105">
        <v>0</v>
      </c>
      <c r="AO556" s="71">
        <f>IFERROR(AN556/AJ549,"-")</f>
        <v>0</v>
      </c>
      <c r="AP556" s="108" t="str">
        <f t="shared" si="359"/>
        <v>-</v>
      </c>
      <c r="AQ556" s="72">
        <f t="shared" si="377"/>
        <v>0</v>
      </c>
      <c r="AR556" s="175"/>
      <c r="AS556" s="181">
        <v>1157565270</v>
      </c>
      <c r="AT556" s="181">
        <v>1042</v>
      </c>
      <c r="AU556" s="147" t="s">
        <v>79</v>
      </c>
      <c r="AV556" s="105">
        <v>0</v>
      </c>
      <c r="AW556" s="71">
        <f>IFERROR(AV556/AS549,"-")</f>
        <v>0</v>
      </c>
      <c r="AX556" s="105">
        <v>0</v>
      </c>
      <c r="AY556" s="71">
        <f>IFERROR(AX556/AT549,"-")</f>
        <v>0</v>
      </c>
      <c r="AZ556" s="108" t="str">
        <f t="shared" si="360"/>
        <v>-</v>
      </c>
      <c r="BA556" s="72">
        <f t="shared" si="378"/>
        <v>0</v>
      </c>
      <c r="BB556" s="175"/>
      <c r="BC556" s="181">
        <v>611830050</v>
      </c>
      <c r="BD556" s="181">
        <v>476</v>
      </c>
      <c r="BE556" s="147" t="s">
        <v>79</v>
      </c>
      <c r="BF556" s="105">
        <v>0</v>
      </c>
      <c r="BG556" s="71">
        <f>IFERROR(BF556/BC549,"-")</f>
        <v>0</v>
      </c>
      <c r="BH556" s="105">
        <v>0</v>
      </c>
      <c r="BI556" s="71">
        <f>IFERROR(BH556/BD549,"-")</f>
        <v>0</v>
      </c>
      <c r="BJ556" s="108" t="str">
        <f t="shared" si="361"/>
        <v>-</v>
      </c>
      <c r="BK556" s="72">
        <f t="shared" si="379"/>
        <v>0</v>
      </c>
      <c r="BL556" s="175"/>
      <c r="BM556" s="181">
        <v>226276440</v>
      </c>
      <c r="BN556" s="181">
        <v>175</v>
      </c>
      <c r="BO556" s="147" t="s">
        <v>79</v>
      </c>
      <c r="BP556" s="105">
        <v>0</v>
      </c>
      <c r="BQ556" s="71">
        <f>IFERROR(BP556/BM549,"-")</f>
        <v>0</v>
      </c>
      <c r="BR556" s="105">
        <v>0</v>
      </c>
      <c r="BS556" s="71">
        <f>IFERROR(BR556/BN549,"-")</f>
        <v>0</v>
      </c>
      <c r="BT556" s="108" t="str">
        <f t="shared" si="362"/>
        <v>-</v>
      </c>
      <c r="BU556" s="72">
        <f t="shared" si="380"/>
        <v>0</v>
      </c>
      <c r="BV556" s="175"/>
      <c r="BW556" s="181"/>
      <c r="BX556" s="181"/>
      <c r="BY556" s="147" t="s">
        <v>79</v>
      </c>
      <c r="BZ556" s="105">
        <f t="shared" si="372"/>
        <v>1286</v>
      </c>
      <c r="CA556" s="71">
        <f>IFERROR(BZ556/BW549,"-")</f>
        <v>2.3202220298763372E-7</v>
      </c>
      <c r="CB556" s="105">
        <f t="shared" si="373"/>
        <v>1</v>
      </c>
      <c r="CC556" s="71">
        <f>IFERROR(CB556/BX549,"-")</f>
        <v>1.7123287671232877E-4</v>
      </c>
      <c r="CD556" s="108">
        <f t="shared" si="363"/>
        <v>1286</v>
      </c>
      <c r="CE556" s="72">
        <f t="shared" si="381"/>
        <v>1.5698587127158556E-4</v>
      </c>
    </row>
    <row r="557" spans="2:83" s="28" customFormat="1" ht="13.15" customHeight="1">
      <c r="B557" s="210"/>
      <c r="C557" s="190"/>
      <c r="D557" s="175"/>
      <c r="E557" s="181"/>
      <c r="F557" s="181"/>
      <c r="G557" s="147" t="s">
        <v>81</v>
      </c>
      <c r="H557" s="105">
        <v>0</v>
      </c>
      <c r="I557" s="71">
        <f>IFERROR(H557/E549,"-")</f>
        <v>0</v>
      </c>
      <c r="J557" s="105">
        <v>0</v>
      </c>
      <c r="K557" s="71">
        <f>IFERROR(J557/F549,"-")</f>
        <v>0</v>
      </c>
      <c r="L557" s="108" t="str">
        <f t="shared" si="356"/>
        <v>-</v>
      </c>
      <c r="M557" s="72">
        <f t="shared" si="374"/>
        <v>0</v>
      </c>
      <c r="N557" s="175"/>
      <c r="O557" s="181">
        <v>133796720</v>
      </c>
      <c r="P557" s="181">
        <v>69</v>
      </c>
      <c r="Q557" s="147" t="s">
        <v>81</v>
      </c>
      <c r="R557" s="105">
        <v>41823</v>
      </c>
      <c r="S557" s="71">
        <f>IFERROR(R557/O549,"-")</f>
        <v>3.125861381355238E-4</v>
      </c>
      <c r="T557" s="105">
        <v>1</v>
      </c>
      <c r="U557" s="71">
        <f>IFERROR(T557/P549,"-")</f>
        <v>1.4492753623188406E-2</v>
      </c>
      <c r="V557" s="108">
        <f t="shared" si="357"/>
        <v>41823</v>
      </c>
      <c r="W557" s="72">
        <f t="shared" si="375"/>
        <v>1.3333333333333334E-2</v>
      </c>
      <c r="X557" s="175"/>
      <c r="Y557" s="181">
        <v>1821586790</v>
      </c>
      <c r="Z557" s="181">
        <v>2345</v>
      </c>
      <c r="AA557" s="147" t="s">
        <v>81</v>
      </c>
      <c r="AB557" s="105">
        <v>97927</v>
      </c>
      <c r="AC557" s="71">
        <f>IFERROR(AB557/Y549,"-")</f>
        <v>5.3759173341392094E-5</v>
      </c>
      <c r="AD557" s="105">
        <v>10</v>
      </c>
      <c r="AE557" s="71">
        <f>IFERROR(AD557/Z549,"-")</f>
        <v>4.2643923240938165E-3</v>
      </c>
      <c r="AF557" s="108">
        <f t="shared" si="358"/>
        <v>9792.7000000000007</v>
      </c>
      <c r="AG557" s="72">
        <f t="shared" si="376"/>
        <v>3.9478878799842085E-3</v>
      </c>
      <c r="AH557" s="175"/>
      <c r="AI557" s="181">
        <v>1571580480</v>
      </c>
      <c r="AJ557" s="181">
        <v>1718</v>
      </c>
      <c r="AK557" s="147" t="s">
        <v>81</v>
      </c>
      <c r="AL557" s="105">
        <v>123128</v>
      </c>
      <c r="AM557" s="71">
        <f>IFERROR(AL557/AI549,"-")</f>
        <v>7.8346608122798779E-5</v>
      </c>
      <c r="AN557" s="105">
        <v>7</v>
      </c>
      <c r="AO557" s="71">
        <f>IFERROR(AN557/AJ549,"-")</f>
        <v>4.0745052386495922E-3</v>
      </c>
      <c r="AP557" s="108">
        <f t="shared" si="359"/>
        <v>17589.714285714286</v>
      </c>
      <c r="AQ557" s="72">
        <f t="shared" si="377"/>
        <v>3.7899296155928532E-3</v>
      </c>
      <c r="AR557" s="175"/>
      <c r="AS557" s="181">
        <v>1157565270</v>
      </c>
      <c r="AT557" s="181">
        <v>1042</v>
      </c>
      <c r="AU557" s="147" t="s">
        <v>81</v>
      </c>
      <c r="AV557" s="105">
        <v>15383</v>
      </c>
      <c r="AW557" s="71">
        <f>IFERROR(AV557/AS549,"-")</f>
        <v>1.3289099456136931E-5</v>
      </c>
      <c r="AX557" s="105">
        <v>2</v>
      </c>
      <c r="AY557" s="71">
        <f>IFERROR(AX557/AT549,"-")</f>
        <v>1.9193857965451055E-3</v>
      </c>
      <c r="AZ557" s="108">
        <f t="shared" si="360"/>
        <v>7691.5</v>
      </c>
      <c r="BA557" s="72">
        <f t="shared" si="378"/>
        <v>1.7513134851138354E-3</v>
      </c>
      <c r="BB557" s="175"/>
      <c r="BC557" s="181">
        <v>611830050</v>
      </c>
      <c r="BD557" s="181">
        <v>476</v>
      </c>
      <c r="BE557" s="147" t="s">
        <v>81</v>
      </c>
      <c r="BF557" s="105">
        <v>89534</v>
      </c>
      <c r="BG557" s="71">
        <f>IFERROR(BF557/BC549,"-")</f>
        <v>1.4633802311605977E-4</v>
      </c>
      <c r="BH557" s="105">
        <v>5</v>
      </c>
      <c r="BI557" s="71">
        <f>IFERROR(BH557/BD549,"-")</f>
        <v>1.050420168067227E-2</v>
      </c>
      <c r="BJ557" s="108">
        <f t="shared" si="361"/>
        <v>17906.8</v>
      </c>
      <c r="BK557" s="72">
        <f t="shared" si="379"/>
        <v>9.1911764705882356E-3</v>
      </c>
      <c r="BL557" s="175"/>
      <c r="BM557" s="181">
        <v>226276440</v>
      </c>
      <c r="BN557" s="181">
        <v>175</v>
      </c>
      <c r="BO557" s="147" t="s">
        <v>81</v>
      </c>
      <c r="BP557" s="105">
        <v>0</v>
      </c>
      <c r="BQ557" s="71">
        <f>IFERROR(BP557/BM549,"-")</f>
        <v>0</v>
      </c>
      <c r="BR557" s="105">
        <v>0</v>
      </c>
      <c r="BS557" s="71">
        <f>IFERROR(BR557/BN549,"-")</f>
        <v>0</v>
      </c>
      <c r="BT557" s="108" t="str">
        <f t="shared" si="362"/>
        <v>-</v>
      </c>
      <c r="BU557" s="72">
        <f t="shared" si="380"/>
        <v>0</v>
      </c>
      <c r="BV557" s="175"/>
      <c r="BW557" s="181"/>
      <c r="BX557" s="181"/>
      <c r="BY557" s="147" t="s">
        <v>81</v>
      </c>
      <c r="BZ557" s="105">
        <f t="shared" si="372"/>
        <v>367795</v>
      </c>
      <c r="CA557" s="71">
        <f>IFERROR(BZ557/BW549,"-")</f>
        <v>6.6358169632843502E-5</v>
      </c>
      <c r="CB557" s="105">
        <f t="shared" si="373"/>
        <v>25</v>
      </c>
      <c r="CC557" s="71">
        <f>IFERROR(CB557/BX549,"-")</f>
        <v>4.2808219178082189E-3</v>
      </c>
      <c r="CD557" s="108">
        <f t="shared" si="363"/>
        <v>14711.8</v>
      </c>
      <c r="CE557" s="72">
        <f t="shared" si="381"/>
        <v>3.9246467817896386E-3</v>
      </c>
    </row>
    <row r="558" spans="2:83" s="28" customFormat="1" ht="13.15" customHeight="1">
      <c r="B558" s="210"/>
      <c r="C558" s="190"/>
      <c r="D558" s="175"/>
      <c r="E558" s="181"/>
      <c r="F558" s="181"/>
      <c r="G558" s="147" t="s">
        <v>83</v>
      </c>
      <c r="H558" s="105">
        <v>0</v>
      </c>
      <c r="I558" s="71">
        <f>IFERROR(H558/E549,"-")</f>
        <v>0</v>
      </c>
      <c r="J558" s="105">
        <v>0</v>
      </c>
      <c r="K558" s="71">
        <f>IFERROR(J558/F549,"-")</f>
        <v>0</v>
      </c>
      <c r="L558" s="108" t="str">
        <f t="shared" si="356"/>
        <v>-</v>
      </c>
      <c r="M558" s="72">
        <f t="shared" si="374"/>
        <v>0</v>
      </c>
      <c r="N558" s="175"/>
      <c r="O558" s="181">
        <v>133796720</v>
      </c>
      <c r="P558" s="181">
        <v>69</v>
      </c>
      <c r="Q558" s="147" t="s">
        <v>83</v>
      </c>
      <c r="R558" s="105">
        <v>22162</v>
      </c>
      <c r="S558" s="71">
        <f>IFERROR(R558/O549,"-")</f>
        <v>1.6563933704802331E-4</v>
      </c>
      <c r="T558" s="105">
        <v>5</v>
      </c>
      <c r="U558" s="71">
        <f>IFERROR(T558/P549,"-")</f>
        <v>7.2463768115942032E-2</v>
      </c>
      <c r="V558" s="108">
        <f t="shared" si="357"/>
        <v>4432.3999999999996</v>
      </c>
      <c r="W558" s="72">
        <f t="shared" si="375"/>
        <v>6.6666666666666666E-2</v>
      </c>
      <c r="X558" s="175"/>
      <c r="Y558" s="181">
        <v>1821586790</v>
      </c>
      <c r="Z558" s="181">
        <v>2345</v>
      </c>
      <c r="AA558" s="147" t="s">
        <v>83</v>
      </c>
      <c r="AB558" s="105">
        <v>1218742</v>
      </c>
      <c r="AC558" s="71">
        <f>IFERROR(AB558/Y549,"-")</f>
        <v>6.6905513736186016E-4</v>
      </c>
      <c r="AD558" s="105">
        <v>73</v>
      </c>
      <c r="AE558" s="71">
        <f>IFERROR(AD558/Z549,"-")</f>
        <v>3.1130063965884861E-2</v>
      </c>
      <c r="AF558" s="108">
        <f t="shared" si="358"/>
        <v>16695.095890410958</v>
      </c>
      <c r="AG558" s="72">
        <f t="shared" si="376"/>
        <v>2.8819581523884721E-2</v>
      </c>
      <c r="AH558" s="175"/>
      <c r="AI558" s="181">
        <v>1571580480</v>
      </c>
      <c r="AJ558" s="181">
        <v>1718</v>
      </c>
      <c r="AK558" s="147" t="s">
        <v>83</v>
      </c>
      <c r="AL558" s="105">
        <v>4268642</v>
      </c>
      <c r="AM558" s="71">
        <f>IFERROR(AL558/AI549,"-")</f>
        <v>2.7161459780920671E-3</v>
      </c>
      <c r="AN558" s="105">
        <v>64</v>
      </c>
      <c r="AO558" s="71">
        <f>IFERROR(AN558/AJ549,"-")</f>
        <v>3.7252619324796274E-2</v>
      </c>
      <c r="AP558" s="108">
        <f t="shared" si="359"/>
        <v>66697.53125</v>
      </c>
      <c r="AQ558" s="72">
        <f t="shared" si="377"/>
        <v>3.4650785056848946E-2</v>
      </c>
      <c r="AR558" s="175"/>
      <c r="AS558" s="181">
        <v>1157565270</v>
      </c>
      <c r="AT558" s="181">
        <v>1042</v>
      </c>
      <c r="AU558" s="147" t="s">
        <v>83</v>
      </c>
      <c r="AV558" s="105">
        <v>1729112</v>
      </c>
      <c r="AW558" s="71">
        <f>IFERROR(AV558/AS549,"-")</f>
        <v>1.49374903067021E-3</v>
      </c>
      <c r="AX558" s="105">
        <v>65</v>
      </c>
      <c r="AY558" s="71">
        <f>IFERROR(AX558/AT549,"-")</f>
        <v>6.2380038387715928E-2</v>
      </c>
      <c r="AZ558" s="108">
        <f t="shared" si="360"/>
        <v>26601.723076923077</v>
      </c>
      <c r="BA558" s="72">
        <f t="shared" si="378"/>
        <v>5.6917688266199647E-2</v>
      </c>
      <c r="BB558" s="175"/>
      <c r="BC558" s="181">
        <v>611830050</v>
      </c>
      <c r="BD558" s="181">
        <v>476</v>
      </c>
      <c r="BE558" s="147" t="s">
        <v>83</v>
      </c>
      <c r="BF558" s="105">
        <v>1913162</v>
      </c>
      <c r="BG558" s="71">
        <f>IFERROR(BF558/BC549,"-")</f>
        <v>3.1269500411102722E-3</v>
      </c>
      <c r="BH558" s="105">
        <v>23</v>
      </c>
      <c r="BI558" s="71">
        <f>IFERROR(BH558/BD549,"-")</f>
        <v>4.8319327731092439E-2</v>
      </c>
      <c r="BJ558" s="108">
        <f t="shared" si="361"/>
        <v>83180.956521739135</v>
      </c>
      <c r="BK558" s="72">
        <f t="shared" si="379"/>
        <v>4.2279411764705885E-2</v>
      </c>
      <c r="BL558" s="175"/>
      <c r="BM558" s="181">
        <v>226276440</v>
      </c>
      <c r="BN558" s="181">
        <v>175</v>
      </c>
      <c r="BO558" s="147" t="s">
        <v>83</v>
      </c>
      <c r="BP558" s="105">
        <v>610695</v>
      </c>
      <c r="BQ558" s="71">
        <f>IFERROR(BP558/BM549,"-")</f>
        <v>2.6988890226485799E-3</v>
      </c>
      <c r="BR558" s="105">
        <v>12</v>
      </c>
      <c r="BS558" s="71">
        <f>IFERROR(BR558/BN549,"-")</f>
        <v>6.8571428571428575E-2</v>
      </c>
      <c r="BT558" s="108">
        <f t="shared" si="362"/>
        <v>50891.25</v>
      </c>
      <c r="BU558" s="72">
        <f t="shared" si="380"/>
        <v>5.7142857142857141E-2</v>
      </c>
      <c r="BV558" s="175"/>
      <c r="BW558" s="181"/>
      <c r="BX558" s="181"/>
      <c r="BY558" s="147" t="s">
        <v>83</v>
      </c>
      <c r="BZ558" s="105">
        <f t="shared" si="372"/>
        <v>9762515</v>
      </c>
      <c r="CA558" s="71">
        <f>IFERROR(BZ558/BW549,"-")</f>
        <v>1.7613687690511812E-3</v>
      </c>
      <c r="CB558" s="105">
        <f t="shared" si="373"/>
        <v>242</v>
      </c>
      <c r="CC558" s="71">
        <f>IFERROR(CB558/BX549,"-")</f>
        <v>4.1438356164383565E-2</v>
      </c>
      <c r="CD558" s="108">
        <f t="shared" si="363"/>
        <v>40340.971074380162</v>
      </c>
      <c r="CE558" s="72">
        <f t="shared" si="381"/>
        <v>3.7990580847723707E-2</v>
      </c>
    </row>
    <row r="559" spans="2:83" s="28" customFormat="1" ht="13.15" customHeight="1">
      <c r="B559" s="210"/>
      <c r="C559" s="190"/>
      <c r="D559" s="175"/>
      <c r="E559" s="181"/>
      <c r="F559" s="181"/>
      <c r="G559" s="147" t="s">
        <v>85</v>
      </c>
      <c r="H559" s="105">
        <v>0</v>
      </c>
      <c r="I559" s="71">
        <f>IFERROR(H559/E549,"-")</f>
        <v>0</v>
      </c>
      <c r="J559" s="105">
        <v>0</v>
      </c>
      <c r="K559" s="71">
        <f>IFERROR(J559/F549,"-")</f>
        <v>0</v>
      </c>
      <c r="L559" s="108" t="str">
        <f t="shared" si="356"/>
        <v>-</v>
      </c>
      <c r="M559" s="72">
        <f t="shared" si="374"/>
        <v>0</v>
      </c>
      <c r="N559" s="175"/>
      <c r="O559" s="181">
        <v>133796720</v>
      </c>
      <c r="P559" s="181">
        <v>69</v>
      </c>
      <c r="Q559" s="147" t="s">
        <v>85</v>
      </c>
      <c r="R559" s="105">
        <v>120778</v>
      </c>
      <c r="S559" s="71">
        <f>IFERROR(R559/O549,"-")</f>
        <v>9.0269776419033291E-4</v>
      </c>
      <c r="T559" s="105">
        <v>1</v>
      </c>
      <c r="U559" s="71">
        <f>IFERROR(T559/P549,"-")</f>
        <v>1.4492753623188406E-2</v>
      </c>
      <c r="V559" s="108">
        <f t="shared" si="357"/>
        <v>120778</v>
      </c>
      <c r="W559" s="72">
        <f t="shared" si="375"/>
        <v>1.3333333333333334E-2</v>
      </c>
      <c r="X559" s="175"/>
      <c r="Y559" s="181">
        <v>1821586790</v>
      </c>
      <c r="Z559" s="181">
        <v>2345</v>
      </c>
      <c r="AA559" s="147" t="s">
        <v>85</v>
      </c>
      <c r="AB559" s="105">
        <v>1732175</v>
      </c>
      <c r="AC559" s="71">
        <f>IFERROR(AB559/Y549,"-")</f>
        <v>9.5091543785295017E-4</v>
      </c>
      <c r="AD559" s="105">
        <v>22</v>
      </c>
      <c r="AE559" s="71">
        <f>IFERROR(AD559/Z549,"-")</f>
        <v>9.3816631130063961E-3</v>
      </c>
      <c r="AF559" s="108">
        <f t="shared" si="358"/>
        <v>78735.227272727279</v>
      </c>
      <c r="AG559" s="72">
        <f t="shared" si="376"/>
        <v>8.6853533359652589E-3</v>
      </c>
      <c r="AH559" s="175"/>
      <c r="AI559" s="181">
        <v>1571580480</v>
      </c>
      <c r="AJ559" s="181">
        <v>1718</v>
      </c>
      <c r="AK559" s="147" t="s">
        <v>85</v>
      </c>
      <c r="AL559" s="105">
        <v>1234219</v>
      </c>
      <c r="AM559" s="71">
        <f>IFERROR(AL559/AI549,"-")</f>
        <v>7.8533617317517199E-4</v>
      </c>
      <c r="AN559" s="105">
        <v>24</v>
      </c>
      <c r="AO559" s="71">
        <f>IFERROR(AN559/AJ549,"-")</f>
        <v>1.3969732246798603E-2</v>
      </c>
      <c r="AP559" s="108">
        <f t="shared" si="359"/>
        <v>51425.791666666664</v>
      </c>
      <c r="AQ559" s="72">
        <f t="shared" si="377"/>
        <v>1.2994044396318355E-2</v>
      </c>
      <c r="AR559" s="175"/>
      <c r="AS559" s="181">
        <v>1157565270</v>
      </c>
      <c r="AT559" s="181">
        <v>1042</v>
      </c>
      <c r="AU559" s="147" t="s">
        <v>85</v>
      </c>
      <c r="AV559" s="105">
        <v>5156537</v>
      </c>
      <c r="AW559" s="71">
        <f>IFERROR(AV559/AS549,"-")</f>
        <v>4.4546403849866712E-3</v>
      </c>
      <c r="AX559" s="105">
        <v>23</v>
      </c>
      <c r="AY559" s="71">
        <f>IFERROR(AX559/AT549,"-")</f>
        <v>2.2072936660268713E-2</v>
      </c>
      <c r="AZ559" s="108">
        <f t="shared" si="360"/>
        <v>224197.26086956522</v>
      </c>
      <c r="BA559" s="72">
        <f t="shared" si="378"/>
        <v>2.0140105078809107E-2</v>
      </c>
      <c r="BB559" s="175"/>
      <c r="BC559" s="181">
        <v>611830050</v>
      </c>
      <c r="BD559" s="181">
        <v>476</v>
      </c>
      <c r="BE559" s="147" t="s">
        <v>85</v>
      </c>
      <c r="BF559" s="105">
        <v>5716239</v>
      </c>
      <c r="BG559" s="71">
        <f>IFERROR(BF559/BC549,"-")</f>
        <v>9.3428542779159015E-3</v>
      </c>
      <c r="BH559" s="105">
        <v>9</v>
      </c>
      <c r="BI559" s="71">
        <f>IFERROR(BH559/BD549,"-")</f>
        <v>1.8907563025210083E-2</v>
      </c>
      <c r="BJ559" s="108">
        <f t="shared" si="361"/>
        <v>635137.66666666663</v>
      </c>
      <c r="BK559" s="72">
        <f t="shared" si="379"/>
        <v>1.6544117647058824E-2</v>
      </c>
      <c r="BL559" s="175"/>
      <c r="BM559" s="181">
        <v>226276440</v>
      </c>
      <c r="BN559" s="181">
        <v>175</v>
      </c>
      <c r="BO559" s="147" t="s">
        <v>85</v>
      </c>
      <c r="BP559" s="105">
        <v>498507</v>
      </c>
      <c r="BQ559" s="71">
        <f>IFERROR(BP559/BM549,"-")</f>
        <v>2.2030883993048502E-3</v>
      </c>
      <c r="BR559" s="105">
        <v>3</v>
      </c>
      <c r="BS559" s="71">
        <f>IFERROR(BR559/BN549,"-")</f>
        <v>1.7142857142857144E-2</v>
      </c>
      <c r="BT559" s="108">
        <f t="shared" si="362"/>
        <v>166169</v>
      </c>
      <c r="BU559" s="72">
        <f t="shared" si="380"/>
        <v>1.4285714285714285E-2</v>
      </c>
      <c r="BV559" s="175"/>
      <c r="BW559" s="181"/>
      <c r="BX559" s="181"/>
      <c r="BY559" s="147" t="s">
        <v>85</v>
      </c>
      <c r="BZ559" s="105">
        <f t="shared" si="372"/>
        <v>14458455</v>
      </c>
      <c r="CA559" s="71">
        <f>IFERROR(BZ559/BW549,"-")</f>
        <v>2.6086178700603169E-3</v>
      </c>
      <c r="CB559" s="105">
        <f t="shared" si="373"/>
        <v>82</v>
      </c>
      <c r="CC559" s="71">
        <f>IFERROR(CB559/BX549,"-")</f>
        <v>1.4041095890410958E-2</v>
      </c>
      <c r="CD559" s="108">
        <f t="shared" si="363"/>
        <v>176322.62195121951</v>
      </c>
      <c r="CE559" s="72">
        <f t="shared" si="381"/>
        <v>1.2872841444270016E-2</v>
      </c>
    </row>
    <row r="560" spans="2:83" s="28" customFormat="1" ht="13.15" customHeight="1">
      <c r="B560" s="210"/>
      <c r="C560" s="190"/>
      <c r="D560" s="175"/>
      <c r="E560" s="181"/>
      <c r="F560" s="181"/>
      <c r="G560" s="147" t="s">
        <v>87</v>
      </c>
      <c r="H560" s="105">
        <v>0</v>
      </c>
      <c r="I560" s="71">
        <f>IFERROR(H560/E549,"-")</f>
        <v>0</v>
      </c>
      <c r="J560" s="105">
        <v>0</v>
      </c>
      <c r="K560" s="71">
        <f>IFERROR(J560/F549,"-")</f>
        <v>0</v>
      </c>
      <c r="L560" s="108" t="str">
        <f t="shared" si="356"/>
        <v>-</v>
      </c>
      <c r="M560" s="72">
        <f t="shared" si="374"/>
        <v>0</v>
      </c>
      <c r="N560" s="175"/>
      <c r="O560" s="181">
        <v>133796720</v>
      </c>
      <c r="P560" s="181">
        <v>69</v>
      </c>
      <c r="Q560" s="147" t="s">
        <v>87</v>
      </c>
      <c r="R560" s="105">
        <v>1277755</v>
      </c>
      <c r="S560" s="71">
        <f>IFERROR(R560/O549,"-")</f>
        <v>9.5499725254849302E-3</v>
      </c>
      <c r="T560" s="105">
        <v>4</v>
      </c>
      <c r="U560" s="71">
        <f>IFERROR(T560/P549,"-")</f>
        <v>5.7971014492753624E-2</v>
      </c>
      <c r="V560" s="108">
        <f t="shared" si="357"/>
        <v>319438.75</v>
      </c>
      <c r="W560" s="72">
        <f t="shared" si="375"/>
        <v>5.3333333333333337E-2</v>
      </c>
      <c r="X560" s="175"/>
      <c r="Y560" s="181">
        <v>1821586790</v>
      </c>
      <c r="Z560" s="181">
        <v>2345</v>
      </c>
      <c r="AA560" s="147" t="s">
        <v>87</v>
      </c>
      <c r="AB560" s="105">
        <v>10322302</v>
      </c>
      <c r="AC560" s="71">
        <f>IFERROR(AB560/Y549,"-")</f>
        <v>5.6666539616265004E-3</v>
      </c>
      <c r="AD560" s="105">
        <v>23</v>
      </c>
      <c r="AE560" s="71">
        <f>IFERROR(AD560/Z549,"-")</f>
        <v>9.8081023454157784E-3</v>
      </c>
      <c r="AF560" s="108">
        <f t="shared" si="358"/>
        <v>448795.73913043475</v>
      </c>
      <c r="AG560" s="72">
        <f t="shared" si="376"/>
        <v>9.080142123963679E-3</v>
      </c>
      <c r="AH560" s="175"/>
      <c r="AI560" s="181">
        <v>1571580480</v>
      </c>
      <c r="AJ560" s="181">
        <v>1718</v>
      </c>
      <c r="AK560" s="147" t="s">
        <v>87</v>
      </c>
      <c r="AL560" s="105">
        <v>9386811</v>
      </c>
      <c r="AM560" s="71">
        <f>IFERROR(AL560/AI549,"-")</f>
        <v>5.9728477920519855E-3</v>
      </c>
      <c r="AN560" s="105">
        <v>30</v>
      </c>
      <c r="AO560" s="71">
        <f>IFERROR(AN560/AJ549,"-")</f>
        <v>1.7462165308498253E-2</v>
      </c>
      <c r="AP560" s="108">
        <f t="shared" si="359"/>
        <v>312893.7</v>
      </c>
      <c r="AQ560" s="72">
        <f t="shared" si="377"/>
        <v>1.6242555495397944E-2</v>
      </c>
      <c r="AR560" s="175"/>
      <c r="AS560" s="181">
        <v>1157565270</v>
      </c>
      <c r="AT560" s="181">
        <v>1042</v>
      </c>
      <c r="AU560" s="147" t="s">
        <v>87</v>
      </c>
      <c r="AV560" s="105">
        <v>19665513</v>
      </c>
      <c r="AW560" s="71">
        <f>IFERROR(AV560/AS549,"-")</f>
        <v>1.698868608938138E-2</v>
      </c>
      <c r="AX560" s="105">
        <v>43</v>
      </c>
      <c r="AY560" s="71">
        <f>IFERROR(AX560/AT549,"-")</f>
        <v>4.126679462571977E-2</v>
      </c>
      <c r="AZ560" s="108">
        <f t="shared" si="360"/>
        <v>457337.51162790699</v>
      </c>
      <c r="BA560" s="72">
        <f t="shared" si="378"/>
        <v>3.7653239929947457E-2</v>
      </c>
      <c r="BB560" s="175"/>
      <c r="BC560" s="181">
        <v>611830050</v>
      </c>
      <c r="BD560" s="181">
        <v>476</v>
      </c>
      <c r="BE560" s="147" t="s">
        <v>87</v>
      </c>
      <c r="BF560" s="105">
        <v>15637335</v>
      </c>
      <c r="BG560" s="71">
        <f>IFERROR(BF560/BC549,"-")</f>
        <v>2.5558298419634667E-2</v>
      </c>
      <c r="BH560" s="105">
        <v>35</v>
      </c>
      <c r="BI560" s="71">
        <f>IFERROR(BH560/BD549,"-")</f>
        <v>7.3529411764705885E-2</v>
      </c>
      <c r="BJ560" s="108">
        <f t="shared" si="361"/>
        <v>446781</v>
      </c>
      <c r="BK560" s="72">
        <f t="shared" si="379"/>
        <v>6.4338235294117641E-2</v>
      </c>
      <c r="BL560" s="175"/>
      <c r="BM560" s="181">
        <v>226276440</v>
      </c>
      <c r="BN560" s="181">
        <v>175</v>
      </c>
      <c r="BO560" s="147" t="s">
        <v>87</v>
      </c>
      <c r="BP560" s="105">
        <v>5263696</v>
      </c>
      <c r="BQ560" s="71">
        <f>IFERROR(BP560/BM549,"-")</f>
        <v>2.326223622751003E-2</v>
      </c>
      <c r="BR560" s="105">
        <v>12</v>
      </c>
      <c r="BS560" s="71">
        <f>IFERROR(BR560/BN549,"-")</f>
        <v>6.8571428571428575E-2</v>
      </c>
      <c r="BT560" s="108">
        <f t="shared" si="362"/>
        <v>438641.33333333331</v>
      </c>
      <c r="BU560" s="72">
        <f t="shared" si="380"/>
        <v>5.7142857142857141E-2</v>
      </c>
      <c r="BV560" s="175"/>
      <c r="BW560" s="181"/>
      <c r="BX560" s="181"/>
      <c r="BY560" s="147" t="s">
        <v>87</v>
      </c>
      <c r="BZ560" s="105">
        <f t="shared" si="372"/>
        <v>61553412</v>
      </c>
      <c r="CA560" s="71">
        <f>IFERROR(BZ560/BW549,"-")</f>
        <v>1.110556629365898E-2</v>
      </c>
      <c r="CB560" s="105">
        <f t="shared" si="373"/>
        <v>147</v>
      </c>
      <c r="CC560" s="71">
        <f>IFERROR(CB560/BX549,"-")</f>
        <v>2.5171232876712329E-2</v>
      </c>
      <c r="CD560" s="108">
        <f t="shared" si="363"/>
        <v>418730.69387755101</v>
      </c>
      <c r="CE560" s="72">
        <f t="shared" si="381"/>
        <v>2.3076923076923078E-2</v>
      </c>
    </row>
    <row r="561" spans="2:83" s="28" customFormat="1" ht="13.15" customHeight="1">
      <c r="B561" s="210"/>
      <c r="C561" s="190"/>
      <c r="D561" s="175"/>
      <c r="E561" s="181"/>
      <c r="F561" s="181"/>
      <c r="G561" s="147" t="s">
        <v>89</v>
      </c>
      <c r="H561" s="105">
        <v>101208</v>
      </c>
      <c r="I561" s="71">
        <f>IFERROR(H561/E549,"-")</f>
        <v>5.0763244297360819E-3</v>
      </c>
      <c r="J561" s="105">
        <v>1</v>
      </c>
      <c r="K561" s="71">
        <f>IFERROR(J561/F549,"-")</f>
        <v>6.6666666666666666E-2</v>
      </c>
      <c r="L561" s="108">
        <f t="shared" si="356"/>
        <v>101208</v>
      </c>
      <c r="M561" s="72">
        <f t="shared" si="374"/>
        <v>5.2631578947368418E-2</v>
      </c>
      <c r="N561" s="175"/>
      <c r="O561" s="181">
        <v>133796720</v>
      </c>
      <c r="P561" s="181">
        <v>69</v>
      </c>
      <c r="Q561" s="147" t="s">
        <v>89</v>
      </c>
      <c r="R561" s="105">
        <v>1067663</v>
      </c>
      <c r="S561" s="71">
        <f>IFERROR(R561/O549,"-")</f>
        <v>7.9797397126028201E-3</v>
      </c>
      <c r="T561" s="105">
        <v>12</v>
      </c>
      <c r="U561" s="71">
        <f>IFERROR(T561/P549,"-")</f>
        <v>0.17391304347826086</v>
      </c>
      <c r="V561" s="108">
        <f t="shared" si="357"/>
        <v>88971.916666666672</v>
      </c>
      <c r="W561" s="72">
        <f t="shared" si="375"/>
        <v>0.16</v>
      </c>
      <c r="X561" s="175"/>
      <c r="Y561" s="181">
        <v>1821586790</v>
      </c>
      <c r="Z561" s="181">
        <v>2345</v>
      </c>
      <c r="AA561" s="147" t="s">
        <v>89</v>
      </c>
      <c r="AB561" s="105">
        <v>12202573</v>
      </c>
      <c r="AC561" s="71">
        <f>IFERROR(AB561/Y549,"-")</f>
        <v>6.6988699451427181E-3</v>
      </c>
      <c r="AD561" s="105">
        <v>227</v>
      </c>
      <c r="AE561" s="71">
        <f>IFERROR(AD561/Z549,"-")</f>
        <v>9.6801705756929632E-2</v>
      </c>
      <c r="AF561" s="108">
        <f t="shared" si="358"/>
        <v>53755.828193832596</v>
      </c>
      <c r="AG561" s="72">
        <f t="shared" si="376"/>
        <v>8.9617054875641533E-2</v>
      </c>
      <c r="AH561" s="175"/>
      <c r="AI561" s="181">
        <v>1571580480</v>
      </c>
      <c r="AJ561" s="181">
        <v>1718</v>
      </c>
      <c r="AK561" s="147" t="s">
        <v>89</v>
      </c>
      <c r="AL561" s="105">
        <v>14475797</v>
      </c>
      <c r="AM561" s="71">
        <f>IFERROR(AL561/AI549,"-")</f>
        <v>9.2109804010800638E-3</v>
      </c>
      <c r="AN561" s="105">
        <v>191</v>
      </c>
      <c r="AO561" s="71">
        <f>IFERROR(AN561/AJ549,"-")</f>
        <v>0.11117578579743888</v>
      </c>
      <c r="AP561" s="108">
        <f t="shared" si="359"/>
        <v>75789.513089005239</v>
      </c>
      <c r="AQ561" s="72">
        <f t="shared" si="377"/>
        <v>0.10341093665403357</v>
      </c>
      <c r="AR561" s="175"/>
      <c r="AS561" s="181">
        <v>1157565270</v>
      </c>
      <c r="AT561" s="181">
        <v>1042</v>
      </c>
      <c r="AU561" s="147" t="s">
        <v>89</v>
      </c>
      <c r="AV561" s="105">
        <v>10424745</v>
      </c>
      <c r="AW561" s="71">
        <f>IFERROR(AV561/AS549,"-")</f>
        <v>9.0057513560336862E-3</v>
      </c>
      <c r="AX561" s="105">
        <v>120</v>
      </c>
      <c r="AY561" s="71">
        <f>IFERROR(AX561/AT549,"-")</f>
        <v>0.11516314779270634</v>
      </c>
      <c r="AZ561" s="108">
        <f t="shared" si="360"/>
        <v>86872.875</v>
      </c>
      <c r="BA561" s="72">
        <f t="shared" si="378"/>
        <v>0.10507880910683012</v>
      </c>
      <c r="BB561" s="175"/>
      <c r="BC561" s="181">
        <v>611830050</v>
      </c>
      <c r="BD561" s="181">
        <v>476</v>
      </c>
      <c r="BE561" s="147" t="s">
        <v>89</v>
      </c>
      <c r="BF561" s="105">
        <v>5783065</v>
      </c>
      <c r="BG561" s="71">
        <f>IFERROR(BF561/BC549,"-")</f>
        <v>9.4520774192114292E-3</v>
      </c>
      <c r="BH561" s="105">
        <v>75</v>
      </c>
      <c r="BI561" s="71">
        <f>IFERROR(BH561/BD549,"-")</f>
        <v>0.15756302521008403</v>
      </c>
      <c r="BJ561" s="108">
        <f t="shared" si="361"/>
        <v>77107.53333333334</v>
      </c>
      <c r="BK561" s="72">
        <f t="shared" si="379"/>
        <v>0.13786764705882354</v>
      </c>
      <c r="BL561" s="175"/>
      <c r="BM561" s="181">
        <v>226276440</v>
      </c>
      <c r="BN561" s="181">
        <v>175</v>
      </c>
      <c r="BO561" s="147" t="s">
        <v>89</v>
      </c>
      <c r="BP561" s="105">
        <v>5089038</v>
      </c>
      <c r="BQ561" s="71">
        <f>IFERROR(BP561/BM549,"-")</f>
        <v>2.2490357369949785E-2</v>
      </c>
      <c r="BR561" s="105">
        <v>22</v>
      </c>
      <c r="BS561" s="71">
        <f>IFERROR(BR561/BN549,"-")</f>
        <v>0.12571428571428572</v>
      </c>
      <c r="BT561" s="108">
        <f t="shared" si="362"/>
        <v>231319.90909090909</v>
      </c>
      <c r="BU561" s="72">
        <f t="shared" si="380"/>
        <v>0.10476190476190476</v>
      </c>
      <c r="BV561" s="175"/>
      <c r="BW561" s="181"/>
      <c r="BX561" s="181"/>
      <c r="BY561" s="147" t="s">
        <v>89</v>
      </c>
      <c r="BZ561" s="105">
        <f t="shared" si="372"/>
        <v>49144089</v>
      </c>
      <c r="CA561" s="71">
        <f>IFERROR(BZ561/BW549,"-")</f>
        <v>8.8666561381029064E-3</v>
      </c>
      <c r="CB561" s="105">
        <f t="shared" si="373"/>
        <v>648</v>
      </c>
      <c r="CC561" s="71">
        <f>IFERROR(CB561/BX549,"-")</f>
        <v>0.11095890410958904</v>
      </c>
      <c r="CD561" s="108">
        <f t="shared" si="363"/>
        <v>75839.643518518526</v>
      </c>
      <c r="CE561" s="72">
        <f t="shared" si="381"/>
        <v>0.10172684458398744</v>
      </c>
    </row>
    <row r="562" spans="2:83" s="28" customFormat="1" ht="13.15" customHeight="1">
      <c r="B562" s="210"/>
      <c r="C562" s="190"/>
      <c r="D562" s="175"/>
      <c r="E562" s="181"/>
      <c r="F562" s="181"/>
      <c r="G562" s="147" t="s">
        <v>91</v>
      </c>
      <c r="H562" s="105">
        <v>806</v>
      </c>
      <c r="I562" s="71">
        <f>IFERROR(H562/E549,"-")</f>
        <v>4.0426818930986502E-5</v>
      </c>
      <c r="J562" s="105">
        <v>1</v>
      </c>
      <c r="K562" s="71">
        <f>IFERROR(J562/F549,"-")</f>
        <v>6.6666666666666666E-2</v>
      </c>
      <c r="L562" s="108">
        <f t="shared" si="356"/>
        <v>806</v>
      </c>
      <c r="M562" s="72">
        <f t="shared" si="374"/>
        <v>5.2631578947368418E-2</v>
      </c>
      <c r="N562" s="175"/>
      <c r="O562" s="181">
        <v>133796720</v>
      </c>
      <c r="P562" s="181">
        <v>69</v>
      </c>
      <c r="Q562" s="147" t="s">
        <v>91</v>
      </c>
      <c r="R562" s="105">
        <v>6918721</v>
      </c>
      <c r="S562" s="71">
        <f>IFERROR(R562/O549,"-")</f>
        <v>5.1710692160465518E-2</v>
      </c>
      <c r="T562" s="105">
        <v>6</v>
      </c>
      <c r="U562" s="71">
        <f>IFERROR(T562/P549,"-")</f>
        <v>8.6956521739130432E-2</v>
      </c>
      <c r="V562" s="108">
        <f t="shared" si="357"/>
        <v>1153120.1666666667</v>
      </c>
      <c r="W562" s="72">
        <f t="shared" si="375"/>
        <v>0.08</v>
      </c>
      <c r="X562" s="175"/>
      <c r="Y562" s="181">
        <v>1821586790</v>
      </c>
      <c r="Z562" s="181">
        <v>2345</v>
      </c>
      <c r="AA562" s="147" t="s">
        <v>91</v>
      </c>
      <c r="AB562" s="105">
        <v>28701022</v>
      </c>
      <c r="AC562" s="71">
        <f>IFERROR(AB562/Y549,"-")</f>
        <v>1.5756055191858302E-2</v>
      </c>
      <c r="AD562" s="105">
        <v>174</v>
      </c>
      <c r="AE562" s="71">
        <f>IFERROR(AD562/Z549,"-")</f>
        <v>7.4200426439232414E-2</v>
      </c>
      <c r="AF562" s="108">
        <f t="shared" si="358"/>
        <v>164948.40229885056</v>
      </c>
      <c r="AG562" s="72">
        <f t="shared" si="376"/>
        <v>6.8693249111725224E-2</v>
      </c>
      <c r="AH562" s="175"/>
      <c r="AI562" s="181">
        <v>1571580480</v>
      </c>
      <c r="AJ562" s="181">
        <v>1718</v>
      </c>
      <c r="AK562" s="147" t="s">
        <v>91</v>
      </c>
      <c r="AL562" s="105">
        <v>48071382</v>
      </c>
      <c r="AM562" s="71">
        <f>IFERROR(AL562/AI549,"-")</f>
        <v>3.0587922547879953E-2</v>
      </c>
      <c r="AN562" s="105">
        <v>216</v>
      </c>
      <c r="AO562" s="71">
        <f>IFERROR(AN562/AJ549,"-")</f>
        <v>0.12572759022118743</v>
      </c>
      <c r="AP562" s="108">
        <f t="shared" si="359"/>
        <v>222552.69444444444</v>
      </c>
      <c r="AQ562" s="72">
        <f t="shared" si="377"/>
        <v>0.11694639956686519</v>
      </c>
      <c r="AR562" s="175"/>
      <c r="AS562" s="181">
        <v>1157565270</v>
      </c>
      <c r="AT562" s="181">
        <v>1042</v>
      </c>
      <c r="AU562" s="147" t="s">
        <v>91</v>
      </c>
      <c r="AV562" s="105">
        <v>51843230</v>
      </c>
      <c r="AW562" s="71">
        <f>IFERROR(AV562/AS549,"-")</f>
        <v>4.4786442150255595E-2</v>
      </c>
      <c r="AX562" s="105">
        <v>238</v>
      </c>
      <c r="AY562" s="71">
        <f>IFERROR(AX562/AT549,"-")</f>
        <v>0.22840690978886757</v>
      </c>
      <c r="AZ562" s="108">
        <f t="shared" si="360"/>
        <v>217828.69747899158</v>
      </c>
      <c r="BA562" s="72">
        <f t="shared" si="378"/>
        <v>0.2084063047285464</v>
      </c>
      <c r="BB562" s="175"/>
      <c r="BC562" s="181">
        <v>611830050</v>
      </c>
      <c r="BD562" s="181">
        <v>476</v>
      </c>
      <c r="BE562" s="147" t="s">
        <v>91</v>
      </c>
      <c r="BF562" s="105">
        <v>37993047</v>
      </c>
      <c r="BG562" s="71">
        <f>IFERROR(BF562/BC549,"-")</f>
        <v>6.2097386357535068E-2</v>
      </c>
      <c r="BH562" s="105">
        <v>128</v>
      </c>
      <c r="BI562" s="71">
        <f>IFERROR(BH562/BD549,"-")</f>
        <v>0.26890756302521007</v>
      </c>
      <c r="BJ562" s="108">
        <f t="shared" si="361"/>
        <v>296820.6796875</v>
      </c>
      <c r="BK562" s="72">
        <f t="shared" si="379"/>
        <v>0.23529411764705882</v>
      </c>
      <c r="BL562" s="175"/>
      <c r="BM562" s="181">
        <v>226276440</v>
      </c>
      <c r="BN562" s="181">
        <v>175</v>
      </c>
      <c r="BO562" s="147" t="s">
        <v>91</v>
      </c>
      <c r="BP562" s="105">
        <v>10799793</v>
      </c>
      <c r="BQ562" s="71">
        <f>IFERROR(BP562/BM549,"-")</f>
        <v>4.7728314092266966E-2</v>
      </c>
      <c r="BR562" s="105">
        <v>41</v>
      </c>
      <c r="BS562" s="71">
        <f>IFERROR(BR562/BN549,"-")</f>
        <v>0.23428571428571429</v>
      </c>
      <c r="BT562" s="108">
        <f t="shared" si="362"/>
        <v>263409.58536585368</v>
      </c>
      <c r="BU562" s="72">
        <f t="shared" si="380"/>
        <v>0.19523809523809524</v>
      </c>
      <c r="BV562" s="175"/>
      <c r="BW562" s="181"/>
      <c r="BX562" s="181"/>
      <c r="BY562" s="147" t="s">
        <v>91</v>
      </c>
      <c r="BZ562" s="105">
        <f t="shared" si="372"/>
        <v>184328001</v>
      </c>
      <c r="CA562" s="71">
        <f>IFERROR(BZ562/BW549,"-")</f>
        <v>3.3256756504142108E-2</v>
      </c>
      <c r="CB562" s="105">
        <f t="shared" si="373"/>
        <v>804</v>
      </c>
      <c r="CC562" s="71">
        <f>IFERROR(CB562/BX549,"-")</f>
        <v>0.13767123287671232</v>
      </c>
      <c r="CD562" s="108">
        <f t="shared" si="363"/>
        <v>229263.68283582089</v>
      </c>
      <c r="CE562" s="72">
        <f t="shared" si="381"/>
        <v>0.12621664050235479</v>
      </c>
    </row>
    <row r="563" spans="2:83" s="28" customFormat="1" ht="13.15" customHeight="1">
      <c r="B563" s="210"/>
      <c r="C563" s="190"/>
      <c r="D563" s="175"/>
      <c r="E563" s="181"/>
      <c r="F563" s="181"/>
      <c r="G563" s="147" t="s">
        <v>95</v>
      </c>
      <c r="H563" s="105">
        <v>230100</v>
      </c>
      <c r="I563" s="71">
        <f>IFERROR(H563/E549,"-")</f>
        <v>1.1541204759330018E-2</v>
      </c>
      <c r="J563" s="105">
        <v>3</v>
      </c>
      <c r="K563" s="71">
        <f>IFERROR(J563/F549,"-")</f>
        <v>0.2</v>
      </c>
      <c r="L563" s="108">
        <f t="shared" si="356"/>
        <v>76700</v>
      </c>
      <c r="M563" s="72">
        <f t="shared" si="374"/>
        <v>0.15789473684210525</v>
      </c>
      <c r="N563" s="175"/>
      <c r="O563" s="181">
        <v>133796720</v>
      </c>
      <c r="P563" s="181">
        <v>69</v>
      </c>
      <c r="Q563" s="147" t="s">
        <v>95</v>
      </c>
      <c r="R563" s="105">
        <v>634536</v>
      </c>
      <c r="S563" s="71">
        <f>IFERROR(R563/O549,"-")</f>
        <v>4.7425377841848436E-3</v>
      </c>
      <c r="T563" s="105">
        <v>8</v>
      </c>
      <c r="U563" s="71">
        <f>IFERROR(T563/P549,"-")</f>
        <v>0.11594202898550725</v>
      </c>
      <c r="V563" s="108">
        <f t="shared" si="357"/>
        <v>79317</v>
      </c>
      <c r="W563" s="72">
        <f t="shared" si="375"/>
        <v>0.10666666666666667</v>
      </c>
      <c r="X563" s="175"/>
      <c r="Y563" s="181">
        <v>1821586790</v>
      </c>
      <c r="Z563" s="181">
        <v>2345</v>
      </c>
      <c r="AA563" s="147" t="s">
        <v>95</v>
      </c>
      <c r="AB563" s="105">
        <v>6399206</v>
      </c>
      <c r="AC563" s="71">
        <f>IFERROR(AB563/Y549,"-")</f>
        <v>3.5129844128920151E-3</v>
      </c>
      <c r="AD563" s="105">
        <v>123</v>
      </c>
      <c r="AE563" s="71">
        <f>IFERROR(AD563/Z549,"-")</f>
        <v>5.2452025586353944E-2</v>
      </c>
      <c r="AF563" s="108">
        <f t="shared" si="358"/>
        <v>52026.065040650406</v>
      </c>
      <c r="AG563" s="72">
        <f t="shared" si="376"/>
        <v>4.8559020923805762E-2</v>
      </c>
      <c r="AH563" s="175"/>
      <c r="AI563" s="181">
        <v>1571580480</v>
      </c>
      <c r="AJ563" s="181">
        <v>1718</v>
      </c>
      <c r="AK563" s="147" t="s">
        <v>95</v>
      </c>
      <c r="AL563" s="105">
        <v>11146034</v>
      </c>
      <c r="AM563" s="71">
        <f>IFERROR(AL563/AI549,"-")</f>
        <v>7.0922451263838553E-3</v>
      </c>
      <c r="AN563" s="105">
        <v>133</v>
      </c>
      <c r="AO563" s="71">
        <f>IFERROR(AN563/AJ549,"-")</f>
        <v>7.7415599534342253E-2</v>
      </c>
      <c r="AP563" s="108">
        <f t="shared" si="359"/>
        <v>83804.766917293236</v>
      </c>
      <c r="AQ563" s="72">
        <f t="shared" si="377"/>
        <v>7.2008662696264214E-2</v>
      </c>
      <c r="AR563" s="175"/>
      <c r="AS563" s="181">
        <v>1157565270</v>
      </c>
      <c r="AT563" s="181">
        <v>1042</v>
      </c>
      <c r="AU563" s="147" t="s">
        <v>95</v>
      </c>
      <c r="AV563" s="105">
        <v>4293167</v>
      </c>
      <c r="AW563" s="71">
        <f>IFERROR(AV563/AS549,"-")</f>
        <v>3.7087904339078866E-3</v>
      </c>
      <c r="AX563" s="105">
        <v>81</v>
      </c>
      <c r="AY563" s="71">
        <f>IFERROR(AX563/AT549,"-")</f>
        <v>7.7735124760076782E-2</v>
      </c>
      <c r="AZ563" s="108">
        <f t="shared" si="360"/>
        <v>53002.061728395063</v>
      </c>
      <c r="BA563" s="72">
        <f t="shared" si="378"/>
        <v>7.0928196147110337E-2</v>
      </c>
      <c r="BB563" s="175"/>
      <c r="BC563" s="181">
        <v>611830050</v>
      </c>
      <c r="BD563" s="181">
        <v>476</v>
      </c>
      <c r="BE563" s="147" t="s">
        <v>95</v>
      </c>
      <c r="BF563" s="105">
        <v>5097315</v>
      </c>
      <c r="BG563" s="71">
        <f>IFERROR(BF563/BC549,"-")</f>
        <v>8.3312596365608393E-3</v>
      </c>
      <c r="BH563" s="105">
        <v>48</v>
      </c>
      <c r="BI563" s="71">
        <f>IFERROR(BH563/BD549,"-")</f>
        <v>0.10084033613445378</v>
      </c>
      <c r="BJ563" s="108">
        <f t="shared" si="361"/>
        <v>106194.0625</v>
      </c>
      <c r="BK563" s="72">
        <f t="shared" si="379"/>
        <v>8.8235294117647065E-2</v>
      </c>
      <c r="BL563" s="175"/>
      <c r="BM563" s="181">
        <v>226276440</v>
      </c>
      <c r="BN563" s="181">
        <v>175</v>
      </c>
      <c r="BO563" s="147" t="s">
        <v>95</v>
      </c>
      <c r="BP563" s="105">
        <v>415362</v>
      </c>
      <c r="BQ563" s="71">
        <f>IFERROR(BP563/BM549,"-")</f>
        <v>1.8356396273513937E-3</v>
      </c>
      <c r="BR563" s="105">
        <v>16</v>
      </c>
      <c r="BS563" s="71">
        <f>IFERROR(BR563/BN549,"-")</f>
        <v>9.1428571428571428E-2</v>
      </c>
      <c r="BT563" s="108">
        <f t="shared" si="362"/>
        <v>25960.125</v>
      </c>
      <c r="BU563" s="72">
        <f t="shared" si="380"/>
        <v>7.6190476190476197E-2</v>
      </c>
      <c r="BV563" s="175"/>
      <c r="BW563" s="181"/>
      <c r="BX563" s="181"/>
      <c r="BY563" s="147" t="s">
        <v>95</v>
      </c>
      <c r="BZ563" s="105">
        <f t="shared" si="372"/>
        <v>28215720</v>
      </c>
      <c r="CA563" s="71">
        <f>IFERROR(BZ563/BW549,"-")</f>
        <v>5.0907259045740562E-3</v>
      </c>
      <c r="CB563" s="105">
        <f t="shared" si="373"/>
        <v>412</v>
      </c>
      <c r="CC563" s="71">
        <f>IFERROR(CB563/BX549,"-")</f>
        <v>7.0547945205479454E-2</v>
      </c>
      <c r="CD563" s="108">
        <f t="shared" si="363"/>
        <v>68484.757281553393</v>
      </c>
      <c r="CE563" s="72">
        <f t="shared" si="381"/>
        <v>6.4678178963893246E-2</v>
      </c>
    </row>
    <row r="564" spans="2:83" s="28" customFormat="1" ht="13.15" customHeight="1">
      <c r="B564" s="210"/>
      <c r="C564" s="190"/>
      <c r="D564" s="175"/>
      <c r="E564" s="181"/>
      <c r="F564" s="181"/>
      <c r="G564" s="148" t="s">
        <v>93</v>
      </c>
      <c r="H564" s="106">
        <v>14428</v>
      </c>
      <c r="I564" s="73">
        <f>IFERROR(H564/E549,"-")</f>
        <v>7.2367015327081058E-4</v>
      </c>
      <c r="J564" s="106">
        <v>2</v>
      </c>
      <c r="K564" s="73">
        <f>IFERROR(J564/F549,"-")</f>
        <v>0.13333333333333333</v>
      </c>
      <c r="L564" s="109">
        <f t="shared" si="356"/>
        <v>7214</v>
      </c>
      <c r="M564" s="76">
        <f t="shared" si="374"/>
        <v>0.10526315789473684</v>
      </c>
      <c r="N564" s="175"/>
      <c r="O564" s="181">
        <v>133796720</v>
      </c>
      <c r="P564" s="181">
        <v>69</v>
      </c>
      <c r="Q564" s="148" t="s">
        <v>93</v>
      </c>
      <c r="R564" s="106">
        <v>165369</v>
      </c>
      <c r="S564" s="73">
        <f>IFERROR(R564/O549,"-")</f>
        <v>1.2359720029011174E-3</v>
      </c>
      <c r="T564" s="106">
        <v>11</v>
      </c>
      <c r="U564" s="73">
        <f>IFERROR(T564/P549,"-")</f>
        <v>0.15942028985507245</v>
      </c>
      <c r="V564" s="109">
        <f t="shared" si="357"/>
        <v>15033.545454545454</v>
      </c>
      <c r="W564" s="76">
        <f t="shared" si="375"/>
        <v>0.14666666666666667</v>
      </c>
      <c r="X564" s="175"/>
      <c r="Y564" s="181">
        <v>1821586790</v>
      </c>
      <c r="Z564" s="181">
        <v>2345</v>
      </c>
      <c r="AA564" s="148" t="s">
        <v>93</v>
      </c>
      <c r="AB564" s="106">
        <v>4829106</v>
      </c>
      <c r="AC564" s="73">
        <f>IFERROR(AB564/Y549,"-")</f>
        <v>2.6510435991907912E-3</v>
      </c>
      <c r="AD564" s="106">
        <v>178</v>
      </c>
      <c r="AE564" s="73">
        <f>IFERROR(AD564/Z549,"-")</f>
        <v>7.5906183368869937E-2</v>
      </c>
      <c r="AF564" s="109">
        <f t="shared" si="358"/>
        <v>27129.808988764045</v>
      </c>
      <c r="AG564" s="76">
        <f t="shared" si="376"/>
        <v>7.0272404263718904E-2</v>
      </c>
      <c r="AH564" s="175"/>
      <c r="AI564" s="181">
        <v>1571580480</v>
      </c>
      <c r="AJ564" s="181">
        <v>1718</v>
      </c>
      <c r="AK564" s="148" t="s">
        <v>93</v>
      </c>
      <c r="AL564" s="106">
        <v>4065818</v>
      </c>
      <c r="AM564" s="73">
        <f>IFERROR(AL564/AI549,"-")</f>
        <v>2.5870886357662066E-3</v>
      </c>
      <c r="AN564" s="106">
        <v>162</v>
      </c>
      <c r="AO564" s="73">
        <f>IFERROR(AN564/AJ549,"-")</f>
        <v>9.4295692665890565E-2</v>
      </c>
      <c r="AP564" s="109">
        <f t="shared" si="359"/>
        <v>25097.641975308641</v>
      </c>
      <c r="AQ564" s="76">
        <f t="shared" si="377"/>
        <v>8.7709799675148886E-2</v>
      </c>
      <c r="AR564" s="175"/>
      <c r="AS564" s="181">
        <v>1157565270</v>
      </c>
      <c r="AT564" s="181">
        <v>1042</v>
      </c>
      <c r="AU564" s="148" t="s">
        <v>93</v>
      </c>
      <c r="AV564" s="106">
        <v>4889287</v>
      </c>
      <c r="AW564" s="73">
        <f>IFERROR(AV564/AS549,"-")</f>
        <v>4.2237678744456459E-3</v>
      </c>
      <c r="AX564" s="106">
        <v>153</v>
      </c>
      <c r="AY564" s="73">
        <f>IFERROR(AX564/AT549,"-")</f>
        <v>0.14683301343570057</v>
      </c>
      <c r="AZ564" s="109">
        <f t="shared" si="360"/>
        <v>31956.124183006537</v>
      </c>
      <c r="BA564" s="76">
        <f t="shared" si="378"/>
        <v>0.1339754816112084</v>
      </c>
      <c r="BB564" s="175"/>
      <c r="BC564" s="181">
        <v>611830050</v>
      </c>
      <c r="BD564" s="181">
        <v>476</v>
      </c>
      <c r="BE564" s="148" t="s">
        <v>93</v>
      </c>
      <c r="BF564" s="106">
        <v>6268338</v>
      </c>
      <c r="BG564" s="73">
        <f>IFERROR(BF564/BC549,"-")</f>
        <v>1.0245227412416243E-2</v>
      </c>
      <c r="BH564" s="106">
        <v>84</v>
      </c>
      <c r="BI564" s="73">
        <f>IFERROR(BH564/BD549,"-")</f>
        <v>0.17647058823529413</v>
      </c>
      <c r="BJ564" s="109">
        <f t="shared" si="361"/>
        <v>74623.071428571435</v>
      </c>
      <c r="BK564" s="76">
        <f t="shared" si="379"/>
        <v>0.15441176470588236</v>
      </c>
      <c r="BL564" s="175"/>
      <c r="BM564" s="181">
        <v>226276440</v>
      </c>
      <c r="BN564" s="181">
        <v>175</v>
      </c>
      <c r="BO564" s="148" t="s">
        <v>93</v>
      </c>
      <c r="BP564" s="106">
        <v>1748623</v>
      </c>
      <c r="BQ564" s="73">
        <f>IFERROR(BP564/BM549,"-")</f>
        <v>7.7278173547365341E-3</v>
      </c>
      <c r="BR564" s="106">
        <v>25</v>
      </c>
      <c r="BS564" s="73">
        <f>IFERROR(BR564/BN549,"-")</f>
        <v>0.14285714285714285</v>
      </c>
      <c r="BT564" s="109">
        <f t="shared" si="362"/>
        <v>69944.92</v>
      </c>
      <c r="BU564" s="76">
        <f t="shared" si="380"/>
        <v>0.11904761904761904</v>
      </c>
      <c r="BV564" s="175"/>
      <c r="BW564" s="181"/>
      <c r="BX564" s="181"/>
      <c r="BY564" s="148" t="s">
        <v>93</v>
      </c>
      <c r="BZ564" s="106">
        <f t="shared" si="372"/>
        <v>21980969</v>
      </c>
      <c r="CA564" s="73">
        <f>IFERROR(BZ564/BW549,"-")</f>
        <v>3.9658420304688061E-3</v>
      </c>
      <c r="CB564" s="106">
        <f t="shared" si="373"/>
        <v>615</v>
      </c>
      <c r="CC564" s="73">
        <f>IFERROR(CB564/BX549,"-")</f>
        <v>0.1053082191780822</v>
      </c>
      <c r="CD564" s="109">
        <f t="shared" si="363"/>
        <v>35741.413008130083</v>
      </c>
      <c r="CE564" s="76">
        <f t="shared" si="381"/>
        <v>9.6546310832025112E-2</v>
      </c>
    </row>
    <row r="565" spans="2:83" s="28" customFormat="1" ht="13.15" customHeight="1">
      <c r="B565" s="210"/>
      <c r="C565" s="191"/>
      <c r="D565" s="176"/>
      <c r="E565" s="182"/>
      <c r="F565" s="182"/>
      <c r="G565" s="31" t="s">
        <v>100</v>
      </c>
      <c r="H565" s="102">
        <f>SUM(H549:H564)</f>
        <v>694445</v>
      </c>
      <c r="I565" s="73">
        <f>IFERROR(H565/E549,"-")</f>
        <v>3.4831516467157472E-2</v>
      </c>
      <c r="J565" s="106">
        <v>10</v>
      </c>
      <c r="K565" s="73">
        <f>IFERROR(J565/F549,"-")</f>
        <v>0.66666666666666663</v>
      </c>
      <c r="L565" s="109">
        <f t="shared" si="356"/>
        <v>69444.5</v>
      </c>
      <c r="M565" s="77">
        <f t="shared" si="374"/>
        <v>0.52631578947368418</v>
      </c>
      <c r="N565" s="176"/>
      <c r="O565" s="182">
        <v>133796720</v>
      </c>
      <c r="P565" s="182">
        <v>69</v>
      </c>
      <c r="Q565" s="31" t="s">
        <v>100</v>
      </c>
      <c r="R565" s="102">
        <f>SUM(R549:R564)</f>
        <v>25095555</v>
      </c>
      <c r="S565" s="73">
        <f>IFERROR(R565/O549,"-")</f>
        <v>0.18756479979479318</v>
      </c>
      <c r="T565" s="106">
        <v>55</v>
      </c>
      <c r="U565" s="73">
        <f>IFERROR(T565/P549,"-")</f>
        <v>0.79710144927536231</v>
      </c>
      <c r="V565" s="109">
        <f t="shared" si="357"/>
        <v>456282.81818181818</v>
      </c>
      <c r="W565" s="77">
        <f t="shared" si="375"/>
        <v>0.73333333333333328</v>
      </c>
      <c r="X565" s="176"/>
      <c r="Y565" s="182">
        <v>1821586790</v>
      </c>
      <c r="Z565" s="182">
        <v>2345</v>
      </c>
      <c r="AA565" s="31" t="s">
        <v>100</v>
      </c>
      <c r="AB565" s="102">
        <f>SUM(AB549:AB564)</f>
        <v>302601876</v>
      </c>
      <c r="AC565" s="73">
        <f>IFERROR(AB565/Y549,"-")</f>
        <v>0.16611993326982791</v>
      </c>
      <c r="AD565" s="106">
        <v>1658</v>
      </c>
      <c r="AE565" s="73">
        <f>IFERROR(AD565/Z549,"-")</f>
        <v>0.70703624733475479</v>
      </c>
      <c r="AF565" s="109">
        <f t="shared" si="358"/>
        <v>182510.1785283474</v>
      </c>
      <c r="AG565" s="77">
        <f t="shared" si="376"/>
        <v>0.65455981050138179</v>
      </c>
      <c r="AH565" s="176"/>
      <c r="AI565" s="182">
        <v>1571580480</v>
      </c>
      <c r="AJ565" s="182">
        <v>1718</v>
      </c>
      <c r="AK565" s="31" t="s">
        <v>100</v>
      </c>
      <c r="AL565" s="102">
        <f>SUM(AL549:AL564)</f>
        <v>319616187</v>
      </c>
      <c r="AM565" s="73">
        <f>IFERROR(AL565/AI549,"-")</f>
        <v>0.20337245916925617</v>
      </c>
      <c r="AN565" s="106">
        <v>1366</v>
      </c>
      <c r="AO565" s="73">
        <f>IFERROR(AN565/AJ549,"-")</f>
        <v>0.79511059371362047</v>
      </c>
      <c r="AP565" s="109">
        <f t="shared" si="359"/>
        <v>233979.6390922401</v>
      </c>
      <c r="AQ565" s="77">
        <f t="shared" si="377"/>
        <v>0.73957769355711966</v>
      </c>
      <c r="AR565" s="176"/>
      <c r="AS565" s="182">
        <v>1157565270</v>
      </c>
      <c r="AT565" s="182">
        <v>1042</v>
      </c>
      <c r="AU565" s="31" t="s">
        <v>100</v>
      </c>
      <c r="AV565" s="102">
        <f>SUM(AV549:AV564)</f>
        <v>313911570</v>
      </c>
      <c r="AW565" s="73">
        <f>IFERROR(AV565/AS549,"-")</f>
        <v>0.27118260899448027</v>
      </c>
      <c r="AX565" s="106">
        <v>902</v>
      </c>
      <c r="AY565" s="73">
        <f>IFERROR(AX565/AT549,"-")</f>
        <v>0.86564299424184266</v>
      </c>
      <c r="AZ565" s="109">
        <f t="shared" si="360"/>
        <v>348017.26164079824</v>
      </c>
      <c r="BA565" s="77">
        <f t="shared" si="378"/>
        <v>0.78984238178633981</v>
      </c>
      <c r="BB565" s="176"/>
      <c r="BC565" s="182">
        <v>611830050</v>
      </c>
      <c r="BD565" s="182">
        <v>476</v>
      </c>
      <c r="BE565" s="31" t="s">
        <v>100</v>
      </c>
      <c r="BF565" s="102">
        <f>SUM(BF549:BF564)</f>
        <v>167879244</v>
      </c>
      <c r="BG565" s="73">
        <f>IFERROR(BF565/BC549,"-")</f>
        <v>0.27438868685838491</v>
      </c>
      <c r="BH565" s="106">
        <v>432</v>
      </c>
      <c r="BI565" s="73">
        <f>IFERROR(BH565/BD549,"-")</f>
        <v>0.90756302521008403</v>
      </c>
      <c r="BJ565" s="109">
        <f t="shared" si="361"/>
        <v>388609.36111111112</v>
      </c>
      <c r="BK565" s="77">
        <f t="shared" si="379"/>
        <v>0.79411764705882348</v>
      </c>
      <c r="BL565" s="176"/>
      <c r="BM565" s="182">
        <v>226276440</v>
      </c>
      <c r="BN565" s="182">
        <v>175</v>
      </c>
      <c r="BO565" s="31" t="s">
        <v>100</v>
      </c>
      <c r="BP565" s="102">
        <f>SUM(BP549:BP564)</f>
        <v>60536517</v>
      </c>
      <c r="BQ565" s="73">
        <f>IFERROR(BP565/BM549,"-")</f>
        <v>0.26753345156040109</v>
      </c>
      <c r="BR565" s="106">
        <v>144</v>
      </c>
      <c r="BS565" s="73">
        <f>IFERROR(BR565/BN549,"-")</f>
        <v>0.82285714285714284</v>
      </c>
      <c r="BT565" s="109">
        <f t="shared" si="362"/>
        <v>420392.47916666669</v>
      </c>
      <c r="BU565" s="77">
        <f t="shared" si="380"/>
        <v>0.68571428571428572</v>
      </c>
      <c r="BV565" s="176"/>
      <c r="BW565" s="182"/>
      <c r="BX565" s="182"/>
      <c r="BY565" s="31" t="s">
        <v>100</v>
      </c>
      <c r="BZ565" s="102">
        <f t="shared" si="372"/>
        <v>1190335394</v>
      </c>
      <c r="CA565" s="73">
        <f>IFERROR(BZ565/BW549,"-")</f>
        <v>0.21476223982117648</v>
      </c>
      <c r="CB565" s="102">
        <f t="shared" si="373"/>
        <v>4567</v>
      </c>
      <c r="CC565" s="73">
        <f>IFERROR(CB565/BX549,"-")</f>
        <v>0.78202054794520548</v>
      </c>
      <c r="CD565" s="109">
        <f t="shared" si="363"/>
        <v>260638.36084957302</v>
      </c>
      <c r="CE565" s="77">
        <f t="shared" si="381"/>
        <v>0.71695447409733126</v>
      </c>
    </row>
    <row r="566" spans="2:83" s="28" customFormat="1" ht="13.15" customHeight="1">
      <c r="B566" s="210">
        <v>34</v>
      </c>
      <c r="C566" s="189" t="s">
        <v>44</v>
      </c>
      <c r="D566" s="174">
        <f>CI38</f>
        <v>137</v>
      </c>
      <c r="E566" s="180">
        <v>226424460</v>
      </c>
      <c r="F566" s="180">
        <v>127</v>
      </c>
      <c r="G566" s="145" t="s">
        <v>66</v>
      </c>
      <c r="H566" s="112">
        <v>1572196</v>
      </c>
      <c r="I566" s="69">
        <f>IFERROR(H566/E566,"-")</f>
        <v>6.943578445544267E-3</v>
      </c>
      <c r="J566" s="112">
        <v>38</v>
      </c>
      <c r="K566" s="69">
        <f>IFERROR(J566/F566,"-")</f>
        <v>0.29921259842519687</v>
      </c>
      <c r="L566" s="107">
        <f t="shared" si="356"/>
        <v>41373.57894736842</v>
      </c>
      <c r="M566" s="70">
        <f t="shared" ref="M566:M582" si="382">IFERROR(J566/$CI$38,"-")</f>
        <v>0.27737226277372262</v>
      </c>
      <c r="N566" s="174">
        <f>CJ38</f>
        <v>282</v>
      </c>
      <c r="O566" s="180">
        <v>492940710</v>
      </c>
      <c r="P566" s="180">
        <v>266</v>
      </c>
      <c r="Q566" s="145" t="s">
        <v>66</v>
      </c>
      <c r="R566" s="112">
        <v>22621816</v>
      </c>
      <c r="S566" s="69">
        <f>IFERROR(R566/O566,"-")</f>
        <v>4.589155559904963E-2</v>
      </c>
      <c r="T566" s="112">
        <v>70</v>
      </c>
      <c r="U566" s="69">
        <f>IFERROR(T566/P566,"-")</f>
        <v>0.26315789473684209</v>
      </c>
      <c r="V566" s="107">
        <f t="shared" si="357"/>
        <v>323168.8</v>
      </c>
      <c r="W566" s="70">
        <f t="shared" ref="W566:W582" si="383">IFERROR(T566/$CJ$38,"-")</f>
        <v>0.24822695035460993</v>
      </c>
      <c r="X566" s="174">
        <f>CK38</f>
        <v>10633</v>
      </c>
      <c r="Y566" s="180">
        <v>7234321600</v>
      </c>
      <c r="Z566" s="180">
        <v>9870</v>
      </c>
      <c r="AA566" s="145" t="s">
        <v>66</v>
      </c>
      <c r="AB566" s="112">
        <v>191111281</v>
      </c>
      <c r="AC566" s="69">
        <f>IFERROR(AB566/Y566,"-")</f>
        <v>2.6417305113999909E-2</v>
      </c>
      <c r="AD566" s="112">
        <v>1524</v>
      </c>
      <c r="AE566" s="69">
        <f>IFERROR(AD566/Z566,"-")</f>
        <v>0.15440729483282675</v>
      </c>
      <c r="AF566" s="107">
        <f t="shared" si="358"/>
        <v>125401.1030183727</v>
      </c>
      <c r="AG566" s="70">
        <f t="shared" ref="AG566:AG582" si="384">IFERROR(AD566/$CK$38,"-")</f>
        <v>0.1433273770337628</v>
      </c>
      <c r="AH566" s="174">
        <f>CL38</f>
        <v>8633</v>
      </c>
      <c r="AI566" s="180">
        <v>7799265130</v>
      </c>
      <c r="AJ566" s="180">
        <v>8038</v>
      </c>
      <c r="AK566" s="145" t="s">
        <v>66</v>
      </c>
      <c r="AL566" s="112">
        <v>258505370</v>
      </c>
      <c r="AM566" s="69">
        <f>IFERROR(AL566/AI566,"-")</f>
        <v>3.3144836813619134E-2</v>
      </c>
      <c r="AN566" s="112">
        <v>1584</v>
      </c>
      <c r="AO566" s="69">
        <f>IFERROR(AN566/AJ566,"-")</f>
        <v>0.19706394625528739</v>
      </c>
      <c r="AP566" s="107">
        <f t="shared" si="359"/>
        <v>163197.8345959596</v>
      </c>
      <c r="AQ566" s="70">
        <f t="shared" ref="AQ566:AQ582" si="385">IFERROR(AN566/$CL$38,"-")</f>
        <v>0.18348198772153365</v>
      </c>
      <c r="AR566" s="174">
        <f>CM38</f>
        <v>5701</v>
      </c>
      <c r="AS566" s="180">
        <v>6183085280</v>
      </c>
      <c r="AT566" s="180">
        <v>5237</v>
      </c>
      <c r="AU566" s="145" t="s">
        <v>66</v>
      </c>
      <c r="AV566" s="112">
        <v>300775675</v>
      </c>
      <c r="AW566" s="69">
        <f>IFERROR(AV566/AS566,"-")</f>
        <v>4.8644917768302237E-2</v>
      </c>
      <c r="AX566" s="112">
        <v>1178</v>
      </c>
      <c r="AY566" s="69">
        <f>IFERROR(AX566/AT566,"-")</f>
        <v>0.22493794156960092</v>
      </c>
      <c r="AZ566" s="107">
        <f t="shared" si="360"/>
        <v>255327.39813242786</v>
      </c>
      <c r="BA566" s="70">
        <f t="shared" ref="BA566:BA582" si="386">IFERROR(AX566/$CM$38,"-")</f>
        <v>0.20663041571654095</v>
      </c>
      <c r="BB566" s="174">
        <f>CN38</f>
        <v>2705</v>
      </c>
      <c r="BC566" s="180">
        <v>3340237900</v>
      </c>
      <c r="BD566" s="180">
        <v>2426</v>
      </c>
      <c r="BE566" s="145" t="s">
        <v>66</v>
      </c>
      <c r="BF566" s="112">
        <v>187874515</v>
      </c>
      <c r="BG566" s="69">
        <f>IFERROR(BF566/BC566,"-")</f>
        <v>5.6245848536716499E-2</v>
      </c>
      <c r="BH566" s="112">
        <v>617</v>
      </c>
      <c r="BI566" s="69">
        <f>IFERROR(BH566/BD566,"-")</f>
        <v>0.25432811211871392</v>
      </c>
      <c r="BJ566" s="107">
        <f t="shared" si="361"/>
        <v>304496.78282009723</v>
      </c>
      <c r="BK566" s="70">
        <f t="shared" ref="BK566:BK582" si="387">IFERROR(BH566/$CN$38,"-")</f>
        <v>0.22809611829944548</v>
      </c>
      <c r="BL566" s="174">
        <f>CO38</f>
        <v>940</v>
      </c>
      <c r="BM566" s="180">
        <v>1221522570</v>
      </c>
      <c r="BN566" s="180">
        <v>821</v>
      </c>
      <c r="BO566" s="145" t="s">
        <v>66</v>
      </c>
      <c r="BP566" s="112">
        <v>75314651</v>
      </c>
      <c r="BQ566" s="69">
        <f>IFERROR(BP566/BM566,"-")</f>
        <v>6.1656372833127429E-2</v>
      </c>
      <c r="BR566" s="112">
        <v>213</v>
      </c>
      <c r="BS566" s="69">
        <f>IFERROR(BR566/BN566,"-")</f>
        <v>0.25943970767356883</v>
      </c>
      <c r="BT566" s="107">
        <f t="shared" si="362"/>
        <v>353589.91079812206</v>
      </c>
      <c r="BU566" s="70">
        <f t="shared" ref="BU566:BU582" si="388">IFERROR(BR566/$CO$38,"-")</f>
        <v>0.22659574468085106</v>
      </c>
      <c r="BV566" s="174">
        <f>CP38</f>
        <v>29031</v>
      </c>
      <c r="BW566" s="180">
        <f>SUM(E566,O566,Y566,AI566,AS566,BC566,BM566)</f>
        <v>26497797650</v>
      </c>
      <c r="BX566" s="180">
        <f>SUM(F566,P566,Z566,AJ566,AT566,BD566,BN566)</f>
        <v>26785</v>
      </c>
      <c r="BY566" s="145" t="s">
        <v>66</v>
      </c>
      <c r="BZ566" s="112">
        <f t="shared" si="372"/>
        <v>1037775504</v>
      </c>
      <c r="CA566" s="69">
        <f>IFERROR(BZ566/BW566,"-")</f>
        <v>3.9164594646981916E-2</v>
      </c>
      <c r="CB566" s="112">
        <f t="shared" si="373"/>
        <v>5224</v>
      </c>
      <c r="CC566" s="69">
        <f>IFERROR(CB566/BX566,"-")</f>
        <v>0.19503453425424677</v>
      </c>
      <c r="CD566" s="107">
        <f t="shared" si="363"/>
        <v>198655.3415007657</v>
      </c>
      <c r="CE566" s="70">
        <f t="shared" ref="CE566:CE582" si="389">IFERROR(CB566/$CP$38,"-")</f>
        <v>0.17994557541937928</v>
      </c>
    </row>
    <row r="567" spans="2:83" s="28" customFormat="1" ht="13.15" customHeight="1">
      <c r="B567" s="210"/>
      <c r="C567" s="190"/>
      <c r="D567" s="175"/>
      <c r="E567" s="181"/>
      <c r="F567" s="181"/>
      <c r="G567" s="146" t="s">
        <v>68</v>
      </c>
      <c r="H567" s="105">
        <v>4459868</v>
      </c>
      <c r="I567" s="71">
        <f>IFERROR(H567/E566,"-")</f>
        <v>1.9696935569593496E-2</v>
      </c>
      <c r="J567" s="105">
        <v>54</v>
      </c>
      <c r="K567" s="71">
        <f>IFERROR(J567/F566,"-")</f>
        <v>0.42519685039370081</v>
      </c>
      <c r="L567" s="108">
        <f t="shared" si="356"/>
        <v>82590.148148148146</v>
      </c>
      <c r="M567" s="72">
        <f t="shared" si="382"/>
        <v>0.39416058394160586</v>
      </c>
      <c r="N567" s="175"/>
      <c r="O567" s="181">
        <v>492940710</v>
      </c>
      <c r="P567" s="181">
        <v>266</v>
      </c>
      <c r="Q567" s="146" t="s">
        <v>68</v>
      </c>
      <c r="R567" s="105">
        <v>9442676</v>
      </c>
      <c r="S567" s="71">
        <f>IFERROR(R567/O566,"-")</f>
        <v>1.9155804761996631E-2</v>
      </c>
      <c r="T567" s="105">
        <v>95</v>
      </c>
      <c r="U567" s="71">
        <f>IFERROR(T567/P566,"-")</f>
        <v>0.35714285714285715</v>
      </c>
      <c r="V567" s="108">
        <f t="shared" si="357"/>
        <v>99396.589473684217</v>
      </c>
      <c r="W567" s="72">
        <f t="shared" si="383"/>
        <v>0.33687943262411346</v>
      </c>
      <c r="X567" s="175"/>
      <c r="Y567" s="181">
        <v>7234321600</v>
      </c>
      <c r="Z567" s="181">
        <v>9870</v>
      </c>
      <c r="AA567" s="146" t="s">
        <v>68</v>
      </c>
      <c r="AB567" s="105">
        <v>234007712</v>
      </c>
      <c r="AC567" s="71">
        <f>IFERROR(AB567/Y566,"-")</f>
        <v>3.2346877141873259E-2</v>
      </c>
      <c r="AD567" s="105">
        <v>2439</v>
      </c>
      <c r="AE567" s="71">
        <f>IFERROR(AD567/Z566,"-")</f>
        <v>0.24711246200607903</v>
      </c>
      <c r="AF567" s="108">
        <f t="shared" si="358"/>
        <v>95944.121361213605</v>
      </c>
      <c r="AG567" s="72">
        <f t="shared" si="384"/>
        <v>0.2293802313552149</v>
      </c>
      <c r="AH567" s="175"/>
      <c r="AI567" s="181">
        <v>7799265130</v>
      </c>
      <c r="AJ567" s="181">
        <v>8038</v>
      </c>
      <c r="AK567" s="146" t="s">
        <v>68</v>
      </c>
      <c r="AL567" s="105">
        <v>142841276</v>
      </c>
      <c r="AM567" s="71">
        <f>IFERROR(AL567/AI566,"-")</f>
        <v>1.8314709606493399E-2</v>
      </c>
      <c r="AN567" s="105">
        <v>2373</v>
      </c>
      <c r="AO567" s="71">
        <f>IFERROR(AN567/AJ566,"-")</f>
        <v>0.29522269221199304</v>
      </c>
      <c r="AP567" s="108">
        <f t="shared" si="359"/>
        <v>60194.385166455962</v>
      </c>
      <c r="AQ567" s="72">
        <f t="shared" si="385"/>
        <v>0.27487547781767635</v>
      </c>
      <c r="AR567" s="175"/>
      <c r="AS567" s="181">
        <v>6183085280</v>
      </c>
      <c r="AT567" s="181">
        <v>5237</v>
      </c>
      <c r="AU567" s="146" t="s">
        <v>68</v>
      </c>
      <c r="AV567" s="105">
        <v>152260160</v>
      </c>
      <c r="AW567" s="71">
        <f>IFERROR(AV567/AS566,"-")</f>
        <v>2.4625272514436351E-2</v>
      </c>
      <c r="AX567" s="105">
        <v>1717</v>
      </c>
      <c r="AY567" s="71">
        <f>IFERROR(AX567/AT566,"-")</f>
        <v>0.32785946152377315</v>
      </c>
      <c r="AZ567" s="108">
        <f t="shared" si="360"/>
        <v>88678.019801980205</v>
      </c>
      <c r="BA567" s="72">
        <f t="shared" si="386"/>
        <v>0.3011752324153657</v>
      </c>
      <c r="BB567" s="175"/>
      <c r="BC567" s="181">
        <v>3340237900</v>
      </c>
      <c r="BD567" s="181">
        <v>2426</v>
      </c>
      <c r="BE567" s="146" t="s">
        <v>68</v>
      </c>
      <c r="BF567" s="105">
        <v>61990514</v>
      </c>
      <c r="BG567" s="71">
        <f>IFERROR(BF567/BC566,"-")</f>
        <v>1.8558712240226961E-2</v>
      </c>
      <c r="BH567" s="105">
        <v>864</v>
      </c>
      <c r="BI567" s="71">
        <f>IFERROR(BH567/BD566,"-")</f>
        <v>0.35614179719703215</v>
      </c>
      <c r="BJ567" s="108">
        <f t="shared" si="361"/>
        <v>71748.280092592599</v>
      </c>
      <c r="BK567" s="72">
        <f t="shared" si="387"/>
        <v>0.31940850277264327</v>
      </c>
      <c r="BL567" s="175"/>
      <c r="BM567" s="181">
        <v>1221522570</v>
      </c>
      <c r="BN567" s="181">
        <v>821</v>
      </c>
      <c r="BO567" s="146" t="s">
        <v>68</v>
      </c>
      <c r="BP567" s="105">
        <v>12969498</v>
      </c>
      <c r="BQ567" s="71">
        <f>IFERROR(BP567/BM566,"-")</f>
        <v>1.0617485356819891E-2</v>
      </c>
      <c r="BR567" s="105">
        <v>301</v>
      </c>
      <c r="BS567" s="71">
        <f>IFERROR(BR567/BN566,"-")</f>
        <v>0.36662606577344703</v>
      </c>
      <c r="BT567" s="108">
        <f t="shared" si="362"/>
        <v>43088.033222591359</v>
      </c>
      <c r="BU567" s="72">
        <f t="shared" si="388"/>
        <v>0.3202127659574468</v>
      </c>
      <c r="BV567" s="175"/>
      <c r="BW567" s="181"/>
      <c r="BX567" s="181"/>
      <c r="BY567" s="146" t="s">
        <v>68</v>
      </c>
      <c r="BZ567" s="105">
        <f t="shared" si="372"/>
        <v>617971704</v>
      </c>
      <c r="CA567" s="71">
        <f>IFERROR(BZ567/BW566,"-")</f>
        <v>2.3321625146458164E-2</v>
      </c>
      <c r="CB567" s="105">
        <f t="shared" si="373"/>
        <v>7843</v>
      </c>
      <c r="CC567" s="71">
        <f>IFERROR(CB567/BX566,"-")</f>
        <v>0.29281314168377826</v>
      </c>
      <c r="CD567" s="108">
        <f t="shared" si="363"/>
        <v>78792.77113349484</v>
      </c>
      <c r="CE567" s="72">
        <f t="shared" si="389"/>
        <v>0.27015948468878098</v>
      </c>
    </row>
    <row r="568" spans="2:83" s="28" customFormat="1" ht="13.15" customHeight="1">
      <c r="B568" s="210"/>
      <c r="C568" s="190"/>
      <c r="D568" s="175"/>
      <c r="E568" s="181"/>
      <c r="F568" s="181"/>
      <c r="G568" s="147" t="s">
        <v>70</v>
      </c>
      <c r="H568" s="105">
        <v>1817861</v>
      </c>
      <c r="I568" s="71">
        <f>IFERROR(H568/E566,"-")</f>
        <v>8.0285539821978603E-3</v>
      </c>
      <c r="J568" s="105">
        <v>23</v>
      </c>
      <c r="K568" s="71">
        <f>IFERROR(J568/F566,"-")</f>
        <v>0.18110236220472442</v>
      </c>
      <c r="L568" s="108">
        <f t="shared" si="356"/>
        <v>79037.434782608689</v>
      </c>
      <c r="M568" s="72">
        <f t="shared" si="382"/>
        <v>0.16788321167883211</v>
      </c>
      <c r="N568" s="175"/>
      <c r="O568" s="181">
        <v>492940710</v>
      </c>
      <c r="P568" s="181">
        <v>266</v>
      </c>
      <c r="Q568" s="147" t="s">
        <v>70</v>
      </c>
      <c r="R568" s="105">
        <v>1948197</v>
      </c>
      <c r="S568" s="71">
        <f>IFERROR(R568/O566,"-")</f>
        <v>3.9521933581018291E-3</v>
      </c>
      <c r="T568" s="105">
        <v>48</v>
      </c>
      <c r="U568" s="71">
        <f>IFERROR(T568/P566,"-")</f>
        <v>0.18045112781954886</v>
      </c>
      <c r="V568" s="108">
        <f t="shared" si="357"/>
        <v>40587.4375</v>
      </c>
      <c r="W568" s="72">
        <f t="shared" si="383"/>
        <v>0.1702127659574468</v>
      </c>
      <c r="X568" s="175"/>
      <c r="Y568" s="181">
        <v>7234321600</v>
      </c>
      <c r="Z568" s="181">
        <v>9870</v>
      </c>
      <c r="AA568" s="147" t="s">
        <v>70</v>
      </c>
      <c r="AB568" s="105">
        <v>100089853</v>
      </c>
      <c r="AC568" s="71">
        <f>IFERROR(AB568/Y566,"-")</f>
        <v>1.3835416578660258E-2</v>
      </c>
      <c r="AD568" s="105">
        <v>2082</v>
      </c>
      <c r="AE568" s="71">
        <f>IFERROR(AD568/Z566,"-")</f>
        <v>0.21094224924012159</v>
      </c>
      <c r="AF568" s="108">
        <f t="shared" si="358"/>
        <v>48073.8967339097</v>
      </c>
      <c r="AG568" s="72">
        <f t="shared" si="384"/>
        <v>0.19580551114455</v>
      </c>
      <c r="AH568" s="175"/>
      <c r="AI568" s="181">
        <v>7799265130</v>
      </c>
      <c r="AJ568" s="181">
        <v>8038</v>
      </c>
      <c r="AK568" s="147" t="s">
        <v>70</v>
      </c>
      <c r="AL568" s="105">
        <v>123567944</v>
      </c>
      <c r="AM568" s="71">
        <f>IFERROR(AL568/AI566,"-")</f>
        <v>1.5843536787163947E-2</v>
      </c>
      <c r="AN568" s="105">
        <v>2046</v>
      </c>
      <c r="AO568" s="71">
        <f>IFERROR(AN568/AJ566,"-")</f>
        <v>0.25454093057974619</v>
      </c>
      <c r="AP568" s="108">
        <f t="shared" si="359"/>
        <v>60394.889540566961</v>
      </c>
      <c r="AQ568" s="72">
        <f t="shared" si="385"/>
        <v>0.23699756747364764</v>
      </c>
      <c r="AR568" s="175"/>
      <c r="AS568" s="181">
        <v>6183085280</v>
      </c>
      <c r="AT568" s="181">
        <v>5237</v>
      </c>
      <c r="AU568" s="147" t="s">
        <v>70</v>
      </c>
      <c r="AV568" s="105">
        <v>105517806</v>
      </c>
      <c r="AW568" s="71">
        <f>IFERROR(AV568/AS566,"-")</f>
        <v>1.7065558895218731E-2</v>
      </c>
      <c r="AX568" s="105">
        <v>1426</v>
      </c>
      <c r="AY568" s="71">
        <f>IFERROR(AX568/AT566,"-")</f>
        <v>0.27229329768951688</v>
      </c>
      <c r="AZ568" s="108">
        <f t="shared" si="360"/>
        <v>73995.656381486682</v>
      </c>
      <c r="BA568" s="72">
        <f t="shared" si="386"/>
        <v>0.25013155586739166</v>
      </c>
      <c r="BB568" s="175"/>
      <c r="BC568" s="181">
        <v>3340237900</v>
      </c>
      <c r="BD568" s="181">
        <v>2426</v>
      </c>
      <c r="BE568" s="147" t="s">
        <v>70</v>
      </c>
      <c r="BF568" s="105">
        <v>63642829</v>
      </c>
      <c r="BG568" s="71">
        <f>IFERROR(BF568/BC566,"-")</f>
        <v>1.9053382095927957E-2</v>
      </c>
      <c r="BH568" s="105">
        <v>627</v>
      </c>
      <c r="BI568" s="71">
        <f>IFERROR(BH568/BD566,"-")</f>
        <v>0.25845012366034625</v>
      </c>
      <c r="BJ568" s="108">
        <f t="shared" si="361"/>
        <v>101503.71451355662</v>
      </c>
      <c r="BK568" s="72">
        <f t="shared" si="387"/>
        <v>0.23179297597042514</v>
      </c>
      <c r="BL568" s="175"/>
      <c r="BM568" s="181">
        <v>1221522570</v>
      </c>
      <c r="BN568" s="181">
        <v>821</v>
      </c>
      <c r="BO568" s="147" t="s">
        <v>70</v>
      </c>
      <c r="BP568" s="105">
        <v>10111554</v>
      </c>
      <c r="BQ568" s="71">
        <f>IFERROR(BP568/BM566,"-")</f>
        <v>8.2778282189251724E-3</v>
      </c>
      <c r="BR568" s="105">
        <v>164</v>
      </c>
      <c r="BS568" s="71">
        <f>IFERROR(BR568/BN566,"-")</f>
        <v>0.19975639464068209</v>
      </c>
      <c r="BT568" s="108">
        <f t="shared" si="362"/>
        <v>61655.817073170729</v>
      </c>
      <c r="BU568" s="72">
        <f t="shared" si="388"/>
        <v>0.17446808510638298</v>
      </c>
      <c r="BV568" s="175"/>
      <c r="BW568" s="181"/>
      <c r="BX568" s="181"/>
      <c r="BY568" s="147" t="s">
        <v>70</v>
      </c>
      <c r="BZ568" s="105">
        <f t="shared" si="372"/>
        <v>406696044</v>
      </c>
      <c r="CA568" s="71">
        <f>IFERROR(BZ568/BW566,"-")</f>
        <v>1.5348296087542958E-2</v>
      </c>
      <c r="CB568" s="105">
        <f t="shared" si="373"/>
        <v>6416</v>
      </c>
      <c r="CC568" s="71">
        <f>IFERROR(CB568/BX566,"-")</f>
        <v>0.23953705432144856</v>
      </c>
      <c r="CD568" s="108">
        <f t="shared" si="363"/>
        <v>63387.787406483789</v>
      </c>
      <c r="CE568" s="72">
        <f t="shared" si="389"/>
        <v>0.22100513244462816</v>
      </c>
    </row>
    <row r="569" spans="2:83" s="28" customFormat="1" ht="13.15" customHeight="1">
      <c r="B569" s="210"/>
      <c r="C569" s="190"/>
      <c r="D569" s="175"/>
      <c r="E569" s="181"/>
      <c r="F569" s="181"/>
      <c r="G569" s="147" t="s">
        <v>72</v>
      </c>
      <c r="H569" s="105">
        <v>72461</v>
      </c>
      <c r="I569" s="71">
        <f>IFERROR(H569/E566,"-")</f>
        <v>3.2002284558832559E-4</v>
      </c>
      <c r="J569" s="105">
        <v>12</v>
      </c>
      <c r="K569" s="71">
        <f>IFERROR(J569/F566,"-")</f>
        <v>9.4488188976377951E-2</v>
      </c>
      <c r="L569" s="108">
        <f t="shared" si="356"/>
        <v>6038.416666666667</v>
      </c>
      <c r="M569" s="72">
        <f t="shared" si="382"/>
        <v>8.7591240875912413E-2</v>
      </c>
      <c r="N569" s="175"/>
      <c r="O569" s="181">
        <v>492940710</v>
      </c>
      <c r="P569" s="181">
        <v>266</v>
      </c>
      <c r="Q569" s="147" t="s">
        <v>72</v>
      </c>
      <c r="R569" s="105">
        <v>1722622</v>
      </c>
      <c r="S569" s="71">
        <f>IFERROR(R569/O566,"-")</f>
        <v>3.4945825432028126E-3</v>
      </c>
      <c r="T569" s="105">
        <v>27</v>
      </c>
      <c r="U569" s="71">
        <f>IFERROR(T569/P566,"-")</f>
        <v>0.10150375939849623</v>
      </c>
      <c r="V569" s="108">
        <f t="shared" si="357"/>
        <v>63800.814814814818</v>
      </c>
      <c r="W569" s="72">
        <f t="shared" si="383"/>
        <v>9.5744680851063829E-2</v>
      </c>
      <c r="X569" s="175"/>
      <c r="Y569" s="181">
        <v>7234321600</v>
      </c>
      <c r="Z569" s="181">
        <v>9870</v>
      </c>
      <c r="AA569" s="147" t="s">
        <v>72</v>
      </c>
      <c r="AB569" s="105">
        <v>18164115</v>
      </c>
      <c r="AC569" s="71">
        <f>IFERROR(AB569/Y566,"-")</f>
        <v>2.5108249265556565E-3</v>
      </c>
      <c r="AD569" s="105">
        <v>316</v>
      </c>
      <c r="AE569" s="71">
        <f>IFERROR(AD569/Z566,"-")</f>
        <v>3.2016210739614998E-2</v>
      </c>
      <c r="AF569" s="108">
        <f t="shared" si="358"/>
        <v>57481.376582278484</v>
      </c>
      <c r="AG569" s="72">
        <f t="shared" si="384"/>
        <v>2.9718799962381266E-2</v>
      </c>
      <c r="AH569" s="175"/>
      <c r="AI569" s="181">
        <v>7799265130</v>
      </c>
      <c r="AJ569" s="181">
        <v>8038</v>
      </c>
      <c r="AK569" s="147" t="s">
        <v>72</v>
      </c>
      <c r="AL569" s="105">
        <v>21653277</v>
      </c>
      <c r="AM569" s="71">
        <f>IFERROR(AL569/AI566,"-")</f>
        <v>2.7763227225998917E-3</v>
      </c>
      <c r="AN569" s="105">
        <v>291</v>
      </c>
      <c r="AO569" s="71">
        <f>IFERROR(AN569/AJ566,"-")</f>
        <v>3.6203035580990299E-2</v>
      </c>
      <c r="AP569" s="108">
        <f t="shared" si="359"/>
        <v>74409.886597938137</v>
      </c>
      <c r="AQ569" s="72">
        <f t="shared" si="385"/>
        <v>3.3707865168539325E-2</v>
      </c>
      <c r="AR569" s="175"/>
      <c r="AS569" s="181">
        <v>6183085280</v>
      </c>
      <c r="AT569" s="181">
        <v>5237</v>
      </c>
      <c r="AU569" s="147" t="s">
        <v>72</v>
      </c>
      <c r="AV569" s="105">
        <v>10163368</v>
      </c>
      <c r="AW569" s="71">
        <f>IFERROR(AV569/AS566,"-")</f>
        <v>1.6437373155558353E-3</v>
      </c>
      <c r="AX569" s="105">
        <v>187</v>
      </c>
      <c r="AY569" s="71">
        <f>IFERROR(AX569/AT566,"-")</f>
        <v>3.5707466106549554E-2</v>
      </c>
      <c r="AZ569" s="108">
        <f t="shared" si="360"/>
        <v>54349.561497326205</v>
      </c>
      <c r="BA569" s="72">
        <f t="shared" si="386"/>
        <v>3.2801262936326958E-2</v>
      </c>
      <c r="BB569" s="175"/>
      <c r="BC569" s="181">
        <v>3340237900</v>
      </c>
      <c r="BD569" s="181">
        <v>2426</v>
      </c>
      <c r="BE569" s="147" t="s">
        <v>72</v>
      </c>
      <c r="BF569" s="105">
        <v>2028347</v>
      </c>
      <c r="BG569" s="71">
        <f>IFERROR(BF569/BC566,"-")</f>
        <v>6.0724626829723716E-4</v>
      </c>
      <c r="BH569" s="105">
        <v>64</v>
      </c>
      <c r="BI569" s="71">
        <f>IFERROR(BH569/BD566,"-")</f>
        <v>2.6380873866446827E-2</v>
      </c>
      <c r="BJ569" s="108">
        <f t="shared" si="361"/>
        <v>31692.921875</v>
      </c>
      <c r="BK569" s="72">
        <f t="shared" si="387"/>
        <v>2.365988909426987E-2</v>
      </c>
      <c r="BL569" s="175"/>
      <c r="BM569" s="181">
        <v>1221522570</v>
      </c>
      <c r="BN569" s="181">
        <v>821</v>
      </c>
      <c r="BO569" s="147" t="s">
        <v>72</v>
      </c>
      <c r="BP569" s="105">
        <v>1452624</v>
      </c>
      <c r="BQ569" s="71">
        <f>IFERROR(BP569/BM566,"-")</f>
        <v>1.1891912893594754E-3</v>
      </c>
      <c r="BR569" s="105">
        <v>25</v>
      </c>
      <c r="BS569" s="71">
        <f>IFERROR(BR569/BN566,"-")</f>
        <v>3.0450669914738125E-2</v>
      </c>
      <c r="BT569" s="108">
        <f t="shared" si="362"/>
        <v>58104.959999999999</v>
      </c>
      <c r="BU569" s="72">
        <f t="shared" si="388"/>
        <v>2.6595744680851064E-2</v>
      </c>
      <c r="BV569" s="175"/>
      <c r="BW569" s="181"/>
      <c r="BX569" s="181"/>
      <c r="BY569" s="147" t="s">
        <v>72</v>
      </c>
      <c r="BZ569" s="105">
        <f t="shared" si="372"/>
        <v>55256814</v>
      </c>
      <c r="CA569" s="71">
        <f>IFERROR(BZ569/BW566,"-")</f>
        <v>2.0853360996210945E-3</v>
      </c>
      <c r="CB569" s="105">
        <f t="shared" si="373"/>
        <v>922</v>
      </c>
      <c r="CC569" s="71">
        <f>IFERROR(CB569/BX566,"-")</f>
        <v>3.44222512600336E-2</v>
      </c>
      <c r="CD569" s="108">
        <f t="shared" si="363"/>
        <v>59931.468546637741</v>
      </c>
      <c r="CE569" s="72">
        <f t="shared" si="389"/>
        <v>3.1759154007784784E-2</v>
      </c>
    </row>
    <row r="570" spans="2:83" s="28" customFormat="1" ht="13.15" customHeight="1">
      <c r="B570" s="210"/>
      <c r="C570" s="190"/>
      <c r="D570" s="175"/>
      <c r="E570" s="181"/>
      <c r="F570" s="181"/>
      <c r="G570" s="147" t="s">
        <v>74</v>
      </c>
      <c r="H570" s="105">
        <v>1047973</v>
      </c>
      <c r="I570" s="71">
        <f>IFERROR(H570/E566,"-")</f>
        <v>4.6283559647221856E-3</v>
      </c>
      <c r="J570" s="105">
        <v>35</v>
      </c>
      <c r="K570" s="71">
        <f>IFERROR(J570/F566,"-")</f>
        <v>0.27559055118110237</v>
      </c>
      <c r="L570" s="108">
        <f t="shared" si="356"/>
        <v>29942.085714285713</v>
      </c>
      <c r="M570" s="72">
        <f t="shared" si="382"/>
        <v>0.25547445255474455</v>
      </c>
      <c r="N570" s="175"/>
      <c r="O570" s="181">
        <v>492940710</v>
      </c>
      <c r="P570" s="181">
        <v>266</v>
      </c>
      <c r="Q570" s="147" t="s">
        <v>74</v>
      </c>
      <c r="R570" s="105">
        <v>2962887</v>
      </c>
      <c r="S570" s="71">
        <f>IFERROR(R570/O566,"-")</f>
        <v>6.0106356401361128E-3</v>
      </c>
      <c r="T570" s="105">
        <v>67</v>
      </c>
      <c r="U570" s="71">
        <f>IFERROR(T570/P566,"-")</f>
        <v>0.25187969924812031</v>
      </c>
      <c r="V570" s="108">
        <f t="shared" si="357"/>
        <v>44222.194029850747</v>
      </c>
      <c r="W570" s="72">
        <f t="shared" si="383"/>
        <v>0.23758865248226951</v>
      </c>
      <c r="X570" s="175"/>
      <c r="Y570" s="181">
        <v>7234321600</v>
      </c>
      <c r="Z570" s="181">
        <v>9870</v>
      </c>
      <c r="AA570" s="147" t="s">
        <v>74</v>
      </c>
      <c r="AB570" s="105">
        <v>104689092</v>
      </c>
      <c r="AC570" s="71">
        <f>IFERROR(AB570/Y566,"-")</f>
        <v>1.4471169210945779E-2</v>
      </c>
      <c r="AD570" s="105">
        <v>2260</v>
      </c>
      <c r="AE570" s="71">
        <f>IFERROR(AD570/Z566,"-")</f>
        <v>0.22897669706180346</v>
      </c>
      <c r="AF570" s="108">
        <f t="shared" si="358"/>
        <v>46322.607079646019</v>
      </c>
      <c r="AG570" s="72">
        <f t="shared" si="384"/>
        <v>0.21254584783222044</v>
      </c>
      <c r="AH570" s="175"/>
      <c r="AI570" s="181">
        <v>7799265130</v>
      </c>
      <c r="AJ570" s="181">
        <v>8038</v>
      </c>
      <c r="AK570" s="147" t="s">
        <v>74</v>
      </c>
      <c r="AL570" s="105">
        <v>170937193</v>
      </c>
      <c r="AM570" s="71">
        <f>IFERROR(AL570/AI566,"-")</f>
        <v>2.1917089642521231E-2</v>
      </c>
      <c r="AN570" s="105">
        <v>2228</v>
      </c>
      <c r="AO570" s="71">
        <f>IFERROR(AN570/AJ566,"-")</f>
        <v>0.27718337894998757</v>
      </c>
      <c r="AP570" s="108">
        <f t="shared" si="359"/>
        <v>76722.258976660683</v>
      </c>
      <c r="AQ570" s="72">
        <f t="shared" si="385"/>
        <v>0.25807946252751074</v>
      </c>
      <c r="AR570" s="175"/>
      <c r="AS570" s="181">
        <v>6183085280</v>
      </c>
      <c r="AT570" s="181">
        <v>5237</v>
      </c>
      <c r="AU570" s="147" t="s">
        <v>74</v>
      </c>
      <c r="AV570" s="105">
        <v>124391616</v>
      </c>
      <c r="AW570" s="71">
        <f>IFERROR(AV570/AS566,"-")</f>
        <v>2.0118049544353041E-2</v>
      </c>
      <c r="AX570" s="105">
        <v>1462</v>
      </c>
      <c r="AY570" s="71">
        <f>IFERROR(AX570/AT566,"-")</f>
        <v>0.27916746228756922</v>
      </c>
      <c r="AZ570" s="108">
        <f t="shared" si="360"/>
        <v>85083.184678522579</v>
      </c>
      <c r="BA570" s="72">
        <f t="shared" si="386"/>
        <v>0.25644623750219259</v>
      </c>
      <c r="BB570" s="175"/>
      <c r="BC570" s="181">
        <v>3340237900</v>
      </c>
      <c r="BD570" s="181">
        <v>2426</v>
      </c>
      <c r="BE570" s="147" t="s">
        <v>74</v>
      </c>
      <c r="BF570" s="105">
        <v>57462553</v>
      </c>
      <c r="BG570" s="71">
        <f>IFERROR(BF570/BC566,"-")</f>
        <v>1.7203131848782388E-2</v>
      </c>
      <c r="BH570" s="105">
        <v>649</v>
      </c>
      <c r="BI570" s="71">
        <f>IFERROR(BH570/BD566,"-")</f>
        <v>0.26751854905193734</v>
      </c>
      <c r="BJ570" s="108">
        <f t="shared" si="361"/>
        <v>88540.143297380579</v>
      </c>
      <c r="BK570" s="72">
        <f t="shared" si="387"/>
        <v>0.23992606284658041</v>
      </c>
      <c r="BL570" s="175"/>
      <c r="BM570" s="181">
        <v>1221522570</v>
      </c>
      <c r="BN570" s="181">
        <v>821</v>
      </c>
      <c r="BO570" s="147" t="s">
        <v>74</v>
      </c>
      <c r="BP570" s="105">
        <v>40889230</v>
      </c>
      <c r="BQ570" s="71">
        <f>IFERROR(BP570/BM566,"-")</f>
        <v>3.3473986485571039E-2</v>
      </c>
      <c r="BR570" s="105">
        <v>165</v>
      </c>
      <c r="BS570" s="71">
        <f>IFERROR(BR570/BN566,"-")</f>
        <v>0.20097442143727162</v>
      </c>
      <c r="BT570" s="108">
        <f t="shared" si="362"/>
        <v>247813.51515151514</v>
      </c>
      <c r="BU570" s="72">
        <f t="shared" si="388"/>
        <v>0.17553191489361702</v>
      </c>
      <c r="BV570" s="175"/>
      <c r="BW570" s="181"/>
      <c r="BX570" s="181"/>
      <c r="BY570" s="147" t="s">
        <v>74</v>
      </c>
      <c r="BZ570" s="105">
        <f t="shared" si="372"/>
        <v>502380544</v>
      </c>
      <c r="CA570" s="71">
        <f>IFERROR(BZ570/BW566,"-")</f>
        <v>1.8959332040940392E-2</v>
      </c>
      <c r="CB570" s="105">
        <f t="shared" si="373"/>
        <v>6866</v>
      </c>
      <c r="CC570" s="71">
        <f>IFERROR(CB570/BX566,"-")</f>
        <v>0.25633750233339558</v>
      </c>
      <c r="CD570" s="108">
        <f t="shared" si="363"/>
        <v>73169.318963006124</v>
      </c>
      <c r="CE570" s="72">
        <f t="shared" si="389"/>
        <v>0.23650580414040165</v>
      </c>
    </row>
    <row r="571" spans="2:83" s="28" customFormat="1" ht="13.15" customHeight="1">
      <c r="B571" s="210"/>
      <c r="C571" s="190"/>
      <c r="D571" s="175"/>
      <c r="E571" s="181"/>
      <c r="F571" s="181"/>
      <c r="G571" s="147" t="s">
        <v>76</v>
      </c>
      <c r="H571" s="105">
        <v>1386206</v>
      </c>
      <c r="I571" s="71">
        <f>IFERROR(H571/E566,"-")</f>
        <v>6.1221565903259749E-3</v>
      </c>
      <c r="J571" s="105">
        <v>35</v>
      </c>
      <c r="K571" s="71">
        <f>IFERROR(J571/F566,"-")</f>
        <v>0.27559055118110237</v>
      </c>
      <c r="L571" s="108">
        <f t="shared" si="356"/>
        <v>39605.885714285716</v>
      </c>
      <c r="M571" s="72">
        <f t="shared" si="382"/>
        <v>0.25547445255474455</v>
      </c>
      <c r="N571" s="175"/>
      <c r="O571" s="181">
        <v>492940710</v>
      </c>
      <c r="P571" s="181">
        <v>266</v>
      </c>
      <c r="Q571" s="147" t="s">
        <v>76</v>
      </c>
      <c r="R571" s="105">
        <v>2956551</v>
      </c>
      <c r="S571" s="71">
        <f>IFERROR(R571/O566,"-")</f>
        <v>5.997782167352337E-3</v>
      </c>
      <c r="T571" s="105">
        <v>75</v>
      </c>
      <c r="U571" s="71">
        <f>IFERROR(T571/P566,"-")</f>
        <v>0.28195488721804512</v>
      </c>
      <c r="V571" s="108">
        <f t="shared" si="357"/>
        <v>39420.68</v>
      </c>
      <c r="W571" s="72">
        <f t="shared" si="383"/>
        <v>0.26595744680851063</v>
      </c>
      <c r="X571" s="175"/>
      <c r="Y571" s="181">
        <v>7234321600</v>
      </c>
      <c r="Z571" s="181">
        <v>9870</v>
      </c>
      <c r="AA571" s="147" t="s">
        <v>76</v>
      </c>
      <c r="AB571" s="105">
        <v>172753732</v>
      </c>
      <c r="AC571" s="71">
        <f>IFERROR(AB571/Y566,"-")</f>
        <v>2.3879741812971103E-2</v>
      </c>
      <c r="AD571" s="105">
        <v>2561</v>
      </c>
      <c r="AE571" s="71">
        <f>IFERROR(AD571/Z566,"-")</f>
        <v>0.25947315096251267</v>
      </c>
      <c r="AF571" s="108">
        <f t="shared" si="358"/>
        <v>67455.576727840686</v>
      </c>
      <c r="AG571" s="72">
        <f t="shared" si="384"/>
        <v>0.24085394526474185</v>
      </c>
      <c r="AH571" s="175"/>
      <c r="AI571" s="181">
        <v>7799265130</v>
      </c>
      <c r="AJ571" s="181">
        <v>8038</v>
      </c>
      <c r="AK571" s="147" t="s">
        <v>76</v>
      </c>
      <c r="AL571" s="105">
        <v>203247809</v>
      </c>
      <c r="AM571" s="71">
        <f>IFERROR(AL571/AI566,"-")</f>
        <v>2.6059866617202689E-2</v>
      </c>
      <c r="AN571" s="105">
        <v>2618</v>
      </c>
      <c r="AO571" s="71">
        <f>IFERROR(AN571/AJ566,"-")</f>
        <v>0.32570291117193334</v>
      </c>
      <c r="AP571" s="108">
        <f t="shared" si="359"/>
        <v>77634.762796027499</v>
      </c>
      <c r="AQ571" s="72">
        <f t="shared" si="385"/>
        <v>0.30325495192864588</v>
      </c>
      <c r="AR571" s="175"/>
      <c r="AS571" s="181">
        <v>6183085280</v>
      </c>
      <c r="AT571" s="181">
        <v>5237</v>
      </c>
      <c r="AU571" s="147" t="s">
        <v>76</v>
      </c>
      <c r="AV571" s="105">
        <v>187238299</v>
      </c>
      <c r="AW571" s="71">
        <f>IFERROR(AV571/AS566,"-")</f>
        <v>3.0282341342702621E-2</v>
      </c>
      <c r="AX571" s="105">
        <v>1850</v>
      </c>
      <c r="AY571" s="71">
        <f>IFERROR(AX571/AT566,"-")</f>
        <v>0.3532556807332442</v>
      </c>
      <c r="AZ571" s="108">
        <f t="shared" si="360"/>
        <v>101209.89135135135</v>
      </c>
      <c r="BA571" s="72">
        <f t="shared" si="386"/>
        <v>0.3245044728994913</v>
      </c>
      <c r="BB571" s="175"/>
      <c r="BC571" s="181">
        <v>3340237900</v>
      </c>
      <c r="BD571" s="181">
        <v>2426</v>
      </c>
      <c r="BE571" s="147" t="s">
        <v>76</v>
      </c>
      <c r="BF571" s="105">
        <v>81047275</v>
      </c>
      <c r="BG571" s="71">
        <f>IFERROR(BF571/BC566,"-")</f>
        <v>2.4263922937944032E-2</v>
      </c>
      <c r="BH571" s="105">
        <v>938</v>
      </c>
      <c r="BI571" s="71">
        <f>IFERROR(BH571/BD566,"-")</f>
        <v>0.38664468260511131</v>
      </c>
      <c r="BJ571" s="108">
        <f t="shared" si="361"/>
        <v>86404.344349680177</v>
      </c>
      <c r="BK571" s="72">
        <f t="shared" si="387"/>
        <v>0.34676524953789278</v>
      </c>
      <c r="BL571" s="175"/>
      <c r="BM571" s="181">
        <v>1221522570</v>
      </c>
      <c r="BN571" s="181">
        <v>821</v>
      </c>
      <c r="BO571" s="147" t="s">
        <v>76</v>
      </c>
      <c r="BP571" s="105">
        <v>35274403</v>
      </c>
      <c r="BQ571" s="71">
        <f>IFERROR(BP571/BM566,"-")</f>
        <v>2.8877405842775383E-2</v>
      </c>
      <c r="BR571" s="105">
        <v>297</v>
      </c>
      <c r="BS571" s="71">
        <f>IFERROR(BR571/BN566,"-")</f>
        <v>0.36175395858708892</v>
      </c>
      <c r="BT571" s="108">
        <f t="shared" si="362"/>
        <v>118769.03367003366</v>
      </c>
      <c r="BU571" s="72">
        <f t="shared" si="388"/>
        <v>0.31595744680851062</v>
      </c>
      <c r="BV571" s="175"/>
      <c r="BW571" s="181"/>
      <c r="BX571" s="181"/>
      <c r="BY571" s="147" t="s">
        <v>76</v>
      </c>
      <c r="BZ571" s="105">
        <f t="shared" si="372"/>
        <v>683904275</v>
      </c>
      <c r="CA571" s="71">
        <f>IFERROR(BZ571/BW566,"-")</f>
        <v>2.5809853484181921E-2</v>
      </c>
      <c r="CB571" s="105">
        <f t="shared" si="373"/>
        <v>8374</v>
      </c>
      <c r="CC571" s="71">
        <f>IFERROR(CB571/BX566,"-")</f>
        <v>0.31263767033787565</v>
      </c>
      <c r="CD571" s="108">
        <f t="shared" si="363"/>
        <v>81669.963577740622</v>
      </c>
      <c r="CE571" s="72">
        <f t="shared" si="389"/>
        <v>0.28845027728979367</v>
      </c>
    </row>
    <row r="572" spans="2:83" s="28" customFormat="1" ht="13.15" customHeight="1">
      <c r="B572" s="210"/>
      <c r="C572" s="190"/>
      <c r="D572" s="175"/>
      <c r="E572" s="181"/>
      <c r="F572" s="181"/>
      <c r="G572" s="147" t="s">
        <v>77</v>
      </c>
      <c r="H572" s="105">
        <v>814322</v>
      </c>
      <c r="I572" s="71">
        <f>IFERROR(H572/E566,"-")</f>
        <v>3.596440066589979E-3</v>
      </c>
      <c r="J572" s="105">
        <v>13</v>
      </c>
      <c r="K572" s="71">
        <f>IFERROR(J572/F566,"-")</f>
        <v>0.10236220472440945</v>
      </c>
      <c r="L572" s="108">
        <f t="shared" si="356"/>
        <v>62640.153846153844</v>
      </c>
      <c r="M572" s="72">
        <f t="shared" si="382"/>
        <v>9.4890510948905105E-2</v>
      </c>
      <c r="N572" s="175"/>
      <c r="O572" s="181">
        <v>492940710</v>
      </c>
      <c r="P572" s="181">
        <v>266</v>
      </c>
      <c r="Q572" s="147" t="s">
        <v>77</v>
      </c>
      <c r="R572" s="105">
        <v>5459015</v>
      </c>
      <c r="S572" s="71">
        <f>IFERROR(R572/O566,"-")</f>
        <v>1.1074384584709995E-2</v>
      </c>
      <c r="T572" s="105">
        <v>25</v>
      </c>
      <c r="U572" s="71">
        <f>IFERROR(T572/P566,"-")</f>
        <v>9.3984962406015032E-2</v>
      </c>
      <c r="V572" s="108">
        <f t="shared" si="357"/>
        <v>218360.6</v>
      </c>
      <c r="W572" s="72">
        <f t="shared" si="383"/>
        <v>8.8652482269503549E-2</v>
      </c>
      <c r="X572" s="175"/>
      <c r="Y572" s="181">
        <v>7234321600</v>
      </c>
      <c r="Z572" s="181">
        <v>9870</v>
      </c>
      <c r="AA572" s="147" t="s">
        <v>77</v>
      </c>
      <c r="AB572" s="105">
        <v>171111901</v>
      </c>
      <c r="AC572" s="71">
        <f>IFERROR(AB572/Y566,"-")</f>
        <v>2.3652791576199764E-2</v>
      </c>
      <c r="AD572" s="105">
        <v>835</v>
      </c>
      <c r="AE572" s="71">
        <f>IFERROR(AD572/Z566,"-")</f>
        <v>8.4599797365754806E-2</v>
      </c>
      <c r="AF572" s="108">
        <f t="shared" si="358"/>
        <v>204924.43233532933</v>
      </c>
      <c r="AG572" s="72">
        <f t="shared" si="384"/>
        <v>7.8529107495532782E-2</v>
      </c>
      <c r="AH572" s="175"/>
      <c r="AI572" s="181">
        <v>7799265130</v>
      </c>
      <c r="AJ572" s="181">
        <v>8038</v>
      </c>
      <c r="AK572" s="147" t="s">
        <v>77</v>
      </c>
      <c r="AL572" s="105">
        <v>273314926</v>
      </c>
      <c r="AM572" s="71">
        <f>IFERROR(AL572/AI566,"-")</f>
        <v>3.5043676736759427E-2</v>
      </c>
      <c r="AN572" s="105">
        <v>978</v>
      </c>
      <c r="AO572" s="71">
        <f>IFERROR(AN572/AJ566,"-")</f>
        <v>0.12167205772580243</v>
      </c>
      <c r="AP572" s="108">
        <f t="shared" si="359"/>
        <v>279463.11451942741</v>
      </c>
      <c r="AQ572" s="72">
        <f t="shared" si="385"/>
        <v>0.11328622726746207</v>
      </c>
      <c r="AR572" s="175"/>
      <c r="AS572" s="181">
        <v>6183085280</v>
      </c>
      <c r="AT572" s="181">
        <v>5237</v>
      </c>
      <c r="AU572" s="147" t="s">
        <v>77</v>
      </c>
      <c r="AV572" s="105">
        <v>355669666</v>
      </c>
      <c r="AW572" s="71">
        <f>IFERROR(AV572/AS566,"-")</f>
        <v>5.7523008319238324E-2</v>
      </c>
      <c r="AX572" s="105">
        <v>906</v>
      </c>
      <c r="AY572" s="71">
        <f>IFERROR(AX572/AT566,"-")</f>
        <v>0.17299980905098339</v>
      </c>
      <c r="AZ572" s="108">
        <f t="shared" si="360"/>
        <v>392571.37527593819</v>
      </c>
      <c r="BA572" s="72">
        <f t="shared" si="386"/>
        <v>0.1589194878091563</v>
      </c>
      <c r="BB572" s="175"/>
      <c r="BC572" s="181">
        <v>3340237900</v>
      </c>
      <c r="BD572" s="181">
        <v>2426</v>
      </c>
      <c r="BE572" s="147" t="s">
        <v>77</v>
      </c>
      <c r="BF572" s="105">
        <v>252221876</v>
      </c>
      <c r="BG572" s="71">
        <f>IFERROR(BF572/BC566,"-")</f>
        <v>7.5510153333689198E-2</v>
      </c>
      <c r="BH572" s="105">
        <v>535</v>
      </c>
      <c r="BI572" s="71">
        <f>IFERROR(BH572/BD566,"-")</f>
        <v>0.22052761747732894</v>
      </c>
      <c r="BJ572" s="108">
        <f t="shared" si="361"/>
        <v>471442.75887850468</v>
      </c>
      <c r="BK572" s="72">
        <f t="shared" si="387"/>
        <v>0.1977818853974122</v>
      </c>
      <c r="BL572" s="175"/>
      <c r="BM572" s="181">
        <v>1221522570</v>
      </c>
      <c r="BN572" s="181">
        <v>821</v>
      </c>
      <c r="BO572" s="147" t="s">
        <v>77</v>
      </c>
      <c r="BP572" s="105">
        <v>99493074</v>
      </c>
      <c r="BQ572" s="71">
        <f>IFERROR(BP572/BM566,"-")</f>
        <v>8.1450049670387992E-2</v>
      </c>
      <c r="BR572" s="105">
        <v>190</v>
      </c>
      <c r="BS572" s="71">
        <f>IFERROR(BR572/BN566,"-")</f>
        <v>0.23142509135200975</v>
      </c>
      <c r="BT572" s="108">
        <f t="shared" si="362"/>
        <v>523647.75789473683</v>
      </c>
      <c r="BU572" s="72">
        <f t="shared" si="388"/>
        <v>0.20212765957446807</v>
      </c>
      <c r="BV572" s="175"/>
      <c r="BW572" s="181"/>
      <c r="BX572" s="181"/>
      <c r="BY572" s="147" t="s">
        <v>77</v>
      </c>
      <c r="BZ572" s="105">
        <f t="shared" si="372"/>
        <v>1158084780</v>
      </c>
      <c r="CA572" s="71">
        <f>IFERROR(BZ572/BW566,"-")</f>
        <v>4.3704944663580374E-2</v>
      </c>
      <c r="CB572" s="105">
        <f t="shared" si="373"/>
        <v>3482</v>
      </c>
      <c r="CC572" s="71">
        <f>IFERROR(CB572/BX566,"-")</f>
        <v>0.12999813328355422</v>
      </c>
      <c r="CD572" s="108">
        <f t="shared" si="363"/>
        <v>332591.8380241241</v>
      </c>
      <c r="CE572" s="72">
        <f t="shared" si="389"/>
        <v>0.11994075298818505</v>
      </c>
    </row>
    <row r="573" spans="2:83" s="28" customFormat="1" ht="13.15" customHeight="1">
      <c r="B573" s="210"/>
      <c r="C573" s="190"/>
      <c r="D573" s="175"/>
      <c r="E573" s="181"/>
      <c r="F573" s="181"/>
      <c r="G573" s="147" t="s">
        <v>79</v>
      </c>
      <c r="H573" s="105">
        <v>0</v>
      </c>
      <c r="I573" s="71">
        <f>IFERROR(H573/E566,"-")</f>
        <v>0</v>
      </c>
      <c r="J573" s="105">
        <v>0</v>
      </c>
      <c r="K573" s="71">
        <f>IFERROR(J573/F566,"-")</f>
        <v>0</v>
      </c>
      <c r="L573" s="108" t="str">
        <f t="shared" si="356"/>
        <v>-</v>
      </c>
      <c r="M573" s="72">
        <f t="shared" si="382"/>
        <v>0</v>
      </c>
      <c r="N573" s="175"/>
      <c r="O573" s="181">
        <v>492940710</v>
      </c>
      <c r="P573" s="181">
        <v>266</v>
      </c>
      <c r="Q573" s="147" t="s">
        <v>79</v>
      </c>
      <c r="R573" s="105">
        <v>0</v>
      </c>
      <c r="S573" s="71">
        <f>IFERROR(R573/O566,"-")</f>
        <v>0</v>
      </c>
      <c r="T573" s="105">
        <v>0</v>
      </c>
      <c r="U573" s="71">
        <f>IFERROR(T573/P566,"-")</f>
        <v>0</v>
      </c>
      <c r="V573" s="108" t="str">
        <f t="shared" si="357"/>
        <v>-</v>
      </c>
      <c r="W573" s="72">
        <f t="shared" si="383"/>
        <v>0</v>
      </c>
      <c r="X573" s="175"/>
      <c r="Y573" s="181">
        <v>7234321600</v>
      </c>
      <c r="Z573" s="181">
        <v>9870</v>
      </c>
      <c r="AA573" s="147" t="s">
        <v>79</v>
      </c>
      <c r="AB573" s="105">
        <v>350472</v>
      </c>
      <c r="AC573" s="71">
        <f>IFERROR(AB573/Y566,"-")</f>
        <v>4.8445731248663314E-5</v>
      </c>
      <c r="AD573" s="105">
        <v>8</v>
      </c>
      <c r="AE573" s="71">
        <f>IFERROR(AD573/Z566,"-")</f>
        <v>8.1053698074974665E-4</v>
      </c>
      <c r="AF573" s="108">
        <f t="shared" si="358"/>
        <v>43809</v>
      </c>
      <c r="AG573" s="72">
        <f t="shared" si="384"/>
        <v>7.5237468259193078E-4</v>
      </c>
      <c r="AH573" s="175"/>
      <c r="AI573" s="181">
        <v>7799265130</v>
      </c>
      <c r="AJ573" s="181">
        <v>8038</v>
      </c>
      <c r="AK573" s="147" t="s">
        <v>79</v>
      </c>
      <c r="AL573" s="105">
        <v>10180</v>
      </c>
      <c r="AM573" s="71">
        <f>IFERROR(AL573/AI566,"-")</f>
        <v>1.3052511781965796E-6</v>
      </c>
      <c r="AN573" s="105">
        <v>3</v>
      </c>
      <c r="AO573" s="71">
        <f>IFERROR(AN573/AJ566,"-")</f>
        <v>3.7322717093804427E-4</v>
      </c>
      <c r="AP573" s="108">
        <f t="shared" si="359"/>
        <v>3393.3333333333335</v>
      </c>
      <c r="AQ573" s="72">
        <f t="shared" si="385"/>
        <v>3.4750376462411677E-4</v>
      </c>
      <c r="AR573" s="175"/>
      <c r="AS573" s="181">
        <v>6183085280</v>
      </c>
      <c r="AT573" s="181">
        <v>5237</v>
      </c>
      <c r="AU573" s="147" t="s">
        <v>79</v>
      </c>
      <c r="AV573" s="105">
        <v>92003</v>
      </c>
      <c r="AW573" s="71">
        <f>IFERROR(AV573/AS566,"-")</f>
        <v>1.4879788298828057E-5</v>
      </c>
      <c r="AX573" s="105">
        <v>4</v>
      </c>
      <c r="AY573" s="71">
        <f>IFERROR(AX573/AT566,"-")</f>
        <v>7.637960664502578E-4</v>
      </c>
      <c r="AZ573" s="108">
        <f t="shared" si="360"/>
        <v>23000.75</v>
      </c>
      <c r="BA573" s="72">
        <f t="shared" si="386"/>
        <v>7.0163129275565693E-4</v>
      </c>
      <c r="BB573" s="175"/>
      <c r="BC573" s="181">
        <v>3340237900</v>
      </c>
      <c r="BD573" s="181">
        <v>2426</v>
      </c>
      <c r="BE573" s="147" t="s">
        <v>79</v>
      </c>
      <c r="BF573" s="105">
        <v>857</v>
      </c>
      <c r="BG573" s="71">
        <f>IFERROR(BF573/BC566,"-")</f>
        <v>2.5656855159927381E-7</v>
      </c>
      <c r="BH573" s="105">
        <v>2</v>
      </c>
      <c r="BI573" s="71">
        <f>IFERROR(BH573/BD566,"-")</f>
        <v>8.2440230832646333E-4</v>
      </c>
      <c r="BJ573" s="108">
        <f t="shared" si="361"/>
        <v>428.5</v>
      </c>
      <c r="BK573" s="72">
        <f t="shared" si="387"/>
        <v>7.3937153419593343E-4</v>
      </c>
      <c r="BL573" s="175"/>
      <c r="BM573" s="181">
        <v>1221522570</v>
      </c>
      <c r="BN573" s="181">
        <v>821</v>
      </c>
      <c r="BO573" s="147" t="s">
        <v>79</v>
      </c>
      <c r="BP573" s="105">
        <v>1898</v>
      </c>
      <c r="BQ573" s="71">
        <f>IFERROR(BP573/BM566,"-")</f>
        <v>1.5537985515895953E-6</v>
      </c>
      <c r="BR573" s="105">
        <v>2</v>
      </c>
      <c r="BS573" s="71">
        <f>IFERROR(BR573/BN566,"-")</f>
        <v>2.4360535931790498E-3</v>
      </c>
      <c r="BT573" s="108">
        <f t="shared" si="362"/>
        <v>949</v>
      </c>
      <c r="BU573" s="72">
        <f t="shared" si="388"/>
        <v>2.1276595744680851E-3</v>
      </c>
      <c r="BV573" s="175"/>
      <c r="BW573" s="181"/>
      <c r="BX573" s="181"/>
      <c r="BY573" s="147" t="s">
        <v>79</v>
      </c>
      <c r="BZ573" s="105">
        <f t="shared" si="372"/>
        <v>455410</v>
      </c>
      <c r="CA573" s="71">
        <f>IFERROR(BZ573/BW566,"-")</f>
        <v>1.7186711364293325E-5</v>
      </c>
      <c r="CB573" s="105">
        <f t="shared" si="373"/>
        <v>19</v>
      </c>
      <c r="CC573" s="71">
        <f>IFERROR(CB573/BX566,"-")</f>
        <v>7.093522493933172E-4</v>
      </c>
      <c r="CD573" s="108">
        <f t="shared" si="363"/>
        <v>23968.947368421053</v>
      </c>
      <c r="CE573" s="72">
        <f t="shared" si="389"/>
        <v>6.544728049326582E-4</v>
      </c>
    </row>
    <row r="574" spans="2:83" s="28" customFormat="1" ht="13.15" customHeight="1">
      <c r="B574" s="210"/>
      <c r="C574" s="190"/>
      <c r="D574" s="175"/>
      <c r="E574" s="181"/>
      <c r="F574" s="181"/>
      <c r="G574" s="147" t="s">
        <v>81</v>
      </c>
      <c r="H574" s="105">
        <v>0</v>
      </c>
      <c r="I574" s="71">
        <f>IFERROR(H574/E566,"-")</f>
        <v>0</v>
      </c>
      <c r="J574" s="105">
        <v>0</v>
      </c>
      <c r="K574" s="71">
        <f>IFERROR(J574/F566,"-")</f>
        <v>0</v>
      </c>
      <c r="L574" s="108" t="str">
        <f t="shared" si="356"/>
        <v>-</v>
      </c>
      <c r="M574" s="72">
        <f t="shared" si="382"/>
        <v>0</v>
      </c>
      <c r="N574" s="175"/>
      <c r="O574" s="181">
        <v>492940710</v>
      </c>
      <c r="P574" s="181">
        <v>266</v>
      </c>
      <c r="Q574" s="147" t="s">
        <v>81</v>
      </c>
      <c r="R574" s="105">
        <v>0</v>
      </c>
      <c r="S574" s="71">
        <f>IFERROR(R574/O566,"-")</f>
        <v>0</v>
      </c>
      <c r="T574" s="105">
        <v>0</v>
      </c>
      <c r="U574" s="71">
        <f>IFERROR(T574/P566,"-")</f>
        <v>0</v>
      </c>
      <c r="V574" s="108" t="str">
        <f t="shared" si="357"/>
        <v>-</v>
      </c>
      <c r="W574" s="72">
        <f t="shared" si="383"/>
        <v>0</v>
      </c>
      <c r="X574" s="175"/>
      <c r="Y574" s="181">
        <v>7234321600</v>
      </c>
      <c r="Z574" s="181">
        <v>9870</v>
      </c>
      <c r="AA574" s="147" t="s">
        <v>81</v>
      </c>
      <c r="AB574" s="105">
        <v>707994</v>
      </c>
      <c r="AC574" s="71">
        <f>IFERROR(AB574/Y566,"-")</f>
        <v>9.7865983729559386E-5</v>
      </c>
      <c r="AD574" s="105">
        <v>44</v>
      </c>
      <c r="AE574" s="71">
        <f>IFERROR(AD574/Z566,"-")</f>
        <v>4.4579533941236068E-3</v>
      </c>
      <c r="AF574" s="108">
        <f t="shared" si="358"/>
        <v>16090.772727272728</v>
      </c>
      <c r="AG574" s="72">
        <f t="shared" si="384"/>
        <v>4.1380607542556196E-3</v>
      </c>
      <c r="AH574" s="175"/>
      <c r="AI574" s="181">
        <v>7799265130</v>
      </c>
      <c r="AJ574" s="181">
        <v>8038</v>
      </c>
      <c r="AK574" s="147" t="s">
        <v>81</v>
      </c>
      <c r="AL574" s="105">
        <v>1020433</v>
      </c>
      <c r="AM574" s="71">
        <f>IFERROR(AL574/AI566,"-")</f>
        <v>1.3083707028690278E-4</v>
      </c>
      <c r="AN574" s="105">
        <v>48</v>
      </c>
      <c r="AO574" s="71">
        <f>IFERROR(AN574/AJ566,"-")</f>
        <v>5.9716347350087084E-3</v>
      </c>
      <c r="AP574" s="108">
        <f t="shared" si="359"/>
        <v>21259.020833333332</v>
      </c>
      <c r="AQ574" s="72">
        <f t="shared" si="385"/>
        <v>5.5600602339858684E-3</v>
      </c>
      <c r="AR574" s="175"/>
      <c r="AS574" s="181">
        <v>6183085280</v>
      </c>
      <c r="AT574" s="181">
        <v>5237</v>
      </c>
      <c r="AU574" s="147" t="s">
        <v>81</v>
      </c>
      <c r="AV574" s="105">
        <v>650294</v>
      </c>
      <c r="AW574" s="71">
        <f>IFERROR(AV574/AS566,"-")</f>
        <v>1.0517306013932255E-4</v>
      </c>
      <c r="AX574" s="105">
        <v>29</v>
      </c>
      <c r="AY574" s="71">
        <f>IFERROR(AX574/AT566,"-")</f>
        <v>5.537521481764369E-3</v>
      </c>
      <c r="AZ574" s="108">
        <f t="shared" si="360"/>
        <v>22423.931034482757</v>
      </c>
      <c r="BA574" s="72">
        <f t="shared" si="386"/>
        <v>5.0868268724785122E-3</v>
      </c>
      <c r="BB574" s="175"/>
      <c r="BC574" s="181">
        <v>3340237900</v>
      </c>
      <c r="BD574" s="181">
        <v>2426</v>
      </c>
      <c r="BE574" s="147" t="s">
        <v>81</v>
      </c>
      <c r="BF574" s="105">
        <v>308397</v>
      </c>
      <c r="BG574" s="71">
        <f>IFERROR(BF574/BC566,"-")</f>
        <v>9.2327854851296669E-5</v>
      </c>
      <c r="BH574" s="105">
        <v>12</v>
      </c>
      <c r="BI574" s="71">
        <f>IFERROR(BH574/BD566,"-")</f>
        <v>4.9464138499587798E-3</v>
      </c>
      <c r="BJ574" s="108">
        <f t="shared" si="361"/>
        <v>25699.75</v>
      </c>
      <c r="BK574" s="72">
        <f t="shared" si="387"/>
        <v>4.4362292051756003E-3</v>
      </c>
      <c r="BL574" s="175"/>
      <c r="BM574" s="181">
        <v>1221522570</v>
      </c>
      <c r="BN574" s="181">
        <v>821</v>
      </c>
      <c r="BO574" s="147" t="s">
        <v>81</v>
      </c>
      <c r="BP574" s="105">
        <v>21491</v>
      </c>
      <c r="BQ574" s="71">
        <f>IFERROR(BP574/BM566,"-")</f>
        <v>1.7593616792524758E-5</v>
      </c>
      <c r="BR574" s="105">
        <v>2</v>
      </c>
      <c r="BS574" s="71">
        <f>IFERROR(BR574/BN566,"-")</f>
        <v>2.4360535931790498E-3</v>
      </c>
      <c r="BT574" s="108">
        <f t="shared" si="362"/>
        <v>10745.5</v>
      </c>
      <c r="BU574" s="72">
        <f t="shared" si="388"/>
        <v>2.1276595744680851E-3</v>
      </c>
      <c r="BV574" s="175"/>
      <c r="BW574" s="181"/>
      <c r="BX574" s="181"/>
      <c r="BY574" s="147" t="s">
        <v>81</v>
      </c>
      <c r="BZ574" s="105">
        <f t="shared" si="372"/>
        <v>2708609</v>
      </c>
      <c r="CA574" s="71">
        <f>IFERROR(BZ574/BW566,"-")</f>
        <v>1.0222015564376537E-4</v>
      </c>
      <c r="CB574" s="105">
        <f t="shared" si="373"/>
        <v>135</v>
      </c>
      <c r="CC574" s="71">
        <f>IFERROR(CB574/BX566,"-")</f>
        <v>5.0401344035840958E-3</v>
      </c>
      <c r="CD574" s="108">
        <f t="shared" si="363"/>
        <v>20063.77037037037</v>
      </c>
      <c r="CE574" s="72">
        <f t="shared" si="389"/>
        <v>4.6502015087320448E-3</v>
      </c>
    </row>
    <row r="575" spans="2:83" s="28" customFormat="1" ht="13.15" customHeight="1">
      <c r="B575" s="210"/>
      <c r="C575" s="190"/>
      <c r="D575" s="175"/>
      <c r="E575" s="181"/>
      <c r="F575" s="181"/>
      <c r="G575" s="147" t="s">
        <v>83</v>
      </c>
      <c r="H575" s="105">
        <v>87358</v>
      </c>
      <c r="I575" s="71">
        <f>IFERROR(H575/E566,"-")</f>
        <v>3.8581520742061174E-4</v>
      </c>
      <c r="J575" s="105">
        <v>5</v>
      </c>
      <c r="K575" s="71">
        <f>IFERROR(J575/F566,"-")</f>
        <v>3.937007874015748E-2</v>
      </c>
      <c r="L575" s="108">
        <f t="shared" si="356"/>
        <v>17471.599999999999</v>
      </c>
      <c r="M575" s="72">
        <f t="shared" si="382"/>
        <v>3.6496350364963501E-2</v>
      </c>
      <c r="N575" s="175"/>
      <c r="O575" s="181">
        <v>492940710</v>
      </c>
      <c r="P575" s="181">
        <v>266</v>
      </c>
      <c r="Q575" s="147" t="s">
        <v>83</v>
      </c>
      <c r="R575" s="105">
        <v>4299030</v>
      </c>
      <c r="S575" s="71">
        <f>IFERROR(R575/O566,"-")</f>
        <v>8.7211908304347593E-3</v>
      </c>
      <c r="T575" s="105">
        <v>11</v>
      </c>
      <c r="U575" s="71">
        <f>IFERROR(T575/P566,"-")</f>
        <v>4.1353383458646614E-2</v>
      </c>
      <c r="V575" s="108">
        <f t="shared" si="357"/>
        <v>390820.90909090912</v>
      </c>
      <c r="W575" s="72">
        <f t="shared" si="383"/>
        <v>3.9007092198581561E-2</v>
      </c>
      <c r="X575" s="175"/>
      <c r="Y575" s="181">
        <v>7234321600</v>
      </c>
      <c r="Z575" s="181">
        <v>9870</v>
      </c>
      <c r="AA575" s="147" t="s">
        <v>83</v>
      </c>
      <c r="AB575" s="105">
        <v>9821957</v>
      </c>
      <c r="AC575" s="71">
        <f>IFERROR(AB575/Y566,"-")</f>
        <v>1.3576887430605796E-3</v>
      </c>
      <c r="AD575" s="105">
        <v>308</v>
      </c>
      <c r="AE575" s="71">
        <f>IFERROR(AD575/Z566,"-")</f>
        <v>3.1205673758865248E-2</v>
      </c>
      <c r="AF575" s="108">
        <f t="shared" si="358"/>
        <v>31889.470779220781</v>
      </c>
      <c r="AG575" s="72">
        <f t="shared" si="384"/>
        <v>2.8966425279789335E-2</v>
      </c>
      <c r="AH575" s="175"/>
      <c r="AI575" s="181">
        <v>7799265130</v>
      </c>
      <c r="AJ575" s="181">
        <v>8038</v>
      </c>
      <c r="AK575" s="147" t="s">
        <v>83</v>
      </c>
      <c r="AL575" s="105">
        <v>31898289</v>
      </c>
      <c r="AM575" s="71">
        <f>IFERROR(AL575/AI566,"-")</f>
        <v>4.0899095579277995E-3</v>
      </c>
      <c r="AN575" s="105">
        <v>409</v>
      </c>
      <c r="AO575" s="71">
        <f>IFERROR(AN575/AJ566,"-")</f>
        <v>5.0883304304553373E-2</v>
      </c>
      <c r="AP575" s="108">
        <f t="shared" si="359"/>
        <v>77990.926650366746</v>
      </c>
      <c r="AQ575" s="72">
        <f t="shared" si="385"/>
        <v>4.7376346577087919E-2</v>
      </c>
      <c r="AR575" s="175"/>
      <c r="AS575" s="181">
        <v>6183085280</v>
      </c>
      <c r="AT575" s="181">
        <v>5237</v>
      </c>
      <c r="AU575" s="147" t="s">
        <v>83</v>
      </c>
      <c r="AV575" s="105">
        <v>47179795</v>
      </c>
      <c r="AW575" s="71">
        <f>IFERROR(AV575/AS566,"-")</f>
        <v>7.6304616325783559E-3</v>
      </c>
      <c r="AX575" s="105">
        <v>366</v>
      </c>
      <c r="AY575" s="71">
        <f>IFERROR(AX575/AT566,"-")</f>
        <v>6.988734008019859E-2</v>
      </c>
      <c r="AZ575" s="108">
        <f t="shared" si="360"/>
        <v>128906.543715847</v>
      </c>
      <c r="BA575" s="72">
        <f t="shared" si="386"/>
        <v>6.4199263287142608E-2</v>
      </c>
      <c r="BB575" s="175"/>
      <c r="BC575" s="181">
        <v>3340237900</v>
      </c>
      <c r="BD575" s="181">
        <v>2426</v>
      </c>
      <c r="BE575" s="147" t="s">
        <v>83</v>
      </c>
      <c r="BF575" s="105">
        <v>38429377</v>
      </c>
      <c r="BG575" s="71">
        <f>IFERROR(BF575/BC566,"-")</f>
        <v>1.1504982025382084E-2</v>
      </c>
      <c r="BH575" s="105">
        <v>218</v>
      </c>
      <c r="BI575" s="71">
        <f>IFERROR(BH575/BD566,"-")</f>
        <v>8.9859851607584501E-2</v>
      </c>
      <c r="BJ575" s="108">
        <f t="shared" si="361"/>
        <v>176281.54587155965</v>
      </c>
      <c r="BK575" s="72">
        <f t="shared" si="387"/>
        <v>8.0591497227356743E-2</v>
      </c>
      <c r="BL575" s="175"/>
      <c r="BM575" s="181">
        <v>1221522570</v>
      </c>
      <c r="BN575" s="181">
        <v>821</v>
      </c>
      <c r="BO575" s="147" t="s">
        <v>83</v>
      </c>
      <c r="BP575" s="105">
        <v>16129080</v>
      </c>
      <c r="BQ575" s="71">
        <f>IFERROR(BP575/BM566,"-")</f>
        <v>1.3204078578752745E-2</v>
      </c>
      <c r="BR575" s="105">
        <v>100</v>
      </c>
      <c r="BS575" s="71">
        <f>IFERROR(BR575/BN566,"-")</f>
        <v>0.1218026796589525</v>
      </c>
      <c r="BT575" s="108">
        <f t="shared" si="362"/>
        <v>161290.79999999999</v>
      </c>
      <c r="BU575" s="72">
        <f t="shared" si="388"/>
        <v>0.10638297872340426</v>
      </c>
      <c r="BV575" s="175"/>
      <c r="BW575" s="181"/>
      <c r="BX575" s="181"/>
      <c r="BY575" s="147" t="s">
        <v>83</v>
      </c>
      <c r="BZ575" s="105">
        <f t="shared" si="372"/>
        <v>147844886</v>
      </c>
      <c r="CA575" s="71">
        <f>IFERROR(BZ575/BW566,"-")</f>
        <v>5.5795160017760945E-3</v>
      </c>
      <c r="CB575" s="105">
        <f t="shared" si="373"/>
        <v>1417</v>
      </c>
      <c r="CC575" s="71">
        <f>IFERROR(CB575/BX566,"-")</f>
        <v>5.2902744073175287E-2</v>
      </c>
      <c r="CD575" s="108">
        <f t="shared" si="363"/>
        <v>104336.54622441779</v>
      </c>
      <c r="CE575" s="72">
        <f t="shared" si="389"/>
        <v>4.8809892873135613E-2</v>
      </c>
    </row>
    <row r="576" spans="2:83" s="28" customFormat="1" ht="13.15" customHeight="1">
      <c r="B576" s="210"/>
      <c r="C576" s="190"/>
      <c r="D576" s="175"/>
      <c r="E576" s="181"/>
      <c r="F576" s="181"/>
      <c r="G576" s="147" t="s">
        <v>85</v>
      </c>
      <c r="H576" s="105">
        <v>84385</v>
      </c>
      <c r="I576" s="71">
        <f>IFERROR(H576/E566,"-")</f>
        <v>3.7268500055161885E-4</v>
      </c>
      <c r="J576" s="105">
        <v>2</v>
      </c>
      <c r="K576" s="71">
        <f>IFERROR(J576/F566,"-")</f>
        <v>1.5748031496062992E-2</v>
      </c>
      <c r="L576" s="108">
        <f t="shared" si="356"/>
        <v>42192.5</v>
      </c>
      <c r="M576" s="72">
        <f t="shared" si="382"/>
        <v>1.4598540145985401E-2</v>
      </c>
      <c r="N576" s="175"/>
      <c r="O576" s="181">
        <v>492940710</v>
      </c>
      <c r="P576" s="181">
        <v>266</v>
      </c>
      <c r="Q576" s="147" t="s">
        <v>85</v>
      </c>
      <c r="R576" s="105">
        <v>1170443</v>
      </c>
      <c r="S576" s="71">
        <f>IFERROR(R576/O566,"-")</f>
        <v>2.3744092874780011E-3</v>
      </c>
      <c r="T576" s="105">
        <v>7</v>
      </c>
      <c r="U576" s="71">
        <f>IFERROR(T576/P566,"-")</f>
        <v>2.6315789473684209E-2</v>
      </c>
      <c r="V576" s="108">
        <f t="shared" si="357"/>
        <v>167206.14285714287</v>
      </c>
      <c r="W576" s="72">
        <f t="shared" si="383"/>
        <v>2.4822695035460994E-2</v>
      </c>
      <c r="X576" s="175"/>
      <c r="Y576" s="181">
        <v>7234321600</v>
      </c>
      <c r="Z576" s="181">
        <v>9870</v>
      </c>
      <c r="AA576" s="147" t="s">
        <v>85</v>
      </c>
      <c r="AB576" s="105">
        <v>3145622</v>
      </c>
      <c r="AC576" s="71">
        <f>IFERROR(AB576/Y566,"-")</f>
        <v>4.3481920958559543E-4</v>
      </c>
      <c r="AD576" s="105">
        <v>75</v>
      </c>
      <c r="AE576" s="71">
        <f>IFERROR(AD576/Z566,"-")</f>
        <v>7.5987841945288756E-3</v>
      </c>
      <c r="AF576" s="108">
        <f t="shared" si="358"/>
        <v>41941.626666666663</v>
      </c>
      <c r="AG576" s="72">
        <f t="shared" si="384"/>
        <v>7.0535126492993509E-3</v>
      </c>
      <c r="AH576" s="175"/>
      <c r="AI576" s="181">
        <v>7799265130</v>
      </c>
      <c r="AJ576" s="181">
        <v>8038</v>
      </c>
      <c r="AK576" s="147" t="s">
        <v>85</v>
      </c>
      <c r="AL576" s="105">
        <v>9756199</v>
      </c>
      <c r="AM576" s="71">
        <f>IFERROR(AL576/AI566,"-")</f>
        <v>1.2509125971974747E-3</v>
      </c>
      <c r="AN576" s="105">
        <v>115</v>
      </c>
      <c r="AO576" s="71">
        <f>IFERROR(AN576/AJ566,"-")</f>
        <v>1.430704155262503E-2</v>
      </c>
      <c r="AP576" s="108">
        <f t="shared" si="359"/>
        <v>84836.513043478262</v>
      </c>
      <c r="AQ576" s="72">
        <f t="shared" si="385"/>
        <v>1.3320977643924476E-2</v>
      </c>
      <c r="AR576" s="175"/>
      <c r="AS576" s="181">
        <v>6183085280</v>
      </c>
      <c r="AT576" s="181">
        <v>5237</v>
      </c>
      <c r="AU576" s="147" t="s">
        <v>85</v>
      </c>
      <c r="AV576" s="105">
        <v>7122798</v>
      </c>
      <c r="AW576" s="71">
        <f>IFERROR(AV576/AS566,"-")</f>
        <v>1.1519811999099582E-3</v>
      </c>
      <c r="AX576" s="105">
        <v>120</v>
      </c>
      <c r="AY576" s="71">
        <f>IFERROR(AX576/AT566,"-")</f>
        <v>2.2913881993507735E-2</v>
      </c>
      <c r="AZ576" s="108">
        <f t="shared" si="360"/>
        <v>59356.65</v>
      </c>
      <c r="BA576" s="72">
        <f t="shared" si="386"/>
        <v>2.1048938782669706E-2</v>
      </c>
      <c r="BB576" s="175"/>
      <c r="BC576" s="181">
        <v>3340237900</v>
      </c>
      <c r="BD576" s="181">
        <v>2426</v>
      </c>
      <c r="BE576" s="147" t="s">
        <v>85</v>
      </c>
      <c r="BF576" s="105">
        <v>6516484</v>
      </c>
      <c r="BG576" s="71">
        <f>IFERROR(BF576/BC566,"-")</f>
        <v>1.9509041556590924E-3</v>
      </c>
      <c r="BH576" s="105">
        <v>73</v>
      </c>
      <c r="BI576" s="71">
        <f>IFERROR(BH576/BD566,"-")</f>
        <v>3.0090684253915912E-2</v>
      </c>
      <c r="BJ576" s="108">
        <f t="shared" si="361"/>
        <v>89266.904109589042</v>
      </c>
      <c r="BK576" s="72">
        <f t="shared" si="387"/>
        <v>2.6987060998151572E-2</v>
      </c>
      <c r="BL576" s="175"/>
      <c r="BM576" s="181">
        <v>1221522570</v>
      </c>
      <c r="BN576" s="181">
        <v>821</v>
      </c>
      <c r="BO576" s="147" t="s">
        <v>85</v>
      </c>
      <c r="BP576" s="105">
        <v>5638531</v>
      </c>
      <c r="BQ576" s="71">
        <f>IFERROR(BP576/BM566,"-")</f>
        <v>4.6159859330311024E-3</v>
      </c>
      <c r="BR576" s="105">
        <v>40</v>
      </c>
      <c r="BS576" s="71">
        <f>IFERROR(BR576/BN566,"-")</f>
        <v>4.8721071863580996E-2</v>
      </c>
      <c r="BT576" s="108">
        <f t="shared" si="362"/>
        <v>140963.27499999999</v>
      </c>
      <c r="BU576" s="72">
        <f t="shared" si="388"/>
        <v>4.2553191489361701E-2</v>
      </c>
      <c r="BV576" s="175"/>
      <c r="BW576" s="181"/>
      <c r="BX576" s="181"/>
      <c r="BY576" s="147" t="s">
        <v>85</v>
      </c>
      <c r="BZ576" s="105">
        <f t="shared" si="372"/>
        <v>33434462</v>
      </c>
      <c r="CA576" s="71">
        <f>IFERROR(BZ576/BW566,"-")</f>
        <v>1.2617826749839339E-3</v>
      </c>
      <c r="CB576" s="105">
        <f t="shared" si="373"/>
        <v>432</v>
      </c>
      <c r="CC576" s="71">
        <f>IFERROR(CB576/BX566,"-")</f>
        <v>1.6128430091469106E-2</v>
      </c>
      <c r="CD576" s="108">
        <f t="shared" si="363"/>
        <v>77394.587962962964</v>
      </c>
      <c r="CE576" s="72">
        <f t="shared" si="389"/>
        <v>1.4880644827942545E-2</v>
      </c>
    </row>
    <row r="577" spans="2:83" s="28" customFormat="1" ht="13.15" customHeight="1">
      <c r="B577" s="210"/>
      <c r="C577" s="190"/>
      <c r="D577" s="175"/>
      <c r="E577" s="181"/>
      <c r="F577" s="181"/>
      <c r="G577" s="147" t="s">
        <v>87</v>
      </c>
      <c r="H577" s="105">
        <v>19880</v>
      </c>
      <c r="I577" s="71">
        <f>IFERROR(H577/E566,"-")</f>
        <v>8.7799701498680844E-5</v>
      </c>
      <c r="J577" s="105">
        <v>2</v>
      </c>
      <c r="K577" s="71">
        <f>IFERROR(J577/F566,"-")</f>
        <v>1.5748031496062992E-2</v>
      </c>
      <c r="L577" s="108">
        <f t="shared" si="356"/>
        <v>9940</v>
      </c>
      <c r="M577" s="72">
        <f t="shared" si="382"/>
        <v>1.4598540145985401E-2</v>
      </c>
      <c r="N577" s="175"/>
      <c r="O577" s="181">
        <v>492940710</v>
      </c>
      <c r="P577" s="181">
        <v>266</v>
      </c>
      <c r="Q577" s="147" t="s">
        <v>87</v>
      </c>
      <c r="R577" s="105">
        <v>7215712</v>
      </c>
      <c r="S577" s="71">
        <f>IFERROR(R577/O566,"-")</f>
        <v>1.463809308831482E-2</v>
      </c>
      <c r="T577" s="105">
        <v>10</v>
      </c>
      <c r="U577" s="71">
        <f>IFERROR(T577/P566,"-")</f>
        <v>3.7593984962406013E-2</v>
      </c>
      <c r="V577" s="108">
        <f t="shared" si="357"/>
        <v>721571.2</v>
      </c>
      <c r="W577" s="72">
        <f t="shared" si="383"/>
        <v>3.5460992907801421E-2</v>
      </c>
      <c r="X577" s="175"/>
      <c r="Y577" s="181">
        <v>7234321600</v>
      </c>
      <c r="Z577" s="181">
        <v>9870</v>
      </c>
      <c r="AA577" s="147" t="s">
        <v>87</v>
      </c>
      <c r="AB577" s="105">
        <v>26282052</v>
      </c>
      <c r="AC577" s="71">
        <f>IFERROR(AB577/Y566,"-")</f>
        <v>3.6329670497369099E-3</v>
      </c>
      <c r="AD577" s="105">
        <v>108</v>
      </c>
      <c r="AE577" s="71">
        <f>IFERROR(AD577/Z566,"-")</f>
        <v>1.094224924012158E-2</v>
      </c>
      <c r="AF577" s="108">
        <f t="shared" si="358"/>
        <v>243352.33333333334</v>
      </c>
      <c r="AG577" s="72">
        <f t="shared" si="384"/>
        <v>1.0157058214991065E-2</v>
      </c>
      <c r="AH577" s="175"/>
      <c r="AI577" s="181">
        <v>7799265130</v>
      </c>
      <c r="AJ577" s="181">
        <v>8038</v>
      </c>
      <c r="AK577" s="147" t="s">
        <v>87</v>
      </c>
      <c r="AL577" s="105">
        <v>42896745</v>
      </c>
      <c r="AM577" s="71">
        <f>IFERROR(AL577/AI566,"-")</f>
        <v>5.5001008793760546E-3</v>
      </c>
      <c r="AN577" s="105">
        <v>158</v>
      </c>
      <c r="AO577" s="71">
        <f>IFERROR(AN577/AJ566,"-")</f>
        <v>1.9656631002736999E-2</v>
      </c>
      <c r="AP577" s="108">
        <f t="shared" si="359"/>
        <v>271498.38607594935</v>
      </c>
      <c r="AQ577" s="72">
        <f t="shared" si="385"/>
        <v>1.8301864936870148E-2</v>
      </c>
      <c r="AR577" s="175"/>
      <c r="AS577" s="181">
        <v>6183085280</v>
      </c>
      <c r="AT577" s="181">
        <v>5237</v>
      </c>
      <c r="AU577" s="147" t="s">
        <v>87</v>
      </c>
      <c r="AV577" s="105">
        <v>61373060</v>
      </c>
      <c r="AW577" s="71">
        <f>IFERROR(AV577/AS566,"-")</f>
        <v>9.9259604583684467E-3</v>
      </c>
      <c r="AX577" s="105">
        <v>188</v>
      </c>
      <c r="AY577" s="71">
        <f>IFERROR(AX577/AT566,"-")</f>
        <v>3.5898415123162115E-2</v>
      </c>
      <c r="AZ577" s="108">
        <f t="shared" si="360"/>
        <v>326452.44680851063</v>
      </c>
      <c r="BA577" s="72">
        <f t="shared" si="386"/>
        <v>3.2976670759515873E-2</v>
      </c>
      <c r="BB577" s="175"/>
      <c r="BC577" s="181">
        <v>3340237900</v>
      </c>
      <c r="BD577" s="181">
        <v>2426</v>
      </c>
      <c r="BE577" s="147" t="s">
        <v>87</v>
      </c>
      <c r="BF577" s="105">
        <v>49703634</v>
      </c>
      <c r="BG577" s="71">
        <f>IFERROR(BF577/BC566,"-")</f>
        <v>1.4880267659977154E-2</v>
      </c>
      <c r="BH577" s="105">
        <v>140</v>
      </c>
      <c r="BI577" s="71">
        <f>IFERROR(BH577/BD566,"-")</f>
        <v>5.7708161582852434E-2</v>
      </c>
      <c r="BJ577" s="108">
        <f t="shared" si="361"/>
        <v>355025.95714285714</v>
      </c>
      <c r="BK577" s="72">
        <f t="shared" si="387"/>
        <v>5.1756007393715345E-2</v>
      </c>
      <c r="BL577" s="175"/>
      <c r="BM577" s="181">
        <v>1221522570</v>
      </c>
      <c r="BN577" s="181">
        <v>821</v>
      </c>
      <c r="BO577" s="147" t="s">
        <v>87</v>
      </c>
      <c r="BP577" s="105">
        <v>25596981</v>
      </c>
      <c r="BQ577" s="71">
        <f>IFERROR(BP577/BM566,"-")</f>
        <v>2.0954979980435402E-2</v>
      </c>
      <c r="BR577" s="105">
        <v>70</v>
      </c>
      <c r="BS577" s="71">
        <f>IFERROR(BR577/BN566,"-")</f>
        <v>8.5261875761266745E-2</v>
      </c>
      <c r="BT577" s="108">
        <f t="shared" si="362"/>
        <v>365671.15714285715</v>
      </c>
      <c r="BU577" s="72">
        <f t="shared" si="388"/>
        <v>7.4468085106382975E-2</v>
      </c>
      <c r="BV577" s="175"/>
      <c r="BW577" s="181"/>
      <c r="BX577" s="181"/>
      <c r="BY577" s="147" t="s">
        <v>87</v>
      </c>
      <c r="BZ577" s="105">
        <f t="shared" si="372"/>
        <v>213088064</v>
      </c>
      <c r="CA577" s="71">
        <f>IFERROR(BZ577/BW566,"-")</f>
        <v>8.0417273471027513E-3</v>
      </c>
      <c r="CB577" s="105">
        <f t="shared" si="373"/>
        <v>676</v>
      </c>
      <c r="CC577" s="71">
        <f>IFERROR(CB577/BX566,"-")</f>
        <v>2.5238006346835914E-2</v>
      </c>
      <c r="CD577" s="108">
        <f t="shared" si="363"/>
        <v>315219.02958579879</v>
      </c>
      <c r="CE577" s="72">
        <f t="shared" si="389"/>
        <v>2.3285453480761945E-2</v>
      </c>
    </row>
    <row r="578" spans="2:83" s="28" customFormat="1" ht="13.15" customHeight="1">
      <c r="B578" s="210"/>
      <c r="C578" s="190"/>
      <c r="D578" s="175"/>
      <c r="E578" s="181"/>
      <c r="F578" s="181"/>
      <c r="G578" s="147" t="s">
        <v>89</v>
      </c>
      <c r="H578" s="105">
        <v>1679967</v>
      </c>
      <c r="I578" s="71">
        <f>IFERROR(H578/E566,"-")</f>
        <v>7.4195473404242637E-3</v>
      </c>
      <c r="J578" s="105">
        <v>21</v>
      </c>
      <c r="K578" s="71">
        <f>IFERROR(J578/F566,"-")</f>
        <v>0.16535433070866143</v>
      </c>
      <c r="L578" s="108">
        <f t="shared" si="356"/>
        <v>79998.428571428565</v>
      </c>
      <c r="M578" s="72">
        <f t="shared" si="382"/>
        <v>0.15328467153284672</v>
      </c>
      <c r="N578" s="175"/>
      <c r="O578" s="181">
        <v>492940710</v>
      </c>
      <c r="P578" s="181">
        <v>266</v>
      </c>
      <c r="Q578" s="147" t="s">
        <v>89</v>
      </c>
      <c r="R578" s="105">
        <v>2833246</v>
      </c>
      <c r="S578" s="71">
        <f>IFERROR(R578/O566,"-")</f>
        <v>5.7476405225285613E-3</v>
      </c>
      <c r="T578" s="105">
        <v>31</v>
      </c>
      <c r="U578" s="71">
        <f>IFERROR(T578/P566,"-")</f>
        <v>0.11654135338345864</v>
      </c>
      <c r="V578" s="108">
        <f t="shared" si="357"/>
        <v>91395.032258064515</v>
      </c>
      <c r="W578" s="72">
        <f t="shared" si="383"/>
        <v>0.1099290780141844</v>
      </c>
      <c r="X578" s="175"/>
      <c r="Y578" s="181">
        <v>7234321600</v>
      </c>
      <c r="Z578" s="181">
        <v>9870</v>
      </c>
      <c r="AA578" s="147" t="s">
        <v>89</v>
      </c>
      <c r="AB578" s="105">
        <v>67685436</v>
      </c>
      <c r="AC578" s="71">
        <f>IFERROR(AB578/Y566,"-")</f>
        <v>9.3561552475079357E-3</v>
      </c>
      <c r="AD578" s="105">
        <v>1018</v>
      </c>
      <c r="AE578" s="71">
        <f>IFERROR(AD578/Z566,"-")</f>
        <v>0.10314083080040527</v>
      </c>
      <c r="AF578" s="108">
        <f t="shared" si="358"/>
        <v>66488.640471512772</v>
      </c>
      <c r="AG578" s="72">
        <f t="shared" si="384"/>
        <v>9.5739678359823194E-2</v>
      </c>
      <c r="AH578" s="175"/>
      <c r="AI578" s="181">
        <v>7799265130</v>
      </c>
      <c r="AJ578" s="181">
        <v>8038</v>
      </c>
      <c r="AK578" s="147" t="s">
        <v>89</v>
      </c>
      <c r="AL578" s="105">
        <v>80001884</v>
      </c>
      <c r="AM578" s="71">
        <f>IFERROR(AL578/AI566,"-")</f>
        <v>1.0257618207165628E-2</v>
      </c>
      <c r="AN578" s="105">
        <v>968</v>
      </c>
      <c r="AO578" s="71">
        <f>IFERROR(AN578/AJ566,"-")</f>
        <v>0.12042796715600895</v>
      </c>
      <c r="AP578" s="108">
        <f t="shared" si="359"/>
        <v>82646.574380165286</v>
      </c>
      <c r="AQ578" s="72">
        <f t="shared" si="385"/>
        <v>0.11212788138538167</v>
      </c>
      <c r="AR578" s="175"/>
      <c r="AS578" s="181">
        <v>6183085280</v>
      </c>
      <c r="AT578" s="181">
        <v>5237</v>
      </c>
      <c r="AU578" s="147" t="s">
        <v>89</v>
      </c>
      <c r="AV578" s="105">
        <v>62913073</v>
      </c>
      <c r="AW578" s="71">
        <f>IFERROR(AV578/AS566,"-")</f>
        <v>1.0175029156317896E-2</v>
      </c>
      <c r="AX578" s="105">
        <v>674</v>
      </c>
      <c r="AY578" s="71">
        <f>IFERROR(AX578/AT566,"-")</f>
        <v>0.12869963719686844</v>
      </c>
      <c r="AZ578" s="108">
        <f t="shared" si="360"/>
        <v>93342.838278931755</v>
      </c>
      <c r="BA578" s="72">
        <f t="shared" si="386"/>
        <v>0.11822487282932818</v>
      </c>
      <c r="BB578" s="175"/>
      <c r="BC578" s="181">
        <v>3340237900</v>
      </c>
      <c r="BD578" s="181">
        <v>2426</v>
      </c>
      <c r="BE578" s="147" t="s">
        <v>89</v>
      </c>
      <c r="BF578" s="105">
        <v>36053238</v>
      </c>
      <c r="BG578" s="71">
        <f>IFERROR(BF578/BC566,"-")</f>
        <v>1.0793613832116569E-2</v>
      </c>
      <c r="BH578" s="105">
        <v>312</v>
      </c>
      <c r="BI578" s="71">
        <f>IFERROR(BH578/BD566,"-")</f>
        <v>0.12860676009892827</v>
      </c>
      <c r="BJ578" s="108">
        <f t="shared" si="361"/>
        <v>115555.25</v>
      </c>
      <c r="BK578" s="72">
        <f t="shared" si="387"/>
        <v>0.11534195933456562</v>
      </c>
      <c r="BL578" s="175"/>
      <c r="BM578" s="181">
        <v>1221522570</v>
      </c>
      <c r="BN578" s="181">
        <v>821</v>
      </c>
      <c r="BO578" s="147" t="s">
        <v>89</v>
      </c>
      <c r="BP578" s="105">
        <v>13691862</v>
      </c>
      <c r="BQ578" s="71">
        <f>IFERROR(BP578/BM566,"-")</f>
        <v>1.120884896952825E-2</v>
      </c>
      <c r="BR578" s="105">
        <v>106</v>
      </c>
      <c r="BS578" s="71">
        <f>IFERROR(BR578/BN566,"-")</f>
        <v>0.12911084043848964</v>
      </c>
      <c r="BT578" s="108">
        <f t="shared" si="362"/>
        <v>129168.50943396226</v>
      </c>
      <c r="BU578" s="72">
        <f t="shared" si="388"/>
        <v>0.11276595744680851</v>
      </c>
      <c r="BV578" s="175"/>
      <c r="BW578" s="181"/>
      <c r="BX578" s="181"/>
      <c r="BY578" s="147" t="s">
        <v>89</v>
      </c>
      <c r="BZ578" s="105">
        <f t="shared" si="372"/>
        <v>264858706</v>
      </c>
      <c r="CA578" s="71">
        <f>IFERROR(BZ578/BW566,"-")</f>
        <v>9.9954988523357526E-3</v>
      </c>
      <c r="CB578" s="105">
        <f t="shared" si="373"/>
        <v>3130</v>
      </c>
      <c r="CC578" s="71">
        <f>IFERROR(CB578/BX566,"-")</f>
        <v>0.11685644950532015</v>
      </c>
      <c r="CD578" s="108">
        <f t="shared" si="363"/>
        <v>84619.394888178911</v>
      </c>
      <c r="CE578" s="72">
        <f t="shared" si="389"/>
        <v>0.10781578312838001</v>
      </c>
    </row>
    <row r="579" spans="2:83" s="28" customFormat="1" ht="13.15" customHeight="1">
      <c r="B579" s="210"/>
      <c r="C579" s="190"/>
      <c r="D579" s="175"/>
      <c r="E579" s="181"/>
      <c r="F579" s="181"/>
      <c r="G579" s="147" t="s">
        <v>91</v>
      </c>
      <c r="H579" s="105">
        <v>490376</v>
      </c>
      <c r="I579" s="71">
        <f>IFERROR(H579/E566,"-")</f>
        <v>2.1657377475914042E-3</v>
      </c>
      <c r="J579" s="105">
        <v>6</v>
      </c>
      <c r="K579" s="71">
        <f>IFERROR(J579/F566,"-")</f>
        <v>4.7244094488188976E-2</v>
      </c>
      <c r="L579" s="108">
        <f t="shared" si="356"/>
        <v>81729.333333333328</v>
      </c>
      <c r="M579" s="72">
        <f t="shared" si="382"/>
        <v>4.3795620437956206E-2</v>
      </c>
      <c r="N579" s="175"/>
      <c r="O579" s="181">
        <v>492940710</v>
      </c>
      <c r="P579" s="181">
        <v>266</v>
      </c>
      <c r="Q579" s="147" t="s">
        <v>91</v>
      </c>
      <c r="R579" s="105">
        <v>10602520</v>
      </c>
      <c r="S579" s="71">
        <f>IFERROR(R579/O566,"-")</f>
        <v>2.150871247781503E-2</v>
      </c>
      <c r="T579" s="105">
        <v>17</v>
      </c>
      <c r="U579" s="71">
        <f>IFERROR(T579/P566,"-")</f>
        <v>6.3909774436090222E-2</v>
      </c>
      <c r="V579" s="108">
        <f t="shared" si="357"/>
        <v>623677.6470588235</v>
      </c>
      <c r="W579" s="72">
        <f t="shared" si="383"/>
        <v>6.0283687943262408E-2</v>
      </c>
      <c r="X579" s="175"/>
      <c r="Y579" s="181">
        <v>7234321600</v>
      </c>
      <c r="Z579" s="181">
        <v>9870</v>
      </c>
      <c r="AA579" s="147" t="s">
        <v>91</v>
      </c>
      <c r="AB579" s="105">
        <v>161670523</v>
      </c>
      <c r="AC579" s="71">
        <f>IFERROR(AB579/Y566,"-")</f>
        <v>2.2347710253854351E-2</v>
      </c>
      <c r="AD579" s="105">
        <v>679</v>
      </c>
      <c r="AE579" s="71">
        <f>IFERROR(AD579/Z566,"-")</f>
        <v>6.8794326241134754E-2</v>
      </c>
      <c r="AF579" s="108">
        <f t="shared" si="358"/>
        <v>238100.9175257732</v>
      </c>
      <c r="AG579" s="72">
        <f t="shared" si="384"/>
        <v>6.3857801184990126E-2</v>
      </c>
      <c r="AH579" s="175"/>
      <c r="AI579" s="181">
        <v>7799265130</v>
      </c>
      <c r="AJ579" s="181">
        <v>8038</v>
      </c>
      <c r="AK579" s="147" t="s">
        <v>91</v>
      </c>
      <c r="AL579" s="105">
        <v>400680427</v>
      </c>
      <c r="AM579" s="71">
        <f>IFERROR(AL579/AI566,"-")</f>
        <v>5.1374125679966465E-2</v>
      </c>
      <c r="AN579" s="105">
        <v>1179</v>
      </c>
      <c r="AO579" s="71">
        <f>IFERROR(AN579/AJ566,"-")</f>
        <v>0.14667827817865139</v>
      </c>
      <c r="AP579" s="108">
        <f t="shared" si="359"/>
        <v>339847.69041560643</v>
      </c>
      <c r="AQ579" s="72">
        <f t="shared" si="385"/>
        <v>0.13656897949727789</v>
      </c>
      <c r="AR579" s="175"/>
      <c r="AS579" s="181">
        <v>6183085280</v>
      </c>
      <c r="AT579" s="181">
        <v>5237</v>
      </c>
      <c r="AU579" s="147" t="s">
        <v>91</v>
      </c>
      <c r="AV579" s="105">
        <v>445838487</v>
      </c>
      <c r="AW579" s="71">
        <f>IFERROR(AV579/AS566,"-")</f>
        <v>7.2106151995367601E-2</v>
      </c>
      <c r="AX579" s="105">
        <v>1249</v>
      </c>
      <c r="AY579" s="71">
        <f>IFERROR(AX579/AT566,"-")</f>
        <v>0.23849532174909299</v>
      </c>
      <c r="AZ579" s="108">
        <f t="shared" si="360"/>
        <v>356956.35468374699</v>
      </c>
      <c r="BA579" s="72">
        <f t="shared" si="386"/>
        <v>0.21908437116295387</v>
      </c>
      <c r="BB579" s="175"/>
      <c r="BC579" s="181">
        <v>3340237900</v>
      </c>
      <c r="BD579" s="181">
        <v>2426</v>
      </c>
      <c r="BE579" s="147" t="s">
        <v>91</v>
      </c>
      <c r="BF579" s="105">
        <v>288030164</v>
      </c>
      <c r="BG579" s="71">
        <f>IFERROR(BF579/BC566,"-")</f>
        <v>8.6230434065789147E-2</v>
      </c>
      <c r="BH579" s="105">
        <v>693</v>
      </c>
      <c r="BI579" s="71">
        <f>IFERROR(BH579/BD566,"-")</f>
        <v>0.28565539983511956</v>
      </c>
      <c r="BJ579" s="108">
        <f t="shared" si="361"/>
        <v>415627.94227994228</v>
      </c>
      <c r="BK579" s="72">
        <f t="shared" si="387"/>
        <v>0.25619223659889095</v>
      </c>
      <c r="BL579" s="175"/>
      <c r="BM579" s="181">
        <v>1221522570</v>
      </c>
      <c r="BN579" s="181">
        <v>821</v>
      </c>
      <c r="BO579" s="147" t="s">
        <v>91</v>
      </c>
      <c r="BP579" s="105">
        <v>120440803</v>
      </c>
      <c r="BQ579" s="71">
        <f>IFERROR(BP579/BM566,"-")</f>
        <v>9.8598917415009368E-2</v>
      </c>
      <c r="BR579" s="105">
        <v>270</v>
      </c>
      <c r="BS579" s="71">
        <f>IFERROR(BR579/BN566,"-")</f>
        <v>0.32886723507917176</v>
      </c>
      <c r="BT579" s="108">
        <f t="shared" si="362"/>
        <v>446077.04814814817</v>
      </c>
      <c r="BU579" s="72">
        <f t="shared" si="388"/>
        <v>0.28723404255319152</v>
      </c>
      <c r="BV579" s="175"/>
      <c r="BW579" s="181"/>
      <c r="BX579" s="181"/>
      <c r="BY579" s="147" t="s">
        <v>91</v>
      </c>
      <c r="BZ579" s="105">
        <f t="shared" si="372"/>
        <v>1427753300</v>
      </c>
      <c r="CA579" s="71">
        <f>IFERROR(BZ579/BW566,"-")</f>
        <v>5.3881961016484702E-2</v>
      </c>
      <c r="CB579" s="105">
        <f t="shared" si="373"/>
        <v>4093</v>
      </c>
      <c r="CC579" s="71">
        <f>IFERROR(CB579/BX566,"-")</f>
        <v>0.15280940825088668</v>
      </c>
      <c r="CD579" s="108">
        <f t="shared" si="363"/>
        <v>348828.07231859269</v>
      </c>
      <c r="CE579" s="72">
        <f t="shared" si="389"/>
        <v>0.14098722055733526</v>
      </c>
    </row>
    <row r="580" spans="2:83" s="28" customFormat="1" ht="13.15" customHeight="1">
      <c r="B580" s="210"/>
      <c r="C580" s="190"/>
      <c r="D580" s="175"/>
      <c r="E580" s="181"/>
      <c r="F580" s="181"/>
      <c r="G580" s="147" t="s">
        <v>95</v>
      </c>
      <c r="H580" s="105">
        <v>3330310</v>
      </c>
      <c r="I580" s="71">
        <f>IFERROR(H580/E566,"-")</f>
        <v>1.4708260759460351E-2</v>
      </c>
      <c r="J580" s="105">
        <v>13</v>
      </c>
      <c r="K580" s="71">
        <f>IFERROR(J580/F566,"-")</f>
        <v>0.10236220472440945</v>
      </c>
      <c r="L580" s="108">
        <f t="shared" si="356"/>
        <v>256177.69230769231</v>
      </c>
      <c r="M580" s="72">
        <f t="shared" si="382"/>
        <v>9.4890510948905105E-2</v>
      </c>
      <c r="N580" s="175"/>
      <c r="O580" s="181">
        <v>492940710</v>
      </c>
      <c r="P580" s="181">
        <v>266</v>
      </c>
      <c r="Q580" s="147" t="s">
        <v>95</v>
      </c>
      <c r="R580" s="105">
        <v>3461419</v>
      </c>
      <c r="S580" s="71">
        <f>IFERROR(R580/O566,"-")</f>
        <v>7.0219783632802409E-3</v>
      </c>
      <c r="T580" s="105">
        <v>23</v>
      </c>
      <c r="U580" s="71">
        <f>IFERROR(T580/P566,"-")</f>
        <v>8.646616541353383E-2</v>
      </c>
      <c r="V580" s="108">
        <f t="shared" si="357"/>
        <v>150496.47826086957</v>
      </c>
      <c r="W580" s="72">
        <f t="shared" si="383"/>
        <v>8.1560283687943269E-2</v>
      </c>
      <c r="X580" s="175"/>
      <c r="Y580" s="181">
        <v>7234321600</v>
      </c>
      <c r="Z580" s="181">
        <v>9870</v>
      </c>
      <c r="AA580" s="147" t="s">
        <v>95</v>
      </c>
      <c r="AB580" s="105">
        <v>68117054</v>
      </c>
      <c r="AC580" s="71">
        <f>IFERROR(AB580/Y566,"-")</f>
        <v>9.4158177872545774E-3</v>
      </c>
      <c r="AD580" s="105">
        <v>634</v>
      </c>
      <c r="AE580" s="71">
        <f>IFERROR(AD580/Z566,"-")</f>
        <v>6.4235055724417428E-2</v>
      </c>
      <c r="AF580" s="108">
        <f t="shared" si="358"/>
        <v>107440.14826498422</v>
      </c>
      <c r="AG580" s="72">
        <f t="shared" si="384"/>
        <v>5.9625693595410513E-2</v>
      </c>
      <c r="AH580" s="175"/>
      <c r="AI580" s="181">
        <v>7799265130</v>
      </c>
      <c r="AJ580" s="181">
        <v>8038</v>
      </c>
      <c r="AK580" s="147" t="s">
        <v>95</v>
      </c>
      <c r="AL580" s="105">
        <v>59939008</v>
      </c>
      <c r="AM580" s="71">
        <f>IFERROR(AL580/AI566,"-")</f>
        <v>7.6852122605043432E-3</v>
      </c>
      <c r="AN580" s="105">
        <v>656</v>
      </c>
      <c r="AO580" s="71">
        <f>IFERROR(AN580/AJ566,"-")</f>
        <v>8.1612341378452358E-2</v>
      </c>
      <c r="AP580" s="108">
        <f t="shared" si="359"/>
        <v>91370.439024390245</v>
      </c>
      <c r="AQ580" s="72">
        <f t="shared" si="385"/>
        <v>7.5987489864473526E-2</v>
      </c>
      <c r="AR580" s="175"/>
      <c r="AS580" s="181">
        <v>6183085280</v>
      </c>
      <c r="AT580" s="181">
        <v>5237</v>
      </c>
      <c r="AU580" s="147" t="s">
        <v>95</v>
      </c>
      <c r="AV580" s="105">
        <v>86040979</v>
      </c>
      <c r="AW580" s="71">
        <f>IFERROR(AV580/AS566,"-")</f>
        <v>1.3915541368693527E-2</v>
      </c>
      <c r="AX580" s="105">
        <v>502</v>
      </c>
      <c r="AY580" s="71">
        <f>IFERROR(AX580/AT566,"-")</f>
        <v>9.5856406339507358E-2</v>
      </c>
      <c r="AZ580" s="108">
        <f t="shared" si="360"/>
        <v>171396.37250996017</v>
      </c>
      <c r="BA580" s="72">
        <f t="shared" si="386"/>
        <v>8.8054727240834935E-2</v>
      </c>
      <c r="BB580" s="175"/>
      <c r="BC580" s="181">
        <v>3340237900</v>
      </c>
      <c r="BD580" s="181">
        <v>2426</v>
      </c>
      <c r="BE580" s="147" t="s">
        <v>95</v>
      </c>
      <c r="BF580" s="105">
        <v>49613203</v>
      </c>
      <c r="BG580" s="71">
        <f>IFERROR(BF580/BC566,"-")</f>
        <v>1.4853194438635644E-2</v>
      </c>
      <c r="BH580" s="105">
        <v>243</v>
      </c>
      <c r="BI580" s="71">
        <f>IFERROR(BH580/BD566,"-")</f>
        <v>0.10016488046166529</v>
      </c>
      <c r="BJ580" s="108">
        <f t="shared" si="361"/>
        <v>204169.55967078189</v>
      </c>
      <c r="BK580" s="72">
        <f t="shared" si="387"/>
        <v>8.9833641404805917E-2</v>
      </c>
      <c r="BL580" s="175"/>
      <c r="BM580" s="181">
        <v>1221522570</v>
      </c>
      <c r="BN580" s="181">
        <v>821</v>
      </c>
      <c r="BO580" s="147" t="s">
        <v>95</v>
      </c>
      <c r="BP580" s="105">
        <v>14048919</v>
      </c>
      <c r="BQ580" s="71">
        <f>IFERROR(BP580/BM566,"-")</f>
        <v>1.1501153842781636E-2</v>
      </c>
      <c r="BR580" s="105">
        <v>89</v>
      </c>
      <c r="BS580" s="71">
        <f>IFERROR(BR580/BN566,"-")</f>
        <v>0.10840438489646773</v>
      </c>
      <c r="BT580" s="108">
        <f t="shared" si="362"/>
        <v>157853.02247191011</v>
      </c>
      <c r="BU580" s="72">
        <f t="shared" si="388"/>
        <v>9.4680851063829785E-2</v>
      </c>
      <c r="BV580" s="175"/>
      <c r="BW580" s="181"/>
      <c r="BX580" s="181"/>
      <c r="BY580" s="147" t="s">
        <v>95</v>
      </c>
      <c r="BZ580" s="105">
        <f t="shared" si="372"/>
        <v>284550892</v>
      </c>
      <c r="CA580" s="71">
        <f>IFERROR(BZ580/BW566,"-")</f>
        <v>1.0738661973290448E-2</v>
      </c>
      <c r="CB580" s="105">
        <f t="shared" si="373"/>
        <v>2160</v>
      </c>
      <c r="CC580" s="71">
        <f>IFERROR(CB580/BX566,"-")</f>
        <v>8.0642150457345532E-2</v>
      </c>
      <c r="CD580" s="108">
        <f t="shared" si="363"/>
        <v>131736.52407407408</v>
      </c>
      <c r="CE580" s="72">
        <f t="shared" si="389"/>
        <v>7.4403224139712718E-2</v>
      </c>
    </row>
    <row r="581" spans="2:83" s="28" customFormat="1" ht="13.15" customHeight="1">
      <c r="B581" s="210"/>
      <c r="C581" s="190"/>
      <c r="D581" s="175"/>
      <c r="E581" s="181"/>
      <c r="F581" s="181"/>
      <c r="G581" s="148" t="s">
        <v>93</v>
      </c>
      <c r="H581" s="106">
        <v>819497</v>
      </c>
      <c r="I581" s="73">
        <f>IFERROR(H581/E566,"-")</f>
        <v>3.6192953711803046E-3</v>
      </c>
      <c r="J581" s="106">
        <v>26</v>
      </c>
      <c r="K581" s="73">
        <f>IFERROR(J581/F566,"-")</f>
        <v>0.20472440944881889</v>
      </c>
      <c r="L581" s="109">
        <f t="shared" si="356"/>
        <v>31519.115384615383</v>
      </c>
      <c r="M581" s="76">
        <f t="shared" si="382"/>
        <v>0.18978102189781021</v>
      </c>
      <c r="N581" s="175"/>
      <c r="O581" s="181">
        <v>492940710</v>
      </c>
      <c r="P581" s="181">
        <v>266</v>
      </c>
      <c r="Q581" s="148" t="s">
        <v>93</v>
      </c>
      <c r="R581" s="106">
        <v>1039632</v>
      </c>
      <c r="S581" s="73">
        <f>IFERROR(R581/O566,"-")</f>
        <v>2.1090406592711728E-3</v>
      </c>
      <c r="T581" s="106">
        <v>51</v>
      </c>
      <c r="U581" s="73">
        <f>IFERROR(T581/P566,"-")</f>
        <v>0.19172932330827067</v>
      </c>
      <c r="V581" s="109">
        <f t="shared" si="357"/>
        <v>20384.941176470587</v>
      </c>
      <c r="W581" s="76">
        <f t="shared" si="383"/>
        <v>0.18085106382978725</v>
      </c>
      <c r="X581" s="175"/>
      <c r="Y581" s="181">
        <v>7234321600</v>
      </c>
      <c r="Z581" s="181">
        <v>9870</v>
      </c>
      <c r="AA581" s="148" t="s">
        <v>93</v>
      </c>
      <c r="AB581" s="106">
        <v>9279737</v>
      </c>
      <c r="AC581" s="73">
        <f>IFERROR(AB581/Y566,"-")</f>
        <v>1.2827376930547296E-3</v>
      </c>
      <c r="AD581" s="106">
        <v>794</v>
      </c>
      <c r="AE581" s="73">
        <f>IFERROR(AD581/Z566,"-")</f>
        <v>8.044579533941236E-2</v>
      </c>
      <c r="AF581" s="109">
        <f t="shared" si="358"/>
        <v>11687.326196473552</v>
      </c>
      <c r="AG581" s="76">
        <f t="shared" si="384"/>
        <v>7.4673187247249126E-2</v>
      </c>
      <c r="AH581" s="175"/>
      <c r="AI581" s="181">
        <v>7799265130</v>
      </c>
      <c r="AJ581" s="181">
        <v>8038</v>
      </c>
      <c r="AK581" s="148" t="s">
        <v>93</v>
      </c>
      <c r="AL581" s="106">
        <v>17191534</v>
      </c>
      <c r="AM581" s="73">
        <f>IFERROR(AL581/AI566,"-")</f>
        <v>2.2042504919947501E-3</v>
      </c>
      <c r="AN581" s="106">
        <v>884</v>
      </c>
      <c r="AO581" s="73">
        <f>IFERROR(AN581/AJ566,"-")</f>
        <v>0.10997760636974371</v>
      </c>
      <c r="AP581" s="109">
        <f t="shared" si="359"/>
        <v>19447.43665158371</v>
      </c>
      <c r="AQ581" s="76">
        <f t="shared" si="385"/>
        <v>0.10239777597590641</v>
      </c>
      <c r="AR581" s="175"/>
      <c r="AS581" s="181">
        <v>6183085280</v>
      </c>
      <c r="AT581" s="181">
        <v>5237</v>
      </c>
      <c r="AU581" s="148" t="s">
        <v>93</v>
      </c>
      <c r="AV581" s="106">
        <v>19940284</v>
      </c>
      <c r="AW581" s="73">
        <f>IFERROR(AV581/AS566,"-")</f>
        <v>3.2249731480333069E-3</v>
      </c>
      <c r="AX581" s="106">
        <v>720</v>
      </c>
      <c r="AY581" s="73">
        <f>IFERROR(AX581/AT566,"-")</f>
        <v>0.13748329196104639</v>
      </c>
      <c r="AZ581" s="109">
        <f t="shared" si="360"/>
        <v>27694.838888888888</v>
      </c>
      <c r="BA581" s="76">
        <f t="shared" si="386"/>
        <v>0.12629363269601823</v>
      </c>
      <c r="BB581" s="175"/>
      <c r="BC581" s="181">
        <v>3340237900</v>
      </c>
      <c r="BD581" s="181">
        <v>2426</v>
      </c>
      <c r="BE581" s="148" t="s">
        <v>93</v>
      </c>
      <c r="BF581" s="106">
        <v>8587527</v>
      </c>
      <c r="BG581" s="73">
        <f>IFERROR(BF581/BC566,"-")</f>
        <v>2.5709327470357724E-3</v>
      </c>
      <c r="BH581" s="106">
        <v>444</v>
      </c>
      <c r="BI581" s="73">
        <f>IFERROR(BH581/BD566,"-")</f>
        <v>0.18301731244847486</v>
      </c>
      <c r="BJ581" s="109">
        <f t="shared" si="361"/>
        <v>19341.277027027027</v>
      </c>
      <c r="BK581" s="76">
        <f t="shared" si="387"/>
        <v>0.16414048059149722</v>
      </c>
      <c r="BL581" s="175"/>
      <c r="BM581" s="181">
        <v>1221522570</v>
      </c>
      <c r="BN581" s="181">
        <v>821</v>
      </c>
      <c r="BO581" s="148" t="s">
        <v>93</v>
      </c>
      <c r="BP581" s="106">
        <v>5014654</v>
      </c>
      <c r="BQ581" s="73">
        <f>IFERROR(BP581/BM566,"-")</f>
        <v>4.1052487470616284E-3</v>
      </c>
      <c r="BR581" s="106">
        <v>153</v>
      </c>
      <c r="BS581" s="73">
        <f>IFERROR(BR581/BN566,"-")</f>
        <v>0.18635809987819732</v>
      </c>
      <c r="BT581" s="109">
        <f t="shared" si="362"/>
        <v>32775.516339869282</v>
      </c>
      <c r="BU581" s="76">
        <f t="shared" si="388"/>
        <v>0.16276595744680852</v>
      </c>
      <c r="BV581" s="175"/>
      <c r="BW581" s="181"/>
      <c r="BX581" s="181"/>
      <c r="BY581" s="148" t="s">
        <v>93</v>
      </c>
      <c r="BZ581" s="106">
        <f t="shared" si="372"/>
        <v>61872865</v>
      </c>
      <c r="CA581" s="73">
        <f>IFERROR(BZ581/BW566,"-")</f>
        <v>2.3350191520539443E-3</v>
      </c>
      <c r="CB581" s="106">
        <f t="shared" si="373"/>
        <v>3072</v>
      </c>
      <c r="CC581" s="73">
        <f>IFERROR(CB581/BX566,"-")</f>
        <v>0.11469105842822475</v>
      </c>
      <c r="CD581" s="109">
        <f t="shared" si="363"/>
        <v>20140.906575520832</v>
      </c>
      <c r="CE581" s="76">
        <f t="shared" si="389"/>
        <v>0.10581791877648031</v>
      </c>
    </row>
    <row r="582" spans="2:83" s="28" customFormat="1" ht="13.15" customHeight="1">
      <c r="B582" s="210"/>
      <c r="C582" s="191"/>
      <c r="D582" s="176"/>
      <c r="E582" s="182"/>
      <c r="F582" s="182"/>
      <c r="G582" s="31" t="s">
        <v>100</v>
      </c>
      <c r="H582" s="102">
        <f>SUM(H566:H581)</f>
        <v>17682660</v>
      </c>
      <c r="I582" s="73">
        <f>IFERROR(H582/E566,"-")</f>
        <v>7.8095184592689326E-2</v>
      </c>
      <c r="J582" s="106">
        <v>107</v>
      </c>
      <c r="K582" s="73">
        <f>IFERROR(J582/F566,"-")</f>
        <v>0.84251968503937003</v>
      </c>
      <c r="L582" s="109">
        <f t="shared" ref="L582:L645" si="390">IFERROR(H582/J582,"-")</f>
        <v>165258.50467289719</v>
      </c>
      <c r="M582" s="77">
        <f t="shared" si="382"/>
        <v>0.78102189781021902</v>
      </c>
      <c r="N582" s="176"/>
      <c r="O582" s="182">
        <v>492940710</v>
      </c>
      <c r="P582" s="182">
        <v>266</v>
      </c>
      <c r="Q582" s="31" t="s">
        <v>100</v>
      </c>
      <c r="R582" s="102">
        <f>SUM(R566:R581)</f>
        <v>77735766</v>
      </c>
      <c r="S582" s="73">
        <f>IFERROR(R582/O566,"-")</f>
        <v>0.15769800388367194</v>
      </c>
      <c r="T582" s="106">
        <v>219</v>
      </c>
      <c r="U582" s="73">
        <f>IFERROR(T582/P566,"-")</f>
        <v>0.82330827067669177</v>
      </c>
      <c r="V582" s="109">
        <f t="shared" ref="V582:V645" si="391">IFERROR(R582/T582,"-")</f>
        <v>354957.83561643836</v>
      </c>
      <c r="W582" s="77">
        <f t="shared" si="383"/>
        <v>0.77659574468085102</v>
      </c>
      <c r="X582" s="176"/>
      <c r="Y582" s="182">
        <v>7234321600</v>
      </c>
      <c r="Z582" s="182">
        <v>9870</v>
      </c>
      <c r="AA582" s="31" t="s">
        <v>100</v>
      </c>
      <c r="AB582" s="102">
        <f>SUM(AB566:AB581)</f>
        <v>1338988533</v>
      </c>
      <c r="AC582" s="73">
        <f>IFERROR(AB582/Y566,"-")</f>
        <v>0.18508833406023864</v>
      </c>
      <c r="AD582" s="106">
        <v>7054</v>
      </c>
      <c r="AE582" s="73">
        <f>IFERROR(AD582/Z566,"-")</f>
        <v>0.71469098277608911</v>
      </c>
      <c r="AF582" s="109">
        <f t="shared" ref="AF582:AF645" si="392">IFERROR(AB582/AD582,"-")</f>
        <v>189819.75233909837</v>
      </c>
      <c r="AG582" s="77">
        <f t="shared" si="384"/>
        <v>0.66340637637543498</v>
      </c>
      <c r="AH582" s="176"/>
      <c r="AI582" s="182">
        <v>7799265130</v>
      </c>
      <c r="AJ582" s="182">
        <v>8038</v>
      </c>
      <c r="AK582" s="31" t="s">
        <v>100</v>
      </c>
      <c r="AL582" s="102">
        <f>SUM(AL566:AL581)</f>
        <v>1837462494</v>
      </c>
      <c r="AM582" s="73">
        <f>IFERROR(AL582/AI566,"-")</f>
        <v>0.23559431092195735</v>
      </c>
      <c r="AN582" s="106">
        <v>6490</v>
      </c>
      <c r="AO582" s="73">
        <f>IFERROR(AN582/AJ566,"-")</f>
        <v>0.8074147797959691</v>
      </c>
      <c r="AP582" s="109">
        <f t="shared" ref="AP582:AP645" si="393">IFERROR(AL582/AN582,"-")</f>
        <v>283122.11001540831</v>
      </c>
      <c r="AQ582" s="77">
        <f t="shared" si="385"/>
        <v>0.75176647747017256</v>
      </c>
      <c r="AR582" s="176"/>
      <c r="AS582" s="182">
        <v>6183085280</v>
      </c>
      <c r="AT582" s="182">
        <v>5237</v>
      </c>
      <c r="AU582" s="31" t="s">
        <v>100</v>
      </c>
      <c r="AV582" s="102">
        <f>SUM(AV566:AV581)</f>
        <v>1967167363</v>
      </c>
      <c r="AW582" s="73">
        <f>IFERROR(AV582/AS566,"-")</f>
        <v>0.31815303750751439</v>
      </c>
      <c r="AX582" s="106">
        <v>4490</v>
      </c>
      <c r="AY582" s="73">
        <f>IFERROR(AX582/AT566,"-")</f>
        <v>0.85736108459041438</v>
      </c>
      <c r="AZ582" s="109">
        <f t="shared" ref="AZ582:AZ645" si="394">IFERROR(AV582/AX582,"-")</f>
        <v>438121.90712694876</v>
      </c>
      <c r="BA582" s="77">
        <f t="shared" si="386"/>
        <v>0.78758112611822484</v>
      </c>
      <c r="BB582" s="176"/>
      <c r="BC582" s="182">
        <v>3340237900</v>
      </c>
      <c r="BD582" s="182">
        <v>2426</v>
      </c>
      <c r="BE582" s="31" t="s">
        <v>100</v>
      </c>
      <c r="BF582" s="102">
        <f>SUM(BF566:BF581)</f>
        <v>1183510790</v>
      </c>
      <c r="BG582" s="73">
        <f>IFERROR(BF582/BC566,"-")</f>
        <v>0.35431931060958261</v>
      </c>
      <c r="BH582" s="106">
        <v>2178</v>
      </c>
      <c r="BI582" s="73">
        <f>IFERROR(BH582/BD566,"-")</f>
        <v>0.89777411376751859</v>
      </c>
      <c r="BJ582" s="109">
        <f t="shared" ref="BJ582:BJ645" si="395">IFERROR(BF582/BH582,"-")</f>
        <v>543393.38383838383</v>
      </c>
      <c r="BK582" s="77">
        <f t="shared" si="387"/>
        <v>0.80517560073937156</v>
      </c>
      <c r="BL582" s="176"/>
      <c r="BM582" s="182">
        <v>1221522570</v>
      </c>
      <c r="BN582" s="182">
        <v>821</v>
      </c>
      <c r="BO582" s="31" t="s">
        <v>100</v>
      </c>
      <c r="BP582" s="102">
        <f>SUM(BP566:BP581)</f>
        <v>476089253</v>
      </c>
      <c r="BQ582" s="73">
        <f>IFERROR(BP582/BM566,"-")</f>
        <v>0.3897506805789106</v>
      </c>
      <c r="BR582" s="106">
        <v>740</v>
      </c>
      <c r="BS582" s="73">
        <f>IFERROR(BR582/BN566,"-")</f>
        <v>0.90133982947624847</v>
      </c>
      <c r="BT582" s="109">
        <f t="shared" ref="BT582:BT645" si="396">IFERROR(BP582/BR582,"-")</f>
        <v>643363.8554054054</v>
      </c>
      <c r="BU582" s="77">
        <f t="shared" si="388"/>
        <v>0.78723404255319152</v>
      </c>
      <c r="BV582" s="176"/>
      <c r="BW582" s="182"/>
      <c r="BX582" s="182"/>
      <c r="BY582" s="31" t="s">
        <v>100</v>
      </c>
      <c r="BZ582" s="102">
        <f t="shared" si="372"/>
        <v>6898636859</v>
      </c>
      <c r="CA582" s="73">
        <f>IFERROR(BZ582/BW566,"-")</f>
        <v>0.26034755605434251</v>
      </c>
      <c r="CB582" s="102">
        <f t="shared" si="373"/>
        <v>21278</v>
      </c>
      <c r="CC582" s="73">
        <f>IFERROR(CB582/BX566,"-")</f>
        <v>0.79439985066268437</v>
      </c>
      <c r="CD582" s="109">
        <f t="shared" ref="CD582:CD645" si="397">IFERROR(BZ582/CB582,"-")</f>
        <v>324214.53421374189</v>
      </c>
      <c r="CE582" s="77">
        <f t="shared" si="389"/>
        <v>0.73294064965037375</v>
      </c>
    </row>
    <row r="583" spans="2:83" s="28" customFormat="1" ht="13.15" customHeight="1">
      <c r="B583" s="210">
        <v>35</v>
      </c>
      <c r="C583" s="189" t="s">
        <v>1</v>
      </c>
      <c r="D583" s="174">
        <f>CI39</f>
        <v>29</v>
      </c>
      <c r="E583" s="180">
        <v>39278000</v>
      </c>
      <c r="F583" s="180">
        <v>27</v>
      </c>
      <c r="G583" s="145" t="s">
        <v>66</v>
      </c>
      <c r="H583" s="112">
        <v>73020</v>
      </c>
      <c r="I583" s="69">
        <f>IFERROR(H583/E583,"-")</f>
        <v>1.8590559600794338E-3</v>
      </c>
      <c r="J583" s="112">
        <v>4</v>
      </c>
      <c r="K583" s="69">
        <f>IFERROR(J583/F583,"-")</f>
        <v>0.14814814814814814</v>
      </c>
      <c r="L583" s="107">
        <f t="shared" si="390"/>
        <v>18255</v>
      </c>
      <c r="M583" s="70">
        <f t="shared" ref="M583:M599" si="398">IFERROR(J583/$CI$39,"-")</f>
        <v>0.13793103448275862</v>
      </c>
      <c r="N583" s="174">
        <f>CJ39</f>
        <v>62</v>
      </c>
      <c r="O583" s="180">
        <v>91539560</v>
      </c>
      <c r="P583" s="180">
        <v>51</v>
      </c>
      <c r="Q583" s="145" t="s">
        <v>66</v>
      </c>
      <c r="R583" s="112">
        <v>686546</v>
      </c>
      <c r="S583" s="69">
        <f>IFERROR(R583/O583,"-")</f>
        <v>7.4999923530329402E-3</v>
      </c>
      <c r="T583" s="112">
        <v>11</v>
      </c>
      <c r="U583" s="69">
        <f>IFERROR(T583/P583,"-")</f>
        <v>0.21568627450980393</v>
      </c>
      <c r="V583" s="107">
        <f t="shared" si="391"/>
        <v>62413.272727272728</v>
      </c>
      <c r="W583" s="70">
        <f t="shared" ref="W583:W599" si="399">IFERROR(T583/$CJ$39,"-")</f>
        <v>0.17741935483870969</v>
      </c>
      <c r="X583" s="174">
        <f>CK39</f>
        <v>20902</v>
      </c>
      <c r="Y583" s="180">
        <v>13486307140</v>
      </c>
      <c r="Z583" s="180">
        <v>19356</v>
      </c>
      <c r="AA583" s="145" t="s">
        <v>66</v>
      </c>
      <c r="AB583" s="112">
        <v>360739538</v>
      </c>
      <c r="AC583" s="69">
        <f>IFERROR(AB583/Y583,"-")</f>
        <v>2.6748577965428125E-2</v>
      </c>
      <c r="AD583" s="112">
        <v>3056</v>
      </c>
      <c r="AE583" s="69">
        <f>IFERROR(AD583/Z583,"-")</f>
        <v>0.15788386030171522</v>
      </c>
      <c r="AF583" s="107">
        <f t="shared" si="392"/>
        <v>118043.04253926701</v>
      </c>
      <c r="AG583" s="70">
        <f t="shared" ref="AG583:AG599" si="400">IFERROR(AD583/$CK$39,"-")</f>
        <v>0.1462061046789781</v>
      </c>
      <c r="AH583" s="174">
        <f>CL39</f>
        <v>17872</v>
      </c>
      <c r="AI583" s="180">
        <v>14549687220</v>
      </c>
      <c r="AJ583" s="180">
        <v>16491</v>
      </c>
      <c r="AK583" s="145" t="s">
        <v>66</v>
      </c>
      <c r="AL583" s="112">
        <v>511232766</v>
      </c>
      <c r="AM583" s="69">
        <f>IFERROR(AL583/AI583,"-")</f>
        <v>3.5137027914748535E-2</v>
      </c>
      <c r="AN583" s="112">
        <v>3575</v>
      </c>
      <c r="AO583" s="69">
        <f>IFERROR(AN583/AJ583,"-")</f>
        <v>0.21678491298283911</v>
      </c>
      <c r="AP583" s="107">
        <f t="shared" si="393"/>
        <v>143002.17230769229</v>
      </c>
      <c r="AQ583" s="70">
        <f t="shared" ref="AQ583:AQ599" si="401">IFERROR(AN583/$CL$39,"-")</f>
        <v>0.2000335720680394</v>
      </c>
      <c r="AR583" s="174">
        <f>CM39</f>
        <v>12277</v>
      </c>
      <c r="AS583" s="180">
        <v>11413755170</v>
      </c>
      <c r="AT583" s="180">
        <v>11199</v>
      </c>
      <c r="AU583" s="145" t="s">
        <v>66</v>
      </c>
      <c r="AV583" s="112">
        <v>503211529</v>
      </c>
      <c r="AW583" s="69">
        <f>IFERROR(AV583/AS583,"-")</f>
        <v>4.4088165682986173E-2</v>
      </c>
      <c r="AX583" s="112">
        <v>2802</v>
      </c>
      <c r="AY583" s="69">
        <f>IFERROR(AX583/AT583,"-")</f>
        <v>0.25020091079560675</v>
      </c>
      <c r="AZ583" s="107">
        <f t="shared" si="394"/>
        <v>179590.12455389008</v>
      </c>
      <c r="BA583" s="70">
        <f t="shared" ref="BA583:BA599" si="402">IFERROR(AX583/$CM$39,"-")</f>
        <v>0.22823165268388043</v>
      </c>
      <c r="BB583" s="174">
        <f>CN39</f>
        <v>5585</v>
      </c>
      <c r="BC583" s="180">
        <v>5592222510</v>
      </c>
      <c r="BD583" s="180">
        <v>4963</v>
      </c>
      <c r="BE583" s="145" t="s">
        <v>66</v>
      </c>
      <c r="BF583" s="112">
        <v>280450527</v>
      </c>
      <c r="BG583" s="69">
        <f>IFERROR(BF583/BC583,"-")</f>
        <v>5.0150101591719391E-2</v>
      </c>
      <c r="BH583" s="112">
        <v>1268</v>
      </c>
      <c r="BI583" s="69">
        <f>IFERROR(BH583/BD583,"-")</f>
        <v>0.25549063066693534</v>
      </c>
      <c r="BJ583" s="107">
        <f t="shared" si="395"/>
        <v>221175.49447949528</v>
      </c>
      <c r="BK583" s="70">
        <f t="shared" ref="BK583:BK599" si="403">IFERROR(BH583/$CN$39,"-")</f>
        <v>0.22703670546105639</v>
      </c>
      <c r="BL583" s="174">
        <f>CO39</f>
        <v>1995</v>
      </c>
      <c r="BM583" s="180">
        <v>1872354310</v>
      </c>
      <c r="BN583" s="180">
        <v>1699</v>
      </c>
      <c r="BO583" s="145" t="s">
        <v>66</v>
      </c>
      <c r="BP583" s="112">
        <v>77642528</v>
      </c>
      <c r="BQ583" s="69">
        <f>IFERROR(BP583/BM583,"-")</f>
        <v>4.1467860855886836E-2</v>
      </c>
      <c r="BR583" s="112">
        <v>346</v>
      </c>
      <c r="BS583" s="69">
        <f>IFERROR(BR583/BN583,"-")</f>
        <v>0.20364920541494996</v>
      </c>
      <c r="BT583" s="107">
        <f t="shared" si="396"/>
        <v>224400.36994219653</v>
      </c>
      <c r="BU583" s="70">
        <f t="shared" ref="BU583:BU599" si="404">IFERROR(BR583/$CO$39,"-")</f>
        <v>0.17343358395989975</v>
      </c>
      <c r="BV583" s="174">
        <f>CP39</f>
        <v>58722</v>
      </c>
      <c r="BW583" s="180">
        <f>SUM(E583,O583,Y583,AI583,AS583,BC583,BM583)</f>
        <v>47045143910</v>
      </c>
      <c r="BX583" s="180">
        <f>SUM(F583,P583,Z583,AJ583,AT583,BD583,BN583)</f>
        <v>53786</v>
      </c>
      <c r="BY583" s="145" t="s">
        <v>66</v>
      </c>
      <c r="BZ583" s="112">
        <f t="shared" si="372"/>
        <v>1734036454</v>
      </c>
      <c r="CA583" s="69">
        <f>IFERROR(BZ583/BW583,"-")</f>
        <v>3.6858989257580105E-2</v>
      </c>
      <c r="CB583" s="112">
        <f t="shared" si="373"/>
        <v>11062</v>
      </c>
      <c r="CC583" s="69">
        <f>IFERROR(CB583/BX583,"-")</f>
        <v>0.20566690216785036</v>
      </c>
      <c r="CD583" s="107">
        <f t="shared" si="397"/>
        <v>156756.14301211355</v>
      </c>
      <c r="CE583" s="70">
        <f t="shared" ref="CE583:CE599" si="405">IFERROR(CB583/$CP$39,"-")</f>
        <v>0.18837914239978201</v>
      </c>
    </row>
    <row r="584" spans="2:83" s="28" customFormat="1" ht="13.15" customHeight="1">
      <c r="B584" s="210"/>
      <c r="C584" s="190"/>
      <c r="D584" s="175"/>
      <c r="E584" s="181"/>
      <c r="F584" s="181"/>
      <c r="G584" s="146" t="s">
        <v>68</v>
      </c>
      <c r="H584" s="105">
        <v>98661</v>
      </c>
      <c r="I584" s="71">
        <f>IFERROR(H584/E583,"-")</f>
        <v>2.511864147869036E-3</v>
      </c>
      <c r="J584" s="105">
        <v>7</v>
      </c>
      <c r="K584" s="71">
        <f>IFERROR(J584/F583,"-")</f>
        <v>0.25925925925925924</v>
      </c>
      <c r="L584" s="108">
        <f t="shared" si="390"/>
        <v>14094.428571428571</v>
      </c>
      <c r="M584" s="72">
        <f t="shared" si="398"/>
        <v>0.2413793103448276</v>
      </c>
      <c r="N584" s="175"/>
      <c r="O584" s="181">
        <v>91539560</v>
      </c>
      <c r="P584" s="181">
        <v>51</v>
      </c>
      <c r="Q584" s="146" t="s">
        <v>68</v>
      </c>
      <c r="R584" s="105">
        <v>2594996</v>
      </c>
      <c r="S584" s="71">
        <f>IFERROR(R584/O583,"-")</f>
        <v>2.834835561805191E-2</v>
      </c>
      <c r="T584" s="105">
        <v>16</v>
      </c>
      <c r="U584" s="71">
        <f>IFERROR(T584/P583,"-")</f>
        <v>0.31372549019607843</v>
      </c>
      <c r="V584" s="108">
        <f t="shared" si="391"/>
        <v>162187.25</v>
      </c>
      <c r="W584" s="72">
        <f t="shared" si="399"/>
        <v>0.25806451612903225</v>
      </c>
      <c r="X584" s="175"/>
      <c r="Y584" s="181">
        <v>13486307140</v>
      </c>
      <c r="Z584" s="181">
        <v>19356</v>
      </c>
      <c r="AA584" s="146" t="s">
        <v>68</v>
      </c>
      <c r="AB584" s="105">
        <v>326335173</v>
      </c>
      <c r="AC584" s="71">
        <f>IFERROR(AB584/Y583,"-")</f>
        <v>2.4197518980722251E-2</v>
      </c>
      <c r="AD584" s="105">
        <v>3963</v>
      </c>
      <c r="AE584" s="71">
        <f>IFERROR(AD584/Z583,"-")</f>
        <v>0.20474271543707379</v>
      </c>
      <c r="AF584" s="108">
        <f t="shared" si="392"/>
        <v>82345.489023467075</v>
      </c>
      <c r="AG584" s="72">
        <f t="shared" si="400"/>
        <v>0.18959908142761459</v>
      </c>
      <c r="AH584" s="175"/>
      <c r="AI584" s="181">
        <v>14549687220</v>
      </c>
      <c r="AJ584" s="181">
        <v>16491</v>
      </c>
      <c r="AK584" s="146" t="s">
        <v>68</v>
      </c>
      <c r="AL584" s="105">
        <v>318319685</v>
      </c>
      <c r="AM584" s="71">
        <f>IFERROR(AL584/AI583,"-")</f>
        <v>2.1878111892497439E-2</v>
      </c>
      <c r="AN584" s="105">
        <v>4148</v>
      </c>
      <c r="AO584" s="71">
        <f>IFERROR(AN584/AJ583,"-")</f>
        <v>0.25153113819659206</v>
      </c>
      <c r="AP584" s="108">
        <f t="shared" si="393"/>
        <v>76740.521938283506</v>
      </c>
      <c r="AQ584" s="72">
        <f t="shared" si="401"/>
        <v>0.232094897045658</v>
      </c>
      <c r="AR584" s="175"/>
      <c r="AS584" s="181">
        <v>11413755170</v>
      </c>
      <c r="AT584" s="181">
        <v>11199</v>
      </c>
      <c r="AU584" s="146" t="s">
        <v>68</v>
      </c>
      <c r="AV584" s="105">
        <v>244124174</v>
      </c>
      <c r="AW584" s="71">
        <f>IFERROR(AV584/AS583,"-")</f>
        <v>2.1388593882025596E-2</v>
      </c>
      <c r="AX584" s="105">
        <v>3196</v>
      </c>
      <c r="AY584" s="71">
        <f>IFERROR(AX584/AT583,"-")</f>
        <v>0.28538262344852217</v>
      </c>
      <c r="AZ584" s="108">
        <f t="shared" si="394"/>
        <v>76384.284730913641</v>
      </c>
      <c r="BA584" s="72">
        <f t="shared" si="402"/>
        <v>0.26032418343243463</v>
      </c>
      <c r="BB584" s="175"/>
      <c r="BC584" s="181">
        <v>5592222510</v>
      </c>
      <c r="BD584" s="181">
        <v>4963</v>
      </c>
      <c r="BE584" s="146" t="s">
        <v>68</v>
      </c>
      <c r="BF584" s="105">
        <v>84317734</v>
      </c>
      <c r="BG584" s="71">
        <f>IFERROR(BF584/BC583,"-")</f>
        <v>1.5077678659821424E-2</v>
      </c>
      <c r="BH584" s="105">
        <v>1504</v>
      </c>
      <c r="BI584" s="71">
        <f>IFERROR(BH584/BD583,"-")</f>
        <v>0.30304251460809994</v>
      </c>
      <c r="BJ584" s="108">
        <f t="shared" si="395"/>
        <v>56062.32313829787</v>
      </c>
      <c r="BK584" s="72">
        <f t="shared" si="403"/>
        <v>0.26929274843330347</v>
      </c>
      <c r="BL584" s="175"/>
      <c r="BM584" s="181">
        <v>1872354310</v>
      </c>
      <c r="BN584" s="181">
        <v>1699</v>
      </c>
      <c r="BO584" s="146" t="s">
        <v>68</v>
      </c>
      <c r="BP584" s="105">
        <v>23835583</v>
      </c>
      <c r="BQ584" s="71">
        <f>IFERROR(BP584/BM583,"-")</f>
        <v>1.2730273790968548E-2</v>
      </c>
      <c r="BR584" s="105">
        <v>493</v>
      </c>
      <c r="BS584" s="71">
        <f>IFERROR(BR584/BN583,"-")</f>
        <v>0.29017068864037671</v>
      </c>
      <c r="BT584" s="108">
        <f t="shared" si="396"/>
        <v>48348.038539553752</v>
      </c>
      <c r="BU584" s="72">
        <f t="shared" si="404"/>
        <v>0.24711779448621554</v>
      </c>
      <c r="BV584" s="175"/>
      <c r="BW584" s="181"/>
      <c r="BX584" s="181"/>
      <c r="BY584" s="146" t="s">
        <v>68</v>
      </c>
      <c r="BZ584" s="105">
        <f t="shared" si="372"/>
        <v>999626006</v>
      </c>
      <c r="CA584" s="71">
        <f>IFERROR(BZ584/BW583,"-")</f>
        <v>2.1248229315917081E-2</v>
      </c>
      <c r="CB584" s="105">
        <f t="shared" si="373"/>
        <v>13327</v>
      </c>
      <c r="CC584" s="71">
        <f>IFERROR(CB584/BX583,"-")</f>
        <v>0.24777823225374632</v>
      </c>
      <c r="CD584" s="108">
        <f t="shared" si="397"/>
        <v>75007.579050048778</v>
      </c>
      <c r="CE584" s="72">
        <f t="shared" si="405"/>
        <v>0.22695071693743402</v>
      </c>
    </row>
    <row r="585" spans="2:83" s="28" customFormat="1" ht="13.15" customHeight="1">
      <c r="B585" s="210"/>
      <c r="C585" s="190"/>
      <c r="D585" s="175"/>
      <c r="E585" s="181"/>
      <c r="F585" s="181"/>
      <c r="G585" s="147" t="s">
        <v>70</v>
      </c>
      <c r="H585" s="105">
        <v>0</v>
      </c>
      <c r="I585" s="71">
        <f>IFERROR(H585/E583,"-")</f>
        <v>0</v>
      </c>
      <c r="J585" s="105">
        <v>0</v>
      </c>
      <c r="K585" s="71">
        <f>IFERROR(J585/F583,"-")</f>
        <v>0</v>
      </c>
      <c r="L585" s="108" t="str">
        <f t="shared" si="390"/>
        <v>-</v>
      </c>
      <c r="M585" s="72">
        <f t="shared" si="398"/>
        <v>0</v>
      </c>
      <c r="N585" s="175"/>
      <c r="O585" s="181">
        <v>91539560</v>
      </c>
      <c r="P585" s="181">
        <v>51</v>
      </c>
      <c r="Q585" s="147" t="s">
        <v>70</v>
      </c>
      <c r="R585" s="105">
        <v>188643</v>
      </c>
      <c r="S585" s="71">
        <f>IFERROR(R585/O583,"-")</f>
        <v>2.0607811529791053E-3</v>
      </c>
      <c r="T585" s="105">
        <v>9</v>
      </c>
      <c r="U585" s="71">
        <f>IFERROR(T585/P583,"-")</f>
        <v>0.17647058823529413</v>
      </c>
      <c r="V585" s="108">
        <f t="shared" si="391"/>
        <v>20960.333333333332</v>
      </c>
      <c r="W585" s="72">
        <f t="shared" si="399"/>
        <v>0.14516129032258066</v>
      </c>
      <c r="X585" s="175"/>
      <c r="Y585" s="181">
        <v>13486307140</v>
      </c>
      <c r="Z585" s="181">
        <v>19356</v>
      </c>
      <c r="AA585" s="147" t="s">
        <v>70</v>
      </c>
      <c r="AB585" s="105">
        <v>188383832</v>
      </c>
      <c r="AC585" s="71">
        <f>IFERROR(AB585/Y583,"-")</f>
        <v>1.396852600525899E-2</v>
      </c>
      <c r="AD585" s="105">
        <v>4054</v>
      </c>
      <c r="AE585" s="71">
        <f>IFERROR(AD585/Z583,"-")</f>
        <v>0.20944410002066544</v>
      </c>
      <c r="AF585" s="108">
        <f t="shared" si="392"/>
        <v>46468.631475086331</v>
      </c>
      <c r="AG585" s="72">
        <f t="shared" si="400"/>
        <v>0.19395273179600039</v>
      </c>
      <c r="AH585" s="175"/>
      <c r="AI585" s="181">
        <v>14549687220</v>
      </c>
      <c r="AJ585" s="181">
        <v>16491</v>
      </c>
      <c r="AK585" s="147" t="s">
        <v>70</v>
      </c>
      <c r="AL585" s="105">
        <v>171531071</v>
      </c>
      <c r="AM585" s="71">
        <f>IFERROR(AL585/AI583,"-")</f>
        <v>1.1789330478816987E-2</v>
      </c>
      <c r="AN585" s="105">
        <v>4109</v>
      </c>
      <c r="AO585" s="71">
        <f>IFERROR(AN585/AJ583,"-")</f>
        <v>0.24916621187314292</v>
      </c>
      <c r="AP585" s="108">
        <f t="shared" si="393"/>
        <v>41745.210756875153</v>
      </c>
      <c r="AQ585" s="72">
        <f t="shared" si="401"/>
        <v>0.22991271262309759</v>
      </c>
      <c r="AR585" s="175"/>
      <c r="AS585" s="181">
        <v>11413755170</v>
      </c>
      <c r="AT585" s="181">
        <v>11199</v>
      </c>
      <c r="AU585" s="147" t="s">
        <v>70</v>
      </c>
      <c r="AV585" s="105">
        <v>114097178</v>
      </c>
      <c r="AW585" s="71">
        <f>IFERROR(AV585/AS583,"-")</f>
        <v>9.9964627154342581E-3</v>
      </c>
      <c r="AX585" s="105">
        <v>2905</v>
      </c>
      <c r="AY585" s="71">
        <f>IFERROR(AX585/AT583,"-")</f>
        <v>0.25939816055004911</v>
      </c>
      <c r="AZ585" s="108">
        <f t="shared" si="394"/>
        <v>39276.137005163509</v>
      </c>
      <c r="BA585" s="72">
        <f t="shared" si="402"/>
        <v>0.2366213244277918</v>
      </c>
      <c r="BB585" s="175"/>
      <c r="BC585" s="181">
        <v>5592222510</v>
      </c>
      <c r="BD585" s="181">
        <v>4963</v>
      </c>
      <c r="BE585" s="147" t="s">
        <v>70</v>
      </c>
      <c r="BF585" s="105">
        <v>43924143</v>
      </c>
      <c r="BG585" s="71">
        <f>IFERROR(BF585/BC583,"-")</f>
        <v>7.8545055962016795E-3</v>
      </c>
      <c r="BH585" s="105">
        <v>1168</v>
      </c>
      <c r="BI585" s="71">
        <f>IFERROR(BH585/BD583,"-")</f>
        <v>0.23534152730203506</v>
      </c>
      <c r="BJ585" s="108">
        <f t="shared" si="395"/>
        <v>37606.286815068495</v>
      </c>
      <c r="BK585" s="72">
        <f t="shared" si="403"/>
        <v>0.20913160250671442</v>
      </c>
      <c r="BL585" s="175"/>
      <c r="BM585" s="181">
        <v>1872354310</v>
      </c>
      <c r="BN585" s="181">
        <v>1699</v>
      </c>
      <c r="BO585" s="147" t="s">
        <v>70</v>
      </c>
      <c r="BP585" s="105">
        <v>14184146</v>
      </c>
      <c r="BQ585" s="71">
        <f>IFERROR(BP585/BM583,"-")</f>
        <v>7.5755672546826891E-3</v>
      </c>
      <c r="BR585" s="105">
        <v>364</v>
      </c>
      <c r="BS585" s="71">
        <f>IFERROR(BR585/BN583,"-")</f>
        <v>0.2142436727486757</v>
      </c>
      <c r="BT585" s="108">
        <f t="shared" si="396"/>
        <v>38967.434065934067</v>
      </c>
      <c r="BU585" s="72">
        <f t="shared" si="404"/>
        <v>0.18245614035087721</v>
      </c>
      <c r="BV585" s="175"/>
      <c r="BW585" s="181"/>
      <c r="BX585" s="181"/>
      <c r="BY585" s="147" t="s">
        <v>70</v>
      </c>
      <c r="BZ585" s="105">
        <f t="shared" si="372"/>
        <v>532309013</v>
      </c>
      <c r="CA585" s="71">
        <f>IFERROR(BZ585/BW583,"-")</f>
        <v>1.1314855663282421E-2</v>
      </c>
      <c r="CB585" s="105">
        <f t="shared" si="373"/>
        <v>12609</v>
      </c>
      <c r="CC585" s="71">
        <f>IFERROR(CB585/BX583,"-")</f>
        <v>0.23442903357751088</v>
      </c>
      <c r="CD585" s="108">
        <f t="shared" si="397"/>
        <v>42216.5923546673</v>
      </c>
      <c r="CE585" s="72">
        <f t="shared" si="405"/>
        <v>0.21472361295596198</v>
      </c>
    </row>
    <row r="586" spans="2:83" s="28" customFormat="1" ht="13.15" customHeight="1">
      <c r="B586" s="210"/>
      <c r="C586" s="190"/>
      <c r="D586" s="175"/>
      <c r="E586" s="181"/>
      <c r="F586" s="181"/>
      <c r="G586" s="147" t="s">
        <v>72</v>
      </c>
      <c r="H586" s="105">
        <v>0</v>
      </c>
      <c r="I586" s="71">
        <f>IFERROR(H586/E583,"-")</f>
        <v>0</v>
      </c>
      <c r="J586" s="105">
        <v>0</v>
      </c>
      <c r="K586" s="71">
        <f>IFERROR(J586/F583,"-")</f>
        <v>0</v>
      </c>
      <c r="L586" s="108" t="str">
        <f t="shared" si="390"/>
        <v>-</v>
      </c>
      <c r="M586" s="72">
        <f t="shared" si="398"/>
        <v>0</v>
      </c>
      <c r="N586" s="175"/>
      <c r="O586" s="181">
        <v>91539560</v>
      </c>
      <c r="P586" s="181">
        <v>51</v>
      </c>
      <c r="Q586" s="147" t="s">
        <v>72</v>
      </c>
      <c r="R586" s="105">
        <v>109552</v>
      </c>
      <c r="S586" s="71">
        <f>IFERROR(R586/O583,"-")</f>
        <v>1.1967721933555284E-3</v>
      </c>
      <c r="T586" s="105">
        <v>7</v>
      </c>
      <c r="U586" s="71">
        <f>IFERROR(T586/P583,"-")</f>
        <v>0.13725490196078433</v>
      </c>
      <c r="V586" s="108">
        <f t="shared" si="391"/>
        <v>15650.285714285714</v>
      </c>
      <c r="W586" s="72">
        <f t="shared" si="399"/>
        <v>0.11290322580645161</v>
      </c>
      <c r="X586" s="175"/>
      <c r="Y586" s="181">
        <v>13486307140</v>
      </c>
      <c r="Z586" s="181">
        <v>19356</v>
      </c>
      <c r="AA586" s="147" t="s">
        <v>72</v>
      </c>
      <c r="AB586" s="105">
        <v>30779755</v>
      </c>
      <c r="AC586" s="71">
        <f>IFERROR(AB586/Y583,"-")</f>
        <v>2.2822967533275384E-3</v>
      </c>
      <c r="AD586" s="105">
        <v>658</v>
      </c>
      <c r="AE586" s="71">
        <f>IFERROR(AD586/Z583,"-")</f>
        <v>3.3994626989047323E-2</v>
      </c>
      <c r="AF586" s="108">
        <f t="shared" si="392"/>
        <v>46777.743161094222</v>
      </c>
      <c r="AG586" s="72">
        <f t="shared" si="400"/>
        <v>3.148024112525117E-2</v>
      </c>
      <c r="AH586" s="175"/>
      <c r="AI586" s="181">
        <v>14549687220</v>
      </c>
      <c r="AJ586" s="181">
        <v>16491</v>
      </c>
      <c r="AK586" s="147" t="s">
        <v>72</v>
      </c>
      <c r="AL586" s="105">
        <v>27482892</v>
      </c>
      <c r="AM586" s="71">
        <f>IFERROR(AL586/AI583,"-")</f>
        <v>1.8888991621910619E-3</v>
      </c>
      <c r="AN586" s="105">
        <v>657</v>
      </c>
      <c r="AO586" s="71">
        <f>IFERROR(AN586/AJ583,"-")</f>
        <v>3.9839912679643444E-2</v>
      </c>
      <c r="AP586" s="108">
        <f t="shared" si="393"/>
        <v>41830.88584474886</v>
      </c>
      <c r="AQ586" s="72">
        <f t="shared" si="401"/>
        <v>3.6761414503133395E-2</v>
      </c>
      <c r="AR586" s="175"/>
      <c r="AS586" s="181">
        <v>11413755170</v>
      </c>
      <c r="AT586" s="181">
        <v>11199</v>
      </c>
      <c r="AU586" s="147" t="s">
        <v>72</v>
      </c>
      <c r="AV586" s="105">
        <v>24122233</v>
      </c>
      <c r="AW586" s="71">
        <f>IFERROR(AV586/AS583,"-")</f>
        <v>2.1134352928300986E-3</v>
      </c>
      <c r="AX586" s="105">
        <v>468</v>
      </c>
      <c r="AY586" s="71">
        <f>IFERROR(AX586/AT583,"-")</f>
        <v>4.1789445486204127E-2</v>
      </c>
      <c r="AZ586" s="108">
        <f t="shared" si="394"/>
        <v>51543.232905982906</v>
      </c>
      <c r="BA586" s="72">
        <f t="shared" si="402"/>
        <v>3.8120061904374031E-2</v>
      </c>
      <c r="BB586" s="175"/>
      <c r="BC586" s="181">
        <v>5592222510</v>
      </c>
      <c r="BD586" s="181">
        <v>4963</v>
      </c>
      <c r="BE586" s="147" t="s">
        <v>72</v>
      </c>
      <c r="BF586" s="105">
        <v>4290623</v>
      </c>
      <c r="BG586" s="71">
        <f>IFERROR(BF586/BC583,"-")</f>
        <v>7.6724826172912784E-4</v>
      </c>
      <c r="BH586" s="105">
        <v>147</v>
      </c>
      <c r="BI586" s="71">
        <f>IFERROR(BH586/BD583,"-")</f>
        <v>2.9619181946403384E-2</v>
      </c>
      <c r="BJ586" s="108">
        <f t="shared" si="395"/>
        <v>29187.911564625851</v>
      </c>
      <c r="BK586" s="72">
        <f t="shared" si="403"/>
        <v>2.6320501342882722E-2</v>
      </c>
      <c r="BL586" s="175"/>
      <c r="BM586" s="181">
        <v>1872354310</v>
      </c>
      <c r="BN586" s="181">
        <v>1699</v>
      </c>
      <c r="BO586" s="147" t="s">
        <v>72</v>
      </c>
      <c r="BP586" s="105">
        <v>2623537</v>
      </c>
      <c r="BQ586" s="71">
        <f>IFERROR(BP586/BM583,"-")</f>
        <v>1.4011968706927056E-3</v>
      </c>
      <c r="BR586" s="105">
        <v>29</v>
      </c>
      <c r="BS586" s="71">
        <f>IFERROR(BR586/BN583,"-")</f>
        <v>1.7068864037669218E-2</v>
      </c>
      <c r="BT586" s="108">
        <f t="shared" si="396"/>
        <v>90466.793103448275</v>
      </c>
      <c r="BU586" s="72">
        <f t="shared" si="404"/>
        <v>1.4536340852130326E-2</v>
      </c>
      <c r="BV586" s="175"/>
      <c r="BW586" s="181"/>
      <c r="BX586" s="181"/>
      <c r="BY586" s="147" t="s">
        <v>72</v>
      </c>
      <c r="BZ586" s="105">
        <f t="shared" si="372"/>
        <v>89408592</v>
      </c>
      <c r="CA586" s="71">
        <f>IFERROR(BZ586/BW583,"-")</f>
        <v>1.9004850356296849E-3</v>
      </c>
      <c r="CB586" s="105">
        <f t="shared" si="373"/>
        <v>1966</v>
      </c>
      <c r="CC586" s="71">
        <f>IFERROR(CB586/BX583,"-")</f>
        <v>3.6552262670583424E-2</v>
      </c>
      <c r="CD586" s="108">
        <f t="shared" si="397"/>
        <v>45477.412004069178</v>
      </c>
      <c r="CE586" s="72">
        <f t="shared" si="405"/>
        <v>3.3479786110827289E-2</v>
      </c>
    </row>
    <row r="587" spans="2:83" s="28" customFormat="1" ht="13.15" customHeight="1">
      <c r="B587" s="210"/>
      <c r="C587" s="190"/>
      <c r="D587" s="175"/>
      <c r="E587" s="181"/>
      <c r="F587" s="181"/>
      <c r="G587" s="147" t="s">
        <v>74</v>
      </c>
      <c r="H587" s="105">
        <v>917130</v>
      </c>
      <c r="I587" s="71">
        <f>IFERROR(H587/E583,"-")</f>
        <v>2.3349712307143947E-2</v>
      </c>
      <c r="J587" s="105">
        <v>4</v>
      </c>
      <c r="K587" s="71">
        <f>IFERROR(J587/F583,"-")</f>
        <v>0.14814814814814814</v>
      </c>
      <c r="L587" s="108">
        <f t="shared" si="390"/>
        <v>229282.5</v>
      </c>
      <c r="M587" s="72">
        <f t="shared" si="398"/>
        <v>0.13793103448275862</v>
      </c>
      <c r="N587" s="175"/>
      <c r="O587" s="181">
        <v>91539560</v>
      </c>
      <c r="P587" s="181">
        <v>51</v>
      </c>
      <c r="Q587" s="147" t="s">
        <v>74</v>
      </c>
      <c r="R587" s="105">
        <v>913213</v>
      </c>
      <c r="S587" s="71">
        <f>IFERROR(R587/O583,"-")</f>
        <v>9.9761567567071552E-3</v>
      </c>
      <c r="T587" s="105">
        <v>14</v>
      </c>
      <c r="U587" s="71">
        <f>IFERROR(T587/P583,"-")</f>
        <v>0.27450980392156865</v>
      </c>
      <c r="V587" s="108">
        <f t="shared" si="391"/>
        <v>65229.5</v>
      </c>
      <c r="W587" s="72">
        <f t="shared" si="399"/>
        <v>0.22580645161290322</v>
      </c>
      <c r="X587" s="175"/>
      <c r="Y587" s="181">
        <v>13486307140</v>
      </c>
      <c r="Z587" s="181">
        <v>19356</v>
      </c>
      <c r="AA587" s="147" t="s">
        <v>74</v>
      </c>
      <c r="AB587" s="105">
        <v>217093394</v>
      </c>
      <c r="AC587" s="71">
        <f>IFERROR(AB587/Y583,"-")</f>
        <v>1.6097319432693862E-2</v>
      </c>
      <c r="AD587" s="105">
        <v>5055</v>
      </c>
      <c r="AE587" s="71">
        <f>IFERROR(AD587/Z583,"-")</f>
        <v>0.26115933044017359</v>
      </c>
      <c r="AF587" s="108">
        <f t="shared" si="392"/>
        <v>42946.269831849655</v>
      </c>
      <c r="AG587" s="72">
        <f t="shared" si="400"/>
        <v>0.24184288584824418</v>
      </c>
      <c r="AH587" s="175"/>
      <c r="AI587" s="181">
        <v>14549687220</v>
      </c>
      <c r="AJ587" s="181">
        <v>16491</v>
      </c>
      <c r="AK587" s="147" t="s">
        <v>74</v>
      </c>
      <c r="AL587" s="105">
        <v>232520270</v>
      </c>
      <c r="AM587" s="71">
        <f>IFERROR(AL587/AI583,"-")</f>
        <v>1.5981118115060072E-2</v>
      </c>
      <c r="AN587" s="105">
        <v>5015</v>
      </c>
      <c r="AO587" s="71">
        <f>IFERROR(AN587/AJ583,"-")</f>
        <v>0.30410526954096173</v>
      </c>
      <c r="AP587" s="108">
        <f t="shared" si="393"/>
        <v>46364.959122632106</v>
      </c>
      <c r="AQ587" s="72">
        <f t="shared" si="401"/>
        <v>0.28060653536257835</v>
      </c>
      <c r="AR587" s="175"/>
      <c r="AS587" s="181">
        <v>11413755170</v>
      </c>
      <c r="AT587" s="181">
        <v>11199</v>
      </c>
      <c r="AU587" s="147" t="s">
        <v>74</v>
      </c>
      <c r="AV587" s="105">
        <v>172445007</v>
      </c>
      <c r="AW587" s="71">
        <f>IFERROR(AV587/AS583,"-")</f>
        <v>1.5108525146330085E-2</v>
      </c>
      <c r="AX587" s="105">
        <v>3433</v>
      </c>
      <c r="AY587" s="71">
        <f>IFERROR(AX587/AT583,"-")</f>
        <v>0.30654522725243327</v>
      </c>
      <c r="AZ587" s="108">
        <f t="shared" si="394"/>
        <v>50231.577920186428</v>
      </c>
      <c r="BA587" s="72">
        <f t="shared" si="402"/>
        <v>0.27962857375580352</v>
      </c>
      <c r="BB587" s="175"/>
      <c r="BC587" s="181">
        <v>5592222510</v>
      </c>
      <c r="BD587" s="181">
        <v>4963</v>
      </c>
      <c r="BE587" s="147" t="s">
        <v>74</v>
      </c>
      <c r="BF587" s="105">
        <v>56228449</v>
      </c>
      <c r="BG587" s="71">
        <f>IFERROR(BF587/BC583,"-")</f>
        <v>1.0054758890486281E-2</v>
      </c>
      <c r="BH587" s="105">
        <v>1251</v>
      </c>
      <c r="BI587" s="71">
        <f>IFERROR(BH587/BD583,"-")</f>
        <v>0.25206528309490228</v>
      </c>
      <c r="BJ587" s="108">
        <f t="shared" si="395"/>
        <v>44946.801758593123</v>
      </c>
      <c r="BK587" s="72">
        <f t="shared" si="403"/>
        <v>0.22399283795881827</v>
      </c>
      <c r="BL587" s="175"/>
      <c r="BM587" s="181">
        <v>1872354310</v>
      </c>
      <c r="BN587" s="181">
        <v>1699</v>
      </c>
      <c r="BO587" s="147" t="s">
        <v>74</v>
      </c>
      <c r="BP587" s="105">
        <v>30978045</v>
      </c>
      <c r="BQ587" s="71">
        <f>IFERROR(BP587/BM583,"-")</f>
        <v>1.6544969525559509E-2</v>
      </c>
      <c r="BR587" s="105">
        <v>298</v>
      </c>
      <c r="BS587" s="71">
        <f>IFERROR(BR587/BN583,"-")</f>
        <v>0.17539729252501471</v>
      </c>
      <c r="BT587" s="108">
        <f t="shared" si="396"/>
        <v>103953.17114093959</v>
      </c>
      <c r="BU587" s="72">
        <f t="shared" si="404"/>
        <v>0.14937343358395991</v>
      </c>
      <c r="BV587" s="175"/>
      <c r="BW587" s="181"/>
      <c r="BX587" s="181"/>
      <c r="BY587" s="147" t="s">
        <v>74</v>
      </c>
      <c r="BZ587" s="105">
        <f t="shared" si="372"/>
        <v>711095508</v>
      </c>
      <c r="CA587" s="71">
        <f>IFERROR(BZ587/BW583,"-")</f>
        <v>1.5115173403664481E-2</v>
      </c>
      <c r="CB587" s="105">
        <f t="shared" si="373"/>
        <v>15070</v>
      </c>
      <c r="CC587" s="71">
        <f>IFERROR(CB587/BX583,"-")</f>
        <v>0.2801844346112371</v>
      </c>
      <c r="CD587" s="108">
        <f t="shared" si="397"/>
        <v>47186.16509621765</v>
      </c>
      <c r="CE587" s="72">
        <f t="shared" si="405"/>
        <v>0.2566329484690576</v>
      </c>
    </row>
    <row r="588" spans="2:83" s="28" customFormat="1" ht="13.15" customHeight="1">
      <c r="B588" s="210"/>
      <c r="C588" s="190"/>
      <c r="D588" s="175"/>
      <c r="E588" s="181"/>
      <c r="F588" s="181"/>
      <c r="G588" s="147" t="s">
        <v>76</v>
      </c>
      <c r="H588" s="105">
        <v>250035</v>
      </c>
      <c r="I588" s="71">
        <f>IFERROR(H588/E583,"-")</f>
        <v>6.3657772799022355E-3</v>
      </c>
      <c r="J588" s="105">
        <v>5</v>
      </c>
      <c r="K588" s="71">
        <f>IFERROR(J588/F583,"-")</f>
        <v>0.18518518518518517</v>
      </c>
      <c r="L588" s="108">
        <f t="shared" si="390"/>
        <v>50007</v>
      </c>
      <c r="M588" s="72">
        <f t="shared" si="398"/>
        <v>0.17241379310344829</v>
      </c>
      <c r="N588" s="175"/>
      <c r="O588" s="181">
        <v>91539560</v>
      </c>
      <c r="P588" s="181">
        <v>51</v>
      </c>
      <c r="Q588" s="147" t="s">
        <v>76</v>
      </c>
      <c r="R588" s="105">
        <v>1491275</v>
      </c>
      <c r="S588" s="71">
        <f>IFERROR(R588/O583,"-")</f>
        <v>1.6291044003270281E-2</v>
      </c>
      <c r="T588" s="105">
        <v>17</v>
      </c>
      <c r="U588" s="71">
        <f>IFERROR(T588/P583,"-")</f>
        <v>0.33333333333333331</v>
      </c>
      <c r="V588" s="108">
        <f t="shared" si="391"/>
        <v>87722.058823529413</v>
      </c>
      <c r="W588" s="72">
        <f t="shared" si="399"/>
        <v>0.27419354838709675</v>
      </c>
      <c r="X588" s="175"/>
      <c r="Y588" s="181">
        <v>13486307140</v>
      </c>
      <c r="Z588" s="181">
        <v>19356</v>
      </c>
      <c r="AA588" s="147" t="s">
        <v>76</v>
      </c>
      <c r="AB588" s="105">
        <v>391224814</v>
      </c>
      <c r="AC588" s="71">
        <f>IFERROR(AB588/Y583,"-")</f>
        <v>2.9009039312150799E-2</v>
      </c>
      <c r="AD588" s="105">
        <v>5952</v>
      </c>
      <c r="AE588" s="71">
        <f>IFERROR(AD588/Z583,"-")</f>
        <v>0.30750154990700557</v>
      </c>
      <c r="AF588" s="108">
        <f t="shared" si="392"/>
        <v>65729.975470430101</v>
      </c>
      <c r="AG588" s="72">
        <f t="shared" si="400"/>
        <v>0.28475743947947563</v>
      </c>
      <c r="AH588" s="175"/>
      <c r="AI588" s="181">
        <v>14549687220</v>
      </c>
      <c r="AJ588" s="181">
        <v>16491</v>
      </c>
      <c r="AK588" s="147" t="s">
        <v>76</v>
      </c>
      <c r="AL588" s="105">
        <v>450961774</v>
      </c>
      <c r="AM588" s="71">
        <f>IFERROR(AL588/AI583,"-")</f>
        <v>3.0994602645485599E-2</v>
      </c>
      <c r="AN588" s="105">
        <v>6030</v>
      </c>
      <c r="AO588" s="71">
        <f>IFERROR(AN588/AJ583,"-")</f>
        <v>0.36565399308713842</v>
      </c>
      <c r="AP588" s="108">
        <f t="shared" si="393"/>
        <v>74786.363847429515</v>
      </c>
      <c r="AQ588" s="72">
        <f t="shared" si="401"/>
        <v>0.3373992837958818</v>
      </c>
      <c r="AR588" s="175"/>
      <c r="AS588" s="181">
        <v>11413755170</v>
      </c>
      <c r="AT588" s="181">
        <v>11199</v>
      </c>
      <c r="AU588" s="147" t="s">
        <v>76</v>
      </c>
      <c r="AV588" s="105">
        <v>395952922</v>
      </c>
      <c r="AW588" s="71">
        <f>IFERROR(AV588/AS583,"-")</f>
        <v>3.4690854683892783E-2</v>
      </c>
      <c r="AX588" s="105">
        <v>4538</v>
      </c>
      <c r="AY588" s="71">
        <f>IFERROR(AX588/AT583,"-")</f>
        <v>0.4052147513170819</v>
      </c>
      <c r="AZ588" s="108">
        <f t="shared" si="394"/>
        <v>87252.737329219919</v>
      </c>
      <c r="BA588" s="72">
        <f t="shared" si="402"/>
        <v>0.36963427547446442</v>
      </c>
      <c r="BB588" s="175"/>
      <c r="BC588" s="181">
        <v>5592222510</v>
      </c>
      <c r="BD588" s="181">
        <v>4963</v>
      </c>
      <c r="BE588" s="147" t="s">
        <v>76</v>
      </c>
      <c r="BF588" s="105">
        <v>174726974</v>
      </c>
      <c r="BG588" s="71">
        <f>IFERROR(BF588/BC583,"-")</f>
        <v>3.1244639083576092E-2</v>
      </c>
      <c r="BH588" s="105">
        <v>1868</v>
      </c>
      <c r="BI588" s="71">
        <f>IFERROR(BH588/BD583,"-")</f>
        <v>0.37638525085633689</v>
      </c>
      <c r="BJ588" s="108">
        <f t="shared" si="395"/>
        <v>93536.923982869383</v>
      </c>
      <c r="BK588" s="72">
        <f t="shared" si="403"/>
        <v>0.33446732318710831</v>
      </c>
      <c r="BL588" s="175"/>
      <c r="BM588" s="181">
        <v>1872354310</v>
      </c>
      <c r="BN588" s="181">
        <v>1699</v>
      </c>
      <c r="BO588" s="147" t="s">
        <v>76</v>
      </c>
      <c r="BP588" s="105">
        <v>49980318</v>
      </c>
      <c r="BQ588" s="71">
        <f>IFERROR(BP588/BM583,"-")</f>
        <v>2.669383552731534E-2</v>
      </c>
      <c r="BR588" s="105">
        <v>535</v>
      </c>
      <c r="BS588" s="71">
        <f>IFERROR(BR588/BN583,"-")</f>
        <v>0.31489111241907003</v>
      </c>
      <c r="BT588" s="108">
        <f t="shared" si="396"/>
        <v>93421.155140186922</v>
      </c>
      <c r="BU588" s="72">
        <f t="shared" si="404"/>
        <v>0.26817042606516289</v>
      </c>
      <c r="BV588" s="175"/>
      <c r="BW588" s="181"/>
      <c r="BX588" s="181"/>
      <c r="BY588" s="147" t="s">
        <v>76</v>
      </c>
      <c r="BZ588" s="105">
        <f t="shared" si="372"/>
        <v>1464588112</v>
      </c>
      <c r="CA588" s="71">
        <f>IFERROR(BZ588/BW583,"-")</f>
        <v>3.1131547068956558E-2</v>
      </c>
      <c r="CB588" s="105">
        <f t="shared" si="373"/>
        <v>18945</v>
      </c>
      <c r="CC588" s="71">
        <f>IFERROR(CB588/BX583,"-")</f>
        <v>0.35222920462573903</v>
      </c>
      <c r="CD588" s="108">
        <f t="shared" si="397"/>
        <v>77307.369332277653</v>
      </c>
      <c r="CE588" s="72">
        <f t="shared" si="405"/>
        <v>0.32262184530499644</v>
      </c>
    </row>
    <row r="589" spans="2:83" s="28" customFormat="1" ht="13.15" customHeight="1">
      <c r="B589" s="210"/>
      <c r="C589" s="190"/>
      <c r="D589" s="175"/>
      <c r="E589" s="181"/>
      <c r="F589" s="181"/>
      <c r="G589" s="147" t="s">
        <v>77</v>
      </c>
      <c r="H589" s="105">
        <v>0</v>
      </c>
      <c r="I589" s="71">
        <f>IFERROR(H589/E583,"-")</f>
        <v>0</v>
      </c>
      <c r="J589" s="105">
        <v>0</v>
      </c>
      <c r="K589" s="71">
        <f>IFERROR(J589/F583,"-")</f>
        <v>0</v>
      </c>
      <c r="L589" s="108" t="str">
        <f t="shared" si="390"/>
        <v>-</v>
      </c>
      <c r="M589" s="72">
        <f t="shared" si="398"/>
        <v>0</v>
      </c>
      <c r="N589" s="175"/>
      <c r="O589" s="181">
        <v>91539560</v>
      </c>
      <c r="P589" s="181">
        <v>51</v>
      </c>
      <c r="Q589" s="147" t="s">
        <v>77</v>
      </c>
      <c r="R589" s="105">
        <v>3674291</v>
      </c>
      <c r="S589" s="71">
        <f>IFERROR(R589/O583,"-")</f>
        <v>4.0138831779396797E-2</v>
      </c>
      <c r="T589" s="105">
        <v>6</v>
      </c>
      <c r="U589" s="71">
        <f>IFERROR(T589/P583,"-")</f>
        <v>0.11764705882352941</v>
      </c>
      <c r="V589" s="108">
        <f t="shared" si="391"/>
        <v>612381.83333333337</v>
      </c>
      <c r="W589" s="72">
        <f t="shared" si="399"/>
        <v>9.6774193548387094E-2</v>
      </c>
      <c r="X589" s="175"/>
      <c r="Y589" s="181">
        <v>13486307140</v>
      </c>
      <c r="Z589" s="181">
        <v>19356</v>
      </c>
      <c r="AA589" s="147" t="s">
        <v>77</v>
      </c>
      <c r="AB589" s="105">
        <v>212414556</v>
      </c>
      <c r="AC589" s="71">
        <f>IFERROR(AB589/Y583,"-")</f>
        <v>1.5750386951368215E-2</v>
      </c>
      <c r="AD589" s="105">
        <v>1359</v>
      </c>
      <c r="AE589" s="71">
        <f>IFERROR(AD589/Z583,"-")</f>
        <v>7.0210787352758833E-2</v>
      </c>
      <c r="AF589" s="108">
        <f t="shared" si="392"/>
        <v>156302.10154525386</v>
      </c>
      <c r="AG589" s="72">
        <f t="shared" si="400"/>
        <v>6.5017701655343985E-2</v>
      </c>
      <c r="AH589" s="175"/>
      <c r="AI589" s="181">
        <v>14549687220</v>
      </c>
      <c r="AJ589" s="181">
        <v>16491</v>
      </c>
      <c r="AK589" s="147" t="s">
        <v>77</v>
      </c>
      <c r="AL589" s="105">
        <v>375803993</v>
      </c>
      <c r="AM589" s="71">
        <f>IFERROR(AL589/AI583,"-")</f>
        <v>2.582900837094421E-2</v>
      </c>
      <c r="AN589" s="105">
        <v>1805</v>
      </c>
      <c r="AO589" s="71">
        <f>IFERROR(AN589/AJ583,"-")</f>
        <v>0.10945364138014675</v>
      </c>
      <c r="AP589" s="108">
        <f t="shared" si="393"/>
        <v>208201.65817174516</v>
      </c>
      <c r="AQ589" s="72">
        <f t="shared" si="401"/>
        <v>0.10099597135183527</v>
      </c>
      <c r="AR589" s="175"/>
      <c r="AS589" s="181">
        <v>11413755170</v>
      </c>
      <c r="AT589" s="181">
        <v>11199</v>
      </c>
      <c r="AU589" s="147" t="s">
        <v>77</v>
      </c>
      <c r="AV589" s="105">
        <v>528735537</v>
      </c>
      <c r="AW589" s="71">
        <f>IFERROR(AV589/AS583,"-")</f>
        <v>4.632441550785428E-2</v>
      </c>
      <c r="AX589" s="105">
        <v>1756</v>
      </c>
      <c r="AY589" s="71">
        <f>IFERROR(AX589/AT583,"-")</f>
        <v>0.15679971426020181</v>
      </c>
      <c r="AZ589" s="108">
        <f t="shared" si="394"/>
        <v>301102.24202733487</v>
      </c>
      <c r="BA589" s="72">
        <f t="shared" si="402"/>
        <v>0.14303168526512991</v>
      </c>
      <c r="BB589" s="175"/>
      <c r="BC589" s="181">
        <v>5592222510</v>
      </c>
      <c r="BD589" s="181">
        <v>4963</v>
      </c>
      <c r="BE589" s="147" t="s">
        <v>77</v>
      </c>
      <c r="BF589" s="105">
        <v>370148275</v>
      </c>
      <c r="BG589" s="71">
        <f>IFERROR(BF589/BC583,"-")</f>
        <v>6.6189833172428617E-2</v>
      </c>
      <c r="BH589" s="105">
        <v>908</v>
      </c>
      <c r="BI589" s="71">
        <f>IFERROR(BH589/BD583,"-")</f>
        <v>0.18295385855329438</v>
      </c>
      <c r="BJ589" s="108">
        <f t="shared" si="395"/>
        <v>407652.28524229076</v>
      </c>
      <c r="BK589" s="72">
        <f t="shared" si="403"/>
        <v>0.16257833482542525</v>
      </c>
      <c r="BL589" s="175"/>
      <c r="BM589" s="181">
        <v>1872354310</v>
      </c>
      <c r="BN589" s="181">
        <v>1699</v>
      </c>
      <c r="BO589" s="147" t="s">
        <v>77</v>
      </c>
      <c r="BP589" s="105">
        <v>152321564</v>
      </c>
      <c r="BQ589" s="71">
        <f>IFERROR(BP589/BM583,"-")</f>
        <v>8.135295931249252E-2</v>
      </c>
      <c r="BR589" s="105">
        <v>313</v>
      </c>
      <c r="BS589" s="71">
        <f>IFERROR(BR589/BN583,"-")</f>
        <v>0.18422601530311949</v>
      </c>
      <c r="BT589" s="108">
        <f t="shared" si="396"/>
        <v>486650.36421725241</v>
      </c>
      <c r="BU589" s="72">
        <f t="shared" si="404"/>
        <v>0.15689223057644111</v>
      </c>
      <c r="BV589" s="175"/>
      <c r="BW589" s="181"/>
      <c r="BX589" s="181"/>
      <c r="BY589" s="147" t="s">
        <v>77</v>
      </c>
      <c r="BZ589" s="105">
        <f t="shared" si="372"/>
        <v>1643098216</v>
      </c>
      <c r="CA589" s="71">
        <f>IFERROR(BZ589/BW583,"-")</f>
        <v>3.4925989792768813E-2</v>
      </c>
      <c r="CB589" s="105">
        <f t="shared" si="373"/>
        <v>6147</v>
      </c>
      <c r="CC589" s="71">
        <f>IFERROR(CB589/BX583,"-")</f>
        <v>0.11428624549139181</v>
      </c>
      <c r="CD589" s="108">
        <f t="shared" si="397"/>
        <v>267300.83227590693</v>
      </c>
      <c r="CE589" s="72">
        <f t="shared" si="405"/>
        <v>0.10467967712271381</v>
      </c>
    </row>
    <row r="590" spans="2:83" s="28" customFormat="1" ht="13.15" customHeight="1">
      <c r="B590" s="210"/>
      <c r="C590" s="190"/>
      <c r="D590" s="175"/>
      <c r="E590" s="181"/>
      <c r="F590" s="181"/>
      <c r="G590" s="147" t="s">
        <v>79</v>
      </c>
      <c r="H590" s="105">
        <v>0</v>
      </c>
      <c r="I590" s="71">
        <f>IFERROR(H590/E583,"-")</f>
        <v>0</v>
      </c>
      <c r="J590" s="105">
        <v>0</v>
      </c>
      <c r="K590" s="71">
        <f>IFERROR(J590/F583,"-")</f>
        <v>0</v>
      </c>
      <c r="L590" s="108" t="str">
        <f t="shared" si="390"/>
        <v>-</v>
      </c>
      <c r="M590" s="72">
        <f t="shared" si="398"/>
        <v>0</v>
      </c>
      <c r="N590" s="175"/>
      <c r="O590" s="181">
        <v>91539560</v>
      </c>
      <c r="P590" s="181">
        <v>51</v>
      </c>
      <c r="Q590" s="147" t="s">
        <v>79</v>
      </c>
      <c r="R590" s="105">
        <v>0</v>
      </c>
      <c r="S590" s="71">
        <f>IFERROR(R590/O583,"-")</f>
        <v>0</v>
      </c>
      <c r="T590" s="105">
        <v>0</v>
      </c>
      <c r="U590" s="71">
        <f>IFERROR(T590/P583,"-")</f>
        <v>0</v>
      </c>
      <c r="V590" s="108" t="str">
        <f t="shared" si="391"/>
        <v>-</v>
      </c>
      <c r="W590" s="72">
        <f t="shared" si="399"/>
        <v>0</v>
      </c>
      <c r="X590" s="175"/>
      <c r="Y590" s="181">
        <v>13486307140</v>
      </c>
      <c r="Z590" s="181">
        <v>19356</v>
      </c>
      <c r="AA590" s="147" t="s">
        <v>79</v>
      </c>
      <c r="AB590" s="105">
        <v>16804</v>
      </c>
      <c r="AC590" s="71">
        <f>IFERROR(AB590/Y583,"-")</f>
        <v>1.2460045456149977E-6</v>
      </c>
      <c r="AD590" s="105">
        <v>6</v>
      </c>
      <c r="AE590" s="71">
        <f>IFERROR(AD590/Z583,"-")</f>
        <v>3.0998140111593303E-4</v>
      </c>
      <c r="AF590" s="108">
        <f t="shared" si="392"/>
        <v>2800.6666666666665</v>
      </c>
      <c r="AG590" s="72">
        <f t="shared" si="400"/>
        <v>2.870538704430198E-4</v>
      </c>
      <c r="AH590" s="175"/>
      <c r="AI590" s="181">
        <v>14549687220</v>
      </c>
      <c r="AJ590" s="181">
        <v>16491</v>
      </c>
      <c r="AK590" s="147" t="s">
        <v>79</v>
      </c>
      <c r="AL590" s="105">
        <v>11661</v>
      </c>
      <c r="AM590" s="71">
        <f>IFERROR(AL590/AI583,"-")</f>
        <v>8.0146052789167797E-7</v>
      </c>
      <c r="AN590" s="105">
        <v>8</v>
      </c>
      <c r="AO590" s="71">
        <f>IFERROR(AN590/AJ583,"-")</f>
        <v>4.8511309198957006E-4</v>
      </c>
      <c r="AP590" s="108">
        <f t="shared" si="393"/>
        <v>1457.625</v>
      </c>
      <c r="AQ590" s="72">
        <f t="shared" si="401"/>
        <v>4.4762757385854968E-4</v>
      </c>
      <c r="AR590" s="175"/>
      <c r="AS590" s="181">
        <v>11413755170</v>
      </c>
      <c r="AT590" s="181">
        <v>11199</v>
      </c>
      <c r="AU590" s="147" t="s">
        <v>79</v>
      </c>
      <c r="AV590" s="105">
        <v>18181</v>
      </c>
      <c r="AW590" s="71">
        <f>IFERROR(AV590/AS583,"-")</f>
        <v>1.5929025749375698E-6</v>
      </c>
      <c r="AX590" s="105">
        <v>9</v>
      </c>
      <c r="AY590" s="71">
        <f>IFERROR(AX590/AT583,"-")</f>
        <v>8.0364318242700237E-4</v>
      </c>
      <c r="AZ590" s="108">
        <f t="shared" si="394"/>
        <v>2020.1111111111111</v>
      </c>
      <c r="BA590" s="72">
        <f t="shared" si="402"/>
        <v>7.330781135456545E-4</v>
      </c>
      <c r="BB590" s="175"/>
      <c r="BC590" s="181">
        <v>5592222510</v>
      </c>
      <c r="BD590" s="181">
        <v>4963</v>
      </c>
      <c r="BE590" s="147" t="s">
        <v>79</v>
      </c>
      <c r="BF590" s="105">
        <v>12509</v>
      </c>
      <c r="BG590" s="71">
        <f>IFERROR(BF590/BC583,"-")</f>
        <v>2.2368566303703818E-6</v>
      </c>
      <c r="BH590" s="105">
        <v>10</v>
      </c>
      <c r="BI590" s="71">
        <f>IFERROR(BH590/BD583,"-")</f>
        <v>2.0149103364900263E-3</v>
      </c>
      <c r="BJ590" s="108">
        <f t="shared" si="395"/>
        <v>1250.9000000000001</v>
      </c>
      <c r="BK590" s="72">
        <f t="shared" si="403"/>
        <v>1.7905102954341987E-3</v>
      </c>
      <c r="BL590" s="175"/>
      <c r="BM590" s="181">
        <v>1872354310</v>
      </c>
      <c r="BN590" s="181">
        <v>1699</v>
      </c>
      <c r="BO590" s="147" t="s">
        <v>79</v>
      </c>
      <c r="BP590" s="105">
        <v>1304</v>
      </c>
      <c r="BQ590" s="71">
        <f>IFERROR(BP590/BM583,"-")</f>
        <v>6.9644938088667631E-7</v>
      </c>
      <c r="BR590" s="105">
        <v>2</v>
      </c>
      <c r="BS590" s="71">
        <f>IFERROR(BR590/BN583,"-")</f>
        <v>1.1771630370806356E-3</v>
      </c>
      <c r="BT590" s="108">
        <f t="shared" si="396"/>
        <v>652</v>
      </c>
      <c r="BU590" s="72">
        <f t="shared" si="404"/>
        <v>1.0025062656641604E-3</v>
      </c>
      <c r="BV590" s="175"/>
      <c r="BW590" s="181"/>
      <c r="BX590" s="181"/>
      <c r="BY590" s="147" t="s">
        <v>79</v>
      </c>
      <c r="BZ590" s="105">
        <f t="shared" si="372"/>
        <v>60459</v>
      </c>
      <c r="CA590" s="71">
        <f>IFERROR(BZ590/BW583,"-")</f>
        <v>1.2851273261202359E-6</v>
      </c>
      <c r="CB590" s="105">
        <f t="shared" si="373"/>
        <v>35</v>
      </c>
      <c r="CC590" s="71">
        <f>IFERROR(CB590/BX583,"-")</f>
        <v>6.507269549696947E-4</v>
      </c>
      <c r="CD590" s="108">
        <f t="shared" si="397"/>
        <v>1727.4</v>
      </c>
      <c r="CE590" s="72">
        <f t="shared" si="405"/>
        <v>5.9602874561493142E-4</v>
      </c>
    </row>
    <row r="591" spans="2:83" s="28" customFormat="1" ht="13.15" customHeight="1">
      <c r="B591" s="210"/>
      <c r="C591" s="190"/>
      <c r="D591" s="175"/>
      <c r="E591" s="181"/>
      <c r="F591" s="181"/>
      <c r="G591" s="147" t="s">
        <v>81</v>
      </c>
      <c r="H591" s="105">
        <v>7040</v>
      </c>
      <c r="I591" s="71">
        <f>IFERROR(H591/E583,"-")</f>
        <v>1.7923519527470849E-4</v>
      </c>
      <c r="J591" s="105">
        <v>1</v>
      </c>
      <c r="K591" s="71">
        <f>IFERROR(J591/F583,"-")</f>
        <v>3.7037037037037035E-2</v>
      </c>
      <c r="L591" s="108">
        <f t="shared" si="390"/>
        <v>7040</v>
      </c>
      <c r="M591" s="72">
        <f t="shared" si="398"/>
        <v>3.4482758620689655E-2</v>
      </c>
      <c r="N591" s="175"/>
      <c r="O591" s="181">
        <v>91539560</v>
      </c>
      <c r="P591" s="181">
        <v>51</v>
      </c>
      <c r="Q591" s="147" t="s">
        <v>81</v>
      </c>
      <c r="R591" s="105">
        <v>6398</v>
      </c>
      <c r="S591" s="71">
        <f>IFERROR(R591/O583,"-")</f>
        <v>6.9893278927711687E-5</v>
      </c>
      <c r="T591" s="105">
        <v>1</v>
      </c>
      <c r="U591" s="71">
        <f>IFERROR(T591/P583,"-")</f>
        <v>1.9607843137254902E-2</v>
      </c>
      <c r="V591" s="108">
        <f t="shared" si="391"/>
        <v>6398</v>
      </c>
      <c r="W591" s="72">
        <f t="shared" si="399"/>
        <v>1.6129032258064516E-2</v>
      </c>
      <c r="X591" s="175"/>
      <c r="Y591" s="181">
        <v>13486307140</v>
      </c>
      <c r="Z591" s="181">
        <v>19356</v>
      </c>
      <c r="AA591" s="147" t="s">
        <v>81</v>
      </c>
      <c r="AB591" s="105">
        <v>3755159</v>
      </c>
      <c r="AC591" s="71">
        <f>IFERROR(AB591/Y583,"-")</f>
        <v>2.7844234607873539E-4</v>
      </c>
      <c r="AD591" s="105">
        <v>165</v>
      </c>
      <c r="AE591" s="71">
        <f>IFERROR(AD591/Z583,"-")</f>
        <v>8.5244885306881586E-3</v>
      </c>
      <c r="AF591" s="108">
        <f t="shared" si="392"/>
        <v>22758.539393939394</v>
      </c>
      <c r="AG591" s="72">
        <f t="shared" si="400"/>
        <v>7.8939814371830445E-3</v>
      </c>
      <c r="AH591" s="175"/>
      <c r="AI591" s="181">
        <v>14549687220</v>
      </c>
      <c r="AJ591" s="181">
        <v>16491</v>
      </c>
      <c r="AK591" s="147" t="s">
        <v>81</v>
      </c>
      <c r="AL591" s="105">
        <v>4144429</v>
      </c>
      <c r="AM591" s="71">
        <f>IFERROR(AL591/AI583,"-")</f>
        <v>2.8484660442068251E-4</v>
      </c>
      <c r="AN591" s="105">
        <v>176</v>
      </c>
      <c r="AO591" s="71">
        <f>IFERROR(AN591/AJ583,"-")</f>
        <v>1.0672488023770542E-2</v>
      </c>
      <c r="AP591" s="108">
        <f t="shared" si="393"/>
        <v>23547.892045454544</v>
      </c>
      <c r="AQ591" s="72">
        <f t="shared" si="401"/>
        <v>9.8478066248880933E-3</v>
      </c>
      <c r="AR591" s="175"/>
      <c r="AS591" s="181">
        <v>11413755170</v>
      </c>
      <c r="AT591" s="181">
        <v>11199</v>
      </c>
      <c r="AU591" s="147" t="s">
        <v>81</v>
      </c>
      <c r="AV591" s="105">
        <v>2547026</v>
      </c>
      <c r="AW591" s="71">
        <f>IFERROR(AV591/AS583,"-")</f>
        <v>2.2315407699427636E-4</v>
      </c>
      <c r="AX591" s="105">
        <v>115</v>
      </c>
      <c r="AY591" s="71">
        <f>IFERROR(AX591/AT583,"-")</f>
        <v>1.0268773997678364E-2</v>
      </c>
      <c r="AZ591" s="108">
        <f t="shared" si="394"/>
        <v>22148.052173913042</v>
      </c>
      <c r="BA591" s="72">
        <f t="shared" si="402"/>
        <v>9.3671092286389188E-3</v>
      </c>
      <c r="BB591" s="175"/>
      <c r="BC591" s="181">
        <v>5592222510</v>
      </c>
      <c r="BD591" s="181">
        <v>4963</v>
      </c>
      <c r="BE591" s="147" t="s">
        <v>81</v>
      </c>
      <c r="BF591" s="105">
        <v>940084</v>
      </c>
      <c r="BG591" s="71">
        <f>IFERROR(BF591/BC583,"-")</f>
        <v>1.6810561423815734E-4</v>
      </c>
      <c r="BH591" s="105">
        <v>35</v>
      </c>
      <c r="BI591" s="71">
        <f>IFERROR(BH591/BD583,"-")</f>
        <v>7.052186177715092E-3</v>
      </c>
      <c r="BJ591" s="108">
        <f t="shared" si="395"/>
        <v>26859.542857142857</v>
      </c>
      <c r="BK591" s="72">
        <f t="shared" si="403"/>
        <v>6.2667860340196958E-3</v>
      </c>
      <c r="BL591" s="175"/>
      <c r="BM591" s="181">
        <v>1872354310</v>
      </c>
      <c r="BN591" s="181">
        <v>1699</v>
      </c>
      <c r="BO591" s="147" t="s">
        <v>81</v>
      </c>
      <c r="BP591" s="105">
        <v>102372</v>
      </c>
      <c r="BQ591" s="71">
        <f>IFERROR(BP591/BM583,"-")</f>
        <v>5.467554909519235E-5</v>
      </c>
      <c r="BR591" s="105">
        <v>4</v>
      </c>
      <c r="BS591" s="71">
        <f>IFERROR(BR591/BN583,"-")</f>
        <v>2.3543260741612712E-3</v>
      </c>
      <c r="BT591" s="108">
        <f t="shared" si="396"/>
        <v>25593</v>
      </c>
      <c r="BU591" s="72">
        <f t="shared" si="404"/>
        <v>2.0050125313283208E-3</v>
      </c>
      <c r="BV591" s="175"/>
      <c r="BW591" s="181"/>
      <c r="BX591" s="181"/>
      <c r="BY591" s="147" t="s">
        <v>81</v>
      </c>
      <c r="BZ591" s="105">
        <f t="shared" si="372"/>
        <v>11502508</v>
      </c>
      <c r="CA591" s="71">
        <f>IFERROR(BZ591/BW583,"-")</f>
        <v>2.4449936898917653E-4</v>
      </c>
      <c r="CB591" s="105">
        <f t="shared" si="373"/>
        <v>497</v>
      </c>
      <c r="CC591" s="71">
        <f>IFERROR(CB591/BX583,"-")</f>
        <v>9.240322760569665E-3</v>
      </c>
      <c r="CD591" s="108">
        <f t="shared" si="397"/>
        <v>23143.879275653922</v>
      </c>
      <c r="CE591" s="72">
        <f t="shared" si="405"/>
        <v>8.4636081877320253E-3</v>
      </c>
    </row>
    <row r="592" spans="2:83" s="28" customFormat="1" ht="13.15" customHeight="1">
      <c r="B592" s="210"/>
      <c r="C592" s="190"/>
      <c r="D592" s="175"/>
      <c r="E592" s="181"/>
      <c r="F592" s="181"/>
      <c r="G592" s="147" t="s">
        <v>83</v>
      </c>
      <c r="H592" s="105">
        <v>1056</v>
      </c>
      <c r="I592" s="71">
        <f>IFERROR(H592/E583,"-")</f>
        <v>2.6885279291206272E-5</v>
      </c>
      <c r="J592" s="105">
        <v>1</v>
      </c>
      <c r="K592" s="71">
        <f>IFERROR(J592/F583,"-")</f>
        <v>3.7037037037037035E-2</v>
      </c>
      <c r="L592" s="108">
        <f t="shared" si="390"/>
        <v>1056</v>
      </c>
      <c r="M592" s="72">
        <f t="shared" si="398"/>
        <v>3.4482758620689655E-2</v>
      </c>
      <c r="N592" s="175"/>
      <c r="O592" s="181">
        <v>91539560</v>
      </c>
      <c r="P592" s="181">
        <v>51</v>
      </c>
      <c r="Q592" s="147" t="s">
        <v>83</v>
      </c>
      <c r="R592" s="105">
        <v>23043</v>
      </c>
      <c r="S592" s="71">
        <f>IFERROR(R592/O583,"-")</f>
        <v>2.5172723137406383E-4</v>
      </c>
      <c r="T592" s="105">
        <v>2</v>
      </c>
      <c r="U592" s="71">
        <f>IFERROR(T592/P583,"-")</f>
        <v>3.9215686274509803E-2</v>
      </c>
      <c r="V592" s="108">
        <f t="shared" si="391"/>
        <v>11521.5</v>
      </c>
      <c r="W592" s="72">
        <f t="shared" si="399"/>
        <v>3.2258064516129031E-2</v>
      </c>
      <c r="X592" s="175"/>
      <c r="Y592" s="181">
        <v>13486307140</v>
      </c>
      <c r="Z592" s="181">
        <v>19356</v>
      </c>
      <c r="AA592" s="147" t="s">
        <v>83</v>
      </c>
      <c r="AB592" s="105">
        <v>10757565</v>
      </c>
      <c r="AC592" s="71">
        <f>IFERROR(AB592/Y583,"-")</f>
        <v>7.9766572778795547E-4</v>
      </c>
      <c r="AD592" s="105">
        <v>551</v>
      </c>
      <c r="AE592" s="71">
        <f>IFERROR(AD592/Z583,"-")</f>
        <v>2.8466625335813185E-2</v>
      </c>
      <c r="AF592" s="108">
        <f t="shared" si="392"/>
        <v>19523.711433756805</v>
      </c>
      <c r="AG592" s="72">
        <f t="shared" si="400"/>
        <v>2.6361113769017321E-2</v>
      </c>
      <c r="AH592" s="175"/>
      <c r="AI592" s="181">
        <v>14549687220</v>
      </c>
      <c r="AJ592" s="181">
        <v>16491</v>
      </c>
      <c r="AK592" s="147" t="s">
        <v>83</v>
      </c>
      <c r="AL592" s="105">
        <v>16632303</v>
      </c>
      <c r="AM592" s="71">
        <f>IFERROR(AL592/AI583,"-")</f>
        <v>1.1431381821828607E-3</v>
      </c>
      <c r="AN592" s="105">
        <v>658</v>
      </c>
      <c r="AO592" s="71">
        <f>IFERROR(AN592/AJ583,"-")</f>
        <v>3.9900551816142139E-2</v>
      </c>
      <c r="AP592" s="108">
        <f t="shared" si="393"/>
        <v>25277.05623100304</v>
      </c>
      <c r="AQ592" s="72">
        <f t="shared" si="401"/>
        <v>3.6817367949865711E-2</v>
      </c>
      <c r="AR592" s="175"/>
      <c r="AS592" s="181">
        <v>11413755170</v>
      </c>
      <c r="AT592" s="181">
        <v>11199</v>
      </c>
      <c r="AU592" s="147" t="s">
        <v>83</v>
      </c>
      <c r="AV592" s="105">
        <v>19300170</v>
      </c>
      <c r="AW592" s="71">
        <f>IFERROR(AV592/AS583,"-")</f>
        <v>1.6909570700034563E-3</v>
      </c>
      <c r="AX592" s="105">
        <v>581</v>
      </c>
      <c r="AY592" s="71">
        <f>IFERROR(AX592/AT583,"-")</f>
        <v>5.1879632110009823E-2</v>
      </c>
      <c r="AZ592" s="108">
        <f t="shared" si="394"/>
        <v>33218.881239242684</v>
      </c>
      <c r="BA592" s="72">
        <f t="shared" si="402"/>
        <v>4.7324264885558361E-2</v>
      </c>
      <c r="BB592" s="175"/>
      <c r="BC592" s="181">
        <v>5592222510</v>
      </c>
      <c r="BD592" s="181">
        <v>4963</v>
      </c>
      <c r="BE592" s="147" t="s">
        <v>83</v>
      </c>
      <c r="BF592" s="105">
        <v>21756955</v>
      </c>
      <c r="BG592" s="71">
        <f>IFERROR(BF592/BC583,"-")</f>
        <v>3.8905739106579293E-3</v>
      </c>
      <c r="BH592" s="105">
        <v>340</v>
      </c>
      <c r="BI592" s="71">
        <f>IFERROR(BH592/BD583,"-")</f>
        <v>6.8506951440660893E-2</v>
      </c>
      <c r="BJ592" s="108">
        <f t="shared" si="395"/>
        <v>63991.044117647056</v>
      </c>
      <c r="BK592" s="72">
        <f t="shared" si="403"/>
        <v>6.087735004476276E-2</v>
      </c>
      <c r="BL592" s="175"/>
      <c r="BM592" s="181">
        <v>1872354310</v>
      </c>
      <c r="BN592" s="181">
        <v>1699</v>
      </c>
      <c r="BO592" s="147" t="s">
        <v>83</v>
      </c>
      <c r="BP592" s="105">
        <v>2196723</v>
      </c>
      <c r="BQ592" s="71">
        <f>IFERROR(BP592/BM583,"-")</f>
        <v>1.1732410838416582E-3</v>
      </c>
      <c r="BR592" s="105">
        <v>117</v>
      </c>
      <c r="BS592" s="71">
        <f>IFERROR(BR592/BN583,"-")</f>
        <v>6.8864037669217185E-2</v>
      </c>
      <c r="BT592" s="108">
        <f t="shared" si="396"/>
        <v>18775.410256410258</v>
      </c>
      <c r="BU592" s="72">
        <f t="shared" si="404"/>
        <v>5.8646616541353384E-2</v>
      </c>
      <c r="BV592" s="175"/>
      <c r="BW592" s="181"/>
      <c r="BX592" s="181"/>
      <c r="BY592" s="147" t="s">
        <v>83</v>
      </c>
      <c r="BZ592" s="105">
        <f t="shared" si="372"/>
        <v>70667815</v>
      </c>
      <c r="CA592" s="71">
        <f>IFERROR(BZ592/BW583,"-")</f>
        <v>1.5021277251312376E-3</v>
      </c>
      <c r="CB592" s="105">
        <f t="shared" si="373"/>
        <v>2250</v>
      </c>
      <c r="CC592" s="71">
        <f>IFERROR(CB592/BX583,"-")</f>
        <v>4.183244710519466E-2</v>
      </c>
      <c r="CD592" s="108">
        <f t="shared" si="397"/>
        <v>31407.917777777777</v>
      </c>
      <c r="CE592" s="72">
        <f t="shared" si="405"/>
        <v>3.8316133646674161E-2</v>
      </c>
    </row>
    <row r="593" spans="2:83" s="28" customFormat="1" ht="13.15" customHeight="1">
      <c r="B593" s="210"/>
      <c r="C593" s="190"/>
      <c r="D593" s="175"/>
      <c r="E593" s="181"/>
      <c r="F593" s="181"/>
      <c r="G593" s="147" t="s">
        <v>85</v>
      </c>
      <c r="H593" s="105">
        <v>48898</v>
      </c>
      <c r="I593" s="71">
        <f>IFERROR(H593/E583,"-")</f>
        <v>1.2449208208157238E-3</v>
      </c>
      <c r="J593" s="105">
        <v>3</v>
      </c>
      <c r="K593" s="71">
        <f>IFERROR(J593/F583,"-")</f>
        <v>0.1111111111111111</v>
      </c>
      <c r="L593" s="108">
        <f t="shared" si="390"/>
        <v>16299.333333333334</v>
      </c>
      <c r="M593" s="72">
        <f t="shared" si="398"/>
        <v>0.10344827586206896</v>
      </c>
      <c r="N593" s="175"/>
      <c r="O593" s="181">
        <v>91539560</v>
      </c>
      <c r="P593" s="181">
        <v>51</v>
      </c>
      <c r="Q593" s="147" t="s">
        <v>85</v>
      </c>
      <c r="R593" s="105">
        <v>95914</v>
      </c>
      <c r="S593" s="71">
        <f>IFERROR(R593/O583,"-")</f>
        <v>1.0477874265508813E-3</v>
      </c>
      <c r="T593" s="105">
        <v>1</v>
      </c>
      <c r="U593" s="71">
        <f>IFERROR(T593/P583,"-")</f>
        <v>1.9607843137254902E-2</v>
      </c>
      <c r="V593" s="108">
        <f t="shared" si="391"/>
        <v>95914</v>
      </c>
      <c r="W593" s="72">
        <f t="shared" si="399"/>
        <v>1.6129032258064516E-2</v>
      </c>
      <c r="X593" s="175"/>
      <c r="Y593" s="181">
        <v>13486307140</v>
      </c>
      <c r="Z593" s="181">
        <v>19356</v>
      </c>
      <c r="AA593" s="147" t="s">
        <v>85</v>
      </c>
      <c r="AB593" s="105">
        <v>13089436</v>
      </c>
      <c r="AC593" s="71">
        <f>IFERROR(AB593/Y583,"-")</f>
        <v>9.7057228966535307E-4</v>
      </c>
      <c r="AD593" s="105">
        <v>172</v>
      </c>
      <c r="AE593" s="71">
        <f>IFERROR(AD593/Z583,"-")</f>
        <v>8.886133498656747E-3</v>
      </c>
      <c r="AF593" s="108">
        <f t="shared" si="392"/>
        <v>76101.372093023252</v>
      </c>
      <c r="AG593" s="72">
        <f t="shared" si="400"/>
        <v>8.2288776193665675E-3</v>
      </c>
      <c r="AH593" s="175"/>
      <c r="AI593" s="181">
        <v>14549687220</v>
      </c>
      <c r="AJ593" s="181">
        <v>16491</v>
      </c>
      <c r="AK593" s="147" t="s">
        <v>85</v>
      </c>
      <c r="AL593" s="105">
        <v>26335911</v>
      </c>
      <c r="AM593" s="71">
        <f>IFERROR(AL593/AI583,"-")</f>
        <v>1.8100671582684373E-3</v>
      </c>
      <c r="AN593" s="105">
        <v>265</v>
      </c>
      <c r="AO593" s="71">
        <f>IFERROR(AN593/AJ583,"-")</f>
        <v>1.6069371172154508E-2</v>
      </c>
      <c r="AP593" s="108">
        <f t="shared" si="393"/>
        <v>99380.796226415099</v>
      </c>
      <c r="AQ593" s="72">
        <f t="shared" si="401"/>
        <v>1.4827663384064459E-2</v>
      </c>
      <c r="AR593" s="175"/>
      <c r="AS593" s="181">
        <v>11413755170</v>
      </c>
      <c r="AT593" s="181">
        <v>11199</v>
      </c>
      <c r="AU593" s="147" t="s">
        <v>85</v>
      </c>
      <c r="AV593" s="105">
        <v>41060096</v>
      </c>
      <c r="AW593" s="71">
        <f>IFERROR(AV593/AS583,"-")</f>
        <v>3.5974221795051875E-3</v>
      </c>
      <c r="AX593" s="105">
        <v>334</v>
      </c>
      <c r="AY593" s="71">
        <f>IFERROR(AX593/AT583,"-")</f>
        <v>2.9824091436735423E-2</v>
      </c>
      <c r="AZ593" s="108">
        <f t="shared" si="394"/>
        <v>122934.41916167665</v>
      </c>
      <c r="BA593" s="72">
        <f t="shared" si="402"/>
        <v>2.720534332491651E-2</v>
      </c>
      <c r="BB593" s="175"/>
      <c r="BC593" s="181">
        <v>5592222510</v>
      </c>
      <c r="BD593" s="181">
        <v>4963</v>
      </c>
      <c r="BE593" s="147" t="s">
        <v>85</v>
      </c>
      <c r="BF593" s="105">
        <v>28990060</v>
      </c>
      <c r="BG593" s="71">
        <f>IFERROR(BF593/BC583,"-")</f>
        <v>5.1839961568338954E-3</v>
      </c>
      <c r="BH593" s="105">
        <v>197</v>
      </c>
      <c r="BI593" s="71">
        <f>IFERROR(BH593/BD583,"-")</f>
        <v>3.9693733628853513E-2</v>
      </c>
      <c r="BJ593" s="108">
        <f t="shared" si="395"/>
        <v>147157.66497461929</v>
      </c>
      <c r="BK593" s="72">
        <f t="shared" si="403"/>
        <v>3.5273052820053719E-2</v>
      </c>
      <c r="BL593" s="175"/>
      <c r="BM593" s="181">
        <v>1872354310</v>
      </c>
      <c r="BN593" s="181">
        <v>1699</v>
      </c>
      <c r="BO593" s="147" t="s">
        <v>85</v>
      </c>
      <c r="BP593" s="105">
        <v>25939419</v>
      </c>
      <c r="BQ593" s="71">
        <f>IFERROR(BP593/BM583,"-")</f>
        <v>1.3853905140421847E-2</v>
      </c>
      <c r="BR593" s="105">
        <v>88</v>
      </c>
      <c r="BS593" s="71">
        <f>IFERROR(BR593/BN583,"-")</f>
        <v>5.1795173631547967E-2</v>
      </c>
      <c r="BT593" s="108">
        <f t="shared" si="396"/>
        <v>294766.125</v>
      </c>
      <c r="BU593" s="72">
        <f t="shared" si="404"/>
        <v>4.4110275689223058E-2</v>
      </c>
      <c r="BV593" s="175"/>
      <c r="BW593" s="181"/>
      <c r="BX593" s="181"/>
      <c r="BY593" s="147" t="s">
        <v>85</v>
      </c>
      <c r="BZ593" s="105">
        <f t="shared" si="372"/>
        <v>135559734</v>
      </c>
      <c r="CA593" s="71">
        <f>IFERROR(BZ593/BW583,"-")</f>
        <v>2.8814819710049856E-3</v>
      </c>
      <c r="CB593" s="105">
        <f t="shared" si="373"/>
        <v>1060</v>
      </c>
      <c r="CC593" s="71">
        <f>IFERROR(CB593/BX583,"-")</f>
        <v>1.9707730636225041E-2</v>
      </c>
      <c r="CD593" s="108">
        <f t="shared" si="397"/>
        <v>127886.54150943396</v>
      </c>
      <c r="CE593" s="72">
        <f t="shared" si="405"/>
        <v>1.8051156295766493E-2</v>
      </c>
    </row>
    <row r="594" spans="2:83" s="28" customFormat="1" ht="13.15" customHeight="1">
      <c r="B594" s="210"/>
      <c r="C594" s="190"/>
      <c r="D594" s="175"/>
      <c r="E594" s="181"/>
      <c r="F594" s="181"/>
      <c r="G594" s="147" t="s">
        <v>87</v>
      </c>
      <c r="H594" s="105">
        <v>3207588</v>
      </c>
      <c r="I594" s="71">
        <f>IFERROR(H594/E583,"-")</f>
        <v>8.1663730332501655E-2</v>
      </c>
      <c r="J594" s="105">
        <v>2</v>
      </c>
      <c r="K594" s="71">
        <f>IFERROR(J594/F583,"-")</f>
        <v>7.407407407407407E-2</v>
      </c>
      <c r="L594" s="108">
        <f t="shared" si="390"/>
        <v>1603794</v>
      </c>
      <c r="M594" s="72">
        <f t="shared" si="398"/>
        <v>6.8965517241379309E-2</v>
      </c>
      <c r="N594" s="175"/>
      <c r="O594" s="181">
        <v>91539560</v>
      </c>
      <c r="P594" s="181">
        <v>51</v>
      </c>
      <c r="Q594" s="147" t="s">
        <v>87</v>
      </c>
      <c r="R594" s="105">
        <v>555107</v>
      </c>
      <c r="S594" s="71">
        <f>IFERROR(R594/O583,"-")</f>
        <v>6.0641213481908802E-3</v>
      </c>
      <c r="T594" s="105">
        <v>1</v>
      </c>
      <c r="U594" s="71">
        <f>IFERROR(T594/P583,"-")</f>
        <v>1.9607843137254902E-2</v>
      </c>
      <c r="V594" s="108">
        <f t="shared" si="391"/>
        <v>555107</v>
      </c>
      <c r="W594" s="72">
        <f t="shared" si="399"/>
        <v>1.6129032258064516E-2</v>
      </c>
      <c r="X594" s="175"/>
      <c r="Y594" s="181">
        <v>13486307140</v>
      </c>
      <c r="Z594" s="181">
        <v>19356</v>
      </c>
      <c r="AA594" s="147" t="s">
        <v>87</v>
      </c>
      <c r="AB594" s="105">
        <v>71752487</v>
      </c>
      <c r="AC594" s="71">
        <f>IFERROR(AB594/Y583,"-")</f>
        <v>5.3203954392514298E-3</v>
      </c>
      <c r="AD594" s="105">
        <v>203</v>
      </c>
      <c r="AE594" s="71">
        <f>IFERROR(AD594/Z583,"-")</f>
        <v>1.0487704071089067E-2</v>
      </c>
      <c r="AF594" s="108">
        <f t="shared" si="392"/>
        <v>353460.52709359606</v>
      </c>
      <c r="AG594" s="72">
        <f t="shared" si="400"/>
        <v>9.7119892833221703E-3</v>
      </c>
      <c r="AH594" s="175"/>
      <c r="AI594" s="181">
        <v>14549687220</v>
      </c>
      <c r="AJ594" s="181">
        <v>16491</v>
      </c>
      <c r="AK594" s="147" t="s">
        <v>87</v>
      </c>
      <c r="AL594" s="105">
        <v>141842010</v>
      </c>
      <c r="AM594" s="71">
        <f>IFERROR(AL594/AI583,"-")</f>
        <v>9.7488013216548031E-3</v>
      </c>
      <c r="AN594" s="105">
        <v>332</v>
      </c>
      <c r="AO594" s="71">
        <f>IFERROR(AN594/AJ583,"-")</f>
        <v>2.0132193317567156E-2</v>
      </c>
      <c r="AP594" s="108">
        <f t="shared" si="393"/>
        <v>427234.96987951809</v>
      </c>
      <c r="AQ594" s="72">
        <f t="shared" si="401"/>
        <v>1.8576544315129812E-2</v>
      </c>
      <c r="AR594" s="175"/>
      <c r="AS594" s="181">
        <v>11413755170</v>
      </c>
      <c r="AT594" s="181">
        <v>11199</v>
      </c>
      <c r="AU594" s="147" t="s">
        <v>87</v>
      </c>
      <c r="AV594" s="105">
        <v>193658360</v>
      </c>
      <c r="AW594" s="71">
        <f>IFERROR(AV594/AS583,"-")</f>
        <v>1.6967103036256908E-2</v>
      </c>
      <c r="AX594" s="105">
        <v>429</v>
      </c>
      <c r="AY594" s="71">
        <f>IFERROR(AX594/AT583,"-")</f>
        <v>3.8306991695687118E-2</v>
      </c>
      <c r="AZ594" s="108">
        <f t="shared" si="394"/>
        <v>451418.08857808856</v>
      </c>
      <c r="BA594" s="72">
        <f t="shared" si="402"/>
        <v>3.4943390079009533E-2</v>
      </c>
      <c r="BB594" s="175"/>
      <c r="BC594" s="181">
        <v>5592222510</v>
      </c>
      <c r="BD594" s="181">
        <v>4963</v>
      </c>
      <c r="BE594" s="147" t="s">
        <v>87</v>
      </c>
      <c r="BF594" s="105">
        <v>157798095</v>
      </c>
      <c r="BG594" s="71">
        <f>IFERROR(BF594/BC583,"-")</f>
        <v>2.8217420661968615E-2</v>
      </c>
      <c r="BH594" s="105">
        <v>334</v>
      </c>
      <c r="BI594" s="71">
        <f>IFERROR(BH594/BD583,"-")</f>
        <v>6.7298005238766875E-2</v>
      </c>
      <c r="BJ594" s="108">
        <f t="shared" si="395"/>
        <v>472449.38622754492</v>
      </c>
      <c r="BK594" s="72">
        <f t="shared" si="403"/>
        <v>5.9803043867502237E-2</v>
      </c>
      <c r="BL594" s="175"/>
      <c r="BM594" s="181">
        <v>1872354310</v>
      </c>
      <c r="BN594" s="181">
        <v>1699</v>
      </c>
      <c r="BO594" s="147" t="s">
        <v>87</v>
      </c>
      <c r="BP594" s="105">
        <v>64539198</v>
      </c>
      <c r="BQ594" s="71">
        <f>IFERROR(BP594/BM583,"-")</f>
        <v>3.4469543320569493E-2</v>
      </c>
      <c r="BR594" s="105">
        <v>159</v>
      </c>
      <c r="BS594" s="71">
        <f>IFERROR(BR594/BN583,"-")</f>
        <v>9.3584461447910536E-2</v>
      </c>
      <c r="BT594" s="108">
        <f t="shared" si="396"/>
        <v>405906.90566037735</v>
      </c>
      <c r="BU594" s="72">
        <f t="shared" si="404"/>
        <v>7.9699248120300756E-2</v>
      </c>
      <c r="BV594" s="175"/>
      <c r="BW594" s="181"/>
      <c r="BX594" s="181"/>
      <c r="BY594" s="147" t="s">
        <v>87</v>
      </c>
      <c r="BZ594" s="105">
        <f t="shared" si="372"/>
        <v>633352845</v>
      </c>
      <c r="CA594" s="71">
        <f>IFERROR(BZ594/BW583,"-")</f>
        <v>1.3462661443052221E-2</v>
      </c>
      <c r="CB594" s="105">
        <f t="shared" si="373"/>
        <v>1460</v>
      </c>
      <c r="CC594" s="71">
        <f>IFERROR(CB594/BX583,"-")</f>
        <v>2.7144610121592978E-2</v>
      </c>
      <c r="CD594" s="108">
        <f t="shared" si="397"/>
        <v>433803.3184931507</v>
      </c>
      <c r="CE594" s="72">
        <f t="shared" si="405"/>
        <v>2.4862913388508566E-2</v>
      </c>
    </row>
    <row r="595" spans="2:83" s="28" customFormat="1" ht="13.15" customHeight="1">
      <c r="B595" s="210"/>
      <c r="C595" s="190"/>
      <c r="D595" s="175"/>
      <c r="E595" s="181"/>
      <c r="F595" s="181"/>
      <c r="G595" s="147" t="s">
        <v>89</v>
      </c>
      <c r="H595" s="105">
        <v>1594745</v>
      </c>
      <c r="I595" s="71">
        <f>IFERROR(H595/E583,"-")</f>
        <v>4.0601481745506388E-2</v>
      </c>
      <c r="J595" s="105">
        <v>6</v>
      </c>
      <c r="K595" s="71">
        <f>IFERROR(J595/F583,"-")</f>
        <v>0.22222222222222221</v>
      </c>
      <c r="L595" s="108">
        <f t="shared" si="390"/>
        <v>265790.83333333331</v>
      </c>
      <c r="M595" s="72">
        <f t="shared" si="398"/>
        <v>0.20689655172413793</v>
      </c>
      <c r="N595" s="175"/>
      <c r="O595" s="181">
        <v>91539560</v>
      </c>
      <c r="P595" s="181">
        <v>51</v>
      </c>
      <c r="Q595" s="147" t="s">
        <v>89</v>
      </c>
      <c r="R595" s="105">
        <v>965953</v>
      </c>
      <c r="S595" s="71">
        <f>IFERROR(R595/O583,"-")</f>
        <v>1.0552301103479196E-2</v>
      </c>
      <c r="T595" s="105">
        <v>11</v>
      </c>
      <c r="U595" s="71">
        <f>IFERROR(T595/P583,"-")</f>
        <v>0.21568627450980393</v>
      </c>
      <c r="V595" s="108">
        <f t="shared" si="391"/>
        <v>87813.909090909088</v>
      </c>
      <c r="W595" s="72">
        <f t="shared" si="399"/>
        <v>0.17741935483870969</v>
      </c>
      <c r="X595" s="175"/>
      <c r="Y595" s="181">
        <v>13486307140</v>
      </c>
      <c r="Z595" s="181">
        <v>19356</v>
      </c>
      <c r="AA595" s="147" t="s">
        <v>89</v>
      </c>
      <c r="AB595" s="105">
        <v>82287061</v>
      </c>
      <c r="AC595" s="71">
        <f>IFERROR(AB595/Y583,"-")</f>
        <v>6.1015265443524523E-3</v>
      </c>
      <c r="AD595" s="105">
        <v>1667</v>
      </c>
      <c r="AE595" s="71">
        <f>IFERROR(AD595/Z583,"-")</f>
        <v>8.6123165943376725E-2</v>
      </c>
      <c r="AF595" s="108">
        <f t="shared" si="392"/>
        <v>49362.364127174566</v>
      </c>
      <c r="AG595" s="72">
        <f t="shared" si="400"/>
        <v>7.9753133671419008E-2</v>
      </c>
      <c r="AH595" s="175"/>
      <c r="AI595" s="181">
        <v>14549687220</v>
      </c>
      <c r="AJ595" s="181">
        <v>16491</v>
      </c>
      <c r="AK595" s="147" t="s">
        <v>89</v>
      </c>
      <c r="AL595" s="105">
        <v>124087798</v>
      </c>
      <c r="AM595" s="71">
        <f>IFERROR(AL595/AI583,"-")</f>
        <v>8.5285543341047845E-3</v>
      </c>
      <c r="AN595" s="105">
        <v>1811</v>
      </c>
      <c r="AO595" s="71">
        <f>IFERROR(AN595/AJ583,"-")</f>
        <v>0.10981747619913892</v>
      </c>
      <c r="AP595" s="108">
        <f t="shared" si="393"/>
        <v>68518.938707896188</v>
      </c>
      <c r="AQ595" s="72">
        <f t="shared" si="401"/>
        <v>0.10133169203222918</v>
      </c>
      <c r="AR595" s="175"/>
      <c r="AS595" s="181">
        <v>11413755170</v>
      </c>
      <c r="AT595" s="181">
        <v>11199</v>
      </c>
      <c r="AU595" s="147" t="s">
        <v>89</v>
      </c>
      <c r="AV595" s="105">
        <v>94536912</v>
      </c>
      <c r="AW595" s="71">
        <f>IFERROR(AV595/AS583,"-")</f>
        <v>8.2827177026261727E-3</v>
      </c>
      <c r="AX595" s="105">
        <v>1437</v>
      </c>
      <c r="AY595" s="71">
        <f>IFERROR(AX595/AT583,"-")</f>
        <v>0.12831502812751139</v>
      </c>
      <c r="AZ595" s="108">
        <f t="shared" si="394"/>
        <v>65787.691022964515</v>
      </c>
      <c r="BA595" s="72">
        <f t="shared" si="402"/>
        <v>0.11704813879612283</v>
      </c>
      <c r="BB595" s="175"/>
      <c r="BC595" s="181">
        <v>5592222510</v>
      </c>
      <c r="BD595" s="181">
        <v>4963</v>
      </c>
      <c r="BE595" s="147" t="s">
        <v>89</v>
      </c>
      <c r="BF595" s="105">
        <v>58523272</v>
      </c>
      <c r="BG595" s="71">
        <f>IFERROR(BF595/BC583,"-")</f>
        <v>1.0465118634916407E-2</v>
      </c>
      <c r="BH595" s="105">
        <v>638</v>
      </c>
      <c r="BI595" s="71">
        <f>IFERROR(BH595/BD583,"-")</f>
        <v>0.12855127946806366</v>
      </c>
      <c r="BJ595" s="108">
        <f t="shared" si="395"/>
        <v>91729.266457680249</v>
      </c>
      <c r="BK595" s="72">
        <f t="shared" si="403"/>
        <v>0.11423455684870187</v>
      </c>
      <c r="BL595" s="175"/>
      <c r="BM595" s="181">
        <v>1872354310</v>
      </c>
      <c r="BN595" s="181">
        <v>1699</v>
      </c>
      <c r="BO595" s="147" t="s">
        <v>89</v>
      </c>
      <c r="BP595" s="105">
        <v>27555445</v>
      </c>
      <c r="BQ595" s="71">
        <f>IFERROR(BP595/BM583,"-")</f>
        <v>1.4717003535511395E-2</v>
      </c>
      <c r="BR595" s="105">
        <v>204</v>
      </c>
      <c r="BS595" s="71">
        <f>IFERROR(BR595/BN583,"-")</f>
        <v>0.12007062978222484</v>
      </c>
      <c r="BT595" s="108">
        <f t="shared" si="396"/>
        <v>135075.71078431373</v>
      </c>
      <c r="BU595" s="72">
        <f t="shared" si="404"/>
        <v>0.10225563909774436</v>
      </c>
      <c r="BV595" s="175"/>
      <c r="BW595" s="181"/>
      <c r="BX595" s="181"/>
      <c r="BY595" s="147" t="s">
        <v>89</v>
      </c>
      <c r="BZ595" s="105">
        <f t="shared" si="372"/>
        <v>389551186</v>
      </c>
      <c r="CA595" s="71">
        <f>IFERROR(BZ595/BW583,"-")</f>
        <v>8.2803697390156413E-3</v>
      </c>
      <c r="CB595" s="105">
        <f t="shared" si="373"/>
        <v>5774</v>
      </c>
      <c r="CC595" s="71">
        <f>IFERROR(CB595/BX583,"-")</f>
        <v>0.10735135537128621</v>
      </c>
      <c r="CD595" s="108">
        <f t="shared" si="397"/>
        <v>67466.433321787321</v>
      </c>
      <c r="CE595" s="72">
        <f t="shared" si="405"/>
        <v>9.8327713633731828E-2</v>
      </c>
    </row>
    <row r="596" spans="2:83" s="28" customFormat="1" ht="13.15" customHeight="1">
      <c r="B596" s="210"/>
      <c r="C596" s="190"/>
      <c r="D596" s="175"/>
      <c r="E596" s="181"/>
      <c r="F596" s="181"/>
      <c r="G596" s="147" t="s">
        <v>91</v>
      </c>
      <c r="H596" s="105">
        <v>4238</v>
      </c>
      <c r="I596" s="71">
        <f>IFERROR(H596/E583,"-")</f>
        <v>1.0789755079179184E-4</v>
      </c>
      <c r="J596" s="105">
        <v>1</v>
      </c>
      <c r="K596" s="71">
        <f>IFERROR(J596/F583,"-")</f>
        <v>3.7037037037037035E-2</v>
      </c>
      <c r="L596" s="108">
        <f t="shared" si="390"/>
        <v>4238</v>
      </c>
      <c r="M596" s="72">
        <f t="shared" si="398"/>
        <v>3.4482758620689655E-2</v>
      </c>
      <c r="N596" s="175"/>
      <c r="O596" s="181">
        <v>91539560</v>
      </c>
      <c r="P596" s="181">
        <v>51</v>
      </c>
      <c r="Q596" s="147" t="s">
        <v>91</v>
      </c>
      <c r="R596" s="105">
        <v>4790378</v>
      </c>
      <c r="S596" s="71">
        <f>IFERROR(R596/O583,"-")</f>
        <v>5.2331232529411326E-2</v>
      </c>
      <c r="T596" s="105">
        <v>3</v>
      </c>
      <c r="U596" s="71">
        <f>IFERROR(T596/P583,"-")</f>
        <v>5.8823529411764705E-2</v>
      </c>
      <c r="V596" s="108">
        <f t="shared" si="391"/>
        <v>1596792.6666666667</v>
      </c>
      <c r="W596" s="72">
        <f t="shared" si="399"/>
        <v>4.8387096774193547E-2</v>
      </c>
      <c r="X596" s="175"/>
      <c r="Y596" s="181">
        <v>13486307140</v>
      </c>
      <c r="Z596" s="181">
        <v>19356</v>
      </c>
      <c r="AA596" s="147" t="s">
        <v>91</v>
      </c>
      <c r="AB596" s="105">
        <v>164522561</v>
      </c>
      <c r="AC596" s="71">
        <f>IFERROR(AB596/Y583,"-")</f>
        <v>1.2199229877542296E-2</v>
      </c>
      <c r="AD596" s="105">
        <v>1181</v>
      </c>
      <c r="AE596" s="71">
        <f>IFERROR(AD596/Z583,"-")</f>
        <v>6.1014672452986154E-2</v>
      </c>
      <c r="AF596" s="108">
        <f t="shared" si="392"/>
        <v>139307.84165961051</v>
      </c>
      <c r="AG596" s="72">
        <f t="shared" si="400"/>
        <v>5.6501770165534398E-2</v>
      </c>
      <c r="AH596" s="175"/>
      <c r="AI596" s="181">
        <v>14549687220</v>
      </c>
      <c r="AJ596" s="181">
        <v>16491</v>
      </c>
      <c r="AK596" s="147" t="s">
        <v>91</v>
      </c>
      <c r="AL596" s="105">
        <v>312711683</v>
      </c>
      <c r="AM596" s="71">
        <f>IFERROR(AL596/AI583,"-")</f>
        <v>2.1492673916051371E-2</v>
      </c>
      <c r="AN596" s="105">
        <v>2075</v>
      </c>
      <c r="AO596" s="71">
        <f>IFERROR(AN596/AJ583,"-")</f>
        <v>0.12582620823479473</v>
      </c>
      <c r="AP596" s="108">
        <f t="shared" si="393"/>
        <v>150704.42554216867</v>
      </c>
      <c r="AQ596" s="72">
        <f t="shared" si="401"/>
        <v>0.11610340196956133</v>
      </c>
      <c r="AR596" s="175"/>
      <c r="AS596" s="181">
        <v>11413755170</v>
      </c>
      <c r="AT596" s="181">
        <v>11199</v>
      </c>
      <c r="AU596" s="147" t="s">
        <v>91</v>
      </c>
      <c r="AV596" s="105">
        <v>379950206</v>
      </c>
      <c r="AW596" s="71">
        <f>IFERROR(AV596/AS583,"-")</f>
        <v>3.3288799377672297E-2</v>
      </c>
      <c r="AX596" s="105">
        <v>2443</v>
      </c>
      <c r="AY596" s="71">
        <f>IFERROR(AX596/AT583,"-")</f>
        <v>0.21814447718546298</v>
      </c>
      <c r="AZ596" s="108">
        <f t="shared" si="394"/>
        <v>155526.07695456405</v>
      </c>
      <c r="BA596" s="72">
        <f t="shared" si="402"/>
        <v>0.19898998126578155</v>
      </c>
      <c r="BB596" s="175"/>
      <c r="BC596" s="181">
        <v>5592222510</v>
      </c>
      <c r="BD596" s="181">
        <v>4963</v>
      </c>
      <c r="BE596" s="147" t="s">
        <v>91</v>
      </c>
      <c r="BF596" s="105">
        <v>245670414</v>
      </c>
      <c r="BG596" s="71">
        <f>IFERROR(BF596/BC583,"-")</f>
        <v>4.393072943014923E-2</v>
      </c>
      <c r="BH596" s="105">
        <v>1459</v>
      </c>
      <c r="BI596" s="71">
        <f>IFERROR(BH596/BD583,"-")</f>
        <v>0.29397541809389482</v>
      </c>
      <c r="BJ596" s="108">
        <f t="shared" si="395"/>
        <v>168382.73749143249</v>
      </c>
      <c r="BK596" s="72">
        <f t="shared" si="403"/>
        <v>0.26123545210384957</v>
      </c>
      <c r="BL596" s="175"/>
      <c r="BM596" s="181">
        <v>1872354310</v>
      </c>
      <c r="BN596" s="181">
        <v>1699</v>
      </c>
      <c r="BO596" s="147" t="s">
        <v>91</v>
      </c>
      <c r="BP596" s="105">
        <v>75898759</v>
      </c>
      <c r="BQ596" s="71">
        <f>IFERROR(BP596/BM583,"-")</f>
        <v>4.0536536591730871E-2</v>
      </c>
      <c r="BR596" s="105">
        <v>533</v>
      </c>
      <c r="BS596" s="71">
        <f>IFERROR(BR596/BN583,"-")</f>
        <v>0.31371394938198943</v>
      </c>
      <c r="BT596" s="108">
        <f t="shared" si="396"/>
        <v>142399.17260787991</v>
      </c>
      <c r="BU596" s="72">
        <f t="shared" si="404"/>
        <v>0.26716791979949872</v>
      </c>
      <c r="BV596" s="175"/>
      <c r="BW596" s="181"/>
      <c r="BX596" s="181"/>
      <c r="BY596" s="147" t="s">
        <v>91</v>
      </c>
      <c r="BZ596" s="105">
        <f t="shared" si="372"/>
        <v>1183548239</v>
      </c>
      <c r="CA596" s="71">
        <f>IFERROR(BZ596/BW583,"-")</f>
        <v>2.5157713222520781E-2</v>
      </c>
      <c r="CB596" s="105">
        <f t="shared" si="373"/>
        <v>7695</v>
      </c>
      <c r="CC596" s="71">
        <f>IFERROR(CB596/BX583,"-")</f>
        <v>0.14306696909976574</v>
      </c>
      <c r="CD596" s="108">
        <f t="shared" si="397"/>
        <v>153807.43846653673</v>
      </c>
      <c r="CE596" s="72">
        <f t="shared" si="405"/>
        <v>0.13104117707162563</v>
      </c>
    </row>
    <row r="597" spans="2:83" s="28" customFormat="1" ht="13.15" customHeight="1">
      <c r="B597" s="210"/>
      <c r="C597" s="190"/>
      <c r="D597" s="175"/>
      <c r="E597" s="181"/>
      <c r="F597" s="181"/>
      <c r="G597" s="147" t="s">
        <v>95</v>
      </c>
      <c r="H597" s="105">
        <v>602253</v>
      </c>
      <c r="I597" s="71">
        <f>IFERROR(H597/E583,"-")</f>
        <v>1.5333087224400428E-2</v>
      </c>
      <c r="J597" s="105">
        <v>2</v>
      </c>
      <c r="K597" s="71">
        <f>IFERROR(J597/F583,"-")</f>
        <v>7.407407407407407E-2</v>
      </c>
      <c r="L597" s="108">
        <f t="shared" si="390"/>
        <v>301126.5</v>
      </c>
      <c r="M597" s="72">
        <f t="shared" si="398"/>
        <v>6.8965517241379309E-2</v>
      </c>
      <c r="N597" s="175"/>
      <c r="O597" s="181">
        <v>91539560</v>
      </c>
      <c r="P597" s="181">
        <v>51</v>
      </c>
      <c r="Q597" s="147" t="s">
        <v>95</v>
      </c>
      <c r="R597" s="105">
        <v>338042</v>
      </c>
      <c r="S597" s="71">
        <f>IFERROR(R597/O583,"-")</f>
        <v>3.6928514841015185E-3</v>
      </c>
      <c r="T597" s="105">
        <v>8</v>
      </c>
      <c r="U597" s="71">
        <f>IFERROR(T597/P583,"-")</f>
        <v>0.15686274509803921</v>
      </c>
      <c r="V597" s="108">
        <f t="shared" si="391"/>
        <v>42255.25</v>
      </c>
      <c r="W597" s="72">
        <f t="shared" si="399"/>
        <v>0.12903225806451613</v>
      </c>
      <c r="X597" s="175"/>
      <c r="Y597" s="181">
        <v>13486307140</v>
      </c>
      <c r="Z597" s="181">
        <v>19356</v>
      </c>
      <c r="AA597" s="147" t="s">
        <v>95</v>
      </c>
      <c r="AB597" s="105">
        <v>81798669</v>
      </c>
      <c r="AC597" s="71">
        <f>IFERROR(AB597/Y583,"-")</f>
        <v>6.0653126279014875E-3</v>
      </c>
      <c r="AD597" s="105">
        <v>1172</v>
      </c>
      <c r="AE597" s="71">
        <f>IFERROR(AD597/Z583,"-")</f>
        <v>6.0549700351312255E-2</v>
      </c>
      <c r="AF597" s="108">
        <f t="shared" si="392"/>
        <v>69794.086177474397</v>
      </c>
      <c r="AG597" s="72">
        <f t="shared" si="400"/>
        <v>5.607118935986987E-2</v>
      </c>
      <c r="AH597" s="175"/>
      <c r="AI597" s="181">
        <v>14549687220</v>
      </c>
      <c r="AJ597" s="181">
        <v>16491</v>
      </c>
      <c r="AK597" s="147" t="s">
        <v>95</v>
      </c>
      <c r="AL597" s="105">
        <v>97202307</v>
      </c>
      <c r="AM597" s="71">
        <f>IFERROR(AL597/AI583,"-")</f>
        <v>6.6807145425357125E-3</v>
      </c>
      <c r="AN597" s="105">
        <v>1265</v>
      </c>
      <c r="AO597" s="71">
        <f>IFERROR(AN597/AJ583,"-")</f>
        <v>7.6708507670850773E-2</v>
      </c>
      <c r="AP597" s="108">
        <f t="shared" si="393"/>
        <v>76839.768379446643</v>
      </c>
      <c r="AQ597" s="72">
        <f t="shared" si="401"/>
        <v>7.0781110116383175E-2</v>
      </c>
      <c r="AR597" s="175"/>
      <c r="AS597" s="181">
        <v>11413755170</v>
      </c>
      <c r="AT597" s="181">
        <v>11199</v>
      </c>
      <c r="AU597" s="147" t="s">
        <v>95</v>
      </c>
      <c r="AV597" s="105">
        <v>56871914</v>
      </c>
      <c r="AW597" s="71">
        <f>IFERROR(AV597/AS583,"-")</f>
        <v>4.9827522277227886E-3</v>
      </c>
      <c r="AX597" s="105">
        <v>1054</v>
      </c>
      <c r="AY597" s="71">
        <f>IFERROR(AX597/AT583,"-")</f>
        <v>9.4115546030895614E-2</v>
      </c>
      <c r="AZ597" s="108">
        <f t="shared" si="394"/>
        <v>53958.172675521819</v>
      </c>
      <c r="BA597" s="72">
        <f t="shared" si="402"/>
        <v>8.5851592408568864E-2</v>
      </c>
      <c r="BB597" s="175"/>
      <c r="BC597" s="181">
        <v>5592222510</v>
      </c>
      <c r="BD597" s="181">
        <v>4963</v>
      </c>
      <c r="BE597" s="147" t="s">
        <v>95</v>
      </c>
      <c r="BF597" s="105">
        <v>20801830</v>
      </c>
      <c r="BG597" s="71">
        <f>IFERROR(BF597/BC583,"-")</f>
        <v>3.7197786681059655E-3</v>
      </c>
      <c r="BH597" s="105">
        <v>469</v>
      </c>
      <c r="BI597" s="71">
        <f>IFERROR(BH597/BD583,"-")</f>
        <v>9.4499294781382234E-2</v>
      </c>
      <c r="BJ597" s="108">
        <f t="shared" si="395"/>
        <v>44353.582089552241</v>
      </c>
      <c r="BK597" s="72">
        <f t="shared" si="403"/>
        <v>8.3974932855863924E-2</v>
      </c>
      <c r="BL597" s="175"/>
      <c r="BM597" s="181">
        <v>1872354310</v>
      </c>
      <c r="BN597" s="181">
        <v>1699</v>
      </c>
      <c r="BO597" s="147" t="s">
        <v>95</v>
      </c>
      <c r="BP597" s="105">
        <v>4175980</v>
      </c>
      <c r="BQ597" s="71">
        <f>IFERROR(BP597/BM583,"-")</f>
        <v>2.2303364153336983E-3</v>
      </c>
      <c r="BR597" s="105">
        <v>127</v>
      </c>
      <c r="BS597" s="71">
        <f>IFERROR(BR597/BN583,"-")</f>
        <v>7.4749852854620366E-2</v>
      </c>
      <c r="BT597" s="108">
        <f t="shared" si="396"/>
        <v>32881.732283464567</v>
      </c>
      <c r="BU597" s="72">
        <f t="shared" si="404"/>
        <v>6.3659147869674179E-2</v>
      </c>
      <c r="BV597" s="175"/>
      <c r="BW597" s="181"/>
      <c r="BX597" s="181"/>
      <c r="BY597" s="147" t="s">
        <v>95</v>
      </c>
      <c r="BZ597" s="105">
        <f t="shared" si="372"/>
        <v>261790995</v>
      </c>
      <c r="CA597" s="71">
        <f>IFERROR(BZ597/BW583,"-")</f>
        <v>5.5646762501315944E-3</v>
      </c>
      <c r="CB597" s="105">
        <f t="shared" si="373"/>
        <v>4097</v>
      </c>
      <c r="CC597" s="71">
        <f>IFERROR(CB597/BX583,"-")</f>
        <v>7.6172238128881117E-2</v>
      </c>
      <c r="CD597" s="108">
        <f t="shared" si="397"/>
        <v>63898.216988040032</v>
      </c>
      <c r="CE597" s="72">
        <f t="shared" si="405"/>
        <v>6.9769422022410682E-2</v>
      </c>
    </row>
    <row r="598" spans="2:83" s="28" customFormat="1" ht="13.15" customHeight="1">
      <c r="B598" s="210"/>
      <c r="C598" s="190"/>
      <c r="D598" s="175"/>
      <c r="E598" s="181"/>
      <c r="F598" s="181"/>
      <c r="G598" s="148" t="s">
        <v>93</v>
      </c>
      <c r="H598" s="106">
        <v>6180</v>
      </c>
      <c r="I598" s="73">
        <f>IFERROR(H598/E583,"-")</f>
        <v>1.5733998676103672E-4</v>
      </c>
      <c r="J598" s="106">
        <v>2</v>
      </c>
      <c r="K598" s="73">
        <f>IFERROR(J598/F583,"-")</f>
        <v>7.407407407407407E-2</v>
      </c>
      <c r="L598" s="109">
        <f t="shared" si="390"/>
        <v>3090</v>
      </c>
      <c r="M598" s="76">
        <f t="shared" si="398"/>
        <v>6.8965517241379309E-2</v>
      </c>
      <c r="N598" s="175"/>
      <c r="O598" s="181">
        <v>91539560</v>
      </c>
      <c r="P598" s="181">
        <v>51</v>
      </c>
      <c r="Q598" s="148" t="s">
        <v>93</v>
      </c>
      <c r="R598" s="106">
        <v>895841</v>
      </c>
      <c r="S598" s="73">
        <f>IFERROR(R598/O583,"-")</f>
        <v>9.7863808827571373E-3</v>
      </c>
      <c r="T598" s="106">
        <v>10</v>
      </c>
      <c r="U598" s="73">
        <f>IFERROR(T598/P583,"-")</f>
        <v>0.19607843137254902</v>
      </c>
      <c r="V598" s="109">
        <f t="shared" si="391"/>
        <v>89584.1</v>
      </c>
      <c r="W598" s="76">
        <f t="shared" si="399"/>
        <v>0.16129032258064516</v>
      </c>
      <c r="X598" s="175"/>
      <c r="Y598" s="181">
        <v>13486307140</v>
      </c>
      <c r="Z598" s="181">
        <v>19356</v>
      </c>
      <c r="AA598" s="148" t="s">
        <v>93</v>
      </c>
      <c r="AB598" s="106">
        <v>23973058</v>
      </c>
      <c r="AC598" s="73">
        <f>IFERROR(AB598/Y583,"-")</f>
        <v>1.7775850535760526E-3</v>
      </c>
      <c r="AD598" s="106">
        <v>1356</v>
      </c>
      <c r="AE598" s="73">
        <f>IFERROR(AD598/Z583,"-")</f>
        <v>7.0055796652200866E-2</v>
      </c>
      <c r="AF598" s="109">
        <f t="shared" si="392"/>
        <v>17679.246312684365</v>
      </c>
      <c r="AG598" s="76">
        <f t="shared" si="400"/>
        <v>6.4874174720122482E-2</v>
      </c>
      <c r="AH598" s="175"/>
      <c r="AI598" s="181">
        <v>14549687220</v>
      </c>
      <c r="AJ598" s="181">
        <v>16491</v>
      </c>
      <c r="AK598" s="148" t="s">
        <v>93</v>
      </c>
      <c r="AL598" s="106">
        <v>35072276</v>
      </c>
      <c r="AM598" s="73">
        <f>IFERROR(AL598/AI583,"-")</f>
        <v>2.4105175231388925E-3</v>
      </c>
      <c r="AN598" s="106">
        <v>1625</v>
      </c>
      <c r="AO598" s="73">
        <f>IFERROR(AN598/AJ583,"-")</f>
        <v>9.8538596810381421E-2</v>
      </c>
      <c r="AP598" s="109">
        <f t="shared" si="393"/>
        <v>21582.939076923078</v>
      </c>
      <c r="AQ598" s="76">
        <f t="shared" si="401"/>
        <v>9.0924350940017912E-2</v>
      </c>
      <c r="AR598" s="175"/>
      <c r="AS598" s="181">
        <v>11413755170</v>
      </c>
      <c r="AT598" s="181">
        <v>11199</v>
      </c>
      <c r="AU598" s="148" t="s">
        <v>93</v>
      </c>
      <c r="AV598" s="106">
        <v>44565834</v>
      </c>
      <c r="AW598" s="73">
        <f>IFERROR(AV598/AS583,"-")</f>
        <v>3.9045724510665143E-3</v>
      </c>
      <c r="AX598" s="106">
        <v>1533</v>
      </c>
      <c r="AY598" s="73">
        <f>IFERROR(AX598/AT583,"-")</f>
        <v>0.1368872220733994</v>
      </c>
      <c r="AZ598" s="109">
        <f t="shared" si="394"/>
        <v>29070.994129158513</v>
      </c>
      <c r="BA598" s="76">
        <f t="shared" si="402"/>
        <v>0.12486763867394314</v>
      </c>
      <c r="BB598" s="175"/>
      <c r="BC598" s="181">
        <v>5592222510</v>
      </c>
      <c r="BD598" s="181">
        <v>4963</v>
      </c>
      <c r="BE598" s="148" t="s">
        <v>93</v>
      </c>
      <c r="BF598" s="106">
        <v>21961977</v>
      </c>
      <c r="BG598" s="73">
        <f>IFERROR(BF598/BC583,"-")</f>
        <v>3.9272358996316117E-3</v>
      </c>
      <c r="BH598" s="106">
        <v>824</v>
      </c>
      <c r="BI598" s="73">
        <f>IFERROR(BH598/BD583,"-")</f>
        <v>0.16602861172677816</v>
      </c>
      <c r="BJ598" s="109">
        <f t="shared" si="395"/>
        <v>26652.884708737864</v>
      </c>
      <c r="BK598" s="76">
        <f t="shared" si="403"/>
        <v>0.14753804834377798</v>
      </c>
      <c r="BL598" s="175"/>
      <c r="BM598" s="181">
        <v>1872354310</v>
      </c>
      <c r="BN598" s="181">
        <v>1699</v>
      </c>
      <c r="BO598" s="148" t="s">
        <v>93</v>
      </c>
      <c r="BP598" s="106">
        <v>9037754</v>
      </c>
      <c r="BQ598" s="73">
        <f>IFERROR(BP598/BM583,"-")</f>
        <v>4.8269464554494493E-3</v>
      </c>
      <c r="BR598" s="106">
        <v>274</v>
      </c>
      <c r="BS598" s="73">
        <f>IFERROR(BR598/BN583,"-")</f>
        <v>0.1612713360800471</v>
      </c>
      <c r="BT598" s="109">
        <f t="shared" si="396"/>
        <v>32984.503649635037</v>
      </c>
      <c r="BU598" s="76">
        <f t="shared" si="404"/>
        <v>0.13734335839598996</v>
      </c>
      <c r="BV598" s="175"/>
      <c r="BW598" s="181"/>
      <c r="BX598" s="181"/>
      <c r="BY598" s="148" t="s">
        <v>93</v>
      </c>
      <c r="BZ598" s="106">
        <f t="shared" ref="BZ598:BZ661" si="406">SUM(H598,R598,AB598,AL598,AV598,BF598,BP598)</f>
        <v>135512920</v>
      </c>
      <c r="CA598" s="73">
        <f>IFERROR(BZ598/BW583,"-")</f>
        <v>2.8804868842413111E-3</v>
      </c>
      <c r="CB598" s="106">
        <f t="shared" ref="CB598:CB661" si="407">SUM(J598,T598,AD598,AN598,AX598,BH598,BR598)</f>
        <v>5624</v>
      </c>
      <c r="CC598" s="73">
        <f>IFERROR(CB598/BX583,"-")</f>
        <v>0.10456252556427323</v>
      </c>
      <c r="CD598" s="109">
        <f t="shared" si="397"/>
        <v>24095.469416785207</v>
      </c>
      <c r="CE598" s="76">
        <f t="shared" si="405"/>
        <v>9.577330472395354E-2</v>
      </c>
    </row>
    <row r="599" spans="2:83" s="28" customFormat="1" ht="13.15" customHeight="1">
      <c r="B599" s="210"/>
      <c r="C599" s="191"/>
      <c r="D599" s="176"/>
      <c r="E599" s="182"/>
      <c r="F599" s="182"/>
      <c r="G599" s="31" t="s">
        <v>100</v>
      </c>
      <c r="H599" s="102">
        <f>SUM(H583:H598)</f>
        <v>6810844</v>
      </c>
      <c r="I599" s="73">
        <f>IFERROR(H599/E583,"-")</f>
        <v>0.17340098783033758</v>
      </c>
      <c r="J599" s="106">
        <v>17</v>
      </c>
      <c r="K599" s="73">
        <f>IFERROR(J599/F583,"-")</f>
        <v>0.62962962962962965</v>
      </c>
      <c r="L599" s="109">
        <f t="shared" si="390"/>
        <v>400637.8823529412</v>
      </c>
      <c r="M599" s="77">
        <f t="shared" si="398"/>
        <v>0.58620689655172409</v>
      </c>
      <c r="N599" s="176"/>
      <c r="O599" s="182">
        <v>91539560</v>
      </c>
      <c r="P599" s="182">
        <v>51</v>
      </c>
      <c r="Q599" s="31" t="s">
        <v>100</v>
      </c>
      <c r="R599" s="102">
        <f>SUM(R583:R598)</f>
        <v>17329192</v>
      </c>
      <c r="S599" s="73">
        <f>IFERROR(R599/O583,"-")</f>
        <v>0.18930822914158643</v>
      </c>
      <c r="T599" s="106">
        <v>44</v>
      </c>
      <c r="U599" s="73">
        <f>IFERROR(T599/P583,"-")</f>
        <v>0.86274509803921573</v>
      </c>
      <c r="V599" s="109">
        <f t="shared" si="391"/>
        <v>393845.27272727271</v>
      </c>
      <c r="W599" s="77">
        <f t="shared" si="399"/>
        <v>0.70967741935483875</v>
      </c>
      <c r="X599" s="176"/>
      <c r="Y599" s="182">
        <v>13486307140</v>
      </c>
      <c r="Z599" s="182">
        <v>19356</v>
      </c>
      <c r="AA599" s="31" t="s">
        <v>100</v>
      </c>
      <c r="AB599" s="102">
        <f>SUM(AB583:AB598)</f>
        <v>2178923862</v>
      </c>
      <c r="AC599" s="73">
        <f>IFERROR(AB599/Y583,"-")</f>
        <v>0.16156564131165116</v>
      </c>
      <c r="AD599" s="106">
        <v>13521</v>
      </c>
      <c r="AE599" s="73">
        <f>IFERROR(AD599/Z583,"-")</f>
        <v>0.69854308741475513</v>
      </c>
      <c r="AF599" s="109">
        <f t="shared" si="392"/>
        <v>161151.08808520081</v>
      </c>
      <c r="AG599" s="77">
        <f t="shared" si="400"/>
        <v>0.64687589704334514</v>
      </c>
      <c r="AH599" s="176"/>
      <c r="AI599" s="182">
        <v>14549687220</v>
      </c>
      <c r="AJ599" s="182">
        <v>16491</v>
      </c>
      <c r="AK599" s="31" t="s">
        <v>100</v>
      </c>
      <c r="AL599" s="102">
        <f>SUM(AL583:AL598)</f>
        <v>2845892829</v>
      </c>
      <c r="AM599" s="73">
        <f>IFERROR(AL599/AI583,"-")</f>
        <v>0.19559821362262933</v>
      </c>
      <c r="AN599" s="106">
        <v>13148</v>
      </c>
      <c r="AO599" s="73">
        <f>IFERROR(AN599/AJ583,"-")</f>
        <v>0.79728336668485844</v>
      </c>
      <c r="AP599" s="109">
        <f t="shared" si="393"/>
        <v>216450.62587465774</v>
      </c>
      <c r="AQ599" s="77">
        <f t="shared" si="401"/>
        <v>0.7356759176365264</v>
      </c>
      <c r="AR599" s="176"/>
      <c r="AS599" s="182">
        <v>11413755170</v>
      </c>
      <c r="AT599" s="182">
        <v>11199</v>
      </c>
      <c r="AU599" s="31" t="s">
        <v>100</v>
      </c>
      <c r="AV599" s="102">
        <f>SUM(AV583:AV598)</f>
        <v>2815197279</v>
      </c>
      <c r="AW599" s="73">
        <f>IFERROR(AV599/AS583,"-")</f>
        <v>0.24664952393577583</v>
      </c>
      <c r="AX599" s="106">
        <v>9608</v>
      </c>
      <c r="AY599" s="73">
        <f>IFERROR(AX599/AT583,"-")</f>
        <v>0.85793374408429324</v>
      </c>
      <c r="AZ599" s="109">
        <f t="shared" si="394"/>
        <v>293005.54527477105</v>
      </c>
      <c r="BA599" s="77">
        <f t="shared" si="402"/>
        <v>0.78260161277184981</v>
      </c>
      <c r="BB599" s="176"/>
      <c r="BC599" s="182">
        <v>5592222510</v>
      </c>
      <c r="BD599" s="182">
        <v>4963</v>
      </c>
      <c r="BE599" s="31" t="s">
        <v>100</v>
      </c>
      <c r="BF599" s="102">
        <f>SUM(BF583:BF598)</f>
        <v>1570541921</v>
      </c>
      <c r="BG599" s="73">
        <f>IFERROR(BF599/BC583,"-")</f>
        <v>0.28084396108909476</v>
      </c>
      <c r="BH599" s="106">
        <v>4336</v>
      </c>
      <c r="BI599" s="73">
        <f>IFERROR(BH599/BD583,"-")</f>
        <v>0.87366512190207535</v>
      </c>
      <c r="BJ599" s="109">
        <f t="shared" si="395"/>
        <v>362209.85262915131</v>
      </c>
      <c r="BK599" s="77">
        <f t="shared" si="403"/>
        <v>0.77636526410026863</v>
      </c>
      <c r="BL599" s="176"/>
      <c r="BM599" s="182">
        <v>1872354310</v>
      </c>
      <c r="BN599" s="182">
        <v>1699</v>
      </c>
      <c r="BO599" s="31" t="s">
        <v>100</v>
      </c>
      <c r="BP599" s="102">
        <f>SUM(BP583:BP598)</f>
        <v>561012675</v>
      </c>
      <c r="BQ599" s="73">
        <f>IFERROR(BP599/BM583,"-")</f>
        <v>0.29962954767893263</v>
      </c>
      <c r="BR599" s="106">
        <v>1444</v>
      </c>
      <c r="BS599" s="73">
        <f>IFERROR(BR599/BN583,"-")</f>
        <v>0.849911712772219</v>
      </c>
      <c r="BT599" s="109">
        <f t="shared" si="396"/>
        <v>388512.93282548478</v>
      </c>
      <c r="BU599" s="77">
        <f t="shared" si="404"/>
        <v>0.72380952380952379</v>
      </c>
      <c r="BV599" s="176"/>
      <c r="BW599" s="182"/>
      <c r="BX599" s="182"/>
      <c r="BY599" s="31" t="s">
        <v>100</v>
      </c>
      <c r="BZ599" s="102">
        <f t="shared" si="406"/>
        <v>9995708602</v>
      </c>
      <c r="CA599" s="73">
        <f>IFERROR(BZ599/BW583,"-")</f>
        <v>0.21247057126921221</v>
      </c>
      <c r="CB599" s="102">
        <f t="shared" si="407"/>
        <v>42118</v>
      </c>
      <c r="CC599" s="73">
        <f>IFERROR(CB599/BX583,"-")</f>
        <v>0.78306622541181725</v>
      </c>
      <c r="CD599" s="109">
        <f t="shared" si="397"/>
        <v>237326.28809535116</v>
      </c>
      <c r="CE599" s="77">
        <f t="shared" si="405"/>
        <v>0.7172439630802766</v>
      </c>
    </row>
    <row r="600" spans="2:83" s="28" customFormat="1" ht="13.15" customHeight="1">
      <c r="B600" s="210">
        <v>36</v>
      </c>
      <c r="C600" s="189" t="s">
        <v>2</v>
      </c>
      <c r="D600" s="174">
        <f>CI40</f>
        <v>31</v>
      </c>
      <c r="E600" s="180">
        <v>58416930</v>
      </c>
      <c r="F600" s="180">
        <v>28</v>
      </c>
      <c r="G600" s="145" t="s">
        <v>66</v>
      </c>
      <c r="H600" s="112">
        <v>23894</v>
      </c>
      <c r="I600" s="69">
        <f>IFERROR(H600/E600,"-")</f>
        <v>4.0902526031409047E-4</v>
      </c>
      <c r="J600" s="112">
        <v>1</v>
      </c>
      <c r="K600" s="69">
        <f>IFERROR(J600/F600,"-")</f>
        <v>3.5714285714285712E-2</v>
      </c>
      <c r="L600" s="107">
        <f t="shared" si="390"/>
        <v>23894</v>
      </c>
      <c r="M600" s="70">
        <f t="shared" ref="M600:M616" si="408">IFERROR(J600/$CI$40,"-")</f>
        <v>3.2258064516129031E-2</v>
      </c>
      <c r="N600" s="174">
        <f>CJ40</f>
        <v>54</v>
      </c>
      <c r="O600" s="180">
        <v>105592830</v>
      </c>
      <c r="P600" s="180">
        <v>49</v>
      </c>
      <c r="Q600" s="145" t="s">
        <v>66</v>
      </c>
      <c r="R600" s="112">
        <v>8941242</v>
      </c>
      <c r="S600" s="69">
        <f>IFERROR(R600/O600,"-")</f>
        <v>8.4676601621530553E-2</v>
      </c>
      <c r="T600" s="112">
        <v>17</v>
      </c>
      <c r="U600" s="69">
        <f>IFERROR(T600/P600,"-")</f>
        <v>0.34693877551020408</v>
      </c>
      <c r="V600" s="107">
        <f t="shared" si="391"/>
        <v>525955.4117647059</v>
      </c>
      <c r="W600" s="70">
        <f t="shared" ref="W600:W616" si="409">IFERROR(T600/$CJ$40,"-")</f>
        <v>0.31481481481481483</v>
      </c>
      <c r="X600" s="174">
        <f>CK40</f>
        <v>5661</v>
      </c>
      <c r="Y600" s="180">
        <v>3557999370</v>
      </c>
      <c r="Z600" s="180">
        <v>5227</v>
      </c>
      <c r="AA600" s="145" t="s">
        <v>66</v>
      </c>
      <c r="AB600" s="112">
        <v>95268192</v>
      </c>
      <c r="AC600" s="69">
        <f>IFERROR(AB600/Y600,"-")</f>
        <v>2.6775775398746066E-2</v>
      </c>
      <c r="AD600" s="112">
        <v>860</v>
      </c>
      <c r="AE600" s="69">
        <f>IFERROR(AD600/Z600,"-")</f>
        <v>0.16453032332121675</v>
      </c>
      <c r="AF600" s="107">
        <f t="shared" si="392"/>
        <v>110776.96744186047</v>
      </c>
      <c r="AG600" s="70">
        <f t="shared" ref="AG600:AG616" si="410">IFERROR(AD600/$CK$40,"-")</f>
        <v>0.1519166225048578</v>
      </c>
      <c r="AH600" s="174">
        <f>CL40</f>
        <v>4770</v>
      </c>
      <c r="AI600" s="180">
        <v>3790626380</v>
      </c>
      <c r="AJ600" s="180">
        <v>4473</v>
      </c>
      <c r="AK600" s="145" t="s">
        <v>66</v>
      </c>
      <c r="AL600" s="112">
        <v>143273814</v>
      </c>
      <c r="AM600" s="69">
        <f>IFERROR(AL600/AI600,"-")</f>
        <v>3.779687039480794E-2</v>
      </c>
      <c r="AN600" s="112">
        <v>1003</v>
      </c>
      <c r="AO600" s="69">
        <f>IFERROR(AN600/AJ600,"-")</f>
        <v>0.22423429465682987</v>
      </c>
      <c r="AP600" s="107">
        <f t="shared" si="393"/>
        <v>142845.27816550349</v>
      </c>
      <c r="AQ600" s="70">
        <f t="shared" ref="AQ600:AQ616" si="411">IFERROR(AN600/$CL$40,"-")</f>
        <v>0.21027253668763102</v>
      </c>
      <c r="AR600" s="174">
        <f>CM40</f>
        <v>3332</v>
      </c>
      <c r="AS600" s="180">
        <v>3019950860</v>
      </c>
      <c r="AT600" s="180">
        <v>3137</v>
      </c>
      <c r="AU600" s="145" t="s">
        <v>66</v>
      </c>
      <c r="AV600" s="112">
        <v>123385866</v>
      </c>
      <c r="AW600" s="69">
        <f>IFERROR(AV600/AS600,"-")</f>
        <v>4.0856911824055306E-2</v>
      </c>
      <c r="AX600" s="112">
        <v>745</v>
      </c>
      <c r="AY600" s="69">
        <f>IFERROR(AX600/AT600,"-")</f>
        <v>0.23748804590372968</v>
      </c>
      <c r="AZ600" s="107">
        <f t="shared" si="394"/>
        <v>165618.6120805369</v>
      </c>
      <c r="BA600" s="70">
        <f t="shared" ref="BA600:BA616" si="412">IFERROR(AX600/$CM$40,"-")</f>
        <v>0.22358943577430973</v>
      </c>
      <c r="BB600" s="174">
        <f>CN40</f>
        <v>1716</v>
      </c>
      <c r="BC600" s="180">
        <v>1682397900</v>
      </c>
      <c r="BD600" s="180">
        <v>1583</v>
      </c>
      <c r="BE600" s="145" t="s">
        <v>66</v>
      </c>
      <c r="BF600" s="112">
        <v>92658699</v>
      </c>
      <c r="BG600" s="69">
        <f>IFERROR(BF600/BC600,"-")</f>
        <v>5.5075377233887418E-2</v>
      </c>
      <c r="BH600" s="112">
        <v>379</v>
      </c>
      <c r="BI600" s="69">
        <f>IFERROR(BH600/BD600,"-")</f>
        <v>0.23941882501579279</v>
      </c>
      <c r="BJ600" s="107">
        <f t="shared" si="395"/>
        <v>244482.05540897098</v>
      </c>
      <c r="BK600" s="70">
        <f t="shared" ref="BK600:BK616" si="413">IFERROR(BH600/$CN$40,"-")</f>
        <v>0.22086247086247085</v>
      </c>
      <c r="BL600" s="174">
        <f>CO40</f>
        <v>672</v>
      </c>
      <c r="BM600" s="180">
        <v>643400590</v>
      </c>
      <c r="BN600" s="180">
        <v>618</v>
      </c>
      <c r="BO600" s="145" t="s">
        <v>66</v>
      </c>
      <c r="BP600" s="112">
        <v>34391856</v>
      </c>
      <c r="BQ600" s="69">
        <f>IFERROR(BP600/BM600,"-")</f>
        <v>5.3453255303977883E-2</v>
      </c>
      <c r="BR600" s="112">
        <v>110</v>
      </c>
      <c r="BS600" s="69">
        <f>IFERROR(BR600/BN600,"-")</f>
        <v>0.17799352750809061</v>
      </c>
      <c r="BT600" s="107">
        <f t="shared" si="396"/>
        <v>312653.23636363639</v>
      </c>
      <c r="BU600" s="70">
        <f t="shared" ref="BU600:BU616" si="414">IFERROR(BR600/$CO$40,"-")</f>
        <v>0.16369047619047619</v>
      </c>
      <c r="BV600" s="174">
        <f>CP40</f>
        <v>16236</v>
      </c>
      <c r="BW600" s="180">
        <f>SUM(E600,O600,Y600,AI600,AS600,BC600,BM600)</f>
        <v>12858384860</v>
      </c>
      <c r="BX600" s="180">
        <f>SUM(F600,P600,Z600,AJ600,AT600,BD600,BN600)</f>
        <v>15115</v>
      </c>
      <c r="BY600" s="145" t="s">
        <v>66</v>
      </c>
      <c r="BZ600" s="112">
        <f t="shared" si="406"/>
        <v>497943563</v>
      </c>
      <c r="CA600" s="69">
        <f>IFERROR(BZ600/BW600,"-")</f>
        <v>3.8725202925680664E-2</v>
      </c>
      <c r="CB600" s="112">
        <f t="shared" si="407"/>
        <v>3115</v>
      </c>
      <c r="CC600" s="69">
        <f>IFERROR(CB600/BX600,"-")</f>
        <v>0.20608666887198149</v>
      </c>
      <c r="CD600" s="107">
        <f t="shared" si="397"/>
        <v>159853.47126805779</v>
      </c>
      <c r="CE600" s="70">
        <f t="shared" ref="CE600:CE616" si="415">IFERROR(CB600/$CP$40,"-")</f>
        <v>0.19185760039418576</v>
      </c>
    </row>
    <row r="601" spans="2:83" s="28" customFormat="1" ht="13.15" customHeight="1">
      <c r="B601" s="210"/>
      <c r="C601" s="190"/>
      <c r="D601" s="175"/>
      <c r="E601" s="181"/>
      <c r="F601" s="181"/>
      <c r="G601" s="146" t="s">
        <v>68</v>
      </c>
      <c r="H601" s="105">
        <v>798103</v>
      </c>
      <c r="I601" s="71">
        <f>IFERROR(H601/E600,"-")</f>
        <v>1.3662186629800642E-2</v>
      </c>
      <c r="J601" s="105">
        <v>8</v>
      </c>
      <c r="K601" s="71">
        <f>IFERROR(J601/F600,"-")</f>
        <v>0.2857142857142857</v>
      </c>
      <c r="L601" s="108">
        <f t="shared" si="390"/>
        <v>99762.875</v>
      </c>
      <c r="M601" s="72">
        <f t="shared" si="408"/>
        <v>0.25806451612903225</v>
      </c>
      <c r="N601" s="175"/>
      <c r="O601" s="181">
        <v>105592830</v>
      </c>
      <c r="P601" s="181">
        <v>49</v>
      </c>
      <c r="Q601" s="146" t="s">
        <v>68</v>
      </c>
      <c r="R601" s="105">
        <v>2643303</v>
      </c>
      <c r="S601" s="71">
        <f>IFERROR(R601/O600,"-")</f>
        <v>2.5032978091410182E-2</v>
      </c>
      <c r="T601" s="105">
        <v>16</v>
      </c>
      <c r="U601" s="71">
        <f>IFERROR(T601/P600,"-")</f>
        <v>0.32653061224489793</v>
      </c>
      <c r="V601" s="108">
        <f t="shared" si="391"/>
        <v>165206.4375</v>
      </c>
      <c r="W601" s="72">
        <f t="shared" si="409"/>
        <v>0.29629629629629628</v>
      </c>
      <c r="X601" s="175"/>
      <c r="Y601" s="181">
        <v>3557999370</v>
      </c>
      <c r="Z601" s="181">
        <v>5227</v>
      </c>
      <c r="AA601" s="146" t="s">
        <v>68</v>
      </c>
      <c r="AB601" s="105">
        <v>86566366</v>
      </c>
      <c r="AC601" s="71">
        <f>IFERROR(AB601/Y600,"-")</f>
        <v>2.433006782685293E-2</v>
      </c>
      <c r="AD601" s="105">
        <v>1046</v>
      </c>
      <c r="AE601" s="71">
        <f>IFERROR(AD601/Z600,"-")</f>
        <v>0.20011478859766596</v>
      </c>
      <c r="AF601" s="108">
        <f t="shared" si="392"/>
        <v>82759.432122370941</v>
      </c>
      <c r="AG601" s="72">
        <f t="shared" si="410"/>
        <v>0.18477300830242008</v>
      </c>
      <c r="AH601" s="175"/>
      <c r="AI601" s="181">
        <v>3790626380</v>
      </c>
      <c r="AJ601" s="181">
        <v>4473</v>
      </c>
      <c r="AK601" s="146" t="s">
        <v>68</v>
      </c>
      <c r="AL601" s="105">
        <v>90274540</v>
      </c>
      <c r="AM601" s="71">
        <f>IFERROR(AL601/AI600,"-")</f>
        <v>2.3815203860845815E-2</v>
      </c>
      <c r="AN601" s="105">
        <v>1150</v>
      </c>
      <c r="AO601" s="71">
        <f>IFERROR(AN601/AJ600,"-")</f>
        <v>0.25709814442208806</v>
      </c>
      <c r="AP601" s="108">
        <f t="shared" si="393"/>
        <v>78499.600000000006</v>
      </c>
      <c r="AQ601" s="72">
        <f t="shared" si="411"/>
        <v>0.24109014675052412</v>
      </c>
      <c r="AR601" s="175"/>
      <c r="AS601" s="181">
        <v>3019950860</v>
      </c>
      <c r="AT601" s="181">
        <v>3137</v>
      </c>
      <c r="AU601" s="146" t="s">
        <v>68</v>
      </c>
      <c r="AV601" s="105">
        <v>74662621</v>
      </c>
      <c r="AW601" s="71">
        <f>IFERROR(AV601/AS600,"-")</f>
        <v>2.4723124468323303E-2</v>
      </c>
      <c r="AX601" s="105">
        <v>931</v>
      </c>
      <c r="AY601" s="71">
        <f>IFERROR(AX601/AT600,"-")</f>
        <v>0.29678036340452663</v>
      </c>
      <c r="AZ601" s="108">
        <f t="shared" si="394"/>
        <v>80196.155746509132</v>
      </c>
      <c r="BA601" s="72">
        <f t="shared" si="412"/>
        <v>0.27941176470588236</v>
      </c>
      <c r="BB601" s="175"/>
      <c r="BC601" s="181">
        <v>1682397900</v>
      </c>
      <c r="BD601" s="181">
        <v>1583</v>
      </c>
      <c r="BE601" s="146" t="s">
        <v>68</v>
      </c>
      <c r="BF601" s="105">
        <v>28158722</v>
      </c>
      <c r="BG601" s="71">
        <f>IFERROR(BF601/BC600,"-")</f>
        <v>1.6737254605465213E-2</v>
      </c>
      <c r="BH601" s="105">
        <v>451</v>
      </c>
      <c r="BI601" s="71">
        <f>IFERROR(BH601/BD600,"-")</f>
        <v>0.28490208464939987</v>
      </c>
      <c r="BJ601" s="108">
        <f t="shared" si="395"/>
        <v>62436.190687361421</v>
      </c>
      <c r="BK601" s="72">
        <f t="shared" si="413"/>
        <v>0.26282051282051283</v>
      </c>
      <c r="BL601" s="175"/>
      <c r="BM601" s="181">
        <v>643400590</v>
      </c>
      <c r="BN601" s="181">
        <v>618</v>
      </c>
      <c r="BO601" s="146" t="s">
        <v>68</v>
      </c>
      <c r="BP601" s="105">
        <v>5750978</v>
      </c>
      <c r="BQ601" s="71">
        <f>IFERROR(BP601/BM600,"-")</f>
        <v>8.938409583988725E-3</v>
      </c>
      <c r="BR601" s="105">
        <v>150</v>
      </c>
      <c r="BS601" s="71">
        <f>IFERROR(BR601/BN600,"-")</f>
        <v>0.24271844660194175</v>
      </c>
      <c r="BT601" s="108">
        <f t="shared" si="396"/>
        <v>38339.853333333333</v>
      </c>
      <c r="BU601" s="72">
        <f t="shared" si="414"/>
        <v>0.22321428571428573</v>
      </c>
      <c r="BV601" s="175"/>
      <c r="BW601" s="181"/>
      <c r="BX601" s="181"/>
      <c r="BY601" s="146" t="s">
        <v>68</v>
      </c>
      <c r="BZ601" s="105">
        <f t="shared" si="406"/>
        <v>288854633</v>
      </c>
      <c r="CA601" s="71">
        <f>IFERROR(BZ601/BW600,"-")</f>
        <v>2.2464301399048342E-2</v>
      </c>
      <c r="CB601" s="105">
        <f t="shared" si="407"/>
        <v>3752</v>
      </c>
      <c r="CC601" s="71">
        <f>IFERROR(CB601/BX600,"-")</f>
        <v>0.24823023486602713</v>
      </c>
      <c r="CD601" s="108">
        <f t="shared" si="397"/>
        <v>76986.842484008535</v>
      </c>
      <c r="CE601" s="72">
        <f t="shared" si="415"/>
        <v>0.23109140182310914</v>
      </c>
    </row>
    <row r="602" spans="2:83" s="28" customFormat="1" ht="13.15" customHeight="1">
      <c r="B602" s="210"/>
      <c r="C602" s="190"/>
      <c r="D602" s="175"/>
      <c r="E602" s="181"/>
      <c r="F602" s="181"/>
      <c r="G602" s="147" t="s">
        <v>70</v>
      </c>
      <c r="H602" s="105">
        <v>108712</v>
      </c>
      <c r="I602" s="71">
        <f>IFERROR(H602/E600,"-")</f>
        <v>1.8609673599759521E-3</v>
      </c>
      <c r="J602" s="105">
        <v>5</v>
      </c>
      <c r="K602" s="71">
        <f>IFERROR(J602/F600,"-")</f>
        <v>0.17857142857142858</v>
      </c>
      <c r="L602" s="108">
        <f t="shared" si="390"/>
        <v>21742.400000000001</v>
      </c>
      <c r="M602" s="72">
        <f t="shared" si="408"/>
        <v>0.16129032258064516</v>
      </c>
      <c r="N602" s="175"/>
      <c r="O602" s="181">
        <v>105592830</v>
      </c>
      <c r="P602" s="181">
        <v>49</v>
      </c>
      <c r="Q602" s="147" t="s">
        <v>70</v>
      </c>
      <c r="R602" s="105">
        <v>71175</v>
      </c>
      <c r="S602" s="71">
        <f>IFERROR(R602/O600,"-")</f>
        <v>6.7405144837959165E-4</v>
      </c>
      <c r="T602" s="105">
        <v>6</v>
      </c>
      <c r="U602" s="71">
        <f>IFERROR(T602/P600,"-")</f>
        <v>0.12244897959183673</v>
      </c>
      <c r="V602" s="108">
        <f t="shared" si="391"/>
        <v>11862.5</v>
      </c>
      <c r="W602" s="72">
        <f t="shared" si="409"/>
        <v>0.1111111111111111</v>
      </c>
      <c r="X602" s="175"/>
      <c r="Y602" s="181">
        <v>3557999370</v>
      </c>
      <c r="Z602" s="181">
        <v>5227</v>
      </c>
      <c r="AA602" s="147" t="s">
        <v>70</v>
      </c>
      <c r="AB602" s="105">
        <v>49561677</v>
      </c>
      <c r="AC602" s="71">
        <f>IFERROR(AB602/Y600,"-")</f>
        <v>1.3929647491758831E-2</v>
      </c>
      <c r="AD602" s="105">
        <v>1082</v>
      </c>
      <c r="AE602" s="71">
        <f>IFERROR(AD602/Z600,"-")</f>
        <v>0.20700210445762388</v>
      </c>
      <c r="AF602" s="108">
        <f t="shared" si="392"/>
        <v>45805.616451016635</v>
      </c>
      <c r="AG602" s="72">
        <f t="shared" si="410"/>
        <v>0.1911323087793676</v>
      </c>
      <c r="AH602" s="175"/>
      <c r="AI602" s="181">
        <v>3790626380</v>
      </c>
      <c r="AJ602" s="181">
        <v>4473</v>
      </c>
      <c r="AK602" s="147" t="s">
        <v>70</v>
      </c>
      <c r="AL602" s="105">
        <v>49514766</v>
      </c>
      <c r="AM602" s="71">
        <f>IFERROR(AL602/AI600,"-")</f>
        <v>1.306242320827198E-2</v>
      </c>
      <c r="AN602" s="105">
        <v>1111</v>
      </c>
      <c r="AO602" s="71">
        <f>IFERROR(AN602/AJ600,"-")</f>
        <v>0.24837916387212161</v>
      </c>
      <c r="AP602" s="108">
        <f t="shared" si="393"/>
        <v>44567.746174617459</v>
      </c>
      <c r="AQ602" s="72">
        <f t="shared" si="411"/>
        <v>0.2329140461215933</v>
      </c>
      <c r="AR602" s="175"/>
      <c r="AS602" s="181">
        <v>3019950860</v>
      </c>
      <c r="AT602" s="181">
        <v>3137</v>
      </c>
      <c r="AU602" s="147" t="s">
        <v>70</v>
      </c>
      <c r="AV602" s="105">
        <v>25070037</v>
      </c>
      <c r="AW602" s="71">
        <f>IFERROR(AV602/AS600,"-")</f>
        <v>8.3014718325582285E-3</v>
      </c>
      <c r="AX602" s="105">
        <v>782</v>
      </c>
      <c r="AY602" s="71">
        <f>IFERROR(AX602/AT600,"-")</f>
        <v>0.24928275422378068</v>
      </c>
      <c r="AZ602" s="108">
        <f t="shared" si="394"/>
        <v>32058.870843989771</v>
      </c>
      <c r="BA602" s="72">
        <f t="shared" si="412"/>
        <v>0.23469387755102042</v>
      </c>
      <c r="BB602" s="175"/>
      <c r="BC602" s="181">
        <v>1682397900</v>
      </c>
      <c r="BD602" s="181">
        <v>1583</v>
      </c>
      <c r="BE602" s="147" t="s">
        <v>70</v>
      </c>
      <c r="BF602" s="105">
        <v>13248484</v>
      </c>
      <c r="BG602" s="71">
        <f>IFERROR(BF602/BC600,"-")</f>
        <v>7.8747625636004428E-3</v>
      </c>
      <c r="BH602" s="105">
        <v>390</v>
      </c>
      <c r="BI602" s="71">
        <f>IFERROR(BH602/BD600,"-")</f>
        <v>0.246367656348705</v>
      </c>
      <c r="BJ602" s="108">
        <f t="shared" si="395"/>
        <v>33970.471794871795</v>
      </c>
      <c r="BK602" s="72">
        <f t="shared" si="413"/>
        <v>0.22727272727272727</v>
      </c>
      <c r="BL602" s="175"/>
      <c r="BM602" s="181">
        <v>643400590</v>
      </c>
      <c r="BN602" s="181">
        <v>618</v>
      </c>
      <c r="BO602" s="147" t="s">
        <v>70</v>
      </c>
      <c r="BP602" s="105">
        <v>3022685</v>
      </c>
      <c r="BQ602" s="71">
        <f>IFERROR(BP602/BM600,"-")</f>
        <v>4.6979829471402879E-3</v>
      </c>
      <c r="BR602" s="105">
        <v>117</v>
      </c>
      <c r="BS602" s="71">
        <f>IFERROR(BR602/BN600,"-")</f>
        <v>0.18932038834951456</v>
      </c>
      <c r="BT602" s="108">
        <f t="shared" si="396"/>
        <v>25834.914529914531</v>
      </c>
      <c r="BU602" s="72">
        <f t="shared" si="414"/>
        <v>0.17410714285714285</v>
      </c>
      <c r="BV602" s="175"/>
      <c r="BW602" s="181"/>
      <c r="BX602" s="181"/>
      <c r="BY602" s="147" t="s">
        <v>70</v>
      </c>
      <c r="BZ602" s="105">
        <f t="shared" si="406"/>
        <v>140597536</v>
      </c>
      <c r="CA602" s="71">
        <f>IFERROR(BZ602/BW600,"-")</f>
        <v>1.0934307654561834E-2</v>
      </c>
      <c r="CB602" s="105">
        <f t="shared" si="407"/>
        <v>3493</v>
      </c>
      <c r="CC602" s="71">
        <f>IFERROR(CB602/BX600,"-")</f>
        <v>0.23109493880251405</v>
      </c>
      <c r="CD602" s="108">
        <f t="shared" si="397"/>
        <v>40251.227025479529</v>
      </c>
      <c r="CE602" s="72">
        <f t="shared" si="415"/>
        <v>0.21513919684651392</v>
      </c>
    </row>
    <row r="603" spans="2:83" s="28" customFormat="1" ht="13.15" customHeight="1">
      <c r="B603" s="210"/>
      <c r="C603" s="190"/>
      <c r="D603" s="175"/>
      <c r="E603" s="181"/>
      <c r="F603" s="181"/>
      <c r="G603" s="147" t="s">
        <v>72</v>
      </c>
      <c r="H603" s="105">
        <v>0</v>
      </c>
      <c r="I603" s="71">
        <f>IFERROR(H603/E600,"-")</f>
        <v>0</v>
      </c>
      <c r="J603" s="105">
        <v>0</v>
      </c>
      <c r="K603" s="71">
        <f>IFERROR(J603/F600,"-")</f>
        <v>0</v>
      </c>
      <c r="L603" s="108" t="str">
        <f t="shared" si="390"/>
        <v>-</v>
      </c>
      <c r="M603" s="72">
        <f t="shared" si="408"/>
        <v>0</v>
      </c>
      <c r="N603" s="175"/>
      <c r="O603" s="181">
        <v>105592830</v>
      </c>
      <c r="P603" s="181">
        <v>49</v>
      </c>
      <c r="Q603" s="147" t="s">
        <v>72</v>
      </c>
      <c r="R603" s="105">
        <v>1392</v>
      </c>
      <c r="S603" s="71">
        <f>IFERROR(R603/O600,"-")</f>
        <v>1.3182713258087694E-5</v>
      </c>
      <c r="T603" s="105">
        <v>1</v>
      </c>
      <c r="U603" s="71">
        <f>IFERROR(T603/P600,"-")</f>
        <v>2.0408163265306121E-2</v>
      </c>
      <c r="V603" s="108">
        <f t="shared" si="391"/>
        <v>1392</v>
      </c>
      <c r="W603" s="72">
        <f t="shared" si="409"/>
        <v>1.8518518518518517E-2</v>
      </c>
      <c r="X603" s="175"/>
      <c r="Y603" s="181">
        <v>3557999370</v>
      </c>
      <c r="Z603" s="181">
        <v>5227</v>
      </c>
      <c r="AA603" s="147" t="s">
        <v>72</v>
      </c>
      <c r="AB603" s="105">
        <v>4252758</v>
      </c>
      <c r="AC603" s="71">
        <f>IFERROR(AB603/Y600,"-")</f>
        <v>1.195266653462055E-3</v>
      </c>
      <c r="AD603" s="105">
        <v>180</v>
      </c>
      <c r="AE603" s="71">
        <f>IFERROR(AD603/Z600,"-")</f>
        <v>3.4436579299789556E-2</v>
      </c>
      <c r="AF603" s="108">
        <f t="shared" si="392"/>
        <v>23626.433333333334</v>
      </c>
      <c r="AG603" s="72">
        <f t="shared" si="410"/>
        <v>3.1796502384737677E-2</v>
      </c>
      <c r="AH603" s="175"/>
      <c r="AI603" s="181">
        <v>3790626380</v>
      </c>
      <c r="AJ603" s="181">
        <v>4473</v>
      </c>
      <c r="AK603" s="147" t="s">
        <v>72</v>
      </c>
      <c r="AL603" s="105">
        <v>9664491</v>
      </c>
      <c r="AM603" s="71">
        <f>IFERROR(AL603/AI600,"-")</f>
        <v>2.5495762523554222E-3</v>
      </c>
      <c r="AN603" s="105">
        <v>177</v>
      </c>
      <c r="AO603" s="71">
        <f>IFERROR(AN603/AJ600,"-")</f>
        <v>3.9570757880617036E-2</v>
      </c>
      <c r="AP603" s="108">
        <f t="shared" si="393"/>
        <v>54601.644067796609</v>
      </c>
      <c r="AQ603" s="72">
        <f t="shared" si="411"/>
        <v>3.7106918238993709E-2</v>
      </c>
      <c r="AR603" s="175"/>
      <c r="AS603" s="181">
        <v>3019950860</v>
      </c>
      <c r="AT603" s="181">
        <v>3137</v>
      </c>
      <c r="AU603" s="147" t="s">
        <v>72</v>
      </c>
      <c r="AV603" s="105">
        <v>3882507</v>
      </c>
      <c r="AW603" s="71">
        <f>IFERROR(AV603/AS600,"-")</f>
        <v>1.2856192633545038E-3</v>
      </c>
      <c r="AX603" s="105">
        <v>121</v>
      </c>
      <c r="AY603" s="71">
        <f>IFERROR(AX603/AT600,"-")</f>
        <v>3.85718839655722E-2</v>
      </c>
      <c r="AZ603" s="108">
        <f t="shared" si="394"/>
        <v>32086.834710743802</v>
      </c>
      <c r="BA603" s="72">
        <f t="shared" si="412"/>
        <v>3.6314525810324128E-2</v>
      </c>
      <c r="BB603" s="175"/>
      <c r="BC603" s="181">
        <v>1682397900</v>
      </c>
      <c r="BD603" s="181">
        <v>1583</v>
      </c>
      <c r="BE603" s="147" t="s">
        <v>72</v>
      </c>
      <c r="BF603" s="105">
        <v>2799683</v>
      </c>
      <c r="BG603" s="71">
        <f>IFERROR(BF603/BC600,"-")</f>
        <v>1.6641027666522883E-3</v>
      </c>
      <c r="BH603" s="105">
        <v>39</v>
      </c>
      <c r="BI603" s="71">
        <f>IFERROR(BH603/BD600,"-")</f>
        <v>2.4636765634870498E-2</v>
      </c>
      <c r="BJ603" s="108">
        <f t="shared" si="395"/>
        <v>71786.743589743593</v>
      </c>
      <c r="BK603" s="72">
        <f t="shared" si="413"/>
        <v>2.2727272727272728E-2</v>
      </c>
      <c r="BL603" s="175"/>
      <c r="BM603" s="181">
        <v>643400590</v>
      </c>
      <c r="BN603" s="181">
        <v>618</v>
      </c>
      <c r="BO603" s="147" t="s">
        <v>72</v>
      </c>
      <c r="BP603" s="105">
        <v>139976</v>
      </c>
      <c r="BQ603" s="71">
        <f>IFERROR(BP603/BM600,"-")</f>
        <v>2.1755653037246981E-4</v>
      </c>
      <c r="BR603" s="105">
        <v>13</v>
      </c>
      <c r="BS603" s="71">
        <f>IFERROR(BR603/BN600,"-")</f>
        <v>2.1035598705501618E-2</v>
      </c>
      <c r="BT603" s="108">
        <f t="shared" si="396"/>
        <v>10767.384615384615</v>
      </c>
      <c r="BU603" s="72">
        <f t="shared" si="414"/>
        <v>1.9345238095238096E-2</v>
      </c>
      <c r="BV603" s="175"/>
      <c r="BW603" s="181"/>
      <c r="BX603" s="181"/>
      <c r="BY603" s="147" t="s">
        <v>72</v>
      </c>
      <c r="BZ603" s="105">
        <f t="shared" si="406"/>
        <v>20740807</v>
      </c>
      <c r="CA603" s="71">
        <f>IFERROR(BZ603/BW600,"-")</f>
        <v>1.6130180598747455E-3</v>
      </c>
      <c r="CB603" s="105">
        <f t="shared" si="407"/>
        <v>531</v>
      </c>
      <c r="CC603" s="71">
        <f>IFERROR(CB603/BX600,"-")</f>
        <v>3.5130664902414822E-2</v>
      </c>
      <c r="CD603" s="108">
        <f t="shared" si="397"/>
        <v>39059.900188323918</v>
      </c>
      <c r="CE603" s="72">
        <f t="shared" si="415"/>
        <v>3.2705099778270512E-2</v>
      </c>
    </row>
    <row r="604" spans="2:83" s="28" customFormat="1" ht="13.15" customHeight="1">
      <c r="B604" s="210"/>
      <c r="C604" s="190"/>
      <c r="D604" s="175"/>
      <c r="E604" s="181"/>
      <c r="F604" s="181"/>
      <c r="G604" s="147" t="s">
        <v>74</v>
      </c>
      <c r="H604" s="105">
        <v>57459</v>
      </c>
      <c r="I604" s="71">
        <f>IFERROR(H604/E600,"-")</f>
        <v>9.8360184282193525E-4</v>
      </c>
      <c r="J604" s="105">
        <v>6</v>
      </c>
      <c r="K604" s="71">
        <f>IFERROR(J604/F600,"-")</f>
        <v>0.21428571428571427</v>
      </c>
      <c r="L604" s="108">
        <f t="shared" si="390"/>
        <v>9576.5</v>
      </c>
      <c r="M604" s="72">
        <f t="shared" si="408"/>
        <v>0.19354838709677419</v>
      </c>
      <c r="N604" s="175"/>
      <c r="O604" s="181">
        <v>105592830</v>
      </c>
      <c r="P604" s="181">
        <v>49</v>
      </c>
      <c r="Q604" s="147" t="s">
        <v>74</v>
      </c>
      <c r="R604" s="105">
        <v>176599</v>
      </c>
      <c r="S604" s="71">
        <f>IFERROR(R604/O600,"-")</f>
        <v>1.6724525708800492E-3</v>
      </c>
      <c r="T604" s="105">
        <v>7</v>
      </c>
      <c r="U604" s="71">
        <f>IFERROR(T604/P600,"-")</f>
        <v>0.14285714285714285</v>
      </c>
      <c r="V604" s="108">
        <f t="shared" si="391"/>
        <v>25228.428571428572</v>
      </c>
      <c r="W604" s="72">
        <f t="shared" si="409"/>
        <v>0.12962962962962962</v>
      </c>
      <c r="X604" s="175"/>
      <c r="Y604" s="181">
        <v>3557999370</v>
      </c>
      <c r="Z604" s="181">
        <v>5227</v>
      </c>
      <c r="AA604" s="147" t="s">
        <v>74</v>
      </c>
      <c r="AB604" s="105">
        <v>50715515</v>
      </c>
      <c r="AC604" s="71">
        <f>IFERROR(AB604/Y600,"-")</f>
        <v>1.4253941534565252E-2</v>
      </c>
      <c r="AD604" s="105">
        <v>1228</v>
      </c>
      <c r="AE604" s="71">
        <f>IFERROR(AD604/Z600,"-")</f>
        <v>0.23493399655634206</v>
      </c>
      <c r="AF604" s="108">
        <f t="shared" si="392"/>
        <v>41299.279315960914</v>
      </c>
      <c r="AG604" s="72">
        <f t="shared" si="410"/>
        <v>0.21692280515809928</v>
      </c>
      <c r="AH604" s="175"/>
      <c r="AI604" s="181">
        <v>3790626380</v>
      </c>
      <c r="AJ604" s="181">
        <v>4473</v>
      </c>
      <c r="AK604" s="147" t="s">
        <v>74</v>
      </c>
      <c r="AL604" s="105">
        <v>69136926</v>
      </c>
      <c r="AM604" s="71">
        <f>IFERROR(AL604/AI600,"-")</f>
        <v>1.8238918603209846E-2</v>
      </c>
      <c r="AN604" s="105">
        <v>1238</v>
      </c>
      <c r="AO604" s="71">
        <f>IFERROR(AN604/AJ600,"-")</f>
        <v>0.27677174156047396</v>
      </c>
      <c r="AP604" s="108">
        <f t="shared" si="393"/>
        <v>55845.6591276252</v>
      </c>
      <c r="AQ604" s="72">
        <f t="shared" si="411"/>
        <v>0.25953878406708597</v>
      </c>
      <c r="AR604" s="175"/>
      <c r="AS604" s="181">
        <v>3019950860</v>
      </c>
      <c r="AT604" s="181">
        <v>3137</v>
      </c>
      <c r="AU604" s="147" t="s">
        <v>74</v>
      </c>
      <c r="AV604" s="105">
        <v>38307753</v>
      </c>
      <c r="AW604" s="71">
        <f>IFERROR(AV604/AS600,"-")</f>
        <v>1.2684892826368704E-2</v>
      </c>
      <c r="AX604" s="105">
        <v>835</v>
      </c>
      <c r="AY604" s="71">
        <f>IFERROR(AX604/AT600,"-")</f>
        <v>0.26617787695250239</v>
      </c>
      <c r="AZ604" s="108">
        <f t="shared" si="394"/>
        <v>45877.54850299401</v>
      </c>
      <c r="BA604" s="72">
        <f t="shared" si="412"/>
        <v>0.25060024009603843</v>
      </c>
      <c r="BB604" s="175"/>
      <c r="BC604" s="181">
        <v>1682397900</v>
      </c>
      <c r="BD604" s="181">
        <v>1583</v>
      </c>
      <c r="BE604" s="147" t="s">
        <v>74</v>
      </c>
      <c r="BF604" s="105">
        <v>17008097</v>
      </c>
      <c r="BG604" s="71">
        <f>IFERROR(BF604/BC600,"-")</f>
        <v>1.0109437844638299E-2</v>
      </c>
      <c r="BH604" s="105">
        <v>368</v>
      </c>
      <c r="BI604" s="71">
        <f>IFERROR(BH604/BD600,"-")</f>
        <v>0.2324699936828806</v>
      </c>
      <c r="BJ604" s="108">
        <f t="shared" si="395"/>
        <v>46217.654891304344</v>
      </c>
      <c r="BK604" s="72">
        <f t="shared" si="413"/>
        <v>0.21445221445221446</v>
      </c>
      <c r="BL604" s="175"/>
      <c r="BM604" s="181">
        <v>643400590</v>
      </c>
      <c r="BN604" s="181">
        <v>618</v>
      </c>
      <c r="BO604" s="147" t="s">
        <v>74</v>
      </c>
      <c r="BP604" s="105">
        <v>4065254</v>
      </c>
      <c r="BQ604" s="71">
        <f>IFERROR(BP604/BM600,"-")</f>
        <v>6.3183871186689462E-3</v>
      </c>
      <c r="BR604" s="105">
        <v>124</v>
      </c>
      <c r="BS604" s="71">
        <f>IFERROR(BR604/BN600,"-")</f>
        <v>0.20064724919093851</v>
      </c>
      <c r="BT604" s="108">
        <f t="shared" si="396"/>
        <v>32784.306451612902</v>
      </c>
      <c r="BU604" s="72">
        <f t="shared" si="414"/>
        <v>0.18452380952380953</v>
      </c>
      <c r="BV604" s="175"/>
      <c r="BW604" s="181"/>
      <c r="BX604" s="181"/>
      <c r="BY604" s="147" t="s">
        <v>74</v>
      </c>
      <c r="BZ604" s="105">
        <f t="shared" si="406"/>
        <v>179467603</v>
      </c>
      <c r="CA604" s="71">
        <f>IFERROR(BZ604/BW600,"-")</f>
        <v>1.3957243071662113E-2</v>
      </c>
      <c r="CB604" s="105">
        <f t="shared" si="407"/>
        <v>3806</v>
      </c>
      <c r="CC604" s="71">
        <f>IFERROR(CB604/BX600,"-")</f>
        <v>0.25180284485610321</v>
      </c>
      <c r="CD604" s="108">
        <f t="shared" si="397"/>
        <v>47153.863110877559</v>
      </c>
      <c r="CE604" s="72">
        <f t="shared" si="415"/>
        <v>0.23441734417344173</v>
      </c>
    </row>
    <row r="605" spans="2:83" s="28" customFormat="1" ht="13.15" customHeight="1">
      <c r="B605" s="210"/>
      <c r="C605" s="190"/>
      <c r="D605" s="175"/>
      <c r="E605" s="181"/>
      <c r="F605" s="181"/>
      <c r="G605" s="147" t="s">
        <v>76</v>
      </c>
      <c r="H605" s="105">
        <v>95323</v>
      </c>
      <c r="I605" s="71">
        <f>IFERROR(H605/E600,"-")</f>
        <v>1.6317701050020945E-3</v>
      </c>
      <c r="J605" s="105">
        <v>4</v>
      </c>
      <c r="K605" s="71">
        <f>IFERROR(J605/F600,"-")</f>
        <v>0.14285714285714285</v>
      </c>
      <c r="L605" s="108">
        <f t="shared" si="390"/>
        <v>23830.75</v>
      </c>
      <c r="M605" s="72">
        <f t="shared" si="408"/>
        <v>0.12903225806451613</v>
      </c>
      <c r="N605" s="175"/>
      <c r="O605" s="181">
        <v>105592830</v>
      </c>
      <c r="P605" s="181">
        <v>49</v>
      </c>
      <c r="Q605" s="147" t="s">
        <v>76</v>
      </c>
      <c r="R605" s="105">
        <v>1322666</v>
      </c>
      <c r="S605" s="71">
        <f>IFERROR(R605/O600,"-")</f>
        <v>1.2526096705619123E-2</v>
      </c>
      <c r="T605" s="105">
        <v>17</v>
      </c>
      <c r="U605" s="71">
        <f>IFERROR(T605/P600,"-")</f>
        <v>0.34693877551020408</v>
      </c>
      <c r="V605" s="108">
        <f t="shared" si="391"/>
        <v>77803.882352941175</v>
      </c>
      <c r="W605" s="72">
        <f t="shared" si="409"/>
        <v>0.31481481481481483</v>
      </c>
      <c r="X605" s="175"/>
      <c r="Y605" s="181">
        <v>3557999370</v>
      </c>
      <c r="Z605" s="181">
        <v>5227</v>
      </c>
      <c r="AA605" s="147" t="s">
        <v>76</v>
      </c>
      <c r="AB605" s="105">
        <v>88763544</v>
      </c>
      <c r="AC605" s="71">
        <f>IFERROR(AB605/Y600,"-")</f>
        <v>2.4947599695612086E-2</v>
      </c>
      <c r="AD605" s="105">
        <v>1623</v>
      </c>
      <c r="AE605" s="71">
        <f>IFERROR(AD605/Z600,"-")</f>
        <v>0.3105031566864358</v>
      </c>
      <c r="AF605" s="108">
        <f t="shared" si="392"/>
        <v>54691.031423290202</v>
      </c>
      <c r="AG605" s="72">
        <f t="shared" si="410"/>
        <v>0.2866984631690514</v>
      </c>
      <c r="AH605" s="175"/>
      <c r="AI605" s="181">
        <v>3790626380</v>
      </c>
      <c r="AJ605" s="181">
        <v>4473</v>
      </c>
      <c r="AK605" s="147" t="s">
        <v>76</v>
      </c>
      <c r="AL605" s="105">
        <v>102956564</v>
      </c>
      <c r="AM605" s="71">
        <f>IFERROR(AL605/AI600,"-")</f>
        <v>2.7160831398002353E-2</v>
      </c>
      <c r="AN605" s="105">
        <v>1667</v>
      </c>
      <c r="AO605" s="71">
        <f>IFERROR(AN605/AJ600,"-")</f>
        <v>0.37268052761010506</v>
      </c>
      <c r="AP605" s="108">
        <f t="shared" si="393"/>
        <v>61761.58608278344</v>
      </c>
      <c r="AQ605" s="72">
        <f t="shared" si="411"/>
        <v>0.34947589098532494</v>
      </c>
      <c r="AR605" s="175"/>
      <c r="AS605" s="181">
        <v>3019950860</v>
      </c>
      <c r="AT605" s="181">
        <v>3137</v>
      </c>
      <c r="AU605" s="147" t="s">
        <v>76</v>
      </c>
      <c r="AV605" s="105">
        <v>88215217</v>
      </c>
      <c r="AW605" s="71">
        <f>IFERROR(AV605/AS600,"-")</f>
        <v>2.9210812059372385E-2</v>
      </c>
      <c r="AX605" s="105">
        <v>1240</v>
      </c>
      <c r="AY605" s="71">
        <f>IFERROR(AX605/AT600,"-")</f>
        <v>0.3952821166719796</v>
      </c>
      <c r="AZ605" s="108">
        <f t="shared" si="394"/>
        <v>71141.304032258064</v>
      </c>
      <c r="BA605" s="72">
        <f t="shared" si="412"/>
        <v>0.37214885954381755</v>
      </c>
      <c r="BB605" s="175"/>
      <c r="BC605" s="181">
        <v>1682397900</v>
      </c>
      <c r="BD605" s="181">
        <v>1583</v>
      </c>
      <c r="BE605" s="147" t="s">
        <v>76</v>
      </c>
      <c r="BF605" s="105">
        <v>39965112</v>
      </c>
      <c r="BG605" s="71">
        <f>IFERROR(BF605/BC600,"-")</f>
        <v>2.3754851334514861E-2</v>
      </c>
      <c r="BH605" s="105">
        <v>608</v>
      </c>
      <c r="BI605" s="71">
        <f>IFERROR(BH605/BD600,"-")</f>
        <v>0.38408085912823753</v>
      </c>
      <c r="BJ605" s="108">
        <f t="shared" si="395"/>
        <v>65732.09210526316</v>
      </c>
      <c r="BK605" s="72">
        <f t="shared" si="413"/>
        <v>0.35431235431235431</v>
      </c>
      <c r="BL605" s="175"/>
      <c r="BM605" s="181">
        <v>643400590</v>
      </c>
      <c r="BN605" s="181">
        <v>618</v>
      </c>
      <c r="BO605" s="147" t="s">
        <v>76</v>
      </c>
      <c r="BP605" s="105">
        <v>11442886</v>
      </c>
      <c r="BQ605" s="71">
        <f>IFERROR(BP605/BM600,"-")</f>
        <v>1.7785010113217335E-2</v>
      </c>
      <c r="BR605" s="105">
        <v>170</v>
      </c>
      <c r="BS605" s="71">
        <f>IFERROR(BR605/BN600,"-")</f>
        <v>0.27508090614886732</v>
      </c>
      <c r="BT605" s="108">
        <f t="shared" si="396"/>
        <v>67311.094117647066</v>
      </c>
      <c r="BU605" s="72">
        <f t="shared" si="414"/>
        <v>0.25297619047619047</v>
      </c>
      <c r="BV605" s="175"/>
      <c r="BW605" s="181"/>
      <c r="BX605" s="181"/>
      <c r="BY605" s="147" t="s">
        <v>76</v>
      </c>
      <c r="BZ605" s="105">
        <f t="shared" si="406"/>
        <v>332761312</v>
      </c>
      <c r="CA605" s="71">
        <f>IFERROR(BZ605/BW600,"-")</f>
        <v>2.5878935466860806E-2</v>
      </c>
      <c r="CB605" s="105">
        <f t="shared" si="407"/>
        <v>5329</v>
      </c>
      <c r="CC605" s="71">
        <f>IFERROR(CB605/BX600,"-")</f>
        <v>0.35256367846510089</v>
      </c>
      <c r="CD605" s="108">
        <f t="shared" si="397"/>
        <v>62443.481328579473</v>
      </c>
      <c r="CE605" s="72">
        <f t="shared" si="415"/>
        <v>0.32822123675782211</v>
      </c>
    </row>
    <row r="606" spans="2:83" s="28" customFormat="1" ht="13.15" customHeight="1">
      <c r="B606" s="210"/>
      <c r="C606" s="190"/>
      <c r="D606" s="175"/>
      <c r="E606" s="181"/>
      <c r="F606" s="181"/>
      <c r="G606" s="147" t="s">
        <v>77</v>
      </c>
      <c r="H606" s="105">
        <v>9675</v>
      </c>
      <c r="I606" s="71">
        <f>IFERROR(H606/E600,"-")</f>
        <v>1.6561979549421717E-4</v>
      </c>
      <c r="J606" s="105">
        <v>2</v>
      </c>
      <c r="K606" s="71">
        <f>IFERROR(J606/F600,"-")</f>
        <v>7.1428571428571425E-2</v>
      </c>
      <c r="L606" s="108">
        <f t="shared" si="390"/>
        <v>4837.5</v>
      </c>
      <c r="M606" s="72">
        <f t="shared" si="408"/>
        <v>6.4516129032258063E-2</v>
      </c>
      <c r="N606" s="175"/>
      <c r="O606" s="181">
        <v>105592830</v>
      </c>
      <c r="P606" s="181">
        <v>49</v>
      </c>
      <c r="Q606" s="147" t="s">
        <v>77</v>
      </c>
      <c r="R606" s="105">
        <v>3779784</v>
      </c>
      <c r="S606" s="71">
        <f>IFERROR(R606/O600,"-")</f>
        <v>3.5795839547060157E-2</v>
      </c>
      <c r="T606" s="105">
        <v>6</v>
      </c>
      <c r="U606" s="71">
        <f>IFERROR(T606/P600,"-")</f>
        <v>0.12244897959183673</v>
      </c>
      <c r="V606" s="108">
        <f t="shared" si="391"/>
        <v>629964</v>
      </c>
      <c r="W606" s="72">
        <f t="shared" si="409"/>
        <v>0.1111111111111111</v>
      </c>
      <c r="X606" s="175"/>
      <c r="Y606" s="181">
        <v>3557999370</v>
      </c>
      <c r="Z606" s="181">
        <v>5227</v>
      </c>
      <c r="AA606" s="147" t="s">
        <v>77</v>
      </c>
      <c r="AB606" s="105">
        <v>58364876</v>
      </c>
      <c r="AC606" s="71">
        <f>IFERROR(AB606/Y600,"-")</f>
        <v>1.6403846636993642E-2</v>
      </c>
      <c r="AD606" s="105">
        <v>398</v>
      </c>
      <c r="AE606" s="71">
        <f>IFERROR(AD606/Z600,"-")</f>
        <v>7.6143103118423566E-2</v>
      </c>
      <c r="AF606" s="108">
        <f t="shared" si="392"/>
        <v>146645.41708542712</v>
      </c>
      <c r="AG606" s="72">
        <f t="shared" si="410"/>
        <v>7.0305599717364428E-2</v>
      </c>
      <c r="AH606" s="175"/>
      <c r="AI606" s="181">
        <v>3790626380</v>
      </c>
      <c r="AJ606" s="181">
        <v>4473</v>
      </c>
      <c r="AK606" s="147" t="s">
        <v>77</v>
      </c>
      <c r="AL606" s="105">
        <v>119415898</v>
      </c>
      <c r="AM606" s="71">
        <f>IFERROR(AL606/AI600,"-")</f>
        <v>3.1502945959026432E-2</v>
      </c>
      <c r="AN606" s="105">
        <v>508</v>
      </c>
      <c r="AO606" s="71">
        <f>IFERROR(AN606/AJ600,"-")</f>
        <v>0.11357031075340934</v>
      </c>
      <c r="AP606" s="108">
        <f t="shared" si="393"/>
        <v>235070.6653543307</v>
      </c>
      <c r="AQ606" s="72">
        <f t="shared" si="411"/>
        <v>0.10649895178197065</v>
      </c>
      <c r="AR606" s="175"/>
      <c r="AS606" s="181">
        <v>3019950860</v>
      </c>
      <c r="AT606" s="181">
        <v>3137</v>
      </c>
      <c r="AU606" s="147" t="s">
        <v>77</v>
      </c>
      <c r="AV606" s="105">
        <v>150140741</v>
      </c>
      <c r="AW606" s="71">
        <f>IFERROR(AV606/AS600,"-")</f>
        <v>4.9716286112019718E-2</v>
      </c>
      <c r="AX606" s="105">
        <v>524</v>
      </c>
      <c r="AY606" s="71">
        <f>IFERROR(AX606/AT600,"-")</f>
        <v>0.16703857188396556</v>
      </c>
      <c r="AZ606" s="108">
        <f t="shared" si="394"/>
        <v>286528.13167938933</v>
      </c>
      <c r="BA606" s="72">
        <f t="shared" si="412"/>
        <v>0.15726290516206481</v>
      </c>
      <c r="BB606" s="175"/>
      <c r="BC606" s="181">
        <v>1682397900</v>
      </c>
      <c r="BD606" s="181">
        <v>1583</v>
      </c>
      <c r="BE606" s="147" t="s">
        <v>77</v>
      </c>
      <c r="BF606" s="105">
        <v>119607245</v>
      </c>
      <c r="BG606" s="71">
        <f>IFERROR(BF606/BC600,"-")</f>
        <v>7.1093315677581384E-2</v>
      </c>
      <c r="BH606" s="105">
        <v>308</v>
      </c>
      <c r="BI606" s="71">
        <f>IFERROR(BH606/BD600,"-")</f>
        <v>0.19456727732154139</v>
      </c>
      <c r="BJ606" s="108">
        <f t="shared" si="395"/>
        <v>388335.21103896102</v>
      </c>
      <c r="BK606" s="72">
        <f t="shared" si="413"/>
        <v>0.17948717948717949</v>
      </c>
      <c r="BL606" s="175"/>
      <c r="BM606" s="181">
        <v>643400590</v>
      </c>
      <c r="BN606" s="181">
        <v>618</v>
      </c>
      <c r="BO606" s="147" t="s">
        <v>77</v>
      </c>
      <c r="BP606" s="105">
        <v>46217577</v>
      </c>
      <c r="BQ606" s="71">
        <f>IFERROR(BP606/BM600,"-")</f>
        <v>7.1833283522478586E-2</v>
      </c>
      <c r="BR606" s="105">
        <v>136</v>
      </c>
      <c r="BS606" s="71">
        <f>IFERROR(BR606/BN600,"-")</f>
        <v>0.22006472491909385</v>
      </c>
      <c r="BT606" s="108">
        <f t="shared" si="396"/>
        <v>339835.125</v>
      </c>
      <c r="BU606" s="72">
        <f t="shared" si="414"/>
        <v>0.20238095238095238</v>
      </c>
      <c r="BV606" s="175"/>
      <c r="BW606" s="181"/>
      <c r="BX606" s="181"/>
      <c r="BY606" s="147" t="s">
        <v>77</v>
      </c>
      <c r="BZ606" s="105">
        <f t="shared" si="406"/>
        <v>497535796</v>
      </c>
      <c r="CA606" s="71">
        <f>IFERROR(BZ606/BW600,"-")</f>
        <v>3.8693490777970074E-2</v>
      </c>
      <c r="CB606" s="105">
        <f t="shared" si="407"/>
        <v>1882</v>
      </c>
      <c r="CC606" s="71">
        <f>IFERROR(CB606/BX600,"-")</f>
        <v>0.12451207409857758</v>
      </c>
      <c r="CD606" s="108">
        <f t="shared" si="397"/>
        <v>264365.46014877787</v>
      </c>
      <c r="CE606" s="72">
        <f t="shared" si="415"/>
        <v>0.11591525006159152</v>
      </c>
    </row>
    <row r="607" spans="2:83" s="28" customFormat="1" ht="13.15" customHeight="1">
      <c r="B607" s="210"/>
      <c r="C607" s="190"/>
      <c r="D607" s="175"/>
      <c r="E607" s="181"/>
      <c r="F607" s="181"/>
      <c r="G607" s="147" t="s">
        <v>79</v>
      </c>
      <c r="H607" s="105">
        <v>0</v>
      </c>
      <c r="I607" s="71">
        <f>IFERROR(H607/E600,"-")</f>
        <v>0</v>
      </c>
      <c r="J607" s="105">
        <v>0</v>
      </c>
      <c r="K607" s="71">
        <f>IFERROR(J607/F600,"-")</f>
        <v>0</v>
      </c>
      <c r="L607" s="108" t="str">
        <f t="shared" si="390"/>
        <v>-</v>
      </c>
      <c r="M607" s="72">
        <f t="shared" si="408"/>
        <v>0</v>
      </c>
      <c r="N607" s="175"/>
      <c r="O607" s="181">
        <v>105592830</v>
      </c>
      <c r="P607" s="181">
        <v>49</v>
      </c>
      <c r="Q607" s="147" t="s">
        <v>79</v>
      </c>
      <c r="R607" s="105">
        <v>0</v>
      </c>
      <c r="S607" s="71">
        <f>IFERROR(R607/O600,"-")</f>
        <v>0</v>
      </c>
      <c r="T607" s="105">
        <v>0</v>
      </c>
      <c r="U607" s="71">
        <f>IFERROR(T607/P600,"-")</f>
        <v>0</v>
      </c>
      <c r="V607" s="108" t="str">
        <f t="shared" si="391"/>
        <v>-</v>
      </c>
      <c r="W607" s="72">
        <f t="shared" si="409"/>
        <v>0</v>
      </c>
      <c r="X607" s="175"/>
      <c r="Y607" s="181">
        <v>3557999370</v>
      </c>
      <c r="Z607" s="181">
        <v>5227</v>
      </c>
      <c r="AA607" s="147" t="s">
        <v>79</v>
      </c>
      <c r="AB607" s="105">
        <v>2775</v>
      </c>
      <c r="AC607" s="71">
        <f>IFERROR(AB607/Y600,"-")</f>
        <v>7.7993268447374682E-7</v>
      </c>
      <c r="AD607" s="105">
        <v>2</v>
      </c>
      <c r="AE607" s="71">
        <f>IFERROR(AD607/Z600,"-")</f>
        <v>3.8262865888655061E-4</v>
      </c>
      <c r="AF607" s="108">
        <f t="shared" si="392"/>
        <v>1387.5</v>
      </c>
      <c r="AG607" s="72">
        <f t="shared" si="410"/>
        <v>3.5329447094152979E-4</v>
      </c>
      <c r="AH607" s="175"/>
      <c r="AI607" s="181">
        <v>3790626380</v>
      </c>
      <c r="AJ607" s="181">
        <v>4473</v>
      </c>
      <c r="AK607" s="147" t="s">
        <v>79</v>
      </c>
      <c r="AL607" s="105">
        <v>21687</v>
      </c>
      <c r="AM607" s="71">
        <f>IFERROR(AL607/AI600,"-")</f>
        <v>5.7212180325722315E-6</v>
      </c>
      <c r="AN607" s="105">
        <v>6</v>
      </c>
      <c r="AO607" s="71">
        <f>IFERROR(AN607/AJ600,"-")</f>
        <v>1.3413816230717639E-3</v>
      </c>
      <c r="AP607" s="108">
        <f t="shared" si="393"/>
        <v>3614.5</v>
      </c>
      <c r="AQ607" s="72">
        <f t="shared" si="411"/>
        <v>1.2578616352201257E-3</v>
      </c>
      <c r="AR607" s="175"/>
      <c r="AS607" s="181">
        <v>3019950860</v>
      </c>
      <c r="AT607" s="181">
        <v>3137</v>
      </c>
      <c r="AU607" s="147" t="s">
        <v>79</v>
      </c>
      <c r="AV607" s="105">
        <v>6437</v>
      </c>
      <c r="AW607" s="71">
        <f>IFERROR(AV607/AS600,"-")</f>
        <v>2.1314916362579491E-6</v>
      </c>
      <c r="AX607" s="105">
        <v>6</v>
      </c>
      <c r="AY607" s="71">
        <f>IFERROR(AX607/AT600,"-")</f>
        <v>1.9126554032515141E-3</v>
      </c>
      <c r="AZ607" s="108">
        <f t="shared" si="394"/>
        <v>1072.8333333333333</v>
      </c>
      <c r="BA607" s="72">
        <f t="shared" si="412"/>
        <v>1.8007202881152461E-3</v>
      </c>
      <c r="BB607" s="175"/>
      <c r="BC607" s="181">
        <v>1682397900</v>
      </c>
      <c r="BD607" s="181">
        <v>1583</v>
      </c>
      <c r="BE607" s="147" t="s">
        <v>79</v>
      </c>
      <c r="BF607" s="105">
        <v>5767</v>
      </c>
      <c r="BG607" s="71">
        <f>IFERROR(BF607/BC600,"-")</f>
        <v>3.4278454579621147E-6</v>
      </c>
      <c r="BH607" s="105">
        <v>5</v>
      </c>
      <c r="BI607" s="71">
        <f>IFERROR(BH607/BD600,"-")</f>
        <v>3.1585596967782692E-3</v>
      </c>
      <c r="BJ607" s="108">
        <f t="shared" si="395"/>
        <v>1153.4000000000001</v>
      </c>
      <c r="BK607" s="72">
        <f t="shared" si="413"/>
        <v>2.913752913752914E-3</v>
      </c>
      <c r="BL607" s="175"/>
      <c r="BM607" s="181">
        <v>643400590</v>
      </c>
      <c r="BN607" s="181">
        <v>618</v>
      </c>
      <c r="BO607" s="147" t="s">
        <v>79</v>
      </c>
      <c r="BP607" s="105">
        <v>2778</v>
      </c>
      <c r="BQ607" s="71">
        <f>IFERROR(BP607/BM600,"-")</f>
        <v>4.3176833269612012E-6</v>
      </c>
      <c r="BR607" s="105">
        <v>1</v>
      </c>
      <c r="BS607" s="71">
        <f>IFERROR(BR607/BN600,"-")</f>
        <v>1.6181229773462784E-3</v>
      </c>
      <c r="BT607" s="108">
        <f t="shared" si="396"/>
        <v>2778</v>
      </c>
      <c r="BU607" s="72">
        <f t="shared" si="414"/>
        <v>1.488095238095238E-3</v>
      </c>
      <c r="BV607" s="175"/>
      <c r="BW607" s="181"/>
      <c r="BX607" s="181"/>
      <c r="BY607" s="147" t="s">
        <v>79</v>
      </c>
      <c r="BZ607" s="105">
        <f t="shared" si="406"/>
        <v>39444</v>
      </c>
      <c r="CA607" s="71">
        <f>IFERROR(BZ607/BW600,"-")</f>
        <v>3.0675703386902669E-6</v>
      </c>
      <c r="CB607" s="105">
        <f t="shared" si="407"/>
        <v>20</v>
      </c>
      <c r="CC607" s="71">
        <f>IFERROR(CB607/BX600,"-")</f>
        <v>1.3231888852133643E-3</v>
      </c>
      <c r="CD607" s="108">
        <f t="shared" si="397"/>
        <v>1972.2</v>
      </c>
      <c r="CE607" s="72">
        <f t="shared" si="415"/>
        <v>1.231830500123183E-3</v>
      </c>
    </row>
    <row r="608" spans="2:83" s="28" customFormat="1" ht="13.15" customHeight="1">
      <c r="B608" s="210"/>
      <c r="C608" s="190"/>
      <c r="D608" s="175"/>
      <c r="E608" s="181"/>
      <c r="F608" s="181"/>
      <c r="G608" s="147" t="s">
        <v>81</v>
      </c>
      <c r="H608" s="105">
        <v>0</v>
      </c>
      <c r="I608" s="71">
        <f>IFERROR(H608/E600,"-")</f>
        <v>0</v>
      </c>
      <c r="J608" s="105">
        <v>0</v>
      </c>
      <c r="K608" s="71">
        <f>IFERROR(J608/F600,"-")</f>
        <v>0</v>
      </c>
      <c r="L608" s="108" t="str">
        <f t="shared" si="390"/>
        <v>-</v>
      </c>
      <c r="M608" s="72">
        <f t="shared" si="408"/>
        <v>0</v>
      </c>
      <c r="N608" s="175"/>
      <c r="O608" s="181">
        <v>105592830</v>
      </c>
      <c r="P608" s="181">
        <v>49</v>
      </c>
      <c r="Q608" s="147" t="s">
        <v>81</v>
      </c>
      <c r="R608" s="105">
        <v>105324</v>
      </c>
      <c r="S608" s="71">
        <f>IFERROR(R608/O600,"-")</f>
        <v>9.9745408850203171E-4</v>
      </c>
      <c r="T608" s="105">
        <v>2</v>
      </c>
      <c r="U608" s="71">
        <f>IFERROR(T608/P600,"-")</f>
        <v>4.0816326530612242E-2</v>
      </c>
      <c r="V608" s="108">
        <f t="shared" si="391"/>
        <v>52662</v>
      </c>
      <c r="W608" s="72">
        <f t="shared" si="409"/>
        <v>3.7037037037037035E-2</v>
      </c>
      <c r="X608" s="175"/>
      <c r="Y608" s="181">
        <v>3557999370</v>
      </c>
      <c r="Z608" s="181">
        <v>5227</v>
      </c>
      <c r="AA608" s="147" t="s">
        <v>81</v>
      </c>
      <c r="AB608" s="105">
        <v>1074900</v>
      </c>
      <c r="AC608" s="71">
        <f>IFERROR(AB608/Y600,"-")</f>
        <v>3.0210797929399298E-4</v>
      </c>
      <c r="AD608" s="105">
        <v>45</v>
      </c>
      <c r="AE608" s="71">
        <f>IFERROR(AD608/Z600,"-")</f>
        <v>8.609144824947389E-3</v>
      </c>
      <c r="AF608" s="108">
        <f t="shared" si="392"/>
        <v>23886.666666666668</v>
      </c>
      <c r="AG608" s="72">
        <f t="shared" si="410"/>
        <v>7.9491255961844191E-3</v>
      </c>
      <c r="AH608" s="175"/>
      <c r="AI608" s="181">
        <v>3790626380</v>
      </c>
      <c r="AJ608" s="181">
        <v>4473</v>
      </c>
      <c r="AK608" s="147" t="s">
        <v>81</v>
      </c>
      <c r="AL608" s="105">
        <v>1010041</v>
      </c>
      <c r="AM608" s="71">
        <f>IFERROR(AL608/AI600,"-")</f>
        <v>2.664575452039143E-4</v>
      </c>
      <c r="AN608" s="105">
        <v>54</v>
      </c>
      <c r="AO608" s="71">
        <f>IFERROR(AN608/AJ600,"-")</f>
        <v>1.2072434607645875E-2</v>
      </c>
      <c r="AP608" s="108">
        <f t="shared" si="393"/>
        <v>18704.462962962964</v>
      </c>
      <c r="AQ608" s="72">
        <f t="shared" si="411"/>
        <v>1.1320754716981131E-2</v>
      </c>
      <c r="AR608" s="175"/>
      <c r="AS608" s="181">
        <v>3019950860</v>
      </c>
      <c r="AT608" s="181">
        <v>3137</v>
      </c>
      <c r="AU608" s="147" t="s">
        <v>81</v>
      </c>
      <c r="AV608" s="105">
        <v>668886</v>
      </c>
      <c r="AW608" s="71">
        <f>IFERROR(AV608/AS600,"-")</f>
        <v>2.2148903442753369E-4</v>
      </c>
      <c r="AX608" s="105">
        <v>29</v>
      </c>
      <c r="AY608" s="71">
        <f>IFERROR(AX608/AT600,"-")</f>
        <v>9.2445011157156511E-3</v>
      </c>
      <c r="AZ608" s="108">
        <f t="shared" si="394"/>
        <v>23065.03448275862</v>
      </c>
      <c r="BA608" s="72">
        <f t="shared" si="412"/>
        <v>8.7034813925570224E-3</v>
      </c>
      <c r="BB608" s="175"/>
      <c r="BC608" s="181">
        <v>1682397900</v>
      </c>
      <c r="BD608" s="181">
        <v>1583</v>
      </c>
      <c r="BE608" s="147" t="s">
        <v>81</v>
      </c>
      <c r="BF608" s="105">
        <v>332748</v>
      </c>
      <c r="BG608" s="71">
        <f>IFERROR(BF608/BC600,"-")</f>
        <v>1.9778198724570447E-4</v>
      </c>
      <c r="BH608" s="105">
        <v>11</v>
      </c>
      <c r="BI608" s="71">
        <f>IFERROR(BH608/BD600,"-")</f>
        <v>6.9488313329121917E-3</v>
      </c>
      <c r="BJ608" s="108">
        <f t="shared" si="395"/>
        <v>30249.81818181818</v>
      </c>
      <c r="BK608" s="72">
        <f t="shared" si="413"/>
        <v>6.41025641025641E-3</v>
      </c>
      <c r="BL608" s="175"/>
      <c r="BM608" s="181">
        <v>643400590</v>
      </c>
      <c r="BN608" s="181">
        <v>618</v>
      </c>
      <c r="BO608" s="147" t="s">
        <v>81</v>
      </c>
      <c r="BP608" s="105">
        <v>119216</v>
      </c>
      <c r="BQ608" s="71">
        <f>IFERROR(BP608/BM600,"-")</f>
        <v>1.8529047354463881E-4</v>
      </c>
      <c r="BR608" s="105">
        <v>2</v>
      </c>
      <c r="BS608" s="71">
        <f>IFERROR(BR608/BN600,"-")</f>
        <v>3.2362459546925568E-3</v>
      </c>
      <c r="BT608" s="108">
        <f t="shared" si="396"/>
        <v>59608</v>
      </c>
      <c r="BU608" s="72">
        <f t="shared" si="414"/>
        <v>2.976190476190476E-3</v>
      </c>
      <c r="BV608" s="175"/>
      <c r="BW608" s="181"/>
      <c r="BX608" s="181"/>
      <c r="BY608" s="147" t="s">
        <v>81</v>
      </c>
      <c r="BZ608" s="105">
        <f t="shared" si="406"/>
        <v>3311115</v>
      </c>
      <c r="CA608" s="71">
        <f>IFERROR(BZ608/BW600,"-")</f>
        <v>2.5750629150168397E-4</v>
      </c>
      <c r="CB608" s="105">
        <f t="shared" si="407"/>
        <v>143</v>
      </c>
      <c r="CC608" s="71">
        <f>IFERROR(CB608/BX600,"-")</f>
        <v>9.4608005292755541E-3</v>
      </c>
      <c r="CD608" s="108">
        <f t="shared" si="397"/>
        <v>23154.65034965035</v>
      </c>
      <c r="CE608" s="72">
        <f t="shared" si="415"/>
        <v>8.8075880758807581E-3</v>
      </c>
    </row>
    <row r="609" spans="2:83" s="28" customFormat="1" ht="13.15" customHeight="1">
      <c r="B609" s="210"/>
      <c r="C609" s="190"/>
      <c r="D609" s="175"/>
      <c r="E609" s="181"/>
      <c r="F609" s="181"/>
      <c r="G609" s="147" t="s">
        <v>83</v>
      </c>
      <c r="H609" s="105">
        <v>361601</v>
      </c>
      <c r="I609" s="71">
        <f>IFERROR(H609/E600,"-")</f>
        <v>6.1900034801554964E-3</v>
      </c>
      <c r="J609" s="105">
        <v>2</v>
      </c>
      <c r="K609" s="71">
        <f>IFERROR(J609/F600,"-")</f>
        <v>7.1428571428571425E-2</v>
      </c>
      <c r="L609" s="108">
        <f t="shared" si="390"/>
        <v>180800.5</v>
      </c>
      <c r="M609" s="72">
        <f t="shared" si="408"/>
        <v>6.4516129032258063E-2</v>
      </c>
      <c r="N609" s="175"/>
      <c r="O609" s="181">
        <v>105592830</v>
      </c>
      <c r="P609" s="181">
        <v>49</v>
      </c>
      <c r="Q609" s="147" t="s">
        <v>83</v>
      </c>
      <c r="R609" s="105">
        <v>797110</v>
      </c>
      <c r="S609" s="71">
        <f>IFERROR(R609/O600,"-")</f>
        <v>7.5489027048522136E-3</v>
      </c>
      <c r="T609" s="105">
        <v>2</v>
      </c>
      <c r="U609" s="71">
        <f>IFERROR(T609/P600,"-")</f>
        <v>4.0816326530612242E-2</v>
      </c>
      <c r="V609" s="108">
        <f t="shared" si="391"/>
        <v>398555</v>
      </c>
      <c r="W609" s="72">
        <f t="shared" si="409"/>
        <v>3.7037037037037035E-2</v>
      </c>
      <c r="X609" s="175"/>
      <c r="Y609" s="181">
        <v>3557999370</v>
      </c>
      <c r="Z609" s="181">
        <v>5227</v>
      </c>
      <c r="AA609" s="147" t="s">
        <v>83</v>
      </c>
      <c r="AB609" s="105">
        <v>2508528</v>
      </c>
      <c r="AC609" s="71">
        <f>IFERROR(AB609/Y600,"-")</f>
        <v>7.0503891067299432E-4</v>
      </c>
      <c r="AD609" s="105">
        <v>152</v>
      </c>
      <c r="AE609" s="71">
        <f>IFERROR(AD609/Z600,"-")</f>
        <v>2.9079778075377847E-2</v>
      </c>
      <c r="AF609" s="108">
        <f t="shared" si="392"/>
        <v>16503.473684210527</v>
      </c>
      <c r="AG609" s="72">
        <f t="shared" si="410"/>
        <v>2.6850379791556262E-2</v>
      </c>
      <c r="AH609" s="175"/>
      <c r="AI609" s="181">
        <v>3790626380</v>
      </c>
      <c r="AJ609" s="181">
        <v>4473</v>
      </c>
      <c r="AK609" s="147" t="s">
        <v>83</v>
      </c>
      <c r="AL609" s="105">
        <v>4681764</v>
      </c>
      <c r="AM609" s="71">
        <f>IFERROR(AL609/AI600,"-")</f>
        <v>1.2350898059227879E-3</v>
      </c>
      <c r="AN609" s="105">
        <v>167</v>
      </c>
      <c r="AO609" s="71">
        <f>IFERROR(AN609/AJ600,"-")</f>
        <v>3.7335121842164094E-2</v>
      </c>
      <c r="AP609" s="108">
        <f t="shared" si="393"/>
        <v>28034.514970059881</v>
      </c>
      <c r="AQ609" s="72">
        <f t="shared" si="411"/>
        <v>3.5010482180293498E-2</v>
      </c>
      <c r="AR609" s="175"/>
      <c r="AS609" s="181">
        <v>3019950860</v>
      </c>
      <c r="AT609" s="181">
        <v>3137</v>
      </c>
      <c r="AU609" s="147" t="s">
        <v>83</v>
      </c>
      <c r="AV609" s="105">
        <v>4617915</v>
      </c>
      <c r="AW609" s="71">
        <f>IFERROR(AV609/AS600,"-")</f>
        <v>1.5291358085210698E-3</v>
      </c>
      <c r="AX609" s="105">
        <v>152</v>
      </c>
      <c r="AY609" s="71">
        <f>IFERROR(AX609/AT600,"-")</f>
        <v>4.8453936882371693E-2</v>
      </c>
      <c r="AZ609" s="108">
        <f t="shared" si="394"/>
        <v>30381.019736842107</v>
      </c>
      <c r="BA609" s="72">
        <f t="shared" si="412"/>
        <v>4.561824729891957E-2</v>
      </c>
      <c r="BB609" s="175"/>
      <c r="BC609" s="181">
        <v>1682397900</v>
      </c>
      <c r="BD609" s="181">
        <v>1583</v>
      </c>
      <c r="BE609" s="147" t="s">
        <v>83</v>
      </c>
      <c r="BF609" s="105">
        <v>3721747</v>
      </c>
      <c r="BG609" s="71">
        <f>IFERROR(BF609/BC600,"-")</f>
        <v>2.2121681202764221E-3</v>
      </c>
      <c r="BH609" s="105">
        <v>98</v>
      </c>
      <c r="BI609" s="71">
        <f>IFERROR(BH609/BD600,"-")</f>
        <v>6.1907770056854078E-2</v>
      </c>
      <c r="BJ609" s="108">
        <f t="shared" si="395"/>
        <v>37977.010204081635</v>
      </c>
      <c r="BK609" s="72">
        <f t="shared" si="413"/>
        <v>5.7109557109557112E-2</v>
      </c>
      <c r="BL609" s="175"/>
      <c r="BM609" s="181">
        <v>643400590</v>
      </c>
      <c r="BN609" s="181">
        <v>618</v>
      </c>
      <c r="BO609" s="147" t="s">
        <v>83</v>
      </c>
      <c r="BP609" s="105">
        <v>4336326</v>
      </c>
      <c r="BQ609" s="71">
        <f>IFERROR(BP609/BM600,"-")</f>
        <v>6.73969851348753E-3</v>
      </c>
      <c r="BR609" s="105">
        <v>41</v>
      </c>
      <c r="BS609" s="71">
        <f>IFERROR(BR609/BN600,"-")</f>
        <v>6.6343042071197414E-2</v>
      </c>
      <c r="BT609" s="108">
        <f t="shared" si="396"/>
        <v>105764.04878048781</v>
      </c>
      <c r="BU609" s="72">
        <f t="shared" si="414"/>
        <v>6.101190476190476E-2</v>
      </c>
      <c r="BV609" s="175"/>
      <c r="BW609" s="181"/>
      <c r="BX609" s="181"/>
      <c r="BY609" s="147" t="s">
        <v>83</v>
      </c>
      <c r="BZ609" s="105">
        <f t="shared" si="406"/>
        <v>21024991</v>
      </c>
      <c r="CA609" s="71">
        <f>IFERROR(BZ609/BW600,"-")</f>
        <v>1.635119124906952E-3</v>
      </c>
      <c r="CB609" s="105">
        <f t="shared" si="407"/>
        <v>614</v>
      </c>
      <c r="CC609" s="71">
        <f>IFERROR(CB609/BX600,"-")</f>
        <v>4.0621898776050283E-2</v>
      </c>
      <c r="CD609" s="108">
        <f t="shared" si="397"/>
        <v>34242.656351791527</v>
      </c>
      <c r="CE609" s="72">
        <f t="shared" si="415"/>
        <v>3.7817196353781717E-2</v>
      </c>
    </row>
    <row r="610" spans="2:83" s="28" customFormat="1" ht="13.15" customHeight="1">
      <c r="B610" s="210"/>
      <c r="C610" s="190"/>
      <c r="D610" s="175"/>
      <c r="E610" s="181"/>
      <c r="F610" s="181"/>
      <c r="G610" s="147" t="s">
        <v>85</v>
      </c>
      <c r="H610" s="105">
        <v>8144</v>
      </c>
      <c r="I610" s="71">
        <f>IFERROR(H610/E600,"-")</f>
        <v>1.3941163974210902E-4</v>
      </c>
      <c r="J610" s="105">
        <v>2</v>
      </c>
      <c r="K610" s="71">
        <f>IFERROR(J610/F600,"-")</f>
        <v>7.1428571428571425E-2</v>
      </c>
      <c r="L610" s="108">
        <f t="shared" si="390"/>
        <v>4072</v>
      </c>
      <c r="M610" s="72">
        <f t="shared" si="408"/>
        <v>6.4516129032258063E-2</v>
      </c>
      <c r="N610" s="175"/>
      <c r="O610" s="181">
        <v>105592830</v>
      </c>
      <c r="P610" s="181">
        <v>49</v>
      </c>
      <c r="Q610" s="147" t="s">
        <v>85</v>
      </c>
      <c r="R610" s="105">
        <v>2410</v>
      </c>
      <c r="S610" s="71">
        <f>IFERROR(R610/O600,"-")</f>
        <v>2.2823519362062747E-5</v>
      </c>
      <c r="T610" s="105">
        <v>2</v>
      </c>
      <c r="U610" s="71">
        <f>IFERROR(T610/P600,"-")</f>
        <v>4.0816326530612242E-2</v>
      </c>
      <c r="V610" s="108">
        <f t="shared" si="391"/>
        <v>1205</v>
      </c>
      <c r="W610" s="72">
        <f t="shared" si="409"/>
        <v>3.7037037037037035E-2</v>
      </c>
      <c r="X610" s="175"/>
      <c r="Y610" s="181">
        <v>3557999370</v>
      </c>
      <c r="Z610" s="181">
        <v>5227</v>
      </c>
      <c r="AA610" s="147" t="s">
        <v>85</v>
      </c>
      <c r="AB610" s="105">
        <v>4469555</v>
      </c>
      <c r="AC610" s="71">
        <f>IFERROR(AB610/Y600,"-")</f>
        <v>1.2561989295686695E-3</v>
      </c>
      <c r="AD610" s="105">
        <v>58</v>
      </c>
      <c r="AE610" s="71">
        <f>IFERROR(AD610/Z600,"-")</f>
        <v>1.1096231107709967E-2</v>
      </c>
      <c r="AF610" s="108">
        <f t="shared" si="392"/>
        <v>77061.293103448275</v>
      </c>
      <c r="AG610" s="72">
        <f t="shared" si="410"/>
        <v>1.0245539657304363E-2</v>
      </c>
      <c r="AH610" s="175"/>
      <c r="AI610" s="181">
        <v>3790626380</v>
      </c>
      <c r="AJ610" s="181">
        <v>4473</v>
      </c>
      <c r="AK610" s="147" t="s">
        <v>85</v>
      </c>
      <c r="AL610" s="105">
        <v>6304072</v>
      </c>
      <c r="AM610" s="71">
        <f>IFERROR(AL610/AI600,"-")</f>
        <v>1.6630686773197627E-3</v>
      </c>
      <c r="AN610" s="105">
        <v>88</v>
      </c>
      <c r="AO610" s="71">
        <f>IFERROR(AN610/AJ600,"-")</f>
        <v>1.967359713838587E-2</v>
      </c>
      <c r="AP610" s="108">
        <f t="shared" si="393"/>
        <v>71637.181818181823</v>
      </c>
      <c r="AQ610" s="72">
        <f t="shared" si="411"/>
        <v>1.8448637316561847E-2</v>
      </c>
      <c r="AR610" s="175"/>
      <c r="AS610" s="181">
        <v>3019950860</v>
      </c>
      <c r="AT610" s="181">
        <v>3137</v>
      </c>
      <c r="AU610" s="147" t="s">
        <v>85</v>
      </c>
      <c r="AV610" s="105">
        <v>7569766</v>
      </c>
      <c r="AW610" s="71">
        <f>IFERROR(AV610/AS600,"-")</f>
        <v>2.5065858190818375E-3</v>
      </c>
      <c r="AX610" s="105">
        <v>110</v>
      </c>
      <c r="AY610" s="71">
        <f>IFERROR(AX610/AT600,"-")</f>
        <v>3.5065349059611096E-2</v>
      </c>
      <c r="AZ610" s="108">
        <f t="shared" si="394"/>
        <v>68816.05454545455</v>
      </c>
      <c r="BA610" s="72">
        <f t="shared" si="412"/>
        <v>3.3013205282112844E-2</v>
      </c>
      <c r="BB610" s="175"/>
      <c r="BC610" s="181">
        <v>1682397900</v>
      </c>
      <c r="BD610" s="181">
        <v>1583</v>
      </c>
      <c r="BE610" s="147" t="s">
        <v>85</v>
      </c>
      <c r="BF610" s="105">
        <v>11141879</v>
      </c>
      <c r="BG610" s="71">
        <f>IFERROR(BF610/BC600,"-")</f>
        <v>6.6226182284226578E-3</v>
      </c>
      <c r="BH610" s="105">
        <v>92</v>
      </c>
      <c r="BI610" s="71">
        <f>IFERROR(BH610/BD600,"-")</f>
        <v>5.811749842072015E-2</v>
      </c>
      <c r="BJ610" s="108">
        <f t="shared" si="395"/>
        <v>121107.38043478261</v>
      </c>
      <c r="BK610" s="72">
        <f t="shared" si="413"/>
        <v>5.3613053613053616E-2</v>
      </c>
      <c r="BL610" s="175"/>
      <c r="BM610" s="181">
        <v>643400590</v>
      </c>
      <c r="BN610" s="181">
        <v>618</v>
      </c>
      <c r="BO610" s="147" t="s">
        <v>85</v>
      </c>
      <c r="BP610" s="105">
        <v>7137881</v>
      </c>
      <c r="BQ610" s="71">
        <f>IFERROR(BP610/BM600,"-")</f>
        <v>1.1093992002711717E-2</v>
      </c>
      <c r="BR610" s="105">
        <v>46</v>
      </c>
      <c r="BS610" s="71">
        <f>IFERROR(BR610/BN600,"-")</f>
        <v>7.4433656957928807E-2</v>
      </c>
      <c r="BT610" s="108">
        <f t="shared" si="396"/>
        <v>155171.32608695651</v>
      </c>
      <c r="BU610" s="72">
        <f t="shared" si="414"/>
        <v>6.8452380952380959E-2</v>
      </c>
      <c r="BV610" s="175"/>
      <c r="BW610" s="181"/>
      <c r="BX610" s="181"/>
      <c r="BY610" s="147" t="s">
        <v>85</v>
      </c>
      <c r="BZ610" s="105">
        <f t="shared" si="406"/>
        <v>36633707</v>
      </c>
      <c r="CA610" s="71">
        <f>IFERROR(BZ610/BW600,"-")</f>
        <v>2.8490131069229797E-3</v>
      </c>
      <c r="CB610" s="105">
        <f t="shared" si="407"/>
        <v>398</v>
      </c>
      <c r="CC610" s="71">
        <f>IFERROR(CB610/BX600,"-")</f>
        <v>2.6331458815745949E-2</v>
      </c>
      <c r="CD610" s="108">
        <f t="shared" si="397"/>
        <v>92044.489949748749</v>
      </c>
      <c r="CE610" s="72">
        <f t="shared" si="415"/>
        <v>2.4513426952451341E-2</v>
      </c>
    </row>
    <row r="611" spans="2:83" s="28" customFormat="1" ht="13.15" customHeight="1">
      <c r="B611" s="210"/>
      <c r="C611" s="190"/>
      <c r="D611" s="175"/>
      <c r="E611" s="181"/>
      <c r="F611" s="181"/>
      <c r="G611" s="147" t="s">
        <v>87</v>
      </c>
      <c r="H611" s="105">
        <v>118893</v>
      </c>
      <c r="I611" s="71">
        <f>IFERROR(H611/E600,"-")</f>
        <v>2.0352490279787042E-3</v>
      </c>
      <c r="J611" s="105">
        <v>1</v>
      </c>
      <c r="K611" s="71">
        <f>IFERROR(J611/F600,"-")</f>
        <v>3.5714285714285712E-2</v>
      </c>
      <c r="L611" s="108">
        <f t="shared" si="390"/>
        <v>118893</v>
      </c>
      <c r="M611" s="72">
        <f t="shared" si="408"/>
        <v>3.2258064516129031E-2</v>
      </c>
      <c r="N611" s="175"/>
      <c r="O611" s="181">
        <v>105592830</v>
      </c>
      <c r="P611" s="181">
        <v>49</v>
      </c>
      <c r="Q611" s="147" t="s">
        <v>87</v>
      </c>
      <c r="R611" s="105">
        <v>52029</v>
      </c>
      <c r="S611" s="71">
        <f>IFERROR(R611/O600,"-")</f>
        <v>4.9273231904098033E-4</v>
      </c>
      <c r="T611" s="105">
        <v>3</v>
      </c>
      <c r="U611" s="71">
        <f>IFERROR(T611/P600,"-")</f>
        <v>6.1224489795918366E-2</v>
      </c>
      <c r="V611" s="108">
        <f t="shared" si="391"/>
        <v>17343</v>
      </c>
      <c r="W611" s="72">
        <f t="shared" si="409"/>
        <v>5.5555555555555552E-2</v>
      </c>
      <c r="X611" s="175"/>
      <c r="Y611" s="181">
        <v>3557999370</v>
      </c>
      <c r="Z611" s="181">
        <v>5227</v>
      </c>
      <c r="AA611" s="147" t="s">
        <v>87</v>
      </c>
      <c r="AB611" s="105">
        <v>26667901</v>
      </c>
      <c r="AC611" s="71">
        <f>IFERROR(AB611/Y600,"-")</f>
        <v>7.4951955373730155E-3</v>
      </c>
      <c r="AD611" s="105">
        <v>56</v>
      </c>
      <c r="AE611" s="71">
        <f>IFERROR(AD611/Z600,"-")</f>
        <v>1.0713602448823417E-2</v>
      </c>
      <c r="AF611" s="108">
        <f t="shared" si="392"/>
        <v>476212.51785714284</v>
      </c>
      <c r="AG611" s="72">
        <f t="shared" si="410"/>
        <v>9.8922451863628341E-3</v>
      </c>
      <c r="AH611" s="175"/>
      <c r="AI611" s="181">
        <v>3790626380</v>
      </c>
      <c r="AJ611" s="181">
        <v>4473</v>
      </c>
      <c r="AK611" s="147" t="s">
        <v>87</v>
      </c>
      <c r="AL611" s="105">
        <v>32347082</v>
      </c>
      <c r="AM611" s="71">
        <f>IFERROR(AL611/AI600,"-")</f>
        <v>8.5334397952456613E-3</v>
      </c>
      <c r="AN611" s="105">
        <v>74</v>
      </c>
      <c r="AO611" s="71">
        <f>IFERROR(AN611/AJ600,"-")</f>
        <v>1.6543706684551754E-2</v>
      </c>
      <c r="AP611" s="108">
        <f t="shared" si="393"/>
        <v>437122.7297297297</v>
      </c>
      <c r="AQ611" s="72">
        <f t="shared" si="411"/>
        <v>1.5513626834381551E-2</v>
      </c>
      <c r="AR611" s="175"/>
      <c r="AS611" s="181">
        <v>3019950860</v>
      </c>
      <c r="AT611" s="181">
        <v>3137</v>
      </c>
      <c r="AU611" s="147" t="s">
        <v>87</v>
      </c>
      <c r="AV611" s="105">
        <v>53268512</v>
      </c>
      <c r="AW611" s="71">
        <f>IFERROR(AV611/AS600,"-")</f>
        <v>1.7638867143685906E-2</v>
      </c>
      <c r="AX611" s="105">
        <v>118</v>
      </c>
      <c r="AY611" s="71">
        <f>IFERROR(AX611/AT600,"-")</f>
        <v>3.7615556263946442E-2</v>
      </c>
      <c r="AZ611" s="108">
        <f t="shared" si="394"/>
        <v>451428.06779661018</v>
      </c>
      <c r="BA611" s="72">
        <f t="shared" si="412"/>
        <v>3.5414165666266505E-2</v>
      </c>
      <c r="BB611" s="175"/>
      <c r="BC611" s="181">
        <v>1682397900</v>
      </c>
      <c r="BD611" s="181">
        <v>1583</v>
      </c>
      <c r="BE611" s="147" t="s">
        <v>87</v>
      </c>
      <c r="BF611" s="105">
        <v>52245827</v>
      </c>
      <c r="BG611" s="71">
        <f>IFERROR(BF611/BC600,"-")</f>
        <v>3.1054381962792511E-2</v>
      </c>
      <c r="BH611" s="105">
        <v>111</v>
      </c>
      <c r="BI611" s="71">
        <f>IFERROR(BH611/BD600,"-")</f>
        <v>7.0120025268477576E-2</v>
      </c>
      <c r="BJ611" s="108">
        <f t="shared" si="395"/>
        <v>470683.12612612615</v>
      </c>
      <c r="BK611" s="72">
        <f t="shared" si="413"/>
        <v>6.4685314685314688E-2</v>
      </c>
      <c r="BL611" s="175"/>
      <c r="BM611" s="181">
        <v>643400590</v>
      </c>
      <c r="BN611" s="181">
        <v>618</v>
      </c>
      <c r="BO611" s="147" t="s">
        <v>87</v>
      </c>
      <c r="BP611" s="105">
        <v>30607244</v>
      </c>
      <c r="BQ611" s="71">
        <f>IFERROR(BP611/BM600,"-")</f>
        <v>4.7571053672798153E-2</v>
      </c>
      <c r="BR611" s="105">
        <v>63</v>
      </c>
      <c r="BS611" s="71">
        <f>IFERROR(BR611/BN600,"-")</f>
        <v>0.10194174757281553</v>
      </c>
      <c r="BT611" s="108">
        <f t="shared" si="396"/>
        <v>485829.26984126982</v>
      </c>
      <c r="BU611" s="72">
        <f t="shared" si="414"/>
        <v>9.375E-2</v>
      </c>
      <c r="BV611" s="175"/>
      <c r="BW611" s="181"/>
      <c r="BX611" s="181"/>
      <c r="BY611" s="147" t="s">
        <v>87</v>
      </c>
      <c r="BZ611" s="105">
        <f t="shared" si="406"/>
        <v>195307488</v>
      </c>
      <c r="CA611" s="71">
        <f>IFERROR(BZ611/BW600,"-")</f>
        <v>1.5189115128103267E-2</v>
      </c>
      <c r="CB611" s="105">
        <f t="shared" si="407"/>
        <v>426</v>
      </c>
      <c r="CC611" s="71">
        <f>IFERROR(CB611/BX600,"-")</f>
        <v>2.8183923255044659E-2</v>
      </c>
      <c r="CD611" s="108">
        <f t="shared" si="397"/>
        <v>458468.28169014084</v>
      </c>
      <c r="CE611" s="72">
        <f t="shared" si="415"/>
        <v>2.6237989652623799E-2</v>
      </c>
    </row>
    <row r="612" spans="2:83" s="28" customFormat="1" ht="13.15" customHeight="1">
      <c r="B612" s="210"/>
      <c r="C612" s="190"/>
      <c r="D612" s="175"/>
      <c r="E612" s="181"/>
      <c r="F612" s="181"/>
      <c r="G612" s="147" t="s">
        <v>89</v>
      </c>
      <c r="H612" s="105">
        <v>265767</v>
      </c>
      <c r="I612" s="71">
        <f>IFERROR(H612/E600,"-")</f>
        <v>4.5494859110192885E-3</v>
      </c>
      <c r="J612" s="105">
        <v>3</v>
      </c>
      <c r="K612" s="71">
        <f>IFERROR(J612/F600,"-")</f>
        <v>0.10714285714285714</v>
      </c>
      <c r="L612" s="108">
        <f t="shared" si="390"/>
        <v>88589</v>
      </c>
      <c r="M612" s="72">
        <f t="shared" si="408"/>
        <v>9.6774193548387094E-2</v>
      </c>
      <c r="N612" s="175"/>
      <c r="O612" s="181">
        <v>105592830</v>
      </c>
      <c r="P612" s="181">
        <v>49</v>
      </c>
      <c r="Q612" s="147" t="s">
        <v>89</v>
      </c>
      <c r="R612" s="105">
        <v>1358813</v>
      </c>
      <c r="S612" s="71">
        <f>IFERROR(R612/O600,"-")</f>
        <v>1.2868421085030111E-2</v>
      </c>
      <c r="T612" s="105">
        <v>9</v>
      </c>
      <c r="U612" s="71">
        <f>IFERROR(T612/P600,"-")</f>
        <v>0.18367346938775511</v>
      </c>
      <c r="V612" s="108">
        <f t="shared" si="391"/>
        <v>150979.22222222222</v>
      </c>
      <c r="W612" s="72">
        <f t="shared" si="409"/>
        <v>0.16666666666666666</v>
      </c>
      <c r="X612" s="175"/>
      <c r="Y612" s="181">
        <v>3557999370</v>
      </c>
      <c r="Z612" s="181">
        <v>5227</v>
      </c>
      <c r="AA612" s="147" t="s">
        <v>89</v>
      </c>
      <c r="AB612" s="105">
        <v>27810438</v>
      </c>
      <c r="AC612" s="71">
        <f>IFERROR(AB612/Y600,"-")</f>
        <v>7.8163133570200716E-3</v>
      </c>
      <c r="AD612" s="105">
        <v>451</v>
      </c>
      <c r="AE612" s="71">
        <f>IFERROR(AD612/Z600,"-")</f>
        <v>8.6282762578917163E-2</v>
      </c>
      <c r="AF612" s="108">
        <f t="shared" si="392"/>
        <v>61663.942350332596</v>
      </c>
      <c r="AG612" s="72">
        <f t="shared" si="410"/>
        <v>7.9667903197314968E-2</v>
      </c>
      <c r="AH612" s="175"/>
      <c r="AI612" s="181">
        <v>3790626380</v>
      </c>
      <c r="AJ612" s="181">
        <v>4473</v>
      </c>
      <c r="AK612" s="147" t="s">
        <v>89</v>
      </c>
      <c r="AL612" s="105">
        <v>30658260</v>
      </c>
      <c r="AM612" s="71">
        <f>IFERROR(AL612/AI600,"-")</f>
        <v>8.0879139557932384E-3</v>
      </c>
      <c r="AN612" s="105">
        <v>509</v>
      </c>
      <c r="AO612" s="71">
        <f>IFERROR(AN612/AJ600,"-")</f>
        <v>0.11379387435725465</v>
      </c>
      <c r="AP612" s="108">
        <f t="shared" si="393"/>
        <v>60232.337917485267</v>
      </c>
      <c r="AQ612" s="72">
        <f t="shared" si="411"/>
        <v>0.10670859538784067</v>
      </c>
      <c r="AR612" s="175"/>
      <c r="AS612" s="181">
        <v>3019950860</v>
      </c>
      <c r="AT612" s="181">
        <v>3137</v>
      </c>
      <c r="AU612" s="147" t="s">
        <v>89</v>
      </c>
      <c r="AV612" s="105">
        <v>34139905</v>
      </c>
      <c r="AW612" s="71">
        <f>IFERROR(AV612/AS600,"-")</f>
        <v>1.1304788250759815E-2</v>
      </c>
      <c r="AX612" s="105">
        <v>409</v>
      </c>
      <c r="AY612" s="71">
        <f>IFERROR(AX612/AT600,"-")</f>
        <v>0.13037934332164489</v>
      </c>
      <c r="AZ612" s="108">
        <f t="shared" si="394"/>
        <v>83471.650366748159</v>
      </c>
      <c r="BA612" s="72">
        <f t="shared" si="412"/>
        <v>0.12274909963985595</v>
      </c>
      <c r="BB612" s="175"/>
      <c r="BC612" s="181">
        <v>1682397900</v>
      </c>
      <c r="BD612" s="181">
        <v>1583</v>
      </c>
      <c r="BE612" s="147" t="s">
        <v>89</v>
      </c>
      <c r="BF612" s="105">
        <v>20832330</v>
      </c>
      <c r="BG612" s="71">
        <f>IFERROR(BF612/BC600,"-")</f>
        <v>1.2382522588740749E-2</v>
      </c>
      <c r="BH612" s="105">
        <v>199</v>
      </c>
      <c r="BI612" s="71">
        <f>IFERROR(BH612/BD600,"-")</f>
        <v>0.12571067593177512</v>
      </c>
      <c r="BJ612" s="108">
        <f t="shared" si="395"/>
        <v>104685.07537688442</v>
      </c>
      <c r="BK612" s="72">
        <f t="shared" si="413"/>
        <v>0.11596736596736597</v>
      </c>
      <c r="BL612" s="175"/>
      <c r="BM612" s="181">
        <v>643400590</v>
      </c>
      <c r="BN612" s="181">
        <v>618</v>
      </c>
      <c r="BO612" s="147" t="s">
        <v>89</v>
      </c>
      <c r="BP612" s="105">
        <v>7357358</v>
      </c>
      <c r="BQ612" s="71">
        <f>IFERROR(BP612/BM600,"-")</f>
        <v>1.1435112299166527E-2</v>
      </c>
      <c r="BR612" s="105">
        <v>65</v>
      </c>
      <c r="BS612" s="71">
        <f>IFERROR(BR612/BN600,"-")</f>
        <v>0.10517799352750809</v>
      </c>
      <c r="BT612" s="108">
        <f t="shared" si="396"/>
        <v>113190.12307692308</v>
      </c>
      <c r="BU612" s="72">
        <f t="shared" si="414"/>
        <v>9.6726190476190479E-2</v>
      </c>
      <c r="BV612" s="175"/>
      <c r="BW612" s="181"/>
      <c r="BX612" s="181"/>
      <c r="BY612" s="147" t="s">
        <v>89</v>
      </c>
      <c r="BZ612" s="105">
        <f t="shared" si="406"/>
        <v>122422871</v>
      </c>
      <c r="CA612" s="71">
        <f>IFERROR(BZ612/BW600,"-")</f>
        <v>9.5208591384470347E-3</v>
      </c>
      <c r="CB612" s="105">
        <f t="shared" si="407"/>
        <v>1645</v>
      </c>
      <c r="CC612" s="71">
        <f>IFERROR(CB612/BX600,"-")</f>
        <v>0.10883228580879921</v>
      </c>
      <c r="CD612" s="108">
        <f t="shared" si="397"/>
        <v>74421.1981762918</v>
      </c>
      <c r="CE612" s="72">
        <f t="shared" si="415"/>
        <v>0.10131805863513181</v>
      </c>
    </row>
    <row r="613" spans="2:83" s="28" customFormat="1" ht="13.15" customHeight="1">
      <c r="B613" s="210"/>
      <c r="C613" s="190"/>
      <c r="D613" s="175"/>
      <c r="E613" s="181"/>
      <c r="F613" s="181"/>
      <c r="G613" s="147" t="s">
        <v>91</v>
      </c>
      <c r="H613" s="105">
        <v>0</v>
      </c>
      <c r="I613" s="71">
        <f>IFERROR(H613/E600,"-")</f>
        <v>0</v>
      </c>
      <c r="J613" s="105">
        <v>0</v>
      </c>
      <c r="K613" s="71">
        <f>IFERROR(J613/F600,"-")</f>
        <v>0</v>
      </c>
      <c r="L613" s="108" t="str">
        <f t="shared" si="390"/>
        <v>-</v>
      </c>
      <c r="M613" s="72">
        <f t="shared" si="408"/>
        <v>0</v>
      </c>
      <c r="N613" s="175"/>
      <c r="O613" s="181">
        <v>105592830</v>
      </c>
      <c r="P613" s="181">
        <v>49</v>
      </c>
      <c r="Q613" s="147" t="s">
        <v>91</v>
      </c>
      <c r="R613" s="105">
        <v>748467</v>
      </c>
      <c r="S613" s="71">
        <f>IFERROR(R613/O600,"-")</f>
        <v>7.0882369569979327E-3</v>
      </c>
      <c r="T613" s="105">
        <v>8</v>
      </c>
      <c r="U613" s="71">
        <f>IFERROR(T613/P600,"-")</f>
        <v>0.16326530612244897</v>
      </c>
      <c r="V613" s="108">
        <f t="shared" si="391"/>
        <v>93558.375</v>
      </c>
      <c r="W613" s="72">
        <f t="shared" si="409"/>
        <v>0.14814814814814814</v>
      </c>
      <c r="X613" s="175"/>
      <c r="Y613" s="181">
        <v>3557999370</v>
      </c>
      <c r="Z613" s="181">
        <v>5227</v>
      </c>
      <c r="AA613" s="147" t="s">
        <v>91</v>
      </c>
      <c r="AB613" s="105">
        <v>47155642</v>
      </c>
      <c r="AC613" s="71">
        <f>IFERROR(AB613/Y600,"-")</f>
        <v>1.3253414938069537E-2</v>
      </c>
      <c r="AD613" s="105">
        <v>469</v>
      </c>
      <c r="AE613" s="71">
        <f>IFERROR(AD613/Z600,"-")</f>
        <v>8.9726420508896121E-2</v>
      </c>
      <c r="AF613" s="108">
        <f t="shared" si="392"/>
        <v>100545.078891258</v>
      </c>
      <c r="AG613" s="72">
        <f t="shared" si="410"/>
        <v>8.2847553435788729E-2</v>
      </c>
      <c r="AH613" s="175"/>
      <c r="AI613" s="181">
        <v>3790626380</v>
      </c>
      <c r="AJ613" s="181">
        <v>4473</v>
      </c>
      <c r="AK613" s="147" t="s">
        <v>91</v>
      </c>
      <c r="AL613" s="105">
        <v>88663897</v>
      </c>
      <c r="AM613" s="71">
        <f>IFERROR(AL613/AI600,"-")</f>
        <v>2.3390302317265042E-2</v>
      </c>
      <c r="AN613" s="105">
        <v>765</v>
      </c>
      <c r="AO613" s="71">
        <f>IFERROR(AN613/AJ600,"-")</f>
        <v>0.17102615694164991</v>
      </c>
      <c r="AP613" s="108">
        <f t="shared" si="393"/>
        <v>115900.51895424837</v>
      </c>
      <c r="AQ613" s="72">
        <f t="shared" si="411"/>
        <v>0.16037735849056603</v>
      </c>
      <c r="AR613" s="175"/>
      <c r="AS613" s="181">
        <v>3019950860</v>
      </c>
      <c r="AT613" s="181">
        <v>3137</v>
      </c>
      <c r="AU613" s="147" t="s">
        <v>91</v>
      </c>
      <c r="AV613" s="105">
        <v>107612063</v>
      </c>
      <c r="AW613" s="71">
        <f>IFERROR(AV613/AS600,"-")</f>
        <v>3.5633713258499844E-2</v>
      </c>
      <c r="AX613" s="105">
        <v>815</v>
      </c>
      <c r="AY613" s="71">
        <f>IFERROR(AX613/AT600,"-")</f>
        <v>0.25980235894166404</v>
      </c>
      <c r="AZ613" s="108">
        <f t="shared" si="394"/>
        <v>132039.34110429446</v>
      </c>
      <c r="BA613" s="72">
        <f t="shared" si="412"/>
        <v>0.24459783913565425</v>
      </c>
      <c r="BB613" s="175"/>
      <c r="BC613" s="181">
        <v>1682397900</v>
      </c>
      <c r="BD613" s="181">
        <v>1583</v>
      </c>
      <c r="BE613" s="147" t="s">
        <v>91</v>
      </c>
      <c r="BF613" s="105">
        <v>83390075</v>
      </c>
      <c r="BG613" s="71">
        <f>IFERROR(BF613/BC600,"-")</f>
        <v>4.9566202501798176E-2</v>
      </c>
      <c r="BH613" s="105">
        <v>551</v>
      </c>
      <c r="BI613" s="71">
        <f>IFERROR(BH613/BD600,"-")</f>
        <v>0.34807327858496523</v>
      </c>
      <c r="BJ613" s="108">
        <f t="shared" si="395"/>
        <v>151343.14882032669</v>
      </c>
      <c r="BK613" s="72">
        <f t="shared" si="413"/>
        <v>0.32109557109557108</v>
      </c>
      <c r="BL613" s="175"/>
      <c r="BM613" s="181">
        <v>643400590</v>
      </c>
      <c r="BN613" s="181">
        <v>618</v>
      </c>
      <c r="BO613" s="147" t="s">
        <v>91</v>
      </c>
      <c r="BP613" s="105">
        <v>34446781</v>
      </c>
      <c r="BQ613" s="71">
        <f>IFERROR(BP613/BM600,"-")</f>
        <v>5.3538622027064039E-2</v>
      </c>
      <c r="BR613" s="105">
        <v>199</v>
      </c>
      <c r="BS613" s="71">
        <f>IFERROR(BR613/BN600,"-")</f>
        <v>0.32200647249190939</v>
      </c>
      <c r="BT613" s="108">
        <f t="shared" si="396"/>
        <v>173099.40201005025</v>
      </c>
      <c r="BU613" s="72">
        <f t="shared" si="414"/>
        <v>0.29613095238095238</v>
      </c>
      <c r="BV613" s="175"/>
      <c r="BW613" s="181"/>
      <c r="BX613" s="181"/>
      <c r="BY613" s="147" t="s">
        <v>91</v>
      </c>
      <c r="BZ613" s="105">
        <f t="shared" si="406"/>
        <v>362016925</v>
      </c>
      <c r="CA613" s="71">
        <f>IFERROR(BZ613/BW600,"-")</f>
        <v>2.8154152247080899E-2</v>
      </c>
      <c r="CB613" s="105">
        <f t="shared" si="407"/>
        <v>2807</v>
      </c>
      <c r="CC613" s="71">
        <f>IFERROR(CB613/BX600,"-")</f>
        <v>0.18570956003969566</v>
      </c>
      <c r="CD613" s="108">
        <f t="shared" si="397"/>
        <v>128969.33558959744</v>
      </c>
      <c r="CE613" s="72">
        <f t="shared" si="415"/>
        <v>0.17288741069228875</v>
      </c>
    </row>
    <row r="614" spans="2:83" s="28" customFormat="1" ht="13.15" customHeight="1">
      <c r="B614" s="210"/>
      <c r="C614" s="190"/>
      <c r="D614" s="175"/>
      <c r="E614" s="181"/>
      <c r="F614" s="181"/>
      <c r="G614" s="147" t="s">
        <v>95</v>
      </c>
      <c r="H614" s="105">
        <v>275454</v>
      </c>
      <c r="I614" s="71">
        <f>IFERROR(H614/E600,"-")</f>
        <v>4.715311126414894E-3</v>
      </c>
      <c r="J614" s="105">
        <v>4</v>
      </c>
      <c r="K614" s="71">
        <f>IFERROR(J614/F600,"-")</f>
        <v>0.14285714285714285</v>
      </c>
      <c r="L614" s="108">
        <f t="shared" si="390"/>
        <v>68863.5</v>
      </c>
      <c r="M614" s="72">
        <f t="shared" si="408"/>
        <v>0.12903225806451613</v>
      </c>
      <c r="N614" s="175"/>
      <c r="O614" s="181">
        <v>105592830</v>
      </c>
      <c r="P614" s="181">
        <v>49</v>
      </c>
      <c r="Q614" s="147" t="s">
        <v>95</v>
      </c>
      <c r="R614" s="105">
        <v>244790</v>
      </c>
      <c r="S614" s="71">
        <f>IFERROR(R614/O600,"-")</f>
        <v>2.3182445247466139E-3</v>
      </c>
      <c r="T614" s="105">
        <v>8</v>
      </c>
      <c r="U614" s="71">
        <f>IFERROR(T614/P600,"-")</f>
        <v>0.16326530612244897</v>
      </c>
      <c r="V614" s="108">
        <f t="shared" si="391"/>
        <v>30598.75</v>
      </c>
      <c r="W614" s="72">
        <f t="shared" si="409"/>
        <v>0.14814814814814814</v>
      </c>
      <c r="X614" s="175"/>
      <c r="Y614" s="181">
        <v>3557999370</v>
      </c>
      <c r="Z614" s="181">
        <v>5227</v>
      </c>
      <c r="AA614" s="147" t="s">
        <v>95</v>
      </c>
      <c r="AB614" s="105">
        <v>18999743</v>
      </c>
      <c r="AC614" s="71">
        <f>IFERROR(AB614/Y600,"-")</f>
        <v>5.3400074098382995E-3</v>
      </c>
      <c r="AD614" s="105">
        <v>334</v>
      </c>
      <c r="AE614" s="71">
        <f>IFERROR(AD614/Z600,"-")</f>
        <v>6.3898986034053945E-2</v>
      </c>
      <c r="AF614" s="108">
        <f t="shared" si="392"/>
        <v>56885.458083832338</v>
      </c>
      <c r="AG614" s="72">
        <f t="shared" si="410"/>
        <v>5.9000176647235468E-2</v>
      </c>
      <c r="AH614" s="175"/>
      <c r="AI614" s="181">
        <v>3790626380</v>
      </c>
      <c r="AJ614" s="181">
        <v>4473</v>
      </c>
      <c r="AK614" s="147" t="s">
        <v>95</v>
      </c>
      <c r="AL614" s="105">
        <v>20484360</v>
      </c>
      <c r="AM614" s="71">
        <f>IFERROR(AL614/AI600,"-")</f>
        <v>5.4039512066077055E-3</v>
      </c>
      <c r="AN614" s="105">
        <v>351</v>
      </c>
      <c r="AO614" s="71">
        <f>IFERROR(AN614/AJ600,"-")</f>
        <v>7.847082494969819E-2</v>
      </c>
      <c r="AP614" s="108">
        <f t="shared" si="393"/>
        <v>58360</v>
      </c>
      <c r="AQ614" s="72">
        <f t="shared" si="411"/>
        <v>7.3584905660377356E-2</v>
      </c>
      <c r="AR614" s="175"/>
      <c r="AS614" s="181">
        <v>3019950860</v>
      </c>
      <c r="AT614" s="181">
        <v>3137</v>
      </c>
      <c r="AU614" s="147" t="s">
        <v>95</v>
      </c>
      <c r="AV614" s="105">
        <v>17504681</v>
      </c>
      <c r="AW614" s="71">
        <f>IFERROR(AV614/AS600,"-")</f>
        <v>5.7963463021381747E-3</v>
      </c>
      <c r="AX614" s="105">
        <v>304</v>
      </c>
      <c r="AY614" s="71">
        <f>IFERROR(AX614/AT600,"-")</f>
        <v>9.6907873764743385E-2</v>
      </c>
      <c r="AZ614" s="108">
        <f t="shared" si="394"/>
        <v>57581.1875</v>
      </c>
      <c r="BA614" s="72">
        <f t="shared" si="412"/>
        <v>9.1236494597839141E-2</v>
      </c>
      <c r="BB614" s="175"/>
      <c r="BC614" s="181">
        <v>1682397900</v>
      </c>
      <c r="BD614" s="181">
        <v>1583</v>
      </c>
      <c r="BE614" s="147" t="s">
        <v>95</v>
      </c>
      <c r="BF614" s="105">
        <v>7967407</v>
      </c>
      <c r="BG614" s="71">
        <f>IFERROR(BF614/BC600,"-")</f>
        <v>4.7357447367236969E-3</v>
      </c>
      <c r="BH614" s="105">
        <v>169</v>
      </c>
      <c r="BI614" s="71">
        <f>IFERROR(BH614/BD600,"-")</f>
        <v>0.10675931775110549</v>
      </c>
      <c r="BJ614" s="108">
        <f t="shared" si="395"/>
        <v>47144.420118343194</v>
      </c>
      <c r="BK614" s="72">
        <f t="shared" si="413"/>
        <v>9.8484848484848481E-2</v>
      </c>
      <c r="BL614" s="175"/>
      <c r="BM614" s="181">
        <v>643400590</v>
      </c>
      <c r="BN614" s="181">
        <v>618</v>
      </c>
      <c r="BO614" s="147" t="s">
        <v>95</v>
      </c>
      <c r="BP614" s="105">
        <v>1906361</v>
      </c>
      <c r="BQ614" s="71">
        <f>IFERROR(BP614/BM600,"-")</f>
        <v>2.9629456820983021E-3</v>
      </c>
      <c r="BR614" s="105">
        <v>55</v>
      </c>
      <c r="BS614" s="71">
        <f>IFERROR(BR614/BN600,"-")</f>
        <v>8.8996763754045305E-2</v>
      </c>
      <c r="BT614" s="108">
        <f t="shared" si="396"/>
        <v>34661.109090909093</v>
      </c>
      <c r="BU614" s="72">
        <f t="shared" si="414"/>
        <v>8.1845238095238096E-2</v>
      </c>
      <c r="BV614" s="175"/>
      <c r="BW614" s="181"/>
      <c r="BX614" s="181"/>
      <c r="BY614" s="147" t="s">
        <v>95</v>
      </c>
      <c r="BZ614" s="105">
        <f t="shared" si="406"/>
        <v>67382796</v>
      </c>
      <c r="CA614" s="71">
        <f>IFERROR(BZ614/BW600,"-")</f>
        <v>5.2403779116625381E-3</v>
      </c>
      <c r="CB614" s="105">
        <f t="shared" si="407"/>
        <v>1225</v>
      </c>
      <c r="CC614" s="71">
        <f>IFERROR(CB614/BX600,"-")</f>
        <v>8.1045319219318554E-2</v>
      </c>
      <c r="CD614" s="108">
        <f t="shared" si="397"/>
        <v>55006.364081632652</v>
      </c>
      <c r="CE614" s="72">
        <f t="shared" si="415"/>
        <v>7.5449618132544957E-2</v>
      </c>
    </row>
    <row r="615" spans="2:83" s="28" customFormat="1" ht="13.15" customHeight="1">
      <c r="B615" s="210"/>
      <c r="C615" s="190"/>
      <c r="D615" s="175"/>
      <c r="E615" s="181"/>
      <c r="F615" s="181"/>
      <c r="G615" s="148" t="s">
        <v>93</v>
      </c>
      <c r="H615" s="106">
        <v>31724</v>
      </c>
      <c r="I615" s="73">
        <f>IFERROR(H615/E600,"-")</f>
        <v>5.4306174596987556E-4</v>
      </c>
      <c r="J615" s="106">
        <v>4</v>
      </c>
      <c r="K615" s="73">
        <f>IFERROR(J615/F600,"-")</f>
        <v>0.14285714285714285</v>
      </c>
      <c r="L615" s="109">
        <f t="shared" si="390"/>
        <v>7931</v>
      </c>
      <c r="M615" s="76">
        <f t="shared" si="408"/>
        <v>0.12903225806451613</v>
      </c>
      <c r="N615" s="175"/>
      <c r="O615" s="181">
        <v>105592830</v>
      </c>
      <c r="P615" s="181">
        <v>49</v>
      </c>
      <c r="Q615" s="148" t="s">
        <v>93</v>
      </c>
      <c r="R615" s="106">
        <v>235570</v>
      </c>
      <c r="S615" s="73">
        <f>IFERROR(R615/O600,"-")</f>
        <v>2.2309279900917514E-3</v>
      </c>
      <c r="T615" s="106">
        <v>9</v>
      </c>
      <c r="U615" s="73">
        <f>IFERROR(T615/P600,"-")</f>
        <v>0.18367346938775511</v>
      </c>
      <c r="V615" s="109">
        <f t="shared" si="391"/>
        <v>26174.444444444445</v>
      </c>
      <c r="W615" s="76">
        <f t="shared" si="409"/>
        <v>0.16666666666666666</v>
      </c>
      <c r="X615" s="175"/>
      <c r="Y615" s="181">
        <v>3557999370</v>
      </c>
      <c r="Z615" s="181">
        <v>5227</v>
      </c>
      <c r="AA615" s="148" t="s">
        <v>93</v>
      </c>
      <c r="AB615" s="106">
        <v>7443538</v>
      </c>
      <c r="AC615" s="73">
        <f>IFERROR(AB615/Y600,"-")</f>
        <v>2.0920571438999441E-3</v>
      </c>
      <c r="AD615" s="106">
        <v>377</v>
      </c>
      <c r="AE615" s="73">
        <f>IFERROR(AD615/Z600,"-")</f>
        <v>7.2125502200114794E-2</v>
      </c>
      <c r="AF615" s="109">
        <f t="shared" si="392"/>
        <v>19744.132625994695</v>
      </c>
      <c r="AG615" s="76">
        <f t="shared" si="410"/>
        <v>6.6596007772478358E-2</v>
      </c>
      <c r="AH615" s="175"/>
      <c r="AI615" s="181">
        <v>3790626380</v>
      </c>
      <c r="AJ615" s="181">
        <v>4473</v>
      </c>
      <c r="AK615" s="148" t="s">
        <v>93</v>
      </c>
      <c r="AL615" s="106">
        <v>6449481</v>
      </c>
      <c r="AM615" s="73">
        <f>IFERROR(AL615/AI600,"-")</f>
        <v>1.7014288282349789E-3</v>
      </c>
      <c r="AN615" s="106">
        <v>397</v>
      </c>
      <c r="AO615" s="73">
        <f>IFERROR(AN615/AJ600,"-")</f>
        <v>8.8754750726581719E-2</v>
      </c>
      <c r="AP615" s="109">
        <f t="shared" si="393"/>
        <v>16245.544080604534</v>
      </c>
      <c r="AQ615" s="76">
        <f t="shared" si="411"/>
        <v>8.3228511530398328E-2</v>
      </c>
      <c r="AR615" s="175"/>
      <c r="AS615" s="181">
        <v>3019950860</v>
      </c>
      <c r="AT615" s="181">
        <v>3137</v>
      </c>
      <c r="AU615" s="148" t="s">
        <v>93</v>
      </c>
      <c r="AV615" s="106">
        <v>7671241</v>
      </c>
      <c r="AW615" s="73">
        <f>IFERROR(AV615/AS600,"-")</f>
        <v>2.5401873592075601E-3</v>
      </c>
      <c r="AX615" s="106">
        <v>405</v>
      </c>
      <c r="AY615" s="73">
        <f>IFERROR(AX615/AT600,"-")</f>
        <v>0.12910423971947721</v>
      </c>
      <c r="AZ615" s="109">
        <f t="shared" si="394"/>
        <v>18941.335802469137</v>
      </c>
      <c r="BA615" s="76">
        <f t="shared" si="412"/>
        <v>0.12154861944777912</v>
      </c>
      <c r="BB615" s="175"/>
      <c r="BC615" s="181">
        <v>1682397900</v>
      </c>
      <c r="BD615" s="181">
        <v>1583</v>
      </c>
      <c r="BE615" s="148" t="s">
        <v>93</v>
      </c>
      <c r="BF615" s="106">
        <v>4780435</v>
      </c>
      <c r="BG615" s="73">
        <f>IFERROR(BF615/BC600,"-")</f>
        <v>2.8414413736488854E-3</v>
      </c>
      <c r="BH615" s="106">
        <v>254</v>
      </c>
      <c r="BI615" s="73">
        <f>IFERROR(BH615/BD600,"-")</f>
        <v>0.16045483259633608</v>
      </c>
      <c r="BJ615" s="109">
        <f t="shared" si="395"/>
        <v>18820.610236220473</v>
      </c>
      <c r="BK615" s="76">
        <f t="shared" si="413"/>
        <v>0.14801864801864803</v>
      </c>
      <c r="BL615" s="175"/>
      <c r="BM615" s="181">
        <v>643400590</v>
      </c>
      <c r="BN615" s="181">
        <v>618</v>
      </c>
      <c r="BO615" s="148" t="s">
        <v>93</v>
      </c>
      <c r="BP615" s="106">
        <v>2829321</v>
      </c>
      <c r="BQ615" s="73">
        <f>IFERROR(BP615/BM600,"-")</f>
        <v>4.3974485631105807E-3</v>
      </c>
      <c r="BR615" s="106">
        <v>111</v>
      </c>
      <c r="BS615" s="73">
        <f>IFERROR(BR615/BN600,"-")</f>
        <v>0.1796116504854369</v>
      </c>
      <c r="BT615" s="109">
        <f t="shared" si="396"/>
        <v>25489.37837837838</v>
      </c>
      <c r="BU615" s="76">
        <f t="shared" si="414"/>
        <v>0.16517857142857142</v>
      </c>
      <c r="BV615" s="175"/>
      <c r="BW615" s="181"/>
      <c r="BX615" s="181"/>
      <c r="BY615" s="148" t="s">
        <v>93</v>
      </c>
      <c r="BZ615" s="106">
        <f t="shared" si="406"/>
        <v>29441310</v>
      </c>
      <c r="CA615" s="73">
        <f>IFERROR(BZ615/BW600,"-")</f>
        <v>2.2896584851481885E-3</v>
      </c>
      <c r="CB615" s="106">
        <f t="shared" si="407"/>
        <v>1557</v>
      </c>
      <c r="CC615" s="73">
        <f>IFERROR(CB615/BX600,"-")</f>
        <v>0.1030102547138604</v>
      </c>
      <c r="CD615" s="109">
        <f t="shared" si="397"/>
        <v>18908.998073217725</v>
      </c>
      <c r="CE615" s="76">
        <f t="shared" si="415"/>
        <v>9.5898004434589804E-2</v>
      </c>
    </row>
    <row r="616" spans="2:83" s="28" customFormat="1" ht="13.15" customHeight="1">
      <c r="B616" s="210"/>
      <c r="C616" s="191"/>
      <c r="D616" s="176"/>
      <c r="E616" s="182"/>
      <c r="F616" s="182"/>
      <c r="G616" s="31" t="s">
        <v>100</v>
      </c>
      <c r="H616" s="102">
        <f>SUM(H600:H615)</f>
        <v>2154749</v>
      </c>
      <c r="I616" s="73">
        <f>IFERROR(H616/E600,"-")</f>
        <v>3.6885693924689301E-2</v>
      </c>
      <c r="J616" s="106">
        <v>22</v>
      </c>
      <c r="K616" s="73">
        <f>IFERROR(J616/F600,"-")</f>
        <v>0.7857142857142857</v>
      </c>
      <c r="L616" s="109">
        <f t="shared" si="390"/>
        <v>97943.136363636368</v>
      </c>
      <c r="M616" s="77">
        <f t="shared" si="408"/>
        <v>0.70967741935483875</v>
      </c>
      <c r="N616" s="176"/>
      <c r="O616" s="182">
        <v>105592830</v>
      </c>
      <c r="P616" s="182">
        <v>49</v>
      </c>
      <c r="Q616" s="31" t="s">
        <v>100</v>
      </c>
      <c r="R616" s="102">
        <f>SUM(R600:R615)</f>
        <v>20480674</v>
      </c>
      <c r="S616" s="73">
        <f>IFERROR(R616/O600,"-")</f>
        <v>0.19395894588676144</v>
      </c>
      <c r="T616" s="106">
        <v>45</v>
      </c>
      <c r="U616" s="73">
        <f>IFERROR(T616/P600,"-")</f>
        <v>0.91836734693877553</v>
      </c>
      <c r="V616" s="109">
        <f t="shared" si="391"/>
        <v>455126.08888888889</v>
      </c>
      <c r="W616" s="77">
        <f t="shared" si="409"/>
        <v>0.83333333333333337</v>
      </c>
      <c r="X616" s="176"/>
      <c r="Y616" s="182">
        <v>3557999370</v>
      </c>
      <c r="Z616" s="182">
        <v>5227</v>
      </c>
      <c r="AA616" s="31" t="s">
        <v>100</v>
      </c>
      <c r="AB616" s="102">
        <f>SUM(AB600:AB615)</f>
        <v>569625948</v>
      </c>
      <c r="AC616" s="73">
        <f>IFERROR(AB616/Y600,"-")</f>
        <v>0.16009725937641187</v>
      </c>
      <c r="AD616" s="106">
        <v>3718</v>
      </c>
      <c r="AE616" s="73">
        <f>IFERROR(AD616/Z600,"-")</f>
        <v>0.71130667687009752</v>
      </c>
      <c r="AF616" s="109">
        <f t="shared" si="392"/>
        <v>153207.62452931685</v>
      </c>
      <c r="AG616" s="77">
        <f t="shared" si="410"/>
        <v>0.65677442148030385</v>
      </c>
      <c r="AH616" s="176"/>
      <c r="AI616" s="182">
        <v>3790626380</v>
      </c>
      <c r="AJ616" s="182">
        <v>4473</v>
      </c>
      <c r="AK616" s="31" t="s">
        <v>100</v>
      </c>
      <c r="AL616" s="102">
        <f>SUM(AL600:AL615)</f>
        <v>774857643</v>
      </c>
      <c r="AM616" s="73">
        <f>IFERROR(AL616/AI600,"-")</f>
        <v>0.20441414302614547</v>
      </c>
      <c r="AN616" s="106">
        <v>3554</v>
      </c>
      <c r="AO616" s="73">
        <f>IFERROR(AN616/AJ600,"-")</f>
        <v>0.79454504806617487</v>
      </c>
      <c r="AP616" s="109">
        <f t="shared" si="393"/>
        <v>218024.09763646594</v>
      </c>
      <c r="AQ616" s="77">
        <f t="shared" si="411"/>
        <v>0.74507337526205453</v>
      </c>
      <c r="AR616" s="176"/>
      <c r="AS616" s="182">
        <v>3019950860</v>
      </c>
      <c r="AT616" s="182">
        <v>3137</v>
      </c>
      <c r="AU616" s="31" t="s">
        <v>100</v>
      </c>
      <c r="AV616" s="102">
        <f>SUM(AV600:AV615)</f>
        <v>736724148</v>
      </c>
      <c r="AW616" s="73">
        <f>IFERROR(AV616/AS600,"-")</f>
        <v>0.24395236285401015</v>
      </c>
      <c r="AX616" s="106">
        <v>2670</v>
      </c>
      <c r="AY616" s="73">
        <f>IFERROR(AX616/AT600,"-")</f>
        <v>0.85113165444692385</v>
      </c>
      <c r="AZ616" s="109">
        <f t="shared" si="394"/>
        <v>275926.64719101123</v>
      </c>
      <c r="BA616" s="77">
        <f t="shared" si="412"/>
        <v>0.80132052821128452</v>
      </c>
      <c r="BB616" s="176"/>
      <c r="BC616" s="182">
        <v>1682397900</v>
      </c>
      <c r="BD616" s="182">
        <v>1583</v>
      </c>
      <c r="BE616" s="31" t="s">
        <v>100</v>
      </c>
      <c r="BF616" s="102">
        <f>SUM(BF600:BF615)</f>
        <v>497864257</v>
      </c>
      <c r="BG616" s="73">
        <f>IFERROR(BF616/BC600,"-")</f>
        <v>0.29592539137144669</v>
      </c>
      <c r="BH616" s="106">
        <v>1401</v>
      </c>
      <c r="BI616" s="73">
        <f>IFERROR(BH616/BD600,"-")</f>
        <v>0.88502842703727103</v>
      </c>
      <c r="BJ616" s="109">
        <f t="shared" si="395"/>
        <v>355363.49536045681</v>
      </c>
      <c r="BK616" s="77">
        <f t="shared" si="413"/>
        <v>0.81643356643356646</v>
      </c>
      <c r="BL616" s="176"/>
      <c r="BM616" s="182">
        <v>643400590</v>
      </c>
      <c r="BN616" s="182">
        <v>618</v>
      </c>
      <c r="BO616" s="31" t="s">
        <v>100</v>
      </c>
      <c r="BP616" s="102">
        <f>SUM(BP600:BP615)</f>
        <v>193774478</v>
      </c>
      <c r="BQ616" s="73">
        <f>IFERROR(BP616/BM600,"-")</f>
        <v>0.30117236603715269</v>
      </c>
      <c r="BR616" s="106">
        <v>514</v>
      </c>
      <c r="BS616" s="73">
        <f>IFERROR(BR616/BN600,"-")</f>
        <v>0.83171521035598706</v>
      </c>
      <c r="BT616" s="109">
        <f t="shared" si="396"/>
        <v>376993.1478599222</v>
      </c>
      <c r="BU616" s="77">
        <f t="shared" si="414"/>
        <v>0.76488095238095233</v>
      </c>
      <c r="BV616" s="176"/>
      <c r="BW616" s="182"/>
      <c r="BX616" s="182"/>
      <c r="BY616" s="31" t="s">
        <v>100</v>
      </c>
      <c r="BZ616" s="102">
        <f t="shared" si="406"/>
        <v>2795481897</v>
      </c>
      <c r="CA616" s="73">
        <f>IFERROR(BZ616/BW600,"-")</f>
        <v>0.21740536835977081</v>
      </c>
      <c r="CB616" s="102">
        <f t="shared" si="407"/>
        <v>11924</v>
      </c>
      <c r="CC616" s="73">
        <f>IFERROR(CB616/BX600,"-")</f>
        <v>0.78888521336420769</v>
      </c>
      <c r="CD616" s="109">
        <f t="shared" si="397"/>
        <v>234441.62168735324</v>
      </c>
      <c r="CE616" s="77">
        <f t="shared" si="415"/>
        <v>0.73441734417344173</v>
      </c>
    </row>
    <row r="617" spans="2:83" s="28" customFormat="1" ht="13.15" customHeight="1">
      <c r="B617" s="210">
        <v>37</v>
      </c>
      <c r="C617" s="189" t="s">
        <v>3</v>
      </c>
      <c r="D617" s="174">
        <f>CI41</f>
        <v>28</v>
      </c>
      <c r="E617" s="180">
        <v>29821390</v>
      </c>
      <c r="F617" s="180">
        <v>28</v>
      </c>
      <c r="G617" s="145" t="s">
        <v>66</v>
      </c>
      <c r="H617" s="112">
        <v>38538</v>
      </c>
      <c r="I617" s="69">
        <f>IFERROR(H617/E617,"-")</f>
        <v>1.2922938870388E-3</v>
      </c>
      <c r="J617" s="112">
        <v>4</v>
      </c>
      <c r="K617" s="69">
        <f>IFERROR(J617/F617,"-")</f>
        <v>0.14285714285714285</v>
      </c>
      <c r="L617" s="107">
        <f t="shared" si="390"/>
        <v>9634.5</v>
      </c>
      <c r="M617" s="70">
        <f t="shared" ref="M617:M633" si="416">IFERROR(J617/$CI$41,"-")</f>
        <v>0.14285714285714285</v>
      </c>
      <c r="N617" s="174">
        <f>CJ41</f>
        <v>134</v>
      </c>
      <c r="O617" s="180">
        <v>208630180</v>
      </c>
      <c r="P617" s="180">
        <v>125</v>
      </c>
      <c r="Q617" s="145" t="s">
        <v>66</v>
      </c>
      <c r="R617" s="112">
        <v>5434000</v>
      </c>
      <c r="S617" s="69">
        <f>IFERROR(R617/O617,"-")</f>
        <v>2.6046087867057394E-2</v>
      </c>
      <c r="T617" s="112">
        <v>26</v>
      </c>
      <c r="U617" s="69">
        <f>IFERROR(T617/P617,"-")</f>
        <v>0.20799999999999999</v>
      </c>
      <c r="V617" s="107">
        <f t="shared" si="391"/>
        <v>209000</v>
      </c>
      <c r="W617" s="70">
        <f t="shared" ref="W617:W633" si="417">IFERROR(T617/$CJ$41,"-")</f>
        <v>0.19402985074626866</v>
      </c>
      <c r="X617" s="174">
        <f>CK41</f>
        <v>17728</v>
      </c>
      <c r="Y617" s="180">
        <v>11639846590</v>
      </c>
      <c r="Z617" s="180">
        <v>16524</v>
      </c>
      <c r="AA617" s="145" t="s">
        <v>66</v>
      </c>
      <c r="AB617" s="112">
        <v>273956711</v>
      </c>
      <c r="AC617" s="69">
        <f>IFERROR(AB617/Y617,"-")</f>
        <v>2.3536110109506177E-2</v>
      </c>
      <c r="AD617" s="112">
        <v>2233</v>
      </c>
      <c r="AE617" s="69">
        <f>IFERROR(AD617/Z617,"-")</f>
        <v>0.13513677075768579</v>
      </c>
      <c r="AF617" s="107">
        <f t="shared" si="392"/>
        <v>122685.49529780564</v>
      </c>
      <c r="AG617" s="70">
        <f t="shared" ref="AG617:AG633" si="418">IFERROR(AD617/$CK$41,"-")</f>
        <v>0.12595893501805056</v>
      </c>
      <c r="AH617" s="174">
        <f>CL41</f>
        <v>14661</v>
      </c>
      <c r="AI617" s="180">
        <v>12217715140</v>
      </c>
      <c r="AJ617" s="180">
        <v>13785</v>
      </c>
      <c r="AK617" s="145" t="s">
        <v>66</v>
      </c>
      <c r="AL617" s="112">
        <v>356187097</v>
      </c>
      <c r="AM617" s="69">
        <f>IFERROR(AL617/AI617,"-")</f>
        <v>2.9153331283184591E-2</v>
      </c>
      <c r="AN617" s="112">
        <v>2560</v>
      </c>
      <c r="AO617" s="69">
        <f>IFERROR(AN617/AJ617,"-")</f>
        <v>0.18570910409865796</v>
      </c>
      <c r="AP617" s="107">
        <f t="shared" si="393"/>
        <v>139135.58476562501</v>
      </c>
      <c r="AQ617" s="70">
        <f t="shared" ref="AQ617:AQ633" si="419">IFERROR(AN617/$CL$41,"-")</f>
        <v>0.1746129186276516</v>
      </c>
      <c r="AR617" s="174">
        <f>CM41</f>
        <v>10281</v>
      </c>
      <c r="AS617" s="180">
        <v>10093546110</v>
      </c>
      <c r="AT617" s="180">
        <v>9666</v>
      </c>
      <c r="AU617" s="145" t="s">
        <v>66</v>
      </c>
      <c r="AV617" s="112">
        <v>313799051</v>
      </c>
      <c r="AW617" s="69">
        <f>IFERROR(AV617/AS617,"-")</f>
        <v>3.1089078860907882E-2</v>
      </c>
      <c r="AX617" s="112">
        <v>2216</v>
      </c>
      <c r="AY617" s="69">
        <f>IFERROR(AX617/AT617,"-")</f>
        <v>0.2292571901510449</v>
      </c>
      <c r="AZ617" s="107">
        <f t="shared" si="394"/>
        <v>141606.06994584837</v>
      </c>
      <c r="BA617" s="70">
        <f t="shared" ref="BA617:BA633" si="420">IFERROR(AX617/$CM$41,"-")</f>
        <v>0.21554323509386247</v>
      </c>
      <c r="BB617" s="174">
        <f>CN41</f>
        <v>4608</v>
      </c>
      <c r="BC617" s="180">
        <v>4680844920</v>
      </c>
      <c r="BD617" s="180">
        <v>4195</v>
      </c>
      <c r="BE617" s="145" t="s">
        <v>66</v>
      </c>
      <c r="BF617" s="112">
        <v>176492700</v>
      </c>
      <c r="BG617" s="69">
        <f>IFERROR(BF617/BC617,"-")</f>
        <v>3.7705308126294433E-2</v>
      </c>
      <c r="BH617" s="112">
        <v>1008</v>
      </c>
      <c r="BI617" s="69">
        <f>IFERROR(BH617/BD617,"-")</f>
        <v>0.24028605482717522</v>
      </c>
      <c r="BJ617" s="107">
        <f t="shared" si="395"/>
        <v>175091.96428571429</v>
      </c>
      <c r="BK617" s="70">
        <f t="shared" ref="BK617:BK633" si="421">IFERROR(BH617/$CN$41,"-")</f>
        <v>0.21875</v>
      </c>
      <c r="BL617" s="174">
        <f>CO41</f>
        <v>1781</v>
      </c>
      <c r="BM617" s="180">
        <v>1710330260</v>
      </c>
      <c r="BN617" s="180">
        <v>1587</v>
      </c>
      <c r="BO617" s="145" t="s">
        <v>66</v>
      </c>
      <c r="BP617" s="112">
        <v>73837348</v>
      </c>
      <c r="BQ617" s="69">
        <f>IFERROR(BP617/BM617,"-")</f>
        <v>4.3171397786062674E-2</v>
      </c>
      <c r="BR617" s="112">
        <v>362</v>
      </c>
      <c r="BS617" s="69">
        <f>IFERROR(BR617/BN617,"-")</f>
        <v>0.22810333963453056</v>
      </c>
      <c r="BT617" s="107">
        <f t="shared" si="396"/>
        <v>203970.57458563536</v>
      </c>
      <c r="BU617" s="70">
        <f t="shared" ref="BU617:BU633" si="422">IFERROR(BR617/$CO$41,"-")</f>
        <v>0.20325659741718136</v>
      </c>
      <c r="BV617" s="174">
        <f>CP41</f>
        <v>49221</v>
      </c>
      <c r="BW617" s="180">
        <f>SUM(E617,O617,Y617,AI617,AS617,BC617,BM617)</f>
        <v>40580734590</v>
      </c>
      <c r="BX617" s="180">
        <f>SUM(F617,P617,Z617,AJ617,AT617,BD617,BN617)</f>
        <v>45910</v>
      </c>
      <c r="BY617" s="145" t="s">
        <v>66</v>
      </c>
      <c r="BZ617" s="112">
        <f t="shared" si="406"/>
        <v>1199745445</v>
      </c>
      <c r="CA617" s="69">
        <f>IFERROR(BZ617/BW617,"-")</f>
        <v>2.9564409247920417E-2</v>
      </c>
      <c r="CB617" s="112">
        <f t="shared" si="407"/>
        <v>8409</v>
      </c>
      <c r="CC617" s="69">
        <f>IFERROR(CB617/BX617,"-")</f>
        <v>0.18316270964931389</v>
      </c>
      <c r="CD617" s="107">
        <f t="shared" si="397"/>
        <v>142673.97371863481</v>
      </c>
      <c r="CE617" s="70">
        <f t="shared" ref="CE617:CE633" si="423">IFERROR(CB617/$CP$41,"-")</f>
        <v>0.17084171390260255</v>
      </c>
    </row>
    <row r="618" spans="2:83" s="28" customFormat="1" ht="13.15" customHeight="1">
      <c r="B618" s="210"/>
      <c r="C618" s="190"/>
      <c r="D618" s="175"/>
      <c r="E618" s="181"/>
      <c r="F618" s="181"/>
      <c r="G618" s="146" t="s">
        <v>68</v>
      </c>
      <c r="H618" s="105">
        <v>106542</v>
      </c>
      <c r="I618" s="71">
        <f>IFERROR(H618/E617,"-")</f>
        <v>3.5726704892025487E-3</v>
      </c>
      <c r="J618" s="105">
        <v>4</v>
      </c>
      <c r="K618" s="71">
        <f>IFERROR(J618/F617,"-")</f>
        <v>0.14285714285714285</v>
      </c>
      <c r="L618" s="108">
        <f t="shared" si="390"/>
        <v>26635.5</v>
      </c>
      <c r="M618" s="72">
        <f t="shared" si="416"/>
        <v>0.14285714285714285</v>
      </c>
      <c r="N618" s="175"/>
      <c r="O618" s="181">
        <v>208630180</v>
      </c>
      <c r="P618" s="181">
        <v>125</v>
      </c>
      <c r="Q618" s="146" t="s">
        <v>68</v>
      </c>
      <c r="R618" s="105">
        <v>2275103</v>
      </c>
      <c r="S618" s="71">
        <f>IFERROR(R618/O617,"-")</f>
        <v>1.0904956320317606E-2</v>
      </c>
      <c r="T618" s="105">
        <v>27</v>
      </c>
      <c r="U618" s="71">
        <f>IFERROR(T618/P617,"-")</f>
        <v>0.216</v>
      </c>
      <c r="V618" s="108">
        <f t="shared" si="391"/>
        <v>84263.074074074073</v>
      </c>
      <c r="W618" s="72">
        <f t="shared" si="417"/>
        <v>0.20149253731343283</v>
      </c>
      <c r="X618" s="175"/>
      <c r="Y618" s="181">
        <v>11639846590</v>
      </c>
      <c r="Z618" s="181">
        <v>16524</v>
      </c>
      <c r="AA618" s="146" t="s">
        <v>68</v>
      </c>
      <c r="AB618" s="105">
        <v>294430970</v>
      </c>
      <c r="AC618" s="71">
        <f>IFERROR(AB618/Y617,"-")</f>
        <v>2.5295090250841527E-2</v>
      </c>
      <c r="AD618" s="105">
        <v>3475</v>
      </c>
      <c r="AE618" s="71">
        <f>IFERROR(AD618/Z617,"-")</f>
        <v>0.21030016945049626</v>
      </c>
      <c r="AF618" s="108">
        <f t="shared" si="392"/>
        <v>84728.336690647484</v>
      </c>
      <c r="AG618" s="72">
        <f t="shared" si="418"/>
        <v>0.19601759927797835</v>
      </c>
      <c r="AH618" s="175"/>
      <c r="AI618" s="181">
        <v>12217715140</v>
      </c>
      <c r="AJ618" s="181">
        <v>13785</v>
      </c>
      <c r="AK618" s="146" t="s">
        <v>68</v>
      </c>
      <c r="AL618" s="105">
        <v>263941407</v>
      </c>
      <c r="AM618" s="71">
        <f>IFERROR(AL618/AI617,"-")</f>
        <v>2.1603172440636885E-2</v>
      </c>
      <c r="AN618" s="105">
        <v>3545</v>
      </c>
      <c r="AO618" s="71">
        <f>IFERROR(AN618/AJ617,"-")</f>
        <v>0.25716358360536817</v>
      </c>
      <c r="AP618" s="108">
        <f t="shared" si="393"/>
        <v>74454.557686882938</v>
      </c>
      <c r="AQ618" s="72">
        <f t="shared" si="419"/>
        <v>0.24179796739649409</v>
      </c>
      <c r="AR618" s="175"/>
      <c r="AS618" s="181">
        <v>10093546110</v>
      </c>
      <c r="AT618" s="181">
        <v>9666</v>
      </c>
      <c r="AU618" s="146" t="s">
        <v>68</v>
      </c>
      <c r="AV618" s="105">
        <v>220793456</v>
      </c>
      <c r="AW618" s="71">
        <f>IFERROR(AV618/AS617,"-")</f>
        <v>2.1874716139776963E-2</v>
      </c>
      <c r="AX618" s="105">
        <v>2842</v>
      </c>
      <c r="AY618" s="71">
        <f>IFERROR(AX618/AT617,"-")</f>
        <v>0.29402027726050073</v>
      </c>
      <c r="AZ618" s="108">
        <f t="shared" si="394"/>
        <v>77689.463757916965</v>
      </c>
      <c r="BA618" s="72">
        <f t="shared" si="420"/>
        <v>0.27643225367182178</v>
      </c>
      <c r="BB618" s="175"/>
      <c r="BC618" s="181">
        <v>4680844920</v>
      </c>
      <c r="BD618" s="181">
        <v>4195</v>
      </c>
      <c r="BE618" s="146" t="s">
        <v>68</v>
      </c>
      <c r="BF618" s="105">
        <v>74205242</v>
      </c>
      <c r="BG618" s="71">
        <f>IFERROR(BF618/BC617,"-")</f>
        <v>1.585295887136547E-2</v>
      </c>
      <c r="BH618" s="105">
        <v>1257</v>
      </c>
      <c r="BI618" s="71">
        <f>IFERROR(BH618/BD617,"-")</f>
        <v>0.29964243146603098</v>
      </c>
      <c r="BJ618" s="108">
        <f t="shared" si="395"/>
        <v>59033.605409705648</v>
      </c>
      <c r="BK618" s="72">
        <f t="shared" si="421"/>
        <v>0.27278645833333331</v>
      </c>
      <c r="BL618" s="175"/>
      <c r="BM618" s="181">
        <v>1710330260</v>
      </c>
      <c r="BN618" s="181">
        <v>1587</v>
      </c>
      <c r="BO618" s="146" t="s">
        <v>68</v>
      </c>
      <c r="BP618" s="105">
        <v>29624514</v>
      </c>
      <c r="BQ618" s="71">
        <f>IFERROR(BP618/BM617,"-")</f>
        <v>1.7320931923405249E-2</v>
      </c>
      <c r="BR618" s="105">
        <v>455</v>
      </c>
      <c r="BS618" s="71">
        <f>IFERROR(BR618/BN617,"-")</f>
        <v>0.2867044738500315</v>
      </c>
      <c r="BT618" s="108">
        <f t="shared" si="396"/>
        <v>65108.821978021981</v>
      </c>
      <c r="BU618" s="72">
        <f t="shared" si="422"/>
        <v>0.25547445255474455</v>
      </c>
      <c r="BV618" s="175"/>
      <c r="BW618" s="181"/>
      <c r="BX618" s="181"/>
      <c r="BY618" s="146" t="s">
        <v>68</v>
      </c>
      <c r="BZ618" s="105">
        <f t="shared" si="406"/>
        <v>885377234</v>
      </c>
      <c r="CA618" s="71">
        <f>IFERROR(BZ618/BW617,"-")</f>
        <v>2.1817673902289999E-2</v>
      </c>
      <c r="CB618" s="105">
        <f t="shared" si="407"/>
        <v>11605</v>
      </c>
      <c r="CC618" s="71">
        <f>IFERROR(CB618/BX617,"-")</f>
        <v>0.25277717272925287</v>
      </c>
      <c r="CD618" s="108">
        <f t="shared" si="397"/>
        <v>76292.738819474369</v>
      </c>
      <c r="CE618" s="72">
        <f t="shared" si="423"/>
        <v>0.23577334877389733</v>
      </c>
    </row>
    <row r="619" spans="2:83" s="28" customFormat="1" ht="13.15" customHeight="1">
      <c r="B619" s="210"/>
      <c r="C619" s="190"/>
      <c r="D619" s="175"/>
      <c r="E619" s="181"/>
      <c r="F619" s="181"/>
      <c r="G619" s="147" t="s">
        <v>70</v>
      </c>
      <c r="H619" s="105">
        <v>0</v>
      </c>
      <c r="I619" s="71">
        <f>IFERROR(H619/E617,"-")</f>
        <v>0</v>
      </c>
      <c r="J619" s="105">
        <v>0</v>
      </c>
      <c r="K619" s="71">
        <f>IFERROR(J619/F617,"-")</f>
        <v>0</v>
      </c>
      <c r="L619" s="108" t="str">
        <f t="shared" si="390"/>
        <v>-</v>
      </c>
      <c r="M619" s="72">
        <f t="shared" si="416"/>
        <v>0</v>
      </c>
      <c r="N619" s="175"/>
      <c r="O619" s="181">
        <v>208630180</v>
      </c>
      <c r="P619" s="181">
        <v>125</v>
      </c>
      <c r="Q619" s="147" t="s">
        <v>70</v>
      </c>
      <c r="R619" s="105">
        <v>738312</v>
      </c>
      <c r="S619" s="71">
        <f>IFERROR(R619/O617,"-")</f>
        <v>3.5388552126063449E-3</v>
      </c>
      <c r="T619" s="105">
        <v>32</v>
      </c>
      <c r="U619" s="71">
        <f>IFERROR(T619/P617,"-")</f>
        <v>0.25600000000000001</v>
      </c>
      <c r="V619" s="108">
        <f t="shared" si="391"/>
        <v>23072.25</v>
      </c>
      <c r="W619" s="72">
        <f t="shared" si="417"/>
        <v>0.23880597014925373</v>
      </c>
      <c r="X619" s="175"/>
      <c r="Y619" s="181">
        <v>11639846590</v>
      </c>
      <c r="Z619" s="181">
        <v>16524</v>
      </c>
      <c r="AA619" s="147" t="s">
        <v>70</v>
      </c>
      <c r="AB619" s="105">
        <v>143521396</v>
      </c>
      <c r="AC619" s="71">
        <f>IFERROR(AB619/Y617,"-")</f>
        <v>1.2330179344743409E-2</v>
      </c>
      <c r="AD619" s="105">
        <v>3612</v>
      </c>
      <c r="AE619" s="71">
        <f>IFERROR(AD619/Z617,"-")</f>
        <v>0.21859114015976761</v>
      </c>
      <c r="AF619" s="108">
        <f t="shared" si="392"/>
        <v>39734.605758582504</v>
      </c>
      <c r="AG619" s="72">
        <f t="shared" si="418"/>
        <v>0.20374548736462095</v>
      </c>
      <c r="AH619" s="175"/>
      <c r="AI619" s="181">
        <v>12217715140</v>
      </c>
      <c r="AJ619" s="181">
        <v>13785</v>
      </c>
      <c r="AK619" s="147" t="s">
        <v>70</v>
      </c>
      <c r="AL619" s="105">
        <v>168643721</v>
      </c>
      <c r="AM619" s="71">
        <f>IFERROR(AL619/AI617,"-")</f>
        <v>1.380321271756218E-2</v>
      </c>
      <c r="AN619" s="105">
        <v>3666</v>
      </c>
      <c r="AO619" s="71">
        <f>IFERROR(AN619/AJ617,"-")</f>
        <v>0.26594124047878126</v>
      </c>
      <c r="AP619" s="108">
        <f t="shared" si="393"/>
        <v>46002.106110201858</v>
      </c>
      <c r="AQ619" s="72">
        <f t="shared" si="419"/>
        <v>0.2500511561285042</v>
      </c>
      <c r="AR619" s="175"/>
      <c r="AS619" s="181">
        <v>10093546110</v>
      </c>
      <c r="AT619" s="181">
        <v>9666</v>
      </c>
      <c r="AU619" s="147" t="s">
        <v>70</v>
      </c>
      <c r="AV619" s="105">
        <v>122685032</v>
      </c>
      <c r="AW619" s="71">
        <f>IFERROR(AV619/AS617,"-")</f>
        <v>1.2154799776309736E-2</v>
      </c>
      <c r="AX619" s="105">
        <v>2772</v>
      </c>
      <c r="AY619" s="71">
        <f>IFERROR(AX619/AT617,"-")</f>
        <v>0.28677839851024206</v>
      </c>
      <c r="AZ619" s="108">
        <f t="shared" si="394"/>
        <v>44258.669552669555</v>
      </c>
      <c r="BA619" s="72">
        <f t="shared" si="420"/>
        <v>0.26962357747300847</v>
      </c>
      <c r="BB619" s="175"/>
      <c r="BC619" s="181">
        <v>4680844920</v>
      </c>
      <c r="BD619" s="181">
        <v>4195</v>
      </c>
      <c r="BE619" s="147" t="s">
        <v>70</v>
      </c>
      <c r="BF619" s="105">
        <v>43673787</v>
      </c>
      <c r="BG619" s="71">
        <f>IFERROR(BF619/BC617,"-")</f>
        <v>9.3303212873798863E-3</v>
      </c>
      <c r="BH619" s="105">
        <v>1040</v>
      </c>
      <c r="BI619" s="71">
        <f>IFERROR(BH619/BD617,"-")</f>
        <v>0.24791418355184744</v>
      </c>
      <c r="BJ619" s="108">
        <f t="shared" si="395"/>
        <v>41994.025961538464</v>
      </c>
      <c r="BK619" s="72">
        <f t="shared" si="421"/>
        <v>0.22569444444444445</v>
      </c>
      <c r="BL619" s="175"/>
      <c r="BM619" s="181">
        <v>1710330260</v>
      </c>
      <c r="BN619" s="181">
        <v>1587</v>
      </c>
      <c r="BO619" s="147" t="s">
        <v>70</v>
      </c>
      <c r="BP619" s="105">
        <v>13880302</v>
      </c>
      <c r="BQ619" s="71">
        <f>IFERROR(BP619/BM617,"-")</f>
        <v>8.1155682762696375E-3</v>
      </c>
      <c r="BR619" s="105">
        <v>323</v>
      </c>
      <c r="BS619" s="71">
        <f>IFERROR(BR619/BN617,"-")</f>
        <v>0.20352867044738501</v>
      </c>
      <c r="BT619" s="108">
        <f t="shared" si="396"/>
        <v>42973.071207430337</v>
      </c>
      <c r="BU619" s="72">
        <f t="shared" si="422"/>
        <v>0.18135878719820325</v>
      </c>
      <c r="BV619" s="175"/>
      <c r="BW619" s="181"/>
      <c r="BX619" s="181"/>
      <c r="BY619" s="147" t="s">
        <v>70</v>
      </c>
      <c r="BZ619" s="105">
        <f t="shared" si="406"/>
        <v>493142550</v>
      </c>
      <c r="CA619" s="71">
        <f>IFERROR(BZ619/BW617,"-")</f>
        <v>1.2152134626994193E-2</v>
      </c>
      <c r="CB619" s="105">
        <f t="shared" si="407"/>
        <v>11445</v>
      </c>
      <c r="CC619" s="71">
        <f>IFERROR(CB619/BX617,"-")</f>
        <v>0.24929209322587673</v>
      </c>
      <c r="CD619" s="108">
        <f t="shared" si="397"/>
        <v>43088.034076015727</v>
      </c>
      <c r="CE619" s="72">
        <f t="shared" si="423"/>
        <v>0.23252270372402023</v>
      </c>
    </row>
    <row r="620" spans="2:83" s="28" customFormat="1" ht="13.15" customHeight="1">
      <c r="B620" s="210"/>
      <c r="C620" s="190"/>
      <c r="D620" s="175"/>
      <c r="E620" s="181"/>
      <c r="F620" s="181"/>
      <c r="G620" s="147" t="s">
        <v>72</v>
      </c>
      <c r="H620" s="105">
        <v>3635</v>
      </c>
      <c r="I620" s="71">
        <f>IFERROR(H620/E617,"-")</f>
        <v>1.2189237322606357E-4</v>
      </c>
      <c r="J620" s="105">
        <v>2</v>
      </c>
      <c r="K620" s="71">
        <f>IFERROR(J620/F617,"-")</f>
        <v>7.1428571428571425E-2</v>
      </c>
      <c r="L620" s="108">
        <f t="shared" si="390"/>
        <v>1817.5</v>
      </c>
      <c r="M620" s="72">
        <f t="shared" si="416"/>
        <v>7.1428571428571425E-2</v>
      </c>
      <c r="N620" s="175"/>
      <c r="O620" s="181">
        <v>208630180</v>
      </c>
      <c r="P620" s="181">
        <v>125</v>
      </c>
      <c r="Q620" s="147" t="s">
        <v>72</v>
      </c>
      <c r="R620" s="105">
        <v>119732</v>
      </c>
      <c r="S620" s="71">
        <f>IFERROR(R620/O617,"-")</f>
        <v>5.738958764259322E-4</v>
      </c>
      <c r="T620" s="105">
        <v>12</v>
      </c>
      <c r="U620" s="71">
        <f>IFERROR(T620/P617,"-")</f>
        <v>9.6000000000000002E-2</v>
      </c>
      <c r="V620" s="108">
        <f t="shared" si="391"/>
        <v>9977.6666666666661</v>
      </c>
      <c r="W620" s="72">
        <f t="shared" si="417"/>
        <v>8.9552238805970144E-2</v>
      </c>
      <c r="X620" s="175"/>
      <c r="Y620" s="181">
        <v>11639846590</v>
      </c>
      <c r="Z620" s="181">
        <v>16524</v>
      </c>
      <c r="AA620" s="147" t="s">
        <v>72</v>
      </c>
      <c r="AB620" s="105">
        <v>20955891</v>
      </c>
      <c r="AC620" s="71">
        <f>IFERROR(AB620/Y617,"-")</f>
        <v>1.8003580062647543E-3</v>
      </c>
      <c r="AD620" s="105">
        <v>688</v>
      </c>
      <c r="AE620" s="71">
        <f>IFERROR(AD620/Z617,"-")</f>
        <v>4.1636407649479547E-2</v>
      </c>
      <c r="AF620" s="108">
        <f t="shared" si="392"/>
        <v>30459.143895348836</v>
      </c>
      <c r="AG620" s="72">
        <f t="shared" si="418"/>
        <v>3.8808664259927801E-2</v>
      </c>
      <c r="AH620" s="175"/>
      <c r="AI620" s="181">
        <v>12217715140</v>
      </c>
      <c r="AJ620" s="181">
        <v>13785</v>
      </c>
      <c r="AK620" s="147" t="s">
        <v>72</v>
      </c>
      <c r="AL620" s="105">
        <v>39149898</v>
      </c>
      <c r="AM620" s="71">
        <f>IFERROR(AL620/AI617,"-")</f>
        <v>3.2043551147976756E-3</v>
      </c>
      <c r="AN620" s="105">
        <v>625</v>
      </c>
      <c r="AO620" s="71">
        <f>IFERROR(AN620/AJ617,"-")</f>
        <v>4.5339136742836419E-2</v>
      </c>
      <c r="AP620" s="108">
        <f t="shared" si="393"/>
        <v>62639.836799999997</v>
      </c>
      <c r="AQ620" s="72">
        <f t="shared" si="419"/>
        <v>4.2630107086829003E-2</v>
      </c>
      <c r="AR620" s="175"/>
      <c r="AS620" s="181">
        <v>10093546110</v>
      </c>
      <c r="AT620" s="181">
        <v>9666</v>
      </c>
      <c r="AU620" s="147" t="s">
        <v>72</v>
      </c>
      <c r="AV620" s="105">
        <v>19908093</v>
      </c>
      <c r="AW620" s="71">
        <f>IFERROR(AV620/AS617,"-")</f>
        <v>1.9723586520575174E-3</v>
      </c>
      <c r="AX620" s="105">
        <v>474</v>
      </c>
      <c r="AY620" s="71">
        <f>IFERROR(AX620/AT617,"-")</f>
        <v>4.9037864680322778E-2</v>
      </c>
      <c r="AZ620" s="108">
        <f t="shared" si="394"/>
        <v>42000.196202531646</v>
      </c>
      <c r="BA620" s="72">
        <f t="shared" si="420"/>
        <v>4.6104464546250362E-2</v>
      </c>
      <c r="BB620" s="175"/>
      <c r="BC620" s="181">
        <v>4680844920</v>
      </c>
      <c r="BD620" s="181">
        <v>4195</v>
      </c>
      <c r="BE620" s="147" t="s">
        <v>72</v>
      </c>
      <c r="BF620" s="105">
        <v>7785154</v>
      </c>
      <c r="BG620" s="71">
        <f>IFERROR(BF620/BC617,"-")</f>
        <v>1.663194173927044E-3</v>
      </c>
      <c r="BH620" s="105">
        <v>147</v>
      </c>
      <c r="BI620" s="71">
        <f>IFERROR(BH620/BD617,"-")</f>
        <v>3.5041716328963052E-2</v>
      </c>
      <c r="BJ620" s="108">
        <f t="shared" si="395"/>
        <v>52960.231292517004</v>
      </c>
      <c r="BK620" s="72">
        <f t="shared" si="421"/>
        <v>3.1901041666666664E-2</v>
      </c>
      <c r="BL620" s="175"/>
      <c r="BM620" s="181">
        <v>1710330260</v>
      </c>
      <c r="BN620" s="181">
        <v>1587</v>
      </c>
      <c r="BO620" s="147" t="s">
        <v>72</v>
      </c>
      <c r="BP620" s="105">
        <v>926224</v>
      </c>
      <c r="BQ620" s="71">
        <f>IFERROR(BP620/BM617,"-")</f>
        <v>5.4154687060264017E-4</v>
      </c>
      <c r="BR620" s="105">
        <v>41</v>
      </c>
      <c r="BS620" s="71">
        <f>IFERROR(BR620/BN617,"-")</f>
        <v>2.5834908632640201E-2</v>
      </c>
      <c r="BT620" s="108">
        <f t="shared" si="396"/>
        <v>22590.829268292684</v>
      </c>
      <c r="BU620" s="72">
        <f t="shared" si="422"/>
        <v>2.3020774845592364E-2</v>
      </c>
      <c r="BV620" s="175"/>
      <c r="BW620" s="181"/>
      <c r="BX620" s="181"/>
      <c r="BY620" s="147" t="s">
        <v>72</v>
      </c>
      <c r="BZ620" s="105">
        <f t="shared" si="406"/>
        <v>88848627</v>
      </c>
      <c r="CA620" s="71">
        <f>IFERROR(BZ620/BW617,"-")</f>
        <v>2.1894287498160341E-3</v>
      </c>
      <c r="CB620" s="105">
        <f t="shared" si="407"/>
        <v>1989</v>
      </c>
      <c r="CC620" s="71">
        <f>IFERROR(CB620/BX617,"-")</f>
        <v>4.3323894576345022E-2</v>
      </c>
      <c r="CD620" s="108">
        <f t="shared" si="397"/>
        <v>44669.998491704377</v>
      </c>
      <c r="CE620" s="72">
        <f t="shared" si="423"/>
        <v>4.0409581276284516E-2</v>
      </c>
    </row>
    <row r="621" spans="2:83" s="28" customFormat="1" ht="13.15" customHeight="1">
      <c r="B621" s="210"/>
      <c r="C621" s="190"/>
      <c r="D621" s="175"/>
      <c r="E621" s="181"/>
      <c r="F621" s="181"/>
      <c r="G621" s="147" t="s">
        <v>74</v>
      </c>
      <c r="H621" s="105">
        <v>95976</v>
      </c>
      <c r="I621" s="71">
        <f>IFERROR(H621/E617,"-")</f>
        <v>3.2183610488981233E-3</v>
      </c>
      <c r="J621" s="105">
        <v>5</v>
      </c>
      <c r="K621" s="71">
        <f>IFERROR(J621/F617,"-")</f>
        <v>0.17857142857142858</v>
      </c>
      <c r="L621" s="108">
        <f t="shared" si="390"/>
        <v>19195.2</v>
      </c>
      <c r="M621" s="72">
        <f t="shared" si="416"/>
        <v>0.17857142857142858</v>
      </c>
      <c r="N621" s="175"/>
      <c r="O621" s="181">
        <v>208630180</v>
      </c>
      <c r="P621" s="181">
        <v>125</v>
      </c>
      <c r="Q621" s="147" t="s">
        <v>74</v>
      </c>
      <c r="R621" s="105">
        <v>573318</v>
      </c>
      <c r="S621" s="71">
        <f>IFERROR(R621/O617,"-")</f>
        <v>2.7480108582564611E-3</v>
      </c>
      <c r="T621" s="105">
        <v>25</v>
      </c>
      <c r="U621" s="71">
        <f>IFERROR(T621/P617,"-")</f>
        <v>0.2</v>
      </c>
      <c r="V621" s="108">
        <f t="shared" si="391"/>
        <v>22932.720000000001</v>
      </c>
      <c r="W621" s="72">
        <f t="shared" si="417"/>
        <v>0.18656716417910449</v>
      </c>
      <c r="X621" s="175"/>
      <c r="Y621" s="181">
        <v>11639846590</v>
      </c>
      <c r="Z621" s="181">
        <v>16524</v>
      </c>
      <c r="AA621" s="147" t="s">
        <v>74</v>
      </c>
      <c r="AB621" s="105">
        <v>188021196</v>
      </c>
      <c r="AC621" s="71">
        <f>IFERROR(AB621/Y617,"-")</f>
        <v>1.6153236603782421E-2</v>
      </c>
      <c r="AD621" s="105">
        <v>4188</v>
      </c>
      <c r="AE621" s="71">
        <f>IFERROR(AD621/Z617,"-")</f>
        <v>0.2534495279593319</v>
      </c>
      <c r="AF621" s="108">
        <f t="shared" si="392"/>
        <v>44895.223495702005</v>
      </c>
      <c r="AG621" s="72">
        <f t="shared" si="418"/>
        <v>0.23623646209386281</v>
      </c>
      <c r="AH621" s="175"/>
      <c r="AI621" s="181">
        <v>12217715140</v>
      </c>
      <c r="AJ621" s="181">
        <v>13785</v>
      </c>
      <c r="AK621" s="147" t="s">
        <v>74</v>
      </c>
      <c r="AL621" s="105">
        <v>185276347</v>
      </c>
      <c r="AM621" s="71">
        <f>IFERROR(AL621/AI617,"-")</f>
        <v>1.5164565950094659E-2</v>
      </c>
      <c r="AN621" s="105">
        <v>4188</v>
      </c>
      <c r="AO621" s="71">
        <f>IFERROR(AN621/AJ617,"-")</f>
        <v>0.30380848748639827</v>
      </c>
      <c r="AP621" s="108">
        <f t="shared" si="393"/>
        <v>44239.81542502388</v>
      </c>
      <c r="AQ621" s="72">
        <f t="shared" si="419"/>
        <v>0.28565582156742375</v>
      </c>
      <c r="AR621" s="175"/>
      <c r="AS621" s="181">
        <v>10093546110</v>
      </c>
      <c r="AT621" s="181">
        <v>9666</v>
      </c>
      <c r="AU621" s="147" t="s">
        <v>74</v>
      </c>
      <c r="AV621" s="105">
        <v>170874149</v>
      </c>
      <c r="AW621" s="71">
        <f>IFERROR(AV621/AS617,"-")</f>
        <v>1.6929050220586946E-2</v>
      </c>
      <c r="AX621" s="105">
        <v>3059</v>
      </c>
      <c r="AY621" s="71">
        <f>IFERROR(AX621/AT617,"-")</f>
        <v>0.31647010138630249</v>
      </c>
      <c r="AZ621" s="108">
        <f t="shared" si="394"/>
        <v>55859.47989539065</v>
      </c>
      <c r="BA621" s="72">
        <f t="shared" si="420"/>
        <v>0.29753914988814317</v>
      </c>
      <c r="BB621" s="175"/>
      <c r="BC621" s="181">
        <v>4680844920</v>
      </c>
      <c r="BD621" s="181">
        <v>4195</v>
      </c>
      <c r="BE621" s="147" t="s">
        <v>74</v>
      </c>
      <c r="BF621" s="105">
        <v>75963730</v>
      </c>
      <c r="BG621" s="71">
        <f>IFERROR(BF621/BC617,"-")</f>
        <v>1.6228636346277414E-2</v>
      </c>
      <c r="BH621" s="105">
        <v>1110</v>
      </c>
      <c r="BI621" s="71">
        <f>IFERROR(BH621/BD617,"-")</f>
        <v>0.26460071513706795</v>
      </c>
      <c r="BJ621" s="108">
        <f t="shared" si="395"/>
        <v>68435.792792792796</v>
      </c>
      <c r="BK621" s="72">
        <f t="shared" si="421"/>
        <v>0.24088541666666666</v>
      </c>
      <c r="BL621" s="175"/>
      <c r="BM621" s="181">
        <v>1710330260</v>
      </c>
      <c r="BN621" s="181">
        <v>1587</v>
      </c>
      <c r="BO621" s="147" t="s">
        <v>74</v>
      </c>
      <c r="BP621" s="105">
        <v>20044581</v>
      </c>
      <c r="BQ621" s="71">
        <f>IFERROR(BP621/BM617,"-")</f>
        <v>1.1719713711900297E-2</v>
      </c>
      <c r="BR621" s="105">
        <v>284</v>
      </c>
      <c r="BS621" s="71">
        <f>IFERROR(BR621/BN617,"-")</f>
        <v>0.17895400126023944</v>
      </c>
      <c r="BT621" s="108">
        <f t="shared" si="396"/>
        <v>70579.510563380289</v>
      </c>
      <c r="BU621" s="72">
        <f t="shared" si="422"/>
        <v>0.15946097697922515</v>
      </c>
      <c r="BV621" s="175"/>
      <c r="BW621" s="181"/>
      <c r="BX621" s="181"/>
      <c r="BY621" s="147" t="s">
        <v>74</v>
      </c>
      <c r="BZ621" s="105">
        <f t="shared" si="406"/>
        <v>640849297</v>
      </c>
      <c r="CA621" s="71">
        <f>IFERROR(BZ621/BW617,"-")</f>
        <v>1.5791959004061981E-2</v>
      </c>
      <c r="CB621" s="105">
        <f t="shared" si="407"/>
        <v>12859</v>
      </c>
      <c r="CC621" s="71">
        <f>IFERROR(CB621/BX617,"-")</f>
        <v>0.2800914833369636</v>
      </c>
      <c r="CD621" s="108">
        <f t="shared" si="397"/>
        <v>49836.635585970915</v>
      </c>
      <c r="CE621" s="72">
        <f t="shared" si="423"/>
        <v>0.26125027935230899</v>
      </c>
    </row>
    <row r="622" spans="2:83" s="28" customFormat="1" ht="13.15" customHeight="1">
      <c r="B622" s="210"/>
      <c r="C622" s="190"/>
      <c r="D622" s="175"/>
      <c r="E622" s="181"/>
      <c r="F622" s="181"/>
      <c r="G622" s="147" t="s">
        <v>76</v>
      </c>
      <c r="H622" s="105">
        <v>195375</v>
      </c>
      <c r="I622" s="71">
        <f>IFERROR(H622/E617,"-")</f>
        <v>6.551505479791519E-3</v>
      </c>
      <c r="J622" s="105">
        <v>7</v>
      </c>
      <c r="K622" s="71">
        <f>IFERROR(J622/F617,"-")</f>
        <v>0.25</v>
      </c>
      <c r="L622" s="108">
        <f t="shared" si="390"/>
        <v>27910.714285714286</v>
      </c>
      <c r="M622" s="72">
        <f t="shared" si="416"/>
        <v>0.25</v>
      </c>
      <c r="N622" s="175"/>
      <c r="O622" s="181">
        <v>208630180</v>
      </c>
      <c r="P622" s="181">
        <v>125</v>
      </c>
      <c r="Q622" s="147" t="s">
        <v>76</v>
      </c>
      <c r="R622" s="105">
        <v>3053040</v>
      </c>
      <c r="S622" s="71">
        <f>IFERROR(R622/O617,"-")</f>
        <v>1.463374090939288E-2</v>
      </c>
      <c r="T622" s="105">
        <v>48</v>
      </c>
      <c r="U622" s="71">
        <f>IFERROR(T622/P617,"-")</f>
        <v>0.38400000000000001</v>
      </c>
      <c r="V622" s="108">
        <f t="shared" si="391"/>
        <v>63605</v>
      </c>
      <c r="W622" s="72">
        <f t="shared" si="417"/>
        <v>0.35820895522388058</v>
      </c>
      <c r="X622" s="175"/>
      <c r="Y622" s="181">
        <v>11639846590</v>
      </c>
      <c r="Z622" s="181">
        <v>16524</v>
      </c>
      <c r="AA622" s="147" t="s">
        <v>76</v>
      </c>
      <c r="AB622" s="105">
        <v>350713829</v>
      </c>
      <c r="AC622" s="71">
        <f>IFERROR(AB622/Y617,"-")</f>
        <v>3.0130451143686423E-2</v>
      </c>
      <c r="AD622" s="105">
        <v>5245</v>
      </c>
      <c r="AE622" s="71">
        <f>IFERROR(AD622/Z617,"-")</f>
        <v>0.31741709029290727</v>
      </c>
      <c r="AF622" s="108">
        <f t="shared" si="392"/>
        <v>66866.316301239276</v>
      </c>
      <c r="AG622" s="72">
        <f t="shared" si="418"/>
        <v>0.29585965703971118</v>
      </c>
      <c r="AH622" s="175"/>
      <c r="AI622" s="181">
        <v>12217715140</v>
      </c>
      <c r="AJ622" s="181">
        <v>13785</v>
      </c>
      <c r="AK622" s="147" t="s">
        <v>76</v>
      </c>
      <c r="AL622" s="105">
        <v>441022718</v>
      </c>
      <c r="AM622" s="71">
        <f>IFERROR(AL622/AI617,"-")</f>
        <v>3.6096988098545571E-2</v>
      </c>
      <c r="AN622" s="105">
        <v>5369</v>
      </c>
      <c r="AO622" s="71">
        <f>IFERROR(AN622/AJ617,"-")</f>
        <v>0.38948132027566196</v>
      </c>
      <c r="AP622" s="108">
        <f t="shared" si="393"/>
        <v>82142.432110262613</v>
      </c>
      <c r="AQ622" s="72">
        <f t="shared" si="419"/>
        <v>0.36620967191869586</v>
      </c>
      <c r="AR622" s="175"/>
      <c r="AS622" s="181">
        <v>10093546110</v>
      </c>
      <c r="AT622" s="181">
        <v>9666</v>
      </c>
      <c r="AU622" s="147" t="s">
        <v>76</v>
      </c>
      <c r="AV622" s="105">
        <v>370312589</v>
      </c>
      <c r="AW622" s="71">
        <f>IFERROR(AV622/AS617,"-")</f>
        <v>3.6688056403994571E-2</v>
      </c>
      <c r="AX622" s="105">
        <v>4156</v>
      </c>
      <c r="AY622" s="71">
        <f>IFERROR(AX622/AT617,"-")</f>
        <v>0.4299606869439272</v>
      </c>
      <c r="AZ622" s="108">
        <f t="shared" si="394"/>
        <v>89103.125360923965</v>
      </c>
      <c r="BA622" s="72">
        <f t="shared" si="420"/>
        <v>0.40424083260383231</v>
      </c>
      <c r="BB622" s="175"/>
      <c r="BC622" s="181">
        <v>4680844920</v>
      </c>
      <c r="BD622" s="181">
        <v>4195</v>
      </c>
      <c r="BE622" s="147" t="s">
        <v>76</v>
      </c>
      <c r="BF622" s="105">
        <v>162879097</v>
      </c>
      <c r="BG622" s="71">
        <f>IFERROR(BF622/BC617,"-")</f>
        <v>3.4796943668024792E-2</v>
      </c>
      <c r="BH622" s="105">
        <v>1819</v>
      </c>
      <c r="BI622" s="71">
        <f>IFERROR(BH622/BD617,"-")</f>
        <v>0.433611442193087</v>
      </c>
      <c r="BJ622" s="108">
        <f t="shared" si="395"/>
        <v>89543.208905992302</v>
      </c>
      <c r="BK622" s="72">
        <f t="shared" si="421"/>
        <v>0.3947482638888889</v>
      </c>
      <c r="BL622" s="175"/>
      <c r="BM622" s="181">
        <v>1710330260</v>
      </c>
      <c r="BN622" s="181">
        <v>1587</v>
      </c>
      <c r="BO622" s="147" t="s">
        <v>76</v>
      </c>
      <c r="BP622" s="105">
        <v>43262183</v>
      </c>
      <c r="BQ622" s="71">
        <f>IFERROR(BP622/BM617,"-")</f>
        <v>2.5294636955087258E-2</v>
      </c>
      <c r="BR622" s="105">
        <v>546</v>
      </c>
      <c r="BS622" s="71">
        <f>IFERROR(BR622/BN617,"-")</f>
        <v>0.34404536862003782</v>
      </c>
      <c r="BT622" s="108">
        <f t="shared" si="396"/>
        <v>79234.767399267395</v>
      </c>
      <c r="BU622" s="72">
        <f t="shared" si="422"/>
        <v>0.30656934306569344</v>
      </c>
      <c r="BV622" s="175"/>
      <c r="BW622" s="181"/>
      <c r="BX622" s="181"/>
      <c r="BY622" s="147" t="s">
        <v>76</v>
      </c>
      <c r="BZ622" s="105">
        <f t="shared" si="406"/>
        <v>1371438831</v>
      </c>
      <c r="CA622" s="71">
        <f>IFERROR(BZ622/BW617,"-")</f>
        <v>3.3795318021127028E-2</v>
      </c>
      <c r="CB622" s="105">
        <f t="shared" si="407"/>
        <v>17190</v>
      </c>
      <c r="CC622" s="71">
        <f>IFERROR(CB622/BX617,"-")</f>
        <v>0.37442822914397733</v>
      </c>
      <c r="CD622" s="108">
        <f t="shared" si="397"/>
        <v>79781.200174520069</v>
      </c>
      <c r="CE622" s="72">
        <f t="shared" si="423"/>
        <v>0.34924117754616935</v>
      </c>
    </row>
    <row r="623" spans="2:83" s="28" customFormat="1" ht="13.15" customHeight="1">
      <c r="B623" s="210"/>
      <c r="C623" s="190"/>
      <c r="D623" s="175"/>
      <c r="E623" s="181"/>
      <c r="F623" s="181"/>
      <c r="G623" s="147" t="s">
        <v>77</v>
      </c>
      <c r="H623" s="105">
        <v>24657</v>
      </c>
      <c r="I623" s="71">
        <f>IFERROR(H623/E617,"-")</f>
        <v>8.2682262630950464E-4</v>
      </c>
      <c r="J623" s="105">
        <v>2</v>
      </c>
      <c r="K623" s="71">
        <f>IFERROR(J623/F617,"-")</f>
        <v>7.1428571428571425E-2</v>
      </c>
      <c r="L623" s="108">
        <f t="shared" si="390"/>
        <v>12328.5</v>
      </c>
      <c r="M623" s="72">
        <f t="shared" si="416"/>
        <v>7.1428571428571425E-2</v>
      </c>
      <c r="N623" s="175"/>
      <c r="O623" s="181">
        <v>208630180</v>
      </c>
      <c r="P623" s="181">
        <v>125</v>
      </c>
      <c r="Q623" s="147" t="s">
        <v>77</v>
      </c>
      <c r="R623" s="105">
        <v>4280857</v>
      </c>
      <c r="S623" s="71">
        <f>IFERROR(R623/O617,"-")</f>
        <v>2.0518876990855302E-2</v>
      </c>
      <c r="T623" s="105">
        <v>11</v>
      </c>
      <c r="U623" s="71">
        <f>IFERROR(T623/P617,"-")</f>
        <v>8.7999999999999995E-2</v>
      </c>
      <c r="V623" s="108">
        <f t="shared" si="391"/>
        <v>389168.81818181818</v>
      </c>
      <c r="W623" s="72">
        <f t="shared" si="417"/>
        <v>8.2089552238805971E-2</v>
      </c>
      <c r="X623" s="175"/>
      <c r="Y623" s="181">
        <v>11639846590</v>
      </c>
      <c r="Z623" s="181">
        <v>16524</v>
      </c>
      <c r="AA623" s="147" t="s">
        <v>77</v>
      </c>
      <c r="AB623" s="105">
        <v>230146057</v>
      </c>
      <c r="AC623" s="71">
        <f>IFERROR(AB623/Y617,"-")</f>
        <v>1.9772258613590544E-2</v>
      </c>
      <c r="AD623" s="105">
        <v>1204</v>
      </c>
      <c r="AE623" s="71">
        <f>IFERROR(AD623/Z617,"-")</f>
        <v>7.2863713386589202E-2</v>
      </c>
      <c r="AF623" s="108">
        <f t="shared" si="392"/>
        <v>191151.21013289035</v>
      </c>
      <c r="AG623" s="72">
        <f t="shared" si="418"/>
        <v>6.791516245487364E-2</v>
      </c>
      <c r="AH623" s="175"/>
      <c r="AI623" s="181">
        <v>12217715140</v>
      </c>
      <c r="AJ623" s="181">
        <v>13785</v>
      </c>
      <c r="AK623" s="147" t="s">
        <v>77</v>
      </c>
      <c r="AL623" s="105">
        <v>352471538</v>
      </c>
      <c r="AM623" s="71">
        <f>IFERROR(AL623/AI617,"-")</f>
        <v>2.8849218856480886E-2</v>
      </c>
      <c r="AN623" s="105">
        <v>1663</v>
      </c>
      <c r="AO623" s="71">
        <f>IFERROR(AN623/AJ617,"-")</f>
        <v>0.12063837504533914</v>
      </c>
      <c r="AP623" s="108">
        <f t="shared" si="393"/>
        <v>211949.21106434157</v>
      </c>
      <c r="AQ623" s="72">
        <f t="shared" si="419"/>
        <v>0.1134301889366346</v>
      </c>
      <c r="AR623" s="175"/>
      <c r="AS623" s="181">
        <v>10093546110</v>
      </c>
      <c r="AT623" s="181">
        <v>9666</v>
      </c>
      <c r="AU623" s="147" t="s">
        <v>77</v>
      </c>
      <c r="AV623" s="105">
        <v>461883949</v>
      </c>
      <c r="AW623" s="71">
        <f>IFERROR(AV623/AS617,"-")</f>
        <v>4.5760324861685304E-2</v>
      </c>
      <c r="AX623" s="105">
        <v>1615</v>
      </c>
      <c r="AY623" s="71">
        <f>IFERROR(AX623/AT617,"-")</f>
        <v>0.16708048830953859</v>
      </c>
      <c r="AZ623" s="108">
        <f t="shared" si="394"/>
        <v>285996.253250774</v>
      </c>
      <c r="BA623" s="72">
        <f t="shared" si="420"/>
        <v>0.15708588658690789</v>
      </c>
      <c r="BB623" s="175"/>
      <c r="BC623" s="181">
        <v>4680844920</v>
      </c>
      <c r="BD623" s="181">
        <v>4195</v>
      </c>
      <c r="BE623" s="147" t="s">
        <v>77</v>
      </c>
      <c r="BF623" s="105">
        <v>350647527</v>
      </c>
      <c r="BG623" s="71">
        <f>IFERROR(BF623/BC617,"-")</f>
        <v>7.4911160910667379E-2</v>
      </c>
      <c r="BH623" s="105">
        <v>836</v>
      </c>
      <c r="BI623" s="71">
        <f>IFERROR(BH623/BD617,"-")</f>
        <v>0.19928486293206199</v>
      </c>
      <c r="BJ623" s="108">
        <f t="shared" si="395"/>
        <v>419434.84090909088</v>
      </c>
      <c r="BK623" s="72">
        <f t="shared" si="421"/>
        <v>0.1814236111111111</v>
      </c>
      <c r="BL623" s="175"/>
      <c r="BM623" s="181">
        <v>1710330260</v>
      </c>
      <c r="BN623" s="181">
        <v>1587</v>
      </c>
      <c r="BO623" s="147" t="s">
        <v>77</v>
      </c>
      <c r="BP623" s="105">
        <v>109540146</v>
      </c>
      <c r="BQ623" s="71">
        <f>IFERROR(BP623/BM617,"-")</f>
        <v>6.4046195382171392E-2</v>
      </c>
      <c r="BR623" s="105">
        <v>317</v>
      </c>
      <c r="BS623" s="71">
        <f>IFERROR(BR623/BN617,"-")</f>
        <v>0.19974795211090107</v>
      </c>
      <c r="BT623" s="108">
        <f t="shared" si="396"/>
        <v>345552.51104100945</v>
      </c>
      <c r="BU623" s="72">
        <f t="shared" si="422"/>
        <v>0.17798989331836046</v>
      </c>
      <c r="BV623" s="175"/>
      <c r="BW623" s="181"/>
      <c r="BX623" s="181"/>
      <c r="BY623" s="147" t="s">
        <v>77</v>
      </c>
      <c r="BZ623" s="105">
        <f t="shared" si="406"/>
        <v>1508994731</v>
      </c>
      <c r="CA623" s="71">
        <f>IFERROR(BZ623/BW617,"-")</f>
        <v>3.7185002840531382E-2</v>
      </c>
      <c r="CB623" s="105">
        <f t="shared" si="407"/>
        <v>5648</v>
      </c>
      <c r="CC623" s="71">
        <f>IFERROR(CB623/BX617,"-")</f>
        <v>0.12302330646917883</v>
      </c>
      <c r="CD623" s="108">
        <f t="shared" si="397"/>
        <v>267173.28806657222</v>
      </c>
      <c r="CE623" s="72">
        <f t="shared" si="423"/>
        <v>0.1147477702606611</v>
      </c>
    </row>
    <row r="624" spans="2:83" s="28" customFormat="1" ht="13.15" customHeight="1">
      <c r="B624" s="210"/>
      <c r="C624" s="190"/>
      <c r="D624" s="175"/>
      <c r="E624" s="181"/>
      <c r="F624" s="181"/>
      <c r="G624" s="147" t="s">
        <v>79</v>
      </c>
      <c r="H624" s="105">
        <v>0</v>
      </c>
      <c r="I624" s="71">
        <f>IFERROR(H624/E617,"-")</f>
        <v>0</v>
      </c>
      <c r="J624" s="105">
        <v>0</v>
      </c>
      <c r="K624" s="71">
        <f>IFERROR(J624/F617,"-")</f>
        <v>0</v>
      </c>
      <c r="L624" s="108" t="str">
        <f t="shared" si="390"/>
        <v>-</v>
      </c>
      <c r="M624" s="72">
        <f t="shared" si="416"/>
        <v>0</v>
      </c>
      <c r="N624" s="175"/>
      <c r="O624" s="181">
        <v>208630180</v>
      </c>
      <c r="P624" s="181">
        <v>125</v>
      </c>
      <c r="Q624" s="147" t="s">
        <v>79</v>
      </c>
      <c r="R624" s="105">
        <v>0</v>
      </c>
      <c r="S624" s="71">
        <f>IFERROR(R624/O617,"-")</f>
        <v>0</v>
      </c>
      <c r="T624" s="105">
        <v>0</v>
      </c>
      <c r="U624" s="71">
        <f>IFERROR(T624/P617,"-")</f>
        <v>0</v>
      </c>
      <c r="V624" s="108" t="str">
        <f t="shared" si="391"/>
        <v>-</v>
      </c>
      <c r="W624" s="72">
        <f t="shared" si="417"/>
        <v>0</v>
      </c>
      <c r="X624" s="175"/>
      <c r="Y624" s="181">
        <v>11639846590</v>
      </c>
      <c r="Z624" s="181">
        <v>16524</v>
      </c>
      <c r="AA624" s="147" t="s">
        <v>79</v>
      </c>
      <c r="AB624" s="105">
        <v>10931</v>
      </c>
      <c r="AC624" s="71">
        <f>IFERROR(AB624/Y617,"-")</f>
        <v>9.3910172402023037E-7</v>
      </c>
      <c r="AD624" s="105">
        <v>10</v>
      </c>
      <c r="AE624" s="71">
        <f>IFERROR(AD624/Z617,"-")</f>
        <v>6.0518034374243521E-4</v>
      </c>
      <c r="AF624" s="108">
        <f t="shared" si="392"/>
        <v>1093.0999999999999</v>
      </c>
      <c r="AG624" s="72">
        <f t="shared" si="418"/>
        <v>5.6407942238267147E-4</v>
      </c>
      <c r="AH624" s="175"/>
      <c r="AI624" s="181">
        <v>12217715140</v>
      </c>
      <c r="AJ624" s="181">
        <v>13785</v>
      </c>
      <c r="AK624" s="147" t="s">
        <v>79</v>
      </c>
      <c r="AL624" s="105">
        <v>9262</v>
      </c>
      <c r="AM624" s="71">
        <f>IFERROR(AL624/AI617,"-")</f>
        <v>7.5807955037982655E-7</v>
      </c>
      <c r="AN624" s="105">
        <v>9</v>
      </c>
      <c r="AO624" s="71">
        <f>IFERROR(AN624/AJ617,"-")</f>
        <v>6.5288356909684435E-4</v>
      </c>
      <c r="AP624" s="108">
        <f t="shared" si="393"/>
        <v>1029.1111111111111</v>
      </c>
      <c r="AQ624" s="72">
        <f t="shared" si="419"/>
        <v>6.1387354205033758E-4</v>
      </c>
      <c r="AR624" s="175"/>
      <c r="AS624" s="181">
        <v>10093546110</v>
      </c>
      <c r="AT624" s="181">
        <v>9666</v>
      </c>
      <c r="AU624" s="147" t="s">
        <v>79</v>
      </c>
      <c r="AV624" s="105">
        <v>17242</v>
      </c>
      <c r="AW624" s="71">
        <f>IFERROR(AV624/AS617,"-")</f>
        <v>1.7082202639286303E-6</v>
      </c>
      <c r="AX624" s="105">
        <v>14</v>
      </c>
      <c r="AY624" s="71">
        <f>IFERROR(AX624/AT617,"-")</f>
        <v>1.4483757500517278E-3</v>
      </c>
      <c r="AZ624" s="108">
        <f t="shared" si="394"/>
        <v>1231.5714285714287</v>
      </c>
      <c r="BA624" s="72">
        <f t="shared" si="420"/>
        <v>1.3617352397626689E-3</v>
      </c>
      <c r="BB624" s="175"/>
      <c r="BC624" s="181">
        <v>4680844920</v>
      </c>
      <c r="BD624" s="181">
        <v>4195</v>
      </c>
      <c r="BE624" s="147" t="s">
        <v>79</v>
      </c>
      <c r="BF624" s="105">
        <v>4481</v>
      </c>
      <c r="BG624" s="71">
        <f>IFERROR(BF624/BC617,"-")</f>
        <v>9.5730580196192439E-7</v>
      </c>
      <c r="BH624" s="105">
        <v>2</v>
      </c>
      <c r="BI624" s="71">
        <f>IFERROR(BH624/BD617,"-")</f>
        <v>4.7675804529201431E-4</v>
      </c>
      <c r="BJ624" s="108">
        <f t="shared" si="395"/>
        <v>2240.5</v>
      </c>
      <c r="BK624" s="72">
        <f t="shared" si="421"/>
        <v>4.3402777777777775E-4</v>
      </c>
      <c r="BL624" s="175"/>
      <c r="BM624" s="181">
        <v>1710330260</v>
      </c>
      <c r="BN624" s="181">
        <v>1587</v>
      </c>
      <c r="BO624" s="147" t="s">
        <v>79</v>
      </c>
      <c r="BP624" s="105">
        <v>737952</v>
      </c>
      <c r="BQ624" s="71">
        <f>IFERROR(BP624/BM617,"-")</f>
        <v>4.3146754592297278E-4</v>
      </c>
      <c r="BR624" s="105">
        <v>1</v>
      </c>
      <c r="BS624" s="71">
        <f>IFERROR(BR624/BN617,"-")</f>
        <v>6.3011972274732201E-4</v>
      </c>
      <c r="BT624" s="108">
        <f t="shared" si="396"/>
        <v>737952</v>
      </c>
      <c r="BU624" s="72">
        <f t="shared" si="422"/>
        <v>5.6148231330713087E-4</v>
      </c>
      <c r="BV624" s="175"/>
      <c r="BW624" s="181"/>
      <c r="BX624" s="181"/>
      <c r="BY624" s="147" t="s">
        <v>79</v>
      </c>
      <c r="BZ624" s="105">
        <f t="shared" si="406"/>
        <v>779868</v>
      </c>
      <c r="CA624" s="71">
        <f>IFERROR(BZ624/BW617,"-")</f>
        <v>1.92176905588145E-5</v>
      </c>
      <c r="CB624" s="105">
        <f t="shared" si="407"/>
        <v>36</v>
      </c>
      <c r="CC624" s="71">
        <f>IFERROR(CB624/BX617,"-")</f>
        <v>7.8414288825963841E-4</v>
      </c>
      <c r="CD624" s="108">
        <f t="shared" si="397"/>
        <v>21663</v>
      </c>
      <c r="CE624" s="72">
        <f t="shared" si="423"/>
        <v>7.3139513622234409E-4</v>
      </c>
    </row>
    <row r="625" spans="2:83" s="28" customFormat="1" ht="13.15" customHeight="1">
      <c r="B625" s="210"/>
      <c r="C625" s="190"/>
      <c r="D625" s="175"/>
      <c r="E625" s="181"/>
      <c r="F625" s="181"/>
      <c r="G625" s="147" t="s">
        <v>81</v>
      </c>
      <c r="H625" s="105">
        <v>0</v>
      </c>
      <c r="I625" s="71">
        <f>IFERROR(H625/E617,"-")</f>
        <v>0</v>
      </c>
      <c r="J625" s="105">
        <v>0</v>
      </c>
      <c r="K625" s="71">
        <f>IFERROR(J625/F617,"-")</f>
        <v>0</v>
      </c>
      <c r="L625" s="108" t="str">
        <f t="shared" si="390"/>
        <v>-</v>
      </c>
      <c r="M625" s="72">
        <f t="shared" si="416"/>
        <v>0</v>
      </c>
      <c r="N625" s="175"/>
      <c r="O625" s="181">
        <v>208630180</v>
      </c>
      <c r="P625" s="181">
        <v>125</v>
      </c>
      <c r="Q625" s="147" t="s">
        <v>81</v>
      </c>
      <c r="R625" s="105">
        <v>24436</v>
      </c>
      <c r="S625" s="71">
        <f>IFERROR(R625/O617,"-")</f>
        <v>1.1712591150522902E-4</v>
      </c>
      <c r="T625" s="105">
        <v>3</v>
      </c>
      <c r="U625" s="71">
        <f>IFERROR(T625/P617,"-")</f>
        <v>2.4E-2</v>
      </c>
      <c r="V625" s="108">
        <f t="shared" si="391"/>
        <v>8145.333333333333</v>
      </c>
      <c r="W625" s="72">
        <f t="shared" si="417"/>
        <v>2.2388059701492536E-2</v>
      </c>
      <c r="X625" s="175"/>
      <c r="Y625" s="181">
        <v>11639846590</v>
      </c>
      <c r="Z625" s="181">
        <v>16524</v>
      </c>
      <c r="AA625" s="147" t="s">
        <v>81</v>
      </c>
      <c r="AB625" s="105">
        <v>5592655</v>
      </c>
      <c r="AC625" s="71">
        <f>IFERROR(AB625/Y617,"-")</f>
        <v>4.8047497505720994E-4</v>
      </c>
      <c r="AD625" s="105">
        <v>140</v>
      </c>
      <c r="AE625" s="71">
        <f>IFERROR(AD625/Z617,"-")</f>
        <v>8.4725248123940933E-3</v>
      </c>
      <c r="AF625" s="108">
        <f t="shared" si="392"/>
        <v>39947.535714285717</v>
      </c>
      <c r="AG625" s="72">
        <f t="shared" si="418"/>
        <v>7.8971119133574002E-3</v>
      </c>
      <c r="AH625" s="175"/>
      <c r="AI625" s="181">
        <v>12217715140</v>
      </c>
      <c r="AJ625" s="181">
        <v>13785</v>
      </c>
      <c r="AK625" s="147" t="s">
        <v>81</v>
      </c>
      <c r="AL625" s="105">
        <v>2854045</v>
      </c>
      <c r="AM625" s="71">
        <f>IFERROR(AL625/AI617,"-")</f>
        <v>2.3359891496046125E-4</v>
      </c>
      <c r="AN625" s="105">
        <v>128</v>
      </c>
      <c r="AO625" s="71">
        <f>IFERROR(AN625/AJ617,"-")</f>
        <v>9.2854552049328985E-3</v>
      </c>
      <c r="AP625" s="108">
        <f t="shared" si="393"/>
        <v>22297.2265625</v>
      </c>
      <c r="AQ625" s="72">
        <f t="shared" si="419"/>
        <v>8.7306459313825791E-3</v>
      </c>
      <c r="AR625" s="175"/>
      <c r="AS625" s="181">
        <v>10093546110</v>
      </c>
      <c r="AT625" s="181">
        <v>9666</v>
      </c>
      <c r="AU625" s="147" t="s">
        <v>81</v>
      </c>
      <c r="AV625" s="105">
        <v>2464653</v>
      </c>
      <c r="AW625" s="71">
        <f>IFERROR(AV625/AS617,"-")</f>
        <v>2.4418108097392938E-4</v>
      </c>
      <c r="AX625" s="105">
        <v>84</v>
      </c>
      <c r="AY625" s="71">
        <f>IFERROR(AX625/AT617,"-")</f>
        <v>8.6902545003103657E-3</v>
      </c>
      <c r="AZ625" s="108">
        <f t="shared" si="394"/>
        <v>29341.107142857141</v>
      </c>
      <c r="BA625" s="72">
        <f t="shared" si="420"/>
        <v>8.1704114385760147E-3</v>
      </c>
      <c r="BB625" s="175"/>
      <c r="BC625" s="181">
        <v>4680844920</v>
      </c>
      <c r="BD625" s="181">
        <v>4195</v>
      </c>
      <c r="BE625" s="147" t="s">
        <v>81</v>
      </c>
      <c r="BF625" s="105">
        <v>399551</v>
      </c>
      <c r="BG625" s="71">
        <f>IFERROR(BF625/BC617,"-")</f>
        <v>8.5358734764492053E-5</v>
      </c>
      <c r="BH625" s="105">
        <v>18</v>
      </c>
      <c r="BI625" s="71">
        <f>IFERROR(BH625/BD617,"-")</f>
        <v>4.2908224076281289E-3</v>
      </c>
      <c r="BJ625" s="108">
        <f t="shared" si="395"/>
        <v>22197.277777777777</v>
      </c>
      <c r="BK625" s="72">
        <f t="shared" si="421"/>
        <v>3.90625E-3</v>
      </c>
      <c r="BL625" s="175"/>
      <c r="BM625" s="181">
        <v>1710330260</v>
      </c>
      <c r="BN625" s="181">
        <v>1587</v>
      </c>
      <c r="BO625" s="147" t="s">
        <v>81</v>
      </c>
      <c r="BP625" s="105">
        <v>154401</v>
      </c>
      <c r="BQ625" s="71">
        <f>IFERROR(BP625/BM617,"-")</f>
        <v>9.0275547133218586E-5</v>
      </c>
      <c r="BR625" s="105">
        <v>7</v>
      </c>
      <c r="BS625" s="71">
        <f>IFERROR(BR625/BN617,"-")</f>
        <v>4.4108380592312538E-3</v>
      </c>
      <c r="BT625" s="108">
        <f t="shared" si="396"/>
        <v>22057.285714285714</v>
      </c>
      <c r="BU625" s="72">
        <f t="shared" si="422"/>
        <v>3.9303761931499155E-3</v>
      </c>
      <c r="BV625" s="175"/>
      <c r="BW625" s="181"/>
      <c r="BX625" s="181"/>
      <c r="BY625" s="147" t="s">
        <v>81</v>
      </c>
      <c r="BZ625" s="105">
        <f t="shared" si="406"/>
        <v>11489741</v>
      </c>
      <c r="CA625" s="71">
        <f>IFERROR(BZ625/BW617,"-")</f>
        <v>2.8313289830961632E-4</v>
      </c>
      <c r="CB625" s="105">
        <f t="shared" si="407"/>
        <v>380</v>
      </c>
      <c r="CC625" s="71">
        <f>IFERROR(CB625/BX617,"-")</f>
        <v>8.2770638205184061E-3</v>
      </c>
      <c r="CD625" s="108">
        <f t="shared" si="397"/>
        <v>30236.160526315791</v>
      </c>
      <c r="CE625" s="72">
        <f t="shared" si="423"/>
        <v>7.7202819934580769E-3</v>
      </c>
    </row>
    <row r="626" spans="2:83" s="28" customFormat="1" ht="13.15" customHeight="1">
      <c r="B626" s="210"/>
      <c r="C626" s="190"/>
      <c r="D626" s="175"/>
      <c r="E626" s="181"/>
      <c r="F626" s="181"/>
      <c r="G626" s="147" t="s">
        <v>83</v>
      </c>
      <c r="H626" s="105">
        <v>3328</v>
      </c>
      <c r="I626" s="71">
        <f>IFERROR(H626/E617,"-")</f>
        <v>1.1159774913241804E-4</v>
      </c>
      <c r="J626" s="105">
        <v>1</v>
      </c>
      <c r="K626" s="71">
        <f>IFERROR(J626/F617,"-")</f>
        <v>3.5714285714285712E-2</v>
      </c>
      <c r="L626" s="108">
        <f t="shared" si="390"/>
        <v>3328</v>
      </c>
      <c r="M626" s="72">
        <f t="shared" si="416"/>
        <v>3.5714285714285712E-2</v>
      </c>
      <c r="N626" s="175"/>
      <c r="O626" s="181">
        <v>208630180</v>
      </c>
      <c r="P626" s="181">
        <v>125</v>
      </c>
      <c r="Q626" s="147" t="s">
        <v>83</v>
      </c>
      <c r="R626" s="105">
        <v>16918</v>
      </c>
      <c r="S626" s="71">
        <f>IFERROR(R626/O617,"-")</f>
        <v>8.1090856557761688E-5</v>
      </c>
      <c r="T626" s="105">
        <v>2</v>
      </c>
      <c r="U626" s="71">
        <f>IFERROR(T626/P617,"-")</f>
        <v>1.6E-2</v>
      </c>
      <c r="V626" s="108">
        <f t="shared" si="391"/>
        <v>8459</v>
      </c>
      <c r="W626" s="72">
        <f t="shared" si="417"/>
        <v>1.4925373134328358E-2</v>
      </c>
      <c r="X626" s="175"/>
      <c r="Y626" s="181">
        <v>11639846590</v>
      </c>
      <c r="Z626" s="181">
        <v>16524</v>
      </c>
      <c r="AA626" s="147" t="s">
        <v>83</v>
      </c>
      <c r="AB626" s="105">
        <v>13882507</v>
      </c>
      <c r="AC626" s="71">
        <f>IFERROR(AB626/Y617,"-")</f>
        <v>1.1926709594202651E-3</v>
      </c>
      <c r="AD626" s="105">
        <v>466</v>
      </c>
      <c r="AE626" s="71">
        <f>IFERROR(AD626/Z617,"-")</f>
        <v>2.8201404018397481E-2</v>
      </c>
      <c r="AF626" s="108">
        <f t="shared" si="392"/>
        <v>29790.787553648068</v>
      </c>
      <c r="AG626" s="72">
        <f t="shared" si="418"/>
        <v>2.628610108303249E-2</v>
      </c>
      <c r="AH626" s="175"/>
      <c r="AI626" s="181">
        <v>12217715140</v>
      </c>
      <c r="AJ626" s="181">
        <v>13785</v>
      </c>
      <c r="AK626" s="147" t="s">
        <v>83</v>
      </c>
      <c r="AL626" s="105">
        <v>12830360</v>
      </c>
      <c r="AM626" s="71">
        <f>IFERROR(AL626/AI617,"-")</f>
        <v>1.0501439797032295E-3</v>
      </c>
      <c r="AN626" s="105">
        <v>517</v>
      </c>
      <c r="AO626" s="71">
        <f>IFERROR(AN626/AJ617,"-")</f>
        <v>3.7504533913674282E-2</v>
      </c>
      <c r="AP626" s="108">
        <f t="shared" si="393"/>
        <v>24816.943907156674</v>
      </c>
      <c r="AQ626" s="72">
        <f t="shared" si="419"/>
        <v>3.5263624582224949E-2</v>
      </c>
      <c r="AR626" s="175"/>
      <c r="AS626" s="181">
        <v>10093546110</v>
      </c>
      <c r="AT626" s="181">
        <v>9666</v>
      </c>
      <c r="AU626" s="147" t="s">
        <v>83</v>
      </c>
      <c r="AV626" s="105">
        <v>15823917</v>
      </c>
      <c r="AW626" s="71">
        <f>IFERROR(AV626/AS617,"-")</f>
        <v>1.5677262309549205E-3</v>
      </c>
      <c r="AX626" s="105">
        <v>479</v>
      </c>
      <c r="AY626" s="71">
        <f>IFERROR(AX626/AT617,"-")</f>
        <v>4.9555141733912685E-2</v>
      </c>
      <c r="AZ626" s="108">
        <f t="shared" si="394"/>
        <v>33035.317327766177</v>
      </c>
      <c r="BA626" s="72">
        <f t="shared" si="420"/>
        <v>4.659079856045132E-2</v>
      </c>
      <c r="BB626" s="175"/>
      <c r="BC626" s="181">
        <v>4680844920</v>
      </c>
      <c r="BD626" s="181">
        <v>4195</v>
      </c>
      <c r="BE626" s="147" t="s">
        <v>83</v>
      </c>
      <c r="BF626" s="105">
        <v>11107716</v>
      </c>
      <c r="BG626" s="71">
        <f>IFERROR(BF626/BC617,"-")</f>
        <v>2.3730151692357283E-3</v>
      </c>
      <c r="BH626" s="105">
        <v>218</v>
      </c>
      <c r="BI626" s="71">
        <f>IFERROR(BH626/BD617,"-")</f>
        <v>5.196662693682956E-2</v>
      </c>
      <c r="BJ626" s="108">
        <f t="shared" si="395"/>
        <v>50952.825688073397</v>
      </c>
      <c r="BK626" s="72">
        <f t="shared" si="421"/>
        <v>4.7309027777777776E-2</v>
      </c>
      <c r="BL626" s="175"/>
      <c r="BM626" s="181">
        <v>1710330260</v>
      </c>
      <c r="BN626" s="181">
        <v>1587</v>
      </c>
      <c r="BO626" s="147" t="s">
        <v>83</v>
      </c>
      <c r="BP626" s="105">
        <v>2488084</v>
      </c>
      <c r="BQ626" s="71">
        <f>IFERROR(BP626/BM617,"-")</f>
        <v>1.4547389227622038E-3</v>
      </c>
      <c r="BR626" s="105">
        <v>103</v>
      </c>
      <c r="BS626" s="71">
        <f>IFERROR(BR626/BN617,"-")</f>
        <v>6.4902331442974165E-2</v>
      </c>
      <c r="BT626" s="108">
        <f t="shared" si="396"/>
        <v>24156.155339805824</v>
      </c>
      <c r="BU626" s="72">
        <f t="shared" si="422"/>
        <v>5.7832678270634472E-2</v>
      </c>
      <c r="BV626" s="175"/>
      <c r="BW626" s="181"/>
      <c r="BX626" s="181"/>
      <c r="BY626" s="147" t="s">
        <v>83</v>
      </c>
      <c r="BZ626" s="105">
        <f t="shared" si="406"/>
        <v>56152830</v>
      </c>
      <c r="CA626" s="71">
        <f>IFERROR(BZ626/BW617,"-")</f>
        <v>1.3837312352112353E-3</v>
      </c>
      <c r="CB626" s="105">
        <f t="shared" si="407"/>
        <v>1786</v>
      </c>
      <c r="CC626" s="71">
        <f>IFERROR(CB626/BX617,"-")</f>
        <v>3.8902199956436505E-2</v>
      </c>
      <c r="CD626" s="108">
        <f t="shared" si="397"/>
        <v>31440.554311310192</v>
      </c>
      <c r="CE626" s="72">
        <f t="shared" si="423"/>
        <v>3.6285325369252962E-2</v>
      </c>
    </row>
    <row r="627" spans="2:83" s="28" customFormat="1" ht="13.15" customHeight="1">
      <c r="B627" s="210"/>
      <c r="C627" s="190"/>
      <c r="D627" s="175"/>
      <c r="E627" s="181"/>
      <c r="F627" s="181"/>
      <c r="G627" s="147" t="s">
        <v>85</v>
      </c>
      <c r="H627" s="105">
        <v>0</v>
      </c>
      <c r="I627" s="71">
        <f>IFERROR(H627/E617,"-")</f>
        <v>0</v>
      </c>
      <c r="J627" s="105">
        <v>0</v>
      </c>
      <c r="K627" s="71">
        <f>IFERROR(J627/F617,"-")</f>
        <v>0</v>
      </c>
      <c r="L627" s="108" t="str">
        <f t="shared" si="390"/>
        <v>-</v>
      </c>
      <c r="M627" s="72">
        <f t="shared" si="416"/>
        <v>0</v>
      </c>
      <c r="N627" s="175"/>
      <c r="O627" s="181">
        <v>208630180</v>
      </c>
      <c r="P627" s="181">
        <v>125</v>
      </c>
      <c r="Q627" s="147" t="s">
        <v>85</v>
      </c>
      <c r="R627" s="105">
        <v>596005</v>
      </c>
      <c r="S627" s="71">
        <f>IFERROR(R627/O617,"-")</f>
        <v>2.8567535147599452E-3</v>
      </c>
      <c r="T627" s="105">
        <v>5</v>
      </c>
      <c r="U627" s="71">
        <f>IFERROR(T627/P617,"-")</f>
        <v>0.04</v>
      </c>
      <c r="V627" s="108">
        <f t="shared" si="391"/>
        <v>119201</v>
      </c>
      <c r="W627" s="72">
        <f t="shared" si="417"/>
        <v>3.7313432835820892E-2</v>
      </c>
      <c r="X627" s="175"/>
      <c r="Y627" s="181">
        <v>11639846590</v>
      </c>
      <c r="Z627" s="181">
        <v>16524</v>
      </c>
      <c r="AA627" s="147" t="s">
        <v>85</v>
      </c>
      <c r="AB627" s="105">
        <v>12092864</v>
      </c>
      <c r="AC627" s="71">
        <f>IFERROR(AB627/Y617,"-")</f>
        <v>1.0389195344197401E-3</v>
      </c>
      <c r="AD627" s="105">
        <v>156</v>
      </c>
      <c r="AE627" s="71">
        <f>IFERROR(AD627/Z617,"-")</f>
        <v>9.44081336238199E-3</v>
      </c>
      <c r="AF627" s="108">
        <f t="shared" si="392"/>
        <v>77518.358974358969</v>
      </c>
      <c r="AG627" s="72">
        <f t="shared" si="418"/>
        <v>8.7996389891696752E-3</v>
      </c>
      <c r="AH627" s="175"/>
      <c r="AI627" s="181">
        <v>12217715140</v>
      </c>
      <c r="AJ627" s="181">
        <v>13785</v>
      </c>
      <c r="AK627" s="147" t="s">
        <v>85</v>
      </c>
      <c r="AL627" s="105">
        <v>21791000</v>
      </c>
      <c r="AM627" s="71">
        <f>IFERROR(AL627/AI617,"-")</f>
        <v>1.7835577070100196E-3</v>
      </c>
      <c r="AN627" s="105">
        <v>262</v>
      </c>
      <c r="AO627" s="71">
        <f>IFERROR(AN627/AJ617,"-")</f>
        <v>1.9006166122597024E-2</v>
      </c>
      <c r="AP627" s="108">
        <f t="shared" si="393"/>
        <v>83171.755725190844</v>
      </c>
      <c r="AQ627" s="72">
        <f t="shared" si="419"/>
        <v>1.7870540890798717E-2</v>
      </c>
      <c r="AR627" s="175"/>
      <c r="AS627" s="181">
        <v>10093546110</v>
      </c>
      <c r="AT627" s="181">
        <v>9666</v>
      </c>
      <c r="AU627" s="147" t="s">
        <v>85</v>
      </c>
      <c r="AV627" s="105">
        <v>26073790</v>
      </c>
      <c r="AW627" s="71">
        <f>IFERROR(AV627/AS617,"-")</f>
        <v>2.5832140375489899E-3</v>
      </c>
      <c r="AX627" s="105">
        <v>292</v>
      </c>
      <c r="AY627" s="71">
        <f>IFERROR(AX627/AT617,"-")</f>
        <v>3.0208979929650322E-2</v>
      </c>
      <c r="AZ627" s="108">
        <f t="shared" si="394"/>
        <v>89293.801369863009</v>
      </c>
      <c r="BA627" s="72">
        <f t="shared" si="420"/>
        <v>2.8401906429335669E-2</v>
      </c>
      <c r="BB627" s="175"/>
      <c r="BC627" s="181">
        <v>4680844920</v>
      </c>
      <c r="BD627" s="181">
        <v>4195</v>
      </c>
      <c r="BE627" s="147" t="s">
        <v>85</v>
      </c>
      <c r="BF627" s="105">
        <v>15118645</v>
      </c>
      <c r="BG627" s="71">
        <f>IFERROR(BF627/BC617,"-")</f>
        <v>3.229896580295166E-3</v>
      </c>
      <c r="BH627" s="105">
        <v>173</v>
      </c>
      <c r="BI627" s="71">
        <f>IFERROR(BH627/BD617,"-")</f>
        <v>4.123957091775924E-2</v>
      </c>
      <c r="BJ627" s="108">
        <f t="shared" si="395"/>
        <v>87391.011560693645</v>
      </c>
      <c r="BK627" s="72">
        <f t="shared" si="421"/>
        <v>3.7543402777777776E-2</v>
      </c>
      <c r="BL627" s="175"/>
      <c r="BM627" s="181">
        <v>1710330260</v>
      </c>
      <c r="BN627" s="181">
        <v>1587</v>
      </c>
      <c r="BO627" s="147" t="s">
        <v>85</v>
      </c>
      <c r="BP627" s="105">
        <v>11446010</v>
      </c>
      <c r="BQ627" s="71">
        <f>IFERROR(BP627/BM617,"-")</f>
        <v>6.6922805891301953E-3</v>
      </c>
      <c r="BR627" s="105">
        <v>95</v>
      </c>
      <c r="BS627" s="71">
        <f>IFERROR(BR627/BN617,"-")</f>
        <v>5.9861373660995587E-2</v>
      </c>
      <c r="BT627" s="108">
        <f t="shared" si="396"/>
        <v>120484.31578947368</v>
      </c>
      <c r="BU627" s="72">
        <f t="shared" si="422"/>
        <v>5.3340819764177427E-2</v>
      </c>
      <c r="BV627" s="175"/>
      <c r="BW627" s="181"/>
      <c r="BX627" s="181"/>
      <c r="BY627" s="147" t="s">
        <v>85</v>
      </c>
      <c r="BZ627" s="105">
        <f t="shared" si="406"/>
        <v>87118314</v>
      </c>
      <c r="CA627" s="71">
        <f>IFERROR(BZ627/BW617,"-")</f>
        <v>2.1467899701714099E-3</v>
      </c>
      <c r="CB627" s="105">
        <f t="shared" si="407"/>
        <v>983</v>
      </c>
      <c r="CC627" s="71">
        <f>IFERROR(CB627/BX617,"-")</f>
        <v>2.1411457198867348E-2</v>
      </c>
      <c r="CD627" s="108">
        <f t="shared" si="397"/>
        <v>88624.937945066122</v>
      </c>
      <c r="CE627" s="72">
        <f t="shared" si="423"/>
        <v>1.9971150525182342E-2</v>
      </c>
    </row>
    <row r="628" spans="2:83" s="28" customFormat="1" ht="13.15" customHeight="1">
      <c r="B628" s="210"/>
      <c r="C628" s="190"/>
      <c r="D628" s="175"/>
      <c r="E628" s="181"/>
      <c r="F628" s="181"/>
      <c r="G628" s="147" t="s">
        <v>87</v>
      </c>
      <c r="H628" s="105">
        <v>0</v>
      </c>
      <c r="I628" s="71">
        <f>IFERROR(H628/E617,"-")</f>
        <v>0</v>
      </c>
      <c r="J628" s="105">
        <v>0</v>
      </c>
      <c r="K628" s="71">
        <f>IFERROR(J628/F617,"-")</f>
        <v>0</v>
      </c>
      <c r="L628" s="108" t="str">
        <f t="shared" si="390"/>
        <v>-</v>
      </c>
      <c r="M628" s="72">
        <f t="shared" si="416"/>
        <v>0</v>
      </c>
      <c r="N628" s="175"/>
      <c r="O628" s="181">
        <v>208630180</v>
      </c>
      <c r="P628" s="181">
        <v>125</v>
      </c>
      <c r="Q628" s="147" t="s">
        <v>87</v>
      </c>
      <c r="R628" s="105">
        <v>234395</v>
      </c>
      <c r="S628" s="71">
        <f>IFERROR(R628/O617,"-")</f>
        <v>1.1234951721749941E-3</v>
      </c>
      <c r="T628" s="105">
        <v>2</v>
      </c>
      <c r="U628" s="71">
        <f>IFERROR(T628/P617,"-")</f>
        <v>1.6E-2</v>
      </c>
      <c r="V628" s="108">
        <f t="shared" si="391"/>
        <v>117197.5</v>
      </c>
      <c r="W628" s="72">
        <f t="shared" si="417"/>
        <v>1.4925373134328358E-2</v>
      </c>
      <c r="X628" s="175"/>
      <c r="Y628" s="181">
        <v>11639846590</v>
      </c>
      <c r="Z628" s="181">
        <v>16524</v>
      </c>
      <c r="AA628" s="147" t="s">
        <v>87</v>
      </c>
      <c r="AB628" s="105">
        <v>54020714</v>
      </c>
      <c r="AC628" s="71">
        <f>IFERROR(AB628/Y617,"-")</f>
        <v>4.6410159775138408E-3</v>
      </c>
      <c r="AD628" s="105">
        <v>173</v>
      </c>
      <c r="AE628" s="71">
        <f>IFERROR(AD628/Z617,"-")</f>
        <v>1.046961994674413E-2</v>
      </c>
      <c r="AF628" s="108">
        <f t="shared" si="392"/>
        <v>312258.46242774569</v>
      </c>
      <c r="AG628" s="72">
        <f t="shared" si="418"/>
        <v>9.7585740072202165E-3</v>
      </c>
      <c r="AH628" s="175"/>
      <c r="AI628" s="181">
        <v>12217715140</v>
      </c>
      <c r="AJ628" s="181">
        <v>13785</v>
      </c>
      <c r="AK628" s="147" t="s">
        <v>87</v>
      </c>
      <c r="AL628" s="105">
        <v>151812257</v>
      </c>
      <c r="AM628" s="71">
        <f>IFERROR(AL628/AI617,"-")</f>
        <v>1.2425584919964013E-2</v>
      </c>
      <c r="AN628" s="105">
        <v>298</v>
      </c>
      <c r="AO628" s="71">
        <f>IFERROR(AN628/AJ617,"-")</f>
        <v>2.1617700398984405E-2</v>
      </c>
      <c r="AP628" s="108">
        <f t="shared" si="393"/>
        <v>509437.10402684566</v>
      </c>
      <c r="AQ628" s="72">
        <f t="shared" si="419"/>
        <v>2.0326035059000068E-2</v>
      </c>
      <c r="AR628" s="175"/>
      <c r="AS628" s="181">
        <v>10093546110</v>
      </c>
      <c r="AT628" s="181">
        <v>9666</v>
      </c>
      <c r="AU628" s="147" t="s">
        <v>87</v>
      </c>
      <c r="AV628" s="105">
        <v>201304999</v>
      </c>
      <c r="AW628" s="71">
        <f>IFERROR(AV628/AS617,"-")</f>
        <v>1.9943932172713875E-2</v>
      </c>
      <c r="AX628" s="105">
        <v>406</v>
      </c>
      <c r="AY628" s="71">
        <f>IFERROR(AX628/AT617,"-")</f>
        <v>4.2002896751500103E-2</v>
      </c>
      <c r="AZ628" s="108">
        <f t="shared" si="394"/>
        <v>495825.12068965519</v>
      </c>
      <c r="BA628" s="72">
        <f t="shared" si="420"/>
        <v>3.9490321953117399E-2</v>
      </c>
      <c r="BB628" s="175"/>
      <c r="BC628" s="181">
        <v>4680844920</v>
      </c>
      <c r="BD628" s="181">
        <v>4195</v>
      </c>
      <c r="BE628" s="147" t="s">
        <v>87</v>
      </c>
      <c r="BF628" s="105">
        <v>164304325</v>
      </c>
      <c r="BG628" s="71">
        <f>IFERROR(BF628/BC617,"-")</f>
        <v>3.5101424594942573E-2</v>
      </c>
      <c r="BH628" s="105">
        <v>289</v>
      </c>
      <c r="BI628" s="71">
        <f>IFERROR(BH628/BD617,"-")</f>
        <v>6.8891537544696069E-2</v>
      </c>
      <c r="BJ628" s="108">
        <f t="shared" si="395"/>
        <v>568527.07612456742</v>
      </c>
      <c r="BK628" s="72">
        <f t="shared" si="421"/>
        <v>6.2717013888888895E-2</v>
      </c>
      <c r="BL628" s="175"/>
      <c r="BM628" s="181">
        <v>1710330260</v>
      </c>
      <c r="BN628" s="181">
        <v>1587</v>
      </c>
      <c r="BO628" s="147" t="s">
        <v>87</v>
      </c>
      <c r="BP628" s="105">
        <v>101405116</v>
      </c>
      <c r="BQ628" s="71">
        <f>IFERROR(BP628/BM617,"-")</f>
        <v>5.9289786523451911E-2</v>
      </c>
      <c r="BR628" s="105">
        <v>175</v>
      </c>
      <c r="BS628" s="71">
        <f>IFERROR(BR628/BN617,"-")</f>
        <v>0.11027095148078135</v>
      </c>
      <c r="BT628" s="108">
        <f t="shared" si="396"/>
        <v>579457.8057142857</v>
      </c>
      <c r="BU628" s="72">
        <f t="shared" si="422"/>
        <v>9.8259404828747898E-2</v>
      </c>
      <c r="BV628" s="175"/>
      <c r="BW628" s="181"/>
      <c r="BX628" s="181"/>
      <c r="BY628" s="147" t="s">
        <v>87</v>
      </c>
      <c r="BZ628" s="105">
        <f t="shared" si="406"/>
        <v>673081806</v>
      </c>
      <c r="CA628" s="71">
        <f>IFERROR(BZ628/BW617,"-")</f>
        <v>1.6586240066878002E-2</v>
      </c>
      <c r="CB628" s="105">
        <f t="shared" si="407"/>
        <v>1343</v>
      </c>
      <c r="CC628" s="71">
        <f>IFERROR(CB628/BX617,"-")</f>
        <v>2.9252886081463734E-2</v>
      </c>
      <c r="CD628" s="108">
        <f t="shared" si="397"/>
        <v>501177.81533879373</v>
      </c>
      <c r="CE628" s="72">
        <f t="shared" si="423"/>
        <v>2.7285101887405783E-2</v>
      </c>
    </row>
    <row r="629" spans="2:83" s="28" customFormat="1" ht="13.15" customHeight="1">
      <c r="B629" s="210"/>
      <c r="C629" s="190"/>
      <c r="D629" s="175"/>
      <c r="E629" s="181"/>
      <c r="F629" s="181"/>
      <c r="G629" s="147" t="s">
        <v>89</v>
      </c>
      <c r="H629" s="105">
        <v>13419</v>
      </c>
      <c r="I629" s="71">
        <f>IFERROR(H629/E617,"-")</f>
        <v>4.4997902512257143E-4</v>
      </c>
      <c r="J629" s="105">
        <v>1</v>
      </c>
      <c r="K629" s="71">
        <f>IFERROR(J629/F617,"-")</f>
        <v>3.5714285714285712E-2</v>
      </c>
      <c r="L629" s="108">
        <f t="shared" si="390"/>
        <v>13419</v>
      </c>
      <c r="M629" s="72">
        <f t="shared" si="416"/>
        <v>3.5714285714285712E-2</v>
      </c>
      <c r="N629" s="175"/>
      <c r="O629" s="181">
        <v>208630180</v>
      </c>
      <c r="P629" s="181">
        <v>125</v>
      </c>
      <c r="Q629" s="147" t="s">
        <v>89</v>
      </c>
      <c r="R629" s="105">
        <v>3646344</v>
      </c>
      <c r="S629" s="71">
        <f>IFERROR(R629/O617,"-")</f>
        <v>1.7477548070945439E-2</v>
      </c>
      <c r="T629" s="105">
        <v>13</v>
      </c>
      <c r="U629" s="71">
        <f>IFERROR(T629/P617,"-")</f>
        <v>0.104</v>
      </c>
      <c r="V629" s="108">
        <f t="shared" si="391"/>
        <v>280488</v>
      </c>
      <c r="W629" s="72">
        <f t="shared" si="417"/>
        <v>9.7014925373134331E-2</v>
      </c>
      <c r="X629" s="175"/>
      <c r="Y629" s="181">
        <v>11639846590</v>
      </c>
      <c r="Z629" s="181">
        <v>16524</v>
      </c>
      <c r="AA629" s="147" t="s">
        <v>89</v>
      </c>
      <c r="AB629" s="105">
        <v>87707928</v>
      </c>
      <c r="AC629" s="71">
        <f>IFERROR(AB629/Y617,"-")</f>
        <v>7.535144670665286E-3</v>
      </c>
      <c r="AD629" s="105">
        <v>1468</v>
      </c>
      <c r="AE629" s="71">
        <f>IFERROR(AD629/Z617,"-")</f>
        <v>8.8840474461389499E-2</v>
      </c>
      <c r="AF629" s="108">
        <f t="shared" si="392"/>
        <v>59746.544959128063</v>
      </c>
      <c r="AG629" s="72">
        <f t="shared" si="418"/>
        <v>8.280685920577617E-2</v>
      </c>
      <c r="AH629" s="175"/>
      <c r="AI629" s="181">
        <v>12217715140</v>
      </c>
      <c r="AJ629" s="181">
        <v>13785</v>
      </c>
      <c r="AK629" s="147" t="s">
        <v>89</v>
      </c>
      <c r="AL629" s="105">
        <v>87547182</v>
      </c>
      <c r="AM629" s="71">
        <f>IFERROR(AL629/AI617,"-")</f>
        <v>7.1655936479789297E-3</v>
      </c>
      <c r="AN629" s="105">
        <v>1506</v>
      </c>
      <c r="AO629" s="71">
        <f>IFERROR(AN629/AJ617,"-")</f>
        <v>0.10924918389553863</v>
      </c>
      <c r="AP629" s="108">
        <f t="shared" si="393"/>
        <v>58132.258964143424</v>
      </c>
      <c r="AQ629" s="72">
        <f t="shared" si="419"/>
        <v>0.10272150603642316</v>
      </c>
      <c r="AR629" s="175"/>
      <c r="AS629" s="181">
        <v>10093546110</v>
      </c>
      <c r="AT629" s="181">
        <v>9666</v>
      </c>
      <c r="AU629" s="147" t="s">
        <v>89</v>
      </c>
      <c r="AV629" s="105">
        <v>89594407</v>
      </c>
      <c r="AW629" s="71">
        <f>IFERROR(AV629/AS617,"-")</f>
        <v>8.8764053805863077E-3</v>
      </c>
      <c r="AX629" s="105">
        <v>1204</v>
      </c>
      <c r="AY629" s="71">
        <f>IFERROR(AX629/AT617,"-")</f>
        <v>0.12456031450444859</v>
      </c>
      <c r="AZ629" s="108">
        <f t="shared" si="394"/>
        <v>74413.959302325587</v>
      </c>
      <c r="BA629" s="72">
        <f t="shared" si="420"/>
        <v>0.11710923061958953</v>
      </c>
      <c r="BB629" s="175"/>
      <c r="BC629" s="181">
        <v>4680844920</v>
      </c>
      <c r="BD629" s="181">
        <v>4195</v>
      </c>
      <c r="BE629" s="147" t="s">
        <v>89</v>
      </c>
      <c r="BF629" s="105">
        <v>46954992</v>
      </c>
      <c r="BG629" s="71">
        <f>IFERROR(BF629/BC617,"-")</f>
        <v>1.0031306912000836E-2</v>
      </c>
      <c r="BH629" s="105">
        <v>550</v>
      </c>
      <c r="BI629" s="71">
        <f>IFERROR(BH629/BD617,"-")</f>
        <v>0.13110846245530394</v>
      </c>
      <c r="BJ629" s="108">
        <f t="shared" si="395"/>
        <v>85372.712727272723</v>
      </c>
      <c r="BK629" s="72">
        <f t="shared" si="421"/>
        <v>0.1193576388888889</v>
      </c>
      <c r="BL629" s="175"/>
      <c r="BM629" s="181">
        <v>1710330260</v>
      </c>
      <c r="BN629" s="181">
        <v>1587</v>
      </c>
      <c r="BO629" s="147" t="s">
        <v>89</v>
      </c>
      <c r="BP629" s="105">
        <v>24963930</v>
      </c>
      <c r="BQ629" s="71">
        <f>IFERROR(BP629/BM617,"-")</f>
        <v>1.4595970488179283E-2</v>
      </c>
      <c r="BR629" s="105">
        <v>196</v>
      </c>
      <c r="BS629" s="71">
        <f>IFERROR(BR629/BN617,"-")</f>
        <v>0.12350346565847511</v>
      </c>
      <c r="BT629" s="108">
        <f t="shared" si="396"/>
        <v>127366.98979591837</v>
      </c>
      <c r="BU629" s="72">
        <f t="shared" si="422"/>
        <v>0.11005053340819765</v>
      </c>
      <c r="BV629" s="175"/>
      <c r="BW629" s="181"/>
      <c r="BX629" s="181"/>
      <c r="BY629" s="147" t="s">
        <v>89</v>
      </c>
      <c r="BZ629" s="105">
        <f t="shared" si="406"/>
        <v>340428202</v>
      </c>
      <c r="CA629" s="71">
        <f>IFERROR(BZ629/BW617,"-")</f>
        <v>8.3889117690809159E-3</v>
      </c>
      <c r="CB629" s="105">
        <f t="shared" si="407"/>
        <v>4938</v>
      </c>
      <c r="CC629" s="71">
        <f>IFERROR(CB629/BX617,"-")</f>
        <v>0.10755826617294707</v>
      </c>
      <c r="CD629" s="108">
        <f t="shared" si="397"/>
        <v>68940.502632644799</v>
      </c>
      <c r="CE629" s="72">
        <f t="shared" si="423"/>
        <v>0.10032303285183153</v>
      </c>
    </row>
    <row r="630" spans="2:83" s="28" customFormat="1" ht="13.15" customHeight="1">
      <c r="B630" s="210"/>
      <c r="C630" s="190"/>
      <c r="D630" s="175"/>
      <c r="E630" s="181"/>
      <c r="F630" s="181"/>
      <c r="G630" s="147" t="s">
        <v>91</v>
      </c>
      <c r="H630" s="105">
        <v>34755</v>
      </c>
      <c r="I630" s="71">
        <f>IFERROR(H630/E617,"-")</f>
        <v>1.1654386331421843E-3</v>
      </c>
      <c r="J630" s="105">
        <v>3</v>
      </c>
      <c r="K630" s="71">
        <f>IFERROR(J630/F617,"-")</f>
        <v>0.10714285714285714</v>
      </c>
      <c r="L630" s="108">
        <f t="shared" si="390"/>
        <v>11585</v>
      </c>
      <c r="M630" s="72">
        <f t="shared" si="416"/>
        <v>0.10714285714285714</v>
      </c>
      <c r="N630" s="175"/>
      <c r="O630" s="181">
        <v>208630180</v>
      </c>
      <c r="P630" s="181">
        <v>125</v>
      </c>
      <c r="Q630" s="147" t="s">
        <v>91</v>
      </c>
      <c r="R630" s="105">
        <v>1025629</v>
      </c>
      <c r="S630" s="71">
        <f>IFERROR(R630/O617,"-")</f>
        <v>4.916014547847296E-3</v>
      </c>
      <c r="T630" s="105">
        <v>12</v>
      </c>
      <c r="U630" s="71">
        <f>IFERROR(T630/P617,"-")</f>
        <v>9.6000000000000002E-2</v>
      </c>
      <c r="V630" s="108">
        <f t="shared" si="391"/>
        <v>85469.083333333328</v>
      </c>
      <c r="W630" s="72">
        <f t="shared" si="417"/>
        <v>8.9552238805970144E-2</v>
      </c>
      <c r="X630" s="175"/>
      <c r="Y630" s="181">
        <v>11639846590</v>
      </c>
      <c r="Z630" s="181">
        <v>16524</v>
      </c>
      <c r="AA630" s="147" t="s">
        <v>91</v>
      </c>
      <c r="AB630" s="105">
        <v>153540011</v>
      </c>
      <c r="AC630" s="71">
        <f>IFERROR(AB630/Y617,"-")</f>
        <v>1.3190896444624019E-2</v>
      </c>
      <c r="AD630" s="105">
        <v>1094</v>
      </c>
      <c r="AE630" s="71">
        <f>IFERROR(AD630/Z617,"-")</f>
        <v>6.6206729605422412E-2</v>
      </c>
      <c r="AF630" s="108">
        <f t="shared" si="392"/>
        <v>140347.35923217551</v>
      </c>
      <c r="AG630" s="72">
        <f t="shared" si="418"/>
        <v>6.1710288808664263E-2</v>
      </c>
      <c r="AH630" s="175"/>
      <c r="AI630" s="181">
        <v>12217715140</v>
      </c>
      <c r="AJ630" s="181">
        <v>13785</v>
      </c>
      <c r="AK630" s="147" t="s">
        <v>91</v>
      </c>
      <c r="AL630" s="105">
        <v>249014093</v>
      </c>
      <c r="AM630" s="71">
        <f>IFERROR(AL630/AI617,"-")</f>
        <v>2.0381396205968509E-2</v>
      </c>
      <c r="AN630" s="105">
        <v>1865</v>
      </c>
      <c r="AO630" s="71">
        <f>IFERROR(AN630/AJ617,"-")</f>
        <v>0.13529198404062387</v>
      </c>
      <c r="AP630" s="108">
        <f t="shared" si="393"/>
        <v>133519.62091152815</v>
      </c>
      <c r="AQ630" s="72">
        <f t="shared" si="419"/>
        <v>0.12720823954709773</v>
      </c>
      <c r="AR630" s="175"/>
      <c r="AS630" s="181">
        <v>10093546110</v>
      </c>
      <c r="AT630" s="181">
        <v>9666</v>
      </c>
      <c r="AU630" s="147" t="s">
        <v>91</v>
      </c>
      <c r="AV630" s="105">
        <v>302511458</v>
      </c>
      <c r="AW630" s="71">
        <f>IFERROR(AV630/AS617,"-")</f>
        <v>2.9970780804210347E-2</v>
      </c>
      <c r="AX630" s="105">
        <v>2212</v>
      </c>
      <c r="AY630" s="71">
        <f>IFERROR(AX630/AT617,"-")</f>
        <v>0.22884336850817297</v>
      </c>
      <c r="AZ630" s="108">
        <f t="shared" si="394"/>
        <v>136759.2486437613</v>
      </c>
      <c r="BA630" s="72">
        <f t="shared" si="420"/>
        <v>0.21515416788250169</v>
      </c>
      <c r="BB630" s="175"/>
      <c r="BC630" s="181">
        <v>4680844920</v>
      </c>
      <c r="BD630" s="181">
        <v>4195</v>
      </c>
      <c r="BE630" s="147" t="s">
        <v>91</v>
      </c>
      <c r="BF630" s="105">
        <v>169968445</v>
      </c>
      <c r="BG630" s="71">
        <f>IFERROR(BF630/BC617,"-")</f>
        <v>3.6311488183206037E-2</v>
      </c>
      <c r="BH630" s="105">
        <v>1248</v>
      </c>
      <c r="BI630" s="71">
        <f>IFERROR(BH630/BD617,"-")</f>
        <v>0.29749702026221692</v>
      </c>
      <c r="BJ630" s="108">
        <f t="shared" si="395"/>
        <v>136192.6642628205</v>
      </c>
      <c r="BK630" s="72">
        <f t="shared" si="421"/>
        <v>0.27083333333333331</v>
      </c>
      <c r="BL630" s="175"/>
      <c r="BM630" s="181">
        <v>1710330260</v>
      </c>
      <c r="BN630" s="181">
        <v>1587</v>
      </c>
      <c r="BO630" s="147" t="s">
        <v>91</v>
      </c>
      <c r="BP630" s="105">
        <v>64720707</v>
      </c>
      <c r="BQ630" s="71">
        <f>IFERROR(BP630/BM617,"-")</f>
        <v>3.7841058252690914E-2</v>
      </c>
      <c r="BR630" s="105">
        <v>469</v>
      </c>
      <c r="BS630" s="71">
        <f>IFERROR(BR630/BN617,"-")</f>
        <v>0.29552614996849402</v>
      </c>
      <c r="BT630" s="108">
        <f t="shared" si="396"/>
        <v>137997.24307036249</v>
      </c>
      <c r="BU630" s="72">
        <f t="shared" si="422"/>
        <v>0.26333520494104434</v>
      </c>
      <c r="BV630" s="175"/>
      <c r="BW630" s="181"/>
      <c r="BX630" s="181"/>
      <c r="BY630" s="147" t="s">
        <v>91</v>
      </c>
      <c r="BZ630" s="105">
        <f t="shared" si="406"/>
        <v>940815098</v>
      </c>
      <c r="CA630" s="71">
        <f>IFERROR(BZ630/BW617,"-")</f>
        <v>2.3183786777281206E-2</v>
      </c>
      <c r="CB630" s="105">
        <f t="shared" si="407"/>
        <v>6903</v>
      </c>
      <c r="CC630" s="71">
        <f>IFERROR(CB630/BX617,"-")</f>
        <v>0.15035939882378566</v>
      </c>
      <c r="CD630" s="108">
        <f t="shared" si="397"/>
        <v>136290.757351876</v>
      </c>
      <c r="CE630" s="72">
        <f t="shared" si="423"/>
        <v>0.14024501737063449</v>
      </c>
    </row>
    <row r="631" spans="2:83" s="28" customFormat="1" ht="13.15" customHeight="1">
      <c r="B631" s="210"/>
      <c r="C631" s="190"/>
      <c r="D631" s="175"/>
      <c r="E631" s="181"/>
      <c r="F631" s="181"/>
      <c r="G631" s="147" t="s">
        <v>95</v>
      </c>
      <c r="H631" s="105">
        <v>69511</v>
      </c>
      <c r="I631" s="71">
        <f>IFERROR(H631/E617,"-")</f>
        <v>2.3309107992618722E-3</v>
      </c>
      <c r="J631" s="105">
        <v>3</v>
      </c>
      <c r="K631" s="71">
        <f>IFERROR(J631/F617,"-")</f>
        <v>0.10714285714285714</v>
      </c>
      <c r="L631" s="108">
        <f t="shared" si="390"/>
        <v>23170.333333333332</v>
      </c>
      <c r="M631" s="72">
        <f t="shared" si="416"/>
        <v>0.10714285714285714</v>
      </c>
      <c r="N631" s="175"/>
      <c r="O631" s="181">
        <v>208630180</v>
      </c>
      <c r="P631" s="181">
        <v>125</v>
      </c>
      <c r="Q631" s="147" t="s">
        <v>95</v>
      </c>
      <c r="R631" s="105">
        <v>1927620</v>
      </c>
      <c r="S631" s="71">
        <f>IFERROR(R631/O617,"-")</f>
        <v>9.2394110957484676E-3</v>
      </c>
      <c r="T631" s="105">
        <v>15</v>
      </c>
      <c r="U631" s="71">
        <f>IFERROR(T631/P617,"-")</f>
        <v>0.12</v>
      </c>
      <c r="V631" s="108">
        <f t="shared" si="391"/>
        <v>128508</v>
      </c>
      <c r="W631" s="72">
        <f t="shared" si="417"/>
        <v>0.11194029850746269</v>
      </c>
      <c r="X631" s="175"/>
      <c r="Y631" s="181">
        <v>11639846590</v>
      </c>
      <c r="Z631" s="181">
        <v>16524</v>
      </c>
      <c r="AA631" s="147" t="s">
        <v>95</v>
      </c>
      <c r="AB631" s="105">
        <v>70750742</v>
      </c>
      <c r="AC631" s="71">
        <f>IFERROR(AB631/Y617,"-")</f>
        <v>6.0783225494383426E-3</v>
      </c>
      <c r="AD631" s="105">
        <v>974</v>
      </c>
      <c r="AE631" s="71">
        <f>IFERROR(AD631/Z617,"-")</f>
        <v>5.8944565480513196E-2</v>
      </c>
      <c r="AF631" s="108">
        <f t="shared" si="392"/>
        <v>72639.365503080087</v>
      </c>
      <c r="AG631" s="72">
        <f t="shared" si="418"/>
        <v>5.4941335740072199E-2</v>
      </c>
      <c r="AH631" s="175"/>
      <c r="AI631" s="181">
        <v>12217715140</v>
      </c>
      <c r="AJ631" s="181">
        <v>13785</v>
      </c>
      <c r="AK631" s="147" t="s">
        <v>95</v>
      </c>
      <c r="AL631" s="105">
        <v>60475424</v>
      </c>
      <c r="AM631" s="71">
        <f>IFERROR(AL631/AI617,"-")</f>
        <v>4.9498145362717955E-3</v>
      </c>
      <c r="AN631" s="105">
        <v>1035</v>
      </c>
      <c r="AO631" s="71">
        <f>IFERROR(AN631/AJ617,"-")</f>
        <v>7.5081610446137106E-2</v>
      </c>
      <c r="AP631" s="108">
        <f t="shared" si="393"/>
        <v>58430.361352657004</v>
      </c>
      <c r="AQ631" s="72">
        <f t="shared" si="419"/>
        <v>7.0595457335788828E-2</v>
      </c>
      <c r="AR631" s="175"/>
      <c r="AS631" s="181">
        <v>10093546110</v>
      </c>
      <c r="AT631" s="181">
        <v>9666</v>
      </c>
      <c r="AU631" s="147" t="s">
        <v>95</v>
      </c>
      <c r="AV631" s="105">
        <v>39730539</v>
      </c>
      <c r="AW631" s="71">
        <f>IFERROR(AV631/AS617,"-")</f>
        <v>3.9362319810118743E-3</v>
      </c>
      <c r="AX631" s="105">
        <v>716</v>
      </c>
      <c r="AY631" s="71">
        <f>IFERROR(AX631/AT617,"-")</f>
        <v>7.407407407407407E-2</v>
      </c>
      <c r="AZ631" s="108">
        <f t="shared" si="394"/>
        <v>55489.579608938548</v>
      </c>
      <c r="BA631" s="72">
        <f t="shared" si="420"/>
        <v>6.9643030833576494E-2</v>
      </c>
      <c r="BB631" s="175"/>
      <c r="BC631" s="181">
        <v>4680844920</v>
      </c>
      <c r="BD631" s="181">
        <v>4195</v>
      </c>
      <c r="BE631" s="147" t="s">
        <v>95</v>
      </c>
      <c r="BF631" s="105">
        <v>17201942</v>
      </c>
      <c r="BG631" s="71">
        <f>IFERROR(BF631/BC617,"-")</f>
        <v>3.6749651599224525E-3</v>
      </c>
      <c r="BH631" s="105">
        <v>326</v>
      </c>
      <c r="BI631" s="71">
        <f>IFERROR(BH631/BD617,"-")</f>
        <v>7.7711561382598326E-2</v>
      </c>
      <c r="BJ631" s="108">
        <f t="shared" si="395"/>
        <v>52766.693251533739</v>
      </c>
      <c r="BK631" s="72">
        <f t="shared" si="421"/>
        <v>7.0746527777777776E-2</v>
      </c>
      <c r="BL631" s="175"/>
      <c r="BM631" s="181">
        <v>1710330260</v>
      </c>
      <c r="BN631" s="181">
        <v>1587</v>
      </c>
      <c r="BO631" s="147" t="s">
        <v>95</v>
      </c>
      <c r="BP631" s="105">
        <v>6129000</v>
      </c>
      <c r="BQ631" s="71">
        <f>IFERROR(BP631/BM617,"-")</f>
        <v>3.5835184252660068E-3</v>
      </c>
      <c r="BR631" s="105">
        <v>112</v>
      </c>
      <c r="BS631" s="71">
        <f>IFERROR(BR631/BN617,"-")</f>
        <v>7.0573408947700061E-2</v>
      </c>
      <c r="BT631" s="108">
        <f t="shared" si="396"/>
        <v>54723.214285714283</v>
      </c>
      <c r="BU631" s="72">
        <f t="shared" si="422"/>
        <v>6.2886019090398648E-2</v>
      </c>
      <c r="BV631" s="175"/>
      <c r="BW631" s="181"/>
      <c r="BX631" s="181"/>
      <c r="BY631" s="147" t="s">
        <v>95</v>
      </c>
      <c r="BZ631" s="105">
        <f t="shared" si="406"/>
        <v>196284778</v>
      </c>
      <c r="CA631" s="71">
        <f>IFERROR(BZ631/BW617,"-")</f>
        <v>4.8368956349146269E-3</v>
      </c>
      <c r="CB631" s="105">
        <f t="shared" si="407"/>
        <v>3181</v>
      </c>
      <c r="CC631" s="71">
        <f>IFERROR(CB631/BX617,"-")</f>
        <v>6.9287736876497488E-2</v>
      </c>
      <c r="CD631" s="108">
        <f t="shared" si="397"/>
        <v>61705.368751964794</v>
      </c>
      <c r="CE631" s="72">
        <f t="shared" si="423"/>
        <v>6.4626886897868802E-2</v>
      </c>
    </row>
    <row r="632" spans="2:83" s="28" customFormat="1" ht="13.15" customHeight="1">
      <c r="B632" s="210"/>
      <c r="C632" s="190"/>
      <c r="D632" s="175"/>
      <c r="E632" s="181"/>
      <c r="F632" s="181"/>
      <c r="G632" s="148" t="s">
        <v>93</v>
      </c>
      <c r="H632" s="106">
        <v>26346</v>
      </c>
      <c r="I632" s="73">
        <f>IFERROR(H632/E617,"-")</f>
        <v>8.8345982531330702E-4</v>
      </c>
      <c r="J632" s="106">
        <v>5</v>
      </c>
      <c r="K632" s="73">
        <f>IFERROR(J632/F617,"-")</f>
        <v>0.17857142857142858</v>
      </c>
      <c r="L632" s="109">
        <f t="shared" si="390"/>
        <v>5269.2</v>
      </c>
      <c r="M632" s="76">
        <f t="shared" si="416"/>
        <v>0.17857142857142858</v>
      </c>
      <c r="N632" s="175"/>
      <c r="O632" s="181">
        <v>208630180</v>
      </c>
      <c r="P632" s="181">
        <v>125</v>
      </c>
      <c r="Q632" s="148" t="s">
        <v>93</v>
      </c>
      <c r="R632" s="106">
        <v>259287</v>
      </c>
      <c r="S632" s="73">
        <f>IFERROR(R632/O617,"-")</f>
        <v>1.2428067693753607E-3</v>
      </c>
      <c r="T632" s="106">
        <v>19</v>
      </c>
      <c r="U632" s="73">
        <f>IFERROR(T632/P617,"-")</f>
        <v>0.152</v>
      </c>
      <c r="V632" s="109">
        <f t="shared" si="391"/>
        <v>13646.684210526315</v>
      </c>
      <c r="W632" s="76">
        <f t="shared" si="417"/>
        <v>0.1417910447761194</v>
      </c>
      <c r="X632" s="175"/>
      <c r="Y632" s="181">
        <v>11639846590</v>
      </c>
      <c r="Z632" s="181">
        <v>16524</v>
      </c>
      <c r="AA632" s="148" t="s">
        <v>93</v>
      </c>
      <c r="AB632" s="106">
        <v>22858840</v>
      </c>
      <c r="AC632" s="73">
        <f>IFERROR(AB632/Y617,"-")</f>
        <v>1.9638437519991403E-3</v>
      </c>
      <c r="AD632" s="106">
        <v>1195</v>
      </c>
      <c r="AE632" s="73">
        <f>IFERROR(AD632/Z617,"-")</f>
        <v>7.2319051077221017E-2</v>
      </c>
      <c r="AF632" s="109">
        <f t="shared" si="392"/>
        <v>19128.736401673639</v>
      </c>
      <c r="AG632" s="76">
        <f t="shared" si="418"/>
        <v>6.7407490974729242E-2</v>
      </c>
      <c r="AH632" s="175"/>
      <c r="AI632" s="181">
        <v>12217715140</v>
      </c>
      <c r="AJ632" s="181">
        <v>13785</v>
      </c>
      <c r="AK632" s="148" t="s">
        <v>93</v>
      </c>
      <c r="AL632" s="106">
        <v>30423780</v>
      </c>
      <c r="AM632" s="73">
        <f>IFERROR(AL632/AI617,"-")</f>
        <v>2.4901366295891555E-3</v>
      </c>
      <c r="AN632" s="106">
        <v>1441</v>
      </c>
      <c r="AO632" s="73">
        <f>IFERROR(AN632/AJ617,"-")</f>
        <v>0.10453391367428364</v>
      </c>
      <c r="AP632" s="109">
        <f t="shared" si="393"/>
        <v>21112.963219986123</v>
      </c>
      <c r="AQ632" s="76">
        <f t="shared" si="419"/>
        <v>9.8287974899392949E-2</v>
      </c>
      <c r="AR632" s="175"/>
      <c r="AS632" s="181">
        <v>10093546110</v>
      </c>
      <c r="AT632" s="181">
        <v>9666</v>
      </c>
      <c r="AU632" s="148" t="s">
        <v>93</v>
      </c>
      <c r="AV632" s="106">
        <v>34092514</v>
      </c>
      <c r="AW632" s="73">
        <f>IFERROR(AV632/AS617,"-")</f>
        <v>3.3776547536869578E-3</v>
      </c>
      <c r="AX632" s="106">
        <v>1354</v>
      </c>
      <c r="AY632" s="73">
        <f>IFERROR(AX632/AT617,"-")</f>
        <v>0.14007862611214567</v>
      </c>
      <c r="AZ632" s="109">
        <f t="shared" si="394"/>
        <v>25179.10930576071</v>
      </c>
      <c r="BA632" s="76">
        <f t="shared" si="420"/>
        <v>0.13169925104561814</v>
      </c>
      <c r="BB632" s="175"/>
      <c r="BC632" s="181">
        <v>4680844920</v>
      </c>
      <c r="BD632" s="181">
        <v>4195</v>
      </c>
      <c r="BE632" s="148" t="s">
        <v>93</v>
      </c>
      <c r="BF632" s="106">
        <v>15600842</v>
      </c>
      <c r="BG632" s="73">
        <f>IFERROR(BF632/BC617,"-")</f>
        <v>3.3329115291433325E-3</v>
      </c>
      <c r="BH632" s="106">
        <v>694</v>
      </c>
      <c r="BI632" s="73">
        <f>IFERROR(BH632/BD617,"-")</f>
        <v>0.16543504171632897</v>
      </c>
      <c r="BJ632" s="109">
        <f t="shared" si="395"/>
        <v>22479.599423631123</v>
      </c>
      <c r="BK632" s="76">
        <f t="shared" si="421"/>
        <v>0.1506076388888889</v>
      </c>
      <c r="BL632" s="175"/>
      <c r="BM632" s="181">
        <v>1710330260</v>
      </c>
      <c r="BN632" s="181">
        <v>1587</v>
      </c>
      <c r="BO632" s="148" t="s">
        <v>93</v>
      </c>
      <c r="BP632" s="106">
        <v>9190222</v>
      </c>
      <c r="BQ632" s="73">
        <f>IFERROR(BP632/BM617,"-")</f>
        <v>5.3733610489941283E-3</v>
      </c>
      <c r="BR632" s="106">
        <v>283</v>
      </c>
      <c r="BS632" s="73">
        <f>IFERROR(BR632/BN617,"-")</f>
        <v>0.17832388153749212</v>
      </c>
      <c r="BT632" s="109">
        <f t="shared" si="396"/>
        <v>32474.282685512368</v>
      </c>
      <c r="BU632" s="76">
        <f t="shared" si="422"/>
        <v>0.15889949466591802</v>
      </c>
      <c r="BV632" s="175"/>
      <c r="BW632" s="181"/>
      <c r="BX632" s="181"/>
      <c r="BY632" s="148" t="s">
        <v>93</v>
      </c>
      <c r="BZ632" s="106">
        <f t="shared" si="406"/>
        <v>112451831</v>
      </c>
      <c r="CA632" s="73">
        <f>IFERROR(BZ632/BW617,"-")</f>
        <v>2.7710644505609971E-3</v>
      </c>
      <c r="CB632" s="106">
        <f t="shared" si="407"/>
        <v>4991</v>
      </c>
      <c r="CC632" s="73">
        <f>IFERROR(CB632/BX617,"-")</f>
        <v>0.10871269875844043</v>
      </c>
      <c r="CD632" s="109">
        <f t="shared" si="397"/>
        <v>22530.921859346825</v>
      </c>
      <c r="CE632" s="76">
        <f t="shared" si="423"/>
        <v>0.10139980902460331</v>
      </c>
    </row>
    <row r="633" spans="2:83" s="28" customFormat="1" ht="13.15" customHeight="1">
      <c r="B633" s="210"/>
      <c r="C633" s="191"/>
      <c r="D633" s="176"/>
      <c r="E633" s="182"/>
      <c r="F633" s="182"/>
      <c r="G633" s="31" t="s">
        <v>100</v>
      </c>
      <c r="H633" s="102">
        <f>SUM(H617:H632)</f>
        <v>612082</v>
      </c>
      <c r="I633" s="73">
        <f>IFERROR(H633/E617,"-")</f>
        <v>2.0524931936438912E-2</v>
      </c>
      <c r="J633" s="106">
        <v>18</v>
      </c>
      <c r="K633" s="73">
        <f>IFERROR(J633/F617,"-")</f>
        <v>0.6428571428571429</v>
      </c>
      <c r="L633" s="109">
        <f t="shared" si="390"/>
        <v>34004.555555555555</v>
      </c>
      <c r="M633" s="77">
        <f t="shared" si="416"/>
        <v>0.6428571428571429</v>
      </c>
      <c r="N633" s="176"/>
      <c r="O633" s="182">
        <v>208630180</v>
      </c>
      <c r="P633" s="182">
        <v>125</v>
      </c>
      <c r="Q633" s="31" t="s">
        <v>100</v>
      </c>
      <c r="R633" s="102">
        <f>SUM(R617:R632)</f>
        <v>24204996</v>
      </c>
      <c r="S633" s="73">
        <f>IFERROR(R633/O617,"-")</f>
        <v>0.11601866997382641</v>
      </c>
      <c r="T633" s="106">
        <v>101</v>
      </c>
      <c r="U633" s="73">
        <f>IFERROR(T633/P617,"-")</f>
        <v>0.80800000000000005</v>
      </c>
      <c r="V633" s="109">
        <f t="shared" si="391"/>
        <v>239653.42574257427</v>
      </c>
      <c r="W633" s="77">
        <f t="shared" si="417"/>
        <v>0.75373134328358204</v>
      </c>
      <c r="X633" s="176"/>
      <c r="Y633" s="182">
        <v>11639846590</v>
      </c>
      <c r="Z633" s="182">
        <v>16524</v>
      </c>
      <c r="AA633" s="31" t="s">
        <v>100</v>
      </c>
      <c r="AB633" s="102">
        <f>SUM(AB617:AB632)</f>
        <v>1922203242</v>
      </c>
      <c r="AC633" s="73">
        <f>IFERROR(AB633/Y617,"-")</f>
        <v>0.16513991203727713</v>
      </c>
      <c r="AD633" s="106">
        <v>11614</v>
      </c>
      <c r="AE633" s="73">
        <f>IFERROR(AD633/Z617,"-")</f>
        <v>0.70285645122246432</v>
      </c>
      <c r="AF633" s="109">
        <f t="shared" si="392"/>
        <v>165507.42569312899</v>
      </c>
      <c r="AG633" s="77">
        <f t="shared" si="418"/>
        <v>0.65512184115523464</v>
      </c>
      <c r="AH633" s="176"/>
      <c r="AI633" s="182">
        <v>12217715140</v>
      </c>
      <c r="AJ633" s="182">
        <v>13785</v>
      </c>
      <c r="AK633" s="31" t="s">
        <v>100</v>
      </c>
      <c r="AL633" s="102">
        <f>SUM(AL617:AL632)</f>
        <v>2423450129</v>
      </c>
      <c r="AM633" s="73">
        <f>IFERROR(AL633/AI617,"-")</f>
        <v>0.19835542908229895</v>
      </c>
      <c r="AN633" s="106">
        <v>11043</v>
      </c>
      <c r="AO633" s="73">
        <f>IFERROR(AN633/AJ617,"-")</f>
        <v>0.80108813928182809</v>
      </c>
      <c r="AP633" s="109">
        <f t="shared" si="393"/>
        <v>219455.77551390021</v>
      </c>
      <c r="AQ633" s="77">
        <f t="shared" si="419"/>
        <v>0.75322283609576424</v>
      </c>
      <c r="AR633" s="176"/>
      <c r="AS633" s="182">
        <v>10093546110</v>
      </c>
      <c r="AT633" s="182">
        <v>9666</v>
      </c>
      <c r="AU633" s="31" t="s">
        <v>100</v>
      </c>
      <c r="AV633" s="102">
        <f>SUM(AV617:AV632)</f>
        <v>2391869838</v>
      </c>
      <c r="AW633" s="73">
        <f>IFERROR(AV633/AS617,"-")</f>
        <v>0.23697021957727005</v>
      </c>
      <c r="AX633" s="106">
        <v>8274</v>
      </c>
      <c r="AY633" s="73">
        <f>IFERROR(AX633/AT617,"-")</f>
        <v>0.85599006828057111</v>
      </c>
      <c r="AZ633" s="109">
        <f t="shared" si="394"/>
        <v>289082.64902102971</v>
      </c>
      <c r="BA633" s="77">
        <f t="shared" si="420"/>
        <v>0.80478552669973735</v>
      </c>
      <c r="BB633" s="176"/>
      <c r="BC633" s="182">
        <v>4680844920</v>
      </c>
      <c r="BD633" s="182">
        <v>4195</v>
      </c>
      <c r="BE633" s="31" t="s">
        <v>100</v>
      </c>
      <c r="BF633" s="102">
        <f>SUM(BF617:BF632)</f>
        <v>1332308176</v>
      </c>
      <c r="BG633" s="73">
        <f>IFERROR(BF633/BC617,"-")</f>
        <v>0.28462984755324899</v>
      </c>
      <c r="BH633" s="106">
        <v>3708</v>
      </c>
      <c r="BI633" s="73">
        <f>IFERROR(BH633/BD617,"-")</f>
        <v>0.8839094159713945</v>
      </c>
      <c r="BJ633" s="109">
        <f t="shared" si="395"/>
        <v>359306.41208198492</v>
      </c>
      <c r="BK633" s="77">
        <f t="shared" si="421"/>
        <v>0.8046875</v>
      </c>
      <c r="BL633" s="176"/>
      <c r="BM633" s="182">
        <v>1710330260</v>
      </c>
      <c r="BN633" s="182">
        <v>1587</v>
      </c>
      <c r="BO633" s="31" t="s">
        <v>100</v>
      </c>
      <c r="BP633" s="102">
        <f>SUM(BP617:BP632)</f>
        <v>512350720</v>
      </c>
      <c r="BQ633" s="73">
        <f>IFERROR(BP633/BM617,"-")</f>
        <v>0.29956244824903</v>
      </c>
      <c r="BR633" s="106">
        <v>1364</v>
      </c>
      <c r="BS633" s="73">
        <f>IFERROR(BR633/BN617,"-")</f>
        <v>0.85948330182734722</v>
      </c>
      <c r="BT633" s="109">
        <f t="shared" si="396"/>
        <v>375623.69501466275</v>
      </c>
      <c r="BU633" s="77">
        <f t="shared" si="422"/>
        <v>0.76586187535092642</v>
      </c>
      <c r="BV633" s="176"/>
      <c r="BW633" s="182"/>
      <c r="BX633" s="182"/>
      <c r="BY633" s="31" t="s">
        <v>100</v>
      </c>
      <c r="BZ633" s="102">
        <f t="shared" si="406"/>
        <v>8606999183</v>
      </c>
      <c r="CA633" s="73">
        <f>IFERROR(BZ633/BW617,"-")</f>
        <v>0.21209569688570784</v>
      </c>
      <c r="CB633" s="102">
        <f t="shared" si="407"/>
        <v>36122</v>
      </c>
      <c r="CC633" s="73">
        <f>IFERROR(CB633/BX617,"-")</f>
        <v>0.78680026138096271</v>
      </c>
      <c r="CD633" s="109">
        <f t="shared" si="397"/>
        <v>238275.82035878411</v>
      </c>
      <c r="CE633" s="77">
        <f t="shared" si="423"/>
        <v>0.73387375307287539</v>
      </c>
    </row>
    <row r="634" spans="2:83" s="28" customFormat="1" ht="13.15" customHeight="1">
      <c r="B634" s="210">
        <v>38</v>
      </c>
      <c r="C634" s="189" t="s">
        <v>45</v>
      </c>
      <c r="D634" s="174">
        <f>CI42</f>
        <v>27</v>
      </c>
      <c r="E634" s="180">
        <v>53653430</v>
      </c>
      <c r="F634" s="180">
        <v>22</v>
      </c>
      <c r="G634" s="145" t="s">
        <v>66</v>
      </c>
      <c r="H634" s="112">
        <v>4375561</v>
      </c>
      <c r="I634" s="69">
        <f>IFERROR(H634/E634,"-")</f>
        <v>8.1552307093880116E-2</v>
      </c>
      <c r="J634" s="112">
        <v>8</v>
      </c>
      <c r="K634" s="69">
        <f>IFERROR(J634/F634,"-")</f>
        <v>0.36363636363636365</v>
      </c>
      <c r="L634" s="107">
        <f t="shared" si="390"/>
        <v>546945.125</v>
      </c>
      <c r="M634" s="70">
        <f t="shared" ref="M634:M650" si="424">IFERROR(J634/$CI$42,"-")</f>
        <v>0.29629629629629628</v>
      </c>
      <c r="N634" s="174">
        <f>CJ42</f>
        <v>61</v>
      </c>
      <c r="O634" s="180">
        <v>98035380</v>
      </c>
      <c r="P634" s="180">
        <v>57</v>
      </c>
      <c r="Q634" s="145" t="s">
        <v>66</v>
      </c>
      <c r="R634" s="112">
        <v>8570367</v>
      </c>
      <c r="S634" s="69">
        <f>IFERROR(R634/O634,"-")</f>
        <v>8.742116366560726E-2</v>
      </c>
      <c r="T634" s="112">
        <v>18</v>
      </c>
      <c r="U634" s="69">
        <f>IFERROR(T634/P634,"-")</f>
        <v>0.31578947368421051</v>
      </c>
      <c r="V634" s="107">
        <f t="shared" si="391"/>
        <v>476131.5</v>
      </c>
      <c r="W634" s="70">
        <f t="shared" ref="W634:W650" si="425">IFERROR(T634/$CJ$42,"-")</f>
        <v>0.29508196721311475</v>
      </c>
      <c r="X634" s="174">
        <f>CK42</f>
        <v>3883</v>
      </c>
      <c r="Y634" s="180">
        <v>2601973870</v>
      </c>
      <c r="Z634" s="180">
        <v>3608</v>
      </c>
      <c r="AA634" s="145" t="s">
        <v>66</v>
      </c>
      <c r="AB634" s="112">
        <v>93727974</v>
      </c>
      <c r="AC634" s="69">
        <f>IFERROR(AB634/Y634,"-")</f>
        <v>3.6021873655479868E-2</v>
      </c>
      <c r="AD634" s="112">
        <v>789</v>
      </c>
      <c r="AE634" s="69">
        <f>IFERROR(AD634/Z634,"-")</f>
        <v>0.21868070953436808</v>
      </c>
      <c r="AF634" s="107">
        <f t="shared" si="392"/>
        <v>118793.37642585552</v>
      </c>
      <c r="AG634" s="70">
        <f t="shared" ref="AG634:AG650" si="426">IFERROR(AD634/$CK$42,"-")</f>
        <v>0.20319340715941284</v>
      </c>
      <c r="AH634" s="174">
        <f>CL42</f>
        <v>3093</v>
      </c>
      <c r="AI634" s="180">
        <v>2663037110</v>
      </c>
      <c r="AJ634" s="180">
        <v>2906</v>
      </c>
      <c r="AK634" s="145" t="s">
        <v>66</v>
      </c>
      <c r="AL634" s="112">
        <v>69186600</v>
      </c>
      <c r="AM634" s="69">
        <f>IFERROR(AL634/AI634,"-")</f>
        <v>2.5980336413712238E-2</v>
      </c>
      <c r="AN634" s="112">
        <v>808</v>
      </c>
      <c r="AO634" s="69">
        <f>IFERROR(AN634/AJ634,"-")</f>
        <v>0.2780454232622161</v>
      </c>
      <c r="AP634" s="107">
        <f t="shared" si="393"/>
        <v>85626.980198019795</v>
      </c>
      <c r="AQ634" s="70">
        <f t="shared" ref="AQ634:AQ650" si="427">IFERROR(AN634/$CL$42,"-")</f>
        <v>0.26123504688005172</v>
      </c>
      <c r="AR634" s="174">
        <f>CM42</f>
        <v>2080</v>
      </c>
      <c r="AS634" s="180">
        <v>2065771410</v>
      </c>
      <c r="AT634" s="180">
        <v>1923</v>
      </c>
      <c r="AU634" s="145" t="s">
        <v>66</v>
      </c>
      <c r="AV634" s="112">
        <v>105625500</v>
      </c>
      <c r="AW634" s="69">
        <f>IFERROR(AV634/AS634,"-")</f>
        <v>5.1131262388804187E-2</v>
      </c>
      <c r="AX634" s="112">
        <v>556</v>
      </c>
      <c r="AY634" s="69">
        <f>IFERROR(AX634/AT634,"-")</f>
        <v>0.28913156526261052</v>
      </c>
      <c r="AZ634" s="107">
        <f t="shared" si="394"/>
        <v>189973.92086330935</v>
      </c>
      <c r="BA634" s="70">
        <f t="shared" ref="BA634:BA650" si="428">IFERROR(AX634/$CM$42,"-")</f>
        <v>0.2673076923076923</v>
      </c>
      <c r="BB634" s="174">
        <f>CN42</f>
        <v>950</v>
      </c>
      <c r="BC634" s="180">
        <v>1008499320</v>
      </c>
      <c r="BD634" s="180">
        <v>858</v>
      </c>
      <c r="BE634" s="145" t="s">
        <v>66</v>
      </c>
      <c r="BF634" s="112">
        <v>37859523</v>
      </c>
      <c r="BG634" s="69">
        <f>IFERROR(BF634/BC634,"-")</f>
        <v>3.7540454662874735E-2</v>
      </c>
      <c r="BH634" s="112">
        <v>240</v>
      </c>
      <c r="BI634" s="69">
        <f>IFERROR(BH634/BD634,"-")</f>
        <v>0.27972027972027974</v>
      </c>
      <c r="BJ634" s="107">
        <f t="shared" si="395"/>
        <v>157748.01250000001</v>
      </c>
      <c r="BK634" s="70">
        <f t="shared" ref="BK634:BK650" si="429">IFERROR(BH634/$CN$42,"-")</f>
        <v>0.25263157894736843</v>
      </c>
      <c r="BL634" s="174">
        <f>CO42</f>
        <v>347</v>
      </c>
      <c r="BM634" s="180">
        <v>314691980</v>
      </c>
      <c r="BN634" s="180">
        <v>294</v>
      </c>
      <c r="BO634" s="145" t="s">
        <v>66</v>
      </c>
      <c r="BP634" s="112">
        <v>11821916</v>
      </c>
      <c r="BQ634" s="69">
        <f>IFERROR(BP634/BM634,"-")</f>
        <v>3.7566626261018789E-2</v>
      </c>
      <c r="BR634" s="112">
        <v>73</v>
      </c>
      <c r="BS634" s="69">
        <f>IFERROR(BR634/BN634,"-")</f>
        <v>0.24829931972789115</v>
      </c>
      <c r="BT634" s="107">
        <f t="shared" si="396"/>
        <v>161944.05479452055</v>
      </c>
      <c r="BU634" s="70">
        <f t="shared" ref="BU634:BU650" si="430">IFERROR(BR634/$CO$42,"-")</f>
        <v>0.21037463976945245</v>
      </c>
      <c r="BV634" s="174">
        <f>CP42</f>
        <v>10441</v>
      </c>
      <c r="BW634" s="180">
        <f>SUM(E634,O634,Y634,AI634,AS634,BC634,BM634)</f>
        <v>8805662500</v>
      </c>
      <c r="BX634" s="180">
        <f>SUM(F634,P634,Z634,AJ634,AT634,BD634,BN634)</f>
        <v>9668</v>
      </c>
      <c r="BY634" s="145" t="s">
        <v>66</v>
      </c>
      <c r="BZ634" s="112">
        <f t="shared" si="406"/>
        <v>331167441</v>
      </c>
      <c r="CA634" s="69">
        <f>IFERROR(BZ634/BW634,"-")</f>
        <v>3.760846398553204E-2</v>
      </c>
      <c r="CB634" s="112">
        <f t="shared" si="407"/>
        <v>2492</v>
      </c>
      <c r="CC634" s="69">
        <f>IFERROR(CB634/BX634,"-")</f>
        <v>0.25775755068266448</v>
      </c>
      <c r="CD634" s="107">
        <f t="shared" si="397"/>
        <v>132892.23154093098</v>
      </c>
      <c r="CE634" s="70">
        <f t="shared" ref="CE634:CE650" si="431">IFERROR(CB634/$CP$42,"-")</f>
        <v>0.23867445646968682</v>
      </c>
    </row>
    <row r="635" spans="2:83" s="28" customFormat="1" ht="13.15" customHeight="1">
      <c r="B635" s="210"/>
      <c r="C635" s="190"/>
      <c r="D635" s="175"/>
      <c r="E635" s="181"/>
      <c r="F635" s="181"/>
      <c r="G635" s="146" t="s">
        <v>68</v>
      </c>
      <c r="H635" s="105">
        <v>124072</v>
      </c>
      <c r="I635" s="71">
        <f>IFERROR(H635/E634,"-")</f>
        <v>2.3124709827498447E-3</v>
      </c>
      <c r="J635" s="105">
        <v>5</v>
      </c>
      <c r="K635" s="71">
        <f>IFERROR(J635/F634,"-")</f>
        <v>0.22727272727272727</v>
      </c>
      <c r="L635" s="108">
        <f t="shared" si="390"/>
        <v>24814.400000000001</v>
      </c>
      <c r="M635" s="72">
        <f t="shared" si="424"/>
        <v>0.18518518518518517</v>
      </c>
      <c r="N635" s="175"/>
      <c r="O635" s="181">
        <v>98035380</v>
      </c>
      <c r="P635" s="181">
        <v>57</v>
      </c>
      <c r="Q635" s="146" t="s">
        <v>68</v>
      </c>
      <c r="R635" s="105">
        <v>1387188</v>
      </c>
      <c r="S635" s="71">
        <f>IFERROR(R635/O634,"-")</f>
        <v>1.4149871199560812E-2</v>
      </c>
      <c r="T635" s="105">
        <v>11</v>
      </c>
      <c r="U635" s="71">
        <f>IFERROR(T635/P634,"-")</f>
        <v>0.19298245614035087</v>
      </c>
      <c r="V635" s="108">
        <f t="shared" si="391"/>
        <v>126108</v>
      </c>
      <c r="W635" s="72">
        <f t="shared" si="425"/>
        <v>0.18032786885245902</v>
      </c>
      <c r="X635" s="175"/>
      <c r="Y635" s="181">
        <v>2601973870</v>
      </c>
      <c r="Z635" s="181">
        <v>3608</v>
      </c>
      <c r="AA635" s="146" t="s">
        <v>68</v>
      </c>
      <c r="AB635" s="105">
        <v>81478653</v>
      </c>
      <c r="AC635" s="71">
        <f>IFERROR(AB635/Y634,"-")</f>
        <v>3.1314170345607663E-2</v>
      </c>
      <c r="AD635" s="105">
        <v>831</v>
      </c>
      <c r="AE635" s="71">
        <f>IFERROR(AD635/Z634,"-")</f>
        <v>0.23032150776053215</v>
      </c>
      <c r="AF635" s="108">
        <f t="shared" si="392"/>
        <v>98048.920577617333</v>
      </c>
      <c r="AG635" s="72">
        <f t="shared" si="426"/>
        <v>0.21400978624774658</v>
      </c>
      <c r="AH635" s="175"/>
      <c r="AI635" s="181">
        <v>2663037110</v>
      </c>
      <c r="AJ635" s="181">
        <v>2906</v>
      </c>
      <c r="AK635" s="146" t="s">
        <v>68</v>
      </c>
      <c r="AL635" s="105">
        <v>34547000</v>
      </c>
      <c r="AM635" s="71">
        <f>IFERROR(AL635/AI634,"-")</f>
        <v>1.2972782042830788E-2</v>
      </c>
      <c r="AN635" s="105">
        <v>791</v>
      </c>
      <c r="AO635" s="71">
        <f>IFERROR(AN635/AJ634,"-")</f>
        <v>0.2721954576737784</v>
      </c>
      <c r="AP635" s="108">
        <f t="shared" si="393"/>
        <v>43675.094816687735</v>
      </c>
      <c r="AQ635" s="72">
        <f t="shared" si="427"/>
        <v>0.25573876495311992</v>
      </c>
      <c r="AR635" s="175"/>
      <c r="AS635" s="181">
        <v>2065771410</v>
      </c>
      <c r="AT635" s="181">
        <v>1923</v>
      </c>
      <c r="AU635" s="146" t="s">
        <v>68</v>
      </c>
      <c r="AV635" s="105">
        <v>28859568</v>
      </c>
      <c r="AW635" s="71">
        <f>IFERROR(AV635/AS634,"-")</f>
        <v>1.3970358898519173E-2</v>
      </c>
      <c r="AX635" s="105">
        <v>545</v>
      </c>
      <c r="AY635" s="71">
        <f>IFERROR(AX635/AT634,"-")</f>
        <v>0.28341133645345812</v>
      </c>
      <c r="AZ635" s="108">
        <f t="shared" si="394"/>
        <v>52953.335779816516</v>
      </c>
      <c r="BA635" s="72">
        <f t="shared" si="428"/>
        <v>0.26201923076923078</v>
      </c>
      <c r="BB635" s="175"/>
      <c r="BC635" s="181">
        <v>1008499320</v>
      </c>
      <c r="BD635" s="181">
        <v>858</v>
      </c>
      <c r="BE635" s="146" t="s">
        <v>68</v>
      </c>
      <c r="BF635" s="105">
        <v>14474278</v>
      </c>
      <c r="BG635" s="71">
        <f>IFERROR(BF635/BC634,"-")</f>
        <v>1.4352293266791692E-2</v>
      </c>
      <c r="BH635" s="105">
        <v>261</v>
      </c>
      <c r="BI635" s="71">
        <f>IFERROR(BH635/BD634,"-")</f>
        <v>0.30419580419580422</v>
      </c>
      <c r="BJ635" s="108">
        <f t="shared" si="395"/>
        <v>55457.003831417627</v>
      </c>
      <c r="BK635" s="72">
        <f t="shared" si="429"/>
        <v>0.27473684210526317</v>
      </c>
      <c r="BL635" s="175"/>
      <c r="BM635" s="181">
        <v>314691980</v>
      </c>
      <c r="BN635" s="181">
        <v>294</v>
      </c>
      <c r="BO635" s="146" t="s">
        <v>68</v>
      </c>
      <c r="BP635" s="105">
        <v>3540567</v>
      </c>
      <c r="BQ635" s="71">
        <f>IFERROR(BP635/BM634,"-")</f>
        <v>1.125089682933769E-2</v>
      </c>
      <c r="BR635" s="105">
        <v>95</v>
      </c>
      <c r="BS635" s="71">
        <f>IFERROR(BR635/BN634,"-")</f>
        <v>0.3231292517006803</v>
      </c>
      <c r="BT635" s="108">
        <f t="shared" si="396"/>
        <v>37269.126315789472</v>
      </c>
      <c r="BU635" s="72">
        <f t="shared" si="430"/>
        <v>0.2737752161383285</v>
      </c>
      <c r="BV635" s="175"/>
      <c r="BW635" s="181"/>
      <c r="BX635" s="181"/>
      <c r="BY635" s="146" t="s">
        <v>68</v>
      </c>
      <c r="BZ635" s="105">
        <f t="shared" si="406"/>
        <v>164411326</v>
      </c>
      <c r="CA635" s="71">
        <f>IFERROR(BZ635/BW634,"-")</f>
        <v>1.8671091016717937E-2</v>
      </c>
      <c r="CB635" s="105">
        <f t="shared" si="407"/>
        <v>2539</v>
      </c>
      <c r="CC635" s="71">
        <f>IFERROR(CB635/BX634,"-")</f>
        <v>0.26261894911046751</v>
      </c>
      <c r="CD635" s="108">
        <f t="shared" si="397"/>
        <v>64754.362347380862</v>
      </c>
      <c r="CE635" s="72">
        <f t="shared" si="431"/>
        <v>0.24317594100181975</v>
      </c>
    </row>
    <row r="636" spans="2:83" s="28" customFormat="1" ht="13.15" customHeight="1">
      <c r="B636" s="210"/>
      <c r="C636" s="190"/>
      <c r="D636" s="175"/>
      <c r="E636" s="181"/>
      <c r="F636" s="181"/>
      <c r="G636" s="147" t="s">
        <v>70</v>
      </c>
      <c r="H636" s="105">
        <v>170465</v>
      </c>
      <c r="I636" s="71">
        <f>IFERROR(H636/E634,"-")</f>
        <v>3.177150090870239E-3</v>
      </c>
      <c r="J636" s="105">
        <v>3</v>
      </c>
      <c r="K636" s="71">
        <f>IFERROR(J636/F634,"-")</f>
        <v>0.13636363636363635</v>
      </c>
      <c r="L636" s="108">
        <f t="shared" si="390"/>
        <v>56821.666666666664</v>
      </c>
      <c r="M636" s="72">
        <f t="shared" si="424"/>
        <v>0.1111111111111111</v>
      </c>
      <c r="N636" s="175"/>
      <c r="O636" s="181">
        <v>98035380</v>
      </c>
      <c r="P636" s="181">
        <v>57</v>
      </c>
      <c r="Q636" s="147" t="s">
        <v>70</v>
      </c>
      <c r="R636" s="105">
        <v>233505</v>
      </c>
      <c r="S636" s="71">
        <f>IFERROR(R636/O634,"-")</f>
        <v>2.3818441872719828E-3</v>
      </c>
      <c r="T636" s="105">
        <v>11</v>
      </c>
      <c r="U636" s="71">
        <f>IFERROR(T636/P634,"-")</f>
        <v>0.19298245614035087</v>
      </c>
      <c r="V636" s="108">
        <f t="shared" si="391"/>
        <v>21227.727272727272</v>
      </c>
      <c r="W636" s="72">
        <f t="shared" si="425"/>
        <v>0.18032786885245902</v>
      </c>
      <c r="X636" s="175"/>
      <c r="Y636" s="181">
        <v>2601973870</v>
      </c>
      <c r="Z636" s="181">
        <v>3608</v>
      </c>
      <c r="AA636" s="147" t="s">
        <v>70</v>
      </c>
      <c r="AB636" s="105">
        <v>38718069</v>
      </c>
      <c r="AC636" s="71">
        <f>IFERROR(AB636/Y634,"-")</f>
        <v>1.4880268186551774E-2</v>
      </c>
      <c r="AD636" s="105">
        <v>864</v>
      </c>
      <c r="AE636" s="71">
        <f>IFERROR(AD636/Z634,"-")</f>
        <v>0.23946784922394679</v>
      </c>
      <c r="AF636" s="108">
        <f t="shared" si="392"/>
        <v>44812.579861111109</v>
      </c>
      <c r="AG636" s="72">
        <f t="shared" si="426"/>
        <v>0.22250836981715169</v>
      </c>
      <c r="AH636" s="175"/>
      <c r="AI636" s="181">
        <v>2663037110</v>
      </c>
      <c r="AJ636" s="181">
        <v>2906</v>
      </c>
      <c r="AK636" s="147" t="s">
        <v>70</v>
      </c>
      <c r="AL636" s="105">
        <v>38622346</v>
      </c>
      <c r="AM636" s="71">
        <f>IFERROR(AL636/AI634,"-")</f>
        <v>1.450311971056235E-2</v>
      </c>
      <c r="AN636" s="105">
        <v>793</v>
      </c>
      <c r="AO636" s="71">
        <f>IFERROR(AN636/AJ634,"-")</f>
        <v>0.27288368891947695</v>
      </c>
      <c r="AP636" s="108">
        <f t="shared" si="393"/>
        <v>48704.093316519546</v>
      </c>
      <c r="AQ636" s="72">
        <f t="shared" si="427"/>
        <v>0.25638538635628838</v>
      </c>
      <c r="AR636" s="175"/>
      <c r="AS636" s="181">
        <v>2065771410</v>
      </c>
      <c r="AT636" s="181">
        <v>1923</v>
      </c>
      <c r="AU636" s="147" t="s">
        <v>70</v>
      </c>
      <c r="AV636" s="105">
        <v>28227130</v>
      </c>
      <c r="AW636" s="71">
        <f>IFERROR(AV636/AS634,"-")</f>
        <v>1.3664207890262165E-2</v>
      </c>
      <c r="AX636" s="105">
        <v>579</v>
      </c>
      <c r="AY636" s="71">
        <f>IFERROR(AX636/AT634,"-")</f>
        <v>0.30109204368174725</v>
      </c>
      <c r="AZ636" s="108">
        <f t="shared" si="394"/>
        <v>48751.51986183074</v>
      </c>
      <c r="BA636" s="72">
        <f t="shared" si="428"/>
        <v>0.27836538461538463</v>
      </c>
      <c r="BB636" s="175"/>
      <c r="BC636" s="181">
        <v>1008499320</v>
      </c>
      <c r="BD636" s="181">
        <v>858</v>
      </c>
      <c r="BE636" s="147" t="s">
        <v>70</v>
      </c>
      <c r="BF636" s="105">
        <v>13558678</v>
      </c>
      <c r="BG636" s="71">
        <f>IFERROR(BF636/BC634,"-")</f>
        <v>1.3444409660087822E-2</v>
      </c>
      <c r="BH636" s="105">
        <v>257</v>
      </c>
      <c r="BI636" s="71">
        <f>IFERROR(BH636/BD634,"-")</f>
        <v>0.29953379953379955</v>
      </c>
      <c r="BJ636" s="108">
        <f t="shared" si="395"/>
        <v>52757.501945525291</v>
      </c>
      <c r="BK636" s="72">
        <f t="shared" si="429"/>
        <v>0.27052631578947367</v>
      </c>
      <c r="BL636" s="175"/>
      <c r="BM636" s="181">
        <v>314691980</v>
      </c>
      <c r="BN636" s="181">
        <v>294</v>
      </c>
      <c r="BO636" s="147" t="s">
        <v>70</v>
      </c>
      <c r="BP636" s="105">
        <v>2030746</v>
      </c>
      <c r="BQ636" s="71">
        <f>IFERROR(BP636/BM634,"-")</f>
        <v>6.4531228282334995E-3</v>
      </c>
      <c r="BR636" s="105">
        <v>67</v>
      </c>
      <c r="BS636" s="71">
        <f>IFERROR(BR636/BN634,"-")</f>
        <v>0.22789115646258504</v>
      </c>
      <c r="BT636" s="108">
        <f t="shared" si="396"/>
        <v>30309.641791044774</v>
      </c>
      <c r="BU636" s="72">
        <f t="shared" si="430"/>
        <v>0.1930835734870317</v>
      </c>
      <c r="BV636" s="175"/>
      <c r="BW636" s="181"/>
      <c r="BX636" s="181"/>
      <c r="BY636" s="147" t="s">
        <v>70</v>
      </c>
      <c r="BZ636" s="105">
        <f t="shared" si="406"/>
        <v>121560939</v>
      </c>
      <c r="CA636" s="71">
        <f>IFERROR(BZ636/BW634,"-")</f>
        <v>1.3804860111320415E-2</v>
      </c>
      <c r="CB636" s="105">
        <f t="shared" si="407"/>
        <v>2574</v>
      </c>
      <c r="CC636" s="71">
        <f>IFERROR(CB636/BX634,"-")</f>
        <v>0.26623913942904426</v>
      </c>
      <c r="CD636" s="108">
        <f t="shared" si="397"/>
        <v>47226.472027972028</v>
      </c>
      <c r="CE636" s="72">
        <f t="shared" si="431"/>
        <v>0.24652811033425917</v>
      </c>
    </row>
    <row r="637" spans="2:83" s="28" customFormat="1" ht="13.15" customHeight="1">
      <c r="B637" s="210"/>
      <c r="C637" s="190"/>
      <c r="D637" s="175"/>
      <c r="E637" s="181"/>
      <c r="F637" s="181"/>
      <c r="G637" s="147" t="s">
        <v>72</v>
      </c>
      <c r="H637" s="105">
        <v>0</v>
      </c>
      <c r="I637" s="71">
        <f>IFERROR(H637/E634,"-")</f>
        <v>0</v>
      </c>
      <c r="J637" s="105">
        <v>0</v>
      </c>
      <c r="K637" s="71">
        <f>IFERROR(J637/F634,"-")</f>
        <v>0</v>
      </c>
      <c r="L637" s="108" t="str">
        <f t="shared" si="390"/>
        <v>-</v>
      </c>
      <c r="M637" s="72">
        <f t="shared" si="424"/>
        <v>0</v>
      </c>
      <c r="N637" s="175"/>
      <c r="O637" s="181">
        <v>98035380</v>
      </c>
      <c r="P637" s="181">
        <v>57</v>
      </c>
      <c r="Q637" s="147" t="s">
        <v>72</v>
      </c>
      <c r="R637" s="105">
        <v>9819</v>
      </c>
      <c r="S637" s="71">
        <f>IFERROR(R637/O634,"-")</f>
        <v>1.0015771857058136E-4</v>
      </c>
      <c r="T637" s="105">
        <v>2</v>
      </c>
      <c r="U637" s="71">
        <f>IFERROR(T637/P634,"-")</f>
        <v>3.5087719298245612E-2</v>
      </c>
      <c r="V637" s="108">
        <f t="shared" si="391"/>
        <v>4909.5</v>
      </c>
      <c r="W637" s="72">
        <f t="shared" si="425"/>
        <v>3.2786885245901641E-2</v>
      </c>
      <c r="X637" s="175"/>
      <c r="Y637" s="181">
        <v>2601973870</v>
      </c>
      <c r="Z637" s="181">
        <v>3608</v>
      </c>
      <c r="AA637" s="147" t="s">
        <v>72</v>
      </c>
      <c r="AB637" s="105">
        <v>7201867</v>
      </c>
      <c r="AC637" s="71">
        <f>IFERROR(AB637/Y634,"-")</f>
        <v>2.7678475495220866E-3</v>
      </c>
      <c r="AD637" s="105">
        <v>127</v>
      </c>
      <c r="AE637" s="71">
        <f>IFERROR(AD637/Z634,"-")</f>
        <v>3.5199556541019958E-2</v>
      </c>
      <c r="AF637" s="108">
        <f t="shared" si="392"/>
        <v>56707.614173228343</v>
      </c>
      <c r="AG637" s="72">
        <f t="shared" si="426"/>
        <v>3.2706670100437804E-2</v>
      </c>
      <c r="AH637" s="175"/>
      <c r="AI637" s="181">
        <v>2663037110</v>
      </c>
      <c r="AJ637" s="181">
        <v>2906</v>
      </c>
      <c r="AK637" s="147" t="s">
        <v>72</v>
      </c>
      <c r="AL637" s="105">
        <v>5290750</v>
      </c>
      <c r="AM637" s="71">
        <f>IFERROR(AL637/AI634,"-")</f>
        <v>1.986735363218427E-3</v>
      </c>
      <c r="AN637" s="105">
        <v>118</v>
      </c>
      <c r="AO637" s="71">
        <f>IFERROR(AN637/AJ634,"-")</f>
        <v>4.0605643496214726E-2</v>
      </c>
      <c r="AP637" s="108">
        <f t="shared" si="393"/>
        <v>44836.864406779663</v>
      </c>
      <c r="AQ637" s="72">
        <f t="shared" si="427"/>
        <v>3.8150662786938246E-2</v>
      </c>
      <c r="AR637" s="175"/>
      <c r="AS637" s="181">
        <v>2065771410</v>
      </c>
      <c r="AT637" s="181">
        <v>1923</v>
      </c>
      <c r="AU637" s="147" t="s">
        <v>72</v>
      </c>
      <c r="AV637" s="105">
        <v>3229780</v>
      </c>
      <c r="AW637" s="71">
        <f>IFERROR(AV637/AS634,"-")</f>
        <v>1.5634740535013989E-3</v>
      </c>
      <c r="AX637" s="105">
        <v>93</v>
      </c>
      <c r="AY637" s="71">
        <f>IFERROR(AX637/AT634,"-")</f>
        <v>4.8361934477379097E-2</v>
      </c>
      <c r="AZ637" s="108">
        <f t="shared" si="394"/>
        <v>34728.817204301078</v>
      </c>
      <c r="BA637" s="72">
        <f t="shared" si="428"/>
        <v>4.4711538461538462E-2</v>
      </c>
      <c r="BB637" s="175"/>
      <c r="BC637" s="181">
        <v>1008499320</v>
      </c>
      <c r="BD637" s="181">
        <v>858</v>
      </c>
      <c r="BE637" s="147" t="s">
        <v>72</v>
      </c>
      <c r="BF637" s="105">
        <v>2763660</v>
      </c>
      <c r="BG637" s="71">
        <f>IFERROR(BF637/BC634,"-")</f>
        <v>2.7403687292520931E-3</v>
      </c>
      <c r="BH637" s="105">
        <v>42</v>
      </c>
      <c r="BI637" s="71">
        <f>IFERROR(BH637/BD634,"-")</f>
        <v>4.8951048951048952E-2</v>
      </c>
      <c r="BJ637" s="108">
        <f t="shared" si="395"/>
        <v>65801.428571428565</v>
      </c>
      <c r="BK637" s="72">
        <f t="shared" si="429"/>
        <v>4.4210526315789471E-2</v>
      </c>
      <c r="BL637" s="175"/>
      <c r="BM637" s="181">
        <v>314691980</v>
      </c>
      <c r="BN637" s="181">
        <v>294</v>
      </c>
      <c r="BO637" s="147" t="s">
        <v>72</v>
      </c>
      <c r="BP637" s="105">
        <v>1570480</v>
      </c>
      <c r="BQ637" s="71">
        <f>IFERROR(BP637/BM634,"-")</f>
        <v>4.9905307405673323E-3</v>
      </c>
      <c r="BR637" s="105">
        <v>14</v>
      </c>
      <c r="BS637" s="71">
        <f>IFERROR(BR637/BN634,"-")</f>
        <v>4.7619047619047616E-2</v>
      </c>
      <c r="BT637" s="108">
        <f t="shared" si="396"/>
        <v>112177.14285714286</v>
      </c>
      <c r="BU637" s="72">
        <f t="shared" si="430"/>
        <v>4.0345821325648415E-2</v>
      </c>
      <c r="BV637" s="175"/>
      <c r="BW637" s="181"/>
      <c r="BX637" s="181"/>
      <c r="BY637" s="147" t="s">
        <v>72</v>
      </c>
      <c r="BZ637" s="105">
        <f t="shared" si="406"/>
        <v>20066356</v>
      </c>
      <c r="CA637" s="71">
        <f>IFERROR(BZ637/BW634,"-")</f>
        <v>2.278801396260645E-3</v>
      </c>
      <c r="CB637" s="105">
        <f t="shared" si="407"/>
        <v>396</v>
      </c>
      <c r="CC637" s="71">
        <f>IFERROR(CB637/BX634,"-")</f>
        <v>4.0959867604468347E-2</v>
      </c>
      <c r="CD637" s="108">
        <f t="shared" si="397"/>
        <v>50672.616161616163</v>
      </c>
      <c r="CE637" s="72">
        <f t="shared" si="431"/>
        <v>3.7927401589886028E-2</v>
      </c>
    </row>
    <row r="638" spans="2:83" s="28" customFormat="1" ht="13.15" customHeight="1">
      <c r="B638" s="210"/>
      <c r="C638" s="190"/>
      <c r="D638" s="175"/>
      <c r="E638" s="181"/>
      <c r="F638" s="181"/>
      <c r="G638" s="147" t="s">
        <v>74</v>
      </c>
      <c r="H638" s="105">
        <v>322983</v>
      </c>
      <c r="I638" s="71">
        <f>IFERROR(H638/E634,"-")</f>
        <v>6.0198015299301457E-3</v>
      </c>
      <c r="J638" s="105">
        <v>5</v>
      </c>
      <c r="K638" s="71">
        <f>IFERROR(J638/F634,"-")</f>
        <v>0.22727272727272727</v>
      </c>
      <c r="L638" s="108">
        <f t="shared" si="390"/>
        <v>64596.6</v>
      </c>
      <c r="M638" s="72">
        <f t="shared" si="424"/>
        <v>0.18518518518518517</v>
      </c>
      <c r="N638" s="175"/>
      <c r="O638" s="181">
        <v>98035380</v>
      </c>
      <c r="P638" s="181">
        <v>57</v>
      </c>
      <c r="Q638" s="147" t="s">
        <v>74</v>
      </c>
      <c r="R638" s="105">
        <v>860138</v>
      </c>
      <c r="S638" s="71">
        <f>IFERROR(R638/O634,"-")</f>
        <v>8.7737508642288121E-3</v>
      </c>
      <c r="T638" s="105">
        <v>15</v>
      </c>
      <c r="U638" s="71">
        <f>IFERROR(T638/P634,"-")</f>
        <v>0.26315789473684209</v>
      </c>
      <c r="V638" s="108">
        <f t="shared" si="391"/>
        <v>57342.533333333333</v>
      </c>
      <c r="W638" s="72">
        <f t="shared" si="425"/>
        <v>0.24590163934426229</v>
      </c>
      <c r="X638" s="175"/>
      <c r="Y638" s="181">
        <v>2601973870</v>
      </c>
      <c r="Z638" s="181">
        <v>3608</v>
      </c>
      <c r="AA638" s="147" t="s">
        <v>74</v>
      </c>
      <c r="AB638" s="105">
        <v>32920048</v>
      </c>
      <c r="AC638" s="71">
        <f>IFERROR(AB638/Y634,"-")</f>
        <v>1.2651951804573656E-2</v>
      </c>
      <c r="AD638" s="105">
        <v>936</v>
      </c>
      <c r="AE638" s="71">
        <f>IFERROR(AD638/Z634,"-")</f>
        <v>0.25942350332594233</v>
      </c>
      <c r="AF638" s="108">
        <f t="shared" si="392"/>
        <v>35170.991452991453</v>
      </c>
      <c r="AG638" s="72">
        <f t="shared" si="426"/>
        <v>0.24105073396858098</v>
      </c>
      <c r="AH638" s="175"/>
      <c r="AI638" s="181">
        <v>2663037110</v>
      </c>
      <c r="AJ638" s="181">
        <v>2906</v>
      </c>
      <c r="AK638" s="147" t="s">
        <v>74</v>
      </c>
      <c r="AL638" s="105">
        <v>47390164</v>
      </c>
      <c r="AM638" s="71">
        <f>IFERROR(AL638/AI634,"-")</f>
        <v>1.7795532710394711E-2</v>
      </c>
      <c r="AN638" s="105">
        <v>906</v>
      </c>
      <c r="AO638" s="71">
        <f>IFERROR(AN638/AJ634,"-")</f>
        <v>0.31176875430144529</v>
      </c>
      <c r="AP638" s="108">
        <f t="shared" si="393"/>
        <v>52307.024282560706</v>
      </c>
      <c r="AQ638" s="72">
        <f t="shared" si="427"/>
        <v>0.2929194956353055</v>
      </c>
      <c r="AR638" s="175"/>
      <c r="AS638" s="181">
        <v>2065771410</v>
      </c>
      <c r="AT638" s="181">
        <v>1923</v>
      </c>
      <c r="AU638" s="147" t="s">
        <v>74</v>
      </c>
      <c r="AV638" s="105">
        <v>35683269</v>
      </c>
      <c r="AW638" s="71">
        <f>IFERROR(AV638/AS634,"-")</f>
        <v>1.7273580623327536E-2</v>
      </c>
      <c r="AX638" s="105">
        <v>634</v>
      </c>
      <c r="AY638" s="71">
        <f>IFERROR(AX638/AT634,"-")</f>
        <v>0.32969318772750911</v>
      </c>
      <c r="AZ638" s="108">
        <f t="shared" si="394"/>
        <v>56282.758675078861</v>
      </c>
      <c r="BA638" s="72">
        <f t="shared" si="428"/>
        <v>0.30480769230769234</v>
      </c>
      <c r="BB638" s="175"/>
      <c r="BC638" s="181">
        <v>1008499320</v>
      </c>
      <c r="BD638" s="181">
        <v>858</v>
      </c>
      <c r="BE638" s="147" t="s">
        <v>74</v>
      </c>
      <c r="BF638" s="105">
        <v>19062763</v>
      </c>
      <c r="BG638" s="71">
        <f>IFERROR(BF638/BC634,"-")</f>
        <v>1.8902107935977588E-2</v>
      </c>
      <c r="BH638" s="105">
        <v>267</v>
      </c>
      <c r="BI638" s="71">
        <f>IFERROR(BH638/BD634,"-")</f>
        <v>0.3111888111888112</v>
      </c>
      <c r="BJ638" s="108">
        <f t="shared" si="395"/>
        <v>71396.11610486891</v>
      </c>
      <c r="BK638" s="72">
        <f t="shared" si="429"/>
        <v>0.28105263157894739</v>
      </c>
      <c r="BL638" s="175"/>
      <c r="BM638" s="181">
        <v>314691980</v>
      </c>
      <c r="BN638" s="181">
        <v>294</v>
      </c>
      <c r="BO638" s="147" t="s">
        <v>74</v>
      </c>
      <c r="BP638" s="105">
        <v>7356554</v>
      </c>
      <c r="BQ638" s="71">
        <f>IFERROR(BP638/BM634,"-")</f>
        <v>2.3376998676610698E-2</v>
      </c>
      <c r="BR638" s="105">
        <v>53</v>
      </c>
      <c r="BS638" s="71">
        <f>IFERROR(BR638/BN634,"-")</f>
        <v>0.18027210884353742</v>
      </c>
      <c r="BT638" s="108">
        <f t="shared" si="396"/>
        <v>138802.90566037735</v>
      </c>
      <c r="BU638" s="72">
        <f t="shared" si="430"/>
        <v>0.15273775216138327</v>
      </c>
      <c r="BV638" s="175"/>
      <c r="BW638" s="181"/>
      <c r="BX638" s="181"/>
      <c r="BY638" s="147" t="s">
        <v>74</v>
      </c>
      <c r="BZ638" s="105">
        <f t="shared" si="406"/>
        <v>143595919</v>
      </c>
      <c r="CA638" s="71">
        <f>IFERROR(BZ638/BW634,"-")</f>
        <v>1.6307224924870786E-2</v>
      </c>
      <c r="CB638" s="105">
        <f t="shared" si="407"/>
        <v>2816</v>
      </c>
      <c r="CC638" s="71">
        <f>IFERROR(CB638/BX634,"-")</f>
        <v>0.29127016963177493</v>
      </c>
      <c r="CD638" s="108">
        <f t="shared" si="397"/>
        <v>50992.868963068184</v>
      </c>
      <c r="CE638" s="72">
        <f t="shared" si="431"/>
        <v>0.26970596686141174</v>
      </c>
    </row>
    <row r="639" spans="2:83" s="28" customFormat="1" ht="13.15" customHeight="1">
      <c r="B639" s="210"/>
      <c r="C639" s="190"/>
      <c r="D639" s="175"/>
      <c r="E639" s="181"/>
      <c r="F639" s="181"/>
      <c r="G639" s="147" t="s">
        <v>76</v>
      </c>
      <c r="H639" s="105">
        <v>126084</v>
      </c>
      <c r="I639" s="71">
        <f>IFERROR(H639/E634,"-")</f>
        <v>2.3499709151865965E-3</v>
      </c>
      <c r="J639" s="105">
        <v>5</v>
      </c>
      <c r="K639" s="71">
        <f>IFERROR(J639/F634,"-")</f>
        <v>0.22727272727272727</v>
      </c>
      <c r="L639" s="108">
        <f t="shared" si="390"/>
        <v>25216.799999999999</v>
      </c>
      <c r="M639" s="72">
        <f t="shared" si="424"/>
        <v>0.18518518518518517</v>
      </c>
      <c r="N639" s="175"/>
      <c r="O639" s="181">
        <v>98035380</v>
      </c>
      <c r="P639" s="181">
        <v>57</v>
      </c>
      <c r="Q639" s="147" t="s">
        <v>76</v>
      </c>
      <c r="R639" s="105">
        <v>734033</v>
      </c>
      <c r="S639" s="71">
        <f>IFERROR(R639/O634,"-")</f>
        <v>7.4874295381932524E-3</v>
      </c>
      <c r="T639" s="105">
        <v>21</v>
      </c>
      <c r="U639" s="71">
        <f>IFERROR(T639/P634,"-")</f>
        <v>0.36842105263157893</v>
      </c>
      <c r="V639" s="108">
        <f t="shared" si="391"/>
        <v>34953.952380952382</v>
      </c>
      <c r="W639" s="72">
        <f t="shared" si="425"/>
        <v>0.34426229508196721</v>
      </c>
      <c r="X639" s="175"/>
      <c r="Y639" s="181">
        <v>2601973870</v>
      </c>
      <c r="Z639" s="181">
        <v>3608</v>
      </c>
      <c r="AA639" s="147" t="s">
        <v>76</v>
      </c>
      <c r="AB639" s="105">
        <v>53994953</v>
      </c>
      <c r="AC639" s="71">
        <f>IFERROR(AB639/Y634,"-")</f>
        <v>2.0751535448739922E-2</v>
      </c>
      <c r="AD639" s="105">
        <v>1009</v>
      </c>
      <c r="AE639" s="71">
        <f>IFERROR(AD639/Z634,"-")</f>
        <v>0.27965631929046564</v>
      </c>
      <c r="AF639" s="108">
        <f t="shared" si="392"/>
        <v>53513.333002973239</v>
      </c>
      <c r="AG639" s="72">
        <f t="shared" si="426"/>
        <v>0.2598506309554468</v>
      </c>
      <c r="AH639" s="175"/>
      <c r="AI639" s="181">
        <v>2663037110</v>
      </c>
      <c r="AJ639" s="181">
        <v>2906</v>
      </c>
      <c r="AK639" s="147" t="s">
        <v>76</v>
      </c>
      <c r="AL639" s="105">
        <v>69196400</v>
      </c>
      <c r="AM639" s="71">
        <f>IFERROR(AL639/AI634,"-")</f>
        <v>2.5984016422512416E-2</v>
      </c>
      <c r="AN639" s="105">
        <v>1050</v>
      </c>
      <c r="AO639" s="71">
        <f>IFERROR(AN639/AJ634,"-")</f>
        <v>0.36132140399174123</v>
      </c>
      <c r="AP639" s="108">
        <f t="shared" si="393"/>
        <v>65901.333333333328</v>
      </c>
      <c r="AQ639" s="72">
        <f t="shared" si="427"/>
        <v>0.33947623666343357</v>
      </c>
      <c r="AR639" s="175"/>
      <c r="AS639" s="181">
        <v>2065771410</v>
      </c>
      <c r="AT639" s="181">
        <v>1923</v>
      </c>
      <c r="AU639" s="147" t="s">
        <v>76</v>
      </c>
      <c r="AV639" s="105">
        <v>48791646</v>
      </c>
      <c r="AW639" s="71">
        <f>IFERROR(AV639/AS634,"-")</f>
        <v>2.3619092491942273E-2</v>
      </c>
      <c r="AX639" s="105">
        <v>804</v>
      </c>
      <c r="AY639" s="71">
        <f>IFERROR(AX639/AT634,"-")</f>
        <v>0.41809672386895474</v>
      </c>
      <c r="AZ639" s="108">
        <f t="shared" si="394"/>
        <v>60686.126865671642</v>
      </c>
      <c r="BA639" s="72">
        <f t="shared" si="428"/>
        <v>0.38653846153846155</v>
      </c>
      <c r="BB639" s="175"/>
      <c r="BC639" s="181">
        <v>1008499320</v>
      </c>
      <c r="BD639" s="181">
        <v>858</v>
      </c>
      <c r="BE639" s="147" t="s">
        <v>76</v>
      </c>
      <c r="BF639" s="105">
        <v>24497465</v>
      </c>
      <c r="BG639" s="71">
        <f>IFERROR(BF639/BC634,"-")</f>
        <v>2.4291007950307791E-2</v>
      </c>
      <c r="BH639" s="105">
        <v>341</v>
      </c>
      <c r="BI639" s="71">
        <f>IFERROR(BH639/BD634,"-")</f>
        <v>0.39743589743589741</v>
      </c>
      <c r="BJ639" s="108">
        <f t="shared" si="395"/>
        <v>71840.073313782996</v>
      </c>
      <c r="BK639" s="72">
        <f t="shared" si="429"/>
        <v>0.35894736842105263</v>
      </c>
      <c r="BL639" s="175"/>
      <c r="BM639" s="181">
        <v>314691980</v>
      </c>
      <c r="BN639" s="181">
        <v>294</v>
      </c>
      <c r="BO639" s="147" t="s">
        <v>76</v>
      </c>
      <c r="BP639" s="105">
        <v>7982782</v>
      </c>
      <c r="BQ639" s="71">
        <f>IFERROR(BP639/BM634,"-")</f>
        <v>2.5366969949472497E-2</v>
      </c>
      <c r="BR639" s="105">
        <v>113</v>
      </c>
      <c r="BS639" s="71">
        <f>IFERROR(BR639/BN634,"-")</f>
        <v>0.38435374149659862</v>
      </c>
      <c r="BT639" s="108">
        <f t="shared" si="396"/>
        <v>70644.088495575226</v>
      </c>
      <c r="BU639" s="72">
        <f t="shared" si="430"/>
        <v>0.32564841498559077</v>
      </c>
      <c r="BV639" s="175"/>
      <c r="BW639" s="181"/>
      <c r="BX639" s="181"/>
      <c r="BY639" s="147" t="s">
        <v>76</v>
      </c>
      <c r="BZ639" s="105">
        <f t="shared" si="406"/>
        <v>205323363</v>
      </c>
      <c r="CA639" s="71">
        <f>IFERROR(BZ639/BW634,"-")</f>
        <v>2.3317196519852992E-2</v>
      </c>
      <c r="CB639" s="105">
        <f t="shared" si="407"/>
        <v>3343</v>
      </c>
      <c r="CC639" s="71">
        <f>IFERROR(CB639/BX634,"-")</f>
        <v>0.34577989242863055</v>
      </c>
      <c r="CD639" s="108">
        <f t="shared" si="397"/>
        <v>61418.894107089443</v>
      </c>
      <c r="CE639" s="72">
        <f t="shared" si="431"/>
        <v>0.3201800593812853</v>
      </c>
    </row>
    <row r="640" spans="2:83" s="28" customFormat="1" ht="13.15" customHeight="1">
      <c r="B640" s="210"/>
      <c r="C640" s="190"/>
      <c r="D640" s="175"/>
      <c r="E640" s="181"/>
      <c r="F640" s="181"/>
      <c r="G640" s="147" t="s">
        <v>77</v>
      </c>
      <c r="H640" s="105">
        <v>1886277</v>
      </c>
      <c r="I640" s="71">
        <f>IFERROR(H640/E634,"-")</f>
        <v>3.5156689889164587E-2</v>
      </c>
      <c r="J640" s="105">
        <v>3</v>
      </c>
      <c r="K640" s="71">
        <f>IFERROR(J640/F634,"-")</f>
        <v>0.13636363636363635</v>
      </c>
      <c r="L640" s="108">
        <f t="shared" si="390"/>
        <v>628759</v>
      </c>
      <c r="M640" s="72">
        <f t="shared" si="424"/>
        <v>0.1111111111111111</v>
      </c>
      <c r="N640" s="175"/>
      <c r="O640" s="181">
        <v>98035380</v>
      </c>
      <c r="P640" s="181">
        <v>57</v>
      </c>
      <c r="Q640" s="147" t="s">
        <v>77</v>
      </c>
      <c r="R640" s="105">
        <v>294148</v>
      </c>
      <c r="S640" s="71">
        <f>IFERROR(R640/O634,"-")</f>
        <v>3.000426988705506E-3</v>
      </c>
      <c r="T640" s="105">
        <v>4</v>
      </c>
      <c r="U640" s="71">
        <f>IFERROR(T640/P634,"-")</f>
        <v>7.0175438596491224E-2</v>
      </c>
      <c r="V640" s="108">
        <f t="shared" si="391"/>
        <v>73537</v>
      </c>
      <c r="W640" s="72">
        <f t="shared" si="425"/>
        <v>6.5573770491803282E-2</v>
      </c>
      <c r="X640" s="175"/>
      <c r="Y640" s="181">
        <v>2601973870</v>
      </c>
      <c r="Z640" s="181">
        <v>3608</v>
      </c>
      <c r="AA640" s="147" t="s">
        <v>77</v>
      </c>
      <c r="AB640" s="105">
        <v>68105946</v>
      </c>
      <c r="AC640" s="71">
        <f>IFERROR(AB640/Y634,"-")</f>
        <v>2.6174723268838976E-2</v>
      </c>
      <c r="AD640" s="105">
        <v>308</v>
      </c>
      <c r="AE640" s="71">
        <f>IFERROR(AD640/Z634,"-")</f>
        <v>8.5365853658536592E-2</v>
      </c>
      <c r="AF640" s="108">
        <f t="shared" si="392"/>
        <v>221123.20129870129</v>
      </c>
      <c r="AG640" s="72">
        <f t="shared" si="426"/>
        <v>7.9320113314447591E-2</v>
      </c>
      <c r="AH640" s="175"/>
      <c r="AI640" s="181">
        <v>2663037110</v>
      </c>
      <c r="AJ640" s="181">
        <v>2906</v>
      </c>
      <c r="AK640" s="147" t="s">
        <v>77</v>
      </c>
      <c r="AL640" s="105">
        <v>114509405</v>
      </c>
      <c r="AM640" s="71">
        <f>IFERROR(AL640/AI634,"-")</f>
        <v>4.2999552867665443E-2</v>
      </c>
      <c r="AN640" s="105">
        <v>440</v>
      </c>
      <c r="AO640" s="71">
        <f>IFERROR(AN640/AJ634,"-")</f>
        <v>0.15141087405368203</v>
      </c>
      <c r="AP640" s="108">
        <f t="shared" si="393"/>
        <v>260248.64772727274</v>
      </c>
      <c r="AQ640" s="72">
        <f t="shared" si="427"/>
        <v>0.14225670869705787</v>
      </c>
      <c r="AR640" s="175"/>
      <c r="AS640" s="181">
        <v>2065771410</v>
      </c>
      <c r="AT640" s="181">
        <v>1923</v>
      </c>
      <c r="AU640" s="147" t="s">
        <v>77</v>
      </c>
      <c r="AV640" s="105">
        <v>119630445</v>
      </c>
      <c r="AW640" s="71">
        <f>IFERROR(AV640/AS634,"-")</f>
        <v>5.7910785491992071E-2</v>
      </c>
      <c r="AX640" s="105">
        <v>346</v>
      </c>
      <c r="AY640" s="71">
        <f>IFERROR(AX640/AT634,"-")</f>
        <v>0.17992719708788352</v>
      </c>
      <c r="AZ640" s="108">
        <f t="shared" si="394"/>
        <v>345752.73121387284</v>
      </c>
      <c r="BA640" s="72">
        <f t="shared" si="428"/>
        <v>0.16634615384615384</v>
      </c>
      <c r="BB640" s="175"/>
      <c r="BC640" s="181">
        <v>1008499320</v>
      </c>
      <c r="BD640" s="181">
        <v>858</v>
      </c>
      <c r="BE640" s="147" t="s">
        <v>77</v>
      </c>
      <c r="BF640" s="105">
        <v>66158032</v>
      </c>
      <c r="BG640" s="71">
        <f>IFERROR(BF640/BC634,"-")</f>
        <v>6.5600472591295353E-2</v>
      </c>
      <c r="BH640" s="105">
        <v>163</v>
      </c>
      <c r="BI640" s="71">
        <f>IFERROR(BH640/BD634,"-")</f>
        <v>0.18997668997668998</v>
      </c>
      <c r="BJ640" s="108">
        <f t="shared" si="395"/>
        <v>405877.49693251535</v>
      </c>
      <c r="BK640" s="72">
        <f t="shared" si="429"/>
        <v>0.17157894736842105</v>
      </c>
      <c r="BL640" s="175"/>
      <c r="BM640" s="181">
        <v>314691980</v>
      </c>
      <c r="BN640" s="181">
        <v>294</v>
      </c>
      <c r="BO640" s="147" t="s">
        <v>77</v>
      </c>
      <c r="BP640" s="105">
        <v>26948907</v>
      </c>
      <c r="BQ640" s="71">
        <f>IFERROR(BP640/BM634,"-")</f>
        <v>8.5635823957127849E-2</v>
      </c>
      <c r="BR640" s="105">
        <v>54</v>
      </c>
      <c r="BS640" s="71">
        <f>IFERROR(BR640/BN634,"-")</f>
        <v>0.18367346938775511</v>
      </c>
      <c r="BT640" s="108">
        <f t="shared" si="396"/>
        <v>499053.83333333331</v>
      </c>
      <c r="BU640" s="72">
        <f t="shared" si="430"/>
        <v>0.15561959654178675</v>
      </c>
      <c r="BV640" s="175"/>
      <c r="BW640" s="181"/>
      <c r="BX640" s="181"/>
      <c r="BY640" s="147" t="s">
        <v>77</v>
      </c>
      <c r="BZ640" s="105">
        <f t="shared" si="406"/>
        <v>397533160</v>
      </c>
      <c r="CA640" s="71">
        <f>IFERROR(BZ640/BW634,"-")</f>
        <v>4.5145173347263763E-2</v>
      </c>
      <c r="CB640" s="105">
        <f t="shared" si="407"/>
        <v>1318</v>
      </c>
      <c r="CC640" s="71">
        <f>IFERROR(CB640/BX634,"-")</f>
        <v>0.13632602399669011</v>
      </c>
      <c r="CD640" s="108">
        <f t="shared" si="397"/>
        <v>301618.48254931712</v>
      </c>
      <c r="CE640" s="72">
        <f t="shared" si="431"/>
        <v>0.1262331194330045</v>
      </c>
    </row>
    <row r="641" spans="2:83" s="28" customFormat="1" ht="13.15" customHeight="1">
      <c r="B641" s="210"/>
      <c r="C641" s="190"/>
      <c r="D641" s="175"/>
      <c r="E641" s="181"/>
      <c r="F641" s="181"/>
      <c r="G641" s="147" t="s">
        <v>79</v>
      </c>
      <c r="H641" s="105">
        <v>0</v>
      </c>
      <c r="I641" s="71">
        <f>IFERROR(H641/E634,"-")</f>
        <v>0</v>
      </c>
      <c r="J641" s="105">
        <v>0</v>
      </c>
      <c r="K641" s="71">
        <f>IFERROR(J641/F634,"-")</f>
        <v>0</v>
      </c>
      <c r="L641" s="108" t="str">
        <f t="shared" si="390"/>
        <v>-</v>
      </c>
      <c r="M641" s="72">
        <f t="shared" si="424"/>
        <v>0</v>
      </c>
      <c r="N641" s="175"/>
      <c r="O641" s="181">
        <v>98035380</v>
      </c>
      <c r="P641" s="181">
        <v>57</v>
      </c>
      <c r="Q641" s="147" t="s">
        <v>79</v>
      </c>
      <c r="R641" s="105">
        <v>0</v>
      </c>
      <c r="S641" s="71">
        <f>IFERROR(R641/O634,"-")</f>
        <v>0</v>
      </c>
      <c r="T641" s="105">
        <v>0</v>
      </c>
      <c r="U641" s="71">
        <f>IFERROR(T641/P634,"-")</f>
        <v>0</v>
      </c>
      <c r="V641" s="108" t="str">
        <f t="shared" si="391"/>
        <v>-</v>
      </c>
      <c r="W641" s="72">
        <f t="shared" si="425"/>
        <v>0</v>
      </c>
      <c r="X641" s="175"/>
      <c r="Y641" s="181">
        <v>2601973870</v>
      </c>
      <c r="Z641" s="181">
        <v>3608</v>
      </c>
      <c r="AA641" s="147" t="s">
        <v>79</v>
      </c>
      <c r="AB641" s="105">
        <v>486</v>
      </c>
      <c r="AC641" s="71">
        <f>IFERROR(AB641/Y634,"-")</f>
        <v>1.8678127617015617E-7</v>
      </c>
      <c r="AD641" s="105">
        <v>1</v>
      </c>
      <c r="AE641" s="71">
        <f>IFERROR(AD641/Z634,"-")</f>
        <v>2.7716186252771619E-4</v>
      </c>
      <c r="AF641" s="108">
        <f t="shared" si="392"/>
        <v>486</v>
      </c>
      <c r="AG641" s="72">
        <f t="shared" si="426"/>
        <v>2.5753283543651818E-4</v>
      </c>
      <c r="AH641" s="175"/>
      <c r="AI641" s="181">
        <v>2663037110</v>
      </c>
      <c r="AJ641" s="181">
        <v>2906</v>
      </c>
      <c r="AK641" s="147" t="s">
        <v>79</v>
      </c>
      <c r="AL641" s="105">
        <v>0</v>
      </c>
      <c r="AM641" s="71">
        <f>IFERROR(AL641/AI634,"-")</f>
        <v>0</v>
      </c>
      <c r="AN641" s="105">
        <v>0</v>
      </c>
      <c r="AO641" s="71">
        <f>IFERROR(AN641/AJ634,"-")</f>
        <v>0</v>
      </c>
      <c r="AP641" s="108" t="str">
        <f t="shared" si="393"/>
        <v>-</v>
      </c>
      <c r="AQ641" s="72">
        <f t="shared" si="427"/>
        <v>0</v>
      </c>
      <c r="AR641" s="175"/>
      <c r="AS641" s="181">
        <v>2065771410</v>
      </c>
      <c r="AT641" s="181">
        <v>1923</v>
      </c>
      <c r="AU641" s="147" t="s">
        <v>79</v>
      </c>
      <c r="AV641" s="105">
        <v>0</v>
      </c>
      <c r="AW641" s="71">
        <f>IFERROR(AV641/AS634,"-")</f>
        <v>0</v>
      </c>
      <c r="AX641" s="105">
        <v>0</v>
      </c>
      <c r="AY641" s="71">
        <f>IFERROR(AX641/AT634,"-")</f>
        <v>0</v>
      </c>
      <c r="AZ641" s="108" t="str">
        <f t="shared" si="394"/>
        <v>-</v>
      </c>
      <c r="BA641" s="72">
        <f t="shared" si="428"/>
        <v>0</v>
      </c>
      <c r="BB641" s="175"/>
      <c r="BC641" s="181">
        <v>1008499320</v>
      </c>
      <c r="BD641" s="181">
        <v>858</v>
      </c>
      <c r="BE641" s="147" t="s">
        <v>79</v>
      </c>
      <c r="BF641" s="105">
        <v>13894</v>
      </c>
      <c r="BG641" s="71">
        <f>IFERROR(BF641/BC634,"-")</f>
        <v>1.3776905670100006E-5</v>
      </c>
      <c r="BH641" s="105">
        <v>1</v>
      </c>
      <c r="BI641" s="71">
        <f>IFERROR(BH641/BD634,"-")</f>
        <v>1.1655011655011655E-3</v>
      </c>
      <c r="BJ641" s="108">
        <f t="shared" si="395"/>
        <v>13894</v>
      </c>
      <c r="BK641" s="72">
        <f t="shared" si="429"/>
        <v>1.0526315789473684E-3</v>
      </c>
      <c r="BL641" s="175"/>
      <c r="BM641" s="181">
        <v>314691980</v>
      </c>
      <c r="BN641" s="181">
        <v>294</v>
      </c>
      <c r="BO641" s="147" t="s">
        <v>79</v>
      </c>
      <c r="BP641" s="105">
        <v>0</v>
      </c>
      <c r="BQ641" s="71">
        <f>IFERROR(BP641/BM634,"-")</f>
        <v>0</v>
      </c>
      <c r="BR641" s="105">
        <v>0</v>
      </c>
      <c r="BS641" s="71">
        <f>IFERROR(BR641/BN634,"-")</f>
        <v>0</v>
      </c>
      <c r="BT641" s="108" t="str">
        <f t="shared" si="396"/>
        <v>-</v>
      </c>
      <c r="BU641" s="72">
        <f t="shared" si="430"/>
        <v>0</v>
      </c>
      <c r="BV641" s="175"/>
      <c r="BW641" s="181"/>
      <c r="BX641" s="181"/>
      <c r="BY641" s="147" t="s">
        <v>79</v>
      </c>
      <c r="BZ641" s="105">
        <f t="shared" si="406"/>
        <v>14380</v>
      </c>
      <c r="CA641" s="71">
        <f>IFERROR(BZ641/BW634,"-")</f>
        <v>1.6330401034561569E-6</v>
      </c>
      <c r="CB641" s="105">
        <f t="shared" si="407"/>
        <v>2</v>
      </c>
      <c r="CC641" s="71">
        <f>IFERROR(CB641/BX634,"-")</f>
        <v>2.0686801820438559E-4</v>
      </c>
      <c r="CD641" s="108">
        <f t="shared" si="397"/>
        <v>7190</v>
      </c>
      <c r="CE641" s="72">
        <f t="shared" si="431"/>
        <v>1.9155253328225267E-4</v>
      </c>
    </row>
    <row r="642" spans="2:83" s="28" customFormat="1" ht="13.15" customHeight="1">
      <c r="B642" s="210"/>
      <c r="C642" s="190"/>
      <c r="D642" s="175"/>
      <c r="E642" s="181"/>
      <c r="F642" s="181"/>
      <c r="G642" s="147" t="s">
        <v>81</v>
      </c>
      <c r="H642" s="105">
        <v>0</v>
      </c>
      <c r="I642" s="71">
        <f>IFERROR(H642/E634,"-")</f>
        <v>0</v>
      </c>
      <c r="J642" s="105">
        <v>0</v>
      </c>
      <c r="K642" s="71">
        <f>IFERROR(J642/F634,"-")</f>
        <v>0</v>
      </c>
      <c r="L642" s="108" t="str">
        <f t="shared" si="390"/>
        <v>-</v>
      </c>
      <c r="M642" s="72">
        <f t="shared" si="424"/>
        <v>0</v>
      </c>
      <c r="N642" s="175"/>
      <c r="O642" s="181">
        <v>98035380</v>
      </c>
      <c r="P642" s="181">
        <v>57</v>
      </c>
      <c r="Q642" s="147" t="s">
        <v>81</v>
      </c>
      <c r="R642" s="105">
        <v>0</v>
      </c>
      <c r="S642" s="71">
        <f>IFERROR(R642/O634,"-")</f>
        <v>0</v>
      </c>
      <c r="T642" s="105">
        <v>0</v>
      </c>
      <c r="U642" s="71">
        <f>IFERROR(T642/P634,"-")</f>
        <v>0</v>
      </c>
      <c r="V642" s="108" t="str">
        <f t="shared" si="391"/>
        <v>-</v>
      </c>
      <c r="W642" s="72">
        <f t="shared" si="425"/>
        <v>0</v>
      </c>
      <c r="X642" s="175"/>
      <c r="Y642" s="181">
        <v>2601973870</v>
      </c>
      <c r="Z642" s="181">
        <v>3608</v>
      </c>
      <c r="AA642" s="147" t="s">
        <v>81</v>
      </c>
      <c r="AB642" s="105">
        <v>240950</v>
      </c>
      <c r="AC642" s="71">
        <f>IFERROR(AB642/Y634,"-")</f>
        <v>9.2602774677364458E-5</v>
      </c>
      <c r="AD642" s="105">
        <v>14</v>
      </c>
      <c r="AE642" s="71">
        <f>IFERROR(AD642/Z634,"-")</f>
        <v>3.8802660753880268E-3</v>
      </c>
      <c r="AF642" s="108">
        <f t="shared" si="392"/>
        <v>17210.714285714286</v>
      </c>
      <c r="AG642" s="72">
        <f t="shared" si="426"/>
        <v>3.6054596961112542E-3</v>
      </c>
      <c r="AH642" s="175"/>
      <c r="AI642" s="181">
        <v>2663037110</v>
      </c>
      <c r="AJ642" s="181">
        <v>2906</v>
      </c>
      <c r="AK642" s="147" t="s">
        <v>81</v>
      </c>
      <c r="AL642" s="105">
        <v>144521</v>
      </c>
      <c r="AM642" s="71">
        <f>IFERROR(AL642/AI634,"-")</f>
        <v>5.4269239980662531E-5</v>
      </c>
      <c r="AN642" s="105">
        <v>9</v>
      </c>
      <c r="AO642" s="71">
        <f>IFERROR(AN642/AJ634,"-")</f>
        <v>3.0970406056434964E-3</v>
      </c>
      <c r="AP642" s="108">
        <f t="shared" si="393"/>
        <v>16057.888888888889</v>
      </c>
      <c r="AQ642" s="72">
        <f t="shared" si="427"/>
        <v>2.9097963142580021E-3</v>
      </c>
      <c r="AR642" s="175"/>
      <c r="AS642" s="181">
        <v>2065771410</v>
      </c>
      <c r="AT642" s="181">
        <v>1923</v>
      </c>
      <c r="AU642" s="147" t="s">
        <v>81</v>
      </c>
      <c r="AV642" s="105">
        <v>262714</v>
      </c>
      <c r="AW642" s="71">
        <f>IFERROR(AV642/AS634,"-")</f>
        <v>1.2717476809304858E-4</v>
      </c>
      <c r="AX642" s="105">
        <v>6</v>
      </c>
      <c r="AY642" s="71">
        <f>IFERROR(AX642/AT634,"-")</f>
        <v>3.1201248049921998E-3</v>
      </c>
      <c r="AZ642" s="108">
        <f t="shared" si="394"/>
        <v>43785.666666666664</v>
      </c>
      <c r="BA642" s="72">
        <f t="shared" si="428"/>
        <v>2.8846153846153848E-3</v>
      </c>
      <c r="BB642" s="175"/>
      <c r="BC642" s="181">
        <v>1008499320</v>
      </c>
      <c r="BD642" s="181">
        <v>858</v>
      </c>
      <c r="BE642" s="147" t="s">
        <v>81</v>
      </c>
      <c r="BF642" s="105">
        <v>106950</v>
      </c>
      <c r="BG642" s="71">
        <f>IFERROR(BF642/BC634,"-")</f>
        <v>1.060486585157043E-4</v>
      </c>
      <c r="BH642" s="105">
        <v>6</v>
      </c>
      <c r="BI642" s="71">
        <f>IFERROR(BH642/BD634,"-")</f>
        <v>6.993006993006993E-3</v>
      </c>
      <c r="BJ642" s="108">
        <f t="shared" si="395"/>
        <v>17825</v>
      </c>
      <c r="BK642" s="72">
        <f t="shared" si="429"/>
        <v>6.3157894736842104E-3</v>
      </c>
      <c r="BL642" s="175"/>
      <c r="BM642" s="181">
        <v>314691980</v>
      </c>
      <c r="BN642" s="181">
        <v>294</v>
      </c>
      <c r="BO642" s="147" t="s">
        <v>81</v>
      </c>
      <c r="BP642" s="105">
        <v>0</v>
      </c>
      <c r="BQ642" s="71">
        <f>IFERROR(BP642/BM634,"-")</f>
        <v>0</v>
      </c>
      <c r="BR642" s="105">
        <v>0</v>
      </c>
      <c r="BS642" s="71">
        <f>IFERROR(BR642/BN634,"-")</f>
        <v>0</v>
      </c>
      <c r="BT642" s="108" t="str">
        <f t="shared" si="396"/>
        <v>-</v>
      </c>
      <c r="BU642" s="72">
        <f t="shared" si="430"/>
        <v>0</v>
      </c>
      <c r="BV642" s="175"/>
      <c r="BW642" s="181"/>
      <c r="BX642" s="181"/>
      <c r="BY642" s="147" t="s">
        <v>81</v>
      </c>
      <c r="BZ642" s="105">
        <f t="shared" si="406"/>
        <v>755135</v>
      </c>
      <c r="CA642" s="71">
        <f>IFERROR(BZ642/BW634,"-")</f>
        <v>8.5755614640011476E-5</v>
      </c>
      <c r="CB642" s="105">
        <f t="shared" si="407"/>
        <v>35</v>
      </c>
      <c r="CC642" s="71">
        <f>IFERROR(CB642/BX634,"-")</f>
        <v>3.620190318576748E-3</v>
      </c>
      <c r="CD642" s="108">
        <f t="shared" si="397"/>
        <v>21575.285714285714</v>
      </c>
      <c r="CE642" s="72">
        <f t="shared" si="431"/>
        <v>3.3521693324394214E-3</v>
      </c>
    </row>
    <row r="643" spans="2:83" s="28" customFormat="1" ht="13.15" customHeight="1">
      <c r="B643" s="210"/>
      <c r="C643" s="190"/>
      <c r="D643" s="175"/>
      <c r="E643" s="181"/>
      <c r="F643" s="181"/>
      <c r="G643" s="147" t="s">
        <v>83</v>
      </c>
      <c r="H643" s="105">
        <v>9430</v>
      </c>
      <c r="I643" s="71">
        <f>IFERROR(H643/E634,"-")</f>
        <v>1.7575763562553223E-4</v>
      </c>
      <c r="J643" s="105">
        <v>2</v>
      </c>
      <c r="K643" s="71">
        <f>IFERROR(J643/F634,"-")</f>
        <v>9.0909090909090912E-2</v>
      </c>
      <c r="L643" s="108">
        <f t="shared" si="390"/>
        <v>4715</v>
      </c>
      <c r="M643" s="72">
        <f t="shared" si="424"/>
        <v>7.407407407407407E-2</v>
      </c>
      <c r="N643" s="175"/>
      <c r="O643" s="181">
        <v>98035380</v>
      </c>
      <c r="P643" s="181">
        <v>57</v>
      </c>
      <c r="Q643" s="147" t="s">
        <v>83</v>
      </c>
      <c r="R643" s="105">
        <v>19034</v>
      </c>
      <c r="S643" s="71">
        <f>IFERROR(R643/O634,"-")</f>
        <v>1.9415439609659287E-4</v>
      </c>
      <c r="T643" s="105">
        <v>3</v>
      </c>
      <c r="U643" s="71">
        <f>IFERROR(T643/P634,"-")</f>
        <v>5.2631578947368418E-2</v>
      </c>
      <c r="V643" s="108">
        <f t="shared" si="391"/>
        <v>6344.666666666667</v>
      </c>
      <c r="W643" s="72">
        <f t="shared" si="425"/>
        <v>4.9180327868852458E-2</v>
      </c>
      <c r="X643" s="175"/>
      <c r="Y643" s="181">
        <v>2601973870</v>
      </c>
      <c r="Z643" s="181">
        <v>3608</v>
      </c>
      <c r="AA643" s="147" t="s">
        <v>83</v>
      </c>
      <c r="AB643" s="105">
        <v>2287506</v>
      </c>
      <c r="AC643" s="71">
        <f>IFERROR(AB643/Y634,"-")</f>
        <v>8.7914257186602726E-4</v>
      </c>
      <c r="AD643" s="105">
        <v>110</v>
      </c>
      <c r="AE643" s="71">
        <f>IFERROR(AD643/Z634,"-")</f>
        <v>3.048780487804878E-2</v>
      </c>
      <c r="AF643" s="108">
        <f t="shared" si="392"/>
        <v>20795.50909090909</v>
      </c>
      <c r="AG643" s="72">
        <f t="shared" si="426"/>
        <v>2.8328611898016998E-2</v>
      </c>
      <c r="AH643" s="175"/>
      <c r="AI643" s="181">
        <v>2663037110</v>
      </c>
      <c r="AJ643" s="181">
        <v>2906</v>
      </c>
      <c r="AK643" s="147" t="s">
        <v>83</v>
      </c>
      <c r="AL643" s="105">
        <v>8911940</v>
      </c>
      <c r="AM643" s="71">
        <f>IFERROR(AL643/AI634,"-")</f>
        <v>3.3465324108833015E-3</v>
      </c>
      <c r="AN643" s="105">
        <v>145</v>
      </c>
      <c r="AO643" s="71">
        <f>IFERROR(AN643/AJ634,"-")</f>
        <v>4.9896765313145214E-2</v>
      </c>
      <c r="AP643" s="108">
        <f t="shared" si="393"/>
        <v>61461.65517241379</v>
      </c>
      <c r="AQ643" s="72">
        <f t="shared" si="427"/>
        <v>4.6880051729712255E-2</v>
      </c>
      <c r="AR643" s="175"/>
      <c r="AS643" s="181">
        <v>2065771410</v>
      </c>
      <c r="AT643" s="181">
        <v>1923</v>
      </c>
      <c r="AU643" s="147" t="s">
        <v>83</v>
      </c>
      <c r="AV643" s="105">
        <v>4424048</v>
      </c>
      <c r="AW643" s="71">
        <f>IFERROR(AV643/AS634,"-")</f>
        <v>2.1415961023490008E-3</v>
      </c>
      <c r="AX643" s="105">
        <v>121</v>
      </c>
      <c r="AY643" s="71">
        <f>IFERROR(AX643/AT634,"-")</f>
        <v>6.2922516900676032E-2</v>
      </c>
      <c r="AZ643" s="108">
        <f t="shared" si="394"/>
        <v>36562.380165289258</v>
      </c>
      <c r="BA643" s="72">
        <f t="shared" si="428"/>
        <v>5.8173076923076925E-2</v>
      </c>
      <c r="BB643" s="175"/>
      <c r="BC643" s="181">
        <v>1008499320</v>
      </c>
      <c r="BD643" s="181">
        <v>858</v>
      </c>
      <c r="BE643" s="147" t="s">
        <v>83</v>
      </c>
      <c r="BF643" s="105">
        <v>6315183</v>
      </c>
      <c r="BG643" s="71">
        <f>IFERROR(BF643/BC634,"-")</f>
        <v>6.2619605930919224E-3</v>
      </c>
      <c r="BH643" s="105">
        <v>52</v>
      </c>
      <c r="BI643" s="71">
        <f>IFERROR(BH643/BD634,"-")</f>
        <v>6.0606060606060608E-2</v>
      </c>
      <c r="BJ643" s="108">
        <f t="shared" si="395"/>
        <v>121445.82692307692</v>
      </c>
      <c r="BK643" s="72">
        <f t="shared" si="429"/>
        <v>5.473684210526316E-2</v>
      </c>
      <c r="BL643" s="175"/>
      <c r="BM643" s="181">
        <v>314691980</v>
      </c>
      <c r="BN643" s="181">
        <v>294</v>
      </c>
      <c r="BO643" s="147" t="s">
        <v>83</v>
      </c>
      <c r="BP643" s="105">
        <v>1493924</v>
      </c>
      <c r="BQ643" s="71">
        <f>IFERROR(BP643/BM634,"-")</f>
        <v>4.7472579377459828E-3</v>
      </c>
      <c r="BR643" s="105">
        <v>21</v>
      </c>
      <c r="BS643" s="71">
        <f>IFERROR(BR643/BN634,"-")</f>
        <v>7.1428571428571425E-2</v>
      </c>
      <c r="BT643" s="108">
        <f t="shared" si="396"/>
        <v>71139.238095238092</v>
      </c>
      <c r="BU643" s="72">
        <f t="shared" si="430"/>
        <v>6.0518731988472622E-2</v>
      </c>
      <c r="BV643" s="175"/>
      <c r="BW643" s="181"/>
      <c r="BX643" s="181"/>
      <c r="BY643" s="147" t="s">
        <v>83</v>
      </c>
      <c r="BZ643" s="105">
        <f t="shared" si="406"/>
        <v>23461065</v>
      </c>
      <c r="CA643" s="71">
        <f>IFERROR(BZ643/BW634,"-")</f>
        <v>2.6643157173012254E-3</v>
      </c>
      <c r="CB643" s="105">
        <f t="shared" si="407"/>
        <v>454</v>
      </c>
      <c r="CC643" s="71">
        <f>IFERROR(CB643/BX634,"-")</f>
        <v>4.6959040132395533E-2</v>
      </c>
      <c r="CD643" s="108">
        <f t="shared" si="397"/>
        <v>51676.354625550659</v>
      </c>
      <c r="CE643" s="72">
        <f t="shared" si="431"/>
        <v>4.3482425055071355E-2</v>
      </c>
    </row>
    <row r="644" spans="2:83" s="28" customFormat="1" ht="13.15" customHeight="1">
      <c r="B644" s="210"/>
      <c r="C644" s="190"/>
      <c r="D644" s="175"/>
      <c r="E644" s="181"/>
      <c r="F644" s="181"/>
      <c r="G644" s="147" t="s">
        <v>85</v>
      </c>
      <c r="H644" s="105">
        <v>0</v>
      </c>
      <c r="I644" s="71">
        <f>IFERROR(H644/E634,"-")</f>
        <v>0</v>
      </c>
      <c r="J644" s="105">
        <v>0</v>
      </c>
      <c r="K644" s="71">
        <f>IFERROR(J644/F634,"-")</f>
        <v>0</v>
      </c>
      <c r="L644" s="108" t="str">
        <f t="shared" si="390"/>
        <v>-</v>
      </c>
      <c r="M644" s="72">
        <f t="shared" si="424"/>
        <v>0</v>
      </c>
      <c r="N644" s="175"/>
      <c r="O644" s="181">
        <v>98035380</v>
      </c>
      <c r="P644" s="181">
        <v>57</v>
      </c>
      <c r="Q644" s="147" t="s">
        <v>85</v>
      </c>
      <c r="R644" s="105">
        <v>0</v>
      </c>
      <c r="S644" s="71">
        <f>IFERROR(R644/O634,"-")</f>
        <v>0</v>
      </c>
      <c r="T644" s="105">
        <v>0</v>
      </c>
      <c r="U644" s="71">
        <f>IFERROR(T644/P634,"-")</f>
        <v>0</v>
      </c>
      <c r="V644" s="108" t="str">
        <f t="shared" si="391"/>
        <v>-</v>
      </c>
      <c r="W644" s="72">
        <f t="shared" si="425"/>
        <v>0</v>
      </c>
      <c r="X644" s="175"/>
      <c r="Y644" s="181">
        <v>2601973870</v>
      </c>
      <c r="Z644" s="181">
        <v>3608</v>
      </c>
      <c r="AA644" s="147" t="s">
        <v>85</v>
      </c>
      <c r="AB644" s="105">
        <v>754557</v>
      </c>
      <c r="AC644" s="71">
        <f>IFERROR(AB644/Y634,"-")</f>
        <v>2.8999407284593525E-4</v>
      </c>
      <c r="AD644" s="105">
        <v>23</v>
      </c>
      <c r="AE644" s="71">
        <f>IFERROR(AD644/Z634,"-")</f>
        <v>6.374722838137472E-3</v>
      </c>
      <c r="AF644" s="108">
        <f t="shared" si="392"/>
        <v>32806.82608695652</v>
      </c>
      <c r="AG644" s="72">
        <f t="shared" si="426"/>
        <v>5.9232552150399178E-3</v>
      </c>
      <c r="AH644" s="175"/>
      <c r="AI644" s="181">
        <v>2663037110</v>
      </c>
      <c r="AJ644" s="181">
        <v>2906</v>
      </c>
      <c r="AK644" s="147" t="s">
        <v>85</v>
      </c>
      <c r="AL644" s="105">
        <v>10275071</v>
      </c>
      <c r="AM644" s="71">
        <f>IFERROR(AL644/AI634,"-")</f>
        <v>3.8584032349440298E-3</v>
      </c>
      <c r="AN644" s="105">
        <v>33</v>
      </c>
      <c r="AO644" s="71">
        <f>IFERROR(AN644/AJ634,"-")</f>
        <v>1.1355815554026153E-2</v>
      </c>
      <c r="AP644" s="108">
        <f t="shared" si="393"/>
        <v>311365.7878787879</v>
      </c>
      <c r="AQ644" s="72">
        <f t="shared" si="427"/>
        <v>1.066925315227934E-2</v>
      </c>
      <c r="AR644" s="175"/>
      <c r="AS644" s="181">
        <v>2065771410</v>
      </c>
      <c r="AT644" s="181">
        <v>1923</v>
      </c>
      <c r="AU644" s="147" t="s">
        <v>85</v>
      </c>
      <c r="AV644" s="105">
        <v>2372836</v>
      </c>
      <c r="AW644" s="71">
        <f>IFERROR(AV644/AS634,"-")</f>
        <v>1.1486440312386741E-3</v>
      </c>
      <c r="AX644" s="105">
        <v>31</v>
      </c>
      <c r="AY644" s="71">
        <f>IFERROR(AX644/AT634,"-")</f>
        <v>1.6120644825793031E-2</v>
      </c>
      <c r="AZ644" s="108">
        <f t="shared" si="394"/>
        <v>76543.096774193546</v>
      </c>
      <c r="BA644" s="72">
        <f t="shared" si="428"/>
        <v>1.4903846153846155E-2</v>
      </c>
      <c r="BB644" s="175"/>
      <c r="BC644" s="181">
        <v>1008499320</v>
      </c>
      <c r="BD644" s="181">
        <v>858</v>
      </c>
      <c r="BE644" s="147" t="s">
        <v>85</v>
      </c>
      <c r="BF644" s="105">
        <v>1674202</v>
      </c>
      <c r="BG644" s="71">
        <f>IFERROR(BF644/BC634,"-")</f>
        <v>1.6600923439393097E-3</v>
      </c>
      <c r="BH644" s="105">
        <v>18</v>
      </c>
      <c r="BI644" s="71">
        <f>IFERROR(BH644/BD634,"-")</f>
        <v>2.097902097902098E-2</v>
      </c>
      <c r="BJ644" s="108">
        <f t="shared" si="395"/>
        <v>93011.222222222219</v>
      </c>
      <c r="BK644" s="72">
        <f t="shared" si="429"/>
        <v>1.8947368421052633E-2</v>
      </c>
      <c r="BL644" s="175"/>
      <c r="BM644" s="181">
        <v>314691980</v>
      </c>
      <c r="BN644" s="181">
        <v>294</v>
      </c>
      <c r="BO644" s="147" t="s">
        <v>85</v>
      </c>
      <c r="BP644" s="105">
        <v>4809390</v>
      </c>
      <c r="BQ644" s="71">
        <f>IFERROR(BP644/BM634,"-")</f>
        <v>1.5282848962340889E-2</v>
      </c>
      <c r="BR644" s="105">
        <v>10</v>
      </c>
      <c r="BS644" s="71">
        <f>IFERROR(BR644/BN634,"-")</f>
        <v>3.4013605442176874E-2</v>
      </c>
      <c r="BT644" s="108">
        <f t="shared" si="396"/>
        <v>480939</v>
      </c>
      <c r="BU644" s="72">
        <f t="shared" si="430"/>
        <v>2.8818443804034581E-2</v>
      </c>
      <c r="BV644" s="175"/>
      <c r="BW644" s="181"/>
      <c r="BX644" s="181"/>
      <c r="BY644" s="147" t="s">
        <v>85</v>
      </c>
      <c r="BZ644" s="105">
        <f t="shared" si="406"/>
        <v>19886056</v>
      </c>
      <c r="CA644" s="71">
        <f>IFERROR(BZ644/BW634,"-")</f>
        <v>2.2583259351582007E-3</v>
      </c>
      <c r="CB644" s="105">
        <f t="shared" si="407"/>
        <v>115</v>
      </c>
      <c r="CC644" s="71">
        <f>IFERROR(CB644/BX634,"-")</f>
        <v>1.1894911046752173E-2</v>
      </c>
      <c r="CD644" s="108">
        <f t="shared" si="397"/>
        <v>172922.22608695654</v>
      </c>
      <c r="CE644" s="72">
        <f t="shared" si="431"/>
        <v>1.1014270663729528E-2</v>
      </c>
    </row>
    <row r="645" spans="2:83" s="28" customFormat="1" ht="13.15" customHeight="1">
      <c r="B645" s="210"/>
      <c r="C645" s="190"/>
      <c r="D645" s="175"/>
      <c r="E645" s="181"/>
      <c r="F645" s="181"/>
      <c r="G645" s="147" t="s">
        <v>87</v>
      </c>
      <c r="H645" s="105">
        <v>580424</v>
      </c>
      <c r="I645" s="71">
        <f>IFERROR(H645/E634,"-")</f>
        <v>1.0818022258781965E-2</v>
      </c>
      <c r="J645" s="105">
        <v>1</v>
      </c>
      <c r="K645" s="71">
        <f>IFERROR(J645/F634,"-")</f>
        <v>4.5454545454545456E-2</v>
      </c>
      <c r="L645" s="108">
        <f t="shared" si="390"/>
        <v>580424</v>
      </c>
      <c r="M645" s="72">
        <f t="shared" si="424"/>
        <v>3.7037037037037035E-2</v>
      </c>
      <c r="N645" s="175"/>
      <c r="O645" s="181">
        <v>98035380</v>
      </c>
      <c r="P645" s="181">
        <v>57</v>
      </c>
      <c r="Q645" s="147" t="s">
        <v>87</v>
      </c>
      <c r="R645" s="105">
        <v>327172</v>
      </c>
      <c r="S645" s="71">
        <f>IFERROR(R645/O634,"-")</f>
        <v>3.3372849679370858E-3</v>
      </c>
      <c r="T645" s="105">
        <v>4</v>
      </c>
      <c r="U645" s="71">
        <f>IFERROR(T645/P634,"-")</f>
        <v>7.0175438596491224E-2</v>
      </c>
      <c r="V645" s="108">
        <f t="shared" si="391"/>
        <v>81793</v>
      </c>
      <c r="W645" s="72">
        <f t="shared" si="425"/>
        <v>6.5573770491803282E-2</v>
      </c>
      <c r="X645" s="175"/>
      <c r="Y645" s="181">
        <v>2601973870</v>
      </c>
      <c r="Z645" s="181">
        <v>3608</v>
      </c>
      <c r="AA645" s="147" t="s">
        <v>87</v>
      </c>
      <c r="AB645" s="105">
        <v>16203901</v>
      </c>
      <c r="AC645" s="71">
        <f>IFERROR(AB645/Y634,"-")</f>
        <v>6.2275417854215425E-3</v>
      </c>
      <c r="AD645" s="105">
        <v>42</v>
      </c>
      <c r="AE645" s="71">
        <f>IFERROR(AD645/Z634,"-")</f>
        <v>1.164079822616408E-2</v>
      </c>
      <c r="AF645" s="108">
        <f t="shared" si="392"/>
        <v>385807.16666666669</v>
      </c>
      <c r="AG645" s="72">
        <f t="shared" si="426"/>
        <v>1.0816379088333763E-2</v>
      </c>
      <c r="AH645" s="175"/>
      <c r="AI645" s="181">
        <v>2663037110</v>
      </c>
      <c r="AJ645" s="181">
        <v>2906</v>
      </c>
      <c r="AK645" s="147" t="s">
        <v>87</v>
      </c>
      <c r="AL645" s="105">
        <v>26960386</v>
      </c>
      <c r="AM645" s="71">
        <f>IFERROR(AL645/AI634,"-")</f>
        <v>1.0123924258794877E-2</v>
      </c>
      <c r="AN645" s="105">
        <v>59</v>
      </c>
      <c r="AO645" s="71">
        <f>IFERROR(AN645/AJ634,"-")</f>
        <v>2.0302821748107363E-2</v>
      </c>
      <c r="AP645" s="108">
        <f t="shared" si="393"/>
        <v>456955.69491525425</v>
      </c>
      <c r="AQ645" s="72">
        <f t="shared" si="427"/>
        <v>1.9075331393469123E-2</v>
      </c>
      <c r="AR645" s="175"/>
      <c r="AS645" s="181">
        <v>2065771410</v>
      </c>
      <c r="AT645" s="181">
        <v>1923</v>
      </c>
      <c r="AU645" s="147" t="s">
        <v>87</v>
      </c>
      <c r="AV645" s="105">
        <v>30639244</v>
      </c>
      <c r="AW645" s="71">
        <f>IFERROR(AV645/AS634,"-")</f>
        <v>1.4831865641900813E-2</v>
      </c>
      <c r="AX645" s="105">
        <v>67</v>
      </c>
      <c r="AY645" s="71">
        <f>IFERROR(AX645/AT634,"-")</f>
        <v>3.4841393655746226E-2</v>
      </c>
      <c r="AZ645" s="108">
        <f t="shared" si="394"/>
        <v>457302.14925373136</v>
      </c>
      <c r="BA645" s="72">
        <f t="shared" si="428"/>
        <v>3.2211538461538458E-2</v>
      </c>
      <c r="BB645" s="175"/>
      <c r="BC645" s="181">
        <v>1008499320</v>
      </c>
      <c r="BD645" s="181">
        <v>858</v>
      </c>
      <c r="BE645" s="147" t="s">
        <v>87</v>
      </c>
      <c r="BF645" s="105">
        <v>18419915</v>
      </c>
      <c r="BG645" s="71">
        <f>IFERROR(BF645/BC634,"-")</f>
        <v>1.8264677659871897E-2</v>
      </c>
      <c r="BH645" s="105">
        <v>48</v>
      </c>
      <c r="BI645" s="71">
        <f>IFERROR(BH645/BD634,"-")</f>
        <v>5.5944055944055944E-2</v>
      </c>
      <c r="BJ645" s="108">
        <f t="shared" si="395"/>
        <v>383748.22916666669</v>
      </c>
      <c r="BK645" s="72">
        <f t="shared" si="429"/>
        <v>5.0526315789473683E-2</v>
      </c>
      <c r="BL645" s="175"/>
      <c r="BM645" s="181">
        <v>314691980</v>
      </c>
      <c r="BN645" s="181">
        <v>294</v>
      </c>
      <c r="BO645" s="147" t="s">
        <v>87</v>
      </c>
      <c r="BP645" s="105">
        <v>12817494</v>
      </c>
      <c r="BQ645" s="71">
        <f>IFERROR(BP645/BM634,"-")</f>
        <v>4.0730284896361199E-2</v>
      </c>
      <c r="BR645" s="105">
        <v>20</v>
      </c>
      <c r="BS645" s="71">
        <f>IFERROR(BR645/BN634,"-")</f>
        <v>6.8027210884353748E-2</v>
      </c>
      <c r="BT645" s="108">
        <f t="shared" si="396"/>
        <v>640874.69999999995</v>
      </c>
      <c r="BU645" s="72">
        <f t="shared" si="430"/>
        <v>5.7636887608069162E-2</v>
      </c>
      <c r="BV645" s="175"/>
      <c r="BW645" s="181"/>
      <c r="BX645" s="181"/>
      <c r="BY645" s="147" t="s">
        <v>87</v>
      </c>
      <c r="BZ645" s="105">
        <f t="shared" si="406"/>
        <v>105948536</v>
      </c>
      <c r="CA645" s="71">
        <f>IFERROR(BZ645/BW634,"-")</f>
        <v>1.2031864269156353E-2</v>
      </c>
      <c r="CB645" s="105">
        <f t="shared" si="407"/>
        <v>241</v>
      </c>
      <c r="CC645" s="71">
        <f>IFERROR(CB645/BX634,"-")</f>
        <v>2.4927596193628464E-2</v>
      </c>
      <c r="CD645" s="108">
        <f t="shared" si="397"/>
        <v>439620.48132780084</v>
      </c>
      <c r="CE645" s="72">
        <f t="shared" si="431"/>
        <v>2.3082080260511444E-2</v>
      </c>
    </row>
    <row r="646" spans="2:83" s="28" customFormat="1" ht="13.15" customHeight="1">
      <c r="B646" s="210"/>
      <c r="C646" s="190"/>
      <c r="D646" s="175"/>
      <c r="E646" s="181"/>
      <c r="F646" s="181"/>
      <c r="G646" s="147" t="s">
        <v>89</v>
      </c>
      <c r="H646" s="105">
        <v>363987</v>
      </c>
      <c r="I646" s="71">
        <f>IFERROR(H646/E634,"-")</f>
        <v>6.7840397156342103E-3</v>
      </c>
      <c r="J646" s="105">
        <v>5</v>
      </c>
      <c r="K646" s="71">
        <f>IFERROR(J646/F634,"-")</f>
        <v>0.22727272727272727</v>
      </c>
      <c r="L646" s="108">
        <f t="shared" ref="L646:L709" si="432">IFERROR(H646/J646,"-")</f>
        <v>72797.399999999994</v>
      </c>
      <c r="M646" s="72">
        <f t="shared" si="424"/>
        <v>0.18518518518518517</v>
      </c>
      <c r="N646" s="175"/>
      <c r="O646" s="181">
        <v>98035380</v>
      </c>
      <c r="P646" s="181">
        <v>57</v>
      </c>
      <c r="Q646" s="147" t="s">
        <v>89</v>
      </c>
      <c r="R646" s="105">
        <v>1680899</v>
      </c>
      <c r="S646" s="71">
        <f>IFERROR(R646/O634,"-")</f>
        <v>1.7145840613868178E-2</v>
      </c>
      <c r="T646" s="105">
        <v>9</v>
      </c>
      <c r="U646" s="71">
        <f>IFERROR(T646/P634,"-")</f>
        <v>0.15789473684210525</v>
      </c>
      <c r="V646" s="108">
        <f t="shared" ref="V646:V709" si="433">IFERROR(R646/T646,"-")</f>
        <v>186766.55555555556</v>
      </c>
      <c r="W646" s="72">
        <f t="shared" si="425"/>
        <v>0.14754098360655737</v>
      </c>
      <c r="X646" s="175"/>
      <c r="Y646" s="181">
        <v>2601973870</v>
      </c>
      <c r="Z646" s="181">
        <v>3608</v>
      </c>
      <c r="AA646" s="147" t="s">
        <v>89</v>
      </c>
      <c r="AB646" s="105">
        <v>25751519</v>
      </c>
      <c r="AC646" s="71">
        <f>IFERROR(AB646/Y634,"-")</f>
        <v>9.8969168356790611E-3</v>
      </c>
      <c r="AD646" s="105">
        <v>382</v>
      </c>
      <c r="AE646" s="71">
        <f>IFERROR(AD646/Z634,"-")</f>
        <v>0.10587583148558759</v>
      </c>
      <c r="AF646" s="108">
        <f t="shared" ref="AF646:AF709" si="434">IFERROR(AB646/AD646,"-")</f>
        <v>67412.353403141358</v>
      </c>
      <c r="AG646" s="72">
        <f t="shared" si="426"/>
        <v>9.8377543136749929E-2</v>
      </c>
      <c r="AH646" s="175"/>
      <c r="AI646" s="181">
        <v>2663037110</v>
      </c>
      <c r="AJ646" s="181">
        <v>2906</v>
      </c>
      <c r="AK646" s="147" t="s">
        <v>89</v>
      </c>
      <c r="AL646" s="105">
        <v>26945888</v>
      </c>
      <c r="AM646" s="71">
        <f>IFERROR(AL646/AI634,"-")</f>
        <v>1.0118480098837226E-2</v>
      </c>
      <c r="AN646" s="105">
        <v>359</v>
      </c>
      <c r="AO646" s="71">
        <f>IFERROR(AN646/AJ634,"-")</f>
        <v>0.12353750860289058</v>
      </c>
      <c r="AP646" s="108">
        <f t="shared" ref="AP646:AP709" si="435">IFERROR(AL646/AN646,"-")</f>
        <v>75058.183844011146</v>
      </c>
      <c r="AQ646" s="72">
        <f t="shared" si="427"/>
        <v>0.11606854186873586</v>
      </c>
      <c r="AR646" s="175"/>
      <c r="AS646" s="181">
        <v>2065771410</v>
      </c>
      <c r="AT646" s="181">
        <v>1923</v>
      </c>
      <c r="AU646" s="147" t="s">
        <v>89</v>
      </c>
      <c r="AV646" s="105">
        <v>23524246</v>
      </c>
      <c r="AW646" s="71">
        <f>IFERROR(AV646/AS634,"-")</f>
        <v>1.1387632671322525E-2</v>
      </c>
      <c r="AX646" s="105">
        <v>242</v>
      </c>
      <c r="AY646" s="71">
        <f>IFERROR(AX646/AT634,"-")</f>
        <v>0.12584503380135206</v>
      </c>
      <c r="AZ646" s="108">
        <f t="shared" ref="AZ646:AZ709" si="436">IFERROR(AV646/AX646,"-")</f>
        <v>97207.628099173555</v>
      </c>
      <c r="BA646" s="72">
        <f t="shared" si="428"/>
        <v>0.11634615384615385</v>
      </c>
      <c r="BB646" s="175"/>
      <c r="BC646" s="181">
        <v>1008499320</v>
      </c>
      <c r="BD646" s="181">
        <v>858</v>
      </c>
      <c r="BE646" s="147" t="s">
        <v>89</v>
      </c>
      <c r="BF646" s="105">
        <v>7467747</v>
      </c>
      <c r="BG646" s="71">
        <f>IFERROR(BF646/BC634,"-")</f>
        <v>7.4048111405766743E-3</v>
      </c>
      <c r="BH646" s="105">
        <v>127</v>
      </c>
      <c r="BI646" s="71">
        <f>IFERROR(BH646/BD634,"-")</f>
        <v>0.14801864801864803</v>
      </c>
      <c r="BJ646" s="108">
        <f t="shared" ref="BJ646:BJ709" si="437">IFERROR(BF646/BH646,"-")</f>
        <v>58801.157480314963</v>
      </c>
      <c r="BK646" s="72">
        <f t="shared" si="429"/>
        <v>0.13368421052631579</v>
      </c>
      <c r="BL646" s="175"/>
      <c r="BM646" s="181">
        <v>314691980</v>
      </c>
      <c r="BN646" s="181">
        <v>294</v>
      </c>
      <c r="BO646" s="147" t="s">
        <v>89</v>
      </c>
      <c r="BP646" s="105">
        <v>1503493</v>
      </c>
      <c r="BQ646" s="71">
        <f>IFERROR(BP646/BM634,"-")</f>
        <v>4.7776654492434154E-3</v>
      </c>
      <c r="BR646" s="105">
        <v>46</v>
      </c>
      <c r="BS646" s="71">
        <f>IFERROR(BR646/BN634,"-")</f>
        <v>0.15646258503401361</v>
      </c>
      <c r="BT646" s="108">
        <f t="shared" ref="BT646:BT709" si="438">IFERROR(BP646/BR646,"-")</f>
        <v>32684.630434782608</v>
      </c>
      <c r="BU646" s="72">
        <f t="shared" si="430"/>
        <v>0.13256484149855907</v>
      </c>
      <c r="BV646" s="175"/>
      <c r="BW646" s="181"/>
      <c r="BX646" s="181"/>
      <c r="BY646" s="147" t="s">
        <v>89</v>
      </c>
      <c r="BZ646" s="105">
        <f t="shared" si="406"/>
        <v>87237779</v>
      </c>
      <c r="CA646" s="71">
        <f>IFERROR(BZ646/BW634,"-")</f>
        <v>9.907009154620677E-3</v>
      </c>
      <c r="CB646" s="105">
        <f t="shared" si="407"/>
        <v>1170</v>
      </c>
      <c r="CC646" s="71">
        <f>IFERROR(CB646/BX634,"-")</f>
        <v>0.12101779064956558</v>
      </c>
      <c r="CD646" s="108">
        <f t="shared" ref="CD646:CD709" si="439">IFERROR(BZ646/CB646,"-")</f>
        <v>74562.204273504278</v>
      </c>
      <c r="CE646" s="72">
        <f t="shared" si="431"/>
        <v>0.1120582319701178</v>
      </c>
    </row>
    <row r="647" spans="2:83" s="28" customFormat="1" ht="13.15" customHeight="1">
      <c r="B647" s="210"/>
      <c r="C647" s="190"/>
      <c r="D647" s="175"/>
      <c r="E647" s="181"/>
      <c r="F647" s="181"/>
      <c r="G647" s="147" t="s">
        <v>91</v>
      </c>
      <c r="H647" s="105">
        <v>430804</v>
      </c>
      <c r="I647" s="71">
        <f>IFERROR(H647/E634,"-")</f>
        <v>8.0293841418899031E-3</v>
      </c>
      <c r="J647" s="105">
        <v>1</v>
      </c>
      <c r="K647" s="71">
        <f>IFERROR(J647/F634,"-")</f>
        <v>4.5454545454545456E-2</v>
      </c>
      <c r="L647" s="108">
        <f t="shared" si="432"/>
        <v>430804</v>
      </c>
      <c r="M647" s="72">
        <f t="shared" si="424"/>
        <v>3.7037037037037035E-2</v>
      </c>
      <c r="N647" s="175"/>
      <c r="O647" s="181">
        <v>98035380</v>
      </c>
      <c r="P647" s="181">
        <v>57</v>
      </c>
      <c r="Q647" s="147" t="s">
        <v>91</v>
      </c>
      <c r="R647" s="105">
        <v>626221</v>
      </c>
      <c r="S647" s="71">
        <f>IFERROR(R647/O634,"-")</f>
        <v>6.3877041125356988E-3</v>
      </c>
      <c r="T647" s="105">
        <v>7</v>
      </c>
      <c r="U647" s="71">
        <f>IFERROR(T647/P634,"-")</f>
        <v>0.12280701754385964</v>
      </c>
      <c r="V647" s="108">
        <f t="shared" si="433"/>
        <v>89460.142857142855</v>
      </c>
      <c r="W647" s="72">
        <f t="shared" si="425"/>
        <v>0.11475409836065574</v>
      </c>
      <c r="X647" s="175"/>
      <c r="Y647" s="181">
        <v>2601973870</v>
      </c>
      <c r="Z647" s="181">
        <v>3608</v>
      </c>
      <c r="AA647" s="147" t="s">
        <v>91</v>
      </c>
      <c r="AB647" s="105">
        <v>46696397</v>
      </c>
      <c r="AC647" s="71">
        <f>IFERROR(AB647/Y634,"-")</f>
        <v>1.7946528033350312E-2</v>
      </c>
      <c r="AD647" s="105">
        <v>315</v>
      </c>
      <c r="AE647" s="71">
        <f>IFERROR(AD647/Z634,"-")</f>
        <v>8.7305986696230603E-2</v>
      </c>
      <c r="AF647" s="108">
        <f t="shared" si="434"/>
        <v>148242.53015873017</v>
      </c>
      <c r="AG647" s="72">
        <f t="shared" si="426"/>
        <v>8.1122843162503219E-2</v>
      </c>
      <c r="AH647" s="175"/>
      <c r="AI647" s="181">
        <v>2663037110</v>
      </c>
      <c r="AJ647" s="181">
        <v>2906</v>
      </c>
      <c r="AK647" s="147" t="s">
        <v>91</v>
      </c>
      <c r="AL647" s="105">
        <v>68555739</v>
      </c>
      <c r="AM647" s="71">
        <f>IFERROR(AL647/AI634,"-")</f>
        <v>2.574344110435622E-2</v>
      </c>
      <c r="AN647" s="105">
        <v>448</v>
      </c>
      <c r="AO647" s="71">
        <f>IFERROR(AN647/AJ634,"-")</f>
        <v>0.15416379903647626</v>
      </c>
      <c r="AP647" s="108">
        <f t="shared" si="435"/>
        <v>153026.203125</v>
      </c>
      <c r="AQ647" s="72">
        <f t="shared" si="427"/>
        <v>0.14484319430973167</v>
      </c>
      <c r="AR647" s="175"/>
      <c r="AS647" s="181">
        <v>2065771410</v>
      </c>
      <c r="AT647" s="181">
        <v>1923</v>
      </c>
      <c r="AU647" s="147" t="s">
        <v>91</v>
      </c>
      <c r="AV647" s="105">
        <v>94558943</v>
      </c>
      <c r="AW647" s="71">
        <f>IFERROR(AV647/AS634,"-")</f>
        <v>4.5774156105684513E-2</v>
      </c>
      <c r="AX647" s="105">
        <v>452</v>
      </c>
      <c r="AY647" s="71">
        <f>IFERROR(AX647/AT634,"-")</f>
        <v>0.23504940197607904</v>
      </c>
      <c r="AZ647" s="108">
        <f t="shared" si="436"/>
        <v>209201.20132743364</v>
      </c>
      <c r="BA647" s="72">
        <f t="shared" si="428"/>
        <v>0.21730769230769231</v>
      </c>
      <c r="BB647" s="175"/>
      <c r="BC647" s="181">
        <v>1008499320</v>
      </c>
      <c r="BD647" s="181">
        <v>858</v>
      </c>
      <c r="BE647" s="147" t="s">
        <v>91</v>
      </c>
      <c r="BF647" s="105">
        <v>70406527</v>
      </c>
      <c r="BG647" s="71">
        <f>IFERROR(BF647/BC634,"-")</f>
        <v>6.981316259092768E-2</v>
      </c>
      <c r="BH647" s="105">
        <v>240</v>
      </c>
      <c r="BI647" s="71">
        <f>IFERROR(BH647/BD634,"-")</f>
        <v>0.27972027972027974</v>
      </c>
      <c r="BJ647" s="108">
        <f t="shared" si="437"/>
        <v>293360.52916666667</v>
      </c>
      <c r="BK647" s="72">
        <f t="shared" si="429"/>
        <v>0.25263157894736843</v>
      </c>
      <c r="BL647" s="175"/>
      <c r="BM647" s="181">
        <v>314691980</v>
      </c>
      <c r="BN647" s="181">
        <v>294</v>
      </c>
      <c r="BO647" s="147" t="s">
        <v>91</v>
      </c>
      <c r="BP647" s="105">
        <v>17346340</v>
      </c>
      <c r="BQ647" s="71">
        <f>IFERROR(BP647/BM634,"-")</f>
        <v>5.5121646252313132E-2</v>
      </c>
      <c r="BR647" s="105">
        <v>73</v>
      </c>
      <c r="BS647" s="71">
        <f>IFERROR(BR647/BN634,"-")</f>
        <v>0.24829931972789115</v>
      </c>
      <c r="BT647" s="108">
        <f t="shared" si="438"/>
        <v>237621.09589041097</v>
      </c>
      <c r="BU647" s="72">
        <f t="shared" si="430"/>
        <v>0.21037463976945245</v>
      </c>
      <c r="BV647" s="175"/>
      <c r="BW647" s="181"/>
      <c r="BX647" s="181"/>
      <c r="BY647" s="147" t="s">
        <v>91</v>
      </c>
      <c r="BZ647" s="105">
        <f t="shared" si="406"/>
        <v>298620971</v>
      </c>
      <c r="CA647" s="71">
        <f>IFERROR(BZ647/BW634,"-")</f>
        <v>3.3912379789709179E-2</v>
      </c>
      <c r="CB647" s="105">
        <f t="shared" si="407"/>
        <v>1536</v>
      </c>
      <c r="CC647" s="71">
        <f>IFERROR(CB647/BX634,"-")</f>
        <v>0.15887463798096815</v>
      </c>
      <c r="CD647" s="108">
        <f t="shared" si="439"/>
        <v>194414.69466145834</v>
      </c>
      <c r="CE647" s="72">
        <f t="shared" si="431"/>
        <v>0.14711234556077005</v>
      </c>
    </row>
    <row r="648" spans="2:83" s="28" customFormat="1" ht="13.15" customHeight="1">
      <c r="B648" s="210"/>
      <c r="C648" s="190"/>
      <c r="D648" s="175"/>
      <c r="E648" s="181"/>
      <c r="F648" s="181"/>
      <c r="G648" s="147" t="s">
        <v>95</v>
      </c>
      <c r="H648" s="105">
        <v>62069</v>
      </c>
      <c r="I648" s="71">
        <f>IFERROR(H648/E634,"-")</f>
        <v>1.1568505499089247E-3</v>
      </c>
      <c r="J648" s="105">
        <v>2</v>
      </c>
      <c r="K648" s="71">
        <f>IFERROR(J648/F634,"-")</f>
        <v>9.0909090909090912E-2</v>
      </c>
      <c r="L648" s="108">
        <f t="shared" si="432"/>
        <v>31034.5</v>
      </c>
      <c r="M648" s="72">
        <f t="shared" si="424"/>
        <v>7.407407407407407E-2</v>
      </c>
      <c r="N648" s="175"/>
      <c r="O648" s="181">
        <v>98035380</v>
      </c>
      <c r="P648" s="181">
        <v>57</v>
      </c>
      <c r="Q648" s="147" t="s">
        <v>95</v>
      </c>
      <c r="R648" s="105">
        <v>289400</v>
      </c>
      <c r="S648" s="71">
        <f>IFERROR(R648/O634,"-")</f>
        <v>2.9519954938717024E-3</v>
      </c>
      <c r="T648" s="105">
        <v>5</v>
      </c>
      <c r="U648" s="71">
        <f>IFERROR(T648/P634,"-")</f>
        <v>8.771929824561403E-2</v>
      </c>
      <c r="V648" s="108">
        <f t="shared" si="433"/>
        <v>57880</v>
      </c>
      <c r="W648" s="72">
        <f t="shared" si="425"/>
        <v>8.1967213114754092E-2</v>
      </c>
      <c r="X648" s="175"/>
      <c r="Y648" s="181">
        <v>2601973870</v>
      </c>
      <c r="Z648" s="181">
        <v>3608</v>
      </c>
      <c r="AA648" s="147" t="s">
        <v>95</v>
      </c>
      <c r="AB648" s="105">
        <v>25377051</v>
      </c>
      <c r="AC648" s="71">
        <f>IFERROR(AB648/Y634,"-")</f>
        <v>9.7529999407718875E-3</v>
      </c>
      <c r="AD648" s="105">
        <v>242</v>
      </c>
      <c r="AE648" s="71">
        <f>IFERROR(AD648/Z634,"-")</f>
        <v>6.7073170731707321E-2</v>
      </c>
      <c r="AF648" s="108">
        <f t="shared" si="434"/>
        <v>104863.84710743802</v>
      </c>
      <c r="AG648" s="72">
        <f t="shared" si="426"/>
        <v>6.2322946175637391E-2</v>
      </c>
      <c r="AH648" s="175"/>
      <c r="AI648" s="181">
        <v>2663037110</v>
      </c>
      <c r="AJ648" s="181">
        <v>2906</v>
      </c>
      <c r="AK648" s="147" t="s">
        <v>95</v>
      </c>
      <c r="AL648" s="105">
        <v>27729409</v>
      </c>
      <c r="AM648" s="71">
        <f>IFERROR(AL648/AI634,"-")</f>
        <v>1.0412700933033562E-2</v>
      </c>
      <c r="AN648" s="105">
        <v>219</v>
      </c>
      <c r="AO648" s="71">
        <f>IFERROR(AN648/AJ634,"-")</f>
        <v>7.5361321403991738E-2</v>
      </c>
      <c r="AP648" s="108">
        <f t="shared" si="435"/>
        <v>126618.30593607305</v>
      </c>
      <c r="AQ648" s="72">
        <f t="shared" si="427"/>
        <v>7.0805043646944718E-2</v>
      </c>
      <c r="AR648" s="175"/>
      <c r="AS648" s="181">
        <v>2065771410</v>
      </c>
      <c r="AT648" s="181">
        <v>1923</v>
      </c>
      <c r="AU648" s="147" t="s">
        <v>95</v>
      </c>
      <c r="AV648" s="105">
        <v>9679760</v>
      </c>
      <c r="AW648" s="71">
        <f>IFERROR(AV648/AS634,"-")</f>
        <v>4.685784667723715E-3</v>
      </c>
      <c r="AX648" s="105">
        <v>154</v>
      </c>
      <c r="AY648" s="71">
        <f>IFERROR(AX648/AT634,"-")</f>
        <v>8.0083203328133123E-2</v>
      </c>
      <c r="AZ648" s="108">
        <f t="shared" si="436"/>
        <v>62855.584415584417</v>
      </c>
      <c r="BA648" s="72">
        <f t="shared" si="428"/>
        <v>7.4038461538461539E-2</v>
      </c>
      <c r="BB648" s="175"/>
      <c r="BC648" s="181">
        <v>1008499320</v>
      </c>
      <c r="BD648" s="181">
        <v>858</v>
      </c>
      <c r="BE648" s="147" t="s">
        <v>95</v>
      </c>
      <c r="BF648" s="105">
        <v>12341407</v>
      </c>
      <c r="BG648" s="71">
        <f>IFERROR(BF648/BC634,"-")</f>
        <v>1.2237397443163373E-2</v>
      </c>
      <c r="BH648" s="105">
        <v>74</v>
      </c>
      <c r="BI648" s="71">
        <f>IFERROR(BH648/BD634,"-")</f>
        <v>8.6247086247086241E-2</v>
      </c>
      <c r="BJ648" s="108">
        <f t="shared" si="437"/>
        <v>166775.77027027027</v>
      </c>
      <c r="BK648" s="72">
        <f t="shared" si="429"/>
        <v>7.7894736842105267E-2</v>
      </c>
      <c r="BL648" s="175"/>
      <c r="BM648" s="181">
        <v>314691980</v>
      </c>
      <c r="BN648" s="181">
        <v>294</v>
      </c>
      <c r="BO648" s="147" t="s">
        <v>95</v>
      </c>
      <c r="BP648" s="105">
        <v>811707</v>
      </c>
      <c r="BQ648" s="71">
        <f>IFERROR(BP648/BM634,"-")</f>
        <v>2.5793698333208236E-3</v>
      </c>
      <c r="BR648" s="105">
        <v>24</v>
      </c>
      <c r="BS648" s="71">
        <f>IFERROR(BR648/BN634,"-")</f>
        <v>8.1632653061224483E-2</v>
      </c>
      <c r="BT648" s="108">
        <f t="shared" si="438"/>
        <v>33821.125</v>
      </c>
      <c r="BU648" s="72">
        <f t="shared" si="430"/>
        <v>6.9164265129683003E-2</v>
      </c>
      <c r="BV648" s="175"/>
      <c r="BW648" s="181"/>
      <c r="BX648" s="181"/>
      <c r="BY648" s="147" t="s">
        <v>95</v>
      </c>
      <c r="BZ648" s="105">
        <f t="shared" si="406"/>
        <v>76290803</v>
      </c>
      <c r="CA648" s="71">
        <f>IFERROR(BZ648/BW634,"-")</f>
        <v>8.6638345496434822E-3</v>
      </c>
      <c r="CB648" s="105">
        <f t="shared" si="407"/>
        <v>720</v>
      </c>
      <c r="CC648" s="71">
        <f>IFERROR(CB648/BX634,"-")</f>
        <v>7.4472486553578812E-2</v>
      </c>
      <c r="CD648" s="108">
        <f t="shared" si="439"/>
        <v>105959.44861111112</v>
      </c>
      <c r="CE648" s="72">
        <f t="shared" si="431"/>
        <v>6.8958911981610957E-2</v>
      </c>
    </row>
    <row r="649" spans="2:83" s="28" customFormat="1" ht="13.15" customHeight="1">
      <c r="B649" s="210"/>
      <c r="C649" s="190"/>
      <c r="D649" s="175"/>
      <c r="E649" s="181"/>
      <c r="F649" s="181"/>
      <c r="G649" s="148" t="s">
        <v>93</v>
      </c>
      <c r="H649" s="106">
        <v>6549</v>
      </c>
      <c r="I649" s="73">
        <f>IFERROR(H649/E634,"-")</f>
        <v>1.2206116179338394E-4</v>
      </c>
      <c r="J649" s="106">
        <v>2</v>
      </c>
      <c r="K649" s="73">
        <f>IFERROR(J649/F634,"-")</f>
        <v>9.0909090909090912E-2</v>
      </c>
      <c r="L649" s="109">
        <f t="shared" si="432"/>
        <v>3274.5</v>
      </c>
      <c r="M649" s="76">
        <f t="shared" si="424"/>
        <v>7.407407407407407E-2</v>
      </c>
      <c r="N649" s="175"/>
      <c r="O649" s="181">
        <v>98035380</v>
      </c>
      <c r="P649" s="181">
        <v>57</v>
      </c>
      <c r="Q649" s="148" t="s">
        <v>93</v>
      </c>
      <c r="R649" s="106">
        <v>105112</v>
      </c>
      <c r="S649" s="73">
        <f>IFERROR(R649/O634,"-")</f>
        <v>1.0721843481404367E-3</v>
      </c>
      <c r="T649" s="106">
        <v>9</v>
      </c>
      <c r="U649" s="73">
        <f>IFERROR(T649/P634,"-")</f>
        <v>0.15789473684210525</v>
      </c>
      <c r="V649" s="109">
        <f t="shared" si="433"/>
        <v>11679.111111111111</v>
      </c>
      <c r="W649" s="76">
        <f t="shared" si="425"/>
        <v>0.14754098360655737</v>
      </c>
      <c r="X649" s="175"/>
      <c r="Y649" s="181">
        <v>2601973870</v>
      </c>
      <c r="Z649" s="181">
        <v>3608</v>
      </c>
      <c r="AA649" s="148" t="s">
        <v>93</v>
      </c>
      <c r="AB649" s="106">
        <v>5400864</v>
      </c>
      <c r="AC649" s="73">
        <f>IFERROR(AB649/Y634,"-")</f>
        <v>2.0756795686038155E-3</v>
      </c>
      <c r="AD649" s="106">
        <v>252</v>
      </c>
      <c r="AE649" s="73">
        <f>IFERROR(AD649/Z634,"-")</f>
        <v>6.9844789356984474E-2</v>
      </c>
      <c r="AF649" s="109">
        <f t="shared" si="434"/>
        <v>21432</v>
      </c>
      <c r="AG649" s="76">
        <f t="shared" si="426"/>
        <v>6.4898274530002575E-2</v>
      </c>
      <c r="AH649" s="175"/>
      <c r="AI649" s="181">
        <v>2663037110</v>
      </c>
      <c r="AJ649" s="181">
        <v>2906</v>
      </c>
      <c r="AK649" s="148" t="s">
        <v>93</v>
      </c>
      <c r="AL649" s="106">
        <v>2920816</v>
      </c>
      <c r="AM649" s="73">
        <f>IFERROR(AL649/AI634,"-")</f>
        <v>1.0967988350714347E-3</v>
      </c>
      <c r="AN649" s="106">
        <v>253</v>
      </c>
      <c r="AO649" s="73">
        <f>IFERROR(AN649/AJ634,"-")</f>
        <v>8.7061252580867166E-2</v>
      </c>
      <c r="AP649" s="109">
        <f t="shared" si="435"/>
        <v>11544.727272727272</v>
      </c>
      <c r="AQ649" s="76">
        <f t="shared" si="427"/>
        <v>8.1797607500808278E-2</v>
      </c>
      <c r="AR649" s="175"/>
      <c r="AS649" s="181">
        <v>2065771410</v>
      </c>
      <c r="AT649" s="181">
        <v>1923</v>
      </c>
      <c r="AU649" s="148" t="s">
        <v>93</v>
      </c>
      <c r="AV649" s="106">
        <v>4952396</v>
      </c>
      <c r="AW649" s="73">
        <f>IFERROR(AV649/AS634,"-")</f>
        <v>2.3973591540798794E-3</v>
      </c>
      <c r="AX649" s="106">
        <v>232</v>
      </c>
      <c r="AY649" s="73">
        <f>IFERROR(AX649/AT634,"-")</f>
        <v>0.12064482579303172</v>
      </c>
      <c r="AZ649" s="109">
        <f t="shared" si="436"/>
        <v>21346.53448275862</v>
      </c>
      <c r="BA649" s="76">
        <f t="shared" si="428"/>
        <v>0.11153846153846154</v>
      </c>
      <c r="BB649" s="175"/>
      <c r="BC649" s="181">
        <v>1008499320</v>
      </c>
      <c r="BD649" s="181">
        <v>858</v>
      </c>
      <c r="BE649" s="148" t="s">
        <v>93</v>
      </c>
      <c r="BF649" s="106">
        <v>4955881</v>
      </c>
      <c r="BG649" s="73">
        <f>IFERROR(BF649/BC634,"-")</f>
        <v>4.9141143694573838E-3</v>
      </c>
      <c r="BH649" s="106">
        <v>137</v>
      </c>
      <c r="BI649" s="73">
        <f>IFERROR(BH649/BD634,"-")</f>
        <v>0.15967365967365968</v>
      </c>
      <c r="BJ649" s="109">
        <f t="shared" si="437"/>
        <v>36174.313868613135</v>
      </c>
      <c r="BK649" s="76">
        <f t="shared" si="429"/>
        <v>0.14421052631578948</v>
      </c>
      <c r="BL649" s="175"/>
      <c r="BM649" s="181">
        <v>314691980</v>
      </c>
      <c r="BN649" s="181">
        <v>294</v>
      </c>
      <c r="BO649" s="148" t="s">
        <v>93</v>
      </c>
      <c r="BP649" s="106">
        <v>1324611</v>
      </c>
      <c r="BQ649" s="73">
        <f>IFERROR(BP649/BM634,"-")</f>
        <v>4.2092302447618779E-3</v>
      </c>
      <c r="BR649" s="106">
        <v>54</v>
      </c>
      <c r="BS649" s="73">
        <f>IFERROR(BR649/BN634,"-")</f>
        <v>0.18367346938775511</v>
      </c>
      <c r="BT649" s="109">
        <f t="shared" si="438"/>
        <v>24529.833333333332</v>
      </c>
      <c r="BU649" s="76">
        <f t="shared" si="430"/>
        <v>0.15561959654178675</v>
      </c>
      <c r="BV649" s="175"/>
      <c r="BW649" s="181"/>
      <c r="BX649" s="181"/>
      <c r="BY649" s="148" t="s">
        <v>93</v>
      </c>
      <c r="BZ649" s="106">
        <f t="shared" si="406"/>
        <v>19666229</v>
      </c>
      <c r="CA649" s="73">
        <f>IFERROR(BZ649/BW634,"-")</f>
        <v>2.2333616579104641E-3</v>
      </c>
      <c r="CB649" s="106">
        <f t="shared" si="407"/>
        <v>939</v>
      </c>
      <c r="CC649" s="73">
        <f>IFERROR(CB649/BX634,"-")</f>
        <v>9.7124534546959046E-2</v>
      </c>
      <c r="CD649" s="109">
        <f t="shared" si="439"/>
        <v>20943.80085197018</v>
      </c>
      <c r="CE649" s="76">
        <f t="shared" si="431"/>
        <v>8.9933914376017624E-2</v>
      </c>
    </row>
    <row r="650" spans="2:83" s="28" customFormat="1" ht="13.15" customHeight="1">
      <c r="B650" s="210"/>
      <c r="C650" s="191"/>
      <c r="D650" s="176"/>
      <c r="E650" s="182"/>
      <c r="F650" s="182"/>
      <c r="G650" s="31" t="s">
        <v>100</v>
      </c>
      <c r="H650" s="102">
        <f>SUM(H634:H649)</f>
        <v>8458705</v>
      </c>
      <c r="I650" s="73">
        <f>IFERROR(H650/E634,"-")</f>
        <v>0.15765450596541544</v>
      </c>
      <c r="J650" s="106">
        <v>18</v>
      </c>
      <c r="K650" s="73">
        <f>IFERROR(J650/F634,"-")</f>
        <v>0.81818181818181823</v>
      </c>
      <c r="L650" s="109">
        <f t="shared" si="432"/>
        <v>469928.05555555556</v>
      </c>
      <c r="M650" s="77">
        <f t="shared" si="424"/>
        <v>0.66666666666666663</v>
      </c>
      <c r="N650" s="176"/>
      <c r="O650" s="182">
        <v>98035380</v>
      </c>
      <c r="P650" s="182">
        <v>57</v>
      </c>
      <c r="Q650" s="31" t="s">
        <v>100</v>
      </c>
      <c r="R650" s="102">
        <f>SUM(R634:R649)</f>
        <v>15137036</v>
      </c>
      <c r="S650" s="73">
        <f>IFERROR(R650/O634,"-")</f>
        <v>0.1544038080945879</v>
      </c>
      <c r="T650" s="106">
        <v>45</v>
      </c>
      <c r="U650" s="73">
        <f>IFERROR(T650/P634,"-")</f>
        <v>0.78947368421052633</v>
      </c>
      <c r="V650" s="109">
        <f t="shared" si="433"/>
        <v>336378.5777777778</v>
      </c>
      <c r="W650" s="77">
        <f t="shared" si="425"/>
        <v>0.73770491803278693</v>
      </c>
      <c r="X650" s="176"/>
      <c r="Y650" s="182">
        <v>2601973870</v>
      </c>
      <c r="Z650" s="182">
        <v>3608</v>
      </c>
      <c r="AA650" s="31" t="s">
        <v>100</v>
      </c>
      <c r="AB650" s="102">
        <f>SUM(AB634:AB649)</f>
        <v>498860741</v>
      </c>
      <c r="AC650" s="73">
        <f>IFERROR(AB650/Y634,"-")</f>
        <v>0.19172396262380606</v>
      </c>
      <c r="AD650" s="106">
        <v>2649</v>
      </c>
      <c r="AE650" s="73">
        <f>IFERROR(AD650/Z634,"-")</f>
        <v>0.73420177383592022</v>
      </c>
      <c r="AF650" s="109">
        <f t="shared" si="434"/>
        <v>188320.40052850131</v>
      </c>
      <c r="AG650" s="77">
        <f t="shared" si="426"/>
        <v>0.68220448107133658</v>
      </c>
      <c r="AH650" s="176"/>
      <c r="AI650" s="182">
        <v>2663037110</v>
      </c>
      <c r="AJ650" s="182">
        <v>2906</v>
      </c>
      <c r="AK650" s="31" t="s">
        <v>100</v>
      </c>
      <c r="AL650" s="102">
        <f>SUM(AL634:AL649)</f>
        <v>551186435</v>
      </c>
      <c r="AM650" s="73">
        <f>IFERROR(AL650/AI634,"-")</f>
        <v>0.2069766256467977</v>
      </c>
      <c r="AN650" s="106">
        <v>2400</v>
      </c>
      <c r="AO650" s="73">
        <f>IFERROR(AN650/AJ634,"-")</f>
        <v>0.82587749483826567</v>
      </c>
      <c r="AP650" s="109">
        <f t="shared" si="435"/>
        <v>229661.01458333334</v>
      </c>
      <c r="AQ650" s="77">
        <f t="shared" si="427"/>
        <v>0.7759456838021338</v>
      </c>
      <c r="AR650" s="176"/>
      <c r="AS650" s="182">
        <v>2065771410</v>
      </c>
      <c r="AT650" s="182">
        <v>1923</v>
      </c>
      <c r="AU650" s="31" t="s">
        <v>100</v>
      </c>
      <c r="AV650" s="102">
        <f>SUM(AV634:AV649)</f>
        <v>540461525</v>
      </c>
      <c r="AW650" s="73">
        <f>IFERROR(AV650/AS634,"-")</f>
        <v>0.26162697498074095</v>
      </c>
      <c r="AX650" s="106">
        <v>1670</v>
      </c>
      <c r="AY650" s="73">
        <f>IFERROR(AX650/AT634,"-")</f>
        <v>0.86843473738949561</v>
      </c>
      <c r="AZ650" s="109">
        <f t="shared" si="436"/>
        <v>323629.65568862273</v>
      </c>
      <c r="BA650" s="77">
        <f t="shared" si="428"/>
        <v>0.80288461538461542</v>
      </c>
      <c r="BB650" s="176"/>
      <c r="BC650" s="182">
        <v>1008499320</v>
      </c>
      <c r="BD650" s="182">
        <v>858</v>
      </c>
      <c r="BE650" s="31" t="s">
        <v>100</v>
      </c>
      <c r="BF650" s="102">
        <f>SUM(BF634:BF649)</f>
        <v>300076105</v>
      </c>
      <c r="BG650" s="73">
        <f>IFERROR(BF650/BC634,"-")</f>
        <v>0.29754715650180114</v>
      </c>
      <c r="BH650" s="106">
        <v>773</v>
      </c>
      <c r="BI650" s="73">
        <f>IFERROR(BH650/BD634,"-")</f>
        <v>0.9009324009324009</v>
      </c>
      <c r="BJ650" s="109">
        <f t="shared" si="437"/>
        <v>388196.77231565327</v>
      </c>
      <c r="BK650" s="77">
        <f t="shared" si="429"/>
        <v>0.81368421052631579</v>
      </c>
      <c r="BL650" s="176"/>
      <c r="BM650" s="182">
        <v>314691980</v>
      </c>
      <c r="BN650" s="182">
        <v>294</v>
      </c>
      <c r="BO650" s="31" t="s">
        <v>100</v>
      </c>
      <c r="BP650" s="102">
        <f>SUM(BP634:BP649)</f>
        <v>101358911</v>
      </c>
      <c r="BQ650" s="73">
        <f>IFERROR(BP650/BM634,"-")</f>
        <v>0.32208927281845567</v>
      </c>
      <c r="BR650" s="106">
        <v>251</v>
      </c>
      <c r="BS650" s="73">
        <f>IFERROR(BR650/BN634,"-")</f>
        <v>0.8537414965986394</v>
      </c>
      <c r="BT650" s="109">
        <f t="shared" si="438"/>
        <v>403820.36254980078</v>
      </c>
      <c r="BU650" s="77">
        <f t="shared" si="430"/>
        <v>0.72334293948126804</v>
      </c>
      <c r="BV650" s="176"/>
      <c r="BW650" s="182"/>
      <c r="BX650" s="182"/>
      <c r="BY650" s="31" t="s">
        <v>100</v>
      </c>
      <c r="BZ650" s="102">
        <f t="shared" si="406"/>
        <v>2015539458</v>
      </c>
      <c r="CA650" s="73">
        <f>IFERROR(BZ650/BW634,"-")</f>
        <v>0.22889129103006162</v>
      </c>
      <c r="CB650" s="102">
        <f t="shared" si="407"/>
        <v>7806</v>
      </c>
      <c r="CC650" s="73">
        <f>IFERROR(CB650/BX634,"-")</f>
        <v>0.80740587505171701</v>
      </c>
      <c r="CD650" s="109">
        <f t="shared" si="439"/>
        <v>258203.8762490392</v>
      </c>
      <c r="CE650" s="77">
        <f t="shared" si="431"/>
        <v>0.74762953740063209</v>
      </c>
    </row>
    <row r="651" spans="2:83" s="28" customFormat="1" ht="13.15" customHeight="1">
      <c r="B651" s="210">
        <v>39</v>
      </c>
      <c r="C651" s="189" t="s">
        <v>8</v>
      </c>
      <c r="D651" s="174">
        <f>CI43</f>
        <v>55</v>
      </c>
      <c r="E651" s="180">
        <v>80130720</v>
      </c>
      <c r="F651" s="180">
        <v>51</v>
      </c>
      <c r="G651" s="145" t="s">
        <v>66</v>
      </c>
      <c r="H651" s="112">
        <v>4872309</v>
      </c>
      <c r="I651" s="69">
        <f>IFERROR(H651/E651,"-")</f>
        <v>6.0804507934035787E-2</v>
      </c>
      <c r="J651" s="112">
        <v>7</v>
      </c>
      <c r="K651" s="69">
        <f>IFERROR(J651/F651,"-")</f>
        <v>0.13725490196078433</v>
      </c>
      <c r="L651" s="107">
        <f t="shared" si="432"/>
        <v>696044.14285714284</v>
      </c>
      <c r="M651" s="70">
        <f t="shared" ref="M651:M667" si="440">IFERROR(J651/$CI$43,"-")</f>
        <v>0.12727272727272726</v>
      </c>
      <c r="N651" s="174">
        <f>CJ43</f>
        <v>163</v>
      </c>
      <c r="O651" s="180">
        <v>294087910</v>
      </c>
      <c r="P651" s="180">
        <v>157</v>
      </c>
      <c r="Q651" s="145" t="s">
        <v>66</v>
      </c>
      <c r="R651" s="112">
        <v>4564815</v>
      </c>
      <c r="S651" s="69">
        <f>IFERROR(R651/O651,"-")</f>
        <v>1.552194036130217E-2</v>
      </c>
      <c r="T651" s="112">
        <v>36</v>
      </c>
      <c r="U651" s="69">
        <f>IFERROR(T651/P651,"-")</f>
        <v>0.22929936305732485</v>
      </c>
      <c r="V651" s="107">
        <f t="shared" si="433"/>
        <v>126800.41666666667</v>
      </c>
      <c r="W651" s="70">
        <f t="shared" ref="W651:W667" si="441">IFERROR(T651/$CJ$43,"-")</f>
        <v>0.22085889570552147</v>
      </c>
      <c r="X651" s="174">
        <f>CK43</f>
        <v>22461</v>
      </c>
      <c r="Y651" s="180">
        <v>14536917840</v>
      </c>
      <c r="Z651" s="180">
        <v>20954</v>
      </c>
      <c r="AA651" s="145" t="s">
        <v>66</v>
      </c>
      <c r="AB651" s="112">
        <v>255909128</v>
      </c>
      <c r="AC651" s="69">
        <f>IFERROR(AB651/Y651,"-")</f>
        <v>1.760408436070517E-2</v>
      </c>
      <c r="AD651" s="112">
        <v>3333</v>
      </c>
      <c r="AE651" s="69">
        <f>IFERROR(AD651/Z651,"-")</f>
        <v>0.15906270879068435</v>
      </c>
      <c r="AF651" s="107">
        <f t="shared" si="434"/>
        <v>76780.416441644164</v>
      </c>
      <c r="AG651" s="70">
        <f t="shared" ref="AG651:AG667" si="442">IFERROR(AD651/$CK$43,"-")</f>
        <v>0.14839054360892212</v>
      </c>
      <c r="AH651" s="174">
        <f>CL43</f>
        <v>17726</v>
      </c>
      <c r="AI651" s="180">
        <v>14965166230</v>
      </c>
      <c r="AJ651" s="180">
        <v>16771</v>
      </c>
      <c r="AK651" s="145" t="s">
        <v>66</v>
      </c>
      <c r="AL651" s="112">
        <v>421547006</v>
      </c>
      <c r="AM651" s="69">
        <f>IFERROR(AL651/AI651,"-")</f>
        <v>2.8168548181906831E-2</v>
      </c>
      <c r="AN651" s="112">
        <v>3552</v>
      </c>
      <c r="AO651" s="69">
        <f>IFERROR(AN651/AJ651,"-")</f>
        <v>0.21179416850515773</v>
      </c>
      <c r="AP651" s="107">
        <f t="shared" si="435"/>
        <v>118678.77421171172</v>
      </c>
      <c r="AQ651" s="70">
        <f t="shared" ref="AQ651:AQ667" si="443">IFERROR(AN651/$CL$43,"-")</f>
        <v>0.20038361728534357</v>
      </c>
      <c r="AR651" s="174">
        <f>CM43</f>
        <v>11111</v>
      </c>
      <c r="AS651" s="180">
        <v>11084152190</v>
      </c>
      <c r="AT651" s="180">
        <v>10507</v>
      </c>
      <c r="AU651" s="145" t="s">
        <v>66</v>
      </c>
      <c r="AV651" s="112">
        <v>416829978</v>
      </c>
      <c r="AW651" s="69">
        <f>IFERROR(AV651/AS651,"-")</f>
        <v>3.760594142473607E-2</v>
      </c>
      <c r="AX651" s="112">
        <v>2786</v>
      </c>
      <c r="AY651" s="69">
        <f>IFERROR(AX651/AT651,"-")</f>
        <v>0.26515656229180545</v>
      </c>
      <c r="AZ651" s="107">
        <f t="shared" si="436"/>
        <v>149615.92893036612</v>
      </c>
      <c r="BA651" s="70">
        <f t="shared" ref="BA651:BA667" si="444">IFERROR(AX651/$CM$43,"-")</f>
        <v>0.25074250742507426</v>
      </c>
      <c r="BB651" s="174">
        <f>CN43</f>
        <v>5177</v>
      </c>
      <c r="BC651" s="180">
        <v>5505579170</v>
      </c>
      <c r="BD651" s="180">
        <v>4832</v>
      </c>
      <c r="BE651" s="145" t="s">
        <v>66</v>
      </c>
      <c r="BF651" s="112">
        <v>270317938</v>
      </c>
      <c r="BG651" s="69">
        <f>IFERROR(BF651/BC651,"-")</f>
        <v>4.9098910333170272E-2</v>
      </c>
      <c r="BH651" s="112">
        <v>1287</v>
      </c>
      <c r="BI651" s="69">
        <f>IFERROR(BH651/BD651,"-")</f>
        <v>0.26634933774834435</v>
      </c>
      <c r="BJ651" s="107">
        <f t="shared" si="437"/>
        <v>210037.24786324787</v>
      </c>
      <c r="BK651" s="70">
        <f t="shared" ref="BK651:BK667" si="445">IFERROR(BH651/$CN$43,"-")</f>
        <v>0.24859957504346147</v>
      </c>
      <c r="BL651" s="174">
        <f>CO43</f>
        <v>1806</v>
      </c>
      <c r="BM651" s="180">
        <v>1976694020</v>
      </c>
      <c r="BN651" s="180">
        <v>1635</v>
      </c>
      <c r="BO651" s="145" t="s">
        <v>66</v>
      </c>
      <c r="BP651" s="112">
        <v>145382689</v>
      </c>
      <c r="BQ651" s="69">
        <f>IFERROR(BP651/BM651,"-")</f>
        <v>7.3548403308267202E-2</v>
      </c>
      <c r="BR651" s="112">
        <v>402</v>
      </c>
      <c r="BS651" s="69">
        <f>IFERROR(BR651/BN651,"-")</f>
        <v>0.24587155963302754</v>
      </c>
      <c r="BT651" s="107">
        <f t="shared" si="438"/>
        <v>361648.48009950249</v>
      </c>
      <c r="BU651" s="70">
        <f t="shared" ref="BU651:BU667" si="446">IFERROR(BR651/$CO$43,"-")</f>
        <v>0.22259136212624583</v>
      </c>
      <c r="BV651" s="174">
        <f>CP43</f>
        <v>58499</v>
      </c>
      <c r="BW651" s="180">
        <f>SUM(E651,O651,Y651,AI651,AS651,BC651,BM651)</f>
        <v>48442728080</v>
      </c>
      <c r="BX651" s="180">
        <f>SUM(F651,P651,Z651,AJ651,AT651,BD651,BN651)</f>
        <v>54907</v>
      </c>
      <c r="BY651" s="145" t="s">
        <v>66</v>
      </c>
      <c r="BZ651" s="112">
        <f t="shared" si="406"/>
        <v>1519423863</v>
      </c>
      <c r="CA651" s="69">
        <f>IFERROR(BZ651/BW651,"-")</f>
        <v>3.1365365313257558E-2</v>
      </c>
      <c r="CB651" s="112">
        <f t="shared" si="407"/>
        <v>11403</v>
      </c>
      <c r="CC651" s="69">
        <f>IFERROR(CB651/BX651,"-")</f>
        <v>0.20767843808621853</v>
      </c>
      <c r="CD651" s="107">
        <f t="shared" si="439"/>
        <v>133247.72980794529</v>
      </c>
      <c r="CE651" s="70">
        <f t="shared" ref="CE651:CE667" si="447">IFERROR(CB651/$CP$43,"-")</f>
        <v>0.19492640899844441</v>
      </c>
    </row>
    <row r="652" spans="2:83" s="28" customFormat="1" ht="13.15" customHeight="1">
      <c r="B652" s="210"/>
      <c r="C652" s="190"/>
      <c r="D652" s="175"/>
      <c r="E652" s="181"/>
      <c r="F652" s="181"/>
      <c r="G652" s="146" t="s">
        <v>68</v>
      </c>
      <c r="H652" s="105">
        <v>5447527</v>
      </c>
      <c r="I652" s="71">
        <f>IFERROR(H652/E651,"-")</f>
        <v>6.7983003272652484E-2</v>
      </c>
      <c r="J652" s="105">
        <v>12</v>
      </c>
      <c r="K652" s="71">
        <f>IFERROR(J652/F651,"-")</f>
        <v>0.23529411764705882</v>
      </c>
      <c r="L652" s="108">
        <f t="shared" si="432"/>
        <v>453960.58333333331</v>
      </c>
      <c r="M652" s="72">
        <f t="shared" si="440"/>
        <v>0.21818181818181817</v>
      </c>
      <c r="N652" s="175"/>
      <c r="O652" s="181">
        <v>294087910</v>
      </c>
      <c r="P652" s="181">
        <v>157</v>
      </c>
      <c r="Q652" s="146" t="s">
        <v>68</v>
      </c>
      <c r="R652" s="105">
        <v>2540769</v>
      </c>
      <c r="S652" s="71">
        <f>IFERROR(R652/O651,"-")</f>
        <v>8.6394881040842524E-3</v>
      </c>
      <c r="T652" s="105">
        <v>44</v>
      </c>
      <c r="U652" s="71">
        <f>IFERROR(T652/P651,"-")</f>
        <v>0.28025477707006369</v>
      </c>
      <c r="V652" s="108">
        <f t="shared" si="433"/>
        <v>57744.75</v>
      </c>
      <c r="W652" s="72">
        <f t="shared" si="441"/>
        <v>0.26993865030674846</v>
      </c>
      <c r="X652" s="175"/>
      <c r="Y652" s="181">
        <v>14536917840</v>
      </c>
      <c r="Z652" s="181">
        <v>20954</v>
      </c>
      <c r="AA652" s="146" t="s">
        <v>68</v>
      </c>
      <c r="AB652" s="105">
        <v>325894498</v>
      </c>
      <c r="AC652" s="71">
        <f>IFERROR(AB652/Y651,"-")</f>
        <v>2.2418404065218271E-2</v>
      </c>
      <c r="AD652" s="105">
        <v>4780</v>
      </c>
      <c r="AE652" s="71">
        <f>IFERROR(AD652/Z651,"-")</f>
        <v>0.22811873627946933</v>
      </c>
      <c r="AF652" s="108">
        <f t="shared" si="434"/>
        <v>68178.76527196652</v>
      </c>
      <c r="AG652" s="72">
        <f t="shared" si="442"/>
        <v>0.21281332086728105</v>
      </c>
      <c r="AH652" s="175"/>
      <c r="AI652" s="181">
        <v>14965166230</v>
      </c>
      <c r="AJ652" s="181">
        <v>16771</v>
      </c>
      <c r="AK652" s="146" t="s">
        <v>68</v>
      </c>
      <c r="AL652" s="105">
        <v>339054156</v>
      </c>
      <c r="AM652" s="71">
        <f>IFERROR(AL652/AI651,"-")</f>
        <v>2.2656223846034752E-2</v>
      </c>
      <c r="AN652" s="105">
        <v>4659</v>
      </c>
      <c r="AO652" s="71">
        <f>IFERROR(AN652/AJ651,"-")</f>
        <v>0.27780096595313336</v>
      </c>
      <c r="AP652" s="108">
        <f t="shared" si="435"/>
        <v>72774.019317450104</v>
      </c>
      <c r="AQ652" s="72">
        <f t="shared" si="443"/>
        <v>0.26283425476700889</v>
      </c>
      <c r="AR652" s="175"/>
      <c r="AS652" s="181">
        <v>11084152190</v>
      </c>
      <c r="AT652" s="181">
        <v>10507</v>
      </c>
      <c r="AU652" s="146" t="s">
        <v>68</v>
      </c>
      <c r="AV652" s="105">
        <v>184107691</v>
      </c>
      <c r="AW652" s="71">
        <f>IFERROR(AV652/AS651,"-")</f>
        <v>1.6609993064340991E-2</v>
      </c>
      <c r="AX652" s="105">
        <v>3343</v>
      </c>
      <c r="AY652" s="71">
        <f>IFERROR(AX652/AT651,"-")</f>
        <v>0.31816883982107169</v>
      </c>
      <c r="AZ652" s="108">
        <f t="shared" si="436"/>
        <v>55072.596769368829</v>
      </c>
      <c r="BA652" s="72">
        <f t="shared" si="444"/>
        <v>0.30087300873008732</v>
      </c>
      <c r="BB652" s="175"/>
      <c r="BC652" s="181">
        <v>5505579170</v>
      </c>
      <c r="BD652" s="181">
        <v>4832</v>
      </c>
      <c r="BE652" s="146" t="s">
        <v>68</v>
      </c>
      <c r="BF652" s="105">
        <v>82843641</v>
      </c>
      <c r="BG652" s="71">
        <f>IFERROR(BF652/BC651,"-")</f>
        <v>1.5047216367610604E-2</v>
      </c>
      <c r="BH652" s="105">
        <v>1612</v>
      </c>
      <c r="BI652" s="71">
        <f>IFERROR(BH652/BD651,"-")</f>
        <v>0.33360927152317882</v>
      </c>
      <c r="BJ652" s="108">
        <f t="shared" si="437"/>
        <v>51391.836848635234</v>
      </c>
      <c r="BK652" s="72">
        <f t="shared" si="445"/>
        <v>0.31137724550898205</v>
      </c>
      <c r="BL652" s="175"/>
      <c r="BM652" s="181">
        <v>1976694020</v>
      </c>
      <c r="BN652" s="181">
        <v>1635</v>
      </c>
      <c r="BO652" s="146" t="s">
        <v>68</v>
      </c>
      <c r="BP652" s="105">
        <v>24256789</v>
      </c>
      <c r="BQ652" s="71">
        <f>IFERROR(BP652/BM651,"-")</f>
        <v>1.2271392918970838E-2</v>
      </c>
      <c r="BR652" s="105">
        <v>502</v>
      </c>
      <c r="BS652" s="71">
        <f>IFERROR(BR652/BN651,"-")</f>
        <v>0.30703363914373089</v>
      </c>
      <c r="BT652" s="108">
        <f t="shared" si="438"/>
        <v>48320.296812749002</v>
      </c>
      <c r="BU652" s="72">
        <f t="shared" si="446"/>
        <v>0.27796234772978962</v>
      </c>
      <c r="BV652" s="175"/>
      <c r="BW652" s="181"/>
      <c r="BX652" s="181"/>
      <c r="BY652" s="146" t="s">
        <v>68</v>
      </c>
      <c r="BZ652" s="105">
        <f t="shared" si="406"/>
        <v>964145071</v>
      </c>
      <c r="CA652" s="71">
        <f>IFERROR(BZ652/BW651,"-")</f>
        <v>1.9902782300116901E-2</v>
      </c>
      <c r="CB652" s="105">
        <f t="shared" si="407"/>
        <v>14952</v>
      </c>
      <c r="CC652" s="71">
        <f>IFERROR(CB652/BX651,"-")</f>
        <v>0.27231500537272113</v>
      </c>
      <c r="CD652" s="108">
        <f t="shared" si="439"/>
        <v>64482.682651150346</v>
      </c>
      <c r="CE652" s="72">
        <f t="shared" si="447"/>
        <v>0.25559411271987553</v>
      </c>
    </row>
    <row r="653" spans="2:83" s="28" customFormat="1" ht="13.15" customHeight="1">
      <c r="B653" s="210"/>
      <c r="C653" s="190"/>
      <c r="D653" s="175"/>
      <c r="E653" s="181"/>
      <c r="F653" s="181"/>
      <c r="G653" s="147" t="s">
        <v>70</v>
      </c>
      <c r="H653" s="105">
        <v>174277</v>
      </c>
      <c r="I653" s="71">
        <f>IFERROR(H653/E651,"-")</f>
        <v>2.1749086991855308E-3</v>
      </c>
      <c r="J653" s="105">
        <v>6</v>
      </c>
      <c r="K653" s="71">
        <f>IFERROR(J653/F651,"-")</f>
        <v>0.11764705882352941</v>
      </c>
      <c r="L653" s="108">
        <f t="shared" si="432"/>
        <v>29046.166666666668</v>
      </c>
      <c r="M653" s="72">
        <f t="shared" si="440"/>
        <v>0.10909090909090909</v>
      </c>
      <c r="N653" s="175"/>
      <c r="O653" s="181">
        <v>294087910</v>
      </c>
      <c r="P653" s="181">
        <v>157</v>
      </c>
      <c r="Q653" s="147" t="s">
        <v>70</v>
      </c>
      <c r="R653" s="105">
        <v>3047340</v>
      </c>
      <c r="S653" s="71">
        <f>IFERROR(R653/O651,"-")</f>
        <v>1.0362003660742122E-2</v>
      </c>
      <c r="T653" s="105">
        <v>28</v>
      </c>
      <c r="U653" s="71">
        <f>IFERROR(T653/P651,"-")</f>
        <v>0.17834394904458598</v>
      </c>
      <c r="V653" s="108">
        <f t="shared" si="433"/>
        <v>108833.57142857143</v>
      </c>
      <c r="W653" s="72">
        <f t="shared" si="441"/>
        <v>0.17177914110429449</v>
      </c>
      <c r="X653" s="175"/>
      <c r="Y653" s="181">
        <v>14536917840</v>
      </c>
      <c r="Z653" s="181">
        <v>20954</v>
      </c>
      <c r="AA653" s="147" t="s">
        <v>70</v>
      </c>
      <c r="AB653" s="105">
        <v>196016298</v>
      </c>
      <c r="AC653" s="71">
        <f>IFERROR(AB653/Y651,"-")</f>
        <v>1.3484034246973498E-2</v>
      </c>
      <c r="AD653" s="105">
        <v>4436</v>
      </c>
      <c r="AE653" s="71">
        <f>IFERROR(AD653/Z651,"-")</f>
        <v>0.21170182304094684</v>
      </c>
      <c r="AF653" s="108">
        <f t="shared" si="434"/>
        <v>44187.62353471596</v>
      </c>
      <c r="AG653" s="72">
        <f t="shared" si="442"/>
        <v>0.19749788522327591</v>
      </c>
      <c r="AH653" s="175"/>
      <c r="AI653" s="181">
        <v>14965166230</v>
      </c>
      <c r="AJ653" s="181">
        <v>16771</v>
      </c>
      <c r="AK653" s="147" t="s">
        <v>70</v>
      </c>
      <c r="AL653" s="105">
        <v>182935359</v>
      </c>
      <c r="AM653" s="71">
        <f>IFERROR(AL653/AI651,"-")</f>
        <v>1.2224077981391057E-2</v>
      </c>
      <c r="AN653" s="105">
        <v>4188</v>
      </c>
      <c r="AO653" s="71">
        <f>IFERROR(AN653/AJ651,"-")</f>
        <v>0.24971677300101366</v>
      </c>
      <c r="AP653" s="108">
        <f t="shared" si="435"/>
        <v>43680.840257879659</v>
      </c>
      <c r="AQ653" s="72">
        <f t="shared" si="443"/>
        <v>0.23626311632630034</v>
      </c>
      <c r="AR653" s="175"/>
      <c r="AS653" s="181">
        <v>11084152190</v>
      </c>
      <c r="AT653" s="181">
        <v>10507</v>
      </c>
      <c r="AU653" s="147" t="s">
        <v>70</v>
      </c>
      <c r="AV653" s="105">
        <v>129159569</v>
      </c>
      <c r="AW653" s="71">
        <f>IFERROR(AV653/AS651,"-")</f>
        <v>1.1652634029738995E-2</v>
      </c>
      <c r="AX653" s="105">
        <v>2939</v>
      </c>
      <c r="AY653" s="71">
        <f>IFERROR(AX653/AT651,"-")</f>
        <v>0.27971828304939567</v>
      </c>
      <c r="AZ653" s="108">
        <f t="shared" si="436"/>
        <v>43946.774072813882</v>
      </c>
      <c r="BA653" s="72">
        <f t="shared" si="444"/>
        <v>0.26451264512645128</v>
      </c>
      <c r="BB653" s="175"/>
      <c r="BC653" s="181">
        <v>5505579170</v>
      </c>
      <c r="BD653" s="181">
        <v>4832</v>
      </c>
      <c r="BE653" s="147" t="s">
        <v>70</v>
      </c>
      <c r="BF653" s="105">
        <v>44761752</v>
      </c>
      <c r="BG653" s="71">
        <f>IFERROR(BF653/BC651,"-")</f>
        <v>8.1302530792595976E-3</v>
      </c>
      <c r="BH653" s="105">
        <v>1291</v>
      </c>
      <c r="BI653" s="71">
        <f>IFERROR(BH653/BD651,"-")</f>
        <v>0.26717715231788081</v>
      </c>
      <c r="BJ653" s="108">
        <f t="shared" si="437"/>
        <v>34672.1549186677</v>
      </c>
      <c r="BK653" s="72">
        <f t="shared" si="445"/>
        <v>0.24937222329534481</v>
      </c>
      <c r="BL653" s="175"/>
      <c r="BM653" s="181">
        <v>1976694020</v>
      </c>
      <c r="BN653" s="181">
        <v>1635</v>
      </c>
      <c r="BO653" s="147" t="s">
        <v>70</v>
      </c>
      <c r="BP653" s="105">
        <v>10233089</v>
      </c>
      <c r="BQ653" s="71">
        <f>IFERROR(BP653/BM651,"-")</f>
        <v>5.1768705204055807E-3</v>
      </c>
      <c r="BR653" s="105">
        <v>345</v>
      </c>
      <c r="BS653" s="71">
        <f>IFERROR(BR653/BN651,"-")</f>
        <v>0.21100917431192662</v>
      </c>
      <c r="BT653" s="108">
        <f t="shared" si="438"/>
        <v>29661.127536231885</v>
      </c>
      <c r="BU653" s="72">
        <f t="shared" si="446"/>
        <v>0.19102990033222592</v>
      </c>
      <c r="BV653" s="175"/>
      <c r="BW653" s="181"/>
      <c r="BX653" s="181"/>
      <c r="BY653" s="147" t="s">
        <v>70</v>
      </c>
      <c r="BZ653" s="105">
        <f t="shared" si="406"/>
        <v>566327684</v>
      </c>
      <c r="CA653" s="71">
        <f>IFERROR(BZ653/BW651,"-")</f>
        <v>1.1690664552680577E-2</v>
      </c>
      <c r="CB653" s="105">
        <f t="shared" si="407"/>
        <v>13233</v>
      </c>
      <c r="CC653" s="71">
        <f>IFERROR(CB653/BX651,"-")</f>
        <v>0.24100752180960533</v>
      </c>
      <c r="CD653" s="108">
        <f t="shared" si="439"/>
        <v>42796.620872062267</v>
      </c>
      <c r="CE653" s="72">
        <f t="shared" si="447"/>
        <v>0.226208995025556</v>
      </c>
    </row>
    <row r="654" spans="2:83" s="28" customFormat="1" ht="13.15" customHeight="1">
      <c r="B654" s="210"/>
      <c r="C654" s="190"/>
      <c r="D654" s="175"/>
      <c r="E654" s="181"/>
      <c r="F654" s="181"/>
      <c r="G654" s="147" t="s">
        <v>72</v>
      </c>
      <c r="H654" s="105">
        <v>73843</v>
      </c>
      <c r="I654" s="71">
        <f>IFERROR(H654/E651,"-")</f>
        <v>9.2153171717413742E-4</v>
      </c>
      <c r="J654" s="105">
        <v>2</v>
      </c>
      <c r="K654" s="71">
        <f>IFERROR(J654/F651,"-")</f>
        <v>3.9215686274509803E-2</v>
      </c>
      <c r="L654" s="108">
        <f t="shared" si="432"/>
        <v>36921.5</v>
      </c>
      <c r="M654" s="72">
        <f t="shared" si="440"/>
        <v>3.6363636363636362E-2</v>
      </c>
      <c r="N654" s="175"/>
      <c r="O654" s="181">
        <v>294087910</v>
      </c>
      <c r="P654" s="181">
        <v>157</v>
      </c>
      <c r="Q654" s="147" t="s">
        <v>72</v>
      </c>
      <c r="R654" s="105">
        <v>128586</v>
      </c>
      <c r="S654" s="71">
        <f>IFERROR(R654/O651,"-")</f>
        <v>4.3723660724441206E-4</v>
      </c>
      <c r="T654" s="105">
        <v>13</v>
      </c>
      <c r="U654" s="71">
        <f>IFERROR(T654/P651,"-")</f>
        <v>8.2802547770700632E-2</v>
      </c>
      <c r="V654" s="108">
        <f t="shared" si="433"/>
        <v>9891.2307692307695</v>
      </c>
      <c r="W654" s="72">
        <f t="shared" si="441"/>
        <v>7.9754601226993863E-2</v>
      </c>
      <c r="X654" s="175"/>
      <c r="Y654" s="181">
        <v>14536917840</v>
      </c>
      <c r="Z654" s="181">
        <v>20954</v>
      </c>
      <c r="AA654" s="147" t="s">
        <v>72</v>
      </c>
      <c r="AB654" s="105">
        <v>31073484</v>
      </c>
      <c r="AC654" s="71">
        <f>IFERROR(AB654/Y651,"-")</f>
        <v>2.1375565537350523E-3</v>
      </c>
      <c r="AD654" s="105">
        <v>588</v>
      </c>
      <c r="AE654" s="71">
        <f>IFERROR(AD654/Z651,"-")</f>
        <v>2.8061467977474469E-2</v>
      </c>
      <c r="AF654" s="108">
        <f t="shared" si="434"/>
        <v>52846.061224489793</v>
      </c>
      <c r="AG654" s="72">
        <f t="shared" si="442"/>
        <v>2.6178709763590224E-2</v>
      </c>
      <c r="AH654" s="175"/>
      <c r="AI654" s="181">
        <v>14965166230</v>
      </c>
      <c r="AJ654" s="181">
        <v>16771</v>
      </c>
      <c r="AK654" s="147" t="s">
        <v>72</v>
      </c>
      <c r="AL654" s="105">
        <v>28093559</v>
      </c>
      <c r="AM654" s="71">
        <f>IFERROR(AL654/AI651,"-")</f>
        <v>1.877263410792063E-3</v>
      </c>
      <c r="AN654" s="105">
        <v>577</v>
      </c>
      <c r="AO654" s="71">
        <f>IFERROR(AN654/AJ651,"-")</f>
        <v>3.4404627034762388E-2</v>
      </c>
      <c r="AP654" s="108">
        <f t="shared" si="435"/>
        <v>48689.010398613522</v>
      </c>
      <c r="AQ654" s="72">
        <f t="shared" si="443"/>
        <v>3.2551054947534692E-2</v>
      </c>
      <c r="AR654" s="175"/>
      <c r="AS654" s="181">
        <v>11084152190</v>
      </c>
      <c r="AT654" s="181">
        <v>10507</v>
      </c>
      <c r="AU654" s="147" t="s">
        <v>72</v>
      </c>
      <c r="AV654" s="105">
        <v>10482519</v>
      </c>
      <c r="AW654" s="71">
        <f>IFERROR(AV654/AS651,"-")</f>
        <v>9.4572131637250638E-4</v>
      </c>
      <c r="AX654" s="105">
        <v>320</v>
      </c>
      <c r="AY654" s="71">
        <f>IFERROR(AX654/AT651,"-")</f>
        <v>3.0455886551822596E-2</v>
      </c>
      <c r="AZ654" s="108">
        <f t="shared" si="436"/>
        <v>32757.871875000001</v>
      </c>
      <c r="BA654" s="72">
        <f t="shared" si="444"/>
        <v>2.880028800288003E-2</v>
      </c>
      <c r="BB654" s="175"/>
      <c r="BC654" s="181">
        <v>5505579170</v>
      </c>
      <c r="BD654" s="181">
        <v>4832</v>
      </c>
      <c r="BE654" s="147" t="s">
        <v>72</v>
      </c>
      <c r="BF654" s="105">
        <v>4752688</v>
      </c>
      <c r="BG654" s="71">
        <f>IFERROR(BF654/BC651,"-")</f>
        <v>8.6324941541073149E-4</v>
      </c>
      <c r="BH654" s="105">
        <v>134</v>
      </c>
      <c r="BI654" s="71">
        <f>IFERROR(BH654/BD651,"-")</f>
        <v>2.7731788079470198E-2</v>
      </c>
      <c r="BJ654" s="108">
        <f t="shared" si="437"/>
        <v>35467.820895522389</v>
      </c>
      <c r="BK654" s="72">
        <f t="shared" si="445"/>
        <v>2.5883716438091557E-2</v>
      </c>
      <c r="BL654" s="175"/>
      <c r="BM654" s="181">
        <v>1976694020</v>
      </c>
      <c r="BN654" s="181">
        <v>1635</v>
      </c>
      <c r="BO654" s="147" t="s">
        <v>72</v>
      </c>
      <c r="BP654" s="105">
        <v>254679</v>
      </c>
      <c r="BQ654" s="71">
        <f>IFERROR(BP654/BM651,"-")</f>
        <v>1.2884088150375442E-4</v>
      </c>
      <c r="BR654" s="105">
        <v>22</v>
      </c>
      <c r="BS654" s="71">
        <f>IFERROR(BR654/BN651,"-")</f>
        <v>1.345565749235474E-2</v>
      </c>
      <c r="BT654" s="108">
        <f t="shared" si="438"/>
        <v>11576.318181818182</v>
      </c>
      <c r="BU654" s="72">
        <f t="shared" si="446"/>
        <v>1.2181616832779624E-2</v>
      </c>
      <c r="BV654" s="175"/>
      <c r="BW654" s="181"/>
      <c r="BX654" s="181"/>
      <c r="BY654" s="147" t="s">
        <v>72</v>
      </c>
      <c r="BZ654" s="105">
        <f t="shared" si="406"/>
        <v>74859358</v>
      </c>
      <c r="CA654" s="71">
        <f>IFERROR(BZ654/BW651,"-")</f>
        <v>1.5453167269269944E-3</v>
      </c>
      <c r="CB654" s="105">
        <f t="shared" si="407"/>
        <v>1656</v>
      </c>
      <c r="CC654" s="71">
        <f>IFERROR(CB654/BX651,"-")</f>
        <v>3.0160088877556595E-2</v>
      </c>
      <c r="CD654" s="108">
        <f t="shared" si="439"/>
        <v>45204.926328502414</v>
      </c>
      <c r="CE654" s="72">
        <f t="shared" si="447"/>
        <v>2.8308176208140311E-2</v>
      </c>
    </row>
    <row r="655" spans="2:83" s="28" customFormat="1" ht="13.15" customHeight="1">
      <c r="B655" s="210"/>
      <c r="C655" s="190"/>
      <c r="D655" s="175"/>
      <c r="E655" s="181"/>
      <c r="F655" s="181"/>
      <c r="G655" s="147" t="s">
        <v>74</v>
      </c>
      <c r="H655" s="105">
        <v>341860</v>
      </c>
      <c r="I655" s="71">
        <f>IFERROR(H655/E651,"-")</f>
        <v>4.2662789002769477E-3</v>
      </c>
      <c r="J655" s="105">
        <v>13</v>
      </c>
      <c r="K655" s="71">
        <f>IFERROR(J655/F651,"-")</f>
        <v>0.25490196078431371</v>
      </c>
      <c r="L655" s="108">
        <f t="shared" si="432"/>
        <v>26296.923076923078</v>
      </c>
      <c r="M655" s="72">
        <f t="shared" si="440"/>
        <v>0.23636363636363636</v>
      </c>
      <c r="N655" s="175"/>
      <c r="O655" s="181">
        <v>294087910</v>
      </c>
      <c r="P655" s="181">
        <v>157</v>
      </c>
      <c r="Q655" s="147" t="s">
        <v>74</v>
      </c>
      <c r="R655" s="105">
        <v>2786757</v>
      </c>
      <c r="S655" s="71">
        <f>IFERROR(R655/O651,"-")</f>
        <v>9.4759318735680095E-3</v>
      </c>
      <c r="T655" s="105">
        <v>35</v>
      </c>
      <c r="U655" s="71">
        <f>IFERROR(T655/P651,"-")</f>
        <v>0.22292993630573249</v>
      </c>
      <c r="V655" s="108">
        <f t="shared" si="433"/>
        <v>79621.628571428577</v>
      </c>
      <c r="W655" s="72">
        <f t="shared" si="441"/>
        <v>0.21472392638036811</v>
      </c>
      <c r="X655" s="175"/>
      <c r="Y655" s="181">
        <v>14536917840</v>
      </c>
      <c r="Z655" s="181">
        <v>20954</v>
      </c>
      <c r="AA655" s="147" t="s">
        <v>74</v>
      </c>
      <c r="AB655" s="105">
        <v>262699995</v>
      </c>
      <c r="AC655" s="71">
        <f>IFERROR(AB655/Y651,"-")</f>
        <v>1.8071230634402486E-2</v>
      </c>
      <c r="AD655" s="105">
        <v>5142</v>
      </c>
      <c r="AE655" s="71">
        <f>IFERROR(AD655/Z651,"-")</f>
        <v>0.24539467404791449</v>
      </c>
      <c r="AF655" s="108">
        <f t="shared" si="434"/>
        <v>51089.069428238043</v>
      </c>
      <c r="AG655" s="72">
        <f t="shared" si="442"/>
        <v>0.22893014558568184</v>
      </c>
      <c r="AH655" s="175"/>
      <c r="AI655" s="181">
        <v>14965166230</v>
      </c>
      <c r="AJ655" s="181">
        <v>16771</v>
      </c>
      <c r="AK655" s="147" t="s">
        <v>74</v>
      </c>
      <c r="AL655" s="105">
        <v>250267482</v>
      </c>
      <c r="AM655" s="71">
        <f>IFERROR(AL655/AI651,"-")</f>
        <v>1.6723334586040212E-2</v>
      </c>
      <c r="AN655" s="105">
        <v>4971</v>
      </c>
      <c r="AO655" s="71">
        <f>IFERROR(AN655/AJ651,"-")</f>
        <v>0.29640450778128913</v>
      </c>
      <c r="AP655" s="108">
        <f t="shared" si="435"/>
        <v>50345.500301750151</v>
      </c>
      <c r="AQ655" s="72">
        <f t="shared" si="443"/>
        <v>0.28043551844747827</v>
      </c>
      <c r="AR655" s="175"/>
      <c r="AS655" s="181">
        <v>11084152190</v>
      </c>
      <c r="AT655" s="181">
        <v>10507</v>
      </c>
      <c r="AU655" s="147" t="s">
        <v>74</v>
      </c>
      <c r="AV655" s="105">
        <v>156925125</v>
      </c>
      <c r="AW655" s="71">
        <f>IFERROR(AV655/AS651,"-")</f>
        <v>1.4157611904821744E-2</v>
      </c>
      <c r="AX655" s="105">
        <v>3374</v>
      </c>
      <c r="AY655" s="71">
        <f>IFERROR(AX655/AT651,"-")</f>
        <v>0.32111925383077949</v>
      </c>
      <c r="AZ655" s="108">
        <f t="shared" si="436"/>
        <v>46510.114107883819</v>
      </c>
      <c r="BA655" s="72">
        <f t="shared" si="444"/>
        <v>0.30366303663036631</v>
      </c>
      <c r="BB655" s="175"/>
      <c r="BC655" s="181">
        <v>5505579170</v>
      </c>
      <c r="BD655" s="181">
        <v>4832</v>
      </c>
      <c r="BE655" s="147" t="s">
        <v>74</v>
      </c>
      <c r="BF655" s="105">
        <v>62850112</v>
      </c>
      <c r="BG655" s="71">
        <f>IFERROR(BF655/BC651,"-")</f>
        <v>1.1415713053854786E-2</v>
      </c>
      <c r="BH655" s="105">
        <v>1306</v>
      </c>
      <c r="BI655" s="71">
        <f>IFERROR(BH655/BD651,"-")</f>
        <v>0.27028145695364236</v>
      </c>
      <c r="BJ655" s="108">
        <f t="shared" si="437"/>
        <v>48124.128637059723</v>
      </c>
      <c r="BK655" s="72">
        <f t="shared" si="445"/>
        <v>0.25226965423990727</v>
      </c>
      <c r="BL655" s="175"/>
      <c r="BM655" s="181">
        <v>1976694020</v>
      </c>
      <c r="BN655" s="181">
        <v>1635</v>
      </c>
      <c r="BO655" s="147" t="s">
        <v>74</v>
      </c>
      <c r="BP655" s="105">
        <v>9943989</v>
      </c>
      <c r="BQ655" s="71">
        <f>IFERROR(BP655/BM651,"-")</f>
        <v>5.030616220511458E-3</v>
      </c>
      <c r="BR655" s="105">
        <v>315</v>
      </c>
      <c r="BS655" s="71">
        <f>IFERROR(BR655/BN651,"-")</f>
        <v>0.19266055045871561</v>
      </c>
      <c r="BT655" s="108">
        <f t="shared" si="438"/>
        <v>31568.219047619048</v>
      </c>
      <c r="BU655" s="72">
        <f t="shared" si="446"/>
        <v>0.1744186046511628</v>
      </c>
      <c r="BV655" s="175"/>
      <c r="BW655" s="181"/>
      <c r="BX655" s="181"/>
      <c r="BY655" s="147" t="s">
        <v>74</v>
      </c>
      <c r="BZ655" s="105">
        <f t="shared" si="406"/>
        <v>745815320</v>
      </c>
      <c r="CA655" s="71">
        <f>IFERROR(BZ655/BW651,"-")</f>
        <v>1.5395815833665163E-2</v>
      </c>
      <c r="CB655" s="105">
        <f t="shared" si="407"/>
        <v>15156</v>
      </c>
      <c r="CC655" s="71">
        <f>IFERROR(CB655/BX651,"-")</f>
        <v>0.27603037864024621</v>
      </c>
      <c r="CD655" s="108">
        <f t="shared" si="439"/>
        <v>49209.245183425708</v>
      </c>
      <c r="CE655" s="72">
        <f t="shared" si="447"/>
        <v>0.25908135181797981</v>
      </c>
    </row>
    <row r="656" spans="2:83" s="28" customFormat="1" ht="13.15" customHeight="1">
      <c r="B656" s="210"/>
      <c r="C656" s="190"/>
      <c r="D656" s="175"/>
      <c r="E656" s="181"/>
      <c r="F656" s="181"/>
      <c r="G656" s="147" t="s">
        <v>76</v>
      </c>
      <c r="H656" s="105">
        <v>1333405</v>
      </c>
      <c r="I656" s="71">
        <f>IFERROR(H656/E651,"-")</f>
        <v>1.6640372131936417E-2</v>
      </c>
      <c r="J656" s="105">
        <v>17</v>
      </c>
      <c r="K656" s="71">
        <f>IFERROR(J656/F651,"-")</f>
        <v>0.33333333333333331</v>
      </c>
      <c r="L656" s="108">
        <f t="shared" si="432"/>
        <v>78435.588235294112</v>
      </c>
      <c r="M656" s="72">
        <f t="shared" si="440"/>
        <v>0.30909090909090908</v>
      </c>
      <c r="N656" s="175"/>
      <c r="O656" s="181">
        <v>294087910</v>
      </c>
      <c r="P656" s="181">
        <v>157</v>
      </c>
      <c r="Q656" s="147" t="s">
        <v>76</v>
      </c>
      <c r="R656" s="105">
        <v>2265409</v>
      </c>
      <c r="S656" s="71">
        <f>IFERROR(R656/O651,"-")</f>
        <v>7.7031694366490617E-3</v>
      </c>
      <c r="T656" s="105">
        <v>50</v>
      </c>
      <c r="U656" s="71">
        <f>IFERROR(T656/P651,"-")</f>
        <v>0.31847133757961782</v>
      </c>
      <c r="V656" s="108">
        <f t="shared" si="433"/>
        <v>45308.18</v>
      </c>
      <c r="W656" s="72">
        <f t="shared" si="441"/>
        <v>0.30674846625766872</v>
      </c>
      <c r="X656" s="175"/>
      <c r="Y656" s="181">
        <v>14536917840</v>
      </c>
      <c r="Z656" s="181">
        <v>20954</v>
      </c>
      <c r="AA656" s="147" t="s">
        <v>76</v>
      </c>
      <c r="AB656" s="105">
        <v>304586717</v>
      </c>
      <c r="AC656" s="71">
        <f>IFERROR(AB656/Y651,"-")</f>
        <v>2.0952633863135322E-2</v>
      </c>
      <c r="AD656" s="105">
        <v>5059</v>
      </c>
      <c r="AE656" s="71">
        <f>IFERROR(AD656/Z651,"-")</f>
        <v>0.24143361649327097</v>
      </c>
      <c r="AF656" s="108">
        <f t="shared" si="434"/>
        <v>60206.901956908478</v>
      </c>
      <c r="AG656" s="72">
        <f t="shared" si="442"/>
        <v>0.22523485152041317</v>
      </c>
      <c r="AH656" s="175"/>
      <c r="AI656" s="181">
        <v>14965166230</v>
      </c>
      <c r="AJ656" s="181">
        <v>16771</v>
      </c>
      <c r="AK656" s="147" t="s">
        <v>76</v>
      </c>
      <c r="AL656" s="105">
        <v>346625852</v>
      </c>
      <c r="AM656" s="71">
        <f>IFERROR(AL656/AI651,"-")</f>
        <v>2.3162178533315231E-2</v>
      </c>
      <c r="AN656" s="105">
        <v>5021</v>
      </c>
      <c r="AO656" s="71">
        <f>IFERROR(AN656/AJ651,"-")</f>
        <v>0.29938584461272433</v>
      </c>
      <c r="AP656" s="108">
        <f t="shared" si="435"/>
        <v>69035.2224656443</v>
      </c>
      <c r="AQ656" s="72">
        <f t="shared" si="443"/>
        <v>0.28325623378088682</v>
      </c>
      <c r="AR656" s="175"/>
      <c r="AS656" s="181">
        <v>11084152190</v>
      </c>
      <c r="AT656" s="181">
        <v>10507</v>
      </c>
      <c r="AU656" s="147" t="s">
        <v>76</v>
      </c>
      <c r="AV656" s="105">
        <v>298112423</v>
      </c>
      <c r="AW656" s="71">
        <f>IFERROR(AV656/AS651,"-")</f>
        <v>2.6895374394890908E-2</v>
      </c>
      <c r="AX656" s="105">
        <v>3638</v>
      </c>
      <c r="AY656" s="71">
        <f>IFERROR(AX656/AT651,"-")</f>
        <v>0.34624536023603314</v>
      </c>
      <c r="AZ656" s="108">
        <f t="shared" si="436"/>
        <v>81944.041506322159</v>
      </c>
      <c r="BA656" s="72">
        <f t="shared" si="444"/>
        <v>0.32742327423274231</v>
      </c>
      <c r="BB656" s="175"/>
      <c r="BC656" s="181">
        <v>5505579170</v>
      </c>
      <c r="BD656" s="181">
        <v>4832</v>
      </c>
      <c r="BE656" s="147" t="s">
        <v>76</v>
      </c>
      <c r="BF656" s="105">
        <v>147138621</v>
      </c>
      <c r="BG656" s="71">
        <f>IFERROR(BF656/BC651,"-")</f>
        <v>2.6725366479472493E-2</v>
      </c>
      <c r="BH656" s="105">
        <v>1632</v>
      </c>
      <c r="BI656" s="71">
        <f>IFERROR(BH656/BD651,"-")</f>
        <v>0.33774834437086093</v>
      </c>
      <c r="BJ656" s="108">
        <f t="shared" si="437"/>
        <v>90158.46875</v>
      </c>
      <c r="BK656" s="72">
        <f t="shared" si="445"/>
        <v>0.31524048676839866</v>
      </c>
      <c r="BL656" s="175"/>
      <c r="BM656" s="181">
        <v>1976694020</v>
      </c>
      <c r="BN656" s="181">
        <v>1635</v>
      </c>
      <c r="BO656" s="147" t="s">
        <v>76</v>
      </c>
      <c r="BP656" s="105">
        <v>45623536</v>
      </c>
      <c r="BQ656" s="71">
        <f>IFERROR(BP656/BM651,"-")</f>
        <v>2.3080727486594003E-2</v>
      </c>
      <c r="BR656" s="105">
        <v>510</v>
      </c>
      <c r="BS656" s="71">
        <f>IFERROR(BR656/BN651,"-")</f>
        <v>0.31192660550458717</v>
      </c>
      <c r="BT656" s="108">
        <f t="shared" si="438"/>
        <v>89457.913725490202</v>
      </c>
      <c r="BU656" s="72">
        <f t="shared" si="446"/>
        <v>0.28239202657807311</v>
      </c>
      <c r="BV656" s="175"/>
      <c r="BW656" s="181"/>
      <c r="BX656" s="181"/>
      <c r="BY656" s="147" t="s">
        <v>76</v>
      </c>
      <c r="BZ656" s="105">
        <f t="shared" si="406"/>
        <v>1145685963</v>
      </c>
      <c r="CA656" s="71">
        <f>IFERROR(BZ656/BW651,"-")</f>
        <v>2.3650318807561261E-2</v>
      </c>
      <c r="CB656" s="105">
        <f t="shared" si="407"/>
        <v>15927</v>
      </c>
      <c r="CC656" s="71">
        <f>IFERROR(CB656/BX651,"-")</f>
        <v>0.29007230407780427</v>
      </c>
      <c r="CD656" s="108">
        <f t="shared" si="439"/>
        <v>71933.569598794493</v>
      </c>
      <c r="CE656" s="72">
        <f t="shared" si="447"/>
        <v>0.27226106429169727</v>
      </c>
    </row>
    <row r="657" spans="2:83" s="28" customFormat="1" ht="13.15" customHeight="1">
      <c r="B657" s="210"/>
      <c r="C657" s="190"/>
      <c r="D657" s="175"/>
      <c r="E657" s="181"/>
      <c r="F657" s="181"/>
      <c r="G657" s="147" t="s">
        <v>77</v>
      </c>
      <c r="H657" s="105">
        <v>29778</v>
      </c>
      <c r="I657" s="71">
        <f>IFERROR(H657/E651,"-")</f>
        <v>3.7161777655311221E-4</v>
      </c>
      <c r="J657" s="105">
        <v>4</v>
      </c>
      <c r="K657" s="71">
        <f>IFERROR(J657/F651,"-")</f>
        <v>7.8431372549019607E-2</v>
      </c>
      <c r="L657" s="108">
        <f t="shared" si="432"/>
        <v>7444.5</v>
      </c>
      <c r="M657" s="72">
        <f t="shared" si="440"/>
        <v>7.2727272727272724E-2</v>
      </c>
      <c r="N657" s="175"/>
      <c r="O657" s="181">
        <v>294087910</v>
      </c>
      <c r="P657" s="181">
        <v>157</v>
      </c>
      <c r="Q657" s="147" t="s">
        <v>77</v>
      </c>
      <c r="R657" s="105">
        <v>1166904</v>
      </c>
      <c r="S657" s="71">
        <f>IFERROR(R657/O651,"-")</f>
        <v>3.9678747759470971E-3</v>
      </c>
      <c r="T657" s="105">
        <v>17</v>
      </c>
      <c r="U657" s="71">
        <f>IFERROR(T657/P651,"-")</f>
        <v>0.10828025477707007</v>
      </c>
      <c r="V657" s="108">
        <f t="shared" si="433"/>
        <v>68641.411764705888</v>
      </c>
      <c r="W657" s="72">
        <f t="shared" si="441"/>
        <v>0.10429447852760736</v>
      </c>
      <c r="X657" s="175"/>
      <c r="Y657" s="181">
        <v>14536917840</v>
      </c>
      <c r="Z657" s="181">
        <v>20954</v>
      </c>
      <c r="AA657" s="147" t="s">
        <v>77</v>
      </c>
      <c r="AB657" s="105">
        <v>271952195</v>
      </c>
      <c r="AC657" s="71">
        <f>IFERROR(AB657/Y651,"-")</f>
        <v>1.8707692923165067E-2</v>
      </c>
      <c r="AD657" s="105">
        <v>1610</v>
      </c>
      <c r="AE657" s="71">
        <f>IFERROR(AD657/Z651,"-")</f>
        <v>7.6834971843084854E-2</v>
      </c>
      <c r="AF657" s="108">
        <f t="shared" si="434"/>
        <v>168914.40683229815</v>
      </c>
      <c r="AG657" s="72">
        <f t="shared" si="442"/>
        <v>7.167980054316371E-2</v>
      </c>
      <c r="AH657" s="175"/>
      <c r="AI657" s="181">
        <v>14965166230</v>
      </c>
      <c r="AJ657" s="181">
        <v>16771</v>
      </c>
      <c r="AK657" s="147" t="s">
        <v>77</v>
      </c>
      <c r="AL657" s="105">
        <v>451734617</v>
      </c>
      <c r="AM657" s="71">
        <f>IFERROR(AL657/AI651,"-")</f>
        <v>3.0185740008315295E-2</v>
      </c>
      <c r="AN657" s="105">
        <v>1945</v>
      </c>
      <c r="AO657" s="71">
        <f>IFERROR(AN657/AJ651,"-")</f>
        <v>0.11597400274282989</v>
      </c>
      <c r="AP657" s="108">
        <f t="shared" si="435"/>
        <v>232254.30179948587</v>
      </c>
      <c r="AQ657" s="72">
        <f t="shared" si="443"/>
        <v>0.10972582646959268</v>
      </c>
      <c r="AR657" s="175"/>
      <c r="AS657" s="181">
        <v>11084152190</v>
      </c>
      <c r="AT657" s="181">
        <v>10507</v>
      </c>
      <c r="AU657" s="147" t="s">
        <v>77</v>
      </c>
      <c r="AV657" s="105">
        <v>622577877</v>
      </c>
      <c r="AW657" s="71">
        <f>IFERROR(AV657/AS651,"-")</f>
        <v>5.6168290215437761E-2</v>
      </c>
      <c r="AX657" s="105">
        <v>1816</v>
      </c>
      <c r="AY657" s="71">
        <f>IFERROR(AX657/AT651,"-")</f>
        <v>0.17283715618159323</v>
      </c>
      <c r="AZ657" s="108">
        <f t="shared" si="436"/>
        <v>342829.22742290748</v>
      </c>
      <c r="BA657" s="72">
        <f t="shared" si="444"/>
        <v>0.16344163441634416</v>
      </c>
      <c r="BB657" s="175"/>
      <c r="BC657" s="181">
        <v>5505579170</v>
      </c>
      <c r="BD657" s="181">
        <v>4832</v>
      </c>
      <c r="BE657" s="147" t="s">
        <v>77</v>
      </c>
      <c r="BF657" s="105">
        <v>395658017</v>
      </c>
      <c r="BG657" s="71">
        <f>IFERROR(BF657/BC651,"-")</f>
        <v>7.1864921887954611E-2</v>
      </c>
      <c r="BH657" s="105">
        <v>974</v>
      </c>
      <c r="BI657" s="71">
        <f>IFERROR(BH657/BD651,"-")</f>
        <v>0.20157284768211919</v>
      </c>
      <c r="BJ657" s="108">
        <f t="shared" si="437"/>
        <v>406219.72997946612</v>
      </c>
      <c r="BK657" s="72">
        <f t="shared" si="445"/>
        <v>0.18813984933359088</v>
      </c>
      <c r="BL657" s="175"/>
      <c r="BM657" s="181">
        <v>1976694020</v>
      </c>
      <c r="BN657" s="181">
        <v>1635</v>
      </c>
      <c r="BO657" s="147" t="s">
        <v>77</v>
      </c>
      <c r="BP657" s="105">
        <v>151538563</v>
      </c>
      <c r="BQ657" s="71">
        <f>IFERROR(BP657/BM651,"-")</f>
        <v>7.6662630365017248E-2</v>
      </c>
      <c r="BR657" s="105">
        <v>363</v>
      </c>
      <c r="BS657" s="71">
        <f>IFERROR(BR657/BN651,"-")</f>
        <v>0.22201834862385322</v>
      </c>
      <c r="BT657" s="108">
        <f t="shared" si="438"/>
        <v>417461.60606060608</v>
      </c>
      <c r="BU657" s="72">
        <f t="shared" si="446"/>
        <v>0.2009966777408638</v>
      </c>
      <c r="BV657" s="175"/>
      <c r="BW657" s="181"/>
      <c r="BX657" s="181"/>
      <c r="BY657" s="147" t="s">
        <v>77</v>
      </c>
      <c r="BZ657" s="105">
        <f t="shared" si="406"/>
        <v>1894657951</v>
      </c>
      <c r="CA657" s="71">
        <f>IFERROR(BZ657/BW651,"-")</f>
        <v>3.9111297527899255E-2</v>
      </c>
      <c r="CB657" s="105">
        <f t="shared" si="407"/>
        <v>6729</v>
      </c>
      <c r="CC657" s="71">
        <f>IFERROR(CB657/BX651,"-")</f>
        <v>0.12255267998615842</v>
      </c>
      <c r="CD657" s="108">
        <f t="shared" si="439"/>
        <v>281566.05008173577</v>
      </c>
      <c r="CE657" s="72">
        <f t="shared" si="447"/>
        <v>0.11502760730952666</v>
      </c>
    </row>
    <row r="658" spans="2:83" s="28" customFormat="1" ht="13.15" customHeight="1">
      <c r="B658" s="210"/>
      <c r="C658" s="190"/>
      <c r="D658" s="175"/>
      <c r="E658" s="181"/>
      <c r="F658" s="181"/>
      <c r="G658" s="147" t="s">
        <v>79</v>
      </c>
      <c r="H658" s="105">
        <v>0</v>
      </c>
      <c r="I658" s="71">
        <f>IFERROR(H658/E651,"-")</f>
        <v>0</v>
      </c>
      <c r="J658" s="105">
        <v>0</v>
      </c>
      <c r="K658" s="71">
        <f>IFERROR(J658/F651,"-")</f>
        <v>0</v>
      </c>
      <c r="L658" s="108" t="str">
        <f t="shared" si="432"/>
        <v>-</v>
      </c>
      <c r="M658" s="72">
        <f t="shared" si="440"/>
        <v>0</v>
      </c>
      <c r="N658" s="175"/>
      <c r="O658" s="181">
        <v>294087910</v>
      </c>
      <c r="P658" s="181">
        <v>157</v>
      </c>
      <c r="Q658" s="147" t="s">
        <v>79</v>
      </c>
      <c r="R658" s="105">
        <v>0</v>
      </c>
      <c r="S658" s="71">
        <f>IFERROR(R658/O651,"-")</f>
        <v>0</v>
      </c>
      <c r="T658" s="105">
        <v>0</v>
      </c>
      <c r="U658" s="71">
        <f>IFERROR(T658/P651,"-")</f>
        <v>0</v>
      </c>
      <c r="V658" s="108" t="str">
        <f t="shared" si="433"/>
        <v>-</v>
      </c>
      <c r="W658" s="72">
        <f t="shared" si="441"/>
        <v>0</v>
      </c>
      <c r="X658" s="175"/>
      <c r="Y658" s="181">
        <v>14536917840</v>
      </c>
      <c r="Z658" s="181">
        <v>20954</v>
      </c>
      <c r="AA658" s="147" t="s">
        <v>79</v>
      </c>
      <c r="AB658" s="105">
        <v>26495</v>
      </c>
      <c r="AC658" s="71">
        <f>IFERROR(AB658/Y651,"-")</f>
        <v>1.8226009317529443E-6</v>
      </c>
      <c r="AD658" s="105">
        <v>9</v>
      </c>
      <c r="AE658" s="71">
        <f>IFERROR(AD658/Z651,"-")</f>
        <v>4.2951226496134388E-4</v>
      </c>
      <c r="AF658" s="108">
        <f t="shared" si="434"/>
        <v>2943.8888888888887</v>
      </c>
      <c r="AG658" s="72">
        <f t="shared" si="442"/>
        <v>4.0069453719780956E-4</v>
      </c>
      <c r="AH658" s="175"/>
      <c r="AI658" s="181">
        <v>14965166230</v>
      </c>
      <c r="AJ658" s="181">
        <v>16771</v>
      </c>
      <c r="AK658" s="147" t="s">
        <v>79</v>
      </c>
      <c r="AL658" s="105">
        <v>65890</v>
      </c>
      <c r="AM658" s="71">
        <f>IFERROR(AL658/AI651,"-")</f>
        <v>4.4028912868280244E-6</v>
      </c>
      <c r="AN658" s="105">
        <v>17</v>
      </c>
      <c r="AO658" s="71">
        <f>IFERROR(AN658/AJ651,"-")</f>
        <v>1.0136545226879733E-3</v>
      </c>
      <c r="AP658" s="108">
        <f t="shared" si="435"/>
        <v>3875.8823529411766</v>
      </c>
      <c r="AQ658" s="72">
        <f t="shared" si="443"/>
        <v>9.5904321335890782E-4</v>
      </c>
      <c r="AR658" s="175"/>
      <c r="AS658" s="181">
        <v>11084152190</v>
      </c>
      <c r="AT658" s="181">
        <v>10507</v>
      </c>
      <c r="AU658" s="147" t="s">
        <v>79</v>
      </c>
      <c r="AV658" s="105">
        <v>14911</v>
      </c>
      <c r="AW658" s="71">
        <f>IFERROR(AV658/AS651,"-")</f>
        <v>1.3452539936660685E-6</v>
      </c>
      <c r="AX658" s="105">
        <v>4</v>
      </c>
      <c r="AY658" s="71">
        <f>IFERROR(AX658/AT651,"-")</f>
        <v>3.8069858189778241E-4</v>
      </c>
      <c r="AZ658" s="108">
        <f t="shared" si="436"/>
        <v>3727.75</v>
      </c>
      <c r="BA658" s="72">
        <f t="shared" si="444"/>
        <v>3.6000360003600034E-4</v>
      </c>
      <c r="BB658" s="175"/>
      <c r="BC658" s="181">
        <v>5505579170</v>
      </c>
      <c r="BD658" s="181">
        <v>4832</v>
      </c>
      <c r="BE658" s="147" t="s">
        <v>79</v>
      </c>
      <c r="BF658" s="105">
        <v>148162</v>
      </c>
      <c r="BG658" s="71">
        <f>IFERROR(BF658/BC651,"-")</f>
        <v>2.6911246832547139E-5</v>
      </c>
      <c r="BH658" s="105">
        <v>3</v>
      </c>
      <c r="BI658" s="71">
        <f>IFERROR(BH658/BD651,"-")</f>
        <v>6.2086092715231791E-4</v>
      </c>
      <c r="BJ658" s="108">
        <f t="shared" si="437"/>
        <v>49387.333333333336</v>
      </c>
      <c r="BK658" s="72">
        <f t="shared" si="445"/>
        <v>5.7948618891249756E-4</v>
      </c>
      <c r="BL658" s="175"/>
      <c r="BM658" s="181">
        <v>1976694020</v>
      </c>
      <c r="BN658" s="181">
        <v>1635</v>
      </c>
      <c r="BO658" s="147" t="s">
        <v>79</v>
      </c>
      <c r="BP658" s="105">
        <v>0</v>
      </c>
      <c r="BQ658" s="71">
        <f>IFERROR(BP658/BM651,"-")</f>
        <v>0</v>
      </c>
      <c r="BR658" s="105">
        <v>0</v>
      </c>
      <c r="BS658" s="71">
        <f>IFERROR(BR658/BN651,"-")</f>
        <v>0</v>
      </c>
      <c r="BT658" s="108" t="str">
        <f t="shared" si="438"/>
        <v>-</v>
      </c>
      <c r="BU658" s="72">
        <f t="shared" si="446"/>
        <v>0</v>
      </c>
      <c r="BV658" s="175"/>
      <c r="BW658" s="181"/>
      <c r="BX658" s="181"/>
      <c r="BY658" s="147" t="s">
        <v>79</v>
      </c>
      <c r="BZ658" s="105">
        <f t="shared" si="406"/>
        <v>255458</v>
      </c>
      <c r="CA658" s="71">
        <f>IFERROR(BZ658/BW651,"-")</f>
        <v>5.2734024305593983E-6</v>
      </c>
      <c r="CB658" s="105">
        <f t="shared" si="407"/>
        <v>33</v>
      </c>
      <c r="CC658" s="71">
        <f>IFERROR(CB658/BX651,"-")</f>
        <v>6.0101626386435247E-4</v>
      </c>
      <c r="CD658" s="108">
        <f t="shared" si="439"/>
        <v>7741.151515151515</v>
      </c>
      <c r="CE658" s="72">
        <f t="shared" si="447"/>
        <v>5.641122070462743E-4</v>
      </c>
    </row>
    <row r="659" spans="2:83" s="28" customFormat="1" ht="13.15" customHeight="1">
      <c r="B659" s="210"/>
      <c r="C659" s="190"/>
      <c r="D659" s="175"/>
      <c r="E659" s="181"/>
      <c r="F659" s="181"/>
      <c r="G659" s="147" t="s">
        <v>81</v>
      </c>
      <c r="H659" s="105">
        <v>0</v>
      </c>
      <c r="I659" s="71">
        <f>IFERROR(H659/E651,"-")</f>
        <v>0</v>
      </c>
      <c r="J659" s="105">
        <v>0</v>
      </c>
      <c r="K659" s="71">
        <f>IFERROR(J659/F651,"-")</f>
        <v>0</v>
      </c>
      <c r="L659" s="108" t="str">
        <f t="shared" si="432"/>
        <v>-</v>
      </c>
      <c r="M659" s="72">
        <f t="shared" si="440"/>
        <v>0</v>
      </c>
      <c r="N659" s="175"/>
      <c r="O659" s="181">
        <v>294087910</v>
      </c>
      <c r="P659" s="181">
        <v>157</v>
      </c>
      <c r="Q659" s="147" t="s">
        <v>81</v>
      </c>
      <c r="R659" s="105">
        <v>58618</v>
      </c>
      <c r="S659" s="71">
        <f>IFERROR(R659/O651,"-")</f>
        <v>1.9932135258467443E-4</v>
      </c>
      <c r="T659" s="105">
        <v>2</v>
      </c>
      <c r="U659" s="71">
        <f>IFERROR(T659/P651,"-")</f>
        <v>1.2738853503184714E-2</v>
      </c>
      <c r="V659" s="108">
        <f t="shared" si="433"/>
        <v>29309</v>
      </c>
      <c r="W659" s="72">
        <f t="shared" si="441"/>
        <v>1.2269938650306749E-2</v>
      </c>
      <c r="X659" s="175"/>
      <c r="Y659" s="181">
        <v>14536917840</v>
      </c>
      <c r="Z659" s="181">
        <v>20954</v>
      </c>
      <c r="AA659" s="147" t="s">
        <v>81</v>
      </c>
      <c r="AB659" s="105">
        <v>7035232</v>
      </c>
      <c r="AC659" s="71">
        <f>IFERROR(AB659/Y651,"-")</f>
        <v>4.839562331873233E-4</v>
      </c>
      <c r="AD659" s="105">
        <v>236</v>
      </c>
      <c r="AE659" s="71">
        <f>IFERROR(AD659/Z651,"-")</f>
        <v>1.1262766058986351E-2</v>
      </c>
      <c r="AF659" s="108">
        <f t="shared" si="434"/>
        <v>29810.305084745763</v>
      </c>
      <c r="AG659" s="72">
        <f t="shared" si="442"/>
        <v>1.0507101197631451E-2</v>
      </c>
      <c r="AH659" s="175"/>
      <c r="AI659" s="181">
        <v>14965166230</v>
      </c>
      <c r="AJ659" s="181">
        <v>16771</v>
      </c>
      <c r="AK659" s="147" t="s">
        <v>81</v>
      </c>
      <c r="AL659" s="105">
        <v>6999850</v>
      </c>
      <c r="AM659" s="71">
        <f>IFERROR(AL659/AI651,"-")</f>
        <v>4.67742883200837E-4</v>
      </c>
      <c r="AN659" s="105">
        <v>245</v>
      </c>
      <c r="AO659" s="71">
        <f>IFERROR(AN659/AJ651,"-")</f>
        <v>1.4608550474032556E-2</v>
      </c>
      <c r="AP659" s="108">
        <f t="shared" si="435"/>
        <v>28570.816326530614</v>
      </c>
      <c r="AQ659" s="72">
        <f t="shared" si="443"/>
        <v>1.3821505133701907E-2</v>
      </c>
      <c r="AR659" s="175"/>
      <c r="AS659" s="181">
        <v>11084152190</v>
      </c>
      <c r="AT659" s="181">
        <v>10507</v>
      </c>
      <c r="AU659" s="147" t="s">
        <v>81</v>
      </c>
      <c r="AV659" s="105">
        <v>5092373</v>
      </c>
      <c r="AW659" s="71">
        <f>IFERROR(AV659/AS651,"-")</f>
        <v>4.5942828217337929E-4</v>
      </c>
      <c r="AX659" s="105">
        <v>156</v>
      </c>
      <c r="AY659" s="71">
        <f>IFERROR(AX659/AT651,"-")</f>
        <v>1.4847244694013514E-2</v>
      </c>
      <c r="AZ659" s="108">
        <f t="shared" si="436"/>
        <v>32643.416666666668</v>
      </c>
      <c r="BA659" s="72">
        <f t="shared" si="444"/>
        <v>1.4040140401404014E-2</v>
      </c>
      <c r="BB659" s="175"/>
      <c r="BC659" s="181">
        <v>5505579170</v>
      </c>
      <c r="BD659" s="181">
        <v>4832</v>
      </c>
      <c r="BE659" s="147" t="s">
        <v>81</v>
      </c>
      <c r="BF659" s="105">
        <v>1756498</v>
      </c>
      <c r="BG659" s="71">
        <f>IFERROR(BF659/BC651,"-")</f>
        <v>3.1903964065600749E-4</v>
      </c>
      <c r="BH659" s="105">
        <v>52</v>
      </c>
      <c r="BI659" s="71">
        <f>IFERROR(BH659/BD651,"-")</f>
        <v>1.0761589403973509E-2</v>
      </c>
      <c r="BJ659" s="108">
        <f t="shared" si="437"/>
        <v>33778.807692307695</v>
      </c>
      <c r="BK659" s="72">
        <f t="shared" si="445"/>
        <v>1.0044427274483292E-2</v>
      </c>
      <c r="BL659" s="175"/>
      <c r="BM659" s="181">
        <v>1976694020</v>
      </c>
      <c r="BN659" s="181">
        <v>1635</v>
      </c>
      <c r="BO659" s="147" t="s">
        <v>81</v>
      </c>
      <c r="BP659" s="105">
        <v>613895</v>
      </c>
      <c r="BQ659" s="71">
        <f>IFERROR(BP659/BM651,"-")</f>
        <v>3.1056652865272492E-4</v>
      </c>
      <c r="BR659" s="105">
        <v>11</v>
      </c>
      <c r="BS659" s="71">
        <f>IFERROR(BR659/BN651,"-")</f>
        <v>6.7278287461773698E-3</v>
      </c>
      <c r="BT659" s="108">
        <f t="shared" si="438"/>
        <v>55808.63636363636</v>
      </c>
      <c r="BU659" s="72">
        <f t="shared" si="446"/>
        <v>6.090808416389812E-3</v>
      </c>
      <c r="BV659" s="175"/>
      <c r="BW659" s="181"/>
      <c r="BX659" s="181"/>
      <c r="BY659" s="147" t="s">
        <v>81</v>
      </c>
      <c r="BZ659" s="105">
        <f t="shared" si="406"/>
        <v>21556466</v>
      </c>
      <c r="CA659" s="71">
        <f>IFERROR(BZ659/BW651,"-")</f>
        <v>4.4498868776343285E-4</v>
      </c>
      <c r="CB659" s="105">
        <f t="shared" si="407"/>
        <v>702</v>
      </c>
      <c r="CC659" s="71">
        <f>IFERROR(CB659/BX651,"-")</f>
        <v>1.2785255067659861E-2</v>
      </c>
      <c r="CD659" s="108">
        <f t="shared" si="439"/>
        <v>30707.216524216525</v>
      </c>
      <c r="CE659" s="72">
        <f t="shared" si="447"/>
        <v>1.2000205131711654E-2</v>
      </c>
    </row>
    <row r="660" spans="2:83" s="28" customFormat="1" ht="13.15" customHeight="1">
      <c r="B660" s="210"/>
      <c r="C660" s="190"/>
      <c r="D660" s="175"/>
      <c r="E660" s="181"/>
      <c r="F660" s="181"/>
      <c r="G660" s="147" t="s">
        <v>83</v>
      </c>
      <c r="H660" s="105">
        <v>49465</v>
      </c>
      <c r="I660" s="71">
        <f>IFERROR(H660/E651,"-")</f>
        <v>6.1730382554905287E-4</v>
      </c>
      <c r="J660" s="105">
        <v>4</v>
      </c>
      <c r="K660" s="71">
        <f>IFERROR(J660/F651,"-")</f>
        <v>7.8431372549019607E-2</v>
      </c>
      <c r="L660" s="108">
        <f t="shared" si="432"/>
        <v>12366.25</v>
      </c>
      <c r="M660" s="72">
        <f t="shared" si="440"/>
        <v>7.2727272727272724E-2</v>
      </c>
      <c r="N660" s="175"/>
      <c r="O660" s="181">
        <v>294087910</v>
      </c>
      <c r="P660" s="181">
        <v>157</v>
      </c>
      <c r="Q660" s="147" t="s">
        <v>83</v>
      </c>
      <c r="R660" s="105">
        <v>60342</v>
      </c>
      <c r="S660" s="71">
        <f>IFERROR(R660/O651,"-")</f>
        <v>2.0518354528752984E-4</v>
      </c>
      <c r="T660" s="105">
        <v>5</v>
      </c>
      <c r="U660" s="71">
        <f>IFERROR(T660/P651,"-")</f>
        <v>3.1847133757961783E-2</v>
      </c>
      <c r="V660" s="108">
        <f t="shared" si="433"/>
        <v>12068.4</v>
      </c>
      <c r="W660" s="72">
        <f t="shared" si="441"/>
        <v>3.0674846625766871E-2</v>
      </c>
      <c r="X660" s="175"/>
      <c r="Y660" s="181">
        <v>14536917840</v>
      </c>
      <c r="Z660" s="181">
        <v>20954</v>
      </c>
      <c r="AA660" s="147" t="s">
        <v>83</v>
      </c>
      <c r="AB660" s="105">
        <v>11171849</v>
      </c>
      <c r="AC660" s="71">
        <f>IFERROR(AB660/Y651,"-")</f>
        <v>7.685156594377505E-4</v>
      </c>
      <c r="AD660" s="105">
        <v>561</v>
      </c>
      <c r="AE660" s="71">
        <f>IFERROR(AD660/Z651,"-")</f>
        <v>2.6772931182590436E-2</v>
      </c>
      <c r="AF660" s="108">
        <f t="shared" si="434"/>
        <v>19914.169340463457</v>
      </c>
      <c r="AG660" s="72">
        <f t="shared" si="442"/>
        <v>2.4976626151996795E-2</v>
      </c>
      <c r="AH660" s="175"/>
      <c r="AI660" s="181">
        <v>14965166230</v>
      </c>
      <c r="AJ660" s="181">
        <v>16771</v>
      </c>
      <c r="AK660" s="147" t="s">
        <v>83</v>
      </c>
      <c r="AL660" s="105">
        <v>13932441</v>
      </c>
      <c r="AM660" s="71">
        <f>IFERROR(AL660/AI651,"-")</f>
        <v>9.3099139601070778E-4</v>
      </c>
      <c r="AN660" s="105">
        <v>648</v>
      </c>
      <c r="AO660" s="71">
        <f>IFERROR(AN660/AJ651,"-")</f>
        <v>3.863812533540039E-2</v>
      </c>
      <c r="AP660" s="108">
        <f t="shared" si="435"/>
        <v>21500.680555555555</v>
      </c>
      <c r="AQ660" s="72">
        <f t="shared" si="443"/>
        <v>3.6556470720974836E-2</v>
      </c>
      <c r="AR660" s="175"/>
      <c r="AS660" s="181">
        <v>11084152190</v>
      </c>
      <c r="AT660" s="181">
        <v>10507</v>
      </c>
      <c r="AU660" s="147" t="s">
        <v>83</v>
      </c>
      <c r="AV660" s="105">
        <v>17670681</v>
      </c>
      <c r="AW660" s="71">
        <f>IFERROR(AV660/AS651,"-")</f>
        <v>1.5942293733518288E-3</v>
      </c>
      <c r="AX660" s="105">
        <v>537</v>
      </c>
      <c r="AY660" s="71">
        <f>IFERROR(AX660/AT651,"-")</f>
        <v>5.1108784619777289E-2</v>
      </c>
      <c r="AZ660" s="108">
        <f t="shared" si="436"/>
        <v>32906.296089385476</v>
      </c>
      <c r="BA660" s="72">
        <f t="shared" si="444"/>
        <v>4.8330483304833048E-2</v>
      </c>
      <c r="BB660" s="175"/>
      <c r="BC660" s="181">
        <v>5505579170</v>
      </c>
      <c r="BD660" s="181">
        <v>4832</v>
      </c>
      <c r="BE660" s="147" t="s">
        <v>83</v>
      </c>
      <c r="BF660" s="105">
        <v>12042132</v>
      </c>
      <c r="BG660" s="71">
        <f>IFERROR(BF660/BC651,"-")</f>
        <v>2.1872598010428757E-3</v>
      </c>
      <c r="BH660" s="105">
        <v>300</v>
      </c>
      <c r="BI660" s="71">
        <f>IFERROR(BH660/BD651,"-")</f>
        <v>6.2086092715231786E-2</v>
      </c>
      <c r="BJ660" s="108">
        <f t="shared" si="437"/>
        <v>40140.44</v>
      </c>
      <c r="BK660" s="72">
        <f t="shared" si="445"/>
        <v>5.7948618891249762E-2</v>
      </c>
      <c r="BL660" s="175"/>
      <c r="BM660" s="181">
        <v>1976694020</v>
      </c>
      <c r="BN660" s="181">
        <v>1635</v>
      </c>
      <c r="BO660" s="147" t="s">
        <v>83</v>
      </c>
      <c r="BP660" s="105">
        <v>4856672</v>
      </c>
      <c r="BQ660" s="71">
        <f>IFERROR(BP660/BM651,"-")</f>
        <v>2.4569670120214156E-3</v>
      </c>
      <c r="BR660" s="105">
        <v>107</v>
      </c>
      <c r="BS660" s="71">
        <f>IFERROR(BR660/BN651,"-")</f>
        <v>6.5443425076452594E-2</v>
      </c>
      <c r="BT660" s="108">
        <f t="shared" si="438"/>
        <v>45389.457943925234</v>
      </c>
      <c r="BU660" s="72">
        <f t="shared" si="446"/>
        <v>5.9246954595791802E-2</v>
      </c>
      <c r="BV660" s="175"/>
      <c r="BW660" s="181"/>
      <c r="BX660" s="181"/>
      <c r="BY660" s="147" t="s">
        <v>83</v>
      </c>
      <c r="BZ660" s="105">
        <f t="shared" si="406"/>
        <v>59783582</v>
      </c>
      <c r="CA660" s="71">
        <f>IFERROR(BZ660/BW651,"-")</f>
        <v>1.2341084899527401E-3</v>
      </c>
      <c r="CB660" s="105">
        <f t="shared" si="407"/>
        <v>2162</v>
      </c>
      <c r="CC660" s="71">
        <f>IFERROR(CB660/BX651,"-")</f>
        <v>3.9375671590143331E-2</v>
      </c>
      <c r="CD660" s="108">
        <f t="shared" si="439"/>
        <v>27651.980573543016</v>
      </c>
      <c r="CE660" s="72">
        <f t="shared" si="447"/>
        <v>3.6957896716183179E-2</v>
      </c>
    </row>
    <row r="661" spans="2:83" s="28" customFormat="1" ht="13.15" customHeight="1">
      <c r="B661" s="210"/>
      <c r="C661" s="190"/>
      <c r="D661" s="175"/>
      <c r="E661" s="181"/>
      <c r="F661" s="181"/>
      <c r="G661" s="147" t="s">
        <v>85</v>
      </c>
      <c r="H661" s="105">
        <v>0</v>
      </c>
      <c r="I661" s="71">
        <f>IFERROR(H661/E651,"-")</f>
        <v>0</v>
      </c>
      <c r="J661" s="105">
        <v>0</v>
      </c>
      <c r="K661" s="71">
        <f>IFERROR(J661/F651,"-")</f>
        <v>0</v>
      </c>
      <c r="L661" s="108" t="str">
        <f t="shared" si="432"/>
        <v>-</v>
      </c>
      <c r="M661" s="72">
        <f t="shared" si="440"/>
        <v>0</v>
      </c>
      <c r="N661" s="175"/>
      <c r="O661" s="181">
        <v>294087910</v>
      </c>
      <c r="P661" s="181">
        <v>157</v>
      </c>
      <c r="Q661" s="147" t="s">
        <v>85</v>
      </c>
      <c r="R661" s="105">
        <v>1262016</v>
      </c>
      <c r="S661" s="71">
        <f>IFERROR(R661/O651,"-")</f>
        <v>4.2912882749923317E-3</v>
      </c>
      <c r="T661" s="105">
        <v>5</v>
      </c>
      <c r="U661" s="71">
        <f>IFERROR(T661/P651,"-")</f>
        <v>3.1847133757961783E-2</v>
      </c>
      <c r="V661" s="108">
        <f t="shared" si="433"/>
        <v>252403.20000000001</v>
      </c>
      <c r="W661" s="72">
        <f t="shared" si="441"/>
        <v>3.0674846625766871E-2</v>
      </c>
      <c r="X661" s="175"/>
      <c r="Y661" s="181">
        <v>14536917840</v>
      </c>
      <c r="Z661" s="181">
        <v>20954</v>
      </c>
      <c r="AA661" s="147" t="s">
        <v>85</v>
      </c>
      <c r="AB661" s="105">
        <v>18192583</v>
      </c>
      <c r="AC661" s="71">
        <f>IFERROR(AB661/Y651,"-")</f>
        <v>1.2514745697978025E-3</v>
      </c>
      <c r="AD661" s="105">
        <v>206</v>
      </c>
      <c r="AE661" s="71">
        <f>IFERROR(AD661/Z651,"-")</f>
        <v>9.831058509115205E-3</v>
      </c>
      <c r="AF661" s="108">
        <f t="shared" si="434"/>
        <v>88313.509708737867</v>
      </c>
      <c r="AG661" s="72">
        <f t="shared" si="442"/>
        <v>9.1714527403054177E-3</v>
      </c>
      <c r="AH661" s="175"/>
      <c r="AI661" s="181">
        <v>14965166230</v>
      </c>
      <c r="AJ661" s="181">
        <v>16771</v>
      </c>
      <c r="AK661" s="147" t="s">
        <v>85</v>
      </c>
      <c r="AL661" s="105">
        <v>22442540</v>
      </c>
      <c r="AM661" s="71">
        <f>IFERROR(AL661/AI651,"-")</f>
        <v>1.499651901962201E-3</v>
      </c>
      <c r="AN661" s="105">
        <v>331</v>
      </c>
      <c r="AO661" s="71">
        <f>IFERROR(AN661/AJ651,"-")</f>
        <v>1.9736449824101127E-2</v>
      </c>
      <c r="AP661" s="108">
        <f t="shared" si="435"/>
        <v>67802.235649546827</v>
      </c>
      <c r="AQ661" s="72">
        <f t="shared" si="443"/>
        <v>1.8673135507164616E-2</v>
      </c>
      <c r="AR661" s="175"/>
      <c r="AS661" s="181">
        <v>11084152190</v>
      </c>
      <c r="AT661" s="181">
        <v>10507</v>
      </c>
      <c r="AU661" s="147" t="s">
        <v>85</v>
      </c>
      <c r="AV661" s="105">
        <v>23181190</v>
      </c>
      <c r="AW661" s="71">
        <f>IFERROR(AV661/AS651,"-")</f>
        <v>2.0913814248160372E-3</v>
      </c>
      <c r="AX661" s="105">
        <v>372</v>
      </c>
      <c r="AY661" s="71">
        <f>IFERROR(AX661/AT651,"-")</f>
        <v>3.5404968116493768E-2</v>
      </c>
      <c r="AZ661" s="108">
        <f t="shared" si="436"/>
        <v>62315.026881720427</v>
      </c>
      <c r="BA661" s="72">
        <f t="shared" si="444"/>
        <v>3.3480334803348034E-2</v>
      </c>
      <c r="BB661" s="175"/>
      <c r="BC661" s="181">
        <v>5505579170</v>
      </c>
      <c r="BD661" s="181">
        <v>4832</v>
      </c>
      <c r="BE661" s="147" t="s">
        <v>85</v>
      </c>
      <c r="BF661" s="105">
        <v>14872863</v>
      </c>
      <c r="BG661" s="71">
        <f>IFERROR(BF661/BC651,"-")</f>
        <v>2.7014166068199505E-3</v>
      </c>
      <c r="BH661" s="105">
        <v>224</v>
      </c>
      <c r="BI661" s="71">
        <f>IFERROR(BH661/BD651,"-")</f>
        <v>4.6357615894039736E-2</v>
      </c>
      <c r="BJ661" s="108">
        <f t="shared" si="437"/>
        <v>66396.709821428565</v>
      </c>
      <c r="BK661" s="72">
        <f t="shared" si="445"/>
        <v>4.3268302105466484E-2</v>
      </c>
      <c r="BL661" s="175"/>
      <c r="BM661" s="181">
        <v>1976694020</v>
      </c>
      <c r="BN661" s="181">
        <v>1635</v>
      </c>
      <c r="BO661" s="147" t="s">
        <v>85</v>
      </c>
      <c r="BP661" s="105">
        <v>3314898</v>
      </c>
      <c r="BQ661" s="71">
        <f>IFERROR(BP661/BM651,"-")</f>
        <v>1.6769909588738475E-3</v>
      </c>
      <c r="BR661" s="105">
        <v>114</v>
      </c>
      <c r="BS661" s="71">
        <f>IFERROR(BR661/BN651,"-")</f>
        <v>6.9724770642201839E-2</v>
      </c>
      <c r="BT661" s="108">
        <f t="shared" si="438"/>
        <v>29078.052631578947</v>
      </c>
      <c r="BU661" s="72">
        <f t="shared" si="446"/>
        <v>6.3122923588039864E-2</v>
      </c>
      <c r="BV661" s="175"/>
      <c r="BW661" s="181"/>
      <c r="BX661" s="181"/>
      <c r="BY661" s="147" t="s">
        <v>85</v>
      </c>
      <c r="BZ661" s="105">
        <f t="shared" si="406"/>
        <v>83266090</v>
      </c>
      <c r="CA661" s="71">
        <f>IFERROR(BZ661/BW651,"-")</f>
        <v>1.7188563340712665E-3</v>
      </c>
      <c r="CB661" s="105">
        <f t="shared" si="407"/>
        <v>1252</v>
      </c>
      <c r="CC661" s="71">
        <f>IFERROR(CB661/BX651,"-")</f>
        <v>2.2802192798732402E-2</v>
      </c>
      <c r="CD661" s="108">
        <f t="shared" si="439"/>
        <v>66506.461661341848</v>
      </c>
      <c r="CE661" s="72">
        <f t="shared" si="447"/>
        <v>2.1402075249149558E-2</v>
      </c>
    </row>
    <row r="662" spans="2:83" s="28" customFormat="1" ht="13.15" customHeight="1">
      <c r="B662" s="210"/>
      <c r="C662" s="190"/>
      <c r="D662" s="175"/>
      <c r="E662" s="181"/>
      <c r="F662" s="181"/>
      <c r="G662" s="147" t="s">
        <v>87</v>
      </c>
      <c r="H662" s="105">
        <v>68006</v>
      </c>
      <c r="I662" s="71">
        <f>IFERROR(H662/E651,"-")</f>
        <v>8.4868824341026764E-4</v>
      </c>
      <c r="J662" s="105">
        <v>1</v>
      </c>
      <c r="K662" s="71">
        <f>IFERROR(J662/F651,"-")</f>
        <v>1.9607843137254902E-2</v>
      </c>
      <c r="L662" s="108">
        <f t="shared" si="432"/>
        <v>68006</v>
      </c>
      <c r="M662" s="72">
        <f t="shared" si="440"/>
        <v>1.8181818181818181E-2</v>
      </c>
      <c r="N662" s="175"/>
      <c r="O662" s="181">
        <v>294087910</v>
      </c>
      <c r="P662" s="181">
        <v>157</v>
      </c>
      <c r="Q662" s="147" t="s">
        <v>87</v>
      </c>
      <c r="R662" s="105">
        <v>1309385</v>
      </c>
      <c r="S662" s="71">
        <f>IFERROR(R662/O651,"-")</f>
        <v>4.4523591602252536E-3</v>
      </c>
      <c r="T662" s="105">
        <v>7</v>
      </c>
      <c r="U662" s="71">
        <f>IFERROR(T662/P651,"-")</f>
        <v>4.4585987261146494E-2</v>
      </c>
      <c r="V662" s="108">
        <f t="shared" si="433"/>
        <v>187055</v>
      </c>
      <c r="W662" s="72">
        <f t="shared" si="441"/>
        <v>4.2944785276073622E-2</v>
      </c>
      <c r="X662" s="175"/>
      <c r="Y662" s="181">
        <v>14536917840</v>
      </c>
      <c r="Z662" s="181">
        <v>20954</v>
      </c>
      <c r="AA662" s="147" t="s">
        <v>87</v>
      </c>
      <c r="AB662" s="105">
        <v>102177140</v>
      </c>
      <c r="AC662" s="71">
        <f>IFERROR(AB662/Y651,"-")</f>
        <v>7.0288035692716005E-3</v>
      </c>
      <c r="AD662" s="105">
        <v>211</v>
      </c>
      <c r="AE662" s="71">
        <f>IFERROR(AD662/Z651,"-")</f>
        <v>1.0069676434093729E-2</v>
      </c>
      <c r="AF662" s="108">
        <f t="shared" si="434"/>
        <v>484251.84834123222</v>
      </c>
      <c r="AG662" s="72">
        <f t="shared" si="442"/>
        <v>9.3940608165264238E-3</v>
      </c>
      <c r="AH662" s="175"/>
      <c r="AI662" s="181">
        <v>14965166230</v>
      </c>
      <c r="AJ662" s="181">
        <v>16771</v>
      </c>
      <c r="AK662" s="147" t="s">
        <v>87</v>
      </c>
      <c r="AL662" s="105">
        <v>135447107</v>
      </c>
      <c r="AM662" s="71">
        <f>IFERROR(AL662/AI651,"-")</f>
        <v>9.0508254247437109E-3</v>
      </c>
      <c r="AN662" s="105">
        <v>335</v>
      </c>
      <c r="AO662" s="71">
        <f>IFERROR(AN662/AJ651,"-")</f>
        <v>1.9974956770615945E-2</v>
      </c>
      <c r="AP662" s="108">
        <f t="shared" si="435"/>
        <v>404319.72238805972</v>
      </c>
      <c r="AQ662" s="72">
        <f t="shared" si="443"/>
        <v>1.8898792733837301E-2</v>
      </c>
      <c r="AR662" s="175"/>
      <c r="AS662" s="181">
        <v>11084152190</v>
      </c>
      <c r="AT662" s="181">
        <v>10507</v>
      </c>
      <c r="AU662" s="147" t="s">
        <v>87</v>
      </c>
      <c r="AV662" s="105">
        <v>222911792</v>
      </c>
      <c r="AW662" s="71">
        <f>IFERROR(AV662/AS651,"-")</f>
        <v>2.011085630898397E-2</v>
      </c>
      <c r="AX662" s="105">
        <v>441</v>
      </c>
      <c r="AY662" s="71">
        <f>IFERROR(AX662/AT651,"-")</f>
        <v>4.197201865423051E-2</v>
      </c>
      <c r="AZ662" s="108">
        <f t="shared" si="436"/>
        <v>505468.91609977325</v>
      </c>
      <c r="BA662" s="72">
        <f t="shared" si="444"/>
        <v>3.9690396903969041E-2</v>
      </c>
      <c r="BB662" s="175"/>
      <c r="BC662" s="181">
        <v>5505579170</v>
      </c>
      <c r="BD662" s="181">
        <v>4832</v>
      </c>
      <c r="BE662" s="147" t="s">
        <v>87</v>
      </c>
      <c r="BF662" s="105">
        <v>174240936</v>
      </c>
      <c r="BG662" s="71">
        <f>IFERROR(BF662/BC651,"-")</f>
        <v>3.1648066555729867E-2</v>
      </c>
      <c r="BH662" s="105">
        <v>316</v>
      </c>
      <c r="BI662" s="71">
        <f>IFERROR(BH662/BD651,"-")</f>
        <v>6.5397350993377484E-2</v>
      </c>
      <c r="BJ662" s="108">
        <f t="shared" si="437"/>
        <v>551395.36708860763</v>
      </c>
      <c r="BK662" s="72">
        <f t="shared" si="445"/>
        <v>6.1039211898783079E-2</v>
      </c>
      <c r="BL662" s="175"/>
      <c r="BM662" s="181">
        <v>1976694020</v>
      </c>
      <c r="BN662" s="181">
        <v>1635</v>
      </c>
      <c r="BO662" s="147" t="s">
        <v>87</v>
      </c>
      <c r="BP662" s="105">
        <v>78330228</v>
      </c>
      <c r="BQ662" s="71">
        <f>IFERROR(BP662/BM651,"-")</f>
        <v>3.962688570282618E-2</v>
      </c>
      <c r="BR662" s="105">
        <v>174</v>
      </c>
      <c r="BS662" s="71">
        <f>IFERROR(BR662/BN651,"-")</f>
        <v>0.10642201834862386</v>
      </c>
      <c r="BT662" s="108">
        <f t="shared" si="438"/>
        <v>450173.72413793101</v>
      </c>
      <c r="BU662" s="72">
        <f t="shared" si="446"/>
        <v>9.634551495016612E-2</v>
      </c>
      <c r="BV662" s="175"/>
      <c r="BW662" s="181"/>
      <c r="BX662" s="181"/>
      <c r="BY662" s="147" t="s">
        <v>87</v>
      </c>
      <c r="BZ662" s="105">
        <f t="shared" ref="BZ662:BZ725" si="448">SUM(H662,R662,AB662,AL662,AV662,BF662,BP662)</f>
        <v>714484594</v>
      </c>
      <c r="CA662" s="71">
        <f>IFERROR(BZ662/BW651,"-")</f>
        <v>1.4749057749598152E-2</v>
      </c>
      <c r="CB662" s="105">
        <f t="shared" ref="CB662:CB725" si="449">SUM(J662,T662,AD662,AN662,AX662,BH662,BR662)</f>
        <v>1485</v>
      </c>
      <c r="CC662" s="71">
        <f>IFERROR(CB662/BX651,"-")</f>
        <v>2.7045731873895862E-2</v>
      </c>
      <c r="CD662" s="108">
        <f t="shared" si="439"/>
        <v>481134.40673400671</v>
      </c>
      <c r="CE662" s="72">
        <f t="shared" si="447"/>
        <v>2.5385049317082343E-2</v>
      </c>
    </row>
    <row r="663" spans="2:83" s="28" customFormat="1" ht="13.15" customHeight="1">
      <c r="B663" s="210"/>
      <c r="C663" s="190"/>
      <c r="D663" s="175"/>
      <c r="E663" s="181"/>
      <c r="F663" s="181"/>
      <c r="G663" s="147" t="s">
        <v>89</v>
      </c>
      <c r="H663" s="105">
        <v>289311</v>
      </c>
      <c r="I663" s="71">
        <f>IFERROR(H663/E651,"-")</f>
        <v>3.6104879626689987E-3</v>
      </c>
      <c r="J663" s="105">
        <v>4</v>
      </c>
      <c r="K663" s="71">
        <f>IFERROR(J663/F651,"-")</f>
        <v>7.8431372549019607E-2</v>
      </c>
      <c r="L663" s="108">
        <f t="shared" si="432"/>
        <v>72327.75</v>
      </c>
      <c r="M663" s="72">
        <f t="shared" si="440"/>
        <v>7.2727272727272724E-2</v>
      </c>
      <c r="N663" s="175"/>
      <c r="O663" s="181">
        <v>294087910</v>
      </c>
      <c r="P663" s="181">
        <v>157</v>
      </c>
      <c r="Q663" s="147" t="s">
        <v>89</v>
      </c>
      <c r="R663" s="105">
        <v>4638245</v>
      </c>
      <c r="S663" s="71">
        <f>IFERROR(R663/O651,"-")</f>
        <v>1.5771627606180751E-2</v>
      </c>
      <c r="T663" s="105">
        <v>23</v>
      </c>
      <c r="U663" s="71">
        <f>IFERROR(T663/P651,"-")</f>
        <v>0.1464968152866242</v>
      </c>
      <c r="V663" s="108">
        <f t="shared" si="433"/>
        <v>201662.82608695651</v>
      </c>
      <c r="W663" s="72">
        <f t="shared" si="441"/>
        <v>0.1411042944785276</v>
      </c>
      <c r="X663" s="175"/>
      <c r="Y663" s="181">
        <v>14536917840</v>
      </c>
      <c r="Z663" s="181">
        <v>20954</v>
      </c>
      <c r="AA663" s="147" t="s">
        <v>89</v>
      </c>
      <c r="AB663" s="105">
        <v>96755870</v>
      </c>
      <c r="AC663" s="71">
        <f>IFERROR(AB663/Y651,"-")</f>
        <v>6.655872384018372E-3</v>
      </c>
      <c r="AD663" s="105">
        <v>2094</v>
      </c>
      <c r="AE663" s="71">
        <f>IFERROR(AD663/Z651,"-")</f>
        <v>9.993318698100602E-2</v>
      </c>
      <c r="AF663" s="108">
        <f t="shared" si="434"/>
        <v>46206.241642788918</v>
      </c>
      <c r="AG663" s="72">
        <f t="shared" si="442"/>
        <v>9.3228262321357017E-2</v>
      </c>
      <c r="AH663" s="175"/>
      <c r="AI663" s="181">
        <v>14965166230</v>
      </c>
      <c r="AJ663" s="181">
        <v>16771</v>
      </c>
      <c r="AK663" s="147" t="s">
        <v>89</v>
      </c>
      <c r="AL663" s="105">
        <v>110249226</v>
      </c>
      <c r="AM663" s="71">
        <f>IFERROR(AL663/AI651,"-")</f>
        <v>7.3670565569120307E-3</v>
      </c>
      <c r="AN663" s="105">
        <v>2049</v>
      </c>
      <c r="AO663" s="71">
        <f>IFERROR(AN663/AJ651,"-")</f>
        <v>0.12217518335221514</v>
      </c>
      <c r="AP663" s="108">
        <f t="shared" si="435"/>
        <v>53806.357247437772</v>
      </c>
      <c r="AQ663" s="72">
        <f t="shared" si="443"/>
        <v>0.11559291436308247</v>
      </c>
      <c r="AR663" s="175"/>
      <c r="AS663" s="181">
        <v>11084152190</v>
      </c>
      <c r="AT663" s="181">
        <v>10507</v>
      </c>
      <c r="AU663" s="147" t="s">
        <v>89</v>
      </c>
      <c r="AV663" s="105">
        <v>90051378</v>
      </c>
      <c r="AW663" s="71">
        <f>IFERROR(AV663/AS651,"-")</f>
        <v>8.1243361202892328E-3</v>
      </c>
      <c r="AX663" s="105">
        <v>1487</v>
      </c>
      <c r="AY663" s="71">
        <f>IFERROR(AX663/AT651,"-")</f>
        <v>0.14152469782050062</v>
      </c>
      <c r="AZ663" s="108">
        <f t="shared" si="436"/>
        <v>60559.097511768661</v>
      </c>
      <c r="BA663" s="72">
        <f t="shared" si="444"/>
        <v>0.13383133831338315</v>
      </c>
      <c r="BB663" s="175"/>
      <c r="BC663" s="181">
        <v>5505579170</v>
      </c>
      <c r="BD663" s="181">
        <v>4832</v>
      </c>
      <c r="BE663" s="147" t="s">
        <v>89</v>
      </c>
      <c r="BF663" s="105">
        <v>62750950</v>
      </c>
      <c r="BG663" s="71">
        <f>IFERROR(BF663/BC651,"-")</f>
        <v>1.1397701869756239E-2</v>
      </c>
      <c r="BH663" s="105">
        <v>685</v>
      </c>
      <c r="BI663" s="71">
        <f>IFERROR(BH663/BD651,"-")</f>
        <v>0.14176324503311258</v>
      </c>
      <c r="BJ663" s="108">
        <f t="shared" si="437"/>
        <v>91607.226277372261</v>
      </c>
      <c r="BK663" s="72">
        <f t="shared" si="445"/>
        <v>0.13231601313502028</v>
      </c>
      <c r="BL663" s="175"/>
      <c r="BM663" s="181">
        <v>1976694020</v>
      </c>
      <c r="BN663" s="181">
        <v>1635</v>
      </c>
      <c r="BO663" s="147" t="s">
        <v>89</v>
      </c>
      <c r="BP663" s="105">
        <v>16860923</v>
      </c>
      <c r="BQ663" s="71">
        <f>IFERROR(BP663/BM651,"-")</f>
        <v>8.5298598717873392E-3</v>
      </c>
      <c r="BR663" s="105">
        <v>201</v>
      </c>
      <c r="BS663" s="71">
        <f>IFERROR(BR663/BN651,"-")</f>
        <v>0.12293577981651377</v>
      </c>
      <c r="BT663" s="108">
        <f t="shared" si="438"/>
        <v>83885.189054726361</v>
      </c>
      <c r="BU663" s="72">
        <f t="shared" si="446"/>
        <v>0.11129568106312292</v>
      </c>
      <c r="BV663" s="175"/>
      <c r="BW663" s="181"/>
      <c r="BX663" s="181"/>
      <c r="BY663" s="147" t="s">
        <v>89</v>
      </c>
      <c r="BZ663" s="105">
        <f t="shared" si="448"/>
        <v>381595903</v>
      </c>
      <c r="CA663" s="71">
        <f>IFERROR(BZ663/BW651,"-")</f>
        <v>7.8772587367461899E-3</v>
      </c>
      <c r="CB663" s="105">
        <f t="shared" si="449"/>
        <v>6543</v>
      </c>
      <c r="CC663" s="71">
        <f>IFERROR(CB663/BX651,"-")</f>
        <v>0.11916513377165025</v>
      </c>
      <c r="CD663" s="108">
        <f t="shared" si="439"/>
        <v>58321.244536145496</v>
      </c>
      <c r="CE663" s="72">
        <f t="shared" si="447"/>
        <v>0.1118480657789022</v>
      </c>
    </row>
    <row r="664" spans="2:83" s="28" customFormat="1" ht="13.15" customHeight="1">
      <c r="B664" s="210"/>
      <c r="C664" s="190"/>
      <c r="D664" s="175"/>
      <c r="E664" s="181"/>
      <c r="F664" s="181"/>
      <c r="G664" s="147" t="s">
        <v>91</v>
      </c>
      <c r="H664" s="105">
        <v>73356</v>
      </c>
      <c r="I664" s="71">
        <f>IFERROR(H664/E651,"-")</f>
        <v>9.1545414792229497E-4</v>
      </c>
      <c r="J664" s="105">
        <v>2</v>
      </c>
      <c r="K664" s="71">
        <f>IFERROR(J664/F651,"-")</f>
        <v>3.9215686274509803E-2</v>
      </c>
      <c r="L664" s="108">
        <f t="shared" si="432"/>
        <v>36678</v>
      </c>
      <c r="M664" s="72">
        <f t="shared" si="440"/>
        <v>3.6363636363636362E-2</v>
      </c>
      <c r="N664" s="175"/>
      <c r="O664" s="181">
        <v>294087910</v>
      </c>
      <c r="P664" s="181">
        <v>157</v>
      </c>
      <c r="Q664" s="147" t="s">
        <v>91</v>
      </c>
      <c r="R664" s="105">
        <v>4207342</v>
      </c>
      <c r="S664" s="71">
        <f>IFERROR(R664/O651,"-")</f>
        <v>1.4306409263815028E-2</v>
      </c>
      <c r="T664" s="105">
        <v>13</v>
      </c>
      <c r="U664" s="71">
        <f>IFERROR(T664/P651,"-")</f>
        <v>8.2802547770700632E-2</v>
      </c>
      <c r="V664" s="108">
        <f t="shared" si="433"/>
        <v>323641.69230769231</v>
      </c>
      <c r="W664" s="72">
        <f t="shared" si="441"/>
        <v>7.9754601226993863E-2</v>
      </c>
      <c r="X664" s="175"/>
      <c r="Y664" s="181">
        <v>14536917840</v>
      </c>
      <c r="Z664" s="181">
        <v>20954</v>
      </c>
      <c r="AA664" s="147" t="s">
        <v>91</v>
      </c>
      <c r="AB664" s="105">
        <v>243438197</v>
      </c>
      <c r="AC664" s="71">
        <f>IFERROR(AB664/Y651,"-")</f>
        <v>1.6746204365973082E-2</v>
      </c>
      <c r="AD664" s="105">
        <v>1330</v>
      </c>
      <c r="AE664" s="71">
        <f>IFERROR(AD664/Z651,"-")</f>
        <v>6.3472368044287492E-2</v>
      </c>
      <c r="AF664" s="108">
        <f t="shared" si="434"/>
        <v>183036.23834586467</v>
      </c>
      <c r="AG664" s="72">
        <f t="shared" si="442"/>
        <v>5.9213748274787412E-2</v>
      </c>
      <c r="AH664" s="175"/>
      <c r="AI664" s="181">
        <v>14965166230</v>
      </c>
      <c r="AJ664" s="181">
        <v>16771</v>
      </c>
      <c r="AK664" s="147" t="s">
        <v>91</v>
      </c>
      <c r="AL664" s="105">
        <v>445613875</v>
      </c>
      <c r="AM664" s="71">
        <f>IFERROR(AL664/AI651,"-")</f>
        <v>2.9776740742558393E-2</v>
      </c>
      <c r="AN664" s="105">
        <v>2302</v>
      </c>
      <c r="AO664" s="71">
        <f>IFERROR(AN664/AJ651,"-")</f>
        <v>0.13726074771927732</v>
      </c>
      <c r="AP664" s="108">
        <f t="shared" si="435"/>
        <v>193576.83536055603</v>
      </c>
      <c r="AQ664" s="72">
        <f t="shared" si="443"/>
        <v>0.12986573395012976</v>
      </c>
      <c r="AR664" s="175"/>
      <c r="AS664" s="181">
        <v>11084152190</v>
      </c>
      <c r="AT664" s="181">
        <v>10507</v>
      </c>
      <c r="AU664" s="147" t="s">
        <v>91</v>
      </c>
      <c r="AV664" s="105">
        <v>496641675</v>
      </c>
      <c r="AW664" s="71">
        <f>IFERROR(AV664/AS651,"-")</f>
        <v>4.4806464805496327E-2</v>
      </c>
      <c r="AX664" s="105">
        <v>2457</v>
      </c>
      <c r="AY664" s="71">
        <f>IFERROR(AX664/AT651,"-")</f>
        <v>0.23384410393071287</v>
      </c>
      <c r="AZ664" s="108">
        <f t="shared" si="436"/>
        <v>202133.36385836385</v>
      </c>
      <c r="BA664" s="72">
        <f t="shared" si="444"/>
        <v>0.22113221132211322</v>
      </c>
      <c r="BB664" s="175"/>
      <c r="BC664" s="181">
        <v>5505579170</v>
      </c>
      <c r="BD664" s="181">
        <v>4832</v>
      </c>
      <c r="BE664" s="147" t="s">
        <v>91</v>
      </c>
      <c r="BF664" s="105">
        <v>321040653</v>
      </c>
      <c r="BG664" s="71">
        <f>IFERROR(BF664/BC651,"-")</f>
        <v>5.8311876568655358E-2</v>
      </c>
      <c r="BH664" s="105">
        <v>1590</v>
      </c>
      <c r="BI664" s="71">
        <f>IFERROR(BH664/BD651,"-")</f>
        <v>0.32905629139072845</v>
      </c>
      <c r="BJ664" s="108">
        <f t="shared" si="437"/>
        <v>201912.36037735848</v>
      </c>
      <c r="BK664" s="72">
        <f t="shared" si="445"/>
        <v>0.30712768012362374</v>
      </c>
      <c r="BL664" s="175"/>
      <c r="BM664" s="181">
        <v>1976694020</v>
      </c>
      <c r="BN664" s="181">
        <v>1635</v>
      </c>
      <c r="BO664" s="147" t="s">
        <v>91</v>
      </c>
      <c r="BP664" s="105">
        <v>156013879</v>
      </c>
      <c r="BQ664" s="71">
        <f>IFERROR(BP664/BM651,"-")</f>
        <v>7.8926671210347465E-2</v>
      </c>
      <c r="BR664" s="105">
        <v>608</v>
      </c>
      <c r="BS664" s="71">
        <f>IFERROR(BR664/BN651,"-")</f>
        <v>0.37186544342507644</v>
      </c>
      <c r="BT664" s="108">
        <f t="shared" si="438"/>
        <v>256601.77467105264</v>
      </c>
      <c r="BU664" s="72">
        <f t="shared" si="446"/>
        <v>0.33665559246954596</v>
      </c>
      <c r="BV664" s="175"/>
      <c r="BW664" s="181"/>
      <c r="BX664" s="181"/>
      <c r="BY664" s="147" t="s">
        <v>91</v>
      </c>
      <c r="BZ664" s="105">
        <f t="shared" si="448"/>
        <v>1667028977</v>
      </c>
      <c r="CA664" s="71">
        <f>IFERROR(BZ664/BW651,"-")</f>
        <v>3.4412367822204616E-2</v>
      </c>
      <c r="CB664" s="105">
        <f t="shared" si="449"/>
        <v>8302</v>
      </c>
      <c r="CC664" s="71">
        <f>IFERROR(CB664/BX651,"-")</f>
        <v>0.15120112189702589</v>
      </c>
      <c r="CD664" s="108">
        <f t="shared" si="439"/>
        <v>200798.47952300651</v>
      </c>
      <c r="CE664" s="72">
        <f t="shared" si="447"/>
        <v>0.14191695584539907</v>
      </c>
    </row>
    <row r="665" spans="2:83" s="28" customFormat="1" ht="13.15" customHeight="1">
      <c r="B665" s="210"/>
      <c r="C665" s="190"/>
      <c r="D665" s="175"/>
      <c r="E665" s="181"/>
      <c r="F665" s="181"/>
      <c r="G665" s="147" t="s">
        <v>95</v>
      </c>
      <c r="H665" s="105">
        <v>450038</v>
      </c>
      <c r="I665" s="71">
        <f>IFERROR(H665/E651,"-")</f>
        <v>5.6162979691184601E-3</v>
      </c>
      <c r="J665" s="105">
        <v>10</v>
      </c>
      <c r="K665" s="71">
        <f>IFERROR(J665/F651,"-")</f>
        <v>0.19607843137254902</v>
      </c>
      <c r="L665" s="108">
        <f t="shared" si="432"/>
        <v>45003.8</v>
      </c>
      <c r="M665" s="72">
        <f t="shared" si="440"/>
        <v>0.18181818181818182</v>
      </c>
      <c r="N665" s="175"/>
      <c r="O665" s="181">
        <v>294087910</v>
      </c>
      <c r="P665" s="181">
        <v>157</v>
      </c>
      <c r="Q665" s="147" t="s">
        <v>95</v>
      </c>
      <c r="R665" s="105">
        <v>779021</v>
      </c>
      <c r="S665" s="71">
        <f>IFERROR(R665/O651,"-")</f>
        <v>2.6489392236491464E-3</v>
      </c>
      <c r="T665" s="105">
        <v>16</v>
      </c>
      <c r="U665" s="71">
        <f>IFERROR(T665/P651,"-")</f>
        <v>0.10191082802547771</v>
      </c>
      <c r="V665" s="108">
        <f t="shared" si="433"/>
        <v>48688.8125</v>
      </c>
      <c r="W665" s="72">
        <f t="shared" si="441"/>
        <v>9.815950920245399E-2</v>
      </c>
      <c r="X665" s="175"/>
      <c r="Y665" s="181">
        <v>14536917840</v>
      </c>
      <c r="Z665" s="181">
        <v>20954</v>
      </c>
      <c r="AA665" s="147" t="s">
        <v>95</v>
      </c>
      <c r="AB665" s="105">
        <v>87705361</v>
      </c>
      <c r="AC665" s="71">
        <f>IFERROR(AB665/Y651,"-")</f>
        <v>6.0332844943698193E-3</v>
      </c>
      <c r="AD665" s="105">
        <v>1225</v>
      </c>
      <c r="AE665" s="71">
        <f>IFERROR(AD665/Z651,"-")</f>
        <v>5.8461391619738477E-2</v>
      </c>
      <c r="AF665" s="108">
        <f t="shared" si="434"/>
        <v>71596.213061224495</v>
      </c>
      <c r="AG665" s="72">
        <f t="shared" si="442"/>
        <v>5.4538978674146296E-2</v>
      </c>
      <c r="AH665" s="175"/>
      <c r="AI665" s="181">
        <v>14965166230</v>
      </c>
      <c r="AJ665" s="181">
        <v>16771</v>
      </c>
      <c r="AK665" s="147" t="s">
        <v>95</v>
      </c>
      <c r="AL665" s="105">
        <v>83001287</v>
      </c>
      <c r="AM665" s="71">
        <f>IFERROR(AL665/AI651,"-")</f>
        <v>5.5462990336593142E-3</v>
      </c>
      <c r="AN665" s="105">
        <v>1200</v>
      </c>
      <c r="AO665" s="71">
        <f>IFERROR(AN665/AJ651,"-")</f>
        <v>7.1552083954445178E-2</v>
      </c>
      <c r="AP665" s="108">
        <f t="shared" si="435"/>
        <v>69167.739166666666</v>
      </c>
      <c r="AQ665" s="72">
        <f t="shared" si="443"/>
        <v>6.7697168001805252E-2</v>
      </c>
      <c r="AR665" s="175"/>
      <c r="AS665" s="181">
        <v>11084152190</v>
      </c>
      <c r="AT665" s="181">
        <v>10507</v>
      </c>
      <c r="AU665" s="147" t="s">
        <v>95</v>
      </c>
      <c r="AV665" s="105">
        <v>51353608</v>
      </c>
      <c r="AW665" s="71">
        <f>IFERROR(AV665/AS651,"-")</f>
        <v>4.6330659413293387E-3</v>
      </c>
      <c r="AX665" s="105">
        <v>913</v>
      </c>
      <c r="AY665" s="71">
        <f>IFERROR(AX665/AT651,"-")</f>
        <v>8.6894451318168836E-2</v>
      </c>
      <c r="AZ665" s="108">
        <f t="shared" si="436"/>
        <v>56247.106243154434</v>
      </c>
      <c r="BA665" s="72">
        <f t="shared" si="444"/>
        <v>8.2170821708217087E-2</v>
      </c>
      <c r="BB665" s="175"/>
      <c r="BC665" s="181">
        <v>5505579170</v>
      </c>
      <c r="BD665" s="181">
        <v>4832</v>
      </c>
      <c r="BE665" s="147" t="s">
        <v>95</v>
      </c>
      <c r="BF665" s="105">
        <v>21679013</v>
      </c>
      <c r="BG665" s="71">
        <f>IFERROR(BF665/BC651,"-")</f>
        <v>3.9376444022691257E-3</v>
      </c>
      <c r="BH665" s="105">
        <v>430</v>
      </c>
      <c r="BI665" s="71">
        <f>IFERROR(BH665/BD651,"-")</f>
        <v>8.8990066225165559E-2</v>
      </c>
      <c r="BJ665" s="108">
        <f t="shared" si="437"/>
        <v>50416.309302325579</v>
      </c>
      <c r="BK665" s="72">
        <f t="shared" si="445"/>
        <v>8.3059687077457992E-2</v>
      </c>
      <c r="BL665" s="175"/>
      <c r="BM665" s="181">
        <v>1976694020</v>
      </c>
      <c r="BN665" s="181">
        <v>1635</v>
      </c>
      <c r="BO665" s="147" t="s">
        <v>95</v>
      </c>
      <c r="BP665" s="105">
        <v>4892443</v>
      </c>
      <c r="BQ665" s="71">
        <f>IFERROR(BP665/BM651,"-")</f>
        <v>2.4750633889204562E-3</v>
      </c>
      <c r="BR665" s="105">
        <v>101</v>
      </c>
      <c r="BS665" s="71">
        <f>IFERROR(BR665/BN651,"-")</f>
        <v>6.1773700305810399E-2</v>
      </c>
      <c r="BT665" s="108">
        <f t="shared" si="438"/>
        <v>48440.0297029703</v>
      </c>
      <c r="BU665" s="72">
        <f t="shared" si="446"/>
        <v>5.5924695459579184E-2</v>
      </c>
      <c r="BV665" s="175"/>
      <c r="BW665" s="181"/>
      <c r="BX665" s="181"/>
      <c r="BY665" s="147" t="s">
        <v>95</v>
      </c>
      <c r="BZ665" s="105">
        <f t="shared" si="448"/>
        <v>249860771</v>
      </c>
      <c r="CA665" s="71">
        <f>IFERROR(BZ665/BW651,"-")</f>
        <v>5.1578592061820149E-3</v>
      </c>
      <c r="CB665" s="105">
        <f t="shared" si="449"/>
        <v>3895</v>
      </c>
      <c r="CC665" s="71">
        <f>IFERROR(CB665/BX651,"-")</f>
        <v>7.0938131750050079E-2</v>
      </c>
      <c r="CD665" s="108">
        <f t="shared" si="439"/>
        <v>64149.106803594354</v>
      </c>
      <c r="CE665" s="72">
        <f t="shared" si="447"/>
        <v>6.6582334740764804E-2</v>
      </c>
    </row>
    <row r="666" spans="2:83" s="28" customFormat="1" ht="13.15" customHeight="1">
      <c r="B666" s="210"/>
      <c r="C666" s="190"/>
      <c r="D666" s="175"/>
      <c r="E666" s="181"/>
      <c r="F666" s="181"/>
      <c r="G666" s="148" t="s">
        <v>93</v>
      </c>
      <c r="H666" s="106">
        <v>183693</v>
      </c>
      <c r="I666" s="73">
        <f>IFERROR(H666/E651,"-")</f>
        <v>2.2924166911266991E-3</v>
      </c>
      <c r="J666" s="106">
        <v>8</v>
      </c>
      <c r="K666" s="73">
        <f>IFERROR(J666/F651,"-")</f>
        <v>0.15686274509803921</v>
      </c>
      <c r="L666" s="109">
        <f t="shared" si="432"/>
        <v>22961.625</v>
      </c>
      <c r="M666" s="76">
        <f t="shared" si="440"/>
        <v>0.14545454545454545</v>
      </c>
      <c r="N666" s="175"/>
      <c r="O666" s="181">
        <v>294087910</v>
      </c>
      <c r="P666" s="181">
        <v>157</v>
      </c>
      <c r="Q666" s="148" t="s">
        <v>93</v>
      </c>
      <c r="R666" s="106">
        <v>463351</v>
      </c>
      <c r="S666" s="73">
        <f>IFERROR(R666/O651,"-")</f>
        <v>1.5755526978310668E-3</v>
      </c>
      <c r="T666" s="106">
        <v>22</v>
      </c>
      <c r="U666" s="73">
        <f>IFERROR(T666/P651,"-")</f>
        <v>0.14012738853503184</v>
      </c>
      <c r="V666" s="109">
        <f t="shared" si="433"/>
        <v>21061.409090909092</v>
      </c>
      <c r="W666" s="76">
        <f t="shared" si="441"/>
        <v>0.13496932515337423</v>
      </c>
      <c r="X666" s="175"/>
      <c r="Y666" s="181">
        <v>14536917840</v>
      </c>
      <c r="Z666" s="181">
        <v>20954</v>
      </c>
      <c r="AA666" s="148" t="s">
        <v>93</v>
      </c>
      <c r="AB666" s="106">
        <v>25410505</v>
      </c>
      <c r="AC666" s="73">
        <f>IFERROR(AB666/Y651,"-")</f>
        <v>1.7479981162224138E-3</v>
      </c>
      <c r="AD666" s="106">
        <v>1587</v>
      </c>
      <c r="AE666" s="73">
        <f>IFERROR(AD666/Z651,"-")</f>
        <v>7.5737329388183644E-2</v>
      </c>
      <c r="AF666" s="109">
        <f t="shared" si="434"/>
        <v>16011.660365469439</v>
      </c>
      <c r="AG666" s="76">
        <f t="shared" si="442"/>
        <v>7.0655803392547081E-2</v>
      </c>
      <c r="AH666" s="175"/>
      <c r="AI666" s="181">
        <v>14965166230</v>
      </c>
      <c r="AJ666" s="181">
        <v>16771</v>
      </c>
      <c r="AK666" s="148" t="s">
        <v>93</v>
      </c>
      <c r="AL666" s="106">
        <v>41561704</v>
      </c>
      <c r="AM666" s="73">
        <f>IFERROR(AL666/AI651,"-")</f>
        <v>2.7772296920219376E-3</v>
      </c>
      <c r="AN666" s="106">
        <v>1754</v>
      </c>
      <c r="AO666" s="73">
        <f>IFERROR(AN666/AJ651,"-")</f>
        <v>0.10458529604674736</v>
      </c>
      <c r="AP666" s="109">
        <f t="shared" si="435"/>
        <v>23695.384264538199</v>
      </c>
      <c r="AQ666" s="76">
        <f t="shared" si="443"/>
        <v>9.8950693895972025E-2</v>
      </c>
      <c r="AR666" s="175"/>
      <c r="AS666" s="181">
        <v>11084152190</v>
      </c>
      <c r="AT666" s="181">
        <v>10507</v>
      </c>
      <c r="AU666" s="148" t="s">
        <v>93</v>
      </c>
      <c r="AV666" s="106">
        <v>32262937</v>
      </c>
      <c r="AW666" s="73">
        <f>IFERROR(AV666/AS651,"-")</f>
        <v>2.9107266344743322E-3</v>
      </c>
      <c r="AX666" s="106">
        <v>1505</v>
      </c>
      <c r="AY666" s="73">
        <f>IFERROR(AX666/AT651,"-")</f>
        <v>0.14323784143904064</v>
      </c>
      <c r="AZ666" s="109">
        <f t="shared" si="436"/>
        <v>21437.167441860463</v>
      </c>
      <c r="BA666" s="76">
        <f t="shared" si="444"/>
        <v>0.13545135451354515</v>
      </c>
      <c r="BB666" s="175"/>
      <c r="BC666" s="181">
        <v>5505579170</v>
      </c>
      <c r="BD666" s="181">
        <v>4832</v>
      </c>
      <c r="BE666" s="148" t="s">
        <v>93</v>
      </c>
      <c r="BF666" s="106">
        <v>26713749</v>
      </c>
      <c r="BG666" s="73">
        <f>IFERROR(BF666/BC651,"-")</f>
        <v>4.8521233053124913E-3</v>
      </c>
      <c r="BH666" s="106">
        <v>860</v>
      </c>
      <c r="BI666" s="73">
        <f>IFERROR(BH666/BD651,"-")</f>
        <v>0.17798013245033112</v>
      </c>
      <c r="BJ666" s="109">
        <f t="shared" si="437"/>
        <v>31062.498837209303</v>
      </c>
      <c r="BK666" s="76">
        <f t="shared" si="445"/>
        <v>0.16611937415491598</v>
      </c>
      <c r="BL666" s="175"/>
      <c r="BM666" s="181">
        <v>1976694020</v>
      </c>
      <c r="BN666" s="181">
        <v>1635</v>
      </c>
      <c r="BO666" s="148" t="s">
        <v>93</v>
      </c>
      <c r="BP666" s="106">
        <v>10105564</v>
      </c>
      <c r="BQ666" s="73">
        <f>IFERROR(BP666/BM651,"-")</f>
        <v>5.1123562360956606E-3</v>
      </c>
      <c r="BR666" s="106">
        <v>337</v>
      </c>
      <c r="BS666" s="73">
        <f>IFERROR(BR666/BN651,"-")</f>
        <v>0.20611620795107033</v>
      </c>
      <c r="BT666" s="109">
        <f t="shared" si="438"/>
        <v>29986.836795252224</v>
      </c>
      <c r="BU666" s="76">
        <f t="shared" si="446"/>
        <v>0.18660022148394242</v>
      </c>
      <c r="BV666" s="175"/>
      <c r="BW666" s="181"/>
      <c r="BX666" s="181"/>
      <c r="BY666" s="148" t="s">
        <v>93</v>
      </c>
      <c r="BZ666" s="106">
        <f t="shared" si="448"/>
        <v>136701503</v>
      </c>
      <c r="CA666" s="73">
        <f>IFERROR(BZ666/BW651,"-")</f>
        <v>2.8219199953860236E-3</v>
      </c>
      <c r="CB666" s="106">
        <f t="shared" si="449"/>
        <v>6073</v>
      </c>
      <c r="CC666" s="73">
        <f>IFERROR(CB666/BX651,"-")</f>
        <v>0.11060520516509735</v>
      </c>
      <c r="CD666" s="109">
        <f t="shared" si="439"/>
        <v>22509.715626543719</v>
      </c>
      <c r="CE666" s="76">
        <f t="shared" si="447"/>
        <v>0.10381374040581891</v>
      </c>
    </row>
    <row r="667" spans="2:83" s="28" customFormat="1" ht="13.15" customHeight="1">
      <c r="B667" s="210"/>
      <c r="C667" s="191"/>
      <c r="D667" s="176"/>
      <c r="E667" s="182"/>
      <c r="F667" s="182"/>
      <c r="G667" s="31" t="s">
        <v>100</v>
      </c>
      <c r="H667" s="102">
        <f>SUM(H651:H666)</f>
        <v>13386868</v>
      </c>
      <c r="I667" s="73">
        <f>IFERROR(H667/E651,"-")</f>
        <v>0.16706286927161018</v>
      </c>
      <c r="J667" s="106">
        <v>34</v>
      </c>
      <c r="K667" s="73">
        <f>IFERROR(J667/F651,"-")</f>
        <v>0.66666666666666663</v>
      </c>
      <c r="L667" s="109">
        <f t="shared" si="432"/>
        <v>393731.4117647059</v>
      </c>
      <c r="M667" s="77">
        <f t="shared" si="440"/>
        <v>0.61818181818181817</v>
      </c>
      <c r="N667" s="176"/>
      <c r="O667" s="182">
        <v>294087910</v>
      </c>
      <c r="P667" s="182">
        <v>157</v>
      </c>
      <c r="Q667" s="31" t="s">
        <v>100</v>
      </c>
      <c r="R667" s="102">
        <f>SUM(R651:R666)</f>
        <v>29278900</v>
      </c>
      <c r="S667" s="73">
        <f>IFERROR(R667/O651,"-")</f>
        <v>9.955832594410291E-2</v>
      </c>
      <c r="T667" s="106">
        <v>124</v>
      </c>
      <c r="U667" s="73">
        <f>IFERROR(T667/P651,"-")</f>
        <v>0.78980891719745228</v>
      </c>
      <c r="V667" s="109">
        <f t="shared" si="433"/>
        <v>236120.16129032258</v>
      </c>
      <c r="W667" s="77">
        <f t="shared" si="441"/>
        <v>0.76073619631901845</v>
      </c>
      <c r="X667" s="176"/>
      <c r="Y667" s="182">
        <v>14536917840</v>
      </c>
      <c r="Z667" s="182">
        <v>20954</v>
      </c>
      <c r="AA667" s="31" t="s">
        <v>100</v>
      </c>
      <c r="AB667" s="102">
        <f>SUM(AB651:AB666)</f>
        <v>2240045547</v>
      </c>
      <c r="AC667" s="73">
        <f>IFERROR(AB667/Y651,"-")</f>
        <v>0.15409356864054477</v>
      </c>
      <c r="AD667" s="106">
        <v>14707</v>
      </c>
      <c r="AE667" s="73">
        <f>IFERROR(AD667/Z651,"-")</f>
        <v>0.70187076453183161</v>
      </c>
      <c r="AF667" s="109">
        <f t="shared" si="434"/>
        <v>152311.52152036445</v>
      </c>
      <c r="AG667" s="77">
        <f t="shared" si="442"/>
        <v>0.65477939539646501</v>
      </c>
      <c r="AH667" s="176"/>
      <c r="AI667" s="182">
        <v>14965166230</v>
      </c>
      <c r="AJ667" s="182">
        <v>16771</v>
      </c>
      <c r="AK667" s="31" t="s">
        <v>100</v>
      </c>
      <c r="AL667" s="102">
        <f>SUM(AL651:AL666)</f>
        <v>2879571951</v>
      </c>
      <c r="AM667" s="73">
        <f>IFERROR(AL667/AI651,"-")</f>
        <v>0.1924183070701514</v>
      </c>
      <c r="AN667" s="106">
        <v>13338</v>
      </c>
      <c r="AO667" s="73">
        <f>IFERROR(AN667/AJ651,"-")</f>
        <v>0.7953014131536581</v>
      </c>
      <c r="AP667" s="109">
        <f t="shared" si="435"/>
        <v>215892.33400809715</v>
      </c>
      <c r="AQ667" s="77">
        <f t="shared" si="443"/>
        <v>0.75245402234006542</v>
      </c>
      <c r="AR667" s="176"/>
      <c r="AS667" s="182">
        <v>11084152190</v>
      </c>
      <c r="AT667" s="182">
        <v>10507</v>
      </c>
      <c r="AU667" s="31" t="s">
        <v>100</v>
      </c>
      <c r="AV667" s="102">
        <f>SUM(AV651:AV666)</f>
        <v>2757375727</v>
      </c>
      <c r="AW667" s="73">
        <f>IFERROR(AV667/AS651,"-")</f>
        <v>0.24876740049524709</v>
      </c>
      <c r="AX667" s="106">
        <v>9070</v>
      </c>
      <c r="AY667" s="73">
        <f>IFERROR(AX667/AT651,"-")</f>
        <v>0.86323403445322167</v>
      </c>
      <c r="AZ667" s="109">
        <f t="shared" si="436"/>
        <v>304010.55424476293</v>
      </c>
      <c r="BA667" s="77">
        <f t="shared" si="444"/>
        <v>0.81630816308163079</v>
      </c>
      <c r="BB667" s="176"/>
      <c r="BC667" s="182">
        <v>5505579170</v>
      </c>
      <c r="BD667" s="182">
        <v>4832</v>
      </c>
      <c r="BE667" s="31" t="s">
        <v>100</v>
      </c>
      <c r="BF667" s="102">
        <f>SUM(BF651:BF666)</f>
        <v>1643567725</v>
      </c>
      <c r="BG667" s="73">
        <f>IFERROR(BF667/BC651,"-")</f>
        <v>0.29852767061380758</v>
      </c>
      <c r="BH667" s="106">
        <v>4301</v>
      </c>
      <c r="BI667" s="73">
        <f>IFERROR(BH667/BD651,"-")</f>
        <v>0.89010761589403975</v>
      </c>
      <c r="BJ667" s="109">
        <f t="shared" si="437"/>
        <v>382136.18344571028</v>
      </c>
      <c r="BK667" s="77">
        <f t="shared" si="445"/>
        <v>0.83079003283755071</v>
      </c>
      <c r="BL667" s="176"/>
      <c r="BM667" s="182">
        <v>1976694020</v>
      </c>
      <c r="BN667" s="182">
        <v>1635</v>
      </c>
      <c r="BO667" s="31" t="s">
        <v>100</v>
      </c>
      <c r="BP667" s="102">
        <f>SUM(BP651:BP666)</f>
        <v>662221836</v>
      </c>
      <c r="BQ667" s="73">
        <f>IFERROR(BP667/BM651,"-")</f>
        <v>0.33501484261079517</v>
      </c>
      <c r="BR667" s="106">
        <v>1412</v>
      </c>
      <c r="BS667" s="73">
        <f>IFERROR(BR667/BN651,"-")</f>
        <v>0.86360856269113151</v>
      </c>
      <c r="BT667" s="109">
        <f t="shared" si="438"/>
        <v>468995.6345609065</v>
      </c>
      <c r="BU667" s="77">
        <f t="shared" si="446"/>
        <v>0.78183831672203763</v>
      </c>
      <c r="BV667" s="176"/>
      <c r="BW667" s="182"/>
      <c r="BX667" s="182"/>
      <c r="BY667" s="31" t="s">
        <v>100</v>
      </c>
      <c r="BZ667" s="102">
        <f t="shared" si="448"/>
        <v>10225448554</v>
      </c>
      <c r="CA667" s="73">
        <f>IFERROR(BZ667/BW651,"-")</f>
        <v>0.21108325148644272</v>
      </c>
      <c r="CB667" s="102">
        <f t="shared" si="449"/>
        <v>42986</v>
      </c>
      <c r="CC667" s="73">
        <f>IFERROR(CB667/BX651,"-")</f>
        <v>0.78288742783251675</v>
      </c>
      <c r="CD667" s="109">
        <f t="shared" si="439"/>
        <v>237878.57800214025</v>
      </c>
      <c r="CE667" s="77">
        <f t="shared" si="447"/>
        <v>0.73481597976033775</v>
      </c>
    </row>
    <row r="668" spans="2:83" s="28" customFormat="1" ht="13.15" customHeight="1">
      <c r="B668" s="210">
        <v>40</v>
      </c>
      <c r="C668" s="189" t="s">
        <v>46</v>
      </c>
      <c r="D668" s="174">
        <f>CI44</f>
        <v>72</v>
      </c>
      <c r="E668" s="180">
        <v>111653780</v>
      </c>
      <c r="F668" s="180">
        <v>69</v>
      </c>
      <c r="G668" s="145" t="s">
        <v>66</v>
      </c>
      <c r="H668" s="112">
        <v>197688</v>
      </c>
      <c r="I668" s="69">
        <f>IFERROR(H668/E668,"-")</f>
        <v>1.7705446246423543E-3</v>
      </c>
      <c r="J668" s="112">
        <v>11</v>
      </c>
      <c r="K668" s="69">
        <f>IFERROR(J668/F668,"-")</f>
        <v>0.15942028985507245</v>
      </c>
      <c r="L668" s="107">
        <f t="shared" si="432"/>
        <v>17971.636363636364</v>
      </c>
      <c r="M668" s="70">
        <f t="shared" ref="M668:M684" si="450">IFERROR(J668/$CI$44,"-")</f>
        <v>0.15277777777777779</v>
      </c>
      <c r="N668" s="174">
        <f>CJ44</f>
        <v>157</v>
      </c>
      <c r="O668" s="180">
        <v>263077290</v>
      </c>
      <c r="P668" s="180">
        <v>150</v>
      </c>
      <c r="Q668" s="145" t="s">
        <v>66</v>
      </c>
      <c r="R668" s="112">
        <v>9034050</v>
      </c>
      <c r="S668" s="69">
        <f>IFERROR(R668/O668,"-")</f>
        <v>3.433990824521569E-2</v>
      </c>
      <c r="T668" s="112">
        <v>33</v>
      </c>
      <c r="U668" s="69">
        <f>IFERROR(T668/P668,"-")</f>
        <v>0.22</v>
      </c>
      <c r="V668" s="107">
        <f t="shared" si="433"/>
        <v>273759.09090909088</v>
      </c>
      <c r="W668" s="70">
        <f t="shared" ref="W668:W684" si="451">IFERROR(T668/$CJ$44,"-")</f>
        <v>0.21019108280254778</v>
      </c>
      <c r="X668" s="174">
        <f>CK44</f>
        <v>4692</v>
      </c>
      <c r="Y668" s="180">
        <v>3239122560</v>
      </c>
      <c r="Z668" s="180">
        <v>4340</v>
      </c>
      <c r="AA668" s="145" t="s">
        <v>66</v>
      </c>
      <c r="AB668" s="112">
        <v>66925894</v>
      </c>
      <c r="AC668" s="69">
        <f>IFERROR(AB668/Y668,"-")</f>
        <v>2.0661735627564522E-2</v>
      </c>
      <c r="AD668" s="112">
        <v>733</v>
      </c>
      <c r="AE668" s="69">
        <f>IFERROR(AD668/Z668,"-")</f>
        <v>0.16889400921658987</v>
      </c>
      <c r="AF668" s="107">
        <f t="shared" si="434"/>
        <v>91304.084583901771</v>
      </c>
      <c r="AG668" s="70">
        <f t="shared" ref="AG668:AG684" si="452">IFERROR(AD668/$CK$44,"-")</f>
        <v>0.15622335890878089</v>
      </c>
      <c r="AH668" s="174">
        <f>CL44</f>
        <v>3771</v>
      </c>
      <c r="AI668" s="180">
        <v>3373159080</v>
      </c>
      <c r="AJ668" s="180">
        <v>3519</v>
      </c>
      <c r="AK668" s="145" t="s">
        <v>66</v>
      </c>
      <c r="AL668" s="112">
        <v>99463878</v>
      </c>
      <c r="AM668" s="69">
        <f>IFERROR(AL668/AI668,"-")</f>
        <v>2.9486862505162373E-2</v>
      </c>
      <c r="AN668" s="112">
        <v>765</v>
      </c>
      <c r="AO668" s="69">
        <f>IFERROR(AN668/AJ668,"-")</f>
        <v>0.21739130434782608</v>
      </c>
      <c r="AP668" s="107">
        <f t="shared" si="435"/>
        <v>130018.14117647058</v>
      </c>
      <c r="AQ668" s="70">
        <f t="shared" ref="AQ668:AQ684" si="453">IFERROR(AN668/$CL$44,"-")</f>
        <v>0.20286396181384247</v>
      </c>
      <c r="AR668" s="174">
        <f>CM44</f>
        <v>2611</v>
      </c>
      <c r="AS668" s="180">
        <v>2857440710</v>
      </c>
      <c r="AT668" s="180">
        <v>2399</v>
      </c>
      <c r="AU668" s="145" t="s">
        <v>66</v>
      </c>
      <c r="AV668" s="112">
        <v>115540667</v>
      </c>
      <c r="AW668" s="69">
        <f>IFERROR(AV668/AS668,"-")</f>
        <v>4.0435018160009349E-2</v>
      </c>
      <c r="AX668" s="112">
        <v>629</v>
      </c>
      <c r="AY668" s="69">
        <f>IFERROR(AX668/AT668,"-")</f>
        <v>0.26219258024176739</v>
      </c>
      <c r="AZ668" s="107">
        <f t="shared" si="436"/>
        <v>183689.45468998409</v>
      </c>
      <c r="BA668" s="70">
        <f t="shared" ref="BA668:BA684" si="454">IFERROR(AX668/$CM$44,"-")</f>
        <v>0.24090386824971274</v>
      </c>
      <c r="BB668" s="174">
        <f>CN44</f>
        <v>1168</v>
      </c>
      <c r="BC668" s="180">
        <v>1296031870</v>
      </c>
      <c r="BD668" s="180">
        <v>1071</v>
      </c>
      <c r="BE668" s="145" t="s">
        <v>66</v>
      </c>
      <c r="BF668" s="112">
        <v>58276514</v>
      </c>
      <c r="BG668" s="69">
        <f>IFERROR(BF668/BC668,"-")</f>
        <v>4.4965340242751901E-2</v>
      </c>
      <c r="BH668" s="112">
        <v>272</v>
      </c>
      <c r="BI668" s="69">
        <f>IFERROR(BH668/BD668,"-")</f>
        <v>0.25396825396825395</v>
      </c>
      <c r="BJ668" s="107">
        <f t="shared" si="437"/>
        <v>214251.88970588235</v>
      </c>
      <c r="BK668" s="70">
        <f t="shared" ref="BK668:BK684" si="455">IFERROR(BH668/$CN$44,"-")</f>
        <v>0.23287671232876711</v>
      </c>
      <c r="BL668" s="174">
        <f>CO44</f>
        <v>382</v>
      </c>
      <c r="BM668" s="180">
        <v>415877110</v>
      </c>
      <c r="BN668" s="180">
        <v>322</v>
      </c>
      <c r="BO668" s="145" t="s">
        <v>66</v>
      </c>
      <c r="BP668" s="112">
        <v>20013658</v>
      </c>
      <c r="BQ668" s="69">
        <f>IFERROR(BP668/BM668,"-")</f>
        <v>4.8123971045196501E-2</v>
      </c>
      <c r="BR668" s="112">
        <v>79</v>
      </c>
      <c r="BS668" s="69">
        <f>IFERROR(BR668/BN668,"-")</f>
        <v>0.24534161490683229</v>
      </c>
      <c r="BT668" s="107">
        <f t="shared" si="438"/>
        <v>253337.44303797468</v>
      </c>
      <c r="BU668" s="70">
        <f t="shared" ref="BU668:BU684" si="456">IFERROR(BR668/$CO$44,"-")</f>
        <v>0.20680628272251309</v>
      </c>
      <c r="BV668" s="174">
        <f>CP44</f>
        <v>12853</v>
      </c>
      <c r="BW668" s="180">
        <f>SUM(E668,O668,Y668,AI668,AS668,BC668,BM668)</f>
        <v>11556362400</v>
      </c>
      <c r="BX668" s="180">
        <f>SUM(F668,P668,Z668,AJ668,AT668,BD668,BN668)</f>
        <v>11870</v>
      </c>
      <c r="BY668" s="145" t="s">
        <v>66</v>
      </c>
      <c r="BZ668" s="112">
        <f t="shared" si="448"/>
        <v>369452349</v>
      </c>
      <c r="CA668" s="69">
        <f>IFERROR(BZ668/BW668,"-")</f>
        <v>3.1969605677994312E-2</v>
      </c>
      <c r="CB668" s="112">
        <f t="shared" si="449"/>
        <v>2522</v>
      </c>
      <c r="CC668" s="69">
        <f>IFERROR(CB668/BX668,"-")</f>
        <v>0.21246840775063183</v>
      </c>
      <c r="CD668" s="107">
        <f t="shared" si="439"/>
        <v>146491.81165741474</v>
      </c>
      <c r="CE668" s="70">
        <f t="shared" ref="CE668:CE684" si="457">IFERROR(CB668/$CP$44,"-")</f>
        <v>0.19621878160740683</v>
      </c>
    </row>
    <row r="669" spans="2:83" s="28" customFormat="1" ht="13.15" customHeight="1">
      <c r="B669" s="210"/>
      <c r="C669" s="190"/>
      <c r="D669" s="175"/>
      <c r="E669" s="181"/>
      <c r="F669" s="181"/>
      <c r="G669" s="146" t="s">
        <v>68</v>
      </c>
      <c r="H669" s="105">
        <v>716958</v>
      </c>
      <c r="I669" s="71">
        <f>IFERROR(H669/E668,"-")</f>
        <v>6.4212604356072853E-3</v>
      </c>
      <c r="J669" s="105">
        <v>15</v>
      </c>
      <c r="K669" s="71">
        <f>IFERROR(J669/F668,"-")</f>
        <v>0.21739130434782608</v>
      </c>
      <c r="L669" s="108">
        <f t="shared" si="432"/>
        <v>47797.2</v>
      </c>
      <c r="M669" s="72">
        <f t="shared" si="450"/>
        <v>0.20833333333333334</v>
      </c>
      <c r="N669" s="175"/>
      <c r="O669" s="181">
        <v>263077290</v>
      </c>
      <c r="P669" s="181">
        <v>150</v>
      </c>
      <c r="Q669" s="146" t="s">
        <v>68</v>
      </c>
      <c r="R669" s="105">
        <v>3036371</v>
      </c>
      <c r="S669" s="71">
        <f>IFERROR(R669/O668,"-")</f>
        <v>1.1541745013414118E-2</v>
      </c>
      <c r="T669" s="105">
        <v>50</v>
      </c>
      <c r="U669" s="71">
        <f>IFERROR(T669/P668,"-")</f>
        <v>0.33333333333333331</v>
      </c>
      <c r="V669" s="108">
        <f t="shared" si="433"/>
        <v>60727.42</v>
      </c>
      <c r="W669" s="72">
        <f t="shared" si="451"/>
        <v>0.31847133757961782</v>
      </c>
      <c r="X669" s="175"/>
      <c r="Y669" s="181">
        <v>3239122560</v>
      </c>
      <c r="Z669" s="181">
        <v>4340</v>
      </c>
      <c r="AA669" s="146" t="s">
        <v>68</v>
      </c>
      <c r="AB669" s="105">
        <v>77043834</v>
      </c>
      <c r="AC669" s="71">
        <f>IFERROR(AB669/Y668,"-")</f>
        <v>2.378540255049812E-2</v>
      </c>
      <c r="AD669" s="105">
        <v>964</v>
      </c>
      <c r="AE669" s="71">
        <f>IFERROR(AD669/Z668,"-")</f>
        <v>0.22211981566820277</v>
      </c>
      <c r="AF669" s="108">
        <f t="shared" si="434"/>
        <v>79920.989626556024</v>
      </c>
      <c r="AG669" s="72">
        <f t="shared" si="452"/>
        <v>0.20545609548167093</v>
      </c>
      <c r="AH669" s="175"/>
      <c r="AI669" s="181">
        <v>3373159080</v>
      </c>
      <c r="AJ669" s="181">
        <v>3519</v>
      </c>
      <c r="AK669" s="146" t="s">
        <v>68</v>
      </c>
      <c r="AL669" s="105">
        <v>77059273</v>
      </c>
      <c r="AM669" s="71">
        <f>IFERROR(AL669/AI668,"-")</f>
        <v>2.2844838079797886E-2</v>
      </c>
      <c r="AN669" s="105">
        <v>940</v>
      </c>
      <c r="AO669" s="71">
        <f>IFERROR(AN669/AJ668,"-")</f>
        <v>0.26712134129013926</v>
      </c>
      <c r="AP669" s="108">
        <f t="shared" si="435"/>
        <v>81977.95</v>
      </c>
      <c r="AQ669" s="72">
        <f t="shared" si="453"/>
        <v>0.24927075046406788</v>
      </c>
      <c r="AR669" s="175"/>
      <c r="AS669" s="181">
        <v>2857440710</v>
      </c>
      <c r="AT669" s="181">
        <v>2399</v>
      </c>
      <c r="AU669" s="146" t="s">
        <v>68</v>
      </c>
      <c r="AV669" s="105">
        <v>58109727</v>
      </c>
      <c r="AW669" s="71">
        <f>IFERROR(AV669/AS668,"-")</f>
        <v>2.0336284422853346E-2</v>
      </c>
      <c r="AX669" s="105">
        <v>697</v>
      </c>
      <c r="AY669" s="71">
        <f>IFERROR(AX669/AT668,"-")</f>
        <v>0.29053772405168821</v>
      </c>
      <c r="AZ669" s="108">
        <f t="shared" si="436"/>
        <v>83371.200860832134</v>
      </c>
      <c r="BA669" s="72">
        <f t="shared" si="454"/>
        <v>0.26694752968211416</v>
      </c>
      <c r="BB669" s="175"/>
      <c r="BC669" s="181">
        <v>1296031870</v>
      </c>
      <c r="BD669" s="181">
        <v>1071</v>
      </c>
      <c r="BE669" s="146" t="s">
        <v>68</v>
      </c>
      <c r="BF669" s="105">
        <v>16338454</v>
      </c>
      <c r="BG669" s="71">
        <f>IFERROR(BF669/BC668,"-")</f>
        <v>1.2606521782523758E-2</v>
      </c>
      <c r="BH669" s="105">
        <v>309</v>
      </c>
      <c r="BI669" s="71">
        <f>IFERROR(BH669/BD668,"-")</f>
        <v>0.28851540616246496</v>
      </c>
      <c r="BJ669" s="108">
        <f t="shared" si="437"/>
        <v>52875.25566343042</v>
      </c>
      <c r="BK669" s="72">
        <f t="shared" si="455"/>
        <v>0.26455479452054792</v>
      </c>
      <c r="BL669" s="175"/>
      <c r="BM669" s="181">
        <v>415877110</v>
      </c>
      <c r="BN669" s="181">
        <v>322</v>
      </c>
      <c r="BO669" s="146" t="s">
        <v>68</v>
      </c>
      <c r="BP669" s="105">
        <v>3360953</v>
      </c>
      <c r="BQ669" s="71">
        <f>IFERROR(BP669/BM668,"-")</f>
        <v>8.0816013172737497E-3</v>
      </c>
      <c r="BR669" s="105">
        <v>84</v>
      </c>
      <c r="BS669" s="71">
        <f>IFERROR(BR669/BN668,"-")</f>
        <v>0.2608695652173913</v>
      </c>
      <c r="BT669" s="108">
        <f t="shared" si="438"/>
        <v>40011.345238095237</v>
      </c>
      <c r="BU669" s="72">
        <f t="shared" si="456"/>
        <v>0.21989528795811519</v>
      </c>
      <c r="BV669" s="175"/>
      <c r="BW669" s="181"/>
      <c r="BX669" s="181"/>
      <c r="BY669" s="146" t="s">
        <v>68</v>
      </c>
      <c r="BZ669" s="105">
        <f t="shared" si="448"/>
        <v>235665570</v>
      </c>
      <c r="CA669" s="71">
        <f>IFERROR(BZ669/BW668,"-")</f>
        <v>2.0392711983487122E-2</v>
      </c>
      <c r="CB669" s="105">
        <f t="shared" si="449"/>
        <v>3059</v>
      </c>
      <c r="CC669" s="71">
        <f>IFERROR(CB669/BX668,"-")</f>
        <v>0.2577085088458298</v>
      </c>
      <c r="CD669" s="108">
        <f t="shared" si="439"/>
        <v>77040.068649885579</v>
      </c>
      <c r="CE669" s="72">
        <f t="shared" si="457"/>
        <v>0.23799891076013382</v>
      </c>
    </row>
    <row r="670" spans="2:83" s="28" customFormat="1" ht="13.15" customHeight="1">
      <c r="B670" s="210"/>
      <c r="C670" s="190"/>
      <c r="D670" s="175"/>
      <c r="E670" s="181"/>
      <c r="F670" s="181"/>
      <c r="G670" s="147" t="s">
        <v>70</v>
      </c>
      <c r="H670" s="105">
        <v>1916750</v>
      </c>
      <c r="I670" s="71">
        <f>IFERROR(H670/E668,"-")</f>
        <v>1.716690648538724E-2</v>
      </c>
      <c r="J670" s="105">
        <v>9</v>
      </c>
      <c r="K670" s="71">
        <f>IFERROR(J670/F668,"-")</f>
        <v>0.13043478260869565</v>
      </c>
      <c r="L670" s="108">
        <f t="shared" si="432"/>
        <v>212972.22222222222</v>
      </c>
      <c r="M670" s="72">
        <f t="shared" si="450"/>
        <v>0.125</v>
      </c>
      <c r="N670" s="175"/>
      <c r="O670" s="181">
        <v>263077290</v>
      </c>
      <c r="P670" s="181">
        <v>150</v>
      </c>
      <c r="Q670" s="147" t="s">
        <v>70</v>
      </c>
      <c r="R670" s="105">
        <v>735765</v>
      </c>
      <c r="S670" s="71">
        <f>IFERROR(R670/O668,"-")</f>
        <v>2.7967636431103574E-3</v>
      </c>
      <c r="T670" s="105">
        <v>24</v>
      </c>
      <c r="U670" s="71">
        <f>IFERROR(T670/P668,"-")</f>
        <v>0.16</v>
      </c>
      <c r="V670" s="108">
        <f t="shared" si="433"/>
        <v>30656.875</v>
      </c>
      <c r="W670" s="72">
        <f t="shared" si="451"/>
        <v>0.15286624203821655</v>
      </c>
      <c r="X670" s="175"/>
      <c r="Y670" s="181">
        <v>3239122560</v>
      </c>
      <c r="Z670" s="181">
        <v>4340</v>
      </c>
      <c r="AA670" s="147" t="s">
        <v>70</v>
      </c>
      <c r="AB670" s="105">
        <v>49873658</v>
      </c>
      <c r="AC670" s="71">
        <f>IFERROR(AB670/Y668,"-")</f>
        <v>1.5397274130930075E-2</v>
      </c>
      <c r="AD670" s="105">
        <v>954</v>
      </c>
      <c r="AE670" s="71">
        <f>IFERROR(AD670/Z668,"-")</f>
        <v>0.21981566820276496</v>
      </c>
      <c r="AF670" s="108">
        <f t="shared" si="434"/>
        <v>52278.467505241089</v>
      </c>
      <c r="AG670" s="72">
        <f t="shared" si="452"/>
        <v>0.20332480818414322</v>
      </c>
      <c r="AH670" s="175"/>
      <c r="AI670" s="181">
        <v>3373159080</v>
      </c>
      <c r="AJ670" s="181">
        <v>3519</v>
      </c>
      <c r="AK670" s="147" t="s">
        <v>70</v>
      </c>
      <c r="AL670" s="105">
        <v>45605720</v>
      </c>
      <c r="AM670" s="71">
        <f>IFERROR(AL670/AI668,"-")</f>
        <v>1.3520180613598574E-2</v>
      </c>
      <c r="AN670" s="105">
        <v>859</v>
      </c>
      <c r="AO670" s="71">
        <f>IFERROR(AN670/AJ668,"-")</f>
        <v>0.24410343847684002</v>
      </c>
      <c r="AP670" s="108">
        <f t="shared" si="435"/>
        <v>53091.641443538996</v>
      </c>
      <c r="AQ670" s="72">
        <f t="shared" si="453"/>
        <v>0.22779103686024926</v>
      </c>
      <c r="AR670" s="175"/>
      <c r="AS670" s="181">
        <v>2857440710</v>
      </c>
      <c r="AT670" s="181">
        <v>2399</v>
      </c>
      <c r="AU670" s="147" t="s">
        <v>70</v>
      </c>
      <c r="AV670" s="105">
        <v>34588452</v>
      </c>
      <c r="AW670" s="71">
        <f>IFERROR(AV670/AS668,"-")</f>
        <v>1.2104696303567397E-2</v>
      </c>
      <c r="AX670" s="105">
        <v>608</v>
      </c>
      <c r="AY670" s="71">
        <f>IFERROR(AX670/AT668,"-")</f>
        <v>0.25343893288870362</v>
      </c>
      <c r="AZ670" s="108">
        <f t="shared" si="436"/>
        <v>56888.901315789473</v>
      </c>
      <c r="BA670" s="72">
        <f t="shared" si="454"/>
        <v>0.23286097280735352</v>
      </c>
      <c r="BB670" s="175"/>
      <c r="BC670" s="181">
        <v>1296031870</v>
      </c>
      <c r="BD670" s="181">
        <v>1071</v>
      </c>
      <c r="BE670" s="147" t="s">
        <v>70</v>
      </c>
      <c r="BF670" s="105">
        <v>17136673</v>
      </c>
      <c r="BG670" s="71">
        <f>IFERROR(BF670/BC668,"-")</f>
        <v>1.322241635925203E-2</v>
      </c>
      <c r="BH670" s="105">
        <v>242</v>
      </c>
      <c r="BI670" s="71">
        <f>IFERROR(BH670/BD668,"-")</f>
        <v>0.22595704948646125</v>
      </c>
      <c r="BJ670" s="108">
        <f t="shared" si="437"/>
        <v>70812.698347107435</v>
      </c>
      <c r="BK670" s="72">
        <f t="shared" si="455"/>
        <v>0.2071917808219178</v>
      </c>
      <c r="BL670" s="175"/>
      <c r="BM670" s="181">
        <v>415877110</v>
      </c>
      <c r="BN670" s="181">
        <v>322</v>
      </c>
      <c r="BO670" s="147" t="s">
        <v>70</v>
      </c>
      <c r="BP670" s="105">
        <v>4897699</v>
      </c>
      <c r="BQ670" s="71">
        <f>IFERROR(BP670/BM668,"-")</f>
        <v>1.1776793870670111E-2</v>
      </c>
      <c r="BR670" s="105">
        <v>57</v>
      </c>
      <c r="BS670" s="71">
        <f>IFERROR(BR670/BN668,"-")</f>
        <v>0.17701863354037267</v>
      </c>
      <c r="BT670" s="108">
        <f t="shared" si="438"/>
        <v>85924.543859649129</v>
      </c>
      <c r="BU670" s="72">
        <f t="shared" si="456"/>
        <v>0.14921465968586387</v>
      </c>
      <c r="BV670" s="175"/>
      <c r="BW670" s="181"/>
      <c r="BX670" s="181"/>
      <c r="BY670" s="147" t="s">
        <v>70</v>
      </c>
      <c r="BZ670" s="105">
        <f t="shared" si="448"/>
        <v>154754717</v>
      </c>
      <c r="CA670" s="71">
        <f>IFERROR(BZ670/BW668,"-")</f>
        <v>1.3391300103222793E-2</v>
      </c>
      <c r="CB670" s="105">
        <f t="shared" si="449"/>
        <v>2753</v>
      </c>
      <c r="CC670" s="71">
        <f>IFERROR(CB670/BX668,"-")</f>
        <v>0.23192923336141533</v>
      </c>
      <c r="CD670" s="108">
        <f t="shared" si="439"/>
        <v>56213.119142753363</v>
      </c>
      <c r="CE670" s="72">
        <f t="shared" si="457"/>
        <v>0.21419123939936202</v>
      </c>
    </row>
    <row r="671" spans="2:83" s="28" customFormat="1" ht="13.15" customHeight="1">
      <c r="B671" s="210"/>
      <c r="C671" s="190"/>
      <c r="D671" s="175"/>
      <c r="E671" s="181"/>
      <c r="F671" s="181"/>
      <c r="G671" s="147" t="s">
        <v>72</v>
      </c>
      <c r="H671" s="105">
        <v>300999</v>
      </c>
      <c r="I671" s="71">
        <f>IFERROR(H671/E668,"-")</f>
        <v>2.6958245390348631E-3</v>
      </c>
      <c r="J671" s="105">
        <v>12</v>
      </c>
      <c r="K671" s="71">
        <f>IFERROR(J671/F668,"-")</f>
        <v>0.17391304347826086</v>
      </c>
      <c r="L671" s="108">
        <f t="shared" si="432"/>
        <v>25083.25</v>
      </c>
      <c r="M671" s="72">
        <f t="shared" si="450"/>
        <v>0.16666666666666666</v>
      </c>
      <c r="N671" s="175"/>
      <c r="O671" s="181">
        <v>263077290</v>
      </c>
      <c r="P671" s="181">
        <v>150</v>
      </c>
      <c r="Q671" s="147" t="s">
        <v>72</v>
      </c>
      <c r="R671" s="105">
        <v>144774</v>
      </c>
      <c r="S671" s="71">
        <f>IFERROR(R671/O668,"-")</f>
        <v>5.5030975877849437E-4</v>
      </c>
      <c r="T671" s="105">
        <v>12</v>
      </c>
      <c r="U671" s="71">
        <f>IFERROR(T671/P668,"-")</f>
        <v>0.08</v>
      </c>
      <c r="V671" s="108">
        <f t="shared" si="433"/>
        <v>12064.5</v>
      </c>
      <c r="W671" s="72">
        <f t="shared" si="451"/>
        <v>7.6433121019108277E-2</v>
      </c>
      <c r="X671" s="175"/>
      <c r="Y671" s="181">
        <v>3239122560</v>
      </c>
      <c r="Z671" s="181">
        <v>4340</v>
      </c>
      <c r="AA671" s="147" t="s">
        <v>72</v>
      </c>
      <c r="AB671" s="105">
        <v>12301838</v>
      </c>
      <c r="AC671" s="71">
        <f>IFERROR(AB671/Y668,"-")</f>
        <v>3.797892105694204E-3</v>
      </c>
      <c r="AD671" s="105">
        <v>148</v>
      </c>
      <c r="AE671" s="71">
        <f>IFERROR(AD671/Z668,"-")</f>
        <v>3.4101382488479264E-2</v>
      </c>
      <c r="AF671" s="108">
        <f t="shared" si="434"/>
        <v>83120.527027027027</v>
      </c>
      <c r="AG671" s="72">
        <f t="shared" si="452"/>
        <v>3.1543052003410059E-2</v>
      </c>
      <c r="AH671" s="175"/>
      <c r="AI671" s="181">
        <v>3373159080</v>
      </c>
      <c r="AJ671" s="181">
        <v>3519</v>
      </c>
      <c r="AK671" s="147" t="s">
        <v>72</v>
      </c>
      <c r="AL671" s="105">
        <v>13308829</v>
      </c>
      <c r="AM671" s="71">
        <f>IFERROR(AL671/AI668,"-")</f>
        <v>3.9455088492298439E-3</v>
      </c>
      <c r="AN671" s="105">
        <v>139</v>
      </c>
      <c r="AO671" s="71">
        <f>IFERROR(AN671/AJ668,"-")</f>
        <v>3.9499857914180161E-2</v>
      </c>
      <c r="AP671" s="108">
        <f t="shared" si="435"/>
        <v>95746.971223021581</v>
      </c>
      <c r="AQ671" s="72">
        <f t="shared" si="453"/>
        <v>3.6860249270750461E-2</v>
      </c>
      <c r="AR671" s="175"/>
      <c r="AS671" s="181">
        <v>2857440710</v>
      </c>
      <c r="AT671" s="181">
        <v>2399</v>
      </c>
      <c r="AU671" s="147" t="s">
        <v>72</v>
      </c>
      <c r="AV671" s="105">
        <v>2692258</v>
      </c>
      <c r="AW671" s="71">
        <f>IFERROR(AV671/AS668,"-")</f>
        <v>9.4219207788916821E-4</v>
      </c>
      <c r="AX671" s="105">
        <v>103</v>
      </c>
      <c r="AY671" s="71">
        <f>IFERROR(AX671/AT668,"-")</f>
        <v>4.2934556065027094E-2</v>
      </c>
      <c r="AZ671" s="108">
        <f t="shared" si="436"/>
        <v>26138.427184466018</v>
      </c>
      <c r="BA671" s="72">
        <f t="shared" si="454"/>
        <v>3.9448487169666792E-2</v>
      </c>
      <c r="BB671" s="175"/>
      <c r="BC671" s="181">
        <v>1296031870</v>
      </c>
      <c r="BD671" s="181">
        <v>1071</v>
      </c>
      <c r="BE671" s="147" t="s">
        <v>72</v>
      </c>
      <c r="BF671" s="105">
        <v>190814</v>
      </c>
      <c r="BG671" s="71">
        <f>IFERROR(BF671/BC668,"-")</f>
        <v>1.4722940416580959E-4</v>
      </c>
      <c r="BH671" s="105">
        <v>27</v>
      </c>
      <c r="BI671" s="71">
        <f>IFERROR(BH671/BD668,"-")</f>
        <v>2.5210084033613446E-2</v>
      </c>
      <c r="BJ671" s="108">
        <f t="shared" si="437"/>
        <v>7067.1851851851852</v>
      </c>
      <c r="BK671" s="72">
        <f t="shared" si="455"/>
        <v>2.3116438356164382E-2</v>
      </c>
      <c r="BL671" s="175"/>
      <c r="BM671" s="181">
        <v>415877110</v>
      </c>
      <c r="BN671" s="181">
        <v>322</v>
      </c>
      <c r="BO671" s="147" t="s">
        <v>72</v>
      </c>
      <c r="BP671" s="105">
        <v>1048936</v>
      </c>
      <c r="BQ671" s="71">
        <f>IFERROR(BP671/BM668,"-")</f>
        <v>2.5222258565757564E-3</v>
      </c>
      <c r="BR671" s="105">
        <v>8</v>
      </c>
      <c r="BS671" s="71">
        <f>IFERROR(BR671/BN668,"-")</f>
        <v>2.4844720496894408E-2</v>
      </c>
      <c r="BT671" s="108">
        <f t="shared" si="438"/>
        <v>131117</v>
      </c>
      <c r="BU671" s="72">
        <f t="shared" si="456"/>
        <v>2.0942408376963352E-2</v>
      </c>
      <c r="BV671" s="175"/>
      <c r="BW671" s="181"/>
      <c r="BX671" s="181"/>
      <c r="BY671" s="147" t="s">
        <v>72</v>
      </c>
      <c r="BZ671" s="105">
        <f t="shared" si="448"/>
        <v>29988448</v>
      </c>
      <c r="CA671" s="71">
        <f>IFERROR(BZ671/BW668,"-")</f>
        <v>2.5949729648492158E-3</v>
      </c>
      <c r="CB671" s="105">
        <f t="shared" si="449"/>
        <v>449</v>
      </c>
      <c r="CC671" s="71">
        <f>IFERROR(CB671/BX668,"-")</f>
        <v>3.7826453243470934E-2</v>
      </c>
      <c r="CD671" s="108">
        <f t="shared" si="439"/>
        <v>66789.416481069042</v>
      </c>
      <c r="CE671" s="72">
        <f t="shared" si="457"/>
        <v>3.4933478565315493E-2</v>
      </c>
    </row>
    <row r="672" spans="2:83" s="28" customFormat="1" ht="13.15" customHeight="1">
      <c r="B672" s="210"/>
      <c r="C672" s="190"/>
      <c r="D672" s="175"/>
      <c r="E672" s="181"/>
      <c r="F672" s="181"/>
      <c r="G672" s="147" t="s">
        <v>74</v>
      </c>
      <c r="H672" s="105">
        <v>3104175</v>
      </c>
      <c r="I672" s="71">
        <f>IFERROR(H672/E668,"-")</f>
        <v>2.7801790499166264E-2</v>
      </c>
      <c r="J672" s="105">
        <v>10</v>
      </c>
      <c r="K672" s="71">
        <f>IFERROR(J672/F668,"-")</f>
        <v>0.14492753623188406</v>
      </c>
      <c r="L672" s="108">
        <f t="shared" si="432"/>
        <v>310417.5</v>
      </c>
      <c r="M672" s="72">
        <f t="shared" si="450"/>
        <v>0.1388888888888889</v>
      </c>
      <c r="N672" s="175"/>
      <c r="O672" s="181">
        <v>263077290</v>
      </c>
      <c r="P672" s="181">
        <v>150</v>
      </c>
      <c r="Q672" s="147" t="s">
        <v>74</v>
      </c>
      <c r="R672" s="105">
        <v>750556</v>
      </c>
      <c r="S672" s="71">
        <f>IFERROR(R672/O668,"-")</f>
        <v>2.8529866641092434E-3</v>
      </c>
      <c r="T672" s="105">
        <v>36</v>
      </c>
      <c r="U672" s="71">
        <f>IFERROR(T672/P668,"-")</f>
        <v>0.24</v>
      </c>
      <c r="V672" s="108">
        <f t="shared" si="433"/>
        <v>20848.777777777777</v>
      </c>
      <c r="W672" s="72">
        <f t="shared" si="451"/>
        <v>0.22929936305732485</v>
      </c>
      <c r="X672" s="175"/>
      <c r="Y672" s="181">
        <v>3239122560</v>
      </c>
      <c r="Z672" s="181">
        <v>4340</v>
      </c>
      <c r="AA672" s="147" t="s">
        <v>74</v>
      </c>
      <c r="AB672" s="105">
        <v>59037932</v>
      </c>
      <c r="AC672" s="71">
        <f>IFERROR(AB672/Y668,"-")</f>
        <v>1.8226519962245578E-2</v>
      </c>
      <c r="AD672" s="105">
        <v>1064</v>
      </c>
      <c r="AE672" s="71">
        <f>IFERROR(AD672/Z668,"-")</f>
        <v>0.24516129032258063</v>
      </c>
      <c r="AF672" s="108">
        <f t="shared" si="434"/>
        <v>55486.778195488725</v>
      </c>
      <c r="AG672" s="72">
        <f t="shared" si="452"/>
        <v>0.22676896845694799</v>
      </c>
      <c r="AH672" s="175"/>
      <c r="AI672" s="181">
        <v>3373159080</v>
      </c>
      <c r="AJ672" s="181">
        <v>3519</v>
      </c>
      <c r="AK672" s="147" t="s">
        <v>74</v>
      </c>
      <c r="AL672" s="105">
        <v>65677524</v>
      </c>
      <c r="AM672" s="71">
        <f>IFERROR(AL672/AI668,"-")</f>
        <v>1.9470627516328106E-2</v>
      </c>
      <c r="AN672" s="105">
        <v>1045</v>
      </c>
      <c r="AO672" s="71">
        <f>IFERROR(AN672/AJ668,"-")</f>
        <v>0.29695936345552715</v>
      </c>
      <c r="AP672" s="108">
        <f t="shared" si="435"/>
        <v>62849.305263157898</v>
      </c>
      <c r="AQ672" s="72">
        <f t="shared" si="453"/>
        <v>0.27711482365420315</v>
      </c>
      <c r="AR672" s="175"/>
      <c r="AS672" s="181">
        <v>2857440710</v>
      </c>
      <c r="AT672" s="181">
        <v>2399</v>
      </c>
      <c r="AU672" s="147" t="s">
        <v>74</v>
      </c>
      <c r="AV672" s="105">
        <v>70411041</v>
      </c>
      <c r="AW672" s="71">
        <f>IFERROR(AV672/AS668,"-")</f>
        <v>2.4641295531902741E-2</v>
      </c>
      <c r="AX672" s="105">
        <v>787</v>
      </c>
      <c r="AY672" s="71">
        <f>IFERROR(AX672/AT668,"-")</f>
        <v>0.32805335556481868</v>
      </c>
      <c r="AZ672" s="108">
        <f t="shared" si="436"/>
        <v>89467.650571791615</v>
      </c>
      <c r="BA672" s="72">
        <f t="shared" si="454"/>
        <v>0.30141708157793951</v>
      </c>
      <c r="BB672" s="175"/>
      <c r="BC672" s="181">
        <v>1296031870</v>
      </c>
      <c r="BD672" s="181">
        <v>1071</v>
      </c>
      <c r="BE672" s="147" t="s">
        <v>74</v>
      </c>
      <c r="BF672" s="105">
        <v>28233872</v>
      </c>
      <c r="BG672" s="71">
        <f>IFERROR(BF672/BC668,"-")</f>
        <v>2.1784859349176344E-2</v>
      </c>
      <c r="BH672" s="105">
        <v>289</v>
      </c>
      <c r="BI672" s="71">
        <f>IFERROR(BH672/BD668,"-")</f>
        <v>0.26984126984126983</v>
      </c>
      <c r="BJ672" s="108">
        <f t="shared" si="437"/>
        <v>97695.058823529413</v>
      </c>
      <c r="BK672" s="72">
        <f t="shared" si="455"/>
        <v>0.24743150684931506</v>
      </c>
      <c r="BL672" s="175"/>
      <c r="BM672" s="181">
        <v>415877110</v>
      </c>
      <c r="BN672" s="181">
        <v>322</v>
      </c>
      <c r="BO672" s="147" t="s">
        <v>74</v>
      </c>
      <c r="BP672" s="105">
        <v>9465544</v>
      </c>
      <c r="BQ672" s="71">
        <f>IFERROR(BP672/BM668,"-")</f>
        <v>2.2760435167975462E-2</v>
      </c>
      <c r="BR672" s="105">
        <v>55</v>
      </c>
      <c r="BS672" s="71">
        <f>IFERROR(BR672/BN668,"-")</f>
        <v>0.17080745341614906</v>
      </c>
      <c r="BT672" s="108">
        <f t="shared" si="438"/>
        <v>172100.8</v>
      </c>
      <c r="BU672" s="72">
        <f t="shared" si="456"/>
        <v>0.14397905759162305</v>
      </c>
      <c r="BV672" s="175"/>
      <c r="BW672" s="181"/>
      <c r="BX672" s="181"/>
      <c r="BY672" s="147" t="s">
        <v>74</v>
      </c>
      <c r="BZ672" s="105">
        <f t="shared" si="448"/>
        <v>236680644</v>
      </c>
      <c r="CA672" s="71">
        <f>IFERROR(BZ672/BW668,"-")</f>
        <v>2.0480548792758523E-2</v>
      </c>
      <c r="CB672" s="105">
        <f t="shared" si="449"/>
        <v>3286</v>
      </c>
      <c r="CC672" s="71">
        <f>IFERROR(CB672/BX668,"-")</f>
        <v>0.27683235046335297</v>
      </c>
      <c r="CD672" s="108">
        <f t="shared" si="439"/>
        <v>72026.976262933662</v>
      </c>
      <c r="CE672" s="72">
        <f t="shared" si="457"/>
        <v>0.25566015716175211</v>
      </c>
    </row>
    <row r="673" spans="2:83" s="28" customFormat="1" ht="13.15" customHeight="1">
      <c r="B673" s="210"/>
      <c r="C673" s="190"/>
      <c r="D673" s="175"/>
      <c r="E673" s="181"/>
      <c r="F673" s="181"/>
      <c r="G673" s="147" t="s">
        <v>76</v>
      </c>
      <c r="H673" s="105">
        <v>773322</v>
      </c>
      <c r="I673" s="71">
        <f>IFERROR(H673/E668,"-")</f>
        <v>6.9260709310513266E-3</v>
      </c>
      <c r="J673" s="105">
        <v>10</v>
      </c>
      <c r="K673" s="71">
        <f>IFERROR(J673/F668,"-")</f>
        <v>0.14492753623188406</v>
      </c>
      <c r="L673" s="108">
        <f t="shared" si="432"/>
        <v>77332.2</v>
      </c>
      <c r="M673" s="72">
        <f t="shared" si="450"/>
        <v>0.1388888888888889</v>
      </c>
      <c r="N673" s="175"/>
      <c r="O673" s="181">
        <v>263077290</v>
      </c>
      <c r="P673" s="181">
        <v>150</v>
      </c>
      <c r="Q673" s="147" t="s">
        <v>76</v>
      </c>
      <c r="R673" s="105">
        <v>3515497</v>
      </c>
      <c r="S673" s="71">
        <f>IFERROR(R673/O668,"-")</f>
        <v>1.3362981654554826E-2</v>
      </c>
      <c r="T673" s="105">
        <v>35</v>
      </c>
      <c r="U673" s="71">
        <f>IFERROR(T673/P668,"-")</f>
        <v>0.23333333333333334</v>
      </c>
      <c r="V673" s="108">
        <f t="shared" si="433"/>
        <v>100442.77142857143</v>
      </c>
      <c r="W673" s="72">
        <f t="shared" si="451"/>
        <v>0.22292993630573249</v>
      </c>
      <c r="X673" s="175"/>
      <c r="Y673" s="181">
        <v>3239122560</v>
      </c>
      <c r="Z673" s="181">
        <v>4340</v>
      </c>
      <c r="AA673" s="147" t="s">
        <v>76</v>
      </c>
      <c r="AB673" s="105">
        <v>70508373</v>
      </c>
      <c r="AC673" s="71">
        <f>IFERROR(AB673/Y668,"-")</f>
        <v>2.1767738544601411E-2</v>
      </c>
      <c r="AD673" s="105">
        <v>1108</v>
      </c>
      <c r="AE673" s="71">
        <f>IFERROR(AD673/Z668,"-")</f>
        <v>0.25529953917050691</v>
      </c>
      <c r="AF673" s="108">
        <f t="shared" si="434"/>
        <v>63635.715703971116</v>
      </c>
      <c r="AG673" s="72">
        <f t="shared" si="452"/>
        <v>0.23614663256606991</v>
      </c>
      <c r="AH673" s="175"/>
      <c r="AI673" s="181">
        <v>3373159080</v>
      </c>
      <c r="AJ673" s="181">
        <v>3519</v>
      </c>
      <c r="AK673" s="147" t="s">
        <v>76</v>
      </c>
      <c r="AL673" s="105">
        <v>68493838</v>
      </c>
      <c r="AM673" s="71">
        <f>IFERROR(AL673/AI668,"-")</f>
        <v>2.0305546336699898E-2</v>
      </c>
      <c r="AN673" s="105">
        <v>1074</v>
      </c>
      <c r="AO673" s="71">
        <f>IFERROR(AN673/AJ668,"-")</f>
        <v>0.3052003410059676</v>
      </c>
      <c r="AP673" s="108">
        <f t="shared" si="435"/>
        <v>63774.523277467415</v>
      </c>
      <c r="AQ673" s="72">
        <f t="shared" si="453"/>
        <v>0.28480509148766903</v>
      </c>
      <c r="AR673" s="175"/>
      <c r="AS673" s="181">
        <v>2857440710</v>
      </c>
      <c r="AT673" s="181">
        <v>2399</v>
      </c>
      <c r="AU673" s="147" t="s">
        <v>76</v>
      </c>
      <c r="AV673" s="105">
        <v>82598676</v>
      </c>
      <c r="AW673" s="71">
        <f>IFERROR(AV673/AS668,"-")</f>
        <v>2.8906523138322614E-2</v>
      </c>
      <c r="AX673" s="105">
        <v>871</v>
      </c>
      <c r="AY673" s="71">
        <f>IFERROR(AX673/AT668,"-")</f>
        <v>0.36306794497707379</v>
      </c>
      <c r="AZ673" s="108">
        <f t="shared" si="436"/>
        <v>94832.004592422498</v>
      </c>
      <c r="BA673" s="72">
        <f t="shared" si="454"/>
        <v>0.33358866334737647</v>
      </c>
      <c r="BB673" s="175"/>
      <c r="BC673" s="181">
        <v>1296031870</v>
      </c>
      <c r="BD673" s="181">
        <v>1071</v>
      </c>
      <c r="BE673" s="147" t="s">
        <v>76</v>
      </c>
      <c r="BF673" s="105">
        <v>35895989</v>
      </c>
      <c r="BG673" s="71">
        <f>IFERROR(BF673/BC668,"-")</f>
        <v>2.7696841282151496E-2</v>
      </c>
      <c r="BH673" s="105">
        <v>375</v>
      </c>
      <c r="BI673" s="71">
        <f>IFERROR(BH673/BD668,"-")</f>
        <v>0.35014005602240894</v>
      </c>
      <c r="BJ673" s="108">
        <f t="shared" si="437"/>
        <v>95722.637333333332</v>
      </c>
      <c r="BK673" s="72">
        <f t="shared" si="455"/>
        <v>0.32106164383561642</v>
      </c>
      <c r="BL673" s="175"/>
      <c r="BM673" s="181">
        <v>415877110</v>
      </c>
      <c r="BN673" s="181">
        <v>322</v>
      </c>
      <c r="BO673" s="147" t="s">
        <v>76</v>
      </c>
      <c r="BP673" s="105">
        <v>10385263</v>
      </c>
      <c r="BQ673" s="71">
        <f>IFERROR(BP673/BM668,"-")</f>
        <v>2.4971951449792463E-2</v>
      </c>
      <c r="BR673" s="105">
        <v>96</v>
      </c>
      <c r="BS673" s="71">
        <f>IFERROR(BR673/BN668,"-")</f>
        <v>0.29813664596273293</v>
      </c>
      <c r="BT673" s="108">
        <f t="shared" si="438"/>
        <v>108179.82291666667</v>
      </c>
      <c r="BU673" s="72">
        <f t="shared" si="456"/>
        <v>0.2513089005235602</v>
      </c>
      <c r="BV673" s="175"/>
      <c r="BW673" s="181"/>
      <c r="BX673" s="181"/>
      <c r="BY673" s="147" t="s">
        <v>76</v>
      </c>
      <c r="BZ673" s="105">
        <f t="shared" si="448"/>
        <v>272170958</v>
      </c>
      <c r="CA673" s="71">
        <f>IFERROR(BZ673/BW668,"-")</f>
        <v>2.3551611534785376E-2</v>
      </c>
      <c r="CB673" s="105">
        <f t="shared" si="449"/>
        <v>3569</v>
      </c>
      <c r="CC673" s="71">
        <f>IFERROR(CB673/BX668,"-")</f>
        <v>0.30067396798652063</v>
      </c>
      <c r="CD673" s="108">
        <f t="shared" si="439"/>
        <v>76259.724852899977</v>
      </c>
      <c r="CE673" s="72">
        <f t="shared" si="457"/>
        <v>0.27767836302808685</v>
      </c>
    </row>
    <row r="674" spans="2:83" s="28" customFormat="1" ht="13.15" customHeight="1">
      <c r="B674" s="210"/>
      <c r="C674" s="190"/>
      <c r="D674" s="175"/>
      <c r="E674" s="181"/>
      <c r="F674" s="181"/>
      <c r="G674" s="147" t="s">
        <v>77</v>
      </c>
      <c r="H674" s="105">
        <v>25779</v>
      </c>
      <c r="I674" s="71">
        <f>IFERROR(H674/E668,"-")</f>
        <v>2.3088336104697932E-4</v>
      </c>
      <c r="J674" s="105">
        <v>5</v>
      </c>
      <c r="K674" s="71">
        <f>IFERROR(J674/F668,"-")</f>
        <v>7.2463768115942032E-2</v>
      </c>
      <c r="L674" s="108">
        <f t="shared" si="432"/>
        <v>5155.8</v>
      </c>
      <c r="M674" s="72">
        <f t="shared" si="450"/>
        <v>6.9444444444444448E-2</v>
      </c>
      <c r="N674" s="175"/>
      <c r="O674" s="181">
        <v>263077290</v>
      </c>
      <c r="P674" s="181">
        <v>150</v>
      </c>
      <c r="Q674" s="147" t="s">
        <v>77</v>
      </c>
      <c r="R674" s="105">
        <v>4040848</v>
      </c>
      <c r="S674" s="71">
        <f>IFERROR(R674/O668,"-")</f>
        <v>1.5359927114955457E-2</v>
      </c>
      <c r="T674" s="105">
        <v>17</v>
      </c>
      <c r="U674" s="71">
        <f>IFERROR(T674/P668,"-")</f>
        <v>0.11333333333333333</v>
      </c>
      <c r="V674" s="108">
        <f t="shared" si="433"/>
        <v>237696.9411764706</v>
      </c>
      <c r="W674" s="72">
        <f t="shared" si="451"/>
        <v>0.10828025477707007</v>
      </c>
      <c r="X674" s="175"/>
      <c r="Y674" s="181">
        <v>3239122560</v>
      </c>
      <c r="Z674" s="181">
        <v>4340</v>
      </c>
      <c r="AA674" s="147" t="s">
        <v>77</v>
      </c>
      <c r="AB674" s="105">
        <v>57167657</v>
      </c>
      <c r="AC674" s="71">
        <f>IFERROR(AB674/Y668,"-")</f>
        <v>1.76491182229301E-2</v>
      </c>
      <c r="AD674" s="105">
        <v>280</v>
      </c>
      <c r="AE674" s="71">
        <f>IFERROR(AD674/Z668,"-")</f>
        <v>6.4516129032258063E-2</v>
      </c>
      <c r="AF674" s="108">
        <f t="shared" si="434"/>
        <v>204170.20357142857</v>
      </c>
      <c r="AG674" s="72">
        <f t="shared" si="452"/>
        <v>5.9676044330775786E-2</v>
      </c>
      <c r="AH674" s="175"/>
      <c r="AI674" s="181">
        <v>3373159080</v>
      </c>
      <c r="AJ674" s="181">
        <v>3519</v>
      </c>
      <c r="AK674" s="147" t="s">
        <v>77</v>
      </c>
      <c r="AL674" s="105">
        <v>113962690</v>
      </c>
      <c r="AM674" s="71">
        <f>IFERROR(AL674/AI668,"-")</f>
        <v>3.3785151336532877E-2</v>
      </c>
      <c r="AN674" s="105">
        <v>362</v>
      </c>
      <c r="AO674" s="71">
        <f>IFERROR(AN674/AJ668,"-")</f>
        <v>0.10287013356067065</v>
      </c>
      <c r="AP674" s="108">
        <f t="shared" si="435"/>
        <v>314814.06077348068</v>
      </c>
      <c r="AQ674" s="72">
        <f t="shared" si="453"/>
        <v>9.5995757093609121E-2</v>
      </c>
      <c r="AR674" s="175"/>
      <c r="AS674" s="181">
        <v>2857440710</v>
      </c>
      <c r="AT674" s="181">
        <v>2399</v>
      </c>
      <c r="AU674" s="147" t="s">
        <v>77</v>
      </c>
      <c r="AV674" s="105">
        <v>139680460</v>
      </c>
      <c r="AW674" s="71">
        <f>IFERROR(AV674/AS668,"-")</f>
        <v>4.8883065013796911E-2</v>
      </c>
      <c r="AX674" s="105">
        <v>422</v>
      </c>
      <c r="AY674" s="71">
        <f>IFERROR(AX674/AT668,"-")</f>
        <v>0.17590662776156732</v>
      </c>
      <c r="AZ674" s="108">
        <f t="shared" si="436"/>
        <v>330996.3507109005</v>
      </c>
      <c r="BA674" s="72">
        <f t="shared" si="454"/>
        <v>0.16162389888931444</v>
      </c>
      <c r="BB674" s="175"/>
      <c r="BC674" s="181">
        <v>1296031870</v>
      </c>
      <c r="BD674" s="181">
        <v>1071</v>
      </c>
      <c r="BE674" s="147" t="s">
        <v>77</v>
      </c>
      <c r="BF674" s="105">
        <v>103502409</v>
      </c>
      <c r="BG674" s="71">
        <f>IFERROR(BF674/BC668,"-")</f>
        <v>7.9861006041464094E-2</v>
      </c>
      <c r="BH674" s="105">
        <v>202</v>
      </c>
      <c r="BI674" s="71">
        <f>IFERROR(BH674/BD668,"-")</f>
        <v>0.18860877684407096</v>
      </c>
      <c r="BJ674" s="108">
        <f t="shared" si="437"/>
        <v>512388.16336633661</v>
      </c>
      <c r="BK674" s="72">
        <f t="shared" si="455"/>
        <v>0.17294520547945205</v>
      </c>
      <c r="BL674" s="175"/>
      <c r="BM674" s="181">
        <v>415877110</v>
      </c>
      <c r="BN674" s="181">
        <v>322</v>
      </c>
      <c r="BO674" s="147" t="s">
        <v>77</v>
      </c>
      <c r="BP674" s="105">
        <v>28144101</v>
      </c>
      <c r="BQ674" s="71">
        <f>IFERROR(BP674/BM668,"-")</f>
        <v>6.7674080451314095E-2</v>
      </c>
      <c r="BR674" s="105">
        <v>53</v>
      </c>
      <c r="BS674" s="71">
        <f>IFERROR(BR674/BN668,"-")</f>
        <v>0.16459627329192547</v>
      </c>
      <c r="BT674" s="108">
        <f t="shared" si="438"/>
        <v>531020.77358490566</v>
      </c>
      <c r="BU674" s="72">
        <f t="shared" si="456"/>
        <v>0.13874345549738221</v>
      </c>
      <c r="BV674" s="175"/>
      <c r="BW674" s="181"/>
      <c r="BX674" s="181"/>
      <c r="BY674" s="147" t="s">
        <v>77</v>
      </c>
      <c r="BZ674" s="105">
        <f t="shared" si="448"/>
        <v>446523944</v>
      </c>
      <c r="CA674" s="71">
        <f>IFERROR(BZ674/BW668,"-")</f>
        <v>3.8638797274131866E-2</v>
      </c>
      <c r="CB674" s="105">
        <f t="shared" si="449"/>
        <v>1341</v>
      </c>
      <c r="CC674" s="71">
        <f>IFERROR(CB674/BX668,"-")</f>
        <v>0.11297388374052232</v>
      </c>
      <c r="CD674" s="108">
        <f t="shared" si="439"/>
        <v>332978.33258762117</v>
      </c>
      <c r="CE674" s="72">
        <f t="shared" si="457"/>
        <v>0.10433361861044115</v>
      </c>
    </row>
    <row r="675" spans="2:83" s="28" customFormat="1" ht="13.15" customHeight="1">
      <c r="B675" s="210"/>
      <c r="C675" s="190"/>
      <c r="D675" s="175"/>
      <c r="E675" s="181"/>
      <c r="F675" s="181"/>
      <c r="G675" s="147" t="s">
        <v>79</v>
      </c>
      <c r="H675" s="105">
        <v>0</v>
      </c>
      <c r="I675" s="71">
        <f>IFERROR(H675/E668,"-")</f>
        <v>0</v>
      </c>
      <c r="J675" s="105">
        <v>0</v>
      </c>
      <c r="K675" s="71">
        <f>IFERROR(J675/F668,"-")</f>
        <v>0</v>
      </c>
      <c r="L675" s="108" t="str">
        <f t="shared" si="432"/>
        <v>-</v>
      </c>
      <c r="M675" s="72">
        <f t="shared" si="450"/>
        <v>0</v>
      </c>
      <c r="N675" s="175"/>
      <c r="O675" s="181">
        <v>263077290</v>
      </c>
      <c r="P675" s="181">
        <v>150</v>
      </c>
      <c r="Q675" s="147" t="s">
        <v>79</v>
      </c>
      <c r="R675" s="105">
        <v>0</v>
      </c>
      <c r="S675" s="71">
        <f>IFERROR(R675/O668,"-")</f>
        <v>0</v>
      </c>
      <c r="T675" s="105">
        <v>0</v>
      </c>
      <c r="U675" s="71">
        <f>IFERROR(T675/P668,"-")</f>
        <v>0</v>
      </c>
      <c r="V675" s="108" t="str">
        <f t="shared" si="433"/>
        <v>-</v>
      </c>
      <c r="W675" s="72">
        <f t="shared" si="451"/>
        <v>0</v>
      </c>
      <c r="X675" s="175"/>
      <c r="Y675" s="181">
        <v>3239122560</v>
      </c>
      <c r="Z675" s="181">
        <v>4340</v>
      </c>
      <c r="AA675" s="147" t="s">
        <v>79</v>
      </c>
      <c r="AB675" s="105">
        <v>2974</v>
      </c>
      <c r="AC675" s="71">
        <f>IFERROR(AB675/Y668,"-")</f>
        <v>9.1814988315848108E-7</v>
      </c>
      <c r="AD675" s="105">
        <v>4</v>
      </c>
      <c r="AE675" s="71">
        <f>IFERROR(AD675/Z668,"-")</f>
        <v>9.2165898617511521E-4</v>
      </c>
      <c r="AF675" s="108">
        <f t="shared" si="434"/>
        <v>743.5</v>
      </c>
      <c r="AG675" s="72">
        <f t="shared" si="452"/>
        <v>8.5251491901108269E-4</v>
      </c>
      <c r="AH675" s="175"/>
      <c r="AI675" s="181">
        <v>3373159080</v>
      </c>
      <c r="AJ675" s="181">
        <v>3519</v>
      </c>
      <c r="AK675" s="147" t="s">
        <v>79</v>
      </c>
      <c r="AL675" s="105">
        <v>26591</v>
      </c>
      <c r="AM675" s="71">
        <f>IFERROR(AL675/AI668,"-")</f>
        <v>7.8831147210525282E-6</v>
      </c>
      <c r="AN675" s="105">
        <v>9</v>
      </c>
      <c r="AO675" s="71">
        <f>IFERROR(AN675/AJ668,"-")</f>
        <v>2.5575447570332483E-3</v>
      </c>
      <c r="AP675" s="108">
        <f t="shared" si="435"/>
        <v>2954.5555555555557</v>
      </c>
      <c r="AQ675" s="72">
        <f t="shared" si="453"/>
        <v>2.3866348448687352E-3</v>
      </c>
      <c r="AR675" s="175"/>
      <c r="AS675" s="181">
        <v>2857440710</v>
      </c>
      <c r="AT675" s="181">
        <v>2399</v>
      </c>
      <c r="AU675" s="147" t="s">
        <v>79</v>
      </c>
      <c r="AV675" s="105">
        <v>976486</v>
      </c>
      <c r="AW675" s="71">
        <f>IFERROR(AV675/AS668,"-")</f>
        <v>3.4173447469361488E-4</v>
      </c>
      <c r="AX675" s="105">
        <v>5</v>
      </c>
      <c r="AY675" s="71">
        <f>IFERROR(AX675/AT668,"-")</f>
        <v>2.0842017507294707E-3</v>
      </c>
      <c r="AZ675" s="108">
        <f t="shared" si="436"/>
        <v>195297.2</v>
      </c>
      <c r="BA675" s="72">
        <f t="shared" si="454"/>
        <v>1.9149751053236309E-3</v>
      </c>
      <c r="BB675" s="175"/>
      <c r="BC675" s="181">
        <v>1296031870</v>
      </c>
      <c r="BD675" s="181">
        <v>1071</v>
      </c>
      <c r="BE675" s="147" t="s">
        <v>79</v>
      </c>
      <c r="BF675" s="105">
        <v>13367</v>
      </c>
      <c r="BG675" s="71">
        <f>IFERROR(BF675/BC668,"-")</f>
        <v>1.0313789582967586E-5</v>
      </c>
      <c r="BH675" s="105">
        <v>6</v>
      </c>
      <c r="BI675" s="71">
        <f>IFERROR(BH675/BD668,"-")</f>
        <v>5.6022408963585435E-3</v>
      </c>
      <c r="BJ675" s="108">
        <f t="shared" si="437"/>
        <v>2227.8333333333335</v>
      </c>
      <c r="BK675" s="72">
        <f t="shared" si="455"/>
        <v>5.1369863013698627E-3</v>
      </c>
      <c r="BL675" s="175"/>
      <c r="BM675" s="181">
        <v>415877110</v>
      </c>
      <c r="BN675" s="181">
        <v>322</v>
      </c>
      <c r="BO675" s="147" t="s">
        <v>79</v>
      </c>
      <c r="BP675" s="105">
        <v>0</v>
      </c>
      <c r="BQ675" s="71">
        <f>IFERROR(BP675/BM668,"-")</f>
        <v>0</v>
      </c>
      <c r="BR675" s="105">
        <v>0</v>
      </c>
      <c r="BS675" s="71">
        <f>IFERROR(BR675/BN668,"-")</f>
        <v>0</v>
      </c>
      <c r="BT675" s="108" t="str">
        <f t="shared" si="438"/>
        <v>-</v>
      </c>
      <c r="BU675" s="72">
        <f t="shared" si="456"/>
        <v>0</v>
      </c>
      <c r="BV675" s="175"/>
      <c r="BW675" s="181"/>
      <c r="BX675" s="181"/>
      <c r="BY675" s="147" t="s">
        <v>79</v>
      </c>
      <c r="BZ675" s="105">
        <f t="shared" si="448"/>
        <v>1019418</v>
      </c>
      <c r="CA675" s="71">
        <f>IFERROR(BZ675/BW668,"-")</f>
        <v>8.8212706102051627E-5</v>
      </c>
      <c r="CB675" s="105">
        <f t="shared" si="449"/>
        <v>24</v>
      </c>
      <c r="CC675" s="71">
        <f>IFERROR(CB675/BX668,"-")</f>
        <v>2.0219039595619206E-3</v>
      </c>
      <c r="CD675" s="108">
        <f t="shared" si="439"/>
        <v>42475.75</v>
      </c>
      <c r="CE675" s="72">
        <f t="shared" si="457"/>
        <v>1.867268342021318E-3</v>
      </c>
    </row>
    <row r="676" spans="2:83" s="28" customFormat="1" ht="13.15" customHeight="1">
      <c r="B676" s="210"/>
      <c r="C676" s="190"/>
      <c r="D676" s="175"/>
      <c r="E676" s="181"/>
      <c r="F676" s="181"/>
      <c r="G676" s="147" t="s">
        <v>81</v>
      </c>
      <c r="H676" s="105">
        <v>0</v>
      </c>
      <c r="I676" s="71">
        <f>IFERROR(H676/E668,"-")</f>
        <v>0</v>
      </c>
      <c r="J676" s="105">
        <v>0</v>
      </c>
      <c r="K676" s="71">
        <f>IFERROR(J676/F668,"-")</f>
        <v>0</v>
      </c>
      <c r="L676" s="108" t="str">
        <f t="shared" si="432"/>
        <v>-</v>
      </c>
      <c r="M676" s="72">
        <f t="shared" si="450"/>
        <v>0</v>
      </c>
      <c r="N676" s="175"/>
      <c r="O676" s="181">
        <v>263077290</v>
      </c>
      <c r="P676" s="181">
        <v>150</v>
      </c>
      <c r="Q676" s="147" t="s">
        <v>81</v>
      </c>
      <c r="R676" s="105">
        <v>0</v>
      </c>
      <c r="S676" s="71">
        <f>IFERROR(R676/O668,"-")</f>
        <v>0</v>
      </c>
      <c r="T676" s="105">
        <v>0</v>
      </c>
      <c r="U676" s="71">
        <f>IFERROR(T676/P668,"-")</f>
        <v>0</v>
      </c>
      <c r="V676" s="108" t="str">
        <f t="shared" si="433"/>
        <v>-</v>
      </c>
      <c r="W676" s="72">
        <f t="shared" si="451"/>
        <v>0</v>
      </c>
      <c r="X676" s="175"/>
      <c r="Y676" s="181">
        <v>3239122560</v>
      </c>
      <c r="Z676" s="181">
        <v>4340</v>
      </c>
      <c r="AA676" s="147" t="s">
        <v>81</v>
      </c>
      <c r="AB676" s="105">
        <v>328832</v>
      </c>
      <c r="AC676" s="71">
        <f>IFERROR(AB676/Y668,"-")</f>
        <v>1.0151885083348005E-4</v>
      </c>
      <c r="AD676" s="105">
        <v>23</v>
      </c>
      <c r="AE676" s="71">
        <f>IFERROR(AD676/Z668,"-")</f>
        <v>5.2995391705069122E-3</v>
      </c>
      <c r="AF676" s="108">
        <f t="shared" si="434"/>
        <v>14297.04347826087</v>
      </c>
      <c r="AG676" s="72">
        <f t="shared" si="452"/>
        <v>4.9019607843137254E-3</v>
      </c>
      <c r="AH676" s="175"/>
      <c r="AI676" s="181">
        <v>3373159080</v>
      </c>
      <c r="AJ676" s="181">
        <v>3519</v>
      </c>
      <c r="AK676" s="147" t="s">
        <v>81</v>
      </c>
      <c r="AL676" s="105">
        <v>239086</v>
      </c>
      <c r="AM676" s="71">
        <f>IFERROR(AL676/AI668,"-")</f>
        <v>7.0878957775095502E-5</v>
      </c>
      <c r="AN676" s="105">
        <v>24</v>
      </c>
      <c r="AO676" s="71">
        <f>IFERROR(AN676/AJ668,"-")</f>
        <v>6.8201193520886615E-3</v>
      </c>
      <c r="AP676" s="108">
        <f t="shared" si="435"/>
        <v>9961.9166666666661</v>
      </c>
      <c r="AQ676" s="72">
        <f t="shared" si="453"/>
        <v>6.3643595863166272E-3</v>
      </c>
      <c r="AR676" s="175"/>
      <c r="AS676" s="181">
        <v>2857440710</v>
      </c>
      <c r="AT676" s="181">
        <v>2399</v>
      </c>
      <c r="AU676" s="147" t="s">
        <v>81</v>
      </c>
      <c r="AV676" s="105">
        <v>482560</v>
      </c>
      <c r="AW676" s="71">
        <f>IFERROR(AV676/AS668,"-")</f>
        <v>1.6887839468067214E-4</v>
      </c>
      <c r="AX676" s="105">
        <v>25</v>
      </c>
      <c r="AY676" s="71">
        <f>IFERROR(AX676/AT668,"-")</f>
        <v>1.0421008753647354E-2</v>
      </c>
      <c r="AZ676" s="108">
        <f t="shared" si="436"/>
        <v>19302.400000000001</v>
      </c>
      <c r="BA676" s="72">
        <f t="shared" si="454"/>
        <v>9.5748755266181537E-3</v>
      </c>
      <c r="BB676" s="175"/>
      <c r="BC676" s="181">
        <v>1296031870</v>
      </c>
      <c r="BD676" s="181">
        <v>1071</v>
      </c>
      <c r="BE676" s="147" t="s">
        <v>81</v>
      </c>
      <c r="BF676" s="105">
        <v>109888</v>
      </c>
      <c r="BG676" s="71">
        <f>IFERROR(BF676/BC668,"-")</f>
        <v>8.4788038429950034E-5</v>
      </c>
      <c r="BH676" s="105">
        <v>7</v>
      </c>
      <c r="BI676" s="71">
        <f>IFERROR(BH676/BD668,"-")</f>
        <v>6.5359477124183009E-3</v>
      </c>
      <c r="BJ676" s="108">
        <f t="shared" si="437"/>
        <v>15698.285714285714</v>
      </c>
      <c r="BK676" s="72">
        <f t="shared" si="455"/>
        <v>5.9931506849315065E-3</v>
      </c>
      <c r="BL676" s="175"/>
      <c r="BM676" s="181">
        <v>415877110</v>
      </c>
      <c r="BN676" s="181">
        <v>322</v>
      </c>
      <c r="BO676" s="147" t="s">
        <v>81</v>
      </c>
      <c r="BP676" s="105">
        <v>15533</v>
      </c>
      <c r="BQ676" s="71">
        <f>IFERROR(BP676/BM668,"-")</f>
        <v>3.734997581376864E-5</v>
      </c>
      <c r="BR676" s="105">
        <v>1</v>
      </c>
      <c r="BS676" s="71">
        <f>IFERROR(BR676/BN668,"-")</f>
        <v>3.105590062111801E-3</v>
      </c>
      <c r="BT676" s="108">
        <f t="shared" si="438"/>
        <v>15533</v>
      </c>
      <c r="BU676" s="72">
        <f t="shared" si="456"/>
        <v>2.617801047120419E-3</v>
      </c>
      <c r="BV676" s="175"/>
      <c r="BW676" s="181"/>
      <c r="BX676" s="181"/>
      <c r="BY676" s="147" t="s">
        <v>81</v>
      </c>
      <c r="BZ676" s="105">
        <f t="shared" si="448"/>
        <v>1175899</v>
      </c>
      <c r="CA676" s="71">
        <f>IFERROR(BZ676/BW668,"-")</f>
        <v>1.0175338565014195E-4</v>
      </c>
      <c r="CB676" s="105">
        <f t="shared" si="449"/>
        <v>80</v>
      </c>
      <c r="CC676" s="71">
        <f>IFERROR(CB676/BX668,"-")</f>
        <v>6.7396798652064023E-3</v>
      </c>
      <c r="CD676" s="108">
        <f t="shared" si="439"/>
        <v>14698.737499999999</v>
      </c>
      <c r="CE676" s="72">
        <f t="shared" si="457"/>
        <v>6.2242278067377267E-3</v>
      </c>
    </row>
    <row r="677" spans="2:83" s="28" customFormat="1" ht="13.15" customHeight="1">
      <c r="B677" s="210"/>
      <c r="C677" s="190"/>
      <c r="D677" s="175"/>
      <c r="E677" s="181"/>
      <c r="F677" s="181"/>
      <c r="G677" s="147" t="s">
        <v>83</v>
      </c>
      <c r="H677" s="105">
        <v>111111</v>
      </c>
      <c r="I677" s="71">
        <f>IFERROR(H677/E668,"-")</f>
        <v>9.9513872257616363E-4</v>
      </c>
      <c r="J677" s="105">
        <v>2</v>
      </c>
      <c r="K677" s="71">
        <f>IFERROR(J677/F668,"-")</f>
        <v>2.8985507246376812E-2</v>
      </c>
      <c r="L677" s="108">
        <f t="shared" si="432"/>
        <v>55555.5</v>
      </c>
      <c r="M677" s="72">
        <f t="shared" si="450"/>
        <v>2.7777777777777776E-2</v>
      </c>
      <c r="N677" s="175"/>
      <c r="O677" s="181">
        <v>263077290</v>
      </c>
      <c r="P677" s="181">
        <v>150</v>
      </c>
      <c r="Q677" s="147" t="s">
        <v>83</v>
      </c>
      <c r="R677" s="105">
        <v>33337</v>
      </c>
      <c r="S677" s="71">
        <f>IFERROR(R677/O668,"-")</f>
        <v>1.2671941390303968E-4</v>
      </c>
      <c r="T677" s="105">
        <v>6</v>
      </c>
      <c r="U677" s="71">
        <f>IFERROR(T677/P668,"-")</f>
        <v>0.04</v>
      </c>
      <c r="V677" s="108">
        <f t="shared" si="433"/>
        <v>5556.166666666667</v>
      </c>
      <c r="W677" s="72">
        <f t="shared" si="451"/>
        <v>3.8216560509554139E-2</v>
      </c>
      <c r="X677" s="175"/>
      <c r="Y677" s="181">
        <v>3239122560</v>
      </c>
      <c r="Z677" s="181">
        <v>4340</v>
      </c>
      <c r="AA677" s="147" t="s">
        <v>83</v>
      </c>
      <c r="AB677" s="105">
        <v>2812072</v>
      </c>
      <c r="AC677" s="71">
        <f>IFERROR(AB677/Y668,"-")</f>
        <v>8.6815856699167318E-4</v>
      </c>
      <c r="AD677" s="105">
        <v>125</v>
      </c>
      <c r="AE677" s="71">
        <f>IFERROR(AD677/Z668,"-")</f>
        <v>2.880184331797235E-2</v>
      </c>
      <c r="AF677" s="108">
        <f t="shared" si="434"/>
        <v>22496.576000000001</v>
      </c>
      <c r="AG677" s="72">
        <f t="shared" si="452"/>
        <v>2.6641091219096334E-2</v>
      </c>
      <c r="AH677" s="175"/>
      <c r="AI677" s="181">
        <v>3373159080</v>
      </c>
      <c r="AJ677" s="181">
        <v>3519</v>
      </c>
      <c r="AK677" s="147" t="s">
        <v>83</v>
      </c>
      <c r="AL677" s="105">
        <v>12862090</v>
      </c>
      <c r="AM677" s="71">
        <f>IFERROR(AL677/AI668,"-")</f>
        <v>3.8130694980445454E-3</v>
      </c>
      <c r="AN677" s="105">
        <v>141</v>
      </c>
      <c r="AO677" s="71">
        <f>IFERROR(AN677/AJ668,"-")</f>
        <v>4.0068201193520885E-2</v>
      </c>
      <c r="AP677" s="108">
        <f t="shared" si="435"/>
        <v>91220.496453900705</v>
      </c>
      <c r="AQ677" s="72">
        <f t="shared" si="453"/>
        <v>3.7390612569610182E-2</v>
      </c>
      <c r="AR677" s="175"/>
      <c r="AS677" s="181">
        <v>2857440710</v>
      </c>
      <c r="AT677" s="181">
        <v>2399</v>
      </c>
      <c r="AU677" s="147" t="s">
        <v>83</v>
      </c>
      <c r="AV677" s="105">
        <v>4294911</v>
      </c>
      <c r="AW677" s="71">
        <f>IFERROR(AV677/AS668,"-")</f>
        <v>1.5030621580246191E-3</v>
      </c>
      <c r="AX677" s="105">
        <v>153</v>
      </c>
      <c r="AY677" s="71">
        <f>IFERROR(AX677/AT668,"-")</f>
        <v>6.3776573572321804E-2</v>
      </c>
      <c r="AZ677" s="108">
        <f t="shared" si="436"/>
        <v>28071.313725490196</v>
      </c>
      <c r="BA677" s="72">
        <f t="shared" si="454"/>
        <v>5.8598238222903103E-2</v>
      </c>
      <c r="BB677" s="175"/>
      <c r="BC677" s="181">
        <v>1296031870</v>
      </c>
      <c r="BD677" s="181">
        <v>1071</v>
      </c>
      <c r="BE677" s="147" t="s">
        <v>83</v>
      </c>
      <c r="BF677" s="105">
        <v>1040794</v>
      </c>
      <c r="BG677" s="71">
        <f>IFERROR(BF677/BC668,"-")</f>
        <v>8.0306204198512491E-4</v>
      </c>
      <c r="BH677" s="105">
        <v>75</v>
      </c>
      <c r="BI677" s="71">
        <f>IFERROR(BH677/BD668,"-")</f>
        <v>7.0028011204481794E-2</v>
      </c>
      <c r="BJ677" s="108">
        <f t="shared" si="437"/>
        <v>13877.253333333334</v>
      </c>
      <c r="BK677" s="72">
        <f t="shared" si="455"/>
        <v>6.4212328767123295E-2</v>
      </c>
      <c r="BL677" s="175"/>
      <c r="BM677" s="181">
        <v>415877110</v>
      </c>
      <c r="BN677" s="181">
        <v>322</v>
      </c>
      <c r="BO677" s="147" t="s">
        <v>83</v>
      </c>
      <c r="BP677" s="105">
        <v>5127474</v>
      </c>
      <c r="BQ677" s="71">
        <f>IFERROR(BP677/BM668,"-")</f>
        <v>1.2329300836008984E-2</v>
      </c>
      <c r="BR677" s="105">
        <v>26</v>
      </c>
      <c r="BS677" s="71">
        <f>IFERROR(BR677/BN668,"-")</f>
        <v>8.0745341614906832E-2</v>
      </c>
      <c r="BT677" s="108">
        <f t="shared" si="438"/>
        <v>197210.53846153847</v>
      </c>
      <c r="BU677" s="72">
        <f t="shared" si="456"/>
        <v>6.8062827225130892E-2</v>
      </c>
      <c r="BV677" s="175"/>
      <c r="BW677" s="181"/>
      <c r="BX677" s="181"/>
      <c r="BY677" s="147" t="s">
        <v>83</v>
      </c>
      <c r="BZ677" s="105">
        <f t="shared" si="448"/>
        <v>26281789</v>
      </c>
      <c r="CA677" s="71">
        <f>IFERROR(BZ677/BW668,"-")</f>
        <v>2.2742267930261515E-3</v>
      </c>
      <c r="CB677" s="105">
        <f t="shared" si="449"/>
        <v>528</v>
      </c>
      <c r="CC677" s="71">
        <f>IFERROR(CB677/BX668,"-")</f>
        <v>4.4481887110362259E-2</v>
      </c>
      <c r="CD677" s="108">
        <f t="shared" si="439"/>
        <v>49776.115530303032</v>
      </c>
      <c r="CE677" s="72">
        <f t="shared" si="457"/>
        <v>4.1079903524468997E-2</v>
      </c>
    </row>
    <row r="678" spans="2:83" s="28" customFormat="1" ht="13.15" customHeight="1">
      <c r="B678" s="210"/>
      <c r="C678" s="190"/>
      <c r="D678" s="175"/>
      <c r="E678" s="181"/>
      <c r="F678" s="181"/>
      <c r="G678" s="147" t="s">
        <v>85</v>
      </c>
      <c r="H678" s="105">
        <v>58007</v>
      </c>
      <c r="I678" s="71">
        <f>IFERROR(H678/E668,"-")</f>
        <v>5.1952562644990612E-4</v>
      </c>
      <c r="J678" s="105">
        <v>1</v>
      </c>
      <c r="K678" s="71">
        <f>IFERROR(J678/F668,"-")</f>
        <v>1.4492753623188406E-2</v>
      </c>
      <c r="L678" s="108">
        <f t="shared" si="432"/>
        <v>58007</v>
      </c>
      <c r="M678" s="72">
        <f t="shared" si="450"/>
        <v>1.3888888888888888E-2</v>
      </c>
      <c r="N678" s="175"/>
      <c r="O678" s="181">
        <v>263077290</v>
      </c>
      <c r="P678" s="181">
        <v>150</v>
      </c>
      <c r="Q678" s="147" t="s">
        <v>85</v>
      </c>
      <c r="R678" s="105">
        <v>13820</v>
      </c>
      <c r="S678" s="71">
        <f>IFERROR(R678/O668,"-")</f>
        <v>5.253209047424808E-5</v>
      </c>
      <c r="T678" s="105">
        <v>2</v>
      </c>
      <c r="U678" s="71">
        <f>IFERROR(T678/P668,"-")</f>
        <v>1.3333333333333334E-2</v>
      </c>
      <c r="V678" s="108">
        <f t="shared" si="433"/>
        <v>6910</v>
      </c>
      <c r="W678" s="72">
        <f t="shared" si="451"/>
        <v>1.2738853503184714E-2</v>
      </c>
      <c r="X678" s="175"/>
      <c r="Y678" s="181">
        <v>3239122560</v>
      </c>
      <c r="Z678" s="181">
        <v>4340</v>
      </c>
      <c r="AA678" s="147" t="s">
        <v>85</v>
      </c>
      <c r="AB678" s="105">
        <v>815667</v>
      </c>
      <c r="AC678" s="71">
        <f>IFERROR(AB678/Y668,"-")</f>
        <v>2.5181726992139501E-4</v>
      </c>
      <c r="AD678" s="105">
        <v>26</v>
      </c>
      <c r="AE678" s="71">
        <f>IFERROR(AD678/Z668,"-")</f>
        <v>5.9907834101382493E-3</v>
      </c>
      <c r="AF678" s="108">
        <f t="shared" si="434"/>
        <v>31371.807692307691</v>
      </c>
      <c r="AG678" s="72">
        <f t="shared" si="452"/>
        <v>5.5413469735720372E-3</v>
      </c>
      <c r="AH678" s="175"/>
      <c r="AI678" s="181">
        <v>3373159080</v>
      </c>
      <c r="AJ678" s="181">
        <v>3519</v>
      </c>
      <c r="AK678" s="147" t="s">
        <v>85</v>
      </c>
      <c r="AL678" s="105">
        <v>6107626</v>
      </c>
      <c r="AM678" s="71">
        <f>IFERROR(AL678/AI668,"-")</f>
        <v>1.8106545985966365E-3</v>
      </c>
      <c r="AN678" s="105">
        <v>27</v>
      </c>
      <c r="AO678" s="71">
        <f>IFERROR(AN678/AJ668,"-")</f>
        <v>7.6726342710997444E-3</v>
      </c>
      <c r="AP678" s="108">
        <f t="shared" si="435"/>
        <v>226208.37037037036</v>
      </c>
      <c r="AQ678" s="72">
        <f t="shared" si="453"/>
        <v>7.1599045346062056E-3</v>
      </c>
      <c r="AR678" s="175"/>
      <c r="AS678" s="181">
        <v>2857440710</v>
      </c>
      <c r="AT678" s="181">
        <v>2399</v>
      </c>
      <c r="AU678" s="147" t="s">
        <v>85</v>
      </c>
      <c r="AV678" s="105">
        <v>12848150</v>
      </c>
      <c r="AW678" s="71">
        <f>IFERROR(AV678/AS668,"-")</f>
        <v>4.4963837587377277E-3</v>
      </c>
      <c r="AX678" s="105">
        <v>47</v>
      </c>
      <c r="AY678" s="71">
        <f>IFERROR(AX678/AT668,"-")</f>
        <v>1.9591496456857024E-2</v>
      </c>
      <c r="AZ678" s="108">
        <f t="shared" si="436"/>
        <v>273364.89361702127</v>
      </c>
      <c r="BA678" s="72">
        <f t="shared" si="454"/>
        <v>1.800076599004213E-2</v>
      </c>
      <c r="BB678" s="175"/>
      <c r="BC678" s="181">
        <v>1296031870</v>
      </c>
      <c r="BD678" s="181">
        <v>1071</v>
      </c>
      <c r="BE678" s="147" t="s">
        <v>85</v>
      </c>
      <c r="BF678" s="105">
        <v>5756534</v>
      </c>
      <c r="BG678" s="71">
        <f>IFERROR(BF678/BC668,"-")</f>
        <v>4.4416608366274202E-3</v>
      </c>
      <c r="BH678" s="105">
        <v>22</v>
      </c>
      <c r="BI678" s="71">
        <f>IFERROR(BH678/BD668,"-")</f>
        <v>2.0541549953314659E-2</v>
      </c>
      <c r="BJ678" s="108">
        <f t="shared" si="437"/>
        <v>261660.63636363635</v>
      </c>
      <c r="BK678" s="72">
        <f t="shared" si="455"/>
        <v>1.8835616438356163E-2</v>
      </c>
      <c r="BL678" s="175"/>
      <c r="BM678" s="181">
        <v>415877110</v>
      </c>
      <c r="BN678" s="181">
        <v>322</v>
      </c>
      <c r="BO678" s="147" t="s">
        <v>85</v>
      </c>
      <c r="BP678" s="105">
        <v>1099245</v>
      </c>
      <c r="BQ678" s="71">
        <f>IFERROR(BP678/BM668,"-")</f>
        <v>2.6431966885602336E-3</v>
      </c>
      <c r="BR678" s="105">
        <v>7</v>
      </c>
      <c r="BS678" s="71">
        <f>IFERROR(BR678/BN668,"-")</f>
        <v>2.1739130434782608E-2</v>
      </c>
      <c r="BT678" s="108">
        <f t="shared" si="438"/>
        <v>157035</v>
      </c>
      <c r="BU678" s="72">
        <f t="shared" si="456"/>
        <v>1.832460732984293E-2</v>
      </c>
      <c r="BV678" s="175"/>
      <c r="BW678" s="181"/>
      <c r="BX678" s="181"/>
      <c r="BY678" s="147" t="s">
        <v>85</v>
      </c>
      <c r="BZ678" s="105">
        <f t="shared" si="448"/>
        <v>26699049</v>
      </c>
      <c r="CA678" s="71">
        <f>IFERROR(BZ678/BW668,"-")</f>
        <v>2.3103333104195485E-3</v>
      </c>
      <c r="CB678" s="105">
        <f t="shared" si="449"/>
        <v>132</v>
      </c>
      <c r="CC678" s="71">
        <f>IFERROR(CB678/BX668,"-")</f>
        <v>1.1120471777590565E-2</v>
      </c>
      <c r="CD678" s="108">
        <f t="shared" si="439"/>
        <v>202265.52272727274</v>
      </c>
      <c r="CE678" s="72">
        <f t="shared" si="457"/>
        <v>1.0269975881117249E-2</v>
      </c>
    </row>
    <row r="679" spans="2:83" s="28" customFormat="1" ht="13.15" customHeight="1">
      <c r="B679" s="210"/>
      <c r="C679" s="190"/>
      <c r="D679" s="175"/>
      <c r="E679" s="181"/>
      <c r="F679" s="181"/>
      <c r="G679" s="147" t="s">
        <v>87</v>
      </c>
      <c r="H679" s="105">
        <v>184</v>
      </c>
      <c r="I679" s="71">
        <f>IFERROR(H679/E668,"-")</f>
        <v>1.6479513725374993E-6</v>
      </c>
      <c r="J679" s="105">
        <v>1</v>
      </c>
      <c r="K679" s="71">
        <f>IFERROR(J679/F668,"-")</f>
        <v>1.4492753623188406E-2</v>
      </c>
      <c r="L679" s="108">
        <f t="shared" si="432"/>
        <v>184</v>
      </c>
      <c r="M679" s="72">
        <f t="shared" si="450"/>
        <v>1.3888888888888888E-2</v>
      </c>
      <c r="N679" s="175"/>
      <c r="O679" s="181">
        <v>263077290</v>
      </c>
      <c r="P679" s="181">
        <v>150</v>
      </c>
      <c r="Q679" s="147" t="s">
        <v>87</v>
      </c>
      <c r="R679" s="105">
        <v>642876</v>
      </c>
      <c r="S679" s="71">
        <f>IFERROR(R679/O668,"-")</f>
        <v>2.4436772934676347E-3</v>
      </c>
      <c r="T679" s="105">
        <v>5</v>
      </c>
      <c r="U679" s="71">
        <f>IFERROR(T679/P668,"-")</f>
        <v>3.3333333333333333E-2</v>
      </c>
      <c r="V679" s="108">
        <f t="shared" si="433"/>
        <v>128575.2</v>
      </c>
      <c r="W679" s="72">
        <f t="shared" si="451"/>
        <v>3.1847133757961783E-2</v>
      </c>
      <c r="X679" s="175"/>
      <c r="Y679" s="181">
        <v>3239122560</v>
      </c>
      <c r="Z679" s="181">
        <v>4340</v>
      </c>
      <c r="AA679" s="147" t="s">
        <v>87</v>
      </c>
      <c r="AB679" s="105">
        <v>8585199</v>
      </c>
      <c r="AC679" s="71">
        <f>IFERROR(AB679/Y668,"-")</f>
        <v>2.6504705644728676E-3</v>
      </c>
      <c r="AD679" s="105">
        <v>32</v>
      </c>
      <c r="AE679" s="71">
        <f>IFERROR(AD679/Z668,"-")</f>
        <v>7.3732718894009217E-3</v>
      </c>
      <c r="AF679" s="108">
        <f t="shared" si="434"/>
        <v>268287.46875</v>
      </c>
      <c r="AG679" s="72">
        <f t="shared" si="452"/>
        <v>6.8201193520886615E-3</v>
      </c>
      <c r="AH679" s="175"/>
      <c r="AI679" s="181">
        <v>3373159080</v>
      </c>
      <c r="AJ679" s="181">
        <v>3519</v>
      </c>
      <c r="AK679" s="147" t="s">
        <v>87</v>
      </c>
      <c r="AL679" s="105">
        <v>16398193</v>
      </c>
      <c r="AM679" s="71">
        <f>IFERROR(AL679/AI668,"-")</f>
        <v>4.8613755269437215E-3</v>
      </c>
      <c r="AN679" s="105">
        <v>51</v>
      </c>
      <c r="AO679" s="71">
        <f>IFERROR(AN679/AJ668,"-")</f>
        <v>1.4492753623188406E-2</v>
      </c>
      <c r="AP679" s="108">
        <f t="shared" si="435"/>
        <v>321533.19607843139</v>
      </c>
      <c r="AQ679" s="72">
        <f t="shared" si="453"/>
        <v>1.3524264120922832E-2</v>
      </c>
      <c r="AR679" s="175"/>
      <c r="AS679" s="181">
        <v>2857440710</v>
      </c>
      <c r="AT679" s="181">
        <v>2399</v>
      </c>
      <c r="AU679" s="147" t="s">
        <v>87</v>
      </c>
      <c r="AV679" s="105">
        <v>26454366</v>
      </c>
      <c r="AW679" s="71">
        <f>IFERROR(AV679/AS668,"-")</f>
        <v>9.2580629608234287E-3</v>
      </c>
      <c r="AX679" s="105">
        <v>65</v>
      </c>
      <c r="AY679" s="71">
        <f>IFERROR(AX679/AT668,"-")</f>
        <v>2.7094622759483118E-2</v>
      </c>
      <c r="AZ679" s="108">
        <f t="shared" si="436"/>
        <v>406990.24615384615</v>
      </c>
      <c r="BA679" s="72">
        <f t="shared" si="454"/>
        <v>2.4894676369207201E-2</v>
      </c>
      <c r="BB679" s="175"/>
      <c r="BC679" s="181">
        <v>1296031870</v>
      </c>
      <c r="BD679" s="181">
        <v>1071</v>
      </c>
      <c r="BE679" s="147" t="s">
        <v>87</v>
      </c>
      <c r="BF679" s="105">
        <v>17019225</v>
      </c>
      <c r="BG679" s="71">
        <f>IFERROR(BF679/BC668,"-")</f>
        <v>1.3131795130933007E-2</v>
      </c>
      <c r="BH679" s="105">
        <v>43</v>
      </c>
      <c r="BI679" s="71">
        <f>IFERROR(BH679/BD668,"-")</f>
        <v>4.0149393090569564E-2</v>
      </c>
      <c r="BJ679" s="108">
        <f t="shared" si="437"/>
        <v>395795.93023255817</v>
      </c>
      <c r="BK679" s="72">
        <f t="shared" si="455"/>
        <v>3.6815068493150686E-2</v>
      </c>
      <c r="BL679" s="175"/>
      <c r="BM679" s="181">
        <v>415877110</v>
      </c>
      <c r="BN679" s="181">
        <v>322</v>
      </c>
      <c r="BO679" s="147" t="s">
        <v>87</v>
      </c>
      <c r="BP679" s="105">
        <v>13005253</v>
      </c>
      <c r="BQ679" s="71">
        <f>IFERROR(BP679/BM668,"-")</f>
        <v>3.1271865383502351E-2</v>
      </c>
      <c r="BR679" s="105">
        <v>21</v>
      </c>
      <c r="BS679" s="71">
        <f>IFERROR(BR679/BN668,"-")</f>
        <v>6.5217391304347824E-2</v>
      </c>
      <c r="BT679" s="108">
        <f t="shared" si="438"/>
        <v>619297.76190476189</v>
      </c>
      <c r="BU679" s="72">
        <f t="shared" si="456"/>
        <v>5.4973821989528798E-2</v>
      </c>
      <c r="BV679" s="175"/>
      <c r="BW679" s="181"/>
      <c r="BX679" s="181"/>
      <c r="BY679" s="147" t="s">
        <v>87</v>
      </c>
      <c r="BZ679" s="105">
        <f t="shared" si="448"/>
        <v>82105296</v>
      </c>
      <c r="CA679" s="71">
        <f>IFERROR(BZ679/BW668,"-")</f>
        <v>7.1047699231031386E-3</v>
      </c>
      <c r="CB679" s="105">
        <f t="shared" si="449"/>
        <v>218</v>
      </c>
      <c r="CC679" s="71">
        <f>IFERROR(CB679/BX668,"-")</f>
        <v>1.8365627632687447E-2</v>
      </c>
      <c r="CD679" s="108">
        <f t="shared" si="439"/>
        <v>376629.79816513759</v>
      </c>
      <c r="CE679" s="72">
        <f t="shared" si="457"/>
        <v>1.6961020773360307E-2</v>
      </c>
    </row>
    <row r="680" spans="2:83" s="28" customFormat="1" ht="13.15" customHeight="1">
      <c r="B680" s="210"/>
      <c r="C680" s="190"/>
      <c r="D680" s="175"/>
      <c r="E680" s="181"/>
      <c r="F680" s="181"/>
      <c r="G680" s="147" t="s">
        <v>89</v>
      </c>
      <c r="H680" s="105">
        <v>333812</v>
      </c>
      <c r="I680" s="71">
        <f>IFERROR(H680/E668,"-")</f>
        <v>2.9897062150515638E-3</v>
      </c>
      <c r="J680" s="105">
        <v>12</v>
      </c>
      <c r="K680" s="71">
        <f>IFERROR(J680/F668,"-")</f>
        <v>0.17391304347826086</v>
      </c>
      <c r="L680" s="108">
        <f t="shared" si="432"/>
        <v>27817.666666666668</v>
      </c>
      <c r="M680" s="72">
        <f t="shared" si="450"/>
        <v>0.16666666666666666</v>
      </c>
      <c r="N680" s="175"/>
      <c r="O680" s="181">
        <v>263077290</v>
      </c>
      <c r="P680" s="181">
        <v>150</v>
      </c>
      <c r="Q680" s="147" t="s">
        <v>89</v>
      </c>
      <c r="R680" s="105">
        <v>1688604</v>
      </c>
      <c r="S680" s="71">
        <f>IFERROR(R680/O668,"-")</f>
        <v>6.4186612230953113E-3</v>
      </c>
      <c r="T680" s="105">
        <v>16</v>
      </c>
      <c r="U680" s="71">
        <f>IFERROR(T680/P668,"-")</f>
        <v>0.10666666666666667</v>
      </c>
      <c r="V680" s="108">
        <f t="shared" si="433"/>
        <v>105537.75</v>
      </c>
      <c r="W680" s="72">
        <f t="shared" si="451"/>
        <v>0.10191082802547771</v>
      </c>
      <c r="X680" s="175"/>
      <c r="Y680" s="181">
        <v>3239122560</v>
      </c>
      <c r="Z680" s="181">
        <v>4340</v>
      </c>
      <c r="AA680" s="147" t="s">
        <v>89</v>
      </c>
      <c r="AB680" s="105">
        <v>27757403</v>
      </c>
      <c r="AC680" s="71">
        <f>IFERROR(AB680/Y668,"-")</f>
        <v>8.5694204173614227E-3</v>
      </c>
      <c r="AD680" s="105">
        <v>414</v>
      </c>
      <c r="AE680" s="71">
        <f>IFERROR(AD680/Z668,"-")</f>
        <v>9.5391705069124422E-2</v>
      </c>
      <c r="AF680" s="108">
        <f t="shared" si="434"/>
        <v>67046.867149758458</v>
      </c>
      <c r="AG680" s="72">
        <f t="shared" si="452"/>
        <v>8.8235294117647065E-2</v>
      </c>
      <c r="AH680" s="175"/>
      <c r="AI680" s="181">
        <v>3373159080</v>
      </c>
      <c r="AJ680" s="181">
        <v>3519</v>
      </c>
      <c r="AK680" s="147" t="s">
        <v>89</v>
      </c>
      <c r="AL680" s="105">
        <v>20479192</v>
      </c>
      <c r="AM680" s="71">
        <f>IFERROR(AL680/AI668,"-")</f>
        <v>6.0712203350931195E-3</v>
      </c>
      <c r="AN680" s="105">
        <v>371</v>
      </c>
      <c r="AO680" s="71">
        <f>IFERROR(AN680/AJ668,"-")</f>
        <v>0.10542767831770389</v>
      </c>
      <c r="AP680" s="108">
        <f t="shared" si="435"/>
        <v>55199.978436657679</v>
      </c>
      <c r="AQ680" s="72">
        <f t="shared" si="453"/>
        <v>9.8382391938477851E-2</v>
      </c>
      <c r="AR680" s="175"/>
      <c r="AS680" s="181">
        <v>2857440710</v>
      </c>
      <c r="AT680" s="181">
        <v>2399</v>
      </c>
      <c r="AU680" s="147" t="s">
        <v>89</v>
      </c>
      <c r="AV680" s="105">
        <v>25193573</v>
      </c>
      <c r="AW680" s="71">
        <f>IFERROR(AV680/AS668,"-")</f>
        <v>8.8168314085509056E-3</v>
      </c>
      <c r="AX680" s="105">
        <v>290</v>
      </c>
      <c r="AY680" s="71">
        <f>IFERROR(AX680/AT668,"-")</f>
        <v>0.12088370154230929</v>
      </c>
      <c r="AZ680" s="108">
        <f t="shared" si="436"/>
        <v>86874.389655172417</v>
      </c>
      <c r="BA680" s="72">
        <f t="shared" si="454"/>
        <v>0.11106855610877059</v>
      </c>
      <c r="BB680" s="175"/>
      <c r="BC680" s="181">
        <v>1296031870</v>
      </c>
      <c r="BD680" s="181">
        <v>1071</v>
      </c>
      <c r="BE680" s="147" t="s">
        <v>89</v>
      </c>
      <c r="BF680" s="105">
        <v>7823822</v>
      </c>
      <c r="BG680" s="71">
        <f>IFERROR(BF680/BC668,"-")</f>
        <v>6.0367512413101385E-3</v>
      </c>
      <c r="BH680" s="105">
        <v>108</v>
      </c>
      <c r="BI680" s="71">
        <f>IFERROR(BH680/BD668,"-")</f>
        <v>0.10084033613445378</v>
      </c>
      <c r="BJ680" s="108">
        <f t="shared" si="437"/>
        <v>72442.796296296292</v>
      </c>
      <c r="BK680" s="72">
        <f t="shared" si="455"/>
        <v>9.2465753424657529E-2</v>
      </c>
      <c r="BL680" s="175"/>
      <c r="BM680" s="181">
        <v>415877110</v>
      </c>
      <c r="BN680" s="181">
        <v>322</v>
      </c>
      <c r="BO680" s="147" t="s">
        <v>89</v>
      </c>
      <c r="BP680" s="105">
        <v>2377001</v>
      </c>
      <c r="BQ680" s="71">
        <f>IFERROR(BP680/BM668,"-")</f>
        <v>5.7156331590358508E-3</v>
      </c>
      <c r="BR680" s="105">
        <v>44</v>
      </c>
      <c r="BS680" s="71">
        <f>IFERROR(BR680/BN668,"-")</f>
        <v>0.13664596273291926</v>
      </c>
      <c r="BT680" s="108">
        <f t="shared" si="438"/>
        <v>54022.75</v>
      </c>
      <c r="BU680" s="72">
        <f t="shared" si="456"/>
        <v>0.11518324607329843</v>
      </c>
      <c r="BV680" s="175"/>
      <c r="BW680" s="181"/>
      <c r="BX680" s="181"/>
      <c r="BY680" s="147" t="s">
        <v>89</v>
      </c>
      <c r="BZ680" s="105">
        <f t="shared" si="448"/>
        <v>85653407</v>
      </c>
      <c r="CA680" s="71">
        <f>IFERROR(BZ680/BW668,"-")</f>
        <v>7.4117965528668435E-3</v>
      </c>
      <c r="CB680" s="105">
        <f t="shared" si="449"/>
        <v>1255</v>
      </c>
      <c r="CC680" s="71">
        <f>IFERROR(CB680/BX668,"-")</f>
        <v>0.10572872788542544</v>
      </c>
      <c r="CD680" s="108">
        <f t="shared" si="439"/>
        <v>68249.726693227087</v>
      </c>
      <c r="CE680" s="72">
        <f t="shared" si="457"/>
        <v>9.7642573718198081E-2</v>
      </c>
    </row>
    <row r="681" spans="2:83" s="28" customFormat="1" ht="13.15" customHeight="1">
      <c r="B681" s="210"/>
      <c r="C681" s="190"/>
      <c r="D681" s="175"/>
      <c r="E681" s="181"/>
      <c r="F681" s="181"/>
      <c r="G681" s="147" t="s">
        <v>91</v>
      </c>
      <c r="H681" s="105">
        <v>2144043</v>
      </c>
      <c r="I681" s="71">
        <f>IFERROR(H681/E668,"-")</f>
        <v>1.9202601112116403E-2</v>
      </c>
      <c r="J681" s="105">
        <v>1</v>
      </c>
      <c r="K681" s="71">
        <f>IFERROR(J681/F668,"-")</f>
        <v>1.4492753623188406E-2</v>
      </c>
      <c r="L681" s="108">
        <f t="shared" si="432"/>
        <v>2144043</v>
      </c>
      <c r="M681" s="72">
        <f t="shared" si="450"/>
        <v>1.3888888888888888E-2</v>
      </c>
      <c r="N681" s="175"/>
      <c r="O681" s="181">
        <v>263077290</v>
      </c>
      <c r="P681" s="181">
        <v>150</v>
      </c>
      <c r="Q681" s="147" t="s">
        <v>91</v>
      </c>
      <c r="R681" s="105">
        <v>9760454</v>
      </c>
      <c r="S681" s="71">
        <f>IFERROR(R681/O668,"-")</f>
        <v>3.7101089189416542E-2</v>
      </c>
      <c r="T681" s="105">
        <v>16</v>
      </c>
      <c r="U681" s="71">
        <f>IFERROR(T681/P668,"-")</f>
        <v>0.10666666666666667</v>
      </c>
      <c r="V681" s="108">
        <f t="shared" si="433"/>
        <v>610028.375</v>
      </c>
      <c r="W681" s="72">
        <f t="shared" si="451"/>
        <v>0.10191082802547771</v>
      </c>
      <c r="X681" s="175"/>
      <c r="Y681" s="181">
        <v>3239122560</v>
      </c>
      <c r="Z681" s="181">
        <v>4340</v>
      </c>
      <c r="AA681" s="147" t="s">
        <v>91</v>
      </c>
      <c r="AB681" s="105">
        <v>105040674</v>
      </c>
      <c r="AC681" s="71">
        <f>IFERROR(AB681/Y668,"-")</f>
        <v>3.2428743295221281E-2</v>
      </c>
      <c r="AD681" s="105">
        <v>290</v>
      </c>
      <c r="AE681" s="71">
        <f>IFERROR(AD681/Z668,"-")</f>
        <v>6.6820276497695855E-2</v>
      </c>
      <c r="AF681" s="108">
        <f t="shared" si="434"/>
        <v>362209.22068965517</v>
      </c>
      <c r="AG681" s="72">
        <f t="shared" si="452"/>
        <v>6.1807331628303493E-2</v>
      </c>
      <c r="AH681" s="175"/>
      <c r="AI681" s="181">
        <v>3373159080</v>
      </c>
      <c r="AJ681" s="181">
        <v>3519</v>
      </c>
      <c r="AK681" s="147" t="s">
        <v>91</v>
      </c>
      <c r="AL681" s="105">
        <v>161800730</v>
      </c>
      <c r="AM681" s="71">
        <f>IFERROR(AL681/AI668,"-")</f>
        <v>4.7967121076305713E-2</v>
      </c>
      <c r="AN681" s="105">
        <v>436</v>
      </c>
      <c r="AO681" s="71">
        <f>IFERROR(AN681/AJ668,"-")</f>
        <v>0.12389883489627736</v>
      </c>
      <c r="AP681" s="108">
        <f t="shared" si="435"/>
        <v>371102.59174311929</v>
      </c>
      <c r="AQ681" s="72">
        <f t="shared" si="453"/>
        <v>0.11561919915141872</v>
      </c>
      <c r="AR681" s="175"/>
      <c r="AS681" s="181">
        <v>2857440710</v>
      </c>
      <c r="AT681" s="181">
        <v>2399</v>
      </c>
      <c r="AU681" s="147" t="s">
        <v>91</v>
      </c>
      <c r="AV681" s="105">
        <v>250315524</v>
      </c>
      <c r="AW681" s="71">
        <f>IFERROR(AV681/AS668,"-")</f>
        <v>8.7601301095762724E-2</v>
      </c>
      <c r="AX681" s="105">
        <v>563</v>
      </c>
      <c r="AY681" s="71">
        <f>IFERROR(AX681/AT668,"-")</f>
        <v>0.23468111713213838</v>
      </c>
      <c r="AZ681" s="108">
        <f t="shared" si="436"/>
        <v>444610.16696269985</v>
      </c>
      <c r="BA681" s="72">
        <f t="shared" si="454"/>
        <v>0.21562619685944082</v>
      </c>
      <c r="BB681" s="175"/>
      <c r="BC681" s="181">
        <v>1296031870</v>
      </c>
      <c r="BD681" s="181">
        <v>1071</v>
      </c>
      <c r="BE681" s="147" t="s">
        <v>91</v>
      </c>
      <c r="BF681" s="105">
        <v>116711151</v>
      </c>
      <c r="BG681" s="71">
        <f>IFERROR(BF681/BC668,"-")</f>
        <v>9.0052685972915159E-2</v>
      </c>
      <c r="BH681" s="105">
        <v>284</v>
      </c>
      <c r="BI681" s="71">
        <f>IFERROR(BH681/BD668,"-")</f>
        <v>0.26517273576097106</v>
      </c>
      <c r="BJ681" s="108">
        <f t="shared" si="437"/>
        <v>410954.75704225351</v>
      </c>
      <c r="BK681" s="72">
        <f t="shared" si="455"/>
        <v>0.24315068493150685</v>
      </c>
      <c r="BL681" s="175"/>
      <c r="BM681" s="181">
        <v>415877110</v>
      </c>
      <c r="BN681" s="181">
        <v>322</v>
      </c>
      <c r="BO681" s="147" t="s">
        <v>91</v>
      </c>
      <c r="BP681" s="105">
        <v>40008876</v>
      </c>
      <c r="BQ681" s="71">
        <f>IFERROR(BP681/BM668,"-")</f>
        <v>9.6203602068890018E-2</v>
      </c>
      <c r="BR681" s="105">
        <v>69</v>
      </c>
      <c r="BS681" s="71">
        <f>IFERROR(BR681/BN668,"-")</f>
        <v>0.21428571428571427</v>
      </c>
      <c r="BT681" s="108">
        <f t="shared" si="438"/>
        <v>579838.78260869568</v>
      </c>
      <c r="BU681" s="72">
        <f t="shared" si="456"/>
        <v>0.1806282722513089</v>
      </c>
      <c r="BV681" s="175"/>
      <c r="BW681" s="181"/>
      <c r="BX681" s="181"/>
      <c r="BY681" s="147" t="s">
        <v>91</v>
      </c>
      <c r="BZ681" s="105">
        <f t="shared" si="448"/>
        <v>685781452</v>
      </c>
      <c r="CA681" s="71">
        <f>IFERROR(BZ681/BW668,"-")</f>
        <v>5.9342328343735568E-2</v>
      </c>
      <c r="CB681" s="105">
        <f t="shared" si="449"/>
        <v>1659</v>
      </c>
      <c r="CC681" s="71">
        <f>IFERROR(CB681/BX668,"-")</f>
        <v>0.13976411120471777</v>
      </c>
      <c r="CD681" s="108">
        <f t="shared" si="439"/>
        <v>413370.37492465338</v>
      </c>
      <c r="CE681" s="72">
        <f t="shared" si="457"/>
        <v>0.1290749241422236</v>
      </c>
    </row>
    <row r="682" spans="2:83" s="28" customFormat="1" ht="13.15" customHeight="1">
      <c r="B682" s="210"/>
      <c r="C682" s="190"/>
      <c r="D682" s="175"/>
      <c r="E682" s="181"/>
      <c r="F682" s="181"/>
      <c r="G682" s="147" t="s">
        <v>95</v>
      </c>
      <c r="H682" s="105">
        <v>1190174</v>
      </c>
      <c r="I682" s="71">
        <f>IFERROR(H682/E668,"-")</f>
        <v>1.0659504765535031E-2</v>
      </c>
      <c r="J682" s="105">
        <v>7</v>
      </c>
      <c r="K682" s="71">
        <f>IFERROR(J682/F668,"-")</f>
        <v>0.10144927536231885</v>
      </c>
      <c r="L682" s="108">
        <f t="shared" si="432"/>
        <v>170024.85714285713</v>
      </c>
      <c r="M682" s="72">
        <f t="shared" si="450"/>
        <v>9.7222222222222224E-2</v>
      </c>
      <c r="N682" s="175"/>
      <c r="O682" s="181">
        <v>263077290</v>
      </c>
      <c r="P682" s="181">
        <v>150</v>
      </c>
      <c r="Q682" s="147" t="s">
        <v>95</v>
      </c>
      <c r="R682" s="105">
        <v>1722693</v>
      </c>
      <c r="S682" s="71">
        <f>IFERROR(R682/O668,"-")</f>
        <v>6.548239112543694E-3</v>
      </c>
      <c r="T682" s="105">
        <v>17</v>
      </c>
      <c r="U682" s="71">
        <f>IFERROR(T682/P668,"-")</f>
        <v>0.11333333333333333</v>
      </c>
      <c r="V682" s="108">
        <f t="shared" si="433"/>
        <v>101334.88235294117</v>
      </c>
      <c r="W682" s="72">
        <f t="shared" si="451"/>
        <v>0.10828025477707007</v>
      </c>
      <c r="X682" s="175"/>
      <c r="Y682" s="181">
        <v>3239122560</v>
      </c>
      <c r="Z682" s="181">
        <v>4340</v>
      </c>
      <c r="AA682" s="147" t="s">
        <v>95</v>
      </c>
      <c r="AB682" s="105">
        <v>38044463</v>
      </c>
      <c r="AC682" s="71">
        <f>IFERROR(AB682/Y668,"-")</f>
        <v>1.1745299010853113E-2</v>
      </c>
      <c r="AD682" s="105">
        <v>277</v>
      </c>
      <c r="AE682" s="71">
        <f>IFERROR(AD682/Z668,"-")</f>
        <v>6.3824884792626727E-2</v>
      </c>
      <c r="AF682" s="108">
        <f t="shared" si="434"/>
        <v>137344.63176895306</v>
      </c>
      <c r="AG682" s="72">
        <f t="shared" si="452"/>
        <v>5.9036658141517477E-2</v>
      </c>
      <c r="AH682" s="175"/>
      <c r="AI682" s="181">
        <v>3373159080</v>
      </c>
      <c r="AJ682" s="181">
        <v>3519</v>
      </c>
      <c r="AK682" s="147" t="s">
        <v>95</v>
      </c>
      <c r="AL682" s="105">
        <v>26974988</v>
      </c>
      <c r="AM682" s="71">
        <f>IFERROR(AL682/AI668,"-")</f>
        <v>7.9969510361782292E-3</v>
      </c>
      <c r="AN682" s="105">
        <v>266</v>
      </c>
      <c r="AO682" s="71">
        <f>IFERROR(AN682/AJ668,"-")</f>
        <v>7.5589656152315998E-2</v>
      </c>
      <c r="AP682" s="108">
        <f t="shared" si="435"/>
        <v>101409.72932330827</v>
      </c>
      <c r="AQ682" s="72">
        <f t="shared" si="453"/>
        <v>7.0538318748342613E-2</v>
      </c>
      <c r="AR682" s="175"/>
      <c r="AS682" s="181">
        <v>2857440710</v>
      </c>
      <c r="AT682" s="181">
        <v>2399</v>
      </c>
      <c r="AU682" s="147" t="s">
        <v>95</v>
      </c>
      <c r="AV682" s="105">
        <v>27680936</v>
      </c>
      <c r="AW682" s="71">
        <f>IFERROR(AV682/AS668,"-")</f>
        <v>9.687317711659536E-3</v>
      </c>
      <c r="AX682" s="105">
        <v>234</v>
      </c>
      <c r="AY682" s="71">
        <f>IFERROR(AX682/AT668,"-")</f>
        <v>9.7540641934139222E-2</v>
      </c>
      <c r="AZ682" s="108">
        <f t="shared" si="436"/>
        <v>118294.5982905983</v>
      </c>
      <c r="BA682" s="72">
        <f t="shared" si="454"/>
        <v>8.9620834929145923E-2</v>
      </c>
      <c r="BB682" s="175"/>
      <c r="BC682" s="181">
        <v>1296031870</v>
      </c>
      <c r="BD682" s="181">
        <v>1071</v>
      </c>
      <c r="BE682" s="147" t="s">
        <v>95</v>
      </c>
      <c r="BF682" s="105">
        <v>7974106</v>
      </c>
      <c r="BG682" s="71">
        <f>IFERROR(BF682/BC668,"-")</f>
        <v>6.1527082663484197E-3</v>
      </c>
      <c r="BH682" s="105">
        <v>83</v>
      </c>
      <c r="BI682" s="71">
        <f>IFERROR(BH682/BD668,"-")</f>
        <v>7.7497665732959853E-2</v>
      </c>
      <c r="BJ682" s="108">
        <f t="shared" si="437"/>
        <v>96073.566265060246</v>
      </c>
      <c r="BK682" s="72">
        <f t="shared" si="455"/>
        <v>7.1061643835616445E-2</v>
      </c>
      <c r="BL682" s="175"/>
      <c r="BM682" s="181">
        <v>415877110</v>
      </c>
      <c r="BN682" s="181">
        <v>322</v>
      </c>
      <c r="BO682" s="147" t="s">
        <v>95</v>
      </c>
      <c r="BP682" s="105">
        <v>5712133</v>
      </c>
      <c r="BQ682" s="71">
        <f>IFERROR(BP682/BM668,"-")</f>
        <v>1.3735146423423016E-2</v>
      </c>
      <c r="BR682" s="105">
        <v>19</v>
      </c>
      <c r="BS682" s="71">
        <f>IFERROR(BR682/BN668,"-")</f>
        <v>5.9006211180124224E-2</v>
      </c>
      <c r="BT682" s="108">
        <f t="shared" si="438"/>
        <v>300638.57894736843</v>
      </c>
      <c r="BU682" s="72">
        <f t="shared" si="456"/>
        <v>4.9738219895287955E-2</v>
      </c>
      <c r="BV682" s="175"/>
      <c r="BW682" s="181"/>
      <c r="BX682" s="181"/>
      <c r="BY682" s="147" t="s">
        <v>95</v>
      </c>
      <c r="BZ682" s="105">
        <f t="shared" si="448"/>
        <v>109299493</v>
      </c>
      <c r="CA682" s="71">
        <f>IFERROR(BZ682/BW668,"-")</f>
        <v>9.4579495880122277E-3</v>
      </c>
      <c r="CB682" s="105">
        <f t="shared" si="449"/>
        <v>903</v>
      </c>
      <c r="CC682" s="71">
        <f>IFERROR(CB682/BX668,"-")</f>
        <v>7.6074136478517268E-2</v>
      </c>
      <c r="CD682" s="108">
        <f t="shared" si="439"/>
        <v>121040.4130675526</v>
      </c>
      <c r="CE682" s="72">
        <f t="shared" si="457"/>
        <v>7.0255971368552092E-2</v>
      </c>
    </row>
    <row r="683" spans="2:83" s="28" customFormat="1" ht="13.15" customHeight="1">
      <c r="B683" s="210"/>
      <c r="C683" s="190"/>
      <c r="D683" s="175"/>
      <c r="E683" s="181"/>
      <c r="F683" s="181"/>
      <c r="G683" s="148" t="s">
        <v>93</v>
      </c>
      <c r="H683" s="106">
        <v>15731</v>
      </c>
      <c r="I683" s="73">
        <f>IFERROR(H683/E668,"-")</f>
        <v>1.4089088609449676E-4</v>
      </c>
      <c r="J683" s="106">
        <v>4</v>
      </c>
      <c r="K683" s="73">
        <f>IFERROR(J683/F668,"-")</f>
        <v>5.7971014492753624E-2</v>
      </c>
      <c r="L683" s="109">
        <f t="shared" si="432"/>
        <v>3932.75</v>
      </c>
      <c r="M683" s="76">
        <f t="shared" si="450"/>
        <v>5.5555555555555552E-2</v>
      </c>
      <c r="N683" s="175"/>
      <c r="O683" s="181">
        <v>263077290</v>
      </c>
      <c r="P683" s="181">
        <v>150</v>
      </c>
      <c r="Q683" s="148" t="s">
        <v>93</v>
      </c>
      <c r="R683" s="106">
        <v>529340</v>
      </c>
      <c r="S683" s="73">
        <f>IFERROR(R683/O668,"-")</f>
        <v>2.012108304749528E-3</v>
      </c>
      <c r="T683" s="106">
        <v>22</v>
      </c>
      <c r="U683" s="73">
        <f>IFERROR(T683/P668,"-")</f>
        <v>0.14666666666666667</v>
      </c>
      <c r="V683" s="109">
        <f t="shared" si="433"/>
        <v>24060.909090909092</v>
      </c>
      <c r="W683" s="76">
        <f t="shared" si="451"/>
        <v>0.14012738853503184</v>
      </c>
      <c r="X683" s="175"/>
      <c r="Y683" s="181">
        <v>3239122560</v>
      </c>
      <c r="Z683" s="181">
        <v>4340</v>
      </c>
      <c r="AA683" s="148" t="s">
        <v>93</v>
      </c>
      <c r="AB683" s="106">
        <v>3272819</v>
      </c>
      <c r="AC683" s="73">
        <f>IFERROR(AB683/Y668,"-")</f>
        <v>1.0104029530762801E-3</v>
      </c>
      <c r="AD683" s="106">
        <v>314</v>
      </c>
      <c r="AE683" s="73">
        <f>IFERROR(AD683/Z668,"-")</f>
        <v>7.2350230414746544E-2</v>
      </c>
      <c r="AF683" s="109">
        <f t="shared" si="434"/>
        <v>10422.990445859872</v>
      </c>
      <c r="AG683" s="76">
        <f t="shared" si="452"/>
        <v>6.6922421142369987E-2</v>
      </c>
      <c r="AH683" s="175"/>
      <c r="AI683" s="181">
        <v>3373159080</v>
      </c>
      <c r="AJ683" s="181">
        <v>3519</v>
      </c>
      <c r="AK683" s="148" t="s">
        <v>93</v>
      </c>
      <c r="AL683" s="106">
        <v>5799479</v>
      </c>
      <c r="AM683" s="73">
        <f>IFERROR(AL683/AI668,"-")</f>
        <v>1.7193019547717269E-3</v>
      </c>
      <c r="AN683" s="106">
        <v>336</v>
      </c>
      <c r="AO683" s="73">
        <f>IFERROR(AN683/AJ668,"-")</f>
        <v>9.5481670929241258E-2</v>
      </c>
      <c r="AP683" s="109">
        <f t="shared" si="435"/>
        <v>17260.354166666668</v>
      </c>
      <c r="AQ683" s="76">
        <f t="shared" si="453"/>
        <v>8.9101034208432781E-2</v>
      </c>
      <c r="AR683" s="175"/>
      <c r="AS683" s="181">
        <v>2857440710</v>
      </c>
      <c r="AT683" s="181">
        <v>2399</v>
      </c>
      <c r="AU683" s="148" t="s">
        <v>93</v>
      </c>
      <c r="AV683" s="106">
        <v>4548636</v>
      </c>
      <c r="AW683" s="73">
        <f>IFERROR(AV683/AS668,"-")</f>
        <v>1.5918566513318836E-3</v>
      </c>
      <c r="AX683" s="106">
        <v>281</v>
      </c>
      <c r="AY683" s="73">
        <f>IFERROR(AX683/AT668,"-")</f>
        <v>0.11713213839099625</v>
      </c>
      <c r="AZ683" s="109">
        <f t="shared" si="436"/>
        <v>16187.316725978648</v>
      </c>
      <c r="BA683" s="76">
        <f t="shared" si="454"/>
        <v>0.10762160091918806</v>
      </c>
      <c r="BB683" s="175"/>
      <c r="BC683" s="181">
        <v>1296031870</v>
      </c>
      <c r="BD683" s="181">
        <v>1071</v>
      </c>
      <c r="BE683" s="148" t="s">
        <v>93</v>
      </c>
      <c r="BF683" s="106">
        <v>4313266</v>
      </c>
      <c r="BG683" s="73">
        <f>IFERROR(BF683/BC668,"-")</f>
        <v>3.3280555053017331E-3</v>
      </c>
      <c r="BH683" s="106">
        <v>153</v>
      </c>
      <c r="BI683" s="73">
        <f>IFERROR(BH683/BD668,"-")</f>
        <v>0.14285714285714285</v>
      </c>
      <c r="BJ683" s="109">
        <f t="shared" si="437"/>
        <v>28191.281045751635</v>
      </c>
      <c r="BK683" s="76">
        <f t="shared" si="455"/>
        <v>0.1309931506849315</v>
      </c>
      <c r="BL683" s="175"/>
      <c r="BM683" s="181">
        <v>415877110</v>
      </c>
      <c r="BN683" s="181">
        <v>322</v>
      </c>
      <c r="BO683" s="148" t="s">
        <v>93</v>
      </c>
      <c r="BP683" s="106">
        <v>4321747</v>
      </c>
      <c r="BQ683" s="73">
        <f>IFERROR(BP683/BM668,"-")</f>
        <v>1.0391884756533005E-2</v>
      </c>
      <c r="BR683" s="106">
        <v>57</v>
      </c>
      <c r="BS683" s="73">
        <f>IFERROR(BR683/BN668,"-")</f>
        <v>0.17701863354037267</v>
      </c>
      <c r="BT683" s="109">
        <f t="shared" si="438"/>
        <v>75820.122807017542</v>
      </c>
      <c r="BU683" s="76">
        <f t="shared" si="456"/>
        <v>0.14921465968586387</v>
      </c>
      <c r="BV683" s="175"/>
      <c r="BW683" s="181"/>
      <c r="BX683" s="181"/>
      <c r="BY683" s="148" t="s">
        <v>93</v>
      </c>
      <c r="BZ683" s="106">
        <f t="shared" si="448"/>
        <v>22801018</v>
      </c>
      <c r="CA683" s="73">
        <f>IFERROR(BZ683/BW668,"-")</f>
        <v>1.9730272563968747E-3</v>
      </c>
      <c r="CB683" s="106">
        <f t="shared" si="449"/>
        <v>1167</v>
      </c>
      <c r="CC683" s="73">
        <f>IFERROR(CB683/BX668,"-")</f>
        <v>9.8315080033698404E-2</v>
      </c>
      <c r="CD683" s="109">
        <f t="shared" si="439"/>
        <v>19538.147386461013</v>
      </c>
      <c r="CE683" s="76">
        <f t="shared" si="457"/>
        <v>9.079592313078659E-2</v>
      </c>
    </row>
    <row r="684" spans="2:83" s="28" customFormat="1" ht="13.15" customHeight="1">
      <c r="B684" s="210"/>
      <c r="C684" s="191"/>
      <c r="D684" s="176"/>
      <c r="E684" s="182"/>
      <c r="F684" s="182"/>
      <c r="G684" s="31" t="s">
        <v>100</v>
      </c>
      <c r="H684" s="102">
        <f>SUM(H668:H683)</f>
        <v>10888733</v>
      </c>
      <c r="I684" s="73">
        <f>IFERROR(H684/E668,"-")</f>
        <v>9.7522296155132415E-2</v>
      </c>
      <c r="J684" s="106">
        <v>45</v>
      </c>
      <c r="K684" s="73">
        <f>IFERROR(J684/F668,"-")</f>
        <v>0.65217391304347827</v>
      </c>
      <c r="L684" s="109">
        <f t="shared" si="432"/>
        <v>241971.84444444443</v>
      </c>
      <c r="M684" s="77">
        <f t="shared" si="450"/>
        <v>0.625</v>
      </c>
      <c r="N684" s="176"/>
      <c r="O684" s="182">
        <v>263077290</v>
      </c>
      <c r="P684" s="182">
        <v>150</v>
      </c>
      <c r="Q684" s="31" t="s">
        <v>100</v>
      </c>
      <c r="R684" s="102">
        <f>SUM(R668:R683)</f>
        <v>35648985</v>
      </c>
      <c r="S684" s="73">
        <f>IFERROR(R684/O668,"-")</f>
        <v>0.13550764872178819</v>
      </c>
      <c r="T684" s="106">
        <v>119</v>
      </c>
      <c r="U684" s="73">
        <f>IFERROR(T684/P668,"-")</f>
        <v>0.79333333333333333</v>
      </c>
      <c r="V684" s="109">
        <f t="shared" si="433"/>
        <v>299571.30252100842</v>
      </c>
      <c r="W684" s="77">
        <f t="shared" si="451"/>
        <v>0.7579617834394905</v>
      </c>
      <c r="X684" s="176"/>
      <c r="Y684" s="182">
        <v>3239122560</v>
      </c>
      <c r="Z684" s="182">
        <v>4340</v>
      </c>
      <c r="AA684" s="31" t="s">
        <v>100</v>
      </c>
      <c r="AB684" s="102">
        <f>SUM(AB668:AB683)</f>
        <v>579519289</v>
      </c>
      <c r="AC684" s="73">
        <f>IFERROR(AB684/Y668,"-")</f>
        <v>0.17891243022307868</v>
      </c>
      <c r="AD684" s="106">
        <v>3052</v>
      </c>
      <c r="AE684" s="73">
        <f>IFERROR(AD684/Z668,"-")</f>
        <v>0.70322580645161292</v>
      </c>
      <c r="AF684" s="109">
        <f t="shared" si="434"/>
        <v>189881.81159895152</v>
      </c>
      <c r="AG684" s="77">
        <f t="shared" si="452"/>
        <v>0.65046888320545615</v>
      </c>
      <c r="AH684" s="176"/>
      <c r="AI684" s="182">
        <v>3373159080</v>
      </c>
      <c r="AJ684" s="182">
        <v>3519</v>
      </c>
      <c r="AK684" s="31" t="s">
        <v>100</v>
      </c>
      <c r="AL684" s="102">
        <f>SUM(AL668:AL683)</f>
        <v>734259727</v>
      </c>
      <c r="AM684" s="73">
        <f>IFERROR(AL684/AI668,"-")</f>
        <v>0.21767717133577941</v>
      </c>
      <c r="AN684" s="106">
        <v>2761</v>
      </c>
      <c r="AO684" s="73">
        <f>IFERROR(AN684/AJ668,"-")</f>
        <v>0.78459789712986638</v>
      </c>
      <c r="AP684" s="109">
        <f t="shared" si="435"/>
        <v>265939.77797899314</v>
      </c>
      <c r="AQ684" s="77">
        <f t="shared" si="453"/>
        <v>0.73216653407584198</v>
      </c>
      <c r="AR684" s="176"/>
      <c r="AS684" s="182">
        <v>2857440710</v>
      </c>
      <c r="AT684" s="182">
        <v>2399</v>
      </c>
      <c r="AU684" s="31" t="s">
        <v>100</v>
      </c>
      <c r="AV684" s="102">
        <f>SUM(AV668:AV683)</f>
        <v>856416423</v>
      </c>
      <c r="AW684" s="73">
        <f>IFERROR(AV684/AS668,"-")</f>
        <v>0.29971450326260662</v>
      </c>
      <c r="AX684" s="106">
        <v>2067</v>
      </c>
      <c r="AY684" s="73">
        <f>IFERROR(AX684/AT668,"-")</f>
        <v>0.86160900375156313</v>
      </c>
      <c r="AZ684" s="109">
        <f t="shared" si="436"/>
        <v>414328.21625544265</v>
      </c>
      <c r="BA684" s="77">
        <f t="shared" si="454"/>
        <v>0.79165070854078901</v>
      </c>
      <c r="BB684" s="176"/>
      <c r="BC684" s="182">
        <v>1296031870</v>
      </c>
      <c r="BD684" s="182">
        <v>1071</v>
      </c>
      <c r="BE684" s="31" t="s">
        <v>100</v>
      </c>
      <c r="BF684" s="102">
        <f>SUM(BF668:BF683)</f>
        <v>420336878</v>
      </c>
      <c r="BG684" s="73">
        <f>IFERROR(BF684/BC668,"-")</f>
        <v>0.32432603528491932</v>
      </c>
      <c r="BH684" s="106">
        <v>916</v>
      </c>
      <c r="BI684" s="73">
        <f>IFERROR(BH684/BD668,"-")</f>
        <v>0.85527544351073759</v>
      </c>
      <c r="BJ684" s="109">
        <f t="shared" si="437"/>
        <v>458883.05458515283</v>
      </c>
      <c r="BK684" s="77">
        <f t="shared" si="455"/>
        <v>0.78424657534246578</v>
      </c>
      <c r="BL684" s="176"/>
      <c r="BM684" s="182">
        <v>415877110</v>
      </c>
      <c r="BN684" s="182">
        <v>322</v>
      </c>
      <c r="BO684" s="31" t="s">
        <v>100</v>
      </c>
      <c r="BP684" s="102">
        <f>SUM(BP668:BP683)</f>
        <v>148983416</v>
      </c>
      <c r="BQ684" s="73">
        <f>IFERROR(BP684/BM668,"-")</f>
        <v>0.35823903845056537</v>
      </c>
      <c r="BR684" s="106">
        <v>259</v>
      </c>
      <c r="BS684" s="73">
        <f>IFERROR(BR684/BN668,"-")</f>
        <v>0.80434782608695654</v>
      </c>
      <c r="BT684" s="109">
        <f t="shared" si="438"/>
        <v>575225.54440154438</v>
      </c>
      <c r="BU684" s="77">
        <f t="shared" si="456"/>
        <v>0.67801047120418845</v>
      </c>
      <c r="BV684" s="176"/>
      <c r="BW684" s="182"/>
      <c r="BX684" s="182"/>
      <c r="BY684" s="31" t="s">
        <v>100</v>
      </c>
      <c r="BZ684" s="102">
        <f t="shared" si="448"/>
        <v>2786053451</v>
      </c>
      <c r="CA684" s="73">
        <f>IFERROR(BZ684/BW668,"-")</f>
        <v>0.24108394619054177</v>
      </c>
      <c r="CB684" s="102">
        <f t="shared" si="449"/>
        <v>9219</v>
      </c>
      <c r="CC684" s="73">
        <f>IFERROR(CB684/BX668,"-")</f>
        <v>0.77666385846672281</v>
      </c>
      <c r="CD684" s="109">
        <f t="shared" si="439"/>
        <v>302207.77210109559</v>
      </c>
      <c r="CE684" s="77">
        <f t="shared" si="457"/>
        <v>0.71726445187893872</v>
      </c>
    </row>
    <row r="685" spans="2:83" s="28" customFormat="1" ht="13.15" customHeight="1">
      <c r="B685" s="210">
        <v>41</v>
      </c>
      <c r="C685" s="189" t="s">
        <v>13</v>
      </c>
      <c r="D685" s="174">
        <f>CI45</f>
        <v>23</v>
      </c>
      <c r="E685" s="180">
        <v>47924510</v>
      </c>
      <c r="F685" s="180">
        <v>21</v>
      </c>
      <c r="G685" s="145" t="s">
        <v>66</v>
      </c>
      <c r="H685" s="112">
        <v>21098</v>
      </c>
      <c r="I685" s="69">
        <f>IFERROR(H685/E685,"-")</f>
        <v>4.4023402638858491E-4</v>
      </c>
      <c r="J685" s="112">
        <v>3</v>
      </c>
      <c r="K685" s="69">
        <f>IFERROR(J685/F685,"-")</f>
        <v>0.14285714285714285</v>
      </c>
      <c r="L685" s="107">
        <f t="shared" si="432"/>
        <v>7032.666666666667</v>
      </c>
      <c r="M685" s="70">
        <f t="shared" ref="M685:M701" si="458">IFERROR(J685/$CI$45,"-")</f>
        <v>0.13043478260869565</v>
      </c>
      <c r="N685" s="174">
        <f>CJ45</f>
        <v>137</v>
      </c>
      <c r="O685" s="180">
        <v>282135210</v>
      </c>
      <c r="P685" s="180">
        <v>131</v>
      </c>
      <c r="Q685" s="145" t="s">
        <v>66</v>
      </c>
      <c r="R685" s="112">
        <v>1736504</v>
      </c>
      <c r="S685" s="69">
        <f>IFERROR(R685/O685,"-")</f>
        <v>6.1548645417209714E-3</v>
      </c>
      <c r="T685" s="112">
        <v>39</v>
      </c>
      <c r="U685" s="69">
        <f>IFERROR(T685/P685,"-")</f>
        <v>0.29770992366412213</v>
      </c>
      <c r="V685" s="107">
        <f t="shared" si="433"/>
        <v>44525.743589743586</v>
      </c>
      <c r="W685" s="70">
        <f t="shared" ref="W685:W701" si="459">IFERROR(T685/$CJ$45,"-")</f>
        <v>0.28467153284671531</v>
      </c>
      <c r="X685" s="174">
        <f>CK45</f>
        <v>8642</v>
      </c>
      <c r="Y685" s="180">
        <v>6240670040</v>
      </c>
      <c r="Z685" s="180">
        <v>7938</v>
      </c>
      <c r="AA685" s="145" t="s">
        <v>66</v>
      </c>
      <c r="AB685" s="112">
        <v>127376868</v>
      </c>
      <c r="AC685" s="69">
        <f>IFERROR(AB685/Y685,"-")</f>
        <v>2.0410767943757527E-2</v>
      </c>
      <c r="AD685" s="112">
        <v>1441</v>
      </c>
      <c r="AE685" s="69">
        <f>IFERROR(AD685/Z685,"-")</f>
        <v>0.18153187200806248</v>
      </c>
      <c r="AF685" s="107">
        <f t="shared" si="434"/>
        <v>88394.773074253986</v>
      </c>
      <c r="AG685" s="70">
        <f t="shared" ref="AG685:AG701" si="460">IFERROR(AD685/$CK$45,"-")</f>
        <v>0.16674380930340199</v>
      </c>
      <c r="AH685" s="174">
        <f>CL45</f>
        <v>7476</v>
      </c>
      <c r="AI685" s="180">
        <v>6082585220</v>
      </c>
      <c r="AJ685" s="180">
        <v>6878</v>
      </c>
      <c r="AK685" s="145" t="s">
        <v>66</v>
      </c>
      <c r="AL685" s="112">
        <v>179102489</v>
      </c>
      <c r="AM685" s="69">
        <f>IFERROR(AL685/AI685,"-")</f>
        <v>2.9445126130102951E-2</v>
      </c>
      <c r="AN685" s="112">
        <v>1553</v>
      </c>
      <c r="AO685" s="69">
        <f>IFERROR(AN685/AJ685,"-")</f>
        <v>0.2257923815062518</v>
      </c>
      <c r="AP685" s="107">
        <f t="shared" si="435"/>
        <v>115326.77978106889</v>
      </c>
      <c r="AQ685" s="70">
        <f t="shared" ref="AQ685:AQ701" si="461">IFERROR(AN685/$CL$45,"-")</f>
        <v>0.20773140716960942</v>
      </c>
      <c r="AR685" s="174">
        <f>CM45</f>
        <v>4572</v>
      </c>
      <c r="AS685" s="180">
        <v>4251934770</v>
      </c>
      <c r="AT685" s="180">
        <v>4226</v>
      </c>
      <c r="AU685" s="145" t="s">
        <v>66</v>
      </c>
      <c r="AV685" s="112">
        <v>141230464</v>
      </c>
      <c r="AW685" s="69">
        <f>IFERROR(AV685/AS685,"-")</f>
        <v>3.3215576352785867E-2</v>
      </c>
      <c r="AX685" s="112">
        <v>1119</v>
      </c>
      <c r="AY685" s="69">
        <f>IFERROR(AX685/AT685,"-")</f>
        <v>0.26478939895882631</v>
      </c>
      <c r="AZ685" s="107">
        <f t="shared" si="436"/>
        <v>126211.31724754245</v>
      </c>
      <c r="BA685" s="70">
        <f t="shared" ref="BA685:BA701" si="462">IFERROR(AX685/$CM$45,"-")</f>
        <v>0.244750656167979</v>
      </c>
      <c r="BB685" s="174">
        <f>CN45</f>
        <v>1956</v>
      </c>
      <c r="BC685" s="180">
        <v>1854606660</v>
      </c>
      <c r="BD685" s="180">
        <v>1733</v>
      </c>
      <c r="BE685" s="145" t="s">
        <v>66</v>
      </c>
      <c r="BF685" s="112">
        <v>76812613</v>
      </c>
      <c r="BG685" s="69">
        <f>IFERROR(BF685/BC685,"-")</f>
        <v>4.141719894395289E-2</v>
      </c>
      <c r="BH685" s="112">
        <v>462</v>
      </c>
      <c r="BI685" s="69">
        <f>IFERROR(BH685/BD685,"-")</f>
        <v>0.26658972879399884</v>
      </c>
      <c r="BJ685" s="107">
        <f t="shared" si="437"/>
        <v>166261.0670995671</v>
      </c>
      <c r="BK685" s="70">
        <f t="shared" ref="BK685:BK701" si="463">IFERROR(BH685/$CN$45,"-")</f>
        <v>0.2361963190184049</v>
      </c>
      <c r="BL685" s="174">
        <f>CO45</f>
        <v>686</v>
      </c>
      <c r="BM685" s="180">
        <v>555928570</v>
      </c>
      <c r="BN685" s="180">
        <v>577</v>
      </c>
      <c r="BO685" s="145" t="s">
        <v>66</v>
      </c>
      <c r="BP685" s="112">
        <v>19875032</v>
      </c>
      <c r="BQ685" s="69">
        <f>IFERROR(BP685/BM685,"-")</f>
        <v>3.5751053413210984E-2</v>
      </c>
      <c r="BR685" s="112">
        <v>139</v>
      </c>
      <c r="BS685" s="69">
        <f>IFERROR(BR685/BN685,"-")</f>
        <v>0.24090121317157712</v>
      </c>
      <c r="BT685" s="107">
        <f t="shared" si="438"/>
        <v>142985.8417266187</v>
      </c>
      <c r="BU685" s="70">
        <f t="shared" ref="BU685:BU701" si="464">IFERROR(BR685/$CO$45,"-")</f>
        <v>0.20262390670553937</v>
      </c>
      <c r="BV685" s="174">
        <f>CP45</f>
        <v>23492</v>
      </c>
      <c r="BW685" s="180">
        <f>SUM(E685,O685,Y685,AI685,AS685,BC685,BM685)</f>
        <v>19315784980</v>
      </c>
      <c r="BX685" s="180">
        <f>SUM(F685,P685,Z685,AJ685,AT685,BD685,BN685)</f>
        <v>21504</v>
      </c>
      <c r="BY685" s="145" t="s">
        <v>66</v>
      </c>
      <c r="BZ685" s="112">
        <f t="shared" si="448"/>
        <v>546155068</v>
      </c>
      <c r="CA685" s="69">
        <f>IFERROR(BZ685/BW685,"-")</f>
        <v>2.8275064594346089E-2</v>
      </c>
      <c r="CB685" s="112">
        <f t="shared" si="449"/>
        <v>4756</v>
      </c>
      <c r="CC685" s="69">
        <f>IFERROR(CB685/BX685,"-")</f>
        <v>0.22116815476190477</v>
      </c>
      <c r="CD685" s="107">
        <f t="shared" si="439"/>
        <v>114834.95962994112</v>
      </c>
      <c r="CE685" s="70">
        <f t="shared" ref="CE685:CE701" si="465">IFERROR(CB685/$CP$45,"-")</f>
        <v>0.20245189851864465</v>
      </c>
    </row>
    <row r="686" spans="2:83" s="28" customFormat="1" ht="13.15" customHeight="1">
      <c r="B686" s="210"/>
      <c r="C686" s="190"/>
      <c r="D686" s="175"/>
      <c r="E686" s="181"/>
      <c r="F686" s="181"/>
      <c r="G686" s="146" t="s">
        <v>68</v>
      </c>
      <c r="H686" s="105">
        <v>155920</v>
      </c>
      <c r="I686" s="71">
        <f>IFERROR(H686/E685,"-")</f>
        <v>3.2534500613569132E-3</v>
      </c>
      <c r="J686" s="105">
        <v>7</v>
      </c>
      <c r="K686" s="71">
        <f>IFERROR(J686/F685,"-")</f>
        <v>0.33333333333333331</v>
      </c>
      <c r="L686" s="108">
        <f t="shared" si="432"/>
        <v>22274.285714285714</v>
      </c>
      <c r="M686" s="72">
        <f t="shared" si="458"/>
        <v>0.30434782608695654</v>
      </c>
      <c r="N686" s="175"/>
      <c r="O686" s="181">
        <v>282135210</v>
      </c>
      <c r="P686" s="181">
        <v>131</v>
      </c>
      <c r="Q686" s="146" t="s">
        <v>68</v>
      </c>
      <c r="R686" s="105">
        <v>6569408</v>
      </c>
      <c r="S686" s="71">
        <f>IFERROR(R686/O685,"-")</f>
        <v>2.3284608822840652E-2</v>
      </c>
      <c r="T686" s="105">
        <v>40</v>
      </c>
      <c r="U686" s="71">
        <f>IFERROR(T686/P685,"-")</f>
        <v>0.30534351145038169</v>
      </c>
      <c r="V686" s="108">
        <f t="shared" si="433"/>
        <v>164235.20000000001</v>
      </c>
      <c r="W686" s="72">
        <f t="shared" si="459"/>
        <v>0.29197080291970801</v>
      </c>
      <c r="X686" s="175"/>
      <c r="Y686" s="181">
        <v>6240670040</v>
      </c>
      <c r="Z686" s="181">
        <v>7938</v>
      </c>
      <c r="AA686" s="146" t="s">
        <v>68</v>
      </c>
      <c r="AB686" s="105">
        <v>132973186</v>
      </c>
      <c r="AC686" s="71">
        <f>IFERROR(AB686/Y685,"-")</f>
        <v>2.1307517485734593E-2</v>
      </c>
      <c r="AD686" s="105">
        <v>1921</v>
      </c>
      <c r="AE686" s="71">
        <f>IFERROR(AD686/Z685,"-")</f>
        <v>0.24200050390526581</v>
      </c>
      <c r="AF686" s="108">
        <f t="shared" si="434"/>
        <v>69220.815200416444</v>
      </c>
      <c r="AG686" s="72">
        <f t="shared" si="460"/>
        <v>0.22228650775283498</v>
      </c>
      <c r="AH686" s="175"/>
      <c r="AI686" s="181">
        <v>6082585220</v>
      </c>
      <c r="AJ686" s="181">
        <v>6878</v>
      </c>
      <c r="AK686" s="146" t="s">
        <v>68</v>
      </c>
      <c r="AL686" s="105">
        <v>118194445</v>
      </c>
      <c r="AM686" s="71">
        <f>IFERROR(AL686/AI685,"-")</f>
        <v>1.9431613487529566E-2</v>
      </c>
      <c r="AN686" s="105">
        <v>1933</v>
      </c>
      <c r="AO686" s="71">
        <f>IFERROR(AN686/AJ685,"-")</f>
        <v>0.28104100029078222</v>
      </c>
      <c r="AP686" s="108">
        <f t="shared" si="435"/>
        <v>61145.600103466117</v>
      </c>
      <c r="AQ686" s="72">
        <f t="shared" si="461"/>
        <v>0.25856072766185123</v>
      </c>
      <c r="AR686" s="175"/>
      <c r="AS686" s="181">
        <v>4251934770</v>
      </c>
      <c r="AT686" s="181">
        <v>4226</v>
      </c>
      <c r="AU686" s="146" t="s">
        <v>68</v>
      </c>
      <c r="AV686" s="105">
        <v>75743303</v>
      </c>
      <c r="AW686" s="71">
        <f>IFERROR(AV686/AS685,"-")</f>
        <v>1.7813844072683174E-2</v>
      </c>
      <c r="AX686" s="105">
        <v>1298</v>
      </c>
      <c r="AY686" s="71">
        <f>IFERROR(AX686/AT685,"-")</f>
        <v>0.3071462375769049</v>
      </c>
      <c r="AZ686" s="108">
        <f t="shared" si="436"/>
        <v>58353.854391371344</v>
      </c>
      <c r="BA686" s="72">
        <f t="shared" si="462"/>
        <v>0.28390201224846895</v>
      </c>
      <c r="BB686" s="175"/>
      <c r="BC686" s="181">
        <v>1854606660</v>
      </c>
      <c r="BD686" s="181">
        <v>1733</v>
      </c>
      <c r="BE686" s="146" t="s">
        <v>68</v>
      </c>
      <c r="BF686" s="105">
        <v>23276666</v>
      </c>
      <c r="BG686" s="71">
        <f>IFERROR(BF686/BC685,"-")</f>
        <v>1.2550729220394366E-2</v>
      </c>
      <c r="BH686" s="105">
        <v>518</v>
      </c>
      <c r="BI686" s="71">
        <f>IFERROR(BH686/BD685,"-")</f>
        <v>0.29890363531448355</v>
      </c>
      <c r="BJ686" s="108">
        <f t="shared" si="437"/>
        <v>44935.648648648646</v>
      </c>
      <c r="BK686" s="72">
        <f t="shared" si="463"/>
        <v>0.26482617586912066</v>
      </c>
      <c r="BL686" s="175"/>
      <c r="BM686" s="181">
        <v>555928570</v>
      </c>
      <c r="BN686" s="181">
        <v>577</v>
      </c>
      <c r="BO686" s="146" t="s">
        <v>68</v>
      </c>
      <c r="BP686" s="105">
        <v>11141764</v>
      </c>
      <c r="BQ686" s="71">
        <f>IFERROR(BP686/BM685,"-")</f>
        <v>2.0041718669000948E-2</v>
      </c>
      <c r="BR686" s="105">
        <v>154</v>
      </c>
      <c r="BS686" s="71">
        <f>IFERROR(BR686/BN685,"-")</f>
        <v>0.26689774696707108</v>
      </c>
      <c r="BT686" s="108">
        <f t="shared" si="438"/>
        <v>72349.116883116876</v>
      </c>
      <c r="BU686" s="72">
        <f t="shared" si="464"/>
        <v>0.22448979591836735</v>
      </c>
      <c r="BV686" s="175"/>
      <c r="BW686" s="181"/>
      <c r="BX686" s="181"/>
      <c r="BY686" s="146" t="s">
        <v>68</v>
      </c>
      <c r="BZ686" s="105">
        <f t="shared" si="448"/>
        <v>368054692</v>
      </c>
      <c r="CA686" s="71">
        <f>IFERROR(BZ686/BW685,"-")</f>
        <v>1.9054607016028194E-2</v>
      </c>
      <c r="CB686" s="105">
        <f t="shared" si="449"/>
        <v>5871</v>
      </c>
      <c r="CC686" s="71">
        <f>IFERROR(CB686/BX685,"-")</f>
        <v>0.2730189732142857</v>
      </c>
      <c r="CD686" s="108">
        <f t="shared" si="439"/>
        <v>62690.289899506046</v>
      </c>
      <c r="CE686" s="72">
        <f t="shared" si="465"/>
        <v>0.24991486463476928</v>
      </c>
    </row>
    <row r="687" spans="2:83" s="28" customFormat="1" ht="13.15" customHeight="1">
      <c r="B687" s="210"/>
      <c r="C687" s="190"/>
      <c r="D687" s="175"/>
      <c r="E687" s="181"/>
      <c r="F687" s="181"/>
      <c r="G687" s="147" t="s">
        <v>70</v>
      </c>
      <c r="H687" s="105">
        <v>0</v>
      </c>
      <c r="I687" s="71">
        <f>IFERROR(H687/E685,"-")</f>
        <v>0</v>
      </c>
      <c r="J687" s="105">
        <v>0</v>
      </c>
      <c r="K687" s="71">
        <f>IFERROR(J687/F685,"-")</f>
        <v>0</v>
      </c>
      <c r="L687" s="108" t="str">
        <f t="shared" si="432"/>
        <v>-</v>
      </c>
      <c r="M687" s="72">
        <f t="shared" si="458"/>
        <v>0</v>
      </c>
      <c r="N687" s="175"/>
      <c r="O687" s="181">
        <v>282135210</v>
      </c>
      <c r="P687" s="181">
        <v>131</v>
      </c>
      <c r="Q687" s="147" t="s">
        <v>70</v>
      </c>
      <c r="R687" s="105">
        <v>623328</v>
      </c>
      <c r="S687" s="71">
        <f>IFERROR(R687/O685,"-")</f>
        <v>2.2093236785298794E-3</v>
      </c>
      <c r="T687" s="105">
        <v>17</v>
      </c>
      <c r="U687" s="71">
        <f>IFERROR(T687/P685,"-")</f>
        <v>0.12977099236641221</v>
      </c>
      <c r="V687" s="108">
        <f t="shared" si="433"/>
        <v>36666.352941176468</v>
      </c>
      <c r="W687" s="72">
        <f t="shared" si="459"/>
        <v>0.12408759124087591</v>
      </c>
      <c r="X687" s="175"/>
      <c r="Y687" s="181">
        <v>6240670040</v>
      </c>
      <c r="Z687" s="181">
        <v>7938</v>
      </c>
      <c r="AA687" s="147" t="s">
        <v>70</v>
      </c>
      <c r="AB687" s="105">
        <v>118035758</v>
      </c>
      <c r="AC687" s="71">
        <f>IFERROR(AB687/Y685,"-")</f>
        <v>1.8913955912336619E-2</v>
      </c>
      <c r="AD687" s="105">
        <v>1809</v>
      </c>
      <c r="AE687" s="71">
        <f>IFERROR(AD687/Z685,"-")</f>
        <v>0.22789115646258504</v>
      </c>
      <c r="AF687" s="108">
        <f t="shared" si="434"/>
        <v>65249.175234936432</v>
      </c>
      <c r="AG687" s="72">
        <f t="shared" si="460"/>
        <v>0.20932654478130064</v>
      </c>
      <c r="AH687" s="175"/>
      <c r="AI687" s="181">
        <v>6082585220</v>
      </c>
      <c r="AJ687" s="181">
        <v>6878</v>
      </c>
      <c r="AK687" s="147" t="s">
        <v>70</v>
      </c>
      <c r="AL687" s="105">
        <v>96313531</v>
      </c>
      <c r="AM687" s="71">
        <f>IFERROR(AL687/AI685,"-")</f>
        <v>1.5834308524492816E-2</v>
      </c>
      <c r="AN687" s="105">
        <v>1760</v>
      </c>
      <c r="AO687" s="71">
        <f>IFERROR(AN687/AJ685,"-")</f>
        <v>0.2558883396336144</v>
      </c>
      <c r="AP687" s="108">
        <f t="shared" si="435"/>
        <v>54723.59715909091</v>
      </c>
      <c r="AQ687" s="72">
        <f t="shared" si="461"/>
        <v>0.23542001070090957</v>
      </c>
      <c r="AR687" s="175"/>
      <c r="AS687" s="181">
        <v>4251934770</v>
      </c>
      <c r="AT687" s="181">
        <v>4226</v>
      </c>
      <c r="AU687" s="147" t="s">
        <v>70</v>
      </c>
      <c r="AV687" s="105">
        <v>60109170</v>
      </c>
      <c r="AW687" s="71">
        <f>IFERROR(AV687/AS685,"-")</f>
        <v>1.4136898436003053E-2</v>
      </c>
      <c r="AX687" s="105">
        <v>1141</v>
      </c>
      <c r="AY687" s="71">
        <f>IFERROR(AX687/AT685,"-")</f>
        <v>0.26999526739233315</v>
      </c>
      <c r="AZ687" s="108">
        <f t="shared" si="436"/>
        <v>52681.130587204207</v>
      </c>
      <c r="BA687" s="72">
        <f t="shared" si="462"/>
        <v>0.24956255468066491</v>
      </c>
      <c r="BB687" s="175"/>
      <c r="BC687" s="181">
        <v>1854606660</v>
      </c>
      <c r="BD687" s="181">
        <v>1733</v>
      </c>
      <c r="BE687" s="147" t="s">
        <v>70</v>
      </c>
      <c r="BF687" s="105">
        <v>14281651</v>
      </c>
      <c r="BG687" s="71">
        <f>IFERROR(BF687/BC685,"-")</f>
        <v>7.7006361014577617E-3</v>
      </c>
      <c r="BH687" s="105">
        <v>428</v>
      </c>
      <c r="BI687" s="71">
        <f>IFERROR(BH687/BD685,"-")</f>
        <v>0.24697057126370456</v>
      </c>
      <c r="BJ687" s="108">
        <f t="shared" si="437"/>
        <v>33368.343457943927</v>
      </c>
      <c r="BK687" s="72">
        <f t="shared" si="463"/>
        <v>0.21881390593047034</v>
      </c>
      <c r="BL687" s="175"/>
      <c r="BM687" s="181">
        <v>555928570</v>
      </c>
      <c r="BN687" s="181">
        <v>577</v>
      </c>
      <c r="BO687" s="147" t="s">
        <v>70</v>
      </c>
      <c r="BP687" s="105">
        <v>2972839</v>
      </c>
      <c r="BQ687" s="71">
        <f>IFERROR(BP687/BM685,"-")</f>
        <v>5.3475197362135929E-3</v>
      </c>
      <c r="BR687" s="105">
        <v>114</v>
      </c>
      <c r="BS687" s="71">
        <f>IFERROR(BR687/BN685,"-")</f>
        <v>0.1975736568457539</v>
      </c>
      <c r="BT687" s="108">
        <f t="shared" si="438"/>
        <v>26077.535087719298</v>
      </c>
      <c r="BU687" s="72">
        <f t="shared" si="464"/>
        <v>0.16618075801749271</v>
      </c>
      <c r="BV687" s="175"/>
      <c r="BW687" s="181"/>
      <c r="BX687" s="181"/>
      <c r="BY687" s="147" t="s">
        <v>70</v>
      </c>
      <c r="BZ687" s="105">
        <f t="shared" si="448"/>
        <v>292336277</v>
      </c>
      <c r="CA687" s="71">
        <f>IFERROR(BZ687/BW685,"-")</f>
        <v>1.5134579169456047E-2</v>
      </c>
      <c r="CB687" s="105">
        <f t="shared" si="449"/>
        <v>5269</v>
      </c>
      <c r="CC687" s="71">
        <f>IFERROR(CB687/BX685,"-")</f>
        <v>0.24502418154761904</v>
      </c>
      <c r="CD687" s="108">
        <f t="shared" si="439"/>
        <v>55482.307268931487</v>
      </c>
      <c r="CE687" s="72">
        <f t="shared" si="465"/>
        <v>0.2242891197003235</v>
      </c>
    </row>
    <row r="688" spans="2:83" s="28" customFormat="1" ht="13.15" customHeight="1">
      <c r="B688" s="210"/>
      <c r="C688" s="190"/>
      <c r="D688" s="175"/>
      <c r="E688" s="181"/>
      <c r="F688" s="181"/>
      <c r="G688" s="147" t="s">
        <v>72</v>
      </c>
      <c r="H688" s="105">
        <v>0</v>
      </c>
      <c r="I688" s="71">
        <f>IFERROR(H688/E685,"-")</f>
        <v>0</v>
      </c>
      <c r="J688" s="105">
        <v>0</v>
      </c>
      <c r="K688" s="71">
        <f>IFERROR(J688/F685,"-")</f>
        <v>0</v>
      </c>
      <c r="L688" s="108" t="str">
        <f t="shared" si="432"/>
        <v>-</v>
      </c>
      <c r="M688" s="72">
        <f t="shared" si="458"/>
        <v>0</v>
      </c>
      <c r="N688" s="175"/>
      <c r="O688" s="181">
        <v>282135210</v>
      </c>
      <c r="P688" s="181">
        <v>131</v>
      </c>
      <c r="Q688" s="147" t="s">
        <v>72</v>
      </c>
      <c r="R688" s="105">
        <v>33044</v>
      </c>
      <c r="S688" s="71">
        <f>IFERROR(R688/O685,"-")</f>
        <v>1.1712114911144908E-4</v>
      </c>
      <c r="T688" s="105">
        <v>3</v>
      </c>
      <c r="U688" s="71">
        <f>IFERROR(T688/P685,"-")</f>
        <v>2.2900763358778626E-2</v>
      </c>
      <c r="V688" s="108">
        <f t="shared" si="433"/>
        <v>11014.666666666666</v>
      </c>
      <c r="W688" s="72">
        <f t="shared" si="459"/>
        <v>2.1897810218978103E-2</v>
      </c>
      <c r="X688" s="175"/>
      <c r="Y688" s="181">
        <v>6240670040</v>
      </c>
      <c r="Z688" s="181">
        <v>7938</v>
      </c>
      <c r="AA688" s="147" t="s">
        <v>72</v>
      </c>
      <c r="AB688" s="105">
        <v>14319048</v>
      </c>
      <c r="AC688" s="71">
        <f>IFERROR(AB688/Y685,"-")</f>
        <v>2.2944728543924106E-3</v>
      </c>
      <c r="AD688" s="105">
        <v>224</v>
      </c>
      <c r="AE688" s="71">
        <f>IFERROR(AD688/Z685,"-")</f>
        <v>2.821869488536155E-2</v>
      </c>
      <c r="AF688" s="108">
        <f t="shared" si="434"/>
        <v>63924.321428571428</v>
      </c>
      <c r="AG688" s="72">
        <f t="shared" si="460"/>
        <v>2.5919925943068734E-2</v>
      </c>
      <c r="AH688" s="175"/>
      <c r="AI688" s="181">
        <v>6082585220</v>
      </c>
      <c r="AJ688" s="181">
        <v>6878</v>
      </c>
      <c r="AK688" s="147" t="s">
        <v>72</v>
      </c>
      <c r="AL688" s="105">
        <v>20210204</v>
      </c>
      <c r="AM688" s="71">
        <f>IFERROR(AL688/AI685,"-")</f>
        <v>3.3226339243957194E-3</v>
      </c>
      <c r="AN688" s="105">
        <v>233</v>
      </c>
      <c r="AO688" s="71">
        <f>IFERROR(AN688/AJ685,"-")</f>
        <v>3.3876126781041002E-2</v>
      </c>
      <c r="AP688" s="108">
        <f t="shared" si="435"/>
        <v>86739.072961373386</v>
      </c>
      <c r="AQ688" s="72">
        <f t="shared" si="461"/>
        <v>3.1166399143927232E-2</v>
      </c>
      <c r="AR688" s="175"/>
      <c r="AS688" s="181">
        <v>4251934770</v>
      </c>
      <c r="AT688" s="181">
        <v>4226</v>
      </c>
      <c r="AU688" s="147" t="s">
        <v>72</v>
      </c>
      <c r="AV688" s="105">
        <v>2381952</v>
      </c>
      <c r="AW688" s="71">
        <f>IFERROR(AV688/AS685,"-")</f>
        <v>5.6020426672726215E-4</v>
      </c>
      <c r="AX688" s="105">
        <v>165</v>
      </c>
      <c r="AY688" s="71">
        <f>IFERROR(AX688/AT685,"-")</f>
        <v>3.9044013251301468E-2</v>
      </c>
      <c r="AZ688" s="108">
        <f t="shared" si="436"/>
        <v>14436.072727272727</v>
      </c>
      <c r="BA688" s="72">
        <f t="shared" si="462"/>
        <v>3.608923884514436E-2</v>
      </c>
      <c r="BB688" s="175"/>
      <c r="BC688" s="181">
        <v>1854606660</v>
      </c>
      <c r="BD688" s="181">
        <v>1733</v>
      </c>
      <c r="BE688" s="147" t="s">
        <v>72</v>
      </c>
      <c r="BF688" s="105">
        <v>1588786</v>
      </c>
      <c r="BG688" s="71">
        <f>IFERROR(BF688/BC685,"-")</f>
        <v>8.5667006070171234E-4</v>
      </c>
      <c r="BH688" s="105">
        <v>60</v>
      </c>
      <c r="BI688" s="71">
        <f>IFERROR(BH688/BD685,"-")</f>
        <v>3.4622042700519329E-2</v>
      </c>
      <c r="BJ688" s="108">
        <f t="shared" si="437"/>
        <v>26479.766666666666</v>
      </c>
      <c r="BK688" s="72">
        <f t="shared" si="463"/>
        <v>3.0674846625766871E-2</v>
      </c>
      <c r="BL688" s="175"/>
      <c r="BM688" s="181">
        <v>555928570</v>
      </c>
      <c r="BN688" s="181">
        <v>577</v>
      </c>
      <c r="BO688" s="147" t="s">
        <v>72</v>
      </c>
      <c r="BP688" s="105">
        <v>144141</v>
      </c>
      <c r="BQ688" s="71">
        <f>IFERROR(BP688/BM685,"-")</f>
        <v>2.5927971285951362E-4</v>
      </c>
      <c r="BR688" s="105">
        <v>14</v>
      </c>
      <c r="BS688" s="71">
        <f>IFERROR(BR688/BN685,"-")</f>
        <v>2.4263431542461005E-2</v>
      </c>
      <c r="BT688" s="108">
        <f t="shared" si="438"/>
        <v>10295.785714285714</v>
      </c>
      <c r="BU688" s="72">
        <f t="shared" si="464"/>
        <v>2.0408163265306121E-2</v>
      </c>
      <c r="BV688" s="175"/>
      <c r="BW688" s="181"/>
      <c r="BX688" s="181"/>
      <c r="BY688" s="147" t="s">
        <v>72</v>
      </c>
      <c r="BZ688" s="105">
        <f t="shared" si="448"/>
        <v>38677175</v>
      </c>
      <c r="CA688" s="71">
        <f>IFERROR(BZ688/BW685,"-")</f>
        <v>2.0023610244184857E-3</v>
      </c>
      <c r="CB688" s="105">
        <f t="shared" si="449"/>
        <v>699</v>
      </c>
      <c r="CC688" s="71">
        <f>IFERROR(CB688/BX685,"-")</f>
        <v>3.2505580357142856E-2</v>
      </c>
      <c r="CD688" s="108">
        <f t="shared" si="439"/>
        <v>55332.153075822607</v>
      </c>
      <c r="CE688" s="72">
        <f t="shared" si="465"/>
        <v>2.9754810148135535E-2</v>
      </c>
    </row>
    <row r="689" spans="2:83" s="28" customFormat="1" ht="13.15" customHeight="1">
      <c r="B689" s="210"/>
      <c r="C689" s="190"/>
      <c r="D689" s="175"/>
      <c r="E689" s="181"/>
      <c r="F689" s="181"/>
      <c r="G689" s="147" t="s">
        <v>74</v>
      </c>
      <c r="H689" s="105">
        <v>17611</v>
      </c>
      <c r="I689" s="71">
        <f>IFERROR(H689/E685,"-")</f>
        <v>3.6747376238171239E-4</v>
      </c>
      <c r="J689" s="105">
        <v>3</v>
      </c>
      <c r="K689" s="71">
        <f>IFERROR(J689/F685,"-")</f>
        <v>0.14285714285714285</v>
      </c>
      <c r="L689" s="108">
        <f t="shared" si="432"/>
        <v>5870.333333333333</v>
      </c>
      <c r="M689" s="72">
        <f t="shared" si="458"/>
        <v>0.13043478260869565</v>
      </c>
      <c r="N689" s="175"/>
      <c r="O689" s="181">
        <v>282135210</v>
      </c>
      <c r="P689" s="181">
        <v>131</v>
      </c>
      <c r="Q689" s="147" t="s">
        <v>74</v>
      </c>
      <c r="R689" s="105">
        <v>4013291</v>
      </c>
      <c r="S689" s="71">
        <f>IFERROR(R689/O685,"-")</f>
        <v>1.4224708075252288E-2</v>
      </c>
      <c r="T689" s="105">
        <v>35</v>
      </c>
      <c r="U689" s="71">
        <f>IFERROR(T689/P685,"-")</f>
        <v>0.26717557251908397</v>
      </c>
      <c r="V689" s="108">
        <f t="shared" si="433"/>
        <v>114665.45714285714</v>
      </c>
      <c r="W689" s="72">
        <f t="shared" si="459"/>
        <v>0.25547445255474455</v>
      </c>
      <c r="X689" s="175"/>
      <c r="Y689" s="181">
        <v>6240670040</v>
      </c>
      <c r="Z689" s="181">
        <v>7938</v>
      </c>
      <c r="AA689" s="147" t="s">
        <v>74</v>
      </c>
      <c r="AB689" s="105">
        <v>154807216</v>
      </c>
      <c r="AC689" s="71">
        <f>IFERROR(AB689/Y685,"-")</f>
        <v>2.4806185074319361E-2</v>
      </c>
      <c r="AD689" s="105">
        <v>2330</v>
      </c>
      <c r="AE689" s="71">
        <f>IFERROR(AD689/Z685,"-")</f>
        <v>0.29352481733434116</v>
      </c>
      <c r="AF689" s="108">
        <f t="shared" si="434"/>
        <v>66440.865236051497</v>
      </c>
      <c r="AG689" s="72">
        <f t="shared" si="460"/>
        <v>0.26961351538995604</v>
      </c>
      <c r="AH689" s="175"/>
      <c r="AI689" s="181">
        <v>6082585220</v>
      </c>
      <c r="AJ689" s="181">
        <v>6878</v>
      </c>
      <c r="AK689" s="147" t="s">
        <v>74</v>
      </c>
      <c r="AL689" s="105">
        <v>160916004</v>
      </c>
      <c r="AM689" s="71">
        <f>IFERROR(AL689/AI685,"-")</f>
        <v>2.6455199258186471E-2</v>
      </c>
      <c r="AN689" s="105">
        <v>2407</v>
      </c>
      <c r="AO689" s="71">
        <f>IFERROR(AN689/AJ685,"-")</f>
        <v>0.34995638266938062</v>
      </c>
      <c r="AP689" s="108">
        <f t="shared" si="435"/>
        <v>66853.346073950976</v>
      </c>
      <c r="AQ689" s="72">
        <f t="shared" si="461"/>
        <v>0.32196361690743713</v>
      </c>
      <c r="AR689" s="175"/>
      <c r="AS689" s="181">
        <v>4251934770</v>
      </c>
      <c r="AT689" s="181">
        <v>4226</v>
      </c>
      <c r="AU689" s="147" t="s">
        <v>74</v>
      </c>
      <c r="AV689" s="105">
        <v>84246594</v>
      </c>
      <c r="AW689" s="71">
        <f>IFERROR(AV689/AS685,"-")</f>
        <v>1.9813708007566634E-2</v>
      </c>
      <c r="AX689" s="105">
        <v>1441</v>
      </c>
      <c r="AY689" s="71">
        <f>IFERROR(AX689/AT685,"-")</f>
        <v>0.34098438239469947</v>
      </c>
      <c r="AZ689" s="108">
        <f t="shared" si="436"/>
        <v>58463.979181124218</v>
      </c>
      <c r="BA689" s="72">
        <f t="shared" si="462"/>
        <v>0.31517935258092739</v>
      </c>
      <c r="BB689" s="175"/>
      <c r="BC689" s="181">
        <v>1854606660</v>
      </c>
      <c r="BD689" s="181">
        <v>1733</v>
      </c>
      <c r="BE689" s="147" t="s">
        <v>74</v>
      </c>
      <c r="BF689" s="105">
        <v>19466275</v>
      </c>
      <c r="BG689" s="71">
        <f>IFERROR(BF689/BC685,"-")</f>
        <v>1.0496174428706085E-2</v>
      </c>
      <c r="BH689" s="105">
        <v>471</v>
      </c>
      <c r="BI689" s="71">
        <f>IFERROR(BH689/BD685,"-")</f>
        <v>0.27178303519907676</v>
      </c>
      <c r="BJ689" s="108">
        <f t="shared" si="437"/>
        <v>41329.670912951166</v>
      </c>
      <c r="BK689" s="72">
        <f t="shared" si="463"/>
        <v>0.24079754601226994</v>
      </c>
      <c r="BL689" s="175"/>
      <c r="BM689" s="181">
        <v>555928570</v>
      </c>
      <c r="BN689" s="181">
        <v>577</v>
      </c>
      <c r="BO689" s="147" t="s">
        <v>74</v>
      </c>
      <c r="BP689" s="105">
        <v>3316769</v>
      </c>
      <c r="BQ689" s="71">
        <f>IFERROR(BP689/BM685,"-")</f>
        <v>5.9661783527333373E-3</v>
      </c>
      <c r="BR689" s="105">
        <v>109</v>
      </c>
      <c r="BS689" s="71">
        <f>IFERROR(BR689/BN685,"-")</f>
        <v>0.18890814558058924</v>
      </c>
      <c r="BT689" s="108">
        <f t="shared" si="438"/>
        <v>30429.073394495412</v>
      </c>
      <c r="BU689" s="72">
        <f t="shared" si="464"/>
        <v>0.15889212827988339</v>
      </c>
      <c r="BV689" s="175"/>
      <c r="BW689" s="181"/>
      <c r="BX689" s="181"/>
      <c r="BY689" s="147" t="s">
        <v>74</v>
      </c>
      <c r="BZ689" s="105">
        <f t="shared" si="448"/>
        <v>426783760</v>
      </c>
      <c r="CA689" s="71">
        <f>IFERROR(BZ689/BW685,"-")</f>
        <v>2.2095077183862916E-2</v>
      </c>
      <c r="CB689" s="105">
        <f t="shared" si="449"/>
        <v>6796</v>
      </c>
      <c r="CC689" s="71">
        <f>IFERROR(CB689/BX685,"-")</f>
        <v>0.31603422619047616</v>
      </c>
      <c r="CD689" s="108">
        <f t="shared" si="439"/>
        <v>62799.258387286638</v>
      </c>
      <c r="CE689" s="72">
        <f t="shared" si="465"/>
        <v>0.2892899710539758</v>
      </c>
    </row>
    <row r="690" spans="2:83" s="28" customFormat="1" ht="13.15" customHeight="1">
      <c r="B690" s="210"/>
      <c r="C690" s="190"/>
      <c r="D690" s="175"/>
      <c r="E690" s="181"/>
      <c r="F690" s="181"/>
      <c r="G690" s="147" t="s">
        <v>76</v>
      </c>
      <c r="H690" s="105">
        <v>84803</v>
      </c>
      <c r="I690" s="71">
        <f>IFERROR(H690/E685,"-")</f>
        <v>1.7695120930813898E-3</v>
      </c>
      <c r="J690" s="105">
        <v>6</v>
      </c>
      <c r="K690" s="71">
        <f>IFERROR(J690/F685,"-")</f>
        <v>0.2857142857142857</v>
      </c>
      <c r="L690" s="108">
        <f t="shared" si="432"/>
        <v>14133.833333333334</v>
      </c>
      <c r="M690" s="72">
        <f t="shared" si="458"/>
        <v>0.2608695652173913</v>
      </c>
      <c r="N690" s="175"/>
      <c r="O690" s="181">
        <v>282135210</v>
      </c>
      <c r="P690" s="181">
        <v>131</v>
      </c>
      <c r="Q690" s="147" t="s">
        <v>76</v>
      </c>
      <c r="R690" s="105">
        <v>3199983</v>
      </c>
      <c r="S690" s="71">
        <f>IFERROR(R690/O685,"-")</f>
        <v>1.1342019310528452E-2</v>
      </c>
      <c r="T690" s="105">
        <v>50</v>
      </c>
      <c r="U690" s="71">
        <f>IFERROR(T690/P685,"-")</f>
        <v>0.38167938931297712</v>
      </c>
      <c r="V690" s="108">
        <f t="shared" si="433"/>
        <v>63999.66</v>
      </c>
      <c r="W690" s="72">
        <f t="shared" si="459"/>
        <v>0.36496350364963503</v>
      </c>
      <c r="X690" s="175"/>
      <c r="Y690" s="181">
        <v>6240670040</v>
      </c>
      <c r="Z690" s="181">
        <v>7938</v>
      </c>
      <c r="AA690" s="147" t="s">
        <v>76</v>
      </c>
      <c r="AB690" s="105">
        <v>143272002</v>
      </c>
      <c r="AC690" s="71">
        <f>IFERROR(AB690/Y685,"-")</f>
        <v>2.2957791564317348E-2</v>
      </c>
      <c r="AD690" s="105">
        <v>2330</v>
      </c>
      <c r="AE690" s="71">
        <f>IFERROR(AD690/Z685,"-")</f>
        <v>0.29352481733434116</v>
      </c>
      <c r="AF690" s="108">
        <f t="shared" si="434"/>
        <v>61490.129613733909</v>
      </c>
      <c r="AG690" s="72">
        <f t="shared" si="460"/>
        <v>0.26961351538995604</v>
      </c>
      <c r="AH690" s="175"/>
      <c r="AI690" s="181">
        <v>6082585220</v>
      </c>
      <c r="AJ690" s="181">
        <v>6878</v>
      </c>
      <c r="AK690" s="147" t="s">
        <v>76</v>
      </c>
      <c r="AL690" s="105">
        <v>160695864</v>
      </c>
      <c r="AM690" s="71">
        <f>IFERROR(AL690/AI685,"-")</f>
        <v>2.6419007410141967E-2</v>
      </c>
      <c r="AN690" s="105">
        <v>2475</v>
      </c>
      <c r="AO690" s="71">
        <f>IFERROR(AN690/AJ685,"-")</f>
        <v>0.3598429776097703</v>
      </c>
      <c r="AP690" s="108">
        <f t="shared" si="435"/>
        <v>64927.621818181819</v>
      </c>
      <c r="AQ690" s="72">
        <f t="shared" si="461"/>
        <v>0.3310593900481541</v>
      </c>
      <c r="AR690" s="175"/>
      <c r="AS690" s="181">
        <v>4251934770</v>
      </c>
      <c r="AT690" s="181">
        <v>4226</v>
      </c>
      <c r="AU690" s="147" t="s">
        <v>76</v>
      </c>
      <c r="AV690" s="105">
        <v>128708015</v>
      </c>
      <c r="AW690" s="71">
        <f>IFERROR(AV690/AS685,"-")</f>
        <v>3.027045850000187E-2</v>
      </c>
      <c r="AX690" s="105">
        <v>1668</v>
      </c>
      <c r="AY690" s="71">
        <f>IFERROR(AX690/AT685,"-")</f>
        <v>0.39469947941315664</v>
      </c>
      <c r="AZ690" s="108">
        <f t="shared" si="436"/>
        <v>77163.078537170266</v>
      </c>
      <c r="BA690" s="72">
        <f t="shared" si="462"/>
        <v>0.3648293963254593</v>
      </c>
      <c r="BB690" s="175"/>
      <c r="BC690" s="181">
        <v>1854606660</v>
      </c>
      <c r="BD690" s="181">
        <v>1733</v>
      </c>
      <c r="BE690" s="147" t="s">
        <v>76</v>
      </c>
      <c r="BF690" s="105">
        <v>60178606</v>
      </c>
      <c r="BG690" s="71">
        <f>IFERROR(BF690/BC685,"-")</f>
        <v>3.244817744804173E-2</v>
      </c>
      <c r="BH690" s="105">
        <v>657</v>
      </c>
      <c r="BI690" s="71">
        <f>IFERROR(BH690/BD685,"-")</f>
        <v>0.3791113675706867</v>
      </c>
      <c r="BJ690" s="108">
        <f t="shared" si="437"/>
        <v>91596.051750380517</v>
      </c>
      <c r="BK690" s="72">
        <f t="shared" si="463"/>
        <v>0.33588957055214724</v>
      </c>
      <c r="BL690" s="175"/>
      <c r="BM690" s="181">
        <v>555928570</v>
      </c>
      <c r="BN690" s="181">
        <v>577</v>
      </c>
      <c r="BO690" s="147" t="s">
        <v>76</v>
      </c>
      <c r="BP690" s="105">
        <v>16801771</v>
      </c>
      <c r="BQ690" s="71">
        <f>IFERROR(BP690/BM685,"-")</f>
        <v>3.0222895362258501E-2</v>
      </c>
      <c r="BR690" s="105">
        <v>213</v>
      </c>
      <c r="BS690" s="71">
        <f>IFERROR(BR690/BN685,"-")</f>
        <v>0.36915077989601386</v>
      </c>
      <c r="BT690" s="108">
        <f t="shared" si="438"/>
        <v>78881.553990610322</v>
      </c>
      <c r="BU690" s="72">
        <f t="shared" si="464"/>
        <v>0.31049562682215742</v>
      </c>
      <c r="BV690" s="175"/>
      <c r="BW690" s="181"/>
      <c r="BX690" s="181"/>
      <c r="BY690" s="147" t="s">
        <v>76</v>
      </c>
      <c r="BZ690" s="105">
        <f t="shared" si="448"/>
        <v>512941044</v>
      </c>
      <c r="CA690" s="71">
        <f>IFERROR(BZ690/BW685,"-")</f>
        <v>2.6555537066244563E-2</v>
      </c>
      <c r="CB690" s="105">
        <f t="shared" si="449"/>
        <v>7399</v>
      </c>
      <c r="CC690" s="71">
        <f>IFERROR(CB690/BX685,"-")</f>
        <v>0.34407552083333331</v>
      </c>
      <c r="CD690" s="108">
        <f t="shared" si="439"/>
        <v>69325.725638599804</v>
      </c>
      <c r="CE690" s="72">
        <f t="shared" si="465"/>
        <v>0.31495828367103695</v>
      </c>
    </row>
    <row r="691" spans="2:83" s="28" customFormat="1" ht="13.15" customHeight="1">
      <c r="B691" s="210"/>
      <c r="C691" s="190"/>
      <c r="D691" s="175"/>
      <c r="E691" s="181"/>
      <c r="F691" s="181"/>
      <c r="G691" s="147" t="s">
        <v>77</v>
      </c>
      <c r="H691" s="105">
        <v>28484</v>
      </c>
      <c r="I691" s="71">
        <f>IFERROR(H691/E685,"-")</f>
        <v>5.9435140807908107E-4</v>
      </c>
      <c r="J691" s="105">
        <v>1</v>
      </c>
      <c r="K691" s="71">
        <f>IFERROR(J691/F685,"-")</f>
        <v>4.7619047619047616E-2</v>
      </c>
      <c r="L691" s="108">
        <f t="shared" si="432"/>
        <v>28484</v>
      </c>
      <c r="M691" s="72">
        <f t="shared" si="458"/>
        <v>4.3478260869565216E-2</v>
      </c>
      <c r="N691" s="175"/>
      <c r="O691" s="181">
        <v>282135210</v>
      </c>
      <c r="P691" s="181">
        <v>131</v>
      </c>
      <c r="Q691" s="147" t="s">
        <v>77</v>
      </c>
      <c r="R691" s="105">
        <v>1864598</v>
      </c>
      <c r="S691" s="71">
        <f>IFERROR(R691/O685,"-")</f>
        <v>6.6088808979212488E-3</v>
      </c>
      <c r="T691" s="105">
        <v>15</v>
      </c>
      <c r="U691" s="71">
        <f>IFERROR(T691/P685,"-")</f>
        <v>0.11450381679389313</v>
      </c>
      <c r="V691" s="108">
        <f t="shared" si="433"/>
        <v>124306.53333333334</v>
      </c>
      <c r="W691" s="72">
        <f t="shared" si="459"/>
        <v>0.10948905109489052</v>
      </c>
      <c r="X691" s="175"/>
      <c r="Y691" s="181">
        <v>6240670040</v>
      </c>
      <c r="Z691" s="181">
        <v>7938</v>
      </c>
      <c r="AA691" s="147" t="s">
        <v>77</v>
      </c>
      <c r="AB691" s="105">
        <v>129736486</v>
      </c>
      <c r="AC691" s="71">
        <f>IFERROR(AB691/Y685,"-")</f>
        <v>2.0788871253959135E-2</v>
      </c>
      <c r="AD691" s="105">
        <v>673</v>
      </c>
      <c r="AE691" s="71">
        <f>IFERROR(AD691/Z685,"-")</f>
        <v>8.4782060972537168E-2</v>
      </c>
      <c r="AF691" s="108">
        <f t="shared" si="434"/>
        <v>192773.38187221397</v>
      </c>
      <c r="AG691" s="72">
        <f t="shared" si="460"/>
        <v>7.7875491784309192E-2</v>
      </c>
      <c r="AH691" s="175"/>
      <c r="AI691" s="181">
        <v>6082585220</v>
      </c>
      <c r="AJ691" s="181">
        <v>6878</v>
      </c>
      <c r="AK691" s="147" t="s">
        <v>77</v>
      </c>
      <c r="AL691" s="105">
        <v>173616715</v>
      </c>
      <c r="AM691" s="71">
        <f>IFERROR(AL691/AI685,"-")</f>
        <v>2.8543244150387753E-2</v>
      </c>
      <c r="AN691" s="105">
        <v>861</v>
      </c>
      <c r="AO691" s="71">
        <f>IFERROR(AN691/AJ685,"-")</f>
        <v>0.12518173887758069</v>
      </c>
      <c r="AP691" s="108">
        <f t="shared" si="435"/>
        <v>201645.42973286877</v>
      </c>
      <c r="AQ691" s="72">
        <f t="shared" si="461"/>
        <v>0.1151685393258427</v>
      </c>
      <c r="AR691" s="175"/>
      <c r="AS691" s="181">
        <v>4251934770</v>
      </c>
      <c r="AT691" s="181">
        <v>4226</v>
      </c>
      <c r="AU691" s="147" t="s">
        <v>77</v>
      </c>
      <c r="AV691" s="105">
        <v>255987366</v>
      </c>
      <c r="AW691" s="71">
        <f>IFERROR(AV691/AS685,"-")</f>
        <v>6.0204913726839698E-2</v>
      </c>
      <c r="AX691" s="105">
        <v>747</v>
      </c>
      <c r="AY691" s="71">
        <f>IFERROR(AX691/AT685,"-")</f>
        <v>0.1767628963558921</v>
      </c>
      <c r="AZ691" s="108">
        <f t="shared" si="436"/>
        <v>342687.23694779119</v>
      </c>
      <c r="BA691" s="72">
        <f t="shared" si="462"/>
        <v>0.16338582677165353</v>
      </c>
      <c r="BB691" s="175"/>
      <c r="BC691" s="181">
        <v>1854606660</v>
      </c>
      <c r="BD691" s="181">
        <v>1733</v>
      </c>
      <c r="BE691" s="147" t="s">
        <v>77</v>
      </c>
      <c r="BF691" s="105">
        <v>110639250</v>
      </c>
      <c r="BG691" s="71">
        <f>IFERROR(BF691/BC685,"-")</f>
        <v>5.9656450279327693E-2</v>
      </c>
      <c r="BH691" s="105">
        <v>341</v>
      </c>
      <c r="BI691" s="71">
        <f>IFERROR(BH691/BD685,"-")</f>
        <v>0.19676860934795154</v>
      </c>
      <c r="BJ691" s="108">
        <f t="shared" si="437"/>
        <v>324455.27859237534</v>
      </c>
      <c r="BK691" s="72">
        <f t="shared" si="463"/>
        <v>0.17433537832310839</v>
      </c>
      <c r="BL691" s="175"/>
      <c r="BM691" s="181">
        <v>555928570</v>
      </c>
      <c r="BN691" s="181">
        <v>577</v>
      </c>
      <c r="BO691" s="147" t="s">
        <v>77</v>
      </c>
      <c r="BP691" s="105">
        <v>43452731</v>
      </c>
      <c r="BQ691" s="71">
        <f>IFERROR(BP691/BM685,"-")</f>
        <v>7.8162435508576225E-2</v>
      </c>
      <c r="BR691" s="105">
        <v>122</v>
      </c>
      <c r="BS691" s="71">
        <f>IFERROR(BR691/BN685,"-")</f>
        <v>0.21143847487001732</v>
      </c>
      <c r="BT691" s="108">
        <f t="shared" si="438"/>
        <v>356169.92622950819</v>
      </c>
      <c r="BU691" s="72">
        <f t="shared" si="464"/>
        <v>0.17784256559766765</v>
      </c>
      <c r="BV691" s="175"/>
      <c r="BW691" s="181"/>
      <c r="BX691" s="181"/>
      <c r="BY691" s="147" t="s">
        <v>77</v>
      </c>
      <c r="BZ691" s="105">
        <f t="shared" si="448"/>
        <v>715325630</v>
      </c>
      <c r="CA691" s="71">
        <f>IFERROR(BZ691/BW685,"-")</f>
        <v>3.7033215618245095E-2</v>
      </c>
      <c r="CB691" s="105">
        <f t="shared" si="449"/>
        <v>2760</v>
      </c>
      <c r="CC691" s="71">
        <f>IFERROR(CB691/BX685,"-")</f>
        <v>0.12834821428571427</v>
      </c>
      <c r="CD691" s="108">
        <f t="shared" si="439"/>
        <v>259175.95289855072</v>
      </c>
      <c r="CE691" s="72">
        <f t="shared" si="465"/>
        <v>0.11748680401838923</v>
      </c>
    </row>
    <row r="692" spans="2:83" s="28" customFormat="1" ht="13.15" customHeight="1">
      <c r="B692" s="210"/>
      <c r="C692" s="190"/>
      <c r="D692" s="175"/>
      <c r="E692" s="181"/>
      <c r="F692" s="181"/>
      <c r="G692" s="147" t="s">
        <v>79</v>
      </c>
      <c r="H692" s="105">
        <v>0</v>
      </c>
      <c r="I692" s="71">
        <f>IFERROR(H692/E685,"-")</f>
        <v>0</v>
      </c>
      <c r="J692" s="105">
        <v>0</v>
      </c>
      <c r="K692" s="71">
        <f>IFERROR(J692/F685,"-")</f>
        <v>0</v>
      </c>
      <c r="L692" s="108" t="str">
        <f t="shared" si="432"/>
        <v>-</v>
      </c>
      <c r="M692" s="72">
        <f t="shared" si="458"/>
        <v>0</v>
      </c>
      <c r="N692" s="175"/>
      <c r="O692" s="181">
        <v>282135210</v>
      </c>
      <c r="P692" s="181">
        <v>131</v>
      </c>
      <c r="Q692" s="147" t="s">
        <v>79</v>
      </c>
      <c r="R692" s="105">
        <v>0</v>
      </c>
      <c r="S692" s="71">
        <f>IFERROR(R692/O685,"-")</f>
        <v>0</v>
      </c>
      <c r="T692" s="105">
        <v>0</v>
      </c>
      <c r="U692" s="71">
        <f>IFERROR(T692/P685,"-")</f>
        <v>0</v>
      </c>
      <c r="V692" s="108" t="str">
        <f t="shared" si="433"/>
        <v>-</v>
      </c>
      <c r="W692" s="72">
        <f t="shared" si="459"/>
        <v>0</v>
      </c>
      <c r="X692" s="175"/>
      <c r="Y692" s="181">
        <v>6240670040</v>
      </c>
      <c r="Z692" s="181">
        <v>7938</v>
      </c>
      <c r="AA692" s="147" t="s">
        <v>79</v>
      </c>
      <c r="AB692" s="105">
        <v>8499</v>
      </c>
      <c r="AC692" s="71">
        <f>IFERROR(AB692/Y685,"-")</f>
        <v>1.3618729952913838E-6</v>
      </c>
      <c r="AD692" s="105">
        <v>4</v>
      </c>
      <c r="AE692" s="71">
        <f>IFERROR(AD692/Z685,"-")</f>
        <v>5.0390526581002776E-4</v>
      </c>
      <c r="AF692" s="108">
        <f t="shared" si="434"/>
        <v>2124.75</v>
      </c>
      <c r="AG692" s="72">
        <f t="shared" si="460"/>
        <v>4.628558204119417E-4</v>
      </c>
      <c r="AH692" s="175"/>
      <c r="AI692" s="181">
        <v>6082585220</v>
      </c>
      <c r="AJ692" s="181">
        <v>6878</v>
      </c>
      <c r="AK692" s="147" t="s">
        <v>79</v>
      </c>
      <c r="AL692" s="105">
        <v>28431</v>
      </c>
      <c r="AM692" s="71">
        <f>IFERROR(AL692/AI685,"-")</f>
        <v>4.6741638582418415E-6</v>
      </c>
      <c r="AN692" s="105">
        <v>6</v>
      </c>
      <c r="AO692" s="71">
        <f>IFERROR(AN692/AJ685,"-")</f>
        <v>8.7234661238732192E-4</v>
      </c>
      <c r="AP692" s="108">
        <f t="shared" si="435"/>
        <v>4738.5</v>
      </c>
      <c r="AQ692" s="72">
        <f t="shared" si="461"/>
        <v>8.0256821829855537E-4</v>
      </c>
      <c r="AR692" s="175"/>
      <c r="AS692" s="181">
        <v>4251934770</v>
      </c>
      <c r="AT692" s="181">
        <v>4226</v>
      </c>
      <c r="AU692" s="147" t="s">
        <v>79</v>
      </c>
      <c r="AV692" s="105">
        <v>11356</v>
      </c>
      <c r="AW692" s="71">
        <f>IFERROR(AV692/AS685,"-")</f>
        <v>2.6707841522225423E-6</v>
      </c>
      <c r="AX692" s="105">
        <v>7</v>
      </c>
      <c r="AY692" s="71">
        <f>IFERROR(AX692/AT685,"-")</f>
        <v>1.656412683388547E-3</v>
      </c>
      <c r="AZ692" s="108">
        <f t="shared" si="436"/>
        <v>1622.2857142857142</v>
      </c>
      <c r="BA692" s="72">
        <f t="shared" si="462"/>
        <v>1.5310586176727908E-3</v>
      </c>
      <c r="BB692" s="175"/>
      <c r="BC692" s="181">
        <v>1854606660</v>
      </c>
      <c r="BD692" s="181">
        <v>1733</v>
      </c>
      <c r="BE692" s="147" t="s">
        <v>79</v>
      </c>
      <c r="BF692" s="105">
        <v>14213</v>
      </c>
      <c r="BG692" s="71">
        <f>IFERROR(BF692/BC685,"-")</f>
        <v>7.6636196270318577E-6</v>
      </c>
      <c r="BH692" s="105">
        <v>5</v>
      </c>
      <c r="BI692" s="71">
        <f>IFERROR(BH692/BD685,"-")</f>
        <v>2.8851702250432777E-3</v>
      </c>
      <c r="BJ692" s="108">
        <f t="shared" si="437"/>
        <v>2842.6</v>
      </c>
      <c r="BK692" s="72">
        <f t="shared" si="463"/>
        <v>2.5562372188139061E-3</v>
      </c>
      <c r="BL692" s="175"/>
      <c r="BM692" s="181">
        <v>555928570</v>
      </c>
      <c r="BN692" s="181">
        <v>577</v>
      </c>
      <c r="BO692" s="147" t="s">
        <v>79</v>
      </c>
      <c r="BP692" s="105">
        <v>11116</v>
      </c>
      <c r="BQ692" s="71">
        <f>IFERROR(BP692/BM685,"-")</f>
        <v>1.9995374585623473E-5</v>
      </c>
      <c r="BR692" s="105">
        <v>2</v>
      </c>
      <c r="BS692" s="71">
        <f>IFERROR(BR692/BN685,"-")</f>
        <v>3.4662045060658577E-3</v>
      </c>
      <c r="BT692" s="108">
        <f t="shared" si="438"/>
        <v>5558</v>
      </c>
      <c r="BU692" s="72">
        <f t="shared" si="464"/>
        <v>2.9154518950437317E-3</v>
      </c>
      <c r="BV692" s="175"/>
      <c r="BW692" s="181"/>
      <c r="BX692" s="181"/>
      <c r="BY692" s="147" t="s">
        <v>79</v>
      </c>
      <c r="BZ692" s="105">
        <f t="shared" si="448"/>
        <v>73615</v>
      </c>
      <c r="CA692" s="71">
        <f>IFERROR(BZ692/BW685,"-")</f>
        <v>3.8111316768240398E-6</v>
      </c>
      <c r="CB692" s="105">
        <f t="shared" si="449"/>
        <v>24</v>
      </c>
      <c r="CC692" s="71">
        <f>IFERROR(CB692/BX685,"-")</f>
        <v>1.1160714285714285E-3</v>
      </c>
      <c r="CD692" s="108">
        <f t="shared" si="439"/>
        <v>3067.2916666666665</v>
      </c>
      <c r="CE692" s="72">
        <f t="shared" si="465"/>
        <v>1.021624382768602E-3</v>
      </c>
    </row>
    <row r="693" spans="2:83" s="28" customFormat="1" ht="13.15" customHeight="1">
      <c r="B693" s="210"/>
      <c r="C693" s="190"/>
      <c r="D693" s="175"/>
      <c r="E693" s="181"/>
      <c r="F693" s="181"/>
      <c r="G693" s="147" t="s">
        <v>81</v>
      </c>
      <c r="H693" s="105">
        <v>0</v>
      </c>
      <c r="I693" s="71">
        <f>IFERROR(H693/E685,"-")</f>
        <v>0</v>
      </c>
      <c r="J693" s="105">
        <v>0</v>
      </c>
      <c r="K693" s="71">
        <f>IFERROR(J693/F685,"-")</f>
        <v>0</v>
      </c>
      <c r="L693" s="108" t="str">
        <f t="shared" si="432"/>
        <v>-</v>
      </c>
      <c r="M693" s="72">
        <f t="shared" si="458"/>
        <v>0</v>
      </c>
      <c r="N693" s="175"/>
      <c r="O693" s="181">
        <v>282135210</v>
      </c>
      <c r="P693" s="181">
        <v>131</v>
      </c>
      <c r="Q693" s="147" t="s">
        <v>81</v>
      </c>
      <c r="R693" s="105">
        <v>0</v>
      </c>
      <c r="S693" s="71">
        <f>IFERROR(R693/O685,"-")</f>
        <v>0</v>
      </c>
      <c r="T693" s="105">
        <v>0</v>
      </c>
      <c r="U693" s="71">
        <f>IFERROR(T693/P685,"-")</f>
        <v>0</v>
      </c>
      <c r="V693" s="108" t="str">
        <f t="shared" si="433"/>
        <v>-</v>
      </c>
      <c r="W693" s="72">
        <f t="shared" si="459"/>
        <v>0</v>
      </c>
      <c r="X693" s="175"/>
      <c r="Y693" s="181">
        <v>6240670040</v>
      </c>
      <c r="Z693" s="181">
        <v>7938</v>
      </c>
      <c r="AA693" s="147" t="s">
        <v>81</v>
      </c>
      <c r="AB693" s="105">
        <v>1081183</v>
      </c>
      <c r="AC693" s="71">
        <f>IFERROR(AB693/Y685,"-")</f>
        <v>1.7324790336135123E-4</v>
      </c>
      <c r="AD693" s="105">
        <v>37</v>
      </c>
      <c r="AE693" s="71">
        <f>IFERROR(AD693/Z685,"-")</f>
        <v>4.661123708742756E-3</v>
      </c>
      <c r="AF693" s="108">
        <f t="shared" si="434"/>
        <v>29221.162162162163</v>
      </c>
      <c r="AG693" s="72">
        <f t="shared" si="460"/>
        <v>4.2814163388104603E-3</v>
      </c>
      <c r="AH693" s="175"/>
      <c r="AI693" s="181">
        <v>6082585220</v>
      </c>
      <c r="AJ693" s="181">
        <v>6878</v>
      </c>
      <c r="AK693" s="147" t="s">
        <v>81</v>
      </c>
      <c r="AL693" s="105">
        <v>1826758</v>
      </c>
      <c r="AM693" s="71">
        <f>IFERROR(AL693/AI685,"-")</f>
        <v>3.0032591964243783E-4</v>
      </c>
      <c r="AN693" s="105">
        <v>28</v>
      </c>
      <c r="AO693" s="71">
        <f>IFERROR(AN693/AJ685,"-")</f>
        <v>4.0709508578075024E-3</v>
      </c>
      <c r="AP693" s="108">
        <f t="shared" si="435"/>
        <v>65241.357142857145</v>
      </c>
      <c r="AQ693" s="72">
        <f t="shared" si="461"/>
        <v>3.7453183520599251E-3</v>
      </c>
      <c r="AR693" s="175"/>
      <c r="AS693" s="181">
        <v>4251934770</v>
      </c>
      <c r="AT693" s="181">
        <v>4226</v>
      </c>
      <c r="AU693" s="147" t="s">
        <v>81</v>
      </c>
      <c r="AV693" s="105">
        <v>278451</v>
      </c>
      <c r="AW693" s="71">
        <f>IFERROR(AV693/AS685,"-")</f>
        <v>6.5488069564152785E-5</v>
      </c>
      <c r="AX693" s="105">
        <v>11</v>
      </c>
      <c r="AY693" s="71">
        <f>IFERROR(AX693/AT685,"-")</f>
        <v>2.6029342167534311E-3</v>
      </c>
      <c r="AZ693" s="108">
        <f t="shared" si="436"/>
        <v>25313.727272727272</v>
      </c>
      <c r="BA693" s="72">
        <f t="shared" si="462"/>
        <v>2.405949256342957E-3</v>
      </c>
      <c r="BB693" s="175"/>
      <c r="BC693" s="181">
        <v>1854606660</v>
      </c>
      <c r="BD693" s="181">
        <v>1733</v>
      </c>
      <c r="BE693" s="147" t="s">
        <v>81</v>
      </c>
      <c r="BF693" s="105">
        <v>49693</v>
      </c>
      <c r="BG693" s="71">
        <f>IFERROR(BF693/BC685,"-")</f>
        <v>2.6794360805325695E-5</v>
      </c>
      <c r="BH693" s="105">
        <v>4</v>
      </c>
      <c r="BI693" s="71">
        <f>IFERROR(BH693/BD685,"-")</f>
        <v>2.3081361800346219E-3</v>
      </c>
      <c r="BJ693" s="108">
        <f t="shared" si="437"/>
        <v>12423.25</v>
      </c>
      <c r="BK693" s="72">
        <f t="shared" si="463"/>
        <v>2.0449897750511249E-3</v>
      </c>
      <c r="BL693" s="175"/>
      <c r="BM693" s="181">
        <v>555928570</v>
      </c>
      <c r="BN693" s="181">
        <v>577</v>
      </c>
      <c r="BO693" s="147" t="s">
        <v>81</v>
      </c>
      <c r="BP693" s="105">
        <v>115493</v>
      </c>
      <c r="BQ693" s="71">
        <f>IFERROR(BP693/BM685,"-")</f>
        <v>2.0774791265000105E-4</v>
      </c>
      <c r="BR693" s="105">
        <v>1</v>
      </c>
      <c r="BS693" s="71">
        <f>IFERROR(BR693/BN685,"-")</f>
        <v>1.7331022530329288E-3</v>
      </c>
      <c r="BT693" s="108">
        <f t="shared" si="438"/>
        <v>115493</v>
      </c>
      <c r="BU693" s="72">
        <f t="shared" si="464"/>
        <v>1.4577259475218659E-3</v>
      </c>
      <c r="BV693" s="175"/>
      <c r="BW693" s="181"/>
      <c r="BX693" s="181"/>
      <c r="BY693" s="147" t="s">
        <v>81</v>
      </c>
      <c r="BZ693" s="105">
        <f t="shared" si="448"/>
        <v>3351578</v>
      </c>
      <c r="CA693" s="71">
        <f>IFERROR(BZ693/BW685,"-")</f>
        <v>1.7351497769675422E-4</v>
      </c>
      <c r="CB693" s="105">
        <f t="shared" si="449"/>
        <v>81</v>
      </c>
      <c r="CC693" s="71">
        <f>IFERROR(CB693/BX685,"-")</f>
        <v>3.7667410714285715E-3</v>
      </c>
      <c r="CD693" s="108">
        <f t="shared" si="439"/>
        <v>41377.506172839509</v>
      </c>
      <c r="CE693" s="72">
        <f t="shared" si="465"/>
        <v>3.4479822918440321E-3</v>
      </c>
    </row>
    <row r="694" spans="2:83" s="28" customFormat="1" ht="13.15" customHeight="1">
      <c r="B694" s="210"/>
      <c r="C694" s="190"/>
      <c r="D694" s="175"/>
      <c r="E694" s="181"/>
      <c r="F694" s="181"/>
      <c r="G694" s="147" t="s">
        <v>83</v>
      </c>
      <c r="H694" s="105">
        <v>10720</v>
      </c>
      <c r="I694" s="71">
        <f>IFERROR(H694/E685,"-")</f>
        <v>2.236851247931382E-4</v>
      </c>
      <c r="J694" s="105">
        <v>1</v>
      </c>
      <c r="K694" s="71">
        <f>IFERROR(J694/F685,"-")</f>
        <v>4.7619047619047616E-2</v>
      </c>
      <c r="L694" s="108">
        <f t="shared" si="432"/>
        <v>10720</v>
      </c>
      <c r="M694" s="72">
        <f t="shared" si="458"/>
        <v>4.3478260869565216E-2</v>
      </c>
      <c r="N694" s="175"/>
      <c r="O694" s="181">
        <v>282135210</v>
      </c>
      <c r="P694" s="181">
        <v>131</v>
      </c>
      <c r="Q694" s="147" t="s">
        <v>83</v>
      </c>
      <c r="R694" s="105">
        <v>500727</v>
      </c>
      <c r="S694" s="71">
        <f>IFERROR(R694/O685,"-")</f>
        <v>1.7747767107834573E-3</v>
      </c>
      <c r="T694" s="105">
        <v>3</v>
      </c>
      <c r="U694" s="71">
        <f>IFERROR(T694/P685,"-")</f>
        <v>2.2900763358778626E-2</v>
      </c>
      <c r="V694" s="108">
        <f t="shared" si="433"/>
        <v>166909</v>
      </c>
      <c r="W694" s="72">
        <f t="shared" si="459"/>
        <v>2.1897810218978103E-2</v>
      </c>
      <c r="X694" s="175"/>
      <c r="Y694" s="181">
        <v>6240670040</v>
      </c>
      <c r="Z694" s="181">
        <v>7938</v>
      </c>
      <c r="AA694" s="147" t="s">
        <v>83</v>
      </c>
      <c r="AB694" s="105">
        <v>3514728</v>
      </c>
      <c r="AC694" s="71">
        <f>IFERROR(AB694/Y685,"-")</f>
        <v>5.6319721720137601E-4</v>
      </c>
      <c r="AD694" s="105">
        <v>176</v>
      </c>
      <c r="AE694" s="71">
        <f>IFERROR(AD694/Z685,"-")</f>
        <v>2.2171831695641218E-2</v>
      </c>
      <c r="AF694" s="108">
        <f t="shared" si="434"/>
        <v>19970.045454545456</v>
      </c>
      <c r="AG694" s="72">
        <f t="shared" si="460"/>
        <v>2.0365656098125434E-2</v>
      </c>
      <c r="AH694" s="175"/>
      <c r="AI694" s="181">
        <v>6082585220</v>
      </c>
      <c r="AJ694" s="181">
        <v>6878</v>
      </c>
      <c r="AK694" s="147" t="s">
        <v>83</v>
      </c>
      <c r="AL694" s="105">
        <v>4703663</v>
      </c>
      <c r="AM694" s="71">
        <f>IFERROR(AL694/AI685,"-")</f>
        <v>7.732999752365163E-4</v>
      </c>
      <c r="AN694" s="105">
        <v>264</v>
      </c>
      <c r="AO694" s="71">
        <f>IFERROR(AN694/AJ685,"-")</f>
        <v>3.8383250945042163E-2</v>
      </c>
      <c r="AP694" s="108">
        <f t="shared" si="435"/>
        <v>17816.905303030304</v>
      </c>
      <c r="AQ694" s="72">
        <f t="shared" si="461"/>
        <v>3.5313001605136438E-2</v>
      </c>
      <c r="AR694" s="175"/>
      <c r="AS694" s="181">
        <v>4251934770</v>
      </c>
      <c r="AT694" s="181">
        <v>4226</v>
      </c>
      <c r="AU694" s="147" t="s">
        <v>83</v>
      </c>
      <c r="AV694" s="105">
        <v>11007587</v>
      </c>
      <c r="AW694" s="71">
        <f>IFERROR(AV694/AS685,"-")</f>
        <v>2.5888419261897565E-3</v>
      </c>
      <c r="AX694" s="105">
        <v>236</v>
      </c>
      <c r="AY694" s="71">
        <f>IFERROR(AX694/AT685,"-")</f>
        <v>5.5844770468528156E-2</v>
      </c>
      <c r="AZ694" s="108">
        <f t="shared" si="436"/>
        <v>46642.317796610172</v>
      </c>
      <c r="BA694" s="72">
        <f t="shared" si="462"/>
        <v>5.1618547681539804E-2</v>
      </c>
      <c r="BB694" s="175"/>
      <c r="BC694" s="181">
        <v>1854606660</v>
      </c>
      <c r="BD694" s="181">
        <v>1733</v>
      </c>
      <c r="BE694" s="147" t="s">
        <v>83</v>
      </c>
      <c r="BF694" s="105">
        <v>5435476</v>
      </c>
      <c r="BG694" s="71">
        <f>IFERROR(BF694/BC685,"-")</f>
        <v>2.9307971966411467E-3</v>
      </c>
      <c r="BH694" s="105">
        <v>131</v>
      </c>
      <c r="BI694" s="71">
        <f>IFERROR(BH694/BD685,"-")</f>
        <v>7.5591459896133875E-2</v>
      </c>
      <c r="BJ694" s="108">
        <f t="shared" si="437"/>
        <v>41492.183206106871</v>
      </c>
      <c r="BK694" s="72">
        <f t="shared" si="463"/>
        <v>6.6973415132924333E-2</v>
      </c>
      <c r="BL694" s="175"/>
      <c r="BM694" s="181">
        <v>555928570</v>
      </c>
      <c r="BN694" s="181">
        <v>577</v>
      </c>
      <c r="BO694" s="147" t="s">
        <v>83</v>
      </c>
      <c r="BP694" s="105">
        <v>1085841</v>
      </c>
      <c r="BQ694" s="71">
        <f>IFERROR(BP694/BM685,"-")</f>
        <v>1.9532023691460937E-3</v>
      </c>
      <c r="BR694" s="105">
        <v>53</v>
      </c>
      <c r="BS694" s="71">
        <f>IFERROR(BR694/BN685,"-")</f>
        <v>9.1854419410745236E-2</v>
      </c>
      <c r="BT694" s="108">
        <f t="shared" si="438"/>
        <v>20487.566037735851</v>
      </c>
      <c r="BU694" s="72">
        <f t="shared" si="464"/>
        <v>7.7259475218658891E-2</v>
      </c>
      <c r="BV694" s="175"/>
      <c r="BW694" s="181"/>
      <c r="BX694" s="181"/>
      <c r="BY694" s="147" t="s">
        <v>83</v>
      </c>
      <c r="BZ694" s="105">
        <f t="shared" si="448"/>
        <v>26258742</v>
      </c>
      <c r="CA694" s="71">
        <f>IFERROR(BZ694/BW685,"-")</f>
        <v>1.3594447249847155E-3</v>
      </c>
      <c r="CB694" s="105">
        <f t="shared" si="449"/>
        <v>864</v>
      </c>
      <c r="CC694" s="71">
        <f>IFERROR(CB694/BX685,"-")</f>
        <v>4.0178571428571432E-2</v>
      </c>
      <c r="CD694" s="108">
        <f t="shared" si="439"/>
        <v>30392.0625</v>
      </c>
      <c r="CE694" s="72">
        <f t="shared" si="465"/>
        <v>3.6778477779669673E-2</v>
      </c>
    </row>
    <row r="695" spans="2:83" s="28" customFormat="1" ht="13.15" customHeight="1">
      <c r="B695" s="210"/>
      <c r="C695" s="190"/>
      <c r="D695" s="175"/>
      <c r="E695" s="181"/>
      <c r="F695" s="181"/>
      <c r="G695" s="147" t="s">
        <v>85</v>
      </c>
      <c r="H695" s="105">
        <v>0</v>
      </c>
      <c r="I695" s="71">
        <f>IFERROR(H695/E685,"-")</f>
        <v>0</v>
      </c>
      <c r="J695" s="105">
        <v>0</v>
      </c>
      <c r="K695" s="71">
        <f>IFERROR(J695/F685,"-")</f>
        <v>0</v>
      </c>
      <c r="L695" s="108" t="str">
        <f t="shared" si="432"/>
        <v>-</v>
      </c>
      <c r="M695" s="72">
        <f t="shared" si="458"/>
        <v>0</v>
      </c>
      <c r="N695" s="175"/>
      <c r="O695" s="181">
        <v>282135210</v>
      </c>
      <c r="P695" s="181">
        <v>131</v>
      </c>
      <c r="Q695" s="147" t="s">
        <v>85</v>
      </c>
      <c r="R695" s="105">
        <v>989484</v>
      </c>
      <c r="S695" s="71">
        <f>IFERROR(R695/O685,"-")</f>
        <v>3.5071269551928664E-3</v>
      </c>
      <c r="T695" s="105">
        <v>6</v>
      </c>
      <c r="U695" s="71">
        <f>IFERROR(T695/P685,"-")</f>
        <v>4.5801526717557252E-2</v>
      </c>
      <c r="V695" s="108">
        <f t="shared" si="433"/>
        <v>164914</v>
      </c>
      <c r="W695" s="72">
        <f t="shared" si="459"/>
        <v>4.3795620437956206E-2</v>
      </c>
      <c r="X695" s="175"/>
      <c r="Y695" s="181">
        <v>6240670040</v>
      </c>
      <c r="Z695" s="181">
        <v>7938</v>
      </c>
      <c r="AA695" s="147" t="s">
        <v>85</v>
      </c>
      <c r="AB695" s="105">
        <v>11719552</v>
      </c>
      <c r="AC695" s="71">
        <f>IFERROR(AB695/Y685,"-")</f>
        <v>1.877931684399709E-3</v>
      </c>
      <c r="AD695" s="105">
        <v>79</v>
      </c>
      <c r="AE695" s="71">
        <f>IFERROR(AD695/Z685,"-")</f>
        <v>9.9521289997480476E-3</v>
      </c>
      <c r="AF695" s="108">
        <f t="shared" si="434"/>
        <v>148348.75949367089</v>
      </c>
      <c r="AG695" s="72">
        <f t="shared" si="460"/>
        <v>9.1414024531358481E-3</v>
      </c>
      <c r="AH695" s="175"/>
      <c r="AI695" s="181">
        <v>6082585220</v>
      </c>
      <c r="AJ695" s="181">
        <v>6878</v>
      </c>
      <c r="AK695" s="147" t="s">
        <v>85</v>
      </c>
      <c r="AL695" s="105">
        <v>8843965</v>
      </c>
      <c r="AM695" s="71">
        <f>IFERROR(AL695/AI685,"-")</f>
        <v>1.4539812727851925E-3</v>
      </c>
      <c r="AN695" s="105">
        <v>83</v>
      </c>
      <c r="AO695" s="71">
        <f>IFERROR(AN695/AJ685,"-")</f>
        <v>1.2067461471357952E-2</v>
      </c>
      <c r="AP695" s="108">
        <f t="shared" si="435"/>
        <v>106553.7951807229</v>
      </c>
      <c r="AQ695" s="72">
        <f t="shared" si="461"/>
        <v>1.1102193686463349E-2</v>
      </c>
      <c r="AR695" s="175"/>
      <c r="AS695" s="181">
        <v>4251934770</v>
      </c>
      <c r="AT695" s="181">
        <v>4226</v>
      </c>
      <c r="AU695" s="147" t="s">
        <v>85</v>
      </c>
      <c r="AV695" s="105">
        <v>13911514</v>
      </c>
      <c r="AW695" s="71">
        <f>IFERROR(AV695/AS685,"-")</f>
        <v>3.2718079539117671E-3</v>
      </c>
      <c r="AX695" s="105">
        <v>92</v>
      </c>
      <c r="AY695" s="71">
        <f>IFERROR(AX695/AT685,"-")</f>
        <v>2.1769995267392334E-2</v>
      </c>
      <c r="AZ695" s="108">
        <f t="shared" si="436"/>
        <v>151212.10869565216</v>
      </c>
      <c r="BA695" s="72">
        <f t="shared" si="462"/>
        <v>2.0122484689413824E-2</v>
      </c>
      <c r="BB695" s="175"/>
      <c r="BC695" s="181">
        <v>1854606660</v>
      </c>
      <c r="BD695" s="181">
        <v>1733</v>
      </c>
      <c r="BE695" s="147" t="s">
        <v>85</v>
      </c>
      <c r="BF695" s="105">
        <v>10297343</v>
      </c>
      <c r="BG695" s="71">
        <f>IFERROR(BF695/BC685,"-")</f>
        <v>5.5523056301329142E-3</v>
      </c>
      <c r="BH695" s="105">
        <v>65</v>
      </c>
      <c r="BI695" s="71">
        <f>IFERROR(BH695/BD685,"-")</f>
        <v>3.7507212925562611E-2</v>
      </c>
      <c r="BJ695" s="108">
        <f t="shared" si="437"/>
        <v>158420.66153846154</v>
      </c>
      <c r="BK695" s="72">
        <f t="shared" si="463"/>
        <v>3.3231083844580775E-2</v>
      </c>
      <c r="BL695" s="175"/>
      <c r="BM695" s="181">
        <v>555928570</v>
      </c>
      <c r="BN695" s="181">
        <v>577</v>
      </c>
      <c r="BO695" s="147" t="s">
        <v>85</v>
      </c>
      <c r="BP695" s="105">
        <v>1926378</v>
      </c>
      <c r="BQ695" s="71">
        <f>IFERROR(BP695/BM685,"-")</f>
        <v>3.4651538056408937E-3</v>
      </c>
      <c r="BR695" s="105">
        <v>20</v>
      </c>
      <c r="BS695" s="71">
        <f>IFERROR(BR695/BN685,"-")</f>
        <v>3.4662045060658578E-2</v>
      </c>
      <c r="BT695" s="108">
        <f t="shared" si="438"/>
        <v>96318.9</v>
      </c>
      <c r="BU695" s="72">
        <f t="shared" si="464"/>
        <v>2.9154518950437316E-2</v>
      </c>
      <c r="BV695" s="175"/>
      <c r="BW695" s="181"/>
      <c r="BX695" s="181"/>
      <c r="BY695" s="147" t="s">
        <v>85</v>
      </c>
      <c r="BZ695" s="105">
        <f t="shared" si="448"/>
        <v>47688236</v>
      </c>
      <c r="CA695" s="71">
        <f>IFERROR(BZ695/BW685,"-")</f>
        <v>2.4688738277723363E-3</v>
      </c>
      <c r="CB695" s="105">
        <f t="shared" si="449"/>
        <v>345</v>
      </c>
      <c r="CC695" s="71">
        <f>IFERROR(CB695/BX685,"-")</f>
        <v>1.6043526785714284E-2</v>
      </c>
      <c r="CD695" s="108">
        <f t="shared" si="439"/>
        <v>138226.77101449276</v>
      </c>
      <c r="CE695" s="72">
        <f t="shared" si="465"/>
        <v>1.4685850502298654E-2</v>
      </c>
    </row>
    <row r="696" spans="2:83" s="28" customFormat="1" ht="13.15" customHeight="1">
      <c r="B696" s="210"/>
      <c r="C696" s="190"/>
      <c r="D696" s="175"/>
      <c r="E696" s="181"/>
      <c r="F696" s="181"/>
      <c r="G696" s="147" t="s">
        <v>87</v>
      </c>
      <c r="H696" s="105">
        <v>49461</v>
      </c>
      <c r="I696" s="71">
        <f>IFERROR(H696/E685,"-")</f>
        <v>1.0320606303538629E-3</v>
      </c>
      <c r="J696" s="105">
        <v>2</v>
      </c>
      <c r="K696" s="71">
        <f>IFERROR(J696/F685,"-")</f>
        <v>9.5238095238095233E-2</v>
      </c>
      <c r="L696" s="108">
        <f t="shared" si="432"/>
        <v>24730.5</v>
      </c>
      <c r="M696" s="72">
        <f t="shared" si="458"/>
        <v>8.6956521739130432E-2</v>
      </c>
      <c r="N696" s="175"/>
      <c r="O696" s="181">
        <v>282135210</v>
      </c>
      <c r="P696" s="181">
        <v>131</v>
      </c>
      <c r="Q696" s="147" t="s">
        <v>87</v>
      </c>
      <c r="R696" s="105">
        <v>2981146</v>
      </c>
      <c r="S696" s="71">
        <f>IFERROR(R696/O685,"-")</f>
        <v>1.0566373477454302E-2</v>
      </c>
      <c r="T696" s="105">
        <v>9</v>
      </c>
      <c r="U696" s="71">
        <f>IFERROR(T696/P685,"-")</f>
        <v>6.8702290076335881E-2</v>
      </c>
      <c r="V696" s="108">
        <f t="shared" si="433"/>
        <v>331238.44444444444</v>
      </c>
      <c r="W696" s="72">
        <f t="shared" si="459"/>
        <v>6.569343065693431E-2</v>
      </c>
      <c r="X696" s="175"/>
      <c r="Y696" s="181">
        <v>6240670040</v>
      </c>
      <c r="Z696" s="181">
        <v>7938</v>
      </c>
      <c r="AA696" s="147" t="s">
        <v>87</v>
      </c>
      <c r="AB696" s="105">
        <v>46512969</v>
      </c>
      <c r="AC696" s="71">
        <f>IFERROR(AB696/Y685,"-")</f>
        <v>7.4532011309477912E-3</v>
      </c>
      <c r="AD696" s="105">
        <v>132</v>
      </c>
      <c r="AE696" s="71">
        <f>IFERROR(AD696/Z685,"-")</f>
        <v>1.6628873771730914E-2</v>
      </c>
      <c r="AF696" s="108">
        <f t="shared" si="434"/>
        <v>352370.97727272729</v>
      </c>
      <c r="AG696" s="72">
        <f t="shared" si="460"/>
        <v>1.5274242073594076E-2</v>
      </c>
      <c r="AH696" s="175"/>
      <c r="AI696" s="181">
        <v>6082585220</v>
      </c>
      <c r="AJ696" s="181">
        <v>6878</v>
      </c>
      <c r="AK696" s="147" t="s">
        <v>87</v>
      </c>
      <c r="AL696" s="105">
        <v>88185764</v>
      </c>
      <c r="AM696" s="71">
        <f>IFERROR(AL696/AI685,"-")</f>
        <v>1.4498072909860521E-2</v>
      </c>
      <c r="AN696" s="105">
        <v>248</v>
      </c>
      <c r="AO696" s="71">
        <f>IFERROR(AN696/AJ685,"-")</f>
        <v>3.6056993312009303E-2</v>
      </c>
      <c r="AP696" s="108">
        <f t="shared" si="435"/>
        <v>355587.75806451612</v>
      </c>
      <c r="AQ696" s="72">
        <f t="shared" si="461"/>
        <v>3.3172819689673623E-2</v>
      </c>
      <c r="AR696" s="175"/>
      <c r="AS696" s="181">
        <v>4251934770</v>
      </c>
      <c r="AT696" s="181">
        <v>4226</v>
      </c>
      <c r="AU696" s="147" t="s">
        <v>87</v>
      </c>
      <c r="AV696" s="105">
        <v>89839378</v>
      </c>
      <c r="AW696" s="71">
        <f>IFERROR(AV696/AS685,"-")</f>
        <v>2.1129058383931885E-2</v>
      </c>
      <c r="AX696" s="105">
        <v>217</v>
      </c>
      <c r="AY696" s="71">
        <f>IFERROR(AX696/AT685,"-")</f>
        <v>5.1348793185044962E-2</v>
      </c>
      <c r="AZ696" s="108">
        <f t="shared" si="436"/>
        <v>414006.35023041477</v>
      </c>
      <c r="BA696" s="72">
        <f t="shared" si="462"/>
        <v>4.7462817147856516E-2</v>
      </c>
      <c r="BB696" s="175"/>
      <c r="BC696" s="181">
        <v>1854606660</v>
      </c>
      <c r="BD696" s="181">
        <v>1733</v>
      </c>
      <c r="BE696" s="147" t="s">
        <v>87</v>
      </c>
      <c r="BF696" s="105">
        <v>73525490</v>
      </c>
      <c r="BG696" s="71">
        <f>IFERROR(BF696/BC685,"-")</f>
        <v>3.9644789154375193E-2</v>
      </c>
      <c r="BH696" s="105">
        <v>155</v>
      </c>
      <c r="BI696" s="71">
        <f>IFERROR(BH696/BD685,"-")</f>
        <v>8.9440276976341604E-2</v>
      </c>
      <c r="BJ696" s="108">
        <f t="shared" si="437"/>
        <v>474358</v>
      </c>
      <c r="BK696" s="72">
        <f t="shared" si="463"/>
        <v>7.924335378323108E-2</v>
      </c>
      <c r="BL696" s="175"/>
      <c r="BM696" s="181">
        <v>555928570</v>
      </c>
      <c r="BN696" s="181">
        <v>577</v>
      </c>
      <c r="BO696" s="147" t="s">
        <v>87</v>
      </c>
      <c r="BP696" s="105">
        <v>32714204</v>
      </c>
      <c r="BQ696" s="71">
        <f>IFERROR(BP696/BM685,"-")</f>
        <v>5.8846056427716967E-2</v>
      </c>
      <c r="BR696" s="105">
        <v>63</v>
      </c>
      <c r="BS696" s="71">
        <f>IFERROR(BR696/BN685,"-")</f>
        <v>0.10918544194107452</v>
      </c>
      <c r="BT696" s="108">
        <f t="shared" si="438"/>
        <v>519273.07936507935</v>
      </c>
      <c r="BU696" s="72">
        <f t="shared" si="464"/>
        <v>9.1836734693877556E-2</v>
      </c>
      <c r="BV696" s="175"/>
      <c r="BW696" s="181"/>
      <c r="BX696" s="181"/>
      <c r="BY696" s="147" t="s">
        <v>87</v>
      </c>
      <c r="BZ696" s="105">
        <f t="shared" si="448"/>
        <v>333808412</v>
      </c>
      <c r="CA696" s="71">
        <f>IFERROR(BZ696/BW685,"-")</f>
        <v>1.728163842917245E-2</v>
      </c>
      <c r="CB696" s="105">
        <f t="shared" si="449"/>
        <v>826</v>
      </c>
      <c r="CC696" s="71">
        <f>IFERROR(CB696/BX685,"-")</f>
        <v>3.8411458333333336E-2</v>
      </c>
      <c r="CD696" s="108">
        <f t="shared" si="439"/>
        <v>404126.40677966102</v>
      </c>
      <c r="CE696" s="72">
        <f t="shared" si="465"/>
        <v>3.5160905840286055E-2</v>
      </c>
    </row>
    <row r="697" spans="2:83" s="28" customFormat="1" ht="13.15" customHeight="1">
      <c r="B697" s="210"/>
      <c r="C697" s="190"/>
      <c r="D697" s="175"/>
      <c r="E697" s="181"/>
      <c r="F697" s="181"/>
      <c r="G697" s="147" t="s">
        <v>89</v>
      </c>
      <c r="H697" s="105">
        <v>260213</v>
      </c>
      <c r="I697" s="71">
        <f>IFERROR(H697/E685,"-")</f>
        <v>5.4296434121079169E-3</v>
      </c>
      <c r="J697" s="105">
        <v>3</v>
      </c>
      <c r="K697" s="71">
        <f>IFERROR(J697/F685,"-")</f>
        <v>0.14285714285714285</v>
      </c>
      <c r="L697" s="108">
        <f t="shared" si="432"/>
        <v>86737.666666666672</v>
      </c>
      <c r="M697" s="72">
        <f t="shared" si="458"/>
        <v>0.13043478260869565</v>
      </c>
      <c r="N697" s="175"/>
      <c r="O697" s="181">
        <v>282135210</v>
      </c>
      <c r="P697" s="181">
        <v>131</v>
      </c>
      <c r="Q697" s="147" t="s">
        <v>89</v>
      </c>
      <c r="R697" s="105">
        <v>1562853</v>
      </c>
      <c r="S697" s="71">
        <f>IFERROR(R697/O685,"-")</f>
        <v>5.5393759609089557E-3</v>
      </c>
      <c r="T697" s="105">
        <v>21</v>
      </c>
      <c r="U697" s="71">
        <f>IFERROR(T697/P685,"-")</f>
        <v>0.16030534351145037</v>
      </c>
      <c r="V697" s="108">
        <f t="shared" si="433"/>
        <v>74421.571428571435</v>
      </c>
      <c r="W697" s="72">
        <f t="shared" si="459"/>
        <v>0.15328467153284672</v>
      </c>
      <c r="X697" s="175"/>
      <c r="Y697" s="181">
        <v>6240670040</v>
      </c>
      <c r="Z697" s="181">
        <v>7938</v>
      </c>
      <c r="AA697" s="147" t="s">
        <v>89</v>
      </c>
      <c r="AB697" s="105">
        <v>45952422</v>
      </c>
      <c r="AC697" s="71">
        <f>IFERROR(AB697/Y685,"-")</f>
        <v>7.3633795258305308E-3</v>
      </c>
      <c r="AD697" s="105">
        <v>924</v>
      </c>
      <c r="AE697" s="71">
        <f>IFERROR(AD697/Z685,"-")</f>
        <v>0.1164021164021164</v>
      </c>
      <c r="AF697" s="108">
        <f t="shared" si="434"/>
        <v>49732.058441558438</v>
      </c>
      <c r="AG697" s="72">
        <f t="shared" si="460"/>
        <v>0.10691969451515852</v>
      </c>
      <c r="AH697" s="175"/>
      <c r="AI697" s="181">
        <v>6082585220</v>
      </c>
      <c r="AJ697" s="181">
        <v>6878</v>
      </c>
      <c r="AK697" s="147" t="s">
        <v>89</v>
      </c>
      <c r="AL697" s="105">
        <v>58209069</v>
      </c>
      <c r="AM697" s="71">
        <f>IFERROR(AL697/AI685,"-")</f>
        <v>9.5697909514862491E-3</v>
      </c>
      <c r="AN697" s="105">
        <v>891</v>
      </c>
      <c r="AO697" s="71">
        <f>IFERROR(AN697/AJ685,"-")</f>
        <v>0.12954347193951729</v>
      </c>
      <c r="AP697" s="108">
        <f t="shared" si="435"/>
        <v>65330.043771043769</v>
      </c>
      <c r="AQ697" s="72">
        <f t="shared" si="461"/>
        <v>0.11918138041733548</v>
      </c>
      <c r="AR697" s="175"/>
      <c r="AS697" s="181">
        <v>4251934770</v>
      </c>
      <c r="AT697" s="181">
        <v>4226</v>
      </c>
      <c r="AU697" s="147" t="s">
        <v>89</v>
      </c>
      <c r="AV697" s="105">
        <v>37469631</v>
      </c>
      <c r="AW697" s="71">
        <f>IFERROR(AV697/AS685,"-")</f>
        <v>8.8123720204672847E-3</v>
      </c>
      <c r="AX697" s="105">
        <v>582</v>
      </c>
      <c r="AY697" s="71">
        <f>IFERROR(AX697/AT685,"-")</f>
        <v>0.13771888310459063</v>
      </c>
      <c r="AZ697" s="108">
        <f t="shared" si="436"/>
        <v>64380.809278350513</v>
      </c>
      <c r="BA697" s="72">
        <f t="shared" si="462"/>
        <v>0.12729658792650919</v>
      </c>
      <c r="BB697" s="175"/>
      <c r="BC697" s="181">
        <v>1854606660</v>
      </c>
      <c r="BD697" s="181">
        <v>1733</v>
      </c>
      <c r="BE697" s="147" t="s">
        <v>89</v>
      </c>
      <c r="BF697" s="105">
        <v>24804192</v>
      </c>
      <c r="BG697" s="71">
        <f>IFERROR(BF697/BC685,"-")</f>
        <v>1.3374368018283726E-2</v>
      </c>
      <c r="BH697" s="105">
        <v>249</v>
      </c>
      <c r="BI697" s="71">
        <f>IFERROR(BH697/BD685,"-")</f>
        <v>0.14368147720715521</v>
      </c>
      <c r="BJ697" s="108">
        <f t="shared" si="437"/>
        <v>99615.22891566265</v>
      </c>
      <c r="BK697" s="72">
        <f t="shared" si="463"/>
        <v>0.1273006134969325</v>
      </c>
      <c r="BL697" s="175"/>
      <c r="BM697" s="181">
        <v>555928570</v>
      </c>
      <c r="BN697" s="181">
        <v>577</v>
      </c>
      <c r="BO697" s="147" t="s">
        <v>89</v>
      </c>
      <c r="BP697" s="105">
        <v>5905457</v>
      </c>
      <c r="BQ697" s="71">
        <f>IFERROR(BP697/BM685,"-")</f>
        <v>1.0622690249576489E-2</v>
      </c>
      <c r="BR697" s="105">
        <v>73</v>
      </c>
      <c r="BS697" s="71">
        <f>IFERROR(BR697/BN685,"-")</f>
        <v>0.1265164644714038</v>
      </c>
      <c r="BT697" s="108">
        <f t="shared" si="438"/>
        <v>80896.671232876717</v>
      </c>
      <c r="BU697" s="72">
        <f t="shared" si="464"/>
        <v>0.10641399416909621</v>
      </c>
      <c r="BV697" s="175"/>
      <c r="BW697" s="181"/>
      <c r="BX697" s="181"/>
      <c r="BY697" s="147" t="s">
        <v>89</v>
      </c>
      <c r="BZ697" s="105">
        <f t="shared" si="448"/>
        <v>174163837</v>
      </c>
      <c r="CA697" s="71">
        <f>IFERROR(BZ697/BW685,"-")</f>
        <v>9.0166585091070936E-3</v>
      </c>
      <c r="CB697" s="105">
        <f t="shared" si="449"/>
        <v>2743</v>
      </c>
      <c r="CC697" s="71">
        <f>IFERROR(CB697/BX685,"-")</f>
        <v>0.12755766369047619</v>
      </c>
      <c r="CD697" s="108">
        <f t="shared" si="439"/>
        <v>63493.925264309153</v>
      </c>
      <c r="CE697" s="72">
        <f t="shared" si="465"/>
        <v>0.11676315341392815</v>
      </c>
    </row>
    <row r="698" spans="2:83" s="28" customFormat="1" ht="13.15" customHeight="1">
      <c r="B698" s="210"/>
      <c r="C698" s="190"/>
      <c r="D698" s="175"/>
      <c r="E698" s="181"/>
      <c r="F698" s="181"/>
      <c r="G698" s="147" t="s">
        <v>91</v>
      </c>
      <c r="H698" s="105">
        <v>7680</v>
      </c>
      <c r="I698" s="71">
        <f>IFERROR(H698/E685,"-")</f>
        <v>1.6025202970254679E-4</v>
      </c>
      <c r="J698" s="105">
        <v>1</v>
      </c>
      <c r="K698" s="71">
        <f>IFERROR(J698/F685,"-")</f>
        <v>4.7619047619047616E-2</v>
      </c>
      <c r="L698" s="108">
        <f t="shared" si="432"/>
        <v>7680</v>
      </c>
      <c r="M698" s="72">
        <f t="shared" si="458"/>
        <v>4.3478260869565216E-2</v>
      </c>
      <c r="N698" s="175"/>
      <c r="O698" s="181">
        <v>282135210</v>
      </c>
      <c r="P698" s="181">
        <v>131</v>
      </c>
      <c r="Q698" s="147" t="s">
        <v>91</v>
      </c>
      <c r="R698" s="105">
        <v>3728758</v>
      </c>
      <c r="S698" s="71">
        <f>IFERROR(R698/O685,"-")</f>
        <v>1.3216209348701992E-2</v>
      </c>
      <c r="T698" s="105">
        <v>15</v>
      </c>
      <c r="U698" s="71">
        <f>IFERROR(T698/P685,"-")</f>
        <v>0.11450381679389313</v>
      </c>
      <c r="V698" s="108">
        <f t="shared" si="433"/>
        <v>248583.86666666667</v>
      </c>
      <c r="W698" s="72">
        <f t="shared" si="459"/>
        <v>0.10948905109489052</v>
      </c>
      <c r="X698" s="175"/>
      <c r="Y698" s="181">
        <v>6240670040</v>
      </c>
      <c r="Z698" s="181">
        <v>7938</v>
      </c>
      <c r="AA698" s="147" t="s">
        <v>91</v>
      </c>
      <c r="AB698" s="105">
        <v>67395235</v>
      </c>
      <c r="AC698" s="71">
        <f>IFERROR(AB698/Y685,"-")</f>
        <v>1.0799358813721226E-2</v>
      </c>
      <c r="AD698" s="105">
        <v>637</v>
      </c>
      <c r="AE698" s="71">
        <f>IFERROR(AD698/Z685,"-")</f>
        <v>8.0246913580246909E-2</v>
      </c>
      <c r="AF698" s="108">
        <f t="shared" si="434"/>
        <v>105800.99686028257</v>
      </c>
      <c r="AG698" s="72">
        <f t="shared" si="460"/>
        <v>7.3709789400601716E-2</v>
      </c>
      <c r="AH698" s="175"/>
      <c r="AI698" s="181">
        <v>6082585220</v>
      </c>
      <c r="AJ698" s="181">
        <v>6878</v>
      </c>
      <c r="AK698" s="147" t="s">
        <v>91</v>
      </c>
      <c r="AL698" s="105">
        <v>130000177</v>
      </c>
      <c r="AM698" s="71">
        <f>IFERROR(AL698/AI685,"-")</f>
        <v>2.1372520449454549E-2</v>
      </c>
      <c r="AN698" s="105">
        <v>941</v>
      </c>
      <c r="AO698" s="71">
        <f>IFERROR(AN698/AJ685,"-")</f>
        <v>0.13681302704274498</v>
      </c>
      <c r="AP698" s="108">
        <f t="shared" si="435"/>
        <v>138151.09139213603</v>
      </c>
      <c r="AQ698" s="72">
        <f t="shared" si="461"/>
        <v>0.12586944890315677</v>
      </c>
      <c r="AR698" s="175"/>
      <c r="AS698" s="181">
        <v>4251934770</v>
      </c>
      <c r="AT698" s="181">
        <v>4226</v>
      </c>
      <c r="AU698" s="147" t="s">
        <v>91</v>
      </c>
      <c r="AV698" s="105">
        <v>117158657</v>
      </c>
      <c r="AW698" s="71">
        <f>IFERROR(AV698/AS685,"-")</f>
        <v>2.7554199049953911E-2</v>
      </c>
      <c r="AX698" s="105">
        <v>974</v>
      </c>
      <c r="AY698" s="71">
        <f>IFERROR(AX698/AT685,"-")</f>
        <v>0.23047799337434927</v>
      </c>
      <c r="AZ698" s="108">
        <f t="shared" si="436"/>
        <v>120286.0954825462</v>
      </c>
      <c r="BA698" s="72">
        <f t="shared" si="462"/>
        <v>0.21303587051618547</v>
      </c>
      <c r="BB698" s="175"/>
      <c r="BC698" s="181">
        <v>1854606660</v>
      </c>
      <c r="BD698" s="181">
        <v>1733</v>
      </c>
      <c r="BE698" s="147" t="s">
        <v>91</v>
      </c>
      <c r="BF698" s="105">
        <v>68618352</v>
      </c>
      <c r="BG698" s="71">
        <f>IFERROR(BF698/BC685,"-")</f>
        <v>3.6998870693152802E-2</v>
      </c>
      <c r="BH698" s="105">
        <v>525</v>
      </c>
      <c r="BI698" s="71">
        <f>IFERROR(BH698/BD685,"-")</f>
        <v>0.30294287362954414</v>
      </c>
      <c r="BJ698" s="108">
        <f t="shared" si="437"/>
        <v>130701.62285714285</v>
      </c>
      <c r="BK698" s="72">
        <f t="shared" si="463"/>
        <v>0.26840490797546013</v>
      </c>
      <c r="BL698" s="175"/>
      <c r="BM698" s="181">
        <v>555928570</v>
      </c>
      <c r="BN698" s="181">
        <v>577</v>
      </c>
      <c r="BO698" s="147" t="s">
        <v>91</v>
      </c>
      <c r="BP698" s="105">
        <v>14181911</v>
      </c>
      <c r="BQ698" s="71">
        <f>IFERROR(BP698/BM685,"-")</f>
        <v>2.5510311513581681E-2</v>
      </c>
      <c r="BR698" s="105">
        <v>164</v>
      </c>
      <c r="BS698" s="71">
        <f>IFERROR(BR698/BN685,"-")</f>
        <v>0.28422876949740034</v>
      </c>
      <c r="BT698" s="108">
        <f t="shared" si="438"/>
        <v>86475.067073170736</v>
      </c>
      <c r="BU698" s="72">
        <f t="shared" si="464"/>
        <v>0.239067055393586</v>
      </c>
      <c r="BV698" s="175"/>
      <c r="BW698" s="181"/>
      <c r="BX698" s="181"/>
      <c r="BY698" s="147" t="s">
        <v>91</v>
      </c>
      <c r="BZ698" s="105">
        <f t="shared" si="448"/>
        <v>401090770</v>
      </c>
      <c r="CA698" s="71">
        <f>IFERROR(BZ698/BW685,"-")</f>
        <v>2.0764922078771245E-2</v>
      </c>
      <c r="CB698" s="105">
        <f t="shared" si="449"/>
        <v>3257</v>
      </c>
      <c r="CC698" s="71">
        <f>IFERROR(CB698/BX685,"-")</f>
        <v>0.15146019345238096</v>
      </c>
      <c r="CD698" s="108">
        <f t="shared" si="439"/>
        <v>123147.30426773104</v>
      </c>
      <c r="CE698" s="72">
        <f t="shared" si="465"/>
        <v>0.13864294227822238</v>
      </c>
    </row>
    <row r="699" spans="2:83" s="28" customFormat="1" ht="13.15" customHeight="1">
      <c r="B699" s="210"/>
      <c r="C699" s="190"/>
      <c r="D699" s="175"/>
      <c r="E699" s="181"/>
      <c r="F699" s="181"/>
      <c r="G699" s="147" t="s">
        <v>95</v>
      </c>
      <c r="H699" s="105">
        <v>429300</v>
      </c>
      <c r="I699" s="71">
        <f>IFERROR(H699/E685,"-")</f>
        <v>8.957838066575954E-3</v>
      </c>
      <c r="J699" s="105">
        <v>2</v>
      </c>
      <c r="K699" s="71">
        <f>IFERROR(J699/F685,"-")</f>
        <v>9.5238095238095233E-2</v>
      </c>
      <c r="L699" s="108">
        <f t="shared" si="432"/>
        <v>214650</v>
      </c>
      <c r="M699" s="72">
        <f t="shared" si="458"/>
        <v>8.6956521739130432E-2</v>
      </c>
      <c r="N699" s="175"/>
      <c r="O699" s="181">
        <v>282135210</v>
      </c>
      <c r="P699" s="181">
        <v>131</v>
      </c>
      <c r="Q699" s="147" t="s">
        <v>95</v>
      </c>
      <c r="R699" s="105">
        <v>2556840</v>
      </c>
      <c r="S699" s="71">
        <f>IFERROR(R699/O685,"-")</f>
        <v>9.0624633486901546E-3</v>
      </c>
      <c r="T699" s="105">
        <v>12</v>
      </c>
      <c r="U699" s="71">
        <f>IFERROR(T699/P685,"-")</f>
        <v>9.1603053435114504E-2</v>
      </c>
      <c r="V699" s="108">
        <f t="shared" si="433"/>
        <v>213070</v>
      </c>
      <c r="W699" s="72">
        <f t="shared" si="459"/>
        <v>8.7591240875912413E-2</v>
      </c>
      <c r="X699" s="175"/>
      <c r="Y699" s="181">
        <v>6240670040</v>
      </c>
      <c r="Z699" s="181">
        <v>7938</v>
      </c>
      <c r="AA699" s="147" t="s">
        <v>95</v>
      </c>
      <c r="AB699" s="105">
        <v>27779156</v>
      </c>
      <c r="AC699" s="71">
        <f>IFERROR(AB699/Y685,"-")</f>
        <v>4.4513098468509961E-3</v>
      </c>
      <c r="AD699" s="105">
        <v>450</v>
      </c>
      <c r="AE699" s="71">
        <f>IFERROR(AD699/Z685,"-")</f>
        <v>5.6689342403628121E-2</v>
      </c>
      <c r="AF699" s="108">
        <f t="shared" si="434"/>
        <v>61731.457777777781</v>
      </c>
      <c r="AG699" s="72">
        <f t="shared" si="460"/>
        <v>5.2071279796343441E-2</v>
      </c>
      <c r="AH699" s="175"/>
      <c r="AI699" s="181">
        <v>6082585220</v>
      </c>
      <c r="AJ699" s="181">
        <v>6878</v>
      </c>
      <c r="AK699" s="147" t="s">
        <v>95</v>
      </c>
      <c r="AL699" s="105">
        <v>32505045</v>
      </c>
      <c r="AM699" s="71">
        <f>IFERROR(AL699/AI685,"-")</f>
        <v>5.3439522545645482E-3</v>
      </c>
      <c r="AN699" s="105">
        <v>484</v>
      </c>
      <c r="AO699" s="71">
        <f>IFERROR(AN699/AJ685,"-")</f>
        <v>7.0369293399243971E-2</v>
      </c>
      <c r="AP699" s="108">
        <f t="shared" si="435"/>
        <v>67159.183884297527</v>
      </c>
      <c r="AQ699" s="72">
        <f t="shared" si="461"/>
        <v>6.4740502942750133E-2</v>
      </c>
      <c r="AR699" s="175"/>
      <c r="AS699" s="181">
        <v>4251934770</v>
      </c>
      <c r="AT699" s="181">
        <v>4226</v>
      </c>
      <c r="AU699" s="147" t="s">
        <v>95</v>
      </c>
      <c r="AV699" s="105">
        <v>16718572</v>
      </c>
      <c r="AW699" s="71">
        <f>IFERROR(AV699/AS685,"-")</f>
        <v>3.9319916471813607E-3</v>
      </c>
      <c r="AX699" s="105">
        <v>354</v>
      </c>
      <c r="AY699" s="71">
        <f>IFERROR(AX699/AT685,"-")</f>
        <v>8.3767155702792237E-2</v>
      </c>
      <c r="AZ699" s="108">
        <f t="shared" si="436"/>
        <v>47227.60451977401</v>
      </c>
      <c r="BA699" s="72">
        <f t="shared" si="462"/>
        <v>7.7427821522309717E-2</v>
      </c>
      <c r="BB699" s="175"/>
      <c r="BC699" s="181">
        <v>1854606660</v>
      </c>
      <c r="BD699" s="181">
        <v>1733</v>
      </c>
      <c r="BE699" s="147" t="s">
        <v>95</v>
      </c>
      <c r="BF699" s="105">
        <v>5877107</v>
      </c>
      <c r="BG699" s="71">
        <f>IFERROR(BF699/BC685,"-")</f>
        <v>3.1689237005112446E-3</v>
      </c>
      <c r="BH699" s="105">
        <v>142</v>
      </c>
      <c r="BI699" s="71">
        <f>IFERROR(BH699/BD685,"-")</f>
        <v>8.1938834391229079E-2</v>
      </c>
      <c r="BJ699" s="108">
        <f t="shared" si="437"/>
        <v>41388.07746478873</v>
      </c>
      <c r="BK699" s="72">
        <f t="shared" si="463"/>
        <v>7.259713701431493E-2</v>
      </c>
      <c r="BL699" s="175"/>
      <c r="BM699" s="181">
        <v>555928570</v>
      </c>
      <c r="BN699" s="181">
        <v>577</v>
      </c>
      <c r="BO699" s="147" t="s">
        <v>95</v>
      </c>
      <c r="BP699" s="105">
        <v>1045515</v>
      </c>
      <c r="BQ699" s="71">
        <f>IFERROR(BP699/BM685,"-")</f>
        <v>1.8806642731097631E-3</v>
      </c>
      <c r="BR699" s="105">
        <v>47</v>
      </c>
      <c r="BS699" s="71">
        <f>IFERROR(BR699/BN685,"-")</f>
        <v>8.1455805892547667E-2</v>
      </c>
      <c r="BT699" s="108">
        <f t="shared" si="438"/>
        <v>22245</v>
      </c>
      <c r="BU699" s="72">
        <f t="shared" si="464"/>
        <v>6.8513119533527692E-2</v>
      </c>
      <c r="BV699" s="175"/>
      <c r="BW699" s="181"/>
      <c r="BX699" s="181"/>
      <c r="BY699" s="147" t="s">
        <v>95</v>
      </c>
      <c r="BZ699" s="105">
        <f t="shared" si="448"/>
        <v>86911535</v>
      </c>
      <c r="CA699" s="71">
        <f>IFERROR(BZ699/BW685,"-")</f>
        <v>4.4995083083597259E-3</v>
      </c>
      <c r="CB699" s="105">
        <f t="shared" si="449"/>
        <v>1491</v>
      </c>
      <c r="CC699" s="71">
        <f>IFERROR(CB699/BX685,"-")</f>
        <v>6.93359375E-2</v>
      </c>
      <c r="CD699" s="108">
        <f t="shared" si="439"/>
        <v>58290.767940979211</v>
      </c>
      <c r="CE699" s="72">
        <f t="shared" si="465"/>
        <v>6.346841477949941E-2</v>
      </c>
    </row>
    <row r="700" spans="2:83" s="28" customFormat="1" ht="13.15" customHeight="1">
      <c r="B700" s="210"/>
      <c r="C700" s="190"/>
      <c r="D700" s="175"/>
      <c r="E700" s="181"/>
      <c r="F700" s="181"/>
      <c r="G700" s="148" t="s">
        <v>93</v>
      </c>
      <c r="H700" s="106">
        <v>67251</v>
      </c>
      <c r="I700" s="73">
        <f>IFERROR(H700/E685,"-")</f>
        <v>1.4032694335320277E-3</v>
      </c>
      <c r="J700" s="106">
        <v>5</v>
      </c>
      <c r="K700" s="73">
        <f>IFERROR(J700/F685,"-")</f>
        <v>0.23809523809523808</v>
      </c>
      <c r="L700" s="109">
        <f t="shared" si="432"/>
        <v>13450.2</v>
      </c>
      <c r="M700" s="76">
        <f t="shared" si="458"/>
        <v>0.21739130434782608</v>
      </c>
      <c r="N700" s="175"/>
      <c r="O700" s="181">
        <v>282135210</v>
      </c>
      <c r="P700" s="181">
        <v>131</v>
      </c>
      <c r="Q700" s="148" t="s">
        <v>93</v>
      </c>
      <c r="R700" s="106">
        <v>884535</v>
      </c>
      <c r="S700" s="73">
        <f>IFERROR(R700/O685,"-")</f>
        <v>3.1351457338486747E-3</v>
      </c>
      <c r="T700" s="106">
        <v>29</v>
      </c>
      <c r="U700" s="73">
        <f>IFERROR(T700/P685,"-")</f>
        <v>0.22137404580152673</v>
      </c>
      <c r="V700" s="109">
        <f t="shared" si="433"/>
        <v>30501.206896551725</v>
      </c>
      <c r="W700" s="76">
        <f t="shared" si="459"/>
        <v>0.21167883211678831</v>
      </c>
      <c r="X700" s="175"/>
      <c r="Y700" s="181">
        <v>6240670040</v>
      </c>
      <c r="Z700" s="181">
        <v>7938</v>
      </c>
      <c r="AA700" s="148" t="s">
        <v>93</v>
      </c>
      <c r="AB700" s="106">
        <v>13938052</v>
      </c>
      <c r="AC700" s="73">
        <f>IFERROR(AB700/Y685,"-")</f>
        <v>2.2334223586030193E-3</v>
      </c>
      <c r="AD700" s="106">
        <v>675</v>
      </c>
      <c r="AE700" s="73">
        <f>IFERROR(AD700/Z685,"-")</f>
        <v>8.5034013605442174E-2</v>
      </c>
      <c r="AF700" s="109">
        <f t="shared" si="434"/>
        <v>20648.965925925924</v>
      </c>
      <c r="AG700" s="76">
        <f t="shared" si="460"/>
        <v>7.8106919694515164E-2</v>
      </c>
      <c r="AH700" s="175"/>
      <c r="AI700" s="181">
        <v>6082585220</v>
      </c>
      <c r="AJ700" s="181">
        <v>6878</v>
      </c>
      <c r="AK700" s="148" t="s">
        <v>93</v>
      </c>
      <c r="AL700" s="106">
        <v>19889047</v>
      </c>
      <c r="AM700" s="73">
        <f>IFERROR(AL700/AI685,"-")</f>
        <v>3.2698344997458169E-3</v>
      </c>
      <c r="AN700" s="106">
        <v>806</v>
      </c>
      <c r="AO700" s="73">
        <f>IFERROR(AN700/AJ685,"-")</f>
        <v>0.11718522826403024</v>
      </c>
      <c r="AP700" s="109">
        <f t="shared" si="435"/>
        <v>24676.236972704715</v>
      </c>
      <c r="AQ700" s="76">
        <f t="shared" si="461"/>
        <v>0.10781166399143927</v>
      </c>
      <c r="AR700" s="175"/>
      <c r="AS700" s="181">
        <v>4251934770</v>
      </c>
      <c r="AT700" s="181">
        <v>4226</v>
      </c>
      <c r="AU700" s="148" t="s">
        <v>93</v>
      </c>
      <c r="AV700" s="106">
        <v>10394043</v>
      </c>
      <c r="AW700" s="73">
        <f>IFERROR(AV700/AS685,"-")</f>
        <v>2.4445443221133892E-3</v>
      </c>
      <c r="AX700" s="106">
        <v>597</v>
      </c>
      <c r="AY700" s="73">
        <f>IFERROR(AX700/AT685,"-")</f>
        <v>0.14126833885470894</v>
      </c>
      <c r="AZ700" s="109">
        <f t="shared" si="436"/>
        <v>17410.45728643216</v>
      </c>
      <c r="BA700" s="76">
        <f t="shared" si="462"/>
        <v>0.13057742782152232</v>
      </c>
      <c r="BB700" s="175"/>
      <c r="BC700" s="181">
        <v>1854606660</v>
      </c>
      <c r="BD700" s="181">
        <v>1733</v>
      </c>
      <c r="BE700" s="148" t="s">
        <v>93</v>
      </c>
      <c r="BF700" s="106">
        <v>5799294</v>
      </c>
      <c r="BG700" s="73">
        <f>IFERROR(BF700/BC685,"-")</f>
        <v>3.12696709500655E-3</v>
      </c>
      <c r="BH700" s="106">
        <v>302</v>
      </c>
      <c r="BI700" s="73">
        <f>IFERROR(BH700/BD685,"-")</f>
        <v>0.17426428159261395</v>
      </c>
      <c r="BJ700" s="109">
        <f t="shared" si="437"/>
        <v>19202.960264900663</v>
      </c>
      <c r="BK700" s="76">
        <f t="shared" si="463"/>
        <v>0.15439672801635992</v>
      </c>
      <c r="BL700" s="175"/>
      <c r="BM700" s="181">
        <v>555928570</v>
      </c>
      <c r="BN700" s="181">
        <v>577</v>
      </c>
      <c r="BO700" s="148" t="s">
        <v>93</v>
      </c>
      <c r="BP700" s="106">
        <v>2013724</v>
      </c>
      <c r="BQ700" s="73">
        <f>IFERROR(BP700/BM685,"-")</f>
        <v>3.6222711129956855E-3</v>
      </c>
      <c r="BR700" s="106">
        <v>106</v>
      </c>
      <c r="BS700" s="73">
        <f>IFERROR(BR700/BN685,"-")</f>
        <v>0.18370883882149047</v>
      </c>
      <c r="BT700" s="109">
        <f t="shared" si="438"/>
        <v>18997.396226415094</v>
      </c>
      <c r="BU700" s="76">
        <f t="shared" si="464"/>
        <v>0.15451895043731778</v>
      </c>
      <c r="BV700" s="175"/>
      <c r="BW700" s="181"/>
      <c r="BX700" s="181"/>
      <c r="BY700" s="148" t="s">
        <v>93</v>
      </c>
      <c r="BZ700" s="106">
        <f t="shared" si="448"/>
        <v>52985946</v>
      </c>
      <c r="CA700" s="73">
        <f>IFERROR(BZ700/BW685,"-")</f>
        <v>2.7431422567015962E-3</v>
      </c>
      <c r="CB700" s="106">
        <f t="shared" si="449"/>
        <v>2520</v>
      </c>
      <c r="CC700" s="73">
        <f>IFERROR(CB700/BX685,"-")</f>
        <v>0.1171875</v>
      </c>
      <c r="CD700" s="109">
        <f t="shared" si="439"/>
        <v>21026.169047619049</v>
      </c>
      <c r="CE700" s="76">
        <f t="shared" si="465"/>
        <v>0.10727056019070322</v>
      </c>
    </row>
    <row r="701" spans="2:83" s="28" customFormat="1" ht="13.15" customHeight="1">
      <c r="B701" s="210"/>
      <c r="C701" s="191"/>
      <c r="D701" s="176"/>
      <c r="E701" s="182"/>
      <c r="F701" s="182"/>
      <c r="G701" s="31" t="s">
        <v>100</v>
      </c>
      <c r="H701" s="102">
        <f>SUM(H685:H700)</f>
        <v>1132541</v>
      </c>
      <c r="I701" s="73">
        <f>IFERROR(H701/E685,"-")</f>
        <v>2.363177004835313E-2</v>
      </c>
      <c r="J701" s="106">
        <v>15</v>
      </c>
      <c r="K701" s="73">
        <f>IFERROR(J701/F685,"-")</f>
        <v>0.7142857142857143</v>
      </c>
      <c r="L701" s="109">
        <f t="shared" si="432"/>
        <v>75502.733333333337</v>
      </c>
      <c r="M701" s="77">
        <f t="shared" si="458"/>
        <v>0.65217391304347827</v>
      </c>
      <c r="N701" s="176"/>
      <c r="O701" s="182">
        <v>282135210</v>
      </c>
      <c r="P701" s="182">
        <v>131</v>
      </c>
      <c r="Q701" s="31" t="s">
        <v>100</v>
      </c>
      <c r="R701" s="102">
        <f>SUM(R685:R700)</f>
        <v>31244499</v>
      </c>
      <c r="S701" s="73">
        <f>IFERROR(R701/O685,"-")</f>
        <v>0.11074299801148535</v>
      </c>
      <c r="T701" s="106">
        <v>111</v>
      </c>
      <c r="U701" s="73">
        <f>IFERROR(T701/P685,"-")</f>
        <v>0.84732824427480913</v>
      </c>
      <c r="V701" s="109">
        <f t="shared" si="433"/>
        <v>281481.97297297296</v>
      </c>
      <c r="W701" s="77">
        <f t="shared" si="459"/>
        <v>0.81021897810218979</v>
      </c>
      <c r="X701" s="176"/>
      <c r="Y701" s="182">
        <v>6240670040</v>
      </c>
      <c r="Z701" s="182">
        <v>7938</v>
      </c>
      <c r="AA701" s="31" t="s">
        <v>100</v>
      </c>
      <c r="AB701" s="102">
        <f>SUM(AB685:AB700)</f>
        <v>1038422360</v>
      </c>
      <c r="AC701" s="73">
        <f>IFERROR(AB701/Y685,"-")</f>
        <v>0.16639597244272827</v>
      </c>
      <c r="AD701" s="106">
        <v>5847</v>
      </c>
      <c r="AE701" s="73">
        <f>IFERROR(AD701/Z685,"-")</f>
        <v>0.73658352229780799</v>
      </c>
      <c r="AF701" s="109">
        <f t="shared" si="434"/>
        <v>177599.17222507269</v>
      </c>
      <c r="AG701" s="77">
        <f t="shared" si="460"/>
        <v>0.67657949548715579</v>
      </c>
      <c r="AH701" s="176"/>
      <c r="AI701" s="182">
        <v>6082585220</v>
      </c>
      <c r="AJ701" s="182">
        <v>6878</v>
      </c>
      <c r="AK701" s="31" t="s">
        <v>100</v>
      </c>
      <c r="AL701" s="102">
        <f>SUM(AL685:AL700)</f>
        <v>1253241171</v>
      </c>
      <c r="AM701" s="73">
        <f>IFERROR(AL701/AI685,"-")</f>
        <v>0.20603758528187133</v>
      </c>
      <c r="AN701" s="106">
        <v>5586</v>
      </c>
      <c r="AO701" s="73">
        <f>IFERROR(AN701/AJ685,"-")</f>
        <v>0.81215469613259672</v>
      </c>
      <c r="AP701" s="109">
        <f t="shared" si="435"/>
        <v>224353.95112781954</v>
      </c>
      <c r="AQ701" s="77">
        <f t="shared" si="461"/>
        <v>0.7471910112359551</v>
      </c>
      <c r="AR701" s="176"/>
      <c r="AS701" s="182">
        <v>4251934770</v>
      </c>
      <c r="AT701" s="182">
        <v>4226</v>
      </c>
      <c r="AU701" s="31" t="s">
        <v>100</v>
      </c>
      <c r="AV701" s="102">
        <f>SUM(AV685:AV700)</f>
        <v>1045196053</v>
      </c>
      <c r="AW701" s="73">
        <f>IFERROR(AV701/AS685,"-")</f>
        <v>0.2458165775200733</v>
      </c>
      <c r="AX701" s="106">
        <v>3670</v>
      </c>
      <c r="AY701" s="73">
        <f>IFERROR(AX701/AT685,"-")</f>
        <v>0.86843350686228116</v>
      </c>
      <c r="AZ701" s="109">
        <f t="shared" si="436"/>
        <v>284794.56485013623</v>
      </c>
      <c r="BA701" s="77">
        <f t="shared" si="462"/>
        <v>0.80271216097987752</v>
      </c>
      <c r="BB701" s="176"/>
      <c r="BC701" s="182">
        <v>1854606660</v>
      </c>
      <c r="BD701" s="182">
        <v>1733</v>
      </c>
      <c r="BE701" s="31" t="s">
        <v>100</v>
      </c>
      <c r="BF701" s="102">
        <f>SUM(BF685:BF700)</f>
        <v>500665007</v>
      </c>
      <c r="BG701" s="73">
        <f>IFERROR(BF701/BC685,"-")</f>
        <v>0.26995751595111817</v>
      </c>
      <c r="BH701" s="106">
        <v>1514</v>
      </c>
      <c r="BI701" s="73">
        <f>IFERROR(BH701/BD685,"-")</f>
        <v>0.87362954414310445</v>
      </c>
      <c r="BJ701" s="109">
        <f t="shared" si="437"/>
        <v>330690.22919418756</v>
      </c>
      <c r="BK701" s="77">
        <f t="shared" si="463"/>
        <v>0.77402862985685073</v>
      </c>
      <c r="BL701" s="176"/>
      <c r="BM701" s="182">
        <v>555928570</v>
      </c>
      <c r="BN701" s="182">
        <v>577</v>
      </c>
      <c r="BO701" s="31" t="s">
        <v>100</v>
      </c>
      <c r="BP701" s="102">
        <f>SUM(BP685:BP700)</f>
        <v>156704686</v>
      </c>
      <c r="BQ701" s="73">
        <f>IFERROR(BP701/BM685,"-")</f>
        <v>0.2818791737938563</v>
      </c>
      <c r="BR701" s="106">
        <v>487</v>
      </c>
      <c r="BS701" s="73">
        <f>IFERROR(BR701/BN685,"-")</f>
        <v>0.84402079722703638</v>
      </c>
      <c r="BT701" s="109">
        <f t="shared" si="438"/>
        <v>321775.53593429161</v>
      </c>
      <c r="BU701" s="77">
        <f t="shared" si="464"/>
        <v>0.70991253644314867</v>
      </c>
      <c r="BV701" s="176"/>
      <c r="BW701" s="182"/>
      <c r="BX701" s="182"/>
      <c r="BY701" s="31" t="s">
        <v>100</v>
      </c>
      <c r="BZ701" s="102">
        <f t="shared" si="448"/>
        <v>4026606317</v>
      </c>
      <c r="CA701" s="73">
        <f>IFERROR(BZ701/BW685,"-")</f>
        <v>0.20846195591684413</v>
      </c>
      <c r="CB701" s="102">
        <f t="shared" si="449"/>
        <v>17230</v>
      </c>
      <c r="CC701" s="73">
        <f>IFERROR(CB701/BX685,"-")</f>
        <v>0.80124627976190477</v>
      </c>
      <c r="CD701" s="109">
        <f t="shared" si="439"/>
        <v>233697.40667440509</v>
      </c>
      <c r="CE701" s="77">
        <f t="shared" si="465"/>
        <v>0.73344117146262555</v>
      </c>
    </row>
    <row r="702" spans="2:83" s="28" customFormat="1" ht="13.15" customHeight="1">
      <c r="B702" s="210">
        <v>42</v>
      </c>
      <c r="C702" s="189" t="s">
        <v>14</v>
      </c>
      <c r="D702" s="174">
        <f>CI46</f>
        <v>148</v>
      </c>
      <c r="E702" s="180">
        <v>203857220</v>
      </c>
      <c r="F702" s="180">
        <v>142</v>
      </c>
      <c r="G702" s="145" t="s">
        <v>66</v>
      </c>
      <c r="H702" s="112">
        <v>2727478</v>
      </c>
      <c r="I702" s="69">
        <f>IFERROR(H702/E702,"-")</f>
        <v>1.3379354432479753E-2</v>
      </c>
      <c r="J702" s="112">
        <v>22</v>
      </c>
      <c r="K702" s="69">
        <f>IFERROR(J702/F702,"-")</f>
        <v>0.15492957746478872</v>
      </c>
      <c r="L702" s="107">
        <f t="shared" si="432"/>
        <v>123976.27272727272</v>
      </c>
      <c r="M702" s="70">
        <f t="shared" ref="M702:M718" si="466">IFERROR(J702/$CI$46,"-")</f>
        <v>0.14864864864864866</v>
      </c>
      <c r="N702" s="174">
        <f>CJ46</f>
        <v>406</v>
      </c>
      <c r="O702" s="180">
        <v>770213000</v>
      </c>
      <c r="P702" s="180">
        <v>392</v>
      </c>
      <c r="Q702" s="145" t="s">
        <v>66</v>
      </c>
      <c r="R702" s="112">
        <v>15219804</v>
      </c>
      <c r="S702" s="69">
        <f>IFERROR(R702/O702,"-")</f>
        <v>1.9760513000949088E-2</v>
      </c>
      <c r="T702" s="112">
        <v>117</v>
      </c>
      <c r="U702" s="69">
        <f>IFERROR(T702/P702,"-")</f>
        <v>0.29846938775510207</v>
      </c>
      <c r="V702" s="107">
        <f t="shared" si="433"/>
        <v>130083.79487179487</v>
      </c>
      <c r="W702" s="70">
        <f t="shared" ref="W702:W718" si="467">IFERROR(T702/$CJ$46,"-")</f>
        <v>0.28817733990147781</v>
      </c>
      <c r="X702" s="174">
        <f>CK46</f>
        <v>24220</v>
      </c>
      <c r="Y702" s="180">
        <v>15246488830</v>
      </c>
      <c r="Z702" s="180">
        <v>22425</v>
      </c>
      <c r="AA702" s="145" t="s">
        <v>66</v>
      </c>
      <c r="AB702" s="112">
        <v>386819705</v>
      </c>
      <c r="AC702" s="69">
        <f>IFERROR(AB702/Y702,"-")</f>
        <v>2.5371068008712142E-2</v>
      </c>
      <c r="AD702" s="112">
        <v>3871</v>
      </c>
      <c r="AE702" s="69">
        <f>IFERROR(AD702/Z702,"-")</f>
        <v>0.17261984392419175</v>
      </c>
      <c r="AF702" s="107">
        <f t="shared" si="434"/>
        <v>99927.591061741157</v>
      </c>
      <c r="AG702" s="70">
        <f t="shared" ref="AG702:AG718" si="468">IFERROR(AD702/$CK$46,"-")</f>
        <v>0.15982658959537571</v>
      </c>
      <c r="AH702" s="174">
        <f>CL46</f>
        <v>17866</v>
      </c>
      <c r="AI702" s="180">
        <v>14297837450</v>
      </c>
      <c r="AJ702" s="180">
        <v>16865</v>
      </c>
      <c r="AK702" s="145" t="s">
        <v>66</v>
      </c>
      <c r="AL702" s="112">
        <v>437113740</v>
      </c>
      <c r="AM702" s="69">
        <f>IFERROR(AL702/AI702,"-")</f>
        <v>3.0572017728457249E-2</v>
      </c>
      <c r="AN702" s="112">
        <v>3880</v>
      </c>
      <c r="AO702" s="69">
        <f>IFERROR(AN702/AJ702,"-")</f>
        <v>0.23006225911651348</v>
      </c>
      <c r="AP702" s="107">
        <f t="shared" si="435"/>
        <v>112658.18041237113</v>
      </c>
      <c r="AQ702" s="70">
        <f t="shared" ref="AQ702:AQ718" si="469">IFERROR(AN702/$CL$46,"-")</f>
        <v>0.21717228254785625</v>
      </c>
      <c r="AR702" s="174">
        <f>CM46</f>
        <v>11043</v>
      </c>
      <c r="AS702" s="180">
        <v>10587419960</v>
      </c>
      <c r="AT702" s="180">
        <v>10416</v>
      </c>
      <c r="AU702" s="145" t="s">
        <v>66</v>
      </c>
      <c r="AV702" s="112">
        <v>439760156</v>
      </c>
      <c r="AW702" s="69">
        <f>IFERROR(AV702/AS702,"-")</f>
        <v>4.1536102058994925E-2</v>
      </c>
      <c r="AX702" s="112">
        <v>2856</v>
      </c>
      <c r="AY702" s="69">
        <f>IFERROR(AX702/AT702,"-")</f>
        <v>0.27419354838709675</v>
      </c>
      <c r="AZ702" s="107">
        <f t="shared" si="436"/>
        <v>153977.6456582633</v>
      </c>
      <c r="BA702" s="70">
        <f t="shared" ref="BA702:BA718" si="470">IFERROR(AX702/$CM$46,"-")</f>
        <v>0.25862537353979898</v>
      </c>
      <c r="BB702" s="174">
        <f>CN46</f>
        <v>5063</v>
      </c>
      <c r="BC702" s="180">
        <v>5013891480</v>
      </c>
      <c r="BD702" s="180">
        <v>4674</v>
      </c>
      <c r="BE702" s="145" t="s">
        <v>66</v>
      </c>
      <c r="BF702" s="112">
        <v>271074676</v>
      </c>
      <c r="BG702" s="69">
        <f>IFERROR(BF702/BC702,"-")</f>
        <v>5.4064727384167476E-2</v>
      </c>
      <c r="BH702" s="112">
        <v>1318</v>
      </c>
      <c r="BI702" s="69">
        <f>IFERROR(BH702/BD702,"-")</f>
        <v>0.28198545143346171</v>
      </c>
      <c r="BJ702" s="107">
        <f t="shared" si="437"/>
        <v>205671.22610015175</v>
      </c>
      <c r="BK702" s="70">
        <f t="shared" ref="BK702:BK718" si="471">IFERROR(BH702/$CN$46,"-")</f>
        <v>0.26031996839818289</v>
      </c>
      <c r="BL702" s="174">
        <f>CO46</f>
        <v>1904</v>
      </c>
      <c r="BM702" s="180">
        <v>1845607980</v>
      </c>
      <c r="BN702" s="180">
        <v>1726</v>
      </c>
      <c r="BO702" s="145" t="s">
        <v>66</v>
      </c>
      <c r="BP702" s="112">
        <v>117754909</v>
      </c>
      <c r="BQ702" s="69">
        <f>IFERROR(BP702/BM702,"-")</f>
        <v>6.3802774086401601E-2</v>
      </c>
      <c r="BR702" s="112">
        <v>455</v>
      </c>
      <c r="BS702" s="69">
        <f>IFERROR(BR702/BN702,"-")</f>
        <v>0.26361529548088064</v>
      </c>
      <c r="BT702" s="107">
        <f t="shared" si="438"/>
        <v>258801.99780219779</v>
      </c>
      <c r="BU702" s="70">
        <f t="shared" ref="BU702:BU718" si="472">IFERROR(BR702/$CO$46,"-")</f>
        <v>0.23897058823529413</v>
      </c>
      <c r="BV702" s="174">
        <f>CP46</f>
        <v>60650</v>
      </c>
      <c r="BW702" s="180">
        <f>SUM(E702,O702,Y702,AI702,AS702,BC702,BM702)</f>
        <v>47965315920</v>
      </c>
      <c r="BX702" s="180">
        <f>SUM(F702,P702,Z702,AJ702,AT702,BD702,BN702)</f>
        <v>56640</v>
      </c>
      <c r="BY702" s="145" t="s">
        <v>66</v>
      </c>
      <c r="BZ702" s="112">
        <f t="shared" si="448"/>
        <v>1670470468</v>
      </c>
      <c r="CA702" s="69">
        <f>IFERROR(BZ702/BW702,"-")</f>
        <v>3.4826633286146401E-2</v>
      </c>
      <c r="CB702" s="112">
        <f t="shared" si="449"/>
        <v>12519</v>
      </c>
      <c r="CC702" s="69">
        <f>IFERROR(CB702/BX702,"-")</f>
        <v>0.22102754237288136</v>
      </c>
      <c r="CD702" s="107">
        <f t="shared" si="439"/>
        <v>133434.81651889128</v>
      </c>
      <c r="CE702" s="70">
        <f t="shared" ref="CE702:CE718" si="473">IFERROR(CB702/$CP$46,"-")</f>
        <v>0.20641384995877987</v>
      </c>
    </row>
    <row r="703" spans="2:83" s="28" customFormat="1" ht="13.15" customHeight="1">
      <c r="B703" s="210"/>
      <c r="C703" s="190"/>
      <c r="D703" s="175"/>
      <c r="E703" s="181"/>
      <c r="F703" s="181"/>
      <c r="G703" s="146" t="s">
        <v>68</v>
      </c>
      <c r="H703" s="105">
        <v>542573</v>
      </c>
      <c r="I703" s="71">
        <f>IFERROR(H703/E702,"-")</f>
        <v>2.6615343817599398E-3</v>
      </c>
      <c r="J703" s="105">
        <v>30</v>
      </c>
      <c r="K703" s="71">
        <f>IFERROR(J703/F702,"-")</f>
        <v>0.21126760563380281</v>
      </c>
      <c r="L703" s="108">
        <f t="shared" si="432"/>
        <v>18085.766666666666</v>
      </c>
      <c r="M703" s="72">
        <f t="shared" si="466"/>
        <v>0.20270270270270271</v>
      </c>
      <c r="N703" s="175"/>
      <c r="O703" s="181">
        <v>770213000</v>
      </c>
      <c r="P703" s="181">
        <v>392</v>
      </c>
      <c r="Q703" s="146" t="s">
        <v>68</v>
      </c>
      <c r="R703" s="105">
        <v>15081251</v>
      </c>
      <c r="S703" s="71">
        <f>IFERROR(R703/O702,"-")</f>
        <v>1.9580623801467904E-2</v>
      </c>
      <c r="T703" s="105">
        <v>109</v>
      </c>
      <c r="U703" s="71">
        <f>IFERROR(T703/P702,"-")</f>
        <v>0.27806122448979592</v>
      </c>
      <c r="V703" s="108">
        <f t="shared" si="433"/>
        <v>138360.10091743121</v>
      </c>
      <c r="W703" s="72">
        <f t="shared" si="467"/>
        <v>0.26847290640394089</v>
      </c>
      <c r="X703" s="175"/>
      <c r="Y703" s="181">
        <v>15246488830</v>
      </c>
      <c r="Z703" s="181">
        <v>22425</v>
      </c>
      <c r="AA703" s="146" t="s">
        <v>68</v>
      </c>
      <c r="AB703" s="105">
        <v>362561193</v>
      </c>
      <c r="AC703" s="71">
        <f>IFERROR(AB703/Y702,"-")</f>
        <v>2.3779979577107657E-2</v>
      </c>
      <c r="AD703" s="105">
        <v>5163</v>
      </c>
      <c r="AE703" s="71">
        <f>IFERROR(AD703/Z702,"-")</f>
        <v>0.23023411371237459</v>
      </c>
      <c r="AF703" s="108">
        <f t="shared" si="434"/>
        <v>70222.96978500871</v>
      </c>
      <c r="AG703" s="72">
        <f t="shared" si="468"/>
        <v>0.21317093311312965</v>
      </c>
      <c r="AH703" s="175"/>
      <c r="AI703" s="181">
        <v>14297837450</v>
      </c>
      <c r="AJ703" s="181">
        <v>16865</v>
      </c>
      <c r="AK703" s="146" t="s">
        <v>68</v>
      </c>
      <c r="AL703" s="105">
        <v>307890338</v>
      </c>
      <c r="AM703" s="71">
        <f>IFERROR(AL703/AI702,"-")</f>
        <v>2.1534049402694811E-2</v>
      </c>
      <c r="AN703" s="105">
        <v>4624</v>
      </c>
      <c r="AO703" s="71">
        <f>IFERROR(AN703/AJ702,"-")</f>
        <v>0.27417729024607174</v>
      </c>
      <c r="AP703" s="108">
        <f t="shared" si="435"/>
        <v>66585.280709342565</v>
      </c>
      <c r="AQ703" s="72">
        <f t="shared" si="469"/>
        <v>0.25881562744878539</v>
      </c>
      <c r="AR703" s="175"/>
      <c r="AS703" s="181">
        <v>10587419960</v>
      </c>
      <c r="AT703" s="181">
        <v>10416</v>
      </c>
      <c r="AU703" s="146" t="s">
        <v>68</v>
      </c>
      <c r="AV703" s="105">
        <v>189757743</v>
      </c>
      <c r="AW703" s="71">
        <f>IFERROR(AV703/AS702,"-")</f>
        <v>1.7922944751121404E-2</v>
      </c>
      <c r="AX703" s="105">
        <v>3253</v>
      </c>
      <c r="AY703" s="71">
        <f>IFERROR(AX703/AT702,"-")</f>
        <v>0.31230798771121354</v>
      </c>
      <c r="AZ703" s="108">
        <f t="shared" si="436"/>
        <v>58333.151859821701</v>
      </c>
      <c r="BA703" s="72">
        <f t="shared" si="470"/>
        <v>0.29457574934347552</v>
      </c>
      <c r="BB703" s="175"/>
      <c r="BC703" s="181">
        <v>5013891480</v>
      </c>
      <c r="BD703" s="181">
        <v>4674</v>
      </c>
      <c r="BE703" s="146" t="s">
        <v>68</v>
      </c>
      <c r="BF703" s="105">
        <v>73309767</v>
      </c>
      <c r="BG703" s="71">
        <f>IFERROR(BF703/BC702,"-")</f>
        <v>1.4621331014527662E-2</v>
      </c>
      <c r="BH703" s="105">
        <v>1524</v>
      </c>
      <c r="BI703" s="71">
        <f>IFERROR(BH703/BD702,"-")</f>
        <v>0.32605905006418484</v>
      </c>
      <c r="BJ703" s="108">
        <f t="shared" si="437"/>
        <v>48103.521653543306</v>
      </c>
      <c r="BK703" s="72">
        <f t="shared" si="471"/>
        <v>0.30100730792020541</v>
      </c>
      <c r="BL703" s="175"/>
      <c r="BM703" s="181">
        <v>1845607980</v>
      </c>
      <c r="BN703" s="181">
        <v>1726</v>
      </c>
      <c r="BO703" s="146" t="s">
        <v>68</v>
      </c>
      <c r="BP703" s="105">
        <v>26201943</v>
      </c>
      <c r="BQ703" s="71">
        <f>IFERROR(BP703/BM702,"-")</f>
        <v>1.4196916833877148E-2</v>
      </c>
      <c r="BR703" s="105">
        <v>552</v>
      </c>
      <c r="BS703" s="71">
        <f>IFERROR(BR703/BN702,"-")</f>
        <v>0.31981460023174973</v>
      </c>
      <c r="BT703" s="108">
        <f t="shared" si="438"/>
        <v>47467.288043478264</v>
      </c>
      <c r="BU703" s="72">
        <f t="shared" si="472"/>
        <v>0.28991596638655465</v>
      </c>
      <c r="BV703" s="175"/>
      <c r="BW703" s="181"/>
      <c r="BX703" s="181"/>
      <c r="BY703" s="146" t="s">
        <v>68</v>
      </c>
      <c r="BZ703" s="105">
        <f t="shared" si="448"/>
        <v>975344808</v>
      </c>
      <c r="CA703" s="71">
        <f>IFERROR(BZ703/BW702,"-")</f>
        <v>2.0334376815671351E-2</v>
      </c>
      <c r="CB703" s="105">
        <f t="shared" si="449"/>
        <v>15255</v>
      </c>
      <c r="CC703" s="71">
        <f>IFERROR(CB703/BX702,"-")</f>
        <v>0.26933262711864409</v>
      </c>
      <c r="CD703" s="108">
        <f t="shared" si="439"/>
        <v>63936.073942969517</v>
      </c>
      <c r="CE703" s="72">
        <f t="shared" si="473"/>
        <v>0.25152514427040396</v>
      </c>
    </row>
    <row r="704" spans="2:83" s="28" customFormat="1" ht="13.15" customHeight="1">
      <c r="B704" s="210"/>
      <c r="C704" s="190"/>
      <c r="D704" s="175"/>
      <c r="E704" s="181"/>
      <c r="F704" s="181"/>
      <c r="G704" s="147" t="s">
        <v>70</v>
      </c>
      <c r="H704" s="105">
        <v>697899</v>
      </c>
      <c r="I704" s="71">
        <f>IFERROR(H704/E702,"-")</f>
        <v>3.4234696225132473E-3</v>
      </c>
      <c r="J704" s="105">
        <v>19</v>
      </c>
      <c r="K704" s="71">
        <f>IFERROR(J704/F702,"-")</f>
        <v>0.13380281690140844</v>
      </c>
      <c r="L704" s="108">
        <f t="shared" si="432"/>
        <v>36731.526315789473</v>
      </c>
      <c r="M704" s="72">
        <f t="shared" si="466"/>
        <v>0.12837837837837837</v>
      </c>
      <c r="N704" s="175"/>
      <c r="O704" s="181">
        <v>770213000</v>
      </c>
      <c r="P704" s="181">
        <v>392</v>
      </c>
      <c r="Q704" s="147" t="s">
        <v>70</v>
      </c>
      <c r="R704" s="105">
        <v>4666759</v>
      </c>
      <c r="S704" s="71">
        <f>IFERROR(R704/O702,"-")</f>
        <v>6.0590498991837322E-3</v>
      </c>
      <c r="T704" s="105">
        <v>74</v>
      </c>
      <c r="U704" s="71">
        <f>IFERROR(T704/P702,"-")</f>
        <v>0.18877551020408162</v>
      </c>
      <c r="V704" s="108">
        <f t="shared" si="433"/>
        <v>63064.310810810814</v>
      </c>
      <c r="W704" s="72">
        <f t="shared" si="467"/>
        <v>0.18226600985221675</v>
      </c>
      <c r="X704" s="175"/>
      <c r="Y704" s="181">
        <v>15246488830</v>
      </c>
      <c r="Z704" s="181">
        <v>22425</v>
      </c>
      <c r="AA704" s="147" t="s">
        <v>70</v>
      </c>
      <c r="AB704" s="105">
        <v>163371400</v>
      </c>
      <c r="AC704" s="71">
        <f>IFERROR(AB704/Y702,"-")</f>
        <v>1.0715345796767294E-2</v>
      </c>
      <c r="AD704" s="105">
        <v>4258</v>
      </c>
      <c r="AE704" s="71">
        <f>IFERROR(AD704/Z702,"-")</f>
        <v>0.1898773690078038</v>
      </c>
      <c r="AF704" s="108">
        <f t="shared" si="434"/>
        <v>38368.107092531704</v>
      </c>
      <c r="AG704" s="72">
        <f t="shared" si="468"/>
        <v>0.17580511973575558</v>
      </c>
      <c r="AH704" s="175"/>
      <c r="AI704" s="181">
        <v>14297837450</v>
      </c>
      <c r="AJ704" s="181">
        <v>16865</v>
      </c>
      <c r="AK704" s="147" t="s">
        <v>70</v>
      </c>
      <c r="AL704" s="105">
        <v>185608696</v>
      </c>
      <c r="AM704" s="71">
        <f>IFERROR(AL704/AI702,"-")</f>
        <v>1.2981592261702486E-2</v>
      </c>
      <c r="AN704" s="105">
        <v>3902</v>
      </c>
      <c r="AO704" s="71">
        <f>IFERROR(AN704/AJ702,"-")</f>
        <v>0.23136673584346279</v>
      </c>
      <c r="AP704" s="108">
        <f t="shared" si="435"/>
        <v>47567.579702716554</v>
      </c>
      <c r="AQ704" s="72">
        <f t="shared" si="469"/>
        <v>0.21840367177879771</v>
      </c>
      <c r="AR704" s="175"/>
      <c r="AS704" s="181">
        <v>10587419960</v>
      </c>
      <c r="AT704" s="181">
        <v>10416</v>
      </c>
      <c r="AU704" s="147" t="s">
        <v>70</v>
      </c>
      <c r="AV704" s="105">
        <v>100999173</v>
      </c>
      <c r="AW704" s="71">
        <f>IFERROR(AV704/AS702,"-")</f>
        <v>9.5395453643646721E-3</v>
      </c>
      <c r="AX704" s="105">
        <v>2542</v>
      </c>
      <c r="AY704" s="71">
        <f>IFERROR(AX704/AT702,"-")</f>
        <v>0.24404761904761904</v>
      </c>
      <c r="AZ704" s="108">
        <f t="shared" si="436"/>
        <v>39732.168764752161</v>
      </c>
      <c r="BA704" s="72">
        <f t="shared" si="470"/>
        <v>0.23019107126686589</v>
      </c>
      <c r="BB704" s="175"/>
      <c r="BC704" s="181">
        <v>5013891480</v>
      </c>
      <c r="BD704" s="181">
        <v>4674</v>
      </c>
      <c r="BE704" s="147" t="s">
        <v>70</v>
      </c>
      <c r="BF704" s="105">
        <v>44995616</v>
      </c>
      <c r="BG704" s="71">
        <f>IFERROR(BF704/BC702,"-")</f>
        <v>8.9741902431442339E-3</v>
      </c>
      <c r="BH704" s="105">
        <v>1137</v>
      </c>
      <c r="BI704" s="71">
        <f>IFERROR(BH704/BD702,"-")</f>
        <v>0.24326059050064186</v>
      </c>
      <c r="BJ704" s="108">
        <f t="shared" si="437"/>
        <v>39573.980650835532</v>
      </c>
      <c r="BK704" s="72">
        <f t="shared" si="471"/>
        <v>0.22457041279873594</v>
      </c>
      <c r="BL704" s="175"/>
      <c r="BM704" s="181">
        <v>1845607980</v>
      </c>
      <c r="BN704" s="181">
        <v>1726</v>
      </c>
      <c r="BO704" s="147" t="s">
        <v>70</v>
      </c>
      <c r="BP704" s="105">
        <v>18854941</v>
      </c>
      <c r="BQ704" s="71">
        <f>IFERROR(BP704/BM702,"-")</f>
        <v>1.0216113716630115E-2</v>
      </c>
      <c r="BR704" s="105">
        <v>395</v>
      </c>
      <c r="BS704" s="71">
        <f>IFERROR(BR704/BN702,"-")</f>
        <v>0.22885283893395134</v>
      </c>
      <c r="BT704" s="108">
        <f t="shared" si="438"/>
        <v>47734.027848101265</v>
      </c>
      <c r="BU704" s="72">
        <f t="shared" si="472"/>
        <v>0.20745798319327732</v>
      </c>
      <c r="BV704" s="175"/>
      <c r="BW704" s="181"/>
      <c r="BX704" s="181"/>
      <c r="BY704" s="147" t="s">
        <v>70</v>
      </c>
      <c r="BZ704" s="105">
        <f t="shared" si="448"/>
        <v>519194484</v>
      </c>
      <c r="CA704" s="71">
        <f>IFERROR(BZ704/BW702,"-")</f>
        <v>1.0824373279766359E-2</v>
      </c>
      <c r="CB704" s="105">
        <f t="shared" si="449"/>
        <v>12327</v>
      </c>
      <c r="CC704" s="71">
        <f>IFERROR(CB704/BX702,"-")</f>
        <v>0.21763771186440678</v>
      </c>
      <c r="CD704" s="108">
        <f t="shared" si="439"/>
        <v>42118.478461912877</v>
      </c>
      <c r="CE704" s="72">
        <f t="shared" si="473"/>
        <v>0.20324814509480627</v>
      </c>
    </row>
    <row r="705" spans="2:83" s="28" customFormat="1" ht="13.15" customHeight="1">
      <c r="B705" s="210"/>
      <c r="C705" s="190"/>
      <c r="D705" s="175"/>
      <c r="E705" s="181"/>
      <c r="F705" s="181"/>
      <c r="G705" s="147" t="s">
        <v>72</v>
      </c>
      <c r="H705" s="105">
        <v>44968</v>
      </c>
      <c r="I705" s="71">
        <f>IFERROR(H705/E702,"-")</f>
        <v>2.2058576095563355E-4</v>
      </c>
      <c r="J705" s="105">
        <v>9</v>
      </c>
      <c r="K705" s="71">
        <f>IFERROR(J705/F702,"-")</f>
        <v>6.3380281690140844E-2</v>
      </c>
      <c r="L705" s="108">
        <f t="shared" si="432"/>
        <v>4996.4444444444443</v>
      </c>
      <c r="M705" s="72">
        <f t="shared" si="466"/>
        <v>6.0810810810810814E-2</v>
      </c>
      <c r="N705" s="175"/>
      <c r="O705" s="181">
        <v>770213000</v>
      </c>
      <c r="P705" s="181">
        <v>392</v>
      </c>
      <c r="Q705" s="147" t="s">
        <v>72</v>
      </c>
      <c r="R705" s="105">
        <v>776870</v>
      </c>
      <c r="S705" s="71">
        <f>IFERROR(R705/O702,"-")</f>
        <v>1.0086430636719972E-3</v>
      </c>
      <c r="T705" s="105">
        <v>23</v>
      </c>
      <c r="U705" s="71">
        <f>IFERROR(T705/P702,"-")</f>
        <v>5.8673469387755105E-2</v>
      </c>
      <c r="V705" s="108">
        <f t="shared" si="433"/>
        <v>33776.956521739128</v>
      </c>
      <c r="W705" s="72">
        <f t="shared" si="467"/>
        <v>5.6650246305418719E-2</v>
      </c>
      <c r="X705" s="175"/>
      <c r="Y705" s="181">
        <v>15246488830</v>
      </c>
      <c r="Z705" s="181">
        <v>22425</v>
      </c>
      <c r="AA705" s="147" t="s">
        <v>72</v>
      </c>
      <c r="AB705" s="105">
        <v>46558803</v>
      </c>
      <c r="AC705" s="71">
        <f>IFERROR(AB705/Y702,"-")</f>
        <v>3.0537393572471466E-3</v>
      </c>
      <c r="AD705" s="105">
        <v>677</v>
      </c>
      <c r="AE705" s="71">
        <f>IFERROR(AD705/Z702,"-")</f>
        <v>3.0189520624303232E-2</v>
      </c>
      <c r="AF705" s="108">
        <f t="shared" si="434"/>
        <v>68772.234859675038</v>
      </c>
      <c r="AG705" s="72">
        <f t="shared" si="468"/>
        <v>2.7952105697770437E-2</v>
      </c>
      <c r="AH705" s="175"/>
      <c r="AI705" s="181">
        <v>14297837450</v>
      </c>
      <c r="AJ705" s="181">
        <v>16865</v>
      </c>
      <c r="AK705" s="147" t="s">
        <v>72</v>
      </c>
      <c r="AL705" s="105">
        <v>24720031</v>
      </c>
      <c r="AM705" s="71">
        <f>IFERROR(AL705/AI702,"-")</f>
        <v>1.7289349586220117E-3</v>
      </c>
      <c r="AN705" s="105">
        <v>609</v>
      </c>
      <c r="AO705" s="71">
        <f>IFERROR(AN705/AJ702,"-")</f>
        <v>3.6110287577823898E-2</v>
      </c>
      <c r="AP705" s="108">
        <f t="shared" si="435"/>
        <v>40591.183908045976</v>
      </c>
      <c r="AQ705" s="72">
        <f t="shared" si="469"/>
        <v>3.4087092801970226E-2</v>
      </c>
      <c r="AR705" s="175"/>
      <c r="AS705" s="181">
        <v>10587419960</v>
      </c>
      <c r="AT705" s="181">
        <v>10416</v>
      </c>
      <c r="AU705" s="147" t="s">
        <v>72</v>
      </c>
      <c r="AV705" s="105">
        <v>11347528</v>
      </c>
      <c r="AW705" s="71">
        <f>IFERROR(AV705/AS702,"-")</f>
        <v>1.07179350992704E-3</v>
      </c>
      <c r="AX705" s="105">
        <v>401</v>
      </c>
      <c r="AY705" s="71">
        <f>IFERROR(AX705/AT702,"-")</f>
        <v>3.8498463901689706E-2</v>
      </c>
      <c r="AZ705" s="108">
        <f t="shared" si="436"/>
        <v>28298.074812967581</v>
      </c>
      <c r="BA705" s="72">
        <f t="shared" si="470"/>
        <v>3.6312596214796704E-2</v>
      </c>
      <c r="BB705" s="175"/>
      <c r="BC705" s="181">
        <v>5013891480</v>
      </c>
      <c r="BD705" s="181">
        <v>4674</v>
      </c>
      <c r="BE705" s="147" t="s">
        <v>72</v>
      </c>
      <c r="BF705" s="105">
        <v>4679853</v>
      </c>
      <c r="BG705" s="71">
        <f>IFERROR(BF705/BC702,"-")</f>
        <v>9.3337740129947932E-4</v>
      </c>
      <c r="BH705" s="105">
        <v>165</v>
      </c>
      <c r="BI705" s="71">
        <f>IFERROR(BH705/BD702,"-")</f>
        <v>3.5301668806161743E-2</v>
      </c>
      <c r="BJ705" s="108">
        <f t="shared" si="437"/>
        <v>28362.745454545453</v>
      </c>
      <c r="BK705" s="72">
        <f t="shared" si="471"/>
        <v>3.2589373888998616E-2</v>
      </c>
      <c r="BL705" s="175"/>
      <c r="BM705" s="181">
        <v>1845607980</v>
      </c>
      <c r="BN705" s="181">
        <v>1726</v>
      </c>
      <c r="BO705" s="147" t="s">
        <v>72</v>
      </c>
      <c r="BP705" s="105">
        <v>1644317</v>
      </c>
      <c r="BQ705" s="71">
        <f>IFERROR(BP705/BM702,"-")</f>
        <v>8.9093513780754243E-4</v>
      </c>
      <c r="BR705" s="105">
        <v>41</v>
      </c>
      <c r="BS705" s="71">
        <f>IFERROR(BR705/BN702,"-")</f>
        <v>2.3754345307068367E-2</v>
      </c>
      <c r="BT705" s="108">
        <f t="shared" si="438"/>
        <v>40105.292682926833</v>
      </c>
      <c r="BU705" s="72">
        <f t="shared" si="472"/>
        <v>2.1533613445378151E-2</v>
      </c>
      <c r="BV705" s="175"/>
      <c r="BW705" s="181"/>
      <c r="BX705" s="181"/>
      <c r="BY705" s="147" t="s">
        <v>72</v>
      </c>
      <c r="BZ705" s="105">
        <f t="shared" si="448"/>
        <v>89772370</v>
      </c>
      <c r="CA705" s="71">
        <f>IFERROR(BZ705/BW702,"-")</f>
        <v>1.8716101057215761E-3</v>
      </c>
      <c r="CB705" s="105">
        <f t="shared" si="449"/>
        <v>1925</v>
      </c>
      <c r="CC705" s="71">
        <f>IFERROR(CB705/BX702,"-")</f>
        <v>3.3986581920903952E-2</v>
      </c>
      <c r="CD705" s="108">
        <f t="shared" si="439"/>
        <v>46634.997402597401</v>
      </c>
      <c r="CE705" s="72">
        <f t="shared" si="473"/>
        <v>3.1739488870568835E-2</v>
      </c>
    </row>
    <row r="706" spans="2:83" s="28" customFormat="1" ht="13.15" customHeight="1">
      <c r="B706" s="210"/>
      <c r="C706" s="190"/>
      <c r="D706" s="175"/>
      <c r="E706" s="181"/>
      <c r="F706" s="181"/>
      <c r="G706" s="147" t="s">
        <v>74</v>
      </c>
      <c r="H706" s="105">
        <v>5588643</v>
      </c>
      <c r="I706" s="71">
        <f>IFERROR(H706/E702,"-")</f>
        <v>2.7414496283231959E-2</v>
      </c>
      <c r="J706" s="105">
        <v>32</v>
      </c>
      <c r="K706" s="71">
        <f>IFERROR(J706/F702,"-")</f>
        <v>0.22535211267605634</v>
      </c>
      <c r="L706" s="108">
        <f t="shared" si="432"/>
        <v>174645.09375</v>
      </c>
      <c r="M706" s="72">
        <f t="shared" si="466"/>
        <v>0.21621621621621623</v>
      </c>
      <c r="N706" s="175"/>
      <c r="O706" s="181">
        <v>770213000</v>
      </c>
      <c r="P706" s="181">
        <v>392</v>
      </c>
      <c r="Q706" s="147" t="s">
        <v>74</v>
      </c>
      <c r="R706" s="105">
        <v>14741847</v>
      </c>
      <c r="S706" s="71">
        <f>IFERROR(R706/O702,"-")</f>
        <v>1.913996128343718E-2</v>
      </c>
      <c r="T706" s="105">
        <v>86</v>
      </c>
      <c r="U706" s="71">
        <f>IFERROR(T706/P702,"-")</f>
        <v>0.21938775510204081</v>
      </c>
      <c r="V706" s="108">
        <f t="shared" si="433"/>
        <v>171416.82558139536</v>
      </c>
      <c r="W706" s="72">
        <f t="shared" si="467"/>
        <v>0.21182266009852216</v>
      </c>
      <c r="X706" s="175"/>
      <c r="Y706" s="181">
        <v>15246488830</v>
      </c>
      <c r="Z706" s="181">
        <v>22425</v>
      </c>
      <c r="AA706" s="147" t="s">
        <v>74</v>
      </c>
      <c r="AB706" s="105">
        <v>414490839</v>
      </c>
      <c r="AC706" s="71">
        <f>IFERROR(AB706/Y702,"-")</f>
        <v>2.7185986466891996E-2</v>
      </c>
      <c r="AD706" s="105">
        <v>5308</v>
      </c>
      <c r="AE706" s="71">
        <f>IFERROR(AD706/Z702,"-")</f>
        <v>0.23670011148272019</v>
      </c>
      <c r="AF706" s="108">
        <f t="shared" si="434"/>
        <v>78087.950075357949</v>
      </c>
      <c r="AG706" s="72">
        <f t="shared" si="468"/>
        <v>0.21915772089182495</v>
      </c>
      <c r="AH706" s="175"/>
      <c r="AI706" s="181">
        <v>14297837450</v>
      </c>
      <c r="AJ706" s="181">
        <v>16865</v>
      </c>
      <c r="AK706" s="147" t="s">
        <v>74</v>
      </c>
      <c r="AL706" s="105">
        <v>427264163</v>
      </c>
      <c r="AM706" s="71">
        <f>IFERROR(AL706/AI702,"-")</f>
        <v>2.9883131941746896E-2</v>
      </c>
      <c r="AN706" s="105">
        <v>5052</v>
      </c>
      <c r="AO706" s="71">
        <f>IFERROR(AN706/AJ702,"-")</f>
        <v>0.29955529202490366</v>
      </c>
      <c r="AP706" s="108">
        <f t="shared" si="435"/>
        <v>84573.270585906575</v>
      </c>
      <c r="AQ706" s="72">
        <f t="shared" si="469"/>
        <v>0.28277174521437365</v>
      </c>
      <c r="AR706" s="175"/>
      <c r="AS706" s="181">
        <v>10587419960</v>
      </c>
      <c r="AT706" s="181">
        <v>10416</v>
      </c>
      <c r="AU706" s="147" t="s">
        <v>74</v>
      </c>
      <c r="AV706" s="105">
        <v>232213795</v>
      </c>
      <c r="AW706" s="71">
        <f>IFERROR(AV706/AS702,"-")</f>
        <v>2.1932991784336473E-2</v>
      </c>
      <c r="AX706" s="105">
        <v>3253</v>
      </c>
      <c r="AY706" s="71">
        <f>IFERROR(AX706/AT702,"-")</f>
        <v>0.31230798771121354</v>
      </c>
      <c r="AZ706" s="108">
        <f t="shared" si="436"/>
        <v>71384.505072241009</v>
      </c>
      <c r="BA706" s="72">
        <f t="shared" si="470"/>
        <v>0.29457574934347552</v>
      </c>
      <c r="BB706" s="175"/>
      <c r="BC706" s="181">
        <v>5013891480</v>
      </c>
      <c r="BD706" s="181">
        <v>4674</v>
      </c>
      <c r="BE706" s="147" t="s">
        <v>74</v>
      </c>
      <c r="BF706" s="105">
        <v>83190962</v>
      </c>
      <c r="BG706" s="71">
        <f>IFERROR(BF706/BC702,"-")</f>
        <v>1.6592094649802831E-2</v>
      </c>
      <c r="BH706" s="105">
        <v>1261</v>
      </c>
      <c r="BI706" s="71">
        <f>IFERROR(BH706/BD702,"-")</f>
        <v>0.26979032948224219</v>
      </c>
      <c r="BJ706" s="108">
        <f t="shared" si="437"/>
        <v>65972.214115781127</v>
      </c>
      <c r="BK706" s="72">
        <f t="shared" si="471"/>
        <v>0.24906182105471064</v>
      </c>
      <c r="BL706" s="175"/>
      <c r="BM706" s="181">
        <v>1845607980</v>
      </c>
      <c r="BN706" s="181">
        <v>1726</v>
      </c>
      <c r="BO706" s="147" t="s">
        <v>74</v>
      </c>
      <c r="BP706" s="105">
        <v>19029111</v>
      </c>
      <c r="BQ706" s="71">
        <f>IFERROR(BP706/BM702,"-")</f>
        <v>1.0310483703045107E-2</v>
      </c>
      <c r="BR706" s="105">
        <v>377</v>
      </c>
      <c r="BS706" s="71">
        <f>IFERROR(BR706/BN702,"-")</f>
        <v>0.21842410196987253</v>
      </c>
      <c r="BT706" s="108">
        <f t="shared" si="438"/>
        <v>50475.095490716179</v>
      </c>
      <c r="BU706" s="72">
        <f t="shared" si="472"/>
        <v>0.19800420168067226</v>
      </c>
      <c r="BV706" s="175"/>
      <c r="BW706" s="181"/>
      <c r="BX706" s="181"/>
      <c r="BY706" s="147" t="s">
        <v>74</v>
      </c>
      <c r="BZ706" s="105">
        <f t="shared" si="448"/>
        <v>1196519360</v>
      </c>
      <c r="CA706" s="71">
        <f>IFERROR(BZ706/BW702,"-")</f>
        <v>2.4945511919396944E-2</v>
      </c>
      <c r="CB706" s="105">
        <f t="shared" si="449"/>
        <v>15369</v>
      </c>
      <c r="CC706" s="71">
        <f>IFERROR(CB706/BX702,"-")</f>
        <v>0.27134533898305085</v>
      </c>
      <c r="CD706" s="108">
        <f t="shared" si="439"/>
        <v>77852.778970655214</v>
      </c>
      <c r="CE706" s="72">
        <f t="shared" si="473"/>
        <v>0.2534047815333883</v>
      </c>
    </row>
    <row r="707" spans="2:83" s="28" customFormat="1" ht="13.15" customHeight="1">
      <c r="B707" s="210"/>
      <c r="C707" s="190"/>
      <c r="D707" s="175"/>
      <c r="E707" s="181"/>
      <c r="F707" s="181"/>
      <c r="G707" s="147" t="s">
        <v>76</v>
      </c>
      <c r="H707" s="105">
        <v>1326957</v>
      </c>
      <c r="I707" s="71">
        <f>IFERROR(H707/E702,"-")</f>
        <v>6.5092470112169684E-3</v>
      </c>
      <c r="J707" s="105">
        <v>27</v>
      </c>
      <c r="K707" s="71">
        <f>IFERROR(J707/F702,"-")</f>
        <v>0.19014084507042253</v>
      </c>
      <c r="L707" s="108">
        <f t="shared" si="432"/>
        <v>49146.555555555555</v>
      </c>
      <c r="M707" s="72">
        <f t="shared" si="466"/>
        <v>0.18243243243243243</v>
      </c>
      <c r="N707" s="175"/>
      <c r="O707" s="181">
        <v>770213000</v>
      </c>
      <c r="P707" s="181">
        <v>392</v>
      </c>
      <c r="Q707" s="147" t="s">
        <v>76</v>
      </c>
      <c r="R707" s="105">
        <v>7671120</v>
      </c>
      <c r="S707" s="71">
        <f>IFERROR(R707/O702,"-")</f>
        <v>9.9597384100242395E-3</v>
      </c>
      <c r="T707" s="105">
        <v>117</v>
      </c>
      <c r="U707" s="71">
        <f>IFERROR(T707/P702,"-")</f>
        <v>0.29846938775510207</v>
      </c>
      <c r="V707" s="108">
        <f t="shared" si="433"/>
        <v>65565.128205128203</v>
      </c>
      <c r="W707" s="72">
        <f t="shared" si="467"/>
        <v>0.28817733990147781</v>
      </c>
      <c r="X707" s="175"/>
      <c r="Y707" s="181">
        <v>15246488830</v>
      </c>
      <c r="Z707" s="181">
        <v>22425</v>
      </c>
      <c r="AA707" s="147" t="s">
        <v>76</v>
      </c>
      <c r="AB707" s="105">
        <v>335854346</v>
      </c>
      <c r="AC707" s="71">
        <f>IFERROR(AB707/Y702,"-")</f>
        <v>2.2028307615268819E-2</v>
      </c>
      <c r="AD707" s="105">
        <v>5337</v>
      </c>
      <c r="AE707" s="71">
        <f>IFERROR(AD707/Z702,"-")</f>
        <v>0.23799331103678931</v>
      </c>
      <c r="AF707" s="108">
        <f t="shared" si="434"/>
        <v>62929.425894697393</v>
      </c>
      <c r="AG707" s="72">
        <f t="shared" si="468"/>
        <v>0.220355078447564</v>
      </c>
      <c r="AH707" s="175"/>
      <c r="AI707" s="181">
        <v>14297837450</v>
      </c>
      <c r="AJ707" s="181">
        <v>16865</v>
      </c>
      <c r="AK707" s="147" t="s">
        <v>76</v>
      </c>
      <c r="AL707" s="105">
        <v>371973610</v>
      </c>
      <c r="AM707" s="71">
        <f>IFERROR(AL707/AI702,"-")</f>
        <v>2.6016074899494677E-2</v>
      </c>
      <c r="AN707" s="105">
        <v>5061</v>
      </c>
      <c r="AO707" s="71">
        <f>IFERROR(AN707/AJ702,"-")</f>
        <v>0.30008894159501925</v>
      </c>
      <c r="AP707" s="108">
        <f t="shared" si="435"/>
        <v>73498.04584074294</v>
      </c>
      <c r="AQ707" s="72">
        <f t="shared" si="469"/>
        <v>0.28327549535430424</v>
      </c>
      <c r="AR707" s="175"/>
      <c r="AS707" s="181">
        <v>10587419960</v>
      </c>
      <c r="AT707" s="181">
        <v>10416</v>
      </c>
      <c r="AU707" s="147" t="s">
        <v>76</v>
      </c>
      <c r="AV707" s="105">
        <v>299813922</v>
      </c>
      <c r="AW707" s="71">
        <f>IFERROR(AV707/AS702,"-")</f>
        <v>2.8317939888350286E-2</v>
      </c>
      <c r="AX707" s="105">
        <v>3588</v>
      </c>
      <c r="AY707" s="71">
        <f>IFERROR(AX707/AT702,"-")</f>
        <v>0.34447004608294929</v>
      </c>
      <c r="AZ707" s="108">
        <f t="shared" si="436"/>
        <v>83560.178929765883</v>
      </c>
      <c r="BA707" s="72">
        <f t="shared" si="470"/>
        <v>0.32491170877478948</v>
      </c>
      <c r="BB707" s="175"/>
      <c r="BC707" s="181">
        <v>5013891480</v>
      </c>
      <c r="BD707" s="181">
        <v>4674</v>
      </c>
      <c r="BE707" s="147" t="s">
        <v>76</v>
      </c>
      <c r="BF707" s="105">
        <v>121019426</v>
      </c>
      <c r="BG707" s="71">
        <f>IFERROR(BF707/BC702,"-")</f>
        <v>2.4136825953002077E-2</v>
      </c>
      <c r="BH707" s="105">
        <v>1576</v>
      </c>
      <c r="BI707" s="71">
        <f>IFERROR(BH707/BD702,"-")</f>
        <v>0.3371844244758237</v>
      </c>
      <c r="BJ707" s="108">
        <f t="shared" si="437"/>
        <v>76788.975888324872</v>
      </c>
      <c r="BK707" s="72">
        <f t="shared" si="471"/>
        <v>0.31127789847916254</v>
      </c>
      <c r="BL707" s="175"/>
      <c r="BM707" s="181">
        <v>1845607980</v>
      </c>
      <c r="BN707" s="181">
        <v>1726</v>
      </c>
      <c r="BO707" s="147" t="s">
        <v>76</v>
      </c>
      <c r="BP707" s="105">
        <v>37126597</v>
      </c>
      <c r="BQ707" s="71">
        <f>IFERROR(BP707/BM702,"-")</f>
        <v>2.0116187945828021E-2</v>
      </c>
      <c r="BR707" s="105">
        <v>546</v>
      </c>
      <c r="BS707" s="71">
        <f>IFERROR(BR707/BN702,"-")</f>
        <v>0.31633835457705678</v>
      </c>
      <c r="BT707" s="108">
        <f t="shared" si="438"/>
        <v>67997.430402930404</v>
      </c>
      <c r="BU707" s="72">
        <f t="shared" si="472"/>
        <v>0.28676470588235292</v>
      </c>
      <c r="BV707" s="175"/>
      <c r="BW707" s="181"/>
      <c r="BX707" s="181"/>
      <c r="BY707" s="147" t="s">
        <v>76</v>
      </c>
      <c r="BZ707" s="105">
        <f t="shared" si="448"/>
        <v>1174785978</v>
      </c>
      <c r="CA707" s="71">
        <f>IFERROR(BZ707/BW702,"-")</f>
        <v>2.4492405719987176E-2</v>
      </c>
      <c r="CB707" s="105">
        <f t="shared" si="449"/>
        <v>16252</v>
      </c>
      <c r="CC707" s="71">
        <f>IFERROR(CB707/BX702,"-")</f>
        <v>0.28693502824858758</v>
      </c>
      <c r="CD707" s="108">
        <f t="shared" si="439"/>
        <v>72285.625030765441</v>
      </c>
      <c r="CE707" s="72">
        <f t="shared" si="473"/>
        <v>0.26796372629843362</v>
      </c>
    </row>
    <row r="708" spans="2:83" s="28" customFormat="1" ht="13.15" customHeight="1">
      <c r="B708" s="210"/>
      <c r="C708" s="190"/>
      <c r="D708" s="175"/>
      <c r="E708" s="181"/>
      <c r="F708" s="181"/>
      <c r="G708" s="147" t="s">
        <v>77</v>
      </c>
      <c r="H708" s="105">
        <v>1944647</v>
      </c>
      <c r="I708" s="71">
        <f>IFERROR(H708/E702,"-")</f>
        <v>9.5392598800277967E-3</v>
      </c>
      <c r="J708" s="105">
        <v>15</v>
      </c>
      <c r="K708" s="71">
        <f>IFERROR(J708/F702,"-")</f>
        <v>0.10563380281690141</v>
      </c>
      <c r="L708" s="108">
        <f t="shared" si="432"/>
        <v>129643.13333333333</v>
      </c>
      <c r="M708" s="72">
        <f t="shared" si="466"/>
        <v>0.10135135135135136</v>
      </c>
      <c r="N708" s="175"/>
      <c r="O708" s="181">
        <v>770213000</v>
      </c>
      <c r="P708" s="181">
        <v>392</v>
      </c>
      <c r="Q708" s="147" t="s">
        <v>77</v>
      </c>
      <c r="R708" s="105">
        <v>21746476</v>
      </c>
      <c r="S708" s="71">
        <f>IFERROR(R708/O702,"-")</f>
        <v>2.8234366337623489E-2</v>
      </c>
      <c r="T708" s="105">
        <v>42</v>
      </c>
      <c r="U708" s="71">
        <f>IFERROR(T708/P702,"-")</f>
        <v>0.10714285714285714</v>
      </c>
      <c r="V708" s="108">
        <f t="shared" si="433"/>
        <v>517773.23809523811</v>
      </c>
      <c r="W708" s="72">
        <f t="shared" si="467"/>
        <v>0.10344827586206896</v>
      </c>
      <c r="X708" s="175"/>
      <c r="Y708" s="181">
        <v>15246488830</v>
      </c>
      <c r="Z708" s="181">
        <v>22425</v>
      </c>
      <c r="AA708" s="147" t="s">
        <v>77</v>
      </c>
      <c r="AB708" s="105">
        <v>289086770</v>
      </c>
      <c r="AC708" s="71">
        <f>IFERROR(AB708/Y702,"-")</f>
        <v>1.8960875072506777E-2</v>
      </c>
      <c r="AD708" s="105">
        <v>1667</v>
      </c>
      <c r="AE708" s="71">
        <f>IFERROR(AD708/Z702,"-")</f>
        <v>7.433667781493869E-2</v>
      </c>
      <c r="AF708" s="108">
        <f t="shared" si="434"/>
        <v>173417.37852429514</v>
      </c>
      <c r="AG708" s="72">
        <f t="shared" si="468"/>
        <v>6.8827415359207264E-2</v>
      </c>
      <c r="AH708" s="175"/>
      <c r="AI708" s="181">
        <v>14297837450</v>
      </c>
      <c r="AJ708" s="181">
        <v>16865</v>
      </c>
      <c r="AK708" s="147" t="s">
        <v>77</v>
      </c>
      <c r="AL708" s="105">
        <v>441467320</v>
      </c>
      <c r="AM708" s="71">
        <f>IFERROR(AL708/AI702,"-")</f>
        <v>3.0876509929828586E-2</v>
      </c>
      <c r="AN708" s="105">
        <v>2028</v>
      </c>
      <c r="AO708" s="71">
        <f>IFERROR(AN708/AJ702,"-")</f>
        <v>0.12024903646605396</v>
      </c>
      <c r="AP708" s="108">
        <f t="shared" si="435"/>
        <v>217686.05522682445</v>
      </c>
      <c r="AQ708" s="72">
        <f t="shared" si="469"/>
        <v>0.11351169819769394</v>
      </c>
      <c r="AR708" s="175"/>
      <c r="AS708" s="181">
        <v>10587419960</v>
      </c>
      <c r="AT708" s="181">
        <v>10416</v>
      </c>
      <c r="AU708" s="147" t="s">
        <v>77</v>
      </c>
      <c r="AV708" s="105">
        <v>515349933</v>
      </c>
      <c r="AW708" s="71">
        <f>IFERROR(AV708/AS702,"-")</f>
        <v>4.8675686328399879E-2</v>
      </c>
      <c r="AX708" s="105">
        <v>1834</v>
      </c>
      <c r="AY708" s="71">
        <f>IFERROR(AX708/AT702,"-")</f>
        <v>0.17607526881720431</v>
      </c>
      <c r="AZ708" s="108">
        <f t="shared" si="436"/>
        <v>280997.78244274808</v>
      </c>
      <c r="BA708" s="72">
        <f t="shared" si="470"/>
        <v>0.16607805849859639</v>
      </c>
      <c r="BB708" s="175"/>
      <c r="BC708" s="181">
        <v>5013891480</v>
      </c>
      <c r="BD708" s="181">
        <v>4674</v>
      </c>
      <c r="BE708" s="147" t="s">
        <v>77</v>
      </c>
      <c r="BF708" s="105">
        <v>330909296</v>
      </c>
      <c r="BG708" s="71">
        <f>IFERROR(BF708/BC702,"-")</f>
        <v>6.5998495842993402E-2</v>
      </c>
      <c r="BH708" s="105">
        <v>966</v>
      </c>
      <c r="BI708" s="71">
        <f>IFERROR(BH708/BD702,"-")</f>
        <v>0.20667522464698332</v>
      </c>
      <c r="BJ708" s="108">
        <f t="shared" si="437"/>
        <v>342556.20703933749</v>
      </c>
      <c r="BK708" s="72">
        <f t="shared" si="471"/>
        <v>0.19079597076831917</v>
      </c>
      <c r="BL708" s="175"/>
      <c r="BM708" s="181">
        <v>1845607980</v>
      </c>
      <c r="BN708" s="181">
        <v>1726</v>
      </c>
      <c r="BO708" s="147" t="s">
        <v>77</v>
      </c>
      <c r="BP708" s="105">
        <v>123568514</v>
      </c>
      <c r="BQ708" s="71">
        <f>IFERROR(BP708/BM702,"-")</f>
        <v>6.6952741502558963E-2</v>
      </c>
      <c r="BR708" s="105">
        <v>393</v>
      </c>
      <c r="BS708" s="71">
        <f>IFERROR(BR708/BN702,"-")</f>
        <v>0.22769409038238703</v>
      </c>
      <c r="BT708" s="108">
        <f t="shared" si="438"/>
        <v>314423.69974554708</v>
      </c>
      <c r="BU708" s="72">
        <f t="shared" si="472"/>
        <v>0.20640756302521007</v>
      </c>
      <c r="BV708" s="175"/>
      <c r="BW708" s="181"/>
      <c r="BX708" s="181"/>
      <c r="BY708" s="147" t="s">
        <v>77</v>
      </c>
      <c r="BZ708" s="105">
        <f t="shared" si="448"/>
        <v>1724072956</v>
      </c>
      <c r="CA708" s="71">
        <f>IFERROR(BZ708/BW702,"-")</f>
        <v>3.5944159293676552E-2</v>
      </c>
      <c r="CB708" s="105">
        <f t="shared" si="449"/>
        <v>6945</v>
      </c>
      <c r="CC708" s="71">
        <f>IFERROR(CB708/BX702,"-")</f>
        <v>0.12261652542372882</v>
      </c>
      <c r="CD708" s="108">
        <f t="shared" si="439"/>
        <v>248246.64593232542</v>
      </c>
      <c r="CE708" s="72">
        <f t="shared" si="473"/>
        <v>0.11450948062654576</v>
      </c>
    </row>
    <row r="709" spans="2:83" s="28" customFormat="1" ht="13.15" customHeight="1">
      <c r="B709" s="210"/>
      <c r="C709" s="190"/>
      <c r="D709" s="175"/>
      <c r="E709" s="181"/>
      <c r="F709" s="181"/>
      <c r="G709" s="147" t="s">
        <v>79</v>
      </c>
      <c r="H709" s="105">
        <v>0</v>
      </c>
      <c r="I709" s="71">
        <f>IFERROR(H709/E702,"-")</f>
        <v>0</v>
      </c>
      <c r="J709" s="105">
        <v>0</v>
      </c>
      <c r="K709" s="71">
        <f>IFERROR(J709/F702,"-")</f>
        <v>0</v>
      </c>
      <c r="L709" s="108" t="str">
        <f t="shared" si="432"/>
        <v>-</v>
      </c>
      <c r="M709" s="72">
        <f t="shared" si="466"/>
        <v>0</v>
      </c>
      <c r="N709" s="175"/>
      <c r="O709" s="181">
        <v>770213000</v>
      </c>
      <c r="P709" s="181">
        <v>392</v>
      </c>
      <c r="Q709" s="147" t="s">
        <v>79</v>
      </c>
      <c r="R709" s="105">
        <v>0</v>
      </c>
      <c r="S709" s="71">
        <f>IFERROR(R709/O702,"-")</f>
        <v>0</v>
      </c>
      <c r="T709" s="105">
        <v>0</v>
      </c>
      <c r="U709" s="71">
        <f>IFERROR(T709/P702,"-")</f>
        <v>0</v>
      </c>
      <c r="V709" s="108" t="str">
        <f t="shared" si="433"/>
        <v>-</v>
      </c>
      <c r="W709" s="72">
        <f t="shared" si="467"/>
        <v>0</v>
      </c>
      <c r="X709" s="175"/>
      <c r="Y709" s="181">
        <v>15246488830</v>
      </c>
      <c r="Z709" s="181">
        <v>22425</v>
      </c>
      <c r="AA709" s="147" t="s">
        <v>79</v>
      </c>
      <c r="AB709" s="105">
        <v>60547</v>
      </c>
      <c r="AC709" s="71">
        <f>IFERROR(AB709/Y702,"-")</f>
        <v>3.9712094158271846E-6</v>
      </c>
      <c r="AD709" s="105">
        <v>15</v>
      </c>
      <c r="AE709" s="71">
        <f>IFERROR(AD709/Z702,"-")</f>
        <v>6.6889632107023408E-4</v>
      </c>
      <c r="AF709" s="108">
        <f t="shared" si="434"/>
        <v>4036.4666666666667</v>
      </c>
      <c r="AG709" s="72">
        <f t="shared" si="468"/>
        <v>6.1932287365813374E-4</v>
      </c>
      <c r="AH709" s="175"/>
      <c r="AI709" s="181">
        <v>14297837450</v>
      </c>
      <c r="AJ709" s="181">
        <v>16865</v>
      </c>
      <c r="AK709" s="147" t="s">
        <v>79</v>
      </c>
      <c r="AL709" s="105">
        <v>46226</v>
      </c>
      <c r="AM709" s="71">
        <f>IFERROR(AL709/AI702,"-")</f>
        <v>3.2330763419051179E-6</v>
      </c>
      <c r="AN709" s="105">
        <v>13</v>
      </c>
      <c r="AO709" s="71">
        <f>IFERROR(AN709/AJ702,"-")</f>
        <v>7.7082715683367926E-4</v>
      </c>
      <c r="AP709" s="108">
        <f t="shared" si="435"/>
        <v>3555.8461538461538</v>
      </c>
      <c r="AQ709" s="72">
        <f t="shared" si="469"/>
        <v>7.2763909101085866E-4</v>
      </c>
      <c r="AR709" s="175"/>
      <c r="AS709" s="181">
        <v>10587419960</v>
      </c>
      <c r="AT709" s="181">
        <v>10416</v>
      </c>
      <c r="AU709" s="147" t="s">
        <v>79</v>
      </c>
      <c r="AV709" s="105">
        <v>34504</v>
      </c>
      <c r="AW709" s="71">
        <f>IFERROR(AV709/AS702,"-")</f>
        <v>3.2589620635016351E-6</v>
      </c>
      <c r="AX709" s="105">
        <v>13</v>
      </c>
      <c r="AY709" s="71">
        <f>IFERROR(AX709/AT702,"-")</f>
        <v>1.2480798771121351E-3</v>
      </c>
      <c r="AZ709" s="108">
        <f t="shared" si="436"/>
        <v>2654.1538461538462</v>
      </c>
      <c r="BA709" s="72">
        <f t="shared" si="470"/>
        <v>1.1772163361405414E-3</v>
      </c>
      <c r="BB709" s="175"/>
      <c r="BC709" s="181">
        <v>5013891480</v>
      </c>
      <c r="BD709" s="181">
        <v>4674</v>
      </c>
      <c r="BE709" s="147" t="s">
        <v>79</v>
      </c>
      <c r="BF709" s="105">
        <v>14466</v>
      </c>
      <c r="BG709" s="71">
        <f>IFERROR(BF709/BC702,"-")</f>
        <v>2.8851841045430843E-6</v>
      </c>
      <c r="BH709" s="105">
        <v>5</v>
      </c>
      <c r="BI709" s="71">
        <f>IFERROR(BH709/BD702,"-")</f>
        <v>1.069747539580659E-3</v>
      </c>
      <c r="BJ709" s="108">
        <f t="shared" si="437"/>
        <v>2893.2</v>
      </c>
      <c r="BK709" s="72">
        <f t="shared" si="471"/>
        <v>9.8755678451510967E-4</v>
      </c>
      <c r="BL709" s="175"/>
      <c r="BM709" s="181">
        <v>1845607980</v>
      </c>
      <c r="BN709" s="181">
        <v>1726</v>
      </c>
      <c r="BO709" s="147" t="s">
        <v>79</v>
      </c>
      <c r="BP709" s="105">
        <v>49019</v>
      </c>
      <c r="BQ709" s="71">
        <f>IFERROR(BP709/BM702,"-")</f>
        <v>2.6559811471989841E-5</v>
      </c>
      <c r="BR709" s="105">
        <v>6</v>
      </c>
      <c r="BS709" s="71">
        <f>IFERROR(BR709/BN702,"-")</f>
        <v>3.4762456546929316E-3</v>
      </c>
      <c r="BT709" s="108">
        <f t="shared" si="438"/>
        <v>8169.833333333333</v>
      </c>
      <c r="BU709" s="72">
        <f t="shared" si="472"/>
        <v>3.1512605042016808E-3</v>
      </c>
      <c r="BV709" s="175"/>
      <c r="BW709" s="181"/>
      <c r="BX709" s="181"/>
      <c r="BY709" s="147" t="s">
        <v>79</v>
      </c>
      <c r="BZ709" s="105">
        <f t="shared" si="448"/>
        <v>204762</v>
      </c>
      <c r="CA709" s="71">
        <f>IFERROR(BZ709/BW702,"-")</f>
        <v>4.2689596862348778E-6</v>
      </c>
      <c r="CB709" s="105">
        <f t="shared" si="449"/>
        <v>52</v>
      </c>
      <c r="CC709" s="71">
        <f>IFERROR(CB709/BX702,"-")</f>
        <v>9.1807909604519776E-4</v>
      </c>
      <c r="CD709" s="108">
        <f t="shared" si="439"/>
        <v>3937.7307692307691</v>
      </c>
      <c r="CE709" s="72">
        <f t="shared" si="473"/>
        <v>8.5737840065952184E-4</v>
      </c>
    </row>
    <row r="710" spans="2:83" s="28" customFormat="1" ht="13.15" customHeight="1">
      <c r="B710" s="210"/>
      <c r="C710" s="190"/>
      <c r="D710" s="175"/>
      <c r="E710" s="181"/>
      <c r="F710" s="181"/>
      <c r="G710" s="147" t="s">
        <v>81</v>
      </c>
      <c r="H710" s="105">
        <v>0</v>
      </c>
      <c r="I710" s="71">
        <f>IFERROR(H710/E702,"-")</f>
        <v>0</v>
      </c>
      <c r="J710" s="105">
        <v>0</v>
      </c>
      <c r="K710" s="71">
        <f>IFERROR(J710/F702,"-")</f>
        <v>0</v>
      </c>
      <c r="L710" s="108" t="str">
        <f t="shared" ref="L710:L773" si="474">IFERROR(H710/J710,"-")</f>
        <v>-</v>
      </c>
      <c r="M710" s="72">
        <f t="shared" si="466"/>
        <v>0</v>
      </c>
      <c r="N710" s="175"/>
      <c r="O710" s="181">
        <v>770213000</v>
      </c>
      <c r="P710" s="181">
        <v>392</v>
      </c>
      <c r="Q710" s="147" t="s">
        <v>81</v>
      </c>
      <c r="R710" s="105">
        <v>51128</v>
      </c>
      <c r="S710" s="71">
        <f>IFERROR(R710/O702,"-")</f>
        <v>6.6381637287347785E-5</v>
      </c>
      <c r="T710" s="105">
        <v>3</v>
      </c>
      <c r="U710" s="71">
        <f>IFERROR(T710/P702,"-")</f>
        <v>7.6530612244897957E-3</v>
      </c>
      <c r="V710" s="108">
        <f t="shared" ref="V710:V773" si="475">IFERROR(R710/T710,"-")</f>
        <v>17042.666666666668</v>
      </c>
      <c r="W710" s="72">
        <f t="shared" si="467"/>
        <v>7.3891625615763543E-3</v>
      </c>
      <c r="X710" s="175"/>
      <c r="Y710" s="181">
        <v>15246488830</v>
      </c>
      <c r="Z710" s="181">
        <v>22425</v>
      </c>
      <c r="AA710" s="147" t="s">
        <v>81</v>
      </c>
      <c r="AB710" s="105">
        <v>3881701</v>
      </c>
      <c r="AC710" s="71">
        <f>IFERROR(AB710/Y702,"-")</f>
        <v>2.5459638893133928E-4</v>
      </c>
      <c r="AD710" s="105">
        <v>115</v>
      </c>
      <c r="AE710" s="71">
        <f>IFERROR(AD710/Z702,"-")</f>
        <v>5.1282051282051282E-3</v>
      </c>
      <c r="AF710" s="108">
        <f t="shared" ref="AF710:AF773" si="476">IFERROR(AB710/AD710,"-")</f>
        <v>33753.921739130434</v>
      </c>
      <c r="AG710" s="72">
        <f t="shared" si="468"/>
        <v>4.7481420313790256E-3</v>
      </c>
      <c r="AH710" s="175"/>
      <c r="AI710" s="181">
        <v>14297837450</v>
      </c>
      <c r="AJ710" s="181">
        <v>16865</v>
      </c>
      <c r="AK710" s="147" t="s">
        <v>81</v>
      </c>
      <c r="AL710" s="105">
        <v>3347134</v>
      </c>
      <c r="AM710" s="71">
        <f>IFERROR(AL710/AI702,"-")</f>
        <v>2.3410071709830497E-4</v>
      </c>
      <c r="AN710" s="105">
        <v>112</v>
      </c>
      <c r="AO710" s="71">
        <f>IFERROR(AN710/AJ702,"-")</f>
        <v>6.6409724281055443E-3</v>
      </c>
      <c r="AP710" s="108">
        <f t="shared" ref="AP710:AP773" si="477">IFERROR(AL710/AN710,"-")</f>
        <v>29885.125</v>
      </c>
      <c r="AQ710" s="72">
        <f t="shared" si="469"/>
        <v>6.2688906302473969E-3</v>
      </c>
      <c r="AR710" s="175"/>
      <c r="AS710" s="181">
        <v>10587419960</v>
      </c>
      <c r="AT710" s="181">
        <v>10416</v>
      </c>
      <c r="AU710" s="147" t="s">
        <v>81</v>
      </c>
      <c r="AV710" s="105">
        <v>1543041</v>
      </c>
      <c r="AW710" s="71">
        <f>IFERROR(AV710/AS702,"-")</f>
        <v>1.4574287275178607E-4</v>
      </c>
      <c r="AX710" s="105">
        <v>64</v>
      </c>
      <c r="AY710" s="71">
        <f>IFERROR(AX710/AT702,"-")</f>
        <v>6.1443932411674347E-3</v>
      </c>
      <c r="AZ710" s="108">
        <f t="shared" ref="AZ710:AZ773" si="478">IFERROR(AV710/AX710,"-")</f>
        <v>24110.015625</v>
      </c>
      <c r="BA710" s="72">
        <f t="shared" si="470"/>
        <v>5.7955265779226659E-3</v>
      </c>
      <c r="BB710" s="175"/>
      <c r="BC710" s="181">
        <v>5013891480</v>
      </c>
      <c r="BD710" s="181">
        <v>4674</v>
      </c>
      <c r="BE710" s="147" t="s">
        <v>81</v>
      </c>
      <c r="BF710" s="105">
        <v>257771</v>
      </c>
      <c r="BG710" s="71">
        <f>IFERROR(BF710/BC702,"-")</f>
        <v>5.1411364013008117E-5</v>
      </c>
      <c r="BH710" s="105">
        <v>13</v>
      </c>
      <c r="BI710" s="71">
        <f>IFERROR(BH710/BD702,"-")</f>
        <v>2.7813436029097134E-3</v>
      </c>
      <c r="BJ710" s="108">
        <f t="shared" ref="BJ710:BJ773" si="479">IFERROR(BF710/BH710,"-")</f>
        <v>19828.538461538461</v>
      </c>
      <c r="BK710" s="72">
        <f t="shared" si="471"/>
        <v>2.5676476397392851E-3</v>
      </c>
      <c r="BL710" s="175"/>
      <c r="BM710" s="181">
        <v>1845607980</v>
      </c>
      <c r="BN710" s="181">
        <v>1726</v>
      </c>
      <c r="BO710" s="147" t="s">
        <v>81</v>
      </c>
      <c r="BP710" s="105">
        <v>124457</v>
      </c>
      <c r="BQ710" s="71">
        <f>IFERROR(BP710/BM702,"-")</f>
        <v>6.7434147093360528E-5</v>
      </c>
      <c r="BR710" s="105">
        <v>3</v>
      </c>
      <c r="BS710" s="71">
        <f>IFERROR(BR710/BN702,"-")</f>
        <v>1.7381228273464658E-3</v>
      </c>
      <c r="BT710" s="108">
        <f t="shared" ref="BT710:BT773" si="480">IFERROR(BP710/BR710,"-")</f>
        <v>41485.666666666664</v>
      </c>
      <c r="BU710" s="72">
        <f t="shared" si="472"/>
        <v>1.5756302521008404E-3</v>
      </c>
      <c r="BV710" s="175"/>
      <c r="BW710" s="181"/>
      <c r="BX710" s="181"/>
      <c r="BY710" s="147" t="s">
        <v>81</v>
      </c>
      <c r="BZ710" s="105">
        <f t="shared" si="448"/>
        <v>9205232</v>
      </c>
      <c r="CA710" s="71">
        <f>IFERROR(BZ710/BW702,"-")</f>
        <v>1.9191434109082378E-4</v>
      </c>
      <c r="CB710" s="105">
        <f t="shared" si="449"/>
        <v>310</v>
      </c>
      <c r="CC710" s="71">
        <f>IFERROR(CB710/BX702,"-")</f>
        <v>5.4731638418079095E-3</v>
      </c>
      <c r="CD710" s="108">
        <f t="shared" ref="CD710:CD773" si="481">IFERROR(BZ710/CB710,"-")</f>
        <v>29694.29677419355</v>
      </c>
      <c r="CE710" s="72">
        <f t="shared" si="473"/>
        <v>5.1112943116240726E-3</v>
      </c>
    </row>
    <row r="711" spans="2:83" s="28" customFormat="1" ht="13.15" customHeight="1">
      <c r="B711" s="210"/>
      <c r="C711" s="190"/>
      <c r="D711" s="175"/>
      <c r="E711" s="181"/>
      <c r="F711" s="181"/>
      <c r="G711" s="147" t="s">
        <v>83</v>
      </c>
      <c r="H711" s="105">
        <v>566280</v>
      </c>
      <c r="I711" s="71">
        <f>IFERROR(H711/E702,"-")</f>
        <v>2.777826559196677E-3</v>
      </c>
      <c r="J711" s="105">
        <v>9</v>
      </c>
      <c r="K711" s="71">
        <f>IFERROR(J711/F702,"-")</f>
        <v>6.3380281690140844E-2</v>
      </c>
      <c r="L711" s="108">
        <f t="shared" si="474"/>
        <v>62920</v>
      </c>
      <c r="M711" s="72">
        <f t="shared" si="466"/>
        <v>6.0810810810810814E-2</v>
      </c>
      <c r="N711" s="175"/>
      <c r="O711" s="181">
        <v>770213000</v>
      </c>
      <c r="P711" s="181">
        <v>392</v>
      </c>
      <c r="Q711" s="147" t="s">
        <v>83</v>
      </c>
      <c r="R711" s="105">
        <v>545665</v>
      </c>
      <c r="S711" s="71">
        <f>IFERROR(R711/O702,"-")</f>
        <v>7.0845986759506788E-4</v>
      </c>
      <c r="T711" s="105">
        <v>23</v>
      </c>
      <c r="U711" s="71">
        <f>IFERROR(T711/P702,"-")</f>
        <v>5.8673469387755105E-2</v>
      </c>
      <c r="V711" s="108">
        <f t="shared" si="475"/>
        <v>23724.565217391304</v>
      </c>
      <c r="W711" s="72">
        <f t="shared" si="467"/>
        <v>5.6650246305418719E-2</v>
      </c>
      <c r="X711" s="175"/>
      <c r="Y711" s="181">
        <v>15246488830</v>
      </c>
      <c r="Z711" s="181">
        <v>22425</v>
      </c>
      <c r="AA711" s="147" t="s">
        <v>83</v>
      </c>
      <c r="AB711" s="105">
        <v>13787766</v>
      </c>
      <c r="AC711" s="71">
        <f>IFERROR(AB711/Y702,"-")</f>
        <v>9.043240154330012E-4</v>
      </c>
      <c r="AD711" s="105">
        <v>617</v>
      </c>
      <c r="AE711" s="71">
        <f>IFERROR(AD711/Z702,"-")</f>
        <v>2.7513935340022295E-2</v>
      </c>
      <c r="AF711" s="108">
        <f t="shared" si="476"/>
        <v>22346.460291734198</v>
      </c>
      <c r="AG711" s="72">
        <f t="shared" si="468"/>
        <v>2.5474814203137904E-2</v>
      </c>
      <c r="AH711" s="175"/>
      <c r="AI711" s="181">
        <v>14297837450</v>
      </c>
      <c r="AJ711" s="181">
        <v>16865</v>
      </c>
      <c r="AK711" s="147" t="s">
        <v>83</v>
      </c>
      <c r="AL711" s="105">
        <v>18480253</v>
      </c>
      <c r="AM711" s="71">
        <f>IFERROR(AL711/AI702,"-")</f>
        <v>1.2925208490183247E-3</v>
      </c>
      <c r="AN711" s="105">
        <v>715</v>
      </c>
      <c r="AO711" s="71">
        <f>IFERROR(AN711/AJ702,"-")</f>
        <v>4.2395493625852355E-2</v>
      </c>
      <c r="AP711" s="108">
        <f t="shared" si="477"/>
        <v>25846.507692307692</v>
      </c>
      <c r="AQ711" s="72">
        <f t="shared" si="469"/>
        <v>4.0020150005597221E-2</v>
      </c>
      <c r="AR711" s="175"/>
      <c r="AS711" s="181">
        <v>10587419960</v>
      </c>
      <c r="AT711" s="181">
        <v>10416</v>
      </c>
      <c r="AU711" s="147" t="s">
        <v>83</v>
      </c>
      <c r="AV711" s="105">
        <v>17186633</v>
      </c>
      <c r="AW711" s="71">
        <f>IFERROR(AV711/AS702,"-")</f>
        <v>1.623307006327536E-3</v>
      </c>
      <c r="AX711" s="105">
        <v>583</v>
      </c>
      <c r="AY711" s="71">
        <f>IFERROR(AX711/AT702,"-")</f>
        <v>5.5971582181259603E-2</v>
      </c>
      <c r="AZ711" s="108">
        <f t="shared" si="478"/>
        <v>29479.644939965696</v>
      </c>
      <c r="BA711" s="72">
        <f t="shared" si="470"/>
        <v>5.2793624920764289E-2</v>
      </c>
      <c r="BB711" s="175"/>
      <c r="BC711" s="181">
        <v>5013891480</v>
      </c>
      <c r="BD711" s="181">
        <v>4674</v>
      </c>
      <c r="BE711" s="147" t="s">
        <v>83</v>
      </c>
      <c r="BF711" s="105">
        <v>8722293</v>
      </c>
      <c r="BG711" s="71">
        <f>IFERROR(BF711/BC702,"-")</f>
        <v>1.7396254056938625E-3</v>
      </c>
      <c r="BH711" s="105">
        <v>341</v>
      </c>
      <c r="BI711" s="71">
        <f>IFERROR(BH711/BD702,"-")</f>
        <v>7.2956782199400938E-2</v>
      </c>
      <c r="BJ711" s="108">
        <f t="shared" si="479"/>
        <v>25578.57184750733</v>
      </c>
      <c r="BK711" s="72">
        <f t="shared" si="471"/>
        <v>6.7351372703930476E-2</v>
      </c>
      <c r="BL711" s="175"/>
      <c r="BM711" s="181">
        <v>1845607980</v>
      </c>
      <c r="BN711" s="181">
        <v>1726</v>
      </c>
      <c r="BO711" s="147" t="s">
        <v>83</v>
      </c>
      <c r="BP711" s="105">
        <v>6473297</v>
      </c>
      <c r="BQ711" s="71">
        <f>IFERROR(BP711/BM702,"-")</f>
        <v>3.5074062694505689E-3</v>
      </c>
      <c r="BR711" s="105">
        <v>147</v>
      </c>
      <c r="BS711" s="71">
        <f>IFERROR(BR711/BN702,"-")</f>
        <v>8.5168018539976825E-2</v>
      </c>
      <c r="BT711" s="108">
        <f t="shared" si="480"/>
        <v>44036.034013605444</v>
      </c>
      <c r="BU711" s="72">
        <f t="shared" si="472"/>
        <v>7.720588235294118E-2</v>
      </c>
      <c r="BV711" s="175"/>
      <c r="BW711" s="181"/>
      <c r="BX711" s="181"/>
      <c r="BY711" s="147" t="s">
        <v>83</v>
      </c>
      <c r="BZ711" s="105">
        <f t="shared" si="448"/>
        <v>65762187</v>
      </c>
      <c r="CA711" s="71">
        <f>IFERROR(BZ711/BW702,"-")</f>
        <v>1.3710362527306794E-3</v>
      </c>
      <c r="CB711" s="105">
        <f t="shared" si="449"/>
        <v>2435</v>
      </c>
      <c r="CC711" s="71">
        <f>IFERROR(CB711/BX702,"-")</f>
        <v>4.2990819209039549E-2</v>
      </c>
      <c r="CD711" s="108">
        <f t="shared" si="481"/>
        <v>27007.058316221766</v>
      </c>
      <c r="CE711" s="72">
        <f t="shared" si="473"/>
        <v>4.0148392415498765E-2</v>
      </c>
    </row>
    <row r="712" spans="2:83" s="28" customFormat="1" ht="13.15" customHeight="1">
      <c r="B712" s="210"/>
      <c r="C712" s="190"/>
      <c r="D712" s="175"/>
      <c r="E712" s="181"/>
      <c r="F712" s="181"/>
      <c r="G712" s="147" t="s">
        <v>85</v>
      </c>
      <c r="H712" s="105">
        <v>512584</v>
      </c>
      <c r="I712" s="71">
        <f>IFERROR(H712/E702,"-")</f>
        <v>2.5144265187173652E-3</v>
      </c>
      <c r="J712" s="105">
        <v>3</v>
      </c>
      <c r="K712" s="71">
        <f>IFERROR(J712/F702,"-")</f>
        <v>2.1126760563380281E-2</v>
      </c>
      <c r="L712" s="108">
        <f t="shared" si="474"/>
        <v>170861.33333333334</v>
      </c>
      <c r="M712" s="72">
        <f t="shared" si="466"/>
        <v>2.0270270270270271E-2</v>
      </c>
      <c r="N712" s="175"/>
      <c r="O712" s="181">
        <v>770213000</v>
      </c>
      <c r="P712" s="181">
        <v>392</v>
      </c>
      <c r="Q712" s="147" t="s">
        <v>85</v>
      </c>
      <c r="R712" s="105">
        <v>2231515</v>
      </c>
      <c r="S712" s="71">
        <f>IFERROR(R712/O702,"-")</f>
        <v>2.8972699759676869E-3</v>
      </c>
      <c r="T712" s="105">
        <v>17</v>
      </c>
      <c r="U712" s="71">
        <f>IFERROR(T712/P702,"-")</f>
        <v>4.336734693877551E-2</v>
      </c>
      <c r="V712" s="108">
        <f t="shared" si="475"/>
        <v>131265.58823529413</v>
      </c>
      <c r="W712" s="72">
        <f t="shared" si="467"/>
        <v>4.1871921182266007E-2</v>
      </c>
      <c r="X712" s="175"/>
      <c r="Y712" s="181">
        <v>15246488830</v>
      </c>
      <c r="Z712" s="181">
        <v>22425</v>
      </c>
      <c r="AA712" s="147" t="s">
        <v>85</v>
      </c>
      <c r="AB712" s="105">
        <v>15846631</v>
      </c>
      <c r="AC712" s="71">
        <f>IFERROR(AB712/Y702,"-")</f>
        <v>1.0393626477998737E-3</v>
      </c>
      <c r="AD712" s="105">
        <v>240</v>
      </c>
      <c r="AE712" s="71">
        <f>IFERROR(AD712/Z702,"-")</f>
        <v>1.0702341137123745E-2</v>
      </c>
      <c r="AF712" s="108">
        <f t="shared" si="476"/>
        <v>66027.629166666666</v>
      </c>
      <c r="AG712" s="72">
        <f t="shared" si="468"/>
        <v>9.9091659785301399E-3</v>
      </c>
      <c r="AH712" s="175"/>
      <c r="AI712" s="181">
        <v>14297837450</v>
      </c>
      <c r="AJ712" s="181">
        <v>16865</v>
      </c>
      <c r="AK712" s="147" t="s">
        <v>85</v>
      </c>
      <c r="AL712" s="105">
        <v>22986536</v>
      </c>
      <c r="AM712" s="71">
        <f>IFERROR(AL712/AI702,"-")</f>
        <v>1.6076931969876325E-3</v>
      </c>
      <c r="AN712" s="105">
        <v>288</v>
      </c>
      <c r="AO712" s="71">
        <f>IFERROR(AN712/AJ702,"-")</f>
        <v>1.707678624369997E-2</v>
      </c>
      <c r="AP712" s="108">
        <f t="shared" si="477"/>
        <v>79814.361111111109</v>
      </c>
      <c r="AQ712" s="72">
        <f t="shared" si="469"/>
        <v>1.6120004477779021E-2</v>
      </c>
      <c r="AR712" s="175"/>
      <c r="AS712" s="181">
        <v>10587419960</v>
      </c>
      <c r="AT712" s="181">
        <v>10416</v>
      </c>
      <c r="AU712" s="147" t="s">
        <v>85</v>
      </c>
      <c r="AV712" s="105">
        <v>21138974</v>
      </c>
      <c r="AW712" s="71">
        <f>IFERROR(AV712/AS702,"-")</f>
        <v>1.9966124022532871E-3</v>
      </c>
      <c r="AX712" s="105">
        <v>294</v>
      </c>
      <c r="AY712" s="71">
        <f>IFERROR(AX712/AT702,"-")</f>
        <v>2.8225806451612902E-2</v>
      </c>
      <c r="AZ712" s="108">
        <f t="shared" si="478"/>
        <v>71901.272108843536</v>
      </c>
      <c r="BA712" s="72">
        <f t="shared" si="470"/>
        <v>2.6623200217332246E-2</v>
      </c>
      <c r="BB712" s="175"/>
      <c r="BC712" s="181">
        <v>5013891480</v>
      </c>
      <c r="BD712" s="181">
        <v>4674</v>
      </c>
      <c r="BE712" s="147" t="s">
        <v>85</v>
      </c>
      <c r="BF712" s="105">
        <v>13310989</v>
      </c>
      <c r="BG712" s="71">
        <f>IFERROR(BF712/BC702,"-")</f>
        <v>2.6548219188820576E-3</v>
      </c>
      <c r="BH712" s="105">
        <v>170</v>
      </c>
      <c r="BI712" s="71">
        <f>IFERROR(BH712/BD702,"-")</f>
        <v>3.6371416345742404E-2</v>
      </c>
      <c r="BJ712" s="108">
        <f t="shared" si="479"/>
        <v>78299.935294117648</v>
      </c>
      <c r="BK712" s="72">
        <f t="shared" si="471"/>
        <v>3.3576930673513729E-2</v>
      </c>
      <c r="BL712" s="175"/>
      <c r="BM712" s="181">
        <v>1845607980</v>
      </c>
      <c r="BN712" s="181">
        <v>1726</v>
      </c>
      <c r="BO712" s="147" t="s">
        <v>85</v>
      </c>
      <c r="BP712" s="105">
        <v>5568485</v>
      </c>
      <c r="BQ712" s="71">
        <f>IFERROR(BP712/BM702,"-")</f>
        <v>3.0171548131255914E-3</v>
      </c>
      <c r="BR712" s="105">
        <v>64</v>
      </c>
      <c r="BS712" s="71">
        <f>IFERROR(BR712/BN702,"-")</f>
        <v>3.7079953650057937E-2</v>
      </c>
      <c r="BT712" s="108">
        <f t="shared" si="480"/>
        <v>87007.578125</v>
      </c>
      <c r="BU712" s="72">
        <f t="shared" si="472"/>
        <v>3.3613445378151259E-2</v>
      </c>
      <c r="BV712" s="175"/>
      <c r="BW712" s="181"/>
      <c r="BX712" s="181"/>
      <c r="BY712" s="147" t="s">
        <v>85</v>
      </c>
      <c r="BZ712" s="105">
        <f t="shared" si="448"/>
        <v>81595714</v>
      </c>
      <c r="CA712" s="71">
        <f>IFERROR(BZ712/BW702,"-")</f>
        <v>1.7011399265271429E-3</v>
      </c>
      <c r="CB712" s="105">
        <f t="shared" si="449"/>
        <v>1076</v>
      </c>
      <c r="CC712" s="71">
        <f>IFERROR(CB712/BX702,"-")</f>
        <v>1.8997175141242939E-2</v>
      </c>
      <c r="CD712" s="108">
        <f t="shared" si="481"/>
        <v>75832.447955390337</v>
      </c>
      <c r="CE712" s="72">
        <f t="shared" si="473"/>
        <v>1.7741137675185491E-2</v>
      </c>
    </row>
    <row r="713" spans="2:83" s="28" customFormat="1" ht="13.15" customHeight="1">
      <c r="B713" s="210"/>
      <c r="C713" s="190"/>
      <c r="D713" s="175"/>
      <c r="E713" s="181"/>
      <c r="F713" s="181"/>
      <c r="G713" s="147" t="s">
        <v>87</v>
      </c>
      <c r="H713" s="105">
        <v>2736500</v>
      </c>
      <c r="I713" s="71">
        <f>IFERROR(H713/E702,"-")</f>
        <v>1.3423610897862729E-2</v>
      </c>
      <c r="J713" s="105">
        <v>5</v>
      </c>
      <c r="K713" s="71">
        <f>IFERROR(J713/F702,"-")</f>
        <v>3.5211267605633804E-2</v>
      </c>
      <c r="L713" s="108">
        <f t="shared" si="474"/>
        <v>547300</v>
      </c>
      <c r="M713" s="72">
        <f t="shared" si="466"/>
        <v>3.3783783783783786E-2</v>
      </c>
      <c r="N713" s="175"/>
      <c r="O713" s="181">
        <v>770213000</v>
      </c>
      <c r="P713" s="181">
        <v>392</v>
      </c>
      <c r="Q713" s="147" t="s">
        <v>87</v>
      </c>
      <c r="R713" s="105">
        <v>7315541</v>
      </c>
      <c r="S713" s="71">
        <f>IFERROR(R713/O702,"-")</f>
        <v>9.4980752077672027E-3</v>
      </c>
      <c r="T713" s="105">
        <v>20</v>
      </c>
      <c r="U713" s="71">
        <f>IFERROR(T713/P702,"-")</f>
        <v>5.1020408163265307E-2</v>
      </c>
      <c r="V713" s="108">
        <f t="shared" si="475"/>
        <v>365777.05</v>
      </c>
      <c r="W713" s="72">
        <f t="shared" si="467"/>
        <v>4.9261083743842367E-2</v>
      </c>
      <c r="X713" s="175"/>
      <c r="Y713" s="181">
        <v>15246488830</v>
      </c>
      <c r="Z713" s="181">
        <v>22425</v>
      </c>
      <c r="AA713" s="147" t="s">
        <v>87</v>
      </c>
      <c r="AB713" s="105">
        <v>91110676</v>
      </c>
      <c r="AC713" s="71">
        <f>IFERROR(AB713/Y702,"-")</f>
        <v>5.9758464401800243E-3</v>
      </c>
      <c r="AD713" s="105">
        <v>250</v>
      </c>
      <c r="AE713" s="71">
        <f>IFERROR(AD713/Z702,"-")</f>
        <v>1.1148272017837236E-2</v>
      </c>
      <c r="AF713" s="108">
        <f t="shared" si="476"/>
        <v>364442.70400000003</v>
      </c>
      <c r="AG713" s="72">
        <f t="shared" si="468"/>
        <v>1.032204789430223E-2</v>
      </c>
      <c r="AH713" s="175"/>
      <c r="AI713" s="181">
        <v>14297837450</v>
      </c>
      <c r="AJ713" s="181">
        <v>16865</v>
      </c>
      <c r="AK713" s="147" t="s">
        <v>87</v>
      </c>
      <c r="AL713" s="105">
        <v>144886608</v>
      </c>
      <c r="AM713" s="71">
        <f>IFERROR(AL713/AI702,"-")</f>
        <v>1.0133463085356311E-2</v>
      </c>
      <c r="AN713" s="105">
        <v>374</v>
      </c>
      <c r="AO713" s="71">
        <f>IFERROR(AN713/AJ702,"-")</f>
        <v>2.2176104358138157E-2</v>
      </c>
      <c r="AP713" s="108">
        <f t="shared" si="477"/>
        <v>387397.34759358288</v>
      </c>
      <c r="AQ713" s="72">
        <f t="shared" si="469"/>
        <v>2.0933616926004702E-2</v>
      </c>
      <c r="AR713" s="175"/>
      <c r="AS713" s="181">
        <v>10587419960</v>
      </c>
      <c r="AT713" s="181">
        <v>10416</v>
      </c>
      <c r="AU713" s="147" t="s">
        <v>87</v>
      </c>
      <c r="AV713" s="105">
        <v>197904482</v>
      </c>
      <c r="AW713" s="71">
        <f>IFERROR(AV713/AS702,"-")</f>
        <v>1.8692418242376021E-2</v>
      </c>
      <c r="AX713" s="105">
        <v>469</v>
      </c>
      <c r="AY713" s="71">
        <f>IFERROR(AX713/AT702,"-")</f>
        <v>4.5026881720430109E-2</v>
      </c>
      <c r="AZ713" s="108">
        <f t="shared" si="478"/>
        <v>421971.17697228148</v>
      </c>
      <c r="BA713" s="72">
        <f t="shared" si="470"/>
        <v>4.2470343203839536E-2</v>
      </c>
      <c r="BB713" s="175"/>
      <c r="BC713" s="181">
        <v>5013891480</v>
      </c>
      <c r="BD713" s="181">
        <v>4674</v>
      </c>
      <c r="BE713" s="147" t="s">
        <v>87</v>
      </c>
      <c r="BF713" s="105">
        <v>148225086</v>
      </c>
      <c r="BG713" s="71">
        <f>IFERROR(BF713/BC702,"-")</f>
        <v>2.9562882761076433E-2</v>
      </c>
      <c r="BH713" s="105">
        <v>340</v>
      </c>
      <c r="BI713" s="71">
        <f>IFERROR(BH713/BD702,"-")</f>
        <v>7.2742832691484807E-2</v>
      </c>
      <c r="BJ713" s="108">
        <f t="shared" si="479"/>
        <v>435956.13529411767</v>
      </c>
      <c r="BK713" s="72">
        <f t="shared" si="471"/>
        <v>6.7153861347027458E-2</v>
      </c>
      <c r="BL713" s="175"/>
      <c r="BM713" s="181">
        <v>1845607980</v>
      </c>
      <c r="BN713" s="181">
        <v>1726</v>
      </c>
      <c r="BO713" s="147" t="s">
        <v>87</v>
      </c>
      <c r="BP713" s="105">
        <v>75338426</v>
      </c>
      <c r="BQ713" s="71">
        <f>IFERROR(BP713/BM702,"-")</f>
        <v>4.0820383752350267E-2</v>
      </c>
      <c r="BR713" s="105">
        <v>181</v>
      </c>
      <c r="BS713" s="71">
        <f>IFERROR(BR713/BN702,"-")</f>
        <v>0.10486674391657011</v>
      </c>
      <c r="BT713" s="108">
        <f t="shared" si="480"/>
        <v>416234.39779005526</v>
      </c>
      <c r="BU713" s="72">
        <f t="shared" si="472"/>
        <v>9.5063025210084029E-2</v>
      </c>
      <c r="BV713" s="175"/>
      <c r="BW713" s="181"/>
      <c r="BX713" s="181"/>
      <c r="BY713" s="147" t="s">
        <v>87</v>
      </c>
      <c r="BZ713" s="105">
        <f t="shared" si="448"/>
        <v>667517319</v>
      </c>
      <c r="CA713" s="71">
        <f>IFERROR(BZ713/BW702,"-")</f>
        <v>1.3916666787170408E-2</v>
      </c>
      <c r="CB713" s="105">
        <f t="shared" si="449"/>
        <v>1639</v>
      </c>
      <c r="CC713" s="71">
        <f>IFERROR(CB713/BX702,"-")</f>
        <v>2.8937146892655367E-2</v>
      </c>
      <c r="CD713" s="108">
        <f t="shared" si="481"/>
        <v>407271.09151921904</v>
      </c>
      <c r="CE713" s="72">
        <f t="shared" si="473"/>
        <v>2.7023907666941467E-2</v>
      </c>
    </row>
    <row r="714" spans="2:83" s="28" customFormat="1" ht="13.15" customHeight="1">
      <c r="B714" s="210"/>
      <c r="C714" s="190"/>
      <c r="D714" s="175"/>
      <c r="E714" s="181"/>
      <c r="F714" s="181"/>
      <c r="G714" s="147" t="s">
        <v>89</v>
      </c>
      <c r="H714" s="105">
        <v>1428839</v>
      </c>
      <c r="I714" s="71">
        <f>IFERROR(H714/E702,"-")</f>
        <v>7.0090183707989346E-3</v>
      </c>
      <c r="J714" s="105">
        <v>20</v>
      </c>
      <c r="K714" s="71">
        <f>IFERROR(J714/F702,"-")</f>
        <v>0.14084507042253522</v>
      </c>
      <c r="L714" s="108">
        <f t="shared" si="474"/>
        <v>71441.95</v>
      </c>
      <c r="M714" s="72">
        <f t="shared" si="466"/>
        <v>0.13513513513513514</v>
      </c>
      <c r="N714" s="175"/>
      <c r="O714" s="181">
        <v>770213000</v>
      </c>
      <c r="P714" s="181">
        <v>392</v>
      </c>
      <c r="Q714" s="147" t="s">
        <v>89</v>
      </c>
      <c r="R714" s="105">
        <v>10367137</v>
      </c>
      <c r="S714" s="71">
        <f>IFERROR(R714/O702,"-")</f>
        <v>1.3460090909917127E-2</v>
      </c>
      <c r="T714" s="105">
        <v>60</v>
      </c>
      <c r="U714" s="71">
        <f>IFERROR(T714/P702,"-")</f>
        <v>0.15306122448979592</v>
      </c>
      <c r="V714" s="108">
        <f t="shared" si="475"/>
        <v>172785.61666666667</v>
      </c>
      <c r="W714" s="72">
        <f t="shared" si="467"/>
        <v>0.14778325123152711</v>
      </c>
      <c r="X714" s="175"/>
      <c r="Y714" s="181">
        <v>15246488830</v>
      </c>
      <c r="Z714" s="181">
        <v>22425</v>
      </c>
      <c r="AA714" s="147" t="s">
        <v>89</v>
      </c>
      <c r="AB714" s="105">
        <v>114654772</v>
      </c>
      <c r="AC714" s="71">
        <f>IFERROR(AB714/Y702,"-")</f>
        <v>7.5200771324081964E-3</v>
      </c>
      <c r="AD714" s="105">
        <v>2090</v>
      </c>
      <c r="AE714" s="71">
        <f>IFERROR(AD714/Z702,"-")</f>
        <v>9.3199554069119284E-2</v>
      </c>
      <c r="AF714" s="108">
        <f t="shared" si="476"/>
        <v>54858.742583732055</v>
      </c>
      <c r="AG714" s="72">
        <f t="shared" si="468"/>
        <v>8.629232039636664E-2</v>
      </c>
      <c r="AH714" s="175"/>
      <c r="AI714" s="181">
        <v>14297837450</v>
      </c>
      <c r="AJ714" s="181">
        <v>16865</v>
      </c>
      <c r="AK714" s="147" t="s">
        <v>89</v>
      </c>
      <c r="AL714" s="105">
        <v>128992037</v>
      </c>
      <c r="AM714" s="71">
        <f>IFERROR(AL714/AI702,"-")</f>
        <v>9.0217865080009004E-3</v>
      </c>
      <c r="AN714" s="105">
        <v>1912</v>
      </c>
      <c r="AO714" s="71">
        <f>IFERROR(AN714/AJ702,"-")</f>
        <v>0.11337088645123036</v>
      </c>
      <c r="AP714" s="108">
        <f t="shared" si="477"/>
        <v>67464.454497907951</v>
      </c>
      <c r="AQ714" s="72">
        <f t="shared" si="469"/>
        <v>0.10701891861636628</v>
      </c>
      <c r="AR714" s="175"/>
      <c r="AS714" s="181">
        <v>10587419960</v>
      </c>
      <c r="AT714" s="181">
        <v>10416</v>
      </c>
      <c r="AU714" s="147" t="s">
        <v>89</v>
      </c>
      <c r="AV714" s="105">
        <v>112771360</v>
      </c>
      <c r="AW714" s="71">
        <f>IFERROR(AV714/AS702,"-")</f>
        <v>1.065144864622901E-2</v>
      </c>
      <c r="AX714" s="105">
        <v>1393</v>
      </c>
      <c r="AY714" s="71">
        <f>IFERROR(AX714/AT702,"-")</f>
        <v>0.13373655913978494</v>
      </c>
      <c r="AZ714" s="108">
        <f t="shared" si="478"/>
        <v>80955.750179468771</v>
      </c>
      <c r="BA714" s="72">
        <f t="shared" si="470"/>
        <v>0.12614325817259803</v>
      </c>
      <c r="BB714" s="175"/>
      <c r="BC714" s="181">
        <v>5013891480</v>
      </c>
      <c r="BD714" s="181">
        <v>4674</v>
      </c>
      <c r="BE714" s="147" t="s">
        <v>89</v>
      </c>
      <c r="BF714" s="105">
        <v>55165618</v>
      </c>
      <c r="BG714" s="71">
        <f>IFERROR(BF714/BC702,"-")</f>
        <v>1.1002555244773666E-2</v>
      </c>
      <c r="BH714" s="105">
        <v>660</v>
      </c>
      <c r="BI714" s="71">
        <f>IFERROR(BH714/BD702,"-")</f>
        <v>0.14120667522464697</v>
      </c>
      <c r="BJ714" s="108">
        <f t="shared" si="479"/>
        <v>83584.269696969699</v>
      </c>
      <c r="BK714" s="72">
        <f t="shared" si="471"/>
        <v>0.13035749555599446</v>
      </c>
      <c r="BL714" s="175"/>
      <c r="BM714" s="181">
        <v>1845607980</v>
      </c>
      <c r="BN714" s="181">
        <v>1726</v>
      </c>
      <c r="BO714" s="147" t="s">
        <v>89</v>
      </c>
      <c r="BP714" s="105">
        <v>25299624</v>
      </c>
      <c r="BQ714" s="71">
        <f>IFERROR(BP714/BM702,"-")</f>
        <v>1.3708016151945767E-2</v>
      </c>
      <c r="BR714" s="105">
        <v>259</v>
      </c>
      <c r="BS714" s="71">
        <f>IFERROR(BR714/BN702,"-")</f>
        <v>0.15005793742757823</v>
      </c>
      <c r="BT714" s="108">
        <f t="shared" si="480"/>
        <v>97681.945945945947</v>
      </c>
      <c r="BU714" s="72">
        <f t="shared" si="472"/>
        <v>0.13602941176470587</v>
      </c>
      <c r="BV714" s="175"/>
      <c r="BW714" s="181"/>
      <c r="BX714" s="181"/>
      <c r="BY714" s="147" t="s">
        <v>89</v>
      </c>
      <c r="BZ714" s="105">
        <f t="shared" si="448"/>
        <v>448679387</v>
      </c>
      <c r="CA714" s="71">
        <f>IFERROR(BZ714/BW702,"-")</f>
        <v>9.3542464673502766E-3</v>
      </c>
      <c r="CB714" s="105">
        <f t="shared" si="449"/>
        <v>6394</v>
      </c>
      <c r="CC714" s="71">
        <f>IFERROR(CB714/BX702,"-")</f>
        <v>0.11288841807909604</v>
      </c>
      <c r="CD714" s="108">
        <f t="shared" si="481"/>
        <v>70171.940412887081</v>
      </c>
      <c r="CE714" s="72">
        <f t="shared" si="473"/>
        <v>0.10542456718878813</v>
      </c>
    </row>
    <row r="715" spans="2:83" s="28" customFormat="1" ht="13.15" customHeight="1">
      <c r="B715" s="210"/>
      <c r="C715" s="190"/>
      <c r="D715" s="175"/>
      <c r="E715" s="181"/>
      <c r="F715" s="181"/>
      <c r="G715" s="147" t="s">
        <v>91</v>
      </c>
      <c r="H715" s="105">
        <v>7863610</v>
      </c>
      <c r="I715" s="71">
        <f>IFERROR(H715/E702,"-")</f>
        <v>3.8574105935517022E-2</v>
      </c>
      <c r="J715" s="105">
        <v>10</v>
      </c>
      <c r="K715" s="71">
        <f>IFERROR(J715/F702,"-")</f>
        <v>7.0422535211267609E-2</v>
      </c>
      <c r="L715" s="108">
        <f t="shared" si="474"/>
        <v>786361</v>
      </c>
      <c r="M715" s="72">
        <f t="shared" si="466"/>
        <v>6.7567567567567571E-2</v>
      </c>
      <c r="N715" s="175"/>
      <c r="O715" s="181">
        <v>770213000</v>
      </c>
      <c r="P715" s="181">
        <v>392</v>
      </c>
      <c r="Q715" s="147" t="s">
        <v>91</v>
      </c>
      <c r="R715" s="105">
        <v>9437809</v>
      </c>
      <c r="S715" s="71">
        <f>IFERROR(R715/O702,"-")</f>
        <v>1.2253505199211128E-2</v>
      </c>
      <c r="T715" s="105">
        <v>35</v>
      </c>
      <c r="U715" s="71">
        <f>IFERROR(T715/P702,"-")</f>
        <v>8.9285714285714288E-2</v>
      </c>
      <c r="V715" s="108">
        <f t="shared" si="475"/>
        <v>269651.6857142857</v>
      </c>
      <c r="W715" s="72">
        <f t="shared" si="467"/>
        <v>8.6206896551724144E-2</v>
      </c>
      <c r="X715" s="175"/>
      <c r="Y715" s="181">
        <v>15246488830</v>
      </c>
      <c r="Z715" s="181">
        <v>22425</v>
      </c>
      <c r="AA715" s="147" t="s">
        <v>91</v>
      </c>
      <c r="AB715" s="105">
        <v>176085910</v>
      </c>
      <c r="AC715" s="71">
        <f>IFERROR(AB715/Y702,"-")</f>
        <v>1.1549276162097185E-2</v>
      </c>
      <c r="AD715" s="105">
        <v>1563</v>
      </c>
      <c r="AE715" s="71">
        <f>IFERROR(AD715/Z702,"-")</f>
        <v>6.9698996655518389E-2</v>
      </c>
      <c r="AF715" s="108">
        <f t="shared" si="476"/>
        <v>112658.9315419066</v>
      </c>
      <c r="AG715" s="72">
        <f t="shared" si="468"/>
        <v>6.4533443435177543E-2</v>
      </c>
      <c r="AH715" s="175"/>
      <c r="AI715" s="181">
        <v>14297837450</v>
      </c>
      <c r="AJ715" s="181">
        <v>16865</v>
      </c>
      <c r="AK715" s="147" t="s">
        <v>91</v>
      </c>
      <c r="AL715" s="105">
        <v>305797951</v>
      </c>
      <c r="AM715" s="71">
        <f>IFERROR(AL715/AI702,"-")</f>
        <v>2.138770650242635E-2</v>
      </c>
      <c r="AN715" s="105">
        <v>2369</v>
      </c>
      <c r="AO715" s="71">
        <f>IFERROR(AN715/AJ702,"-")</f>
        <v>0.14046842573376817</v>
      </c>
      <c r="AP715" s="108">
        <f t="shared" si="477"/>
        <v>129083.13676656818</v>
      </c>
      <c r="AQ715" s="72">
        <f t="shared" si="469"/>
        <v>0.13259823127728645</v>
      </c>
      <c r="AR715" s="175"/>
      <c r="AS715" s="181">
        <v>10587419960</v>
      </c>
      <c r="AT715" s="181">
        <v>10416</v>
      </c>
      <c r="AU715" s="147" t="s">
        <v>91</v>
      </c>
      <c r="AV715" s="105">
        <v>362670233</v>
      </c>
      <c r="AW715" s="71">
        <f>IFERROR(AV715/AS702,"-")</f>
        <v>3.4254826423263933E-2</v>
      </c>
      <c r="AX715" s="105">
        <v>2444</v>
      </c>
      <c r="AY715" s="71">
        <f>IFERROR(AX715/AT702,"-")</f>
        <v>0.23463901689708141</v>
      </c>
      <c r="AZ715" s="108">
        <f t="shared" si="478"/>
        <v>148392.07569558101</v>
      </c>
      <c r="BA715" s="72">
        <f t="shared" si="470"/>
        <v>0.2213166711944218</v>
      </c>
      <c r="BB715" s="175"/>
      <c r="BC715" s="181">
        <v>5013891480</v>
      </c>
      <c r="BD715" s="181">
        <v>4674</v>
      </c>
      <c r="BE715" s="147" t="s">
        <v>91</v>
      </c>
      <c r="BF715" s="105">
        <v>221290344</v>
      </c>
      <c r="BG715" s="71">
        <f>IFERROR(BF715/BC702,"-")</f>
        <v>4.4135447462855741E-2</v>
      </c>
      <c r="BH715" s="105">
        <v>1427</v>
      </c>
      <c r="BI715" s="71">
        <f>IFERROR(BH715/BD702,"-")</f>
        <v>0.30530594779632009</v>
      </c>
      <c r="BJ715" s="108">
        <f t="shared" si="479"/>
        <v>155073.82200420462</v>
      </c>
      <c r="BK715" s="72">
        <f t="shared" si="471"/>
        <v>0.28184870630061226</v>
      </c>
      <c r="BL715" s="175"/>
      <c r="BM715" s="181">
        <v>1845607980</v>
      </c>
      <c r="BN715" s="181">
        <v>1726</v>
      </c>
      <c r="BO715" s="147" t="s">
        <v>91</v>
      </c>
      <c r="BP715" s="105">
        <v>73513675</v>
      </c>
      <c r="BQ715" s="71">
        <f>IFERROR(BP715/BM702,"-")</f>
        <v>3.9831684624597255E-2</v>
      </c>
      <c r="BR715" s="105">
        <v>563</v>
      </c>
      <c r="BS715" s="71">
        <f>IFERROR(BR715/BN702,"-")</f>
        <v>0.32618771726535339</v>
      </c>
      <c r="BT715" s="108">
        <f t="shared" si="480"/>
        <v>130574.91119005329</v>
      </c>
      <c r="BU715" s="72">
        <f t="shared" si="472"/>
        <v>0.29569327731092437</v>
      </c>
      <c r="BV715" s="175"/>
      <c r="BW715" s="181"/>
      <c r="BX715" s="181"/>
      <c r="BY715" s="147" t="s">
        <v>91</v>
      </c>
      <c r="BZ715" s="105">
        <f t="shared" si="448"/>
        <v>1156659532</v>
      </c>
      <c r="CA715" s="71">
        <f>IFERROR(BZ715/BW702,"-")</f>
        <v>2.4114498358129441E-2</v>
      </c>
      <c r="CB715" s="105">
        <f t="shared" si="449"/>
        <v>8411</v>
      </c>
      <c r="CC715" s="71">
        <f>IFERROR(CB715/BX702,"-")</f>
        <v>0.14849929378531074</v>
      </c>
      <c r="CD715" s="108">
        <f t="shared" si="481"/>
        <v>137517.48091784568</v>
      </c>
      <c r="CE715" s="72">
        <f t="shared" si="473"/>
        <v>0.13868095630667765</v>
      </c>
    </row>
    <row r="716" spans="2:83" s="28" customFormat="1" ht="13.15" customHeight="1">
      <c r="B716" s="210"/>
      <c r="C716" s="190"/>
      <c r="D716" s="175"/>
      <c r="E716" s="181"/>
      <c r="F716" s="181"/>
      <c r="G716" s="147" t="s">
        <v>95</v>
      </c>
      <c r="H716" s="105">
        <v>5082352</v>
      </c>
      <c r="I716" s="71">
        <f>IFERROR(H716/E702,"-")</f>
        <v>2.4930939409455306E-2</v>
      </c>
      <c r="J716" s="105">
        <v>22</v>
      </c>
      <c r="K716" s="71">
        <f>IFERROR(J716/F702,"-")</f>
        <v>0.15492957746478872</v>
      </c>
      <c r="L716" s="108">
        <f t="shared" si="474"/>
        <v>231016</v>
      </c>
      <c r="M716" s="72">
        <f t="shared" si="466"/>
        <v>0.14864864864864866</v>
      </c>
      <c r="N716" s="175"/>
      <c r="O716" s="181">
        <v>770213000</v>
      </c>
      <c r="P716" s="181">
        <v>392</v>
      </c>
      <c r="Q716" s="147" t="s">
        <v>95</v>
      </c>
      <c r="R716" s="105">
        <v>6166925</v>
      </c>
      <c r="S716" s="71">
        <f>IFERROR(R716/O702,"-")</f>
        <v>8.0067786443490316E-3</v>
      </c>
      <c r="T716" s="105">
        <v>42</v>
      </c>
      <c r="U716" s="71">
        <f>IFERROR(T716/P702,"-")</f>
        <v>0.10714285714285714</v>
      </c>
      <c r="V716" s="108">
        <f t="shared" si="475"/>
        <v>146831.54761904763</v>
      </c>
      <c r="W716" s="72">
        <f t="shared" si="467"/>
        <v>0.10344827586206896</v>
      </c>
      <c r="X716" s="175"/>
      <c r="Y716" s="181">
        <v>15246488830</v>
      </c>
      <c r="Z716" s="181">
        <v>22425</v>
      </c>
      <c r="AA716" s="147" t="s">
        <v>95</v>
      </c>
      <c r="AB716" s="105">
        <v>53942377</v>
      </c>
      <c r="AC716" s="71">
        <f>IFERROR(AB716/Y702,"-")</f>
        <v>3.5380196451434386E-3</v>
      </c>
      <c r="AD716" s="105">
        <v>1120</v>
      </c>
      <c r="AE716" s="71">
        <f>IFERROR(AD716/Z702,"-")</f>
        <v>4.9944258639910817E-2</v>
      </c>
      <c r="AF716" s="108">
        <f t="shared" si="476"/>
        <v>48162.836607142854</v>
      </c>
      <c r="AG716" s="72">
        <f t="shared" si="468"/>
        <v>4.6242774566473986E-2</v>
      </c>
      <c r="AH716" s="175"/>
      <c r="AI716" s="181">
        <v>14297837450</v>
      </c>
      <c r="AJ716" s="181">
        <v>16865</v>
      </c>
      <c r="AK716" s="147" t="s">
        <v>95</v>
      </c>
      <c r="AL716" s="105">
        <v>60792001</v>
      </c>
      <c r="AM716" s="71">
        <f>IFERROR(AL716/AI702,"-")</f>
        <v>4.2518318740572894E-3</v>
      </c>
      <c r="AN716" s="105">
        <v>1116</v>
      </c>
      <c r="AO716" s="71">
        <f>IFERROR(AN716/AJ702,"-")</f>
        <v>6.6172546694337392E-2</v>
      </c>
      <c r="AP716" s="108">
        <f t="shared" si="477"/>
        <v>54473.119175627238</v>
      </c>
      <c r="AQ716" s="72">
        <f t="shared" si="469"/>
        <v>6.246501735139371E-2</v>
      </c>
      <c r="AR716" s="175"/>
      <c r="AS716" s="181">
        <v>10587419960</v>
      </c>
      <c r="AT716" s="181">
        <v>10416</v>
      </c>
      <c r="AU716" s="147" t="s">
        <v>95</v>
      </c>
      <c r="AV716" s="105">
        <v>37988173</v>
      </c>
      <c r="AW716" s="71">
        <f>IFERROR(AV716/AS702,"-")</f>
        <v>3.588048187709747E-3</v>
      </c>
      <c r="AX716" s="105">
        <v>749</v>
      </c>
      <c r="AY716" s="71">
        <f>IFERROR(AX716/AT702,"-")</f>
        <v>7.190860215053764E-2</v>
      </c>
      <c r="AZ716" s="108">
        <f t="shared" si="478"/>
        <v>50718.5220293725</v>
      </c>
      <c r="BA716" s="72">
        <f t="shared" si="470"/>
        <v>6.7825771982251204E-2</v>
      </c>
      <c r="BB716" s="175"/>
      <c r="BC716" s="181">
        <v>5013891480</v>
      </c>
      <c r="BD716" s="181">
        <v>4674</v>
      </c>
      <c r="BE716" s="147" t="s">
        <v>95</v>
      </c>
      <c r="BF716" s="105">
        <v>16450058</v>
      </c>
      <c r="BG716" s="71">
        <f>IFERROR(BF716/BC702,"-")</f>
        <v>3.2808962989362505E-3</v>
      </c>
      <c r="BH716" s="105">
        <v>368</v>
      </c>
      <c r="BI716" s="71">
        <f>IFERROR(BH716/BD702,"-")</f>
        <v>7.8733418913136496E-2</v>
      </c>
      <c r="BJ716" s="108">
        <f t="shared" si="479"/>
        <v>44701.244565217392</v>
      </c>
      <c r="BK716" s="72">
        <f t="shared" si="471"/>
        <v>7.2684179340312072E-2</v>
      </c>
      <c r="BL716" s="175"/>
      <c r="BM716" s="181">
        <v>1845607980</v>
      </c>
      <c r="BN716" s="181">
        <v>1726</v>
      </c>
      <c r="BO716" s="147" t="s">
        <v>95</v>
      </c>
      <c r="BP716" s="105">
        <v>3705414</v>
      </c>
      <c r="BQ716" s="71">
        <f>IFERROR(BP716/BM702,"-")</f>
        <v>2.0076928796114112E-3</v>
      </c>
      <c r="BR716" s="105">
        <v>96</v>
      </c>
      <c r="BS716" s="71">
        <f>IFERROR(BR716/BN702,"-")</f>
        <v>5.5619930475086905E-2</v>
      </c>
      <c r="BT716" s="108">
        <f t="shared" si="480"/>
        <v>38598.0625</v>
      </c>
      <c r="BU716" s="72">
        <f t="shared" si="472"/>
        <v>5.0420168067226892E-2</v>
      </c>
      <c r="BV716" s="175"/>
      <c r="BW716" s="181"/>
      <c r="BX716" s="181"/>
      <c r="BY716" s="147" t="s">
        <v>95</v>
      </c>
      <c r="BZ716" s="105">
        <f t="shared" si="448"/>
        <v>184127300</v>
      </c>
      <c r="CA716" s="71">
        <f>IFERROR(BZ716/BW702,"-")</f>
        <v>3.8387592465168111E-3</v>
      </c>
      <c r="CB716" s="105">
        <f t="shared" si="449"/>
        <v>3513</v>
      </c>
      <c r="CC716" s="71">
        <f>IFERROR(CB716/BX702,"-")</f>
        <v>6.202330508474576E-2</v>
      </c>
      <c r="CD716" s="108">
        <f t="shared" si="481"/>
        <v>52413.122687161973</v>
      </c>
      <c r="CE716" s="72">
        <f t="shared" si="473"/>
        <v>5.7922506183017315E-2</v>
      </c>
    </row>
    <row r="717" spans="2:83" s="28" customFormat="1" ht="13.15" customHeight="1">
      <c r="B717" s="210"/>
      <c r="C717" s="190"/>
      <c r="D717" s="175"/>
      <c r="E717" s="181"/>
      <c r="F717" s="181"/>
      <c r="G717" s="148" t="s">
        <v>93</v>
      </c>
      <c r="H717" s="106">
        <v>308590</v>
      </c>
      <c r="I717" s="73">
        <f>IFERROR(H717/E702,"-")</f>
        <v>1.5137555589152054E-3</v>
      </c>
      <c r="J717" s="106">
        <v>18</v>
      </c>
      <c r="K717" s="73">
        <f>IFERROR(J717/F702,"-")</f>
        <v>0.12676056338028169</v>
      </c>
      <c r="L717" s="109">
        <f t="shared" si="474"/>
        <v>17143.888888888891</v>
      </c>
      <c r="M717" s="76">
        <f t="shared" si="466"/>
        <v>0.12162162162162163</v>
      </c>
      <c r="N717" s="175"/>
      <c r="O717" s="181">
        <v>770213000</v>
      </c>
      <c r="P717" s="181">
        <v>392</v>
      </c>
      <c r="Q717" s="148" t="s">
        <v>93</v>
      </c>
      <c r="R717" s="106">
        <v>1320995</v>
      </c>
      <c r="S717" s="73">
        <f>IFERROR(R717/O702,"-")</f>
        <v>1.7151034843608196E-3</v>
      </c>
      <c r="T717" s="106">
        <v>75</v>
      </c>
      <c r="U717" s="73">
        <f>IFERROR(T717/P702,"-")</f>
        <v>0.19132653061224489</v>
      </c>
      <c r="V717" s="109">
        <f t="shared" si="475"/>
        <v>17613.266666666666</v>
      </c>
      <c r="W717" s="76">
        <f t="shared" si="467"/>
        <v>0.18472906403940886</v>
      </c>
      <c r="X717" s="175"/>
      <c r="Y717" s="181">
        <v>15246488830</v>
      </c>
      <c r="Z717" s="181">
        <v>22425</v>
      </c>
      <c r="AA717" s="148" t="s">
        <v>93</v>
      </c>
      <c r="AB717" s="106">
        <v>29123326</v>
      </c>
      <c r="AC717" s="73">
        <f>IFERROR(AB717/Y702,"-")</f>
        <v>1.9101660929757818E-3</v>
      </c>
      <c r="AD717" s="106">
        <v>1531</v>
      </c>
      <c r="AE717" s="73">
        <f>IFERROR(AD717/Z702,"-")</f>
        <v>6.827201783723523E-2</v>
      </c>
      <c r="AF717" s="109">
        <f t="shared" si="476"/>
        <v>19022.420640104508</v>
      </c>
      <c r="AG717" s="76">
        <f t="shared" si="468"/>
        <v>6.3212221304706856E-2</v>
      </c>
      <c r="AH717" s="175"/>
      <c r="AI717" s="181">
        <v>14297837450</v>
      </c>
      <c r="AJ717" s="181">
        <v>16865</v>
      </c>
      <c r="AK717" s="148" t="s">
        <v>93</v>
      </c>
      <c r="AL717" s="106">
        <v>34317305</v>
      </c>
      <c r="AM717" s="73">
        <f>IFERROR(AL717/AI702,"-")</f>
        <v>2.4001745103068017E-3</v>
      </c>
      <c r="AN717" s="106">
        <v>1674</v>
      </c>
      <c r="AO717" s="73">
        <f>IFERROR(AN717/AJ702,"-")</f>
        <v>9.9258820041506074E-2</v>
      </c>
      <c r="AP717" s="109">
        <f t="shared" si="477"/>
        <v>20500.182198327358</v>
      </c>
      <c r="AQ717" s="76">
        <f t="shared" si="469"/>
        <v>9.3697526027090569E-2</v>
      </c>
      <c r="AR717" s="175"/>
      <c r="AS717" s="181">
        <v>10587419960</v>
      </c>
      <c r="AT717" s="181">
        <v>10416</v>
      </c>
      <c r="AU717" s="148" t="s">
        <v>93</v>
      </c>
      <c r="AV717" s="106">
        <v>31055879</v>
      </c>
      <c r="AW717" s="73">
        <f>IFERROR(AV717/AS702,"-")</f>
        <v>2.9332811126158444E-3</v>
      </c>
      <c r="AX717" s="106">
        <v>1442</v>
      </c>
      <c r="AY717" s="73">
        <f>IFERROR(AX717/AT702,"-")</f>
        <v>0.13844086021505375</v>
      </c>
      <c r="AZ717" s="109">
        <f t="shared" si="478"/>
        <v>21536.670596393898</v>
      </c>
      <c r="BA717" s="76">
        <f t="shared" si="470"/>
        <v>0.13058045820882005</v>
      </c>
      <c r="BB717" s="175"/>
      <c r="BC717" s="181">
        <v>5013891480</v>
      </c>
      <c r="BD717" s="181">
        <v>4674</v>
      </c>
      <c r="BE717" s="148" t="s">
        <v>93</v>
      </c>
      <c r="BF717" s="106">
        <v>20422793</v>
      </c>
      <c r="BG717" s="73">
        <f>IFERROR(BF717/BC702,"-")</f>
        <v>4.0732419282437284E-3</v>
      </c>
      <c r="BH717" s="106">
        <v>825</v>
      </c>
      <c r="BI717" s="73">
        <f>IFERROR(BH717/BD702,"-")</f>
        <v>0.17650834403080873</v>
      </c>
      <c r="BJ717" s="109">
        <f t="shared" si="479"/>
        <v>24754.900606060604</v>
      </c>
      <c r="BK717" s="76">
        <f t="shared" si="471"/>
        <v>0.16294686944499309</v>
      </c>
      <c r="BL717" s="175"/>
      <c r="BM717" s="181">
        <v>1845607980</v>
      </c>
      <c r="BN717" s="181">
        <v>1726</v>
      </c>
      <c r="BO717" s="148" t="s">
        <v>93</v>
      </c>
      <c r="BP717" s="106">
        <v>9106682</v>
      </c>
      <c r="BQ717" s="73">
        <f>IFERROR(BP717/BM702,"-")</f>
        <v>4.9342450285677674E-3</v>
      </c>
      <c r="BR717" s="106">
        <v>343</v>
      </c>
      <c r="BS717" s="73">
        <f>IFERROR(BR717/BN702,"-")</f>
        <v>0.19872537659327927</v>
      </c>
      <c r="BT717" s="109">
        <f t="shared" si="480"/>
        <v>26550.093294460643</v>
      </c>
      <c r="BU717" s="76">
        <f t="shared" si="472"/>
        <v>0.18014705882352941</v>
      </c>
      <c r="BV717" s="175"/>
      <c r="BW717" s="181"/>
      <c r="BX717" s="181"/>
      <c r="BY717" s="148" t="s">
        <v>93</v>
      </c>
      <c r="BZ717" s="106">
        <f t="shared" si="448"/>
        <v>125655570</v>
      </c>
      <c r="CA717" s="73">
        <f>IFERROR(BZ717/BW702,"-")</f>
        <v>2.6197173434566218E-3</v>
      </c>
      <c r="CB717" s="106">
        <f t="shared" si="449"/>
        <v>5908</v>
      </c>
      <c r="CC717" s="73">
        <f>IFERROR(CB717/BX702,"-")</f>
        <v>0.10430790960451977</v>
      </c>
      <c r="CD717" s="109">
        <f t="shared" si="481"/>
        <v>21268.715301286393</v>
      </c>
      <c r="CE717" s="76">
        <f t="shared" si="473"/>
        <v>9.7411376751854906E-2</v>
      </c>
    </row>
    <row r="718" spans="2:83" s="28" customFormat="1" ht="13.15" customHeight="1">
      <c r="B718" s="210"/>
      <c r="C718" s="191"/>
      <c r="D718" s="176"/>
      <c r="E718" s="182"/>
      <c r="F718" s="182"/>
      <c r="G718" s="31" t="s">
        <v>100</v>
      </c>
      <c r="H718" s="102">
        <f>SUM(H702:H717)</f>
        <v>31371920</v>
      </c>
      <c r="I718" s="73">
        <f>IFERROR(H718/E702,"-")</f>
        <v>0.15389163062264855</v>
      </c>
      <c r="J718" s="106">
        <v>108</v>
      </c>
      <c r="K718" s="73">
        <f>IFERROR(J718/F702,"-")</f>
        <v>0.76056338028169013</v>
      </c>
      <c r="L718" s="109">
        <f t="shared" si="474"/>
        <v>290480.74074074073</v>
      </c>
      <c r="M718" s="77">
        <f t="shared" si="466"/>
        <v>0.72972972972972971</v>
      </c>
      <c r="N718" s="176"/>
      <c r="O718" s="182">
        <v>770213000</v>
      </c>
      <c r="P718" s="182">
        <v>392</v>
      </c>
      <c r="Q718" s="31" t="s">
        <v>100</v>
      </c>
      <c r="R718" s="102">
        <f>SUM(R702:R717)</f>
        <v>117340842</v>
      </c>
      <c r="S718" s="73">
        <f>IFERROR(R718/O702,"-")</f>
        <v>0.15234856072281305</v>
      </c>
      <c r="T718" s="106">
        <v>331</v>
      </c>
      <c r="U718" s="73">
        <f>IFERROR(T718/P702,"-")</f>
        <v>0.84438775510204078</v>
      </c>
      <c r="V718" s="109">
        <f t="shared" si="475"/>
        <v>354504.05438066466</v>
      </c>
      <c r="W718" s="77">
        <f t="shared" si="467"/>
        <v>0.81527093596059108</v>
      </c>
      <c r="X718" s="176"/>
      <c r="Y718" s="182">
        <v>15246488830</v>
      </c>
      <c r="Z718" s="182">
        <v>22425</v>
      </c>
      <c r="AA718" s="31" t="s">
        <v>100</v>
      </c>
      <c r="AB718" s="102">
        <f>SUM(AB702:AB717)</f>
        <v>2497236762</v>
      </c>
      <c r="AC718" s="73">
        <f>IFERROR(AB718/Y702,"-")</f>
        <v>0.16379094162888649</v>
      </c>
      <c r="AD718" s="106">
        <v>15410</v>
      </c>
      <c r="AE718" s="73">
        <f>IFERROR(AD718/Z702,"-")</f>
        <v>0.68717948717948718</v>
      </c>
      <c r="AF718" s="109">
        <f t="shared" si="476"/>
        <v>162053.00207657364</v>
      </c>
      <c r="AG718" s="77">
        <f t="shared" si="468"/>
        <v>0.6362510322047894</v>
      </c>
      <c r="AH718" s="176"/>
      <c r="AI718" s="182">
        <v>14297837450</v>
      </c>
      <c r="AJ718" s="182">
        <v>16865</v>
      </c>
      <c r="AK718" s="31" t="s">
        <v>100</v>
      </c>
      <c r="AL718" s="102">
        <f>SUM(AL702:AL717)</f>
        <v>2915683949</v>
      </c>
      <c r="AM718" s="73">
        <f>IFERROR(AL718/AI702,"-")</f>
        <v>0.20392482144214052</v>
      </c>
      <c r="AN718" s="106">
        <v>13326</v>
      </c>
      <c r="AO718" s="73">
        <f>IFERROR(AN718/AJ702,"-")</f>
        <v>0.7901571301512007</v>
      </c>
      <c r="AP718" s="109">
        <f t="shared" si="477"/>
        <v>218796.63432387813</v>
      </c>
      <c r="AQ718" s="77">
        <f t="shared" si="469"/>
        <v>0.74588604052390017</v>
      </c>
      <c r="AR718" s="176"/>
      <c r="AS718" s="182">
        <v>10587419960</v>
      </c>
      <c r="AT718" s="182">
        <v>10416</v>
      </c>
      <c r="AU718" s="31" t="s">
        <v>100</v>
      </c>
      <c r="AV718" s="102">
        <f>SUM(AV702:AV717)</f>
        <v>2571535529</v>
      </c>
      <c r="AW718" s="73">
        <f>IFERROR(AV718/AS702,"-")</f>
        <v>0.24288594754108536</v>
      </c>
      <c r="AX718" s="106">
        <v>8860</v>
      </c>
      <c r="AY718" s="73">
        <f>IFERROR(AX718/AT702,"-")</f>
        <v>0.85061443932411673</v>
      </c>
      <c r="AZ718" s="109">
        <f t="shared" si="478"/>
        <v>290241.03036117379</v>
      </c>
      <c r="BA718" s="77">
        <f t="shared" si="470"/>
        <v>0.80231821063116904</v>
      </c>
      <c r="BB718" s="176"/>
      <c r="BC718" s="182">
        <v>5013891480</v>
      </c>
      <c r="BD718" s="182">
        <v>4674</v>
      </c>
      <c r="BE718" s="31" t="s">
        <v>100</v>
      </c>
      <c r="BF718" s="102">
        <f>SUM(BF702:BF717)</f>
        <v>1413039014</v>
      </c>
      <c r="BG718" s="73">
        <f>IFERROR(BF718/BC702,"-")</f>
        <v>0.28182481005751642</v>
      </c>
      <c r="BH718" s="106">
        <v>4147</v>
      </c>
      <c r="BI718" s="73">
        <f>IFERROR(BH718/BD702,"-")</f>
        <v>0.88724860932819849</v>
      </c>
      <c r="BJ718" s="109">
        <f t="shared" si="479"/>
        <v>340737.64504461054</v>
      </c>
      <c r="BK718" s="77">
        <f t="shared" si="471"/>
        <v>0.81907959707683187</v>
      </c>
      <c r="BL718" s="176"/>
      <c r="BM718" s="182">
        <v>1845607980</v>
      </c>
      <c r="BN718" s="182">
        <v>1726</v>
      </c>
      <c r="BO718" s="31" t="s">
        <v>100</v>
      </c>
      <c r="BP718" s="102">
        <f>SUM(BP702:BP717)</f>
        <v>543359411</v>
      </c>
      <c r="BQ718" s="73">
        <f>IFERROR(BP718/BM702,"-")</f>
        <v>0.29440673040436249</v>
      </c>
      <c r="BR718" s="106">
        <v>1517</v>
      </c>
      <c r="BS718" s="73">
        <f>IFERROR(BR718/BN702,"-")</f>
        <v>0.87891077636152959</v>
      </c>
      <c r="BT718" s="109">
        <f t="shared" si="480"/>
        <v>358180.2313777192</v>
      </c>
      <c r="BU718" s="77">
        <f t="shared" si="472"/>
        <v>0.79674369747899154</v>
      </c>
      <c r="BV718" s="176"/>
      <c r="BW718" s="182"/>
      <c r="BX718" s="182"/>
      <c r="BY718" s="31" t="s">
        <v>100</v>
      </c>
      <c r="BZ718" s="102">
        <f t="shared" si="448"/>
        <v>10089567427</v>
      </c>
      <c r="CA718" s="73">
        <f>IFERROR(BZ718/BW702,"-")</f>
        <v>0.21035131810302482</v>
      </c>
      <c r="CB718" s="102">
        <f t="shared" si="449"/>
        <v>43699</v>
      </c>
      <c r="CC718" s="73">
        <f>IFERROR(CB718/BX702,"-")</f>
        <v>0.77152189265536719</v>
      </c>
      <c r="CD718" s="109">
        <f t="shared" si="481"/>
        <v>230887.83329137968</v>
      </c>
      <c r="CE718" s="77">
        <f t="shared" si="473"/>
        <v>0.72051112943116236</v>
      </c>
    </row>
    <row r="719" spans="2:83" s="28" customFormat="1" ht="13.15" customHeight="1">
      <c r="B719" s="210">
        <v>43</v>
      </c>
      <c r="C719" s="189" t="s">
        <v>9</v>
      </c>
      <c r="D719" s="174">
        <f>CI47</f>
        <v>91</v>
      </c>
      <c r="E719" s="180">
        <v>131184530</v>
      </c>
      <c r="F719" s="180">
        <v>84</v>
      </c>
      <c r="G719" s="145" t="s">
        <v>66</v>
      </c>
      <c r="H719" s="112">
        <v>909611</v>
      </c>
      <c r="I719" s="69">
        <f>IFERROR(H719/E719,"-")</f>
        <v>6.93382824941325E-3</v>
      </c>
      <c r="J719" s="112">
        <v>15</v>
      </c>
      <c r="K719" s="69">
        <f>IFERROR(J719/F719,"-")</f>
        <v>0.17857142857142858</v>
      </c>
      <c r="L719" s="107">
        <f t="shared" si="474"/>
        <v>60640.73333333333</v>
      </c>
      <c r="M719" s="70">
        <f t="shared" ref="M719:M735" si="482">IFERROR(J719/$CI$47,"-")</f>
        <v>0.16483516483516483</v>
      </c>
      <c r="N719" s="174">
        <f>CJ47</f>
        <v>239</v>
      </c>
      <c r="O719" s="180">
        <v>390191540</v>
      </c>
      <c r="P719" s="180">
        <v>220</v>
      </c>
      <c r="Q719" s="145" t="s">
        <v>66</v>
      </c>
      <c r="R719" s="112">
        <v>11074396</v>
      </c>
      <c r="S719" s="69">
        <f>IFERROR(R719/O719,"-")</f>
        <v>2.8381948004305782E-2</v>
      </c>
      <c r="T719" s="112">
        <v>50</v>
      </c>
      <c r="U719" s="69">
        <f>IFERROR(T719/P719,"-")</f>
        <v>0.22727272727272727</v>
      </c>
      <c r="V719" s="107">
        <f t="shared" si="475"/>
        <v>221487.92</v>
      </c>
      <c r="W719" s="70">
        <f t="shared" ref="W719:W735" si="483">IFERROR(T719/$CJ$47,"-")</f>
        <v>0.20920502092050208</v>
      </c>
      <c r="X719" s="174">
        <f>CK47</f>
        <v>14438</v>
      </c>
      <c r="Y719" s="180">
        <v>9489882180</v>
      </c>
      <c r="Z719" s="180">
        <v>13348</v>
      </c>
      <c r="AA719" s="145" t="s">
        <v>66</v>
      </c>
      <c r="AB719" s="112">
        <v>188161571</v>
      </c>
      <c r="AC719" s="69">
        <f>IFERROR(AB719/Y719,"-")</f>
        <v>1.9827598217873766E-2</v>
      </c>
      <c r="AD719" s="112">
        <v>2397</v>
      </c>
      <c r="AE719" s="69">
        <f>IFERROR(AD719/Z719,"-")</f>
        <v>0.1795774647887324</v>
      </c>
      <c r="AF719" s="107">
        <f t="shared" si="476"/>
        <v>78498.778055903211</v>
      </c>
      <c r="AG719" s="70">
        <f t="shared" ref="AG719:AG735" si="484">IFERROR(AD719/$CK$47,"-")</f>
        <v>0.16602022440781272</v>
      </c>
      <c r="AH719" s="174">
        <f>CL47</f>
        <v>10895</v>
      </c>
      <c r="AI719" s="180">
        <v>9237871660</v>
      </c>
      <c r="AJ719" s="180">
        <v>10205</v>
      </c>
      <c r="AK719" s="145" t="s">
        <v>66</v>
      </c>
      <c r="AL719" s="112">
        <v>283768003</v>
      </c>
      <c r="AM719" s="69">
        <f>IFERROR(AL719/AI719,"-")</f>
        <v>3.0717898390894078E-2</v>
      </c>
      <c r="AN719" s="112">
        <v>2449</v>
      </c>
      <c r="AO719" s="69">
        <f>IFERROR(AN719/AJ719,"-")</f>
        <v>0.23998040176384125</v>
      </c>
      <c r="AP719" s="107">
        <f t="shared" si="477"/>
        <v>115870.96896692527</v>
      </c>
      <c r="AQ719" s="70">
        <f t="shared" ref="AQ719:AQ735" si="485">IFERROR(AN719/$CL$47,"-")</f>
        <v>0.2247820100963745</v>
      </c>
      <c r="AR719" s="174">
        <f>CM47</f>
        <v>6981</v>
      </c>
      <c r="AS719" s="180">
        <v>7300958320</v>
      </c>
      <c r="AT719" s="180">
        <v>6520</v>
      </c>
      <c r="AU719" s="145" t="s">
        <v>66</v>
      </c>
      <c r="AV719" s="112">
        <v>249868503</v>
      </c>
      <c r="AW719" s="69">
        <f>IFERROR(AV719/AS719,"-")</f>
        <v>3.4224069231503298E-2</v>
      </c>
      <c r="AX719" s="112">
        <v>1865</v>
      </c>
      <c r="AY719" s="69">
        <f>IFERROR(AX719/AT719,"-")</f>
        <v>0.28604294478527609</v>
      </c>
      <c r="AZ719" s="107">
        <f t="shared" si="478"/>
        <v>133977.74959785523</v>
      </c>
      <c r="BA719" s="70">
        <f t="shared" ref="BA719:BA735" si="486">IFERROR(AX719/$CM$47,"-")</f>
        <v>0.26715370290789286</v>
      </c>
      <c r="BB719" s="174">
        <f>CN47</f>
        <v>3285</v>
      </c>
      <c r="BC719" s="180">
        <v>3712697460</v>
      </c>
      <c r="BD719" s="180">
        <v>2991</v>
      </c>
      <c r="BE719" s="145" t="s">
        <v>66</v>
      </c>
      <c r="BF719" s="112">
        <v>156259829</v>
      </c>
      <c r="BG719" s="69">
        <f>IFERROR(BF719/BC719,"-")</f>
        <v>4.2087951060790177E-2</v>
      </c>
      <c r="BH719" s="112">
        <v>850</v>
      </c>
      <c r="BI719" s="69">
        <f>IFERROR(BH719/BD719,"-")</f>
        <v>0.28418589100635239</v>
      </c>
      <c r="BJ719" s="107">
        <f t="shared" si="479"/>
        <v>183835.09294117647</v>
      </c>
      <c r="BK719" s="70">
        <f t="shared" ref="BK719:BK735" si="487">IFERROR(BH719/$CN$47,"-")</f>
        <v>0.25875190258751901</v>
      </c>
      <c r="BL719" s="174">
        <f>CO47</f>
        <v>1233</v>
      </c>
      <c r="BM719" s="180">
        <v>1401060510</v>
      </c>
      <c r="BN719" s="180">
        <v>1110</v>
      </c>
      <c r="BO719" s="145" t="s">
        <v>66</v>
      </c>
      <c r="BP719" s="112">
        <v>52816085</v>
      </c>
      <c r="BQ719" s="69">
        <f>IFERROR(BP719/BM719,"-")</f>
        <v>3.7697219087275538E-2</v>
      </c>
      <c r="BR719" s="112">
        <v>290</v>
      </c>
      <c r="BS719" s="69">
        <f>IFERROR(BR719/BN719,"-")</f>
        <v>0.26126126126126126</v>
      </c>
      <c r="BT719" s="107">
        <f t="shared" si="480"/>
        <v>182124.43103448275</v>
      </c>
      <c r="BU719" s="70">
        <f t="shared" ref="BU719:BU735" si="488">IFERROR(BR719/$CO$47,"-")</f>
        <v>0.23519870235198703</v>
      </c>
      <c r="BV719" s="174">
        <f>CP47</f>
        <v>37162</v>
      </c>
      <c r="BW719" s="180">
        <f>SUM(E719,O719,Y719,AI719,AS719,BC719,BM719)</f>
        <v>31663846200</v>
      </c>
      <c r="BX719" s="180">
        <f>SUM(F719,P719,Z719,AJ719,AT719,BD719,BN719)</f>
        <v>34478</v>
      </c>
      <c r="BY719" s="145" t="s">
        <v>66</v>
      </c>
      <c r="BZ719" s="112">
        <f t="shared" si="448"/>
        <v>942857998</v>
      </c>
      <c r="CA719" s="69">
        <f>IFERROR(BZ719/BW719,"-")</f>
        <v>2.977711526403258E-2</v>
      </c>
      <c r="CB719" s="112">
        <f t="shared" si="449"/>
        <v>7916</v>
      </c>
      <c r="CC719" s="69">
        <f>IFERROR(CB719/BX719,"-")</f>
        <v>0.2295956842044202</v>
      </c>
      <c r="CD719" s="107">
        <f t="shared" si="481"/>
        <v>119107.88251642244</v>
      </c>
      <c r="CE719" s="70">
        <f t="shared" ref="CE719:CE735" si="489">IFERROR(CB719/$CP$47,"-")</f>
        <v>0.21301329314891557</v>
      </c>
    </row>
    <row r="720" spans="2:83" s="28" customFormat="1" ht="13.15" customHeight="1">
      <c r="B720" s="210"/>
      <c r="C720" s="190"/>
      <c r="D720" s="175"/>
      <c r="E720" s="181"/>
      <c r="F720" s="181"/>
      <c r="G720" s="146" t="s">
        <v>68</v>
      </c>
      <c r="H720" s="105">
        <v>628129</v>
      </c>
      <c r="I720" s="71">
        <f>IFERROR(H720/E719,"-")</f>
        <v>4.7881331739344571E-3</v>
      </c>
      <c r="J720" s="105">
        <v>25</v>
      </c>
      <c r="K720" s="71">
        <f>IFERROR(J720/F719,"-")</f>
        <v>0.29761904761904762</v>
      </c>
      <c r="L720" s="108">
        <f t="shared" si="474"/>
        <v>25125.16</v>
      </c>
      <c r="M720" s="72">
        <f t="shared" si="482"/>
        <v>0.27472527472527475</v>
      </c>
      <c r="N720" s="175"/>
      <c r="O720" s="181">
        <v>390191540</v>
      </c>
      <c r="P720" s="181">
        <v>220</v>
      </c>
      <c r="Q720" s="146" t="s">
        <v>68</v>
      </c>
      <c r="R720" s="105">
        <v>5699481</v>
      </c>
      <c r="S720" s="71">
        <f>IFERROR(R720/O719,"-")</f>
        <v>1.4606879995399183E-2</v>
      </c>
      <c r="T720" s="105">
        <v>60</v>
      </c>
      <c r="U720" s="71">
        <f>IFERROR(T720/P719,"-")</f>
        <v>0.27272727272727271</v>
      </c>
      <c r="V720" s="108">
        <f t="shared" si="475"/>
        <v>94991.35</v>
      </c>
      <c r="W720" s="72">
        <f t="shared" si="483"/>
        <v>0.2510460251046025</v>
      </c>
      <c r="X720" s="175"/>
      <c r="Y720" s="181">
        <v>9489882180</v>
      </c>
      <c r="Z720" s="181">
        <v>13348</v>
      </c>
      <c r="AA720" s="146" t="s">
        <v>68</v>
      </c>
      <c r="AB720" s="105">
        <v>182972912</v>
      </c>
      <c r="AC720" s="71">
        <f>IFERROR(AB720/Y719,"-")</f>
        <v>1.92808412717301E-2</v>
      </c>
      <c r="AD720" s="105">
        <v>2709</v>
      </c>
      <c r="AE720" s="71">
        <f>IFERROR(AD720/Z719,"-")</f>
        <v>0.20295175307162122</v>
      </c>
      <c r="AF720" s="108">
        <f t="shared" si="476"/>
        <v>67542.60317460318</v>
      </c>
      <c r="AG720" s="72">
        <f t="shared" si="484"/>
        <v>0.18762986563235906</v>
      </c>
      <c r="AH720" s="175"/>
      <c r="AI720" s="181">
        <v>9237871660</v>
      </c>
      <c r="AJ720" s="181">
        <v>10205</v>
      </c>
      <c r="AK720" s="146" t="s">
        <v>68</v>
      </c>
      <c r="AL720" s="105">
        <v>185658207</v>
      </c>
      <c r="AM720" s="71">
        <f>IFERROR(AL720/AI719,"-")</f>
        <v>2.0097508802151946E-2</v>
      </c>
      <c r="AN720" s="105">
        <v>2594</v>
      </c>
      <c r="AO720" s="71">
        <f>IFERROR(AN720/AJ719,"-")</f>
        <v>0.25418912297893187</v>
      </c>
      <c r="AP720" s="108">
        <f t="shared" si="477"/>
        <v>71572.16923670008</v>
      </c>
      <c r="AQ720" s="72">
        <f t="shared" si="485"/>
        <v>0.23809086737035337</v>
      </c>
      <c r="AR720" s="175"/>
      <c r="AS720" s="181">
        <v>7300958320</v>
      </c>
      <c r="AT720" s="181">
        <v>6520</v>
      </c>
      <c r="AU720" s="146" t="s">
        <v>68</v>
      </c>
      <c r="AV720" s="105">
        <v>144038115</v>
      </c>
      <c r="AW720" s="71">
        <f>IFERROR(AV720/AS719,"-")</f>
        <v>1.9728658716682005E-2</v>
      </c>
      <c r="AX720" s="105">
        <v>1827</v>
      </c>
      <c r="AY720" s="71">
        <f>IFERROR(AX720/AT719,"-")</f>
        <v>0.28021472392638036</v>
      </c>
      <c r="AZ720" s="108">
        <f t="shared" si="478"/>
        <v>78838.596059113304</v>
      </c>
      <c r="BA720" s="72">
        <f t="shared" si="486"/>
        <v>0.26171035668242371</v>
      </c>
      <c r="BB720" s="175"/>
      <c r="BC720" s="181">
        <v>3712697460</v>
      </c>
      <c r="BD720" s="181">
        <v>2991</v>
      </c>
      <c r="BE720" s="146" t="s">
        <v>68</v>
      </c>
      <c r="BF720" s="105">
        <v>60841776</v>
      </c>
      <c r="BG720" s="71">
        <f>IFERROR(BF720/BC719,"-")</f>
        <v>1.6387485556121774E-2</v>
      </c>
      <c r="BH720" s="105">
        <v>870</v>
      </c>
      <c r="BI720" s="71">
        <f>IFERROR(BH720/BD719,"-")</f>
        <v>0.29087261785356067</v>
      </c>
      <c r="BJ720" s="108">
        <f t="shared" si="479"/>
        <v>69933.075862068959</v>
      </c>
      <c r="BK720" s="72">
        <f t="shared" si="487"/>
        <v>0.26484018264840181</v>
      </c>
      <c r="BL720" s="175"/>
      <c r="BM720" s="181">
        <v>1401060510</v>
      </c>
      <c r="BN720" s="181">
        <v>1110</v>
      </c>
      <c r="BO720" s="146" t="s">
        <v>68</v>
      </c>
      <c r="BP720" s="105">
        <v>21827684</v>
      </c>
      <c r="BQ720" s="71">
        <f>IFERROR(BP720/BM719,"-")</f>
        <v>1.5579401349339295E-2</v>
      </c>
      <c r="BR720" s="105">
        <v>341</v>
      </c>
      <c r="BS720" s="71">
        <f>IFERROR(BR720/BN719,"-")</f>
        <v>0.30720720720720723</v>
      </c>
      <c r="BT720" s="108">
        <f t="shared" si="480"/>
        <v>64010.803519061585</v>
      </c>
      <c r="BU720" s="72">
        <f t="shared" si="488"/>
        <v>0.27656123276561234</v>
      </c>
      <c r="BV720" s="175"/>
      <c r="BW720" s="181"/>
      <c r="BX720" s="181"/>
      <c r="BY720" s="146" t="s">
        <v>68</v>
      </c>
      <c r="BZ720" s="105">
        <f t="shared" si="448"/>
        <v>601666304</v>
      </c>
      <c r="CA720" s="71">
        <f>IFERROR(BZ720/BW719,"-")</f>
        <v>1.9001680977088625E-2</v>
      </c>
      <c r="CB720" s="105">
        <f t="shared" si="449"/>
        <v>8426</v>
      </c>
      <c r="CC720" s="71">
        <f>IFERROR(CB720/BX719,"-")</f>
        <v>0.24438772550611984</v>
      </c>
      <c r="CD720" s="108">
        <f t="shared" si="481"/>
        <v>71405.922620460478</v>
      </c>
      <c r="CE720" s="72">
        <f t="shared" si="489"/>
        <v>0.22673698939777193</v>
      </c>
    </row>
    <row r="721" spans="2:83" s="28" customFormat="1" ht="13.15" customHeight="1">
      <c r="B721" s="210"/>
      <c r="C721" s="190"/>
      <c r="D721" s="175"/>
      <c r="E721" s="181"/>
      <c r="F721" s="181"/>
      <c r="G721" s="147" t="s">
        <v>70</v>
      </c>
      <c r="H721" s="105">
        <v>180050</v>
      </c>
      <c r="I721" s="71">
        <f>IFERROR(H721/E719,"-")</f>
        <v>1.3724941500343067E-3</v>
      </c>
      <c r="J721" s="105">
        <v>9</v>
      </c>
      <c r="K721" s="71">
        <f>IFERROR(J721/F719,"-")</f>
        <v>0.10714285714285714</v>
      </c>
      <c r="L721" s="108">
        <f t="shared" si="474"/>
        <v>20005.555555555555</v>
      </c>
      <c r="M721" s="72">
        <f t="shared" si="482"/>
        <v>9.8901098901098897E-2</v>
      </c>
      <c r="N721" s="175"/>
      <c r="O721" s="181">
        <v>390191540</v>
      </c>
      <c r="P721" s="181">
        <v>220</v>
      </c>
      <c r="Q721" s="147" t="s">
        <v>70</v>
      </c>
      <c r="R721" s="105">
        <v>1104719</v>
      </c>
      <c r="S721" s="71">
        <f>IFERROR(R721/O719,"-")</f>
        <v>2.8312223273728588E-3</v>
      </c>
      <c r="T721" s="105">
        <v>32</v>
      </c>
      <c r="U721" s="71">
        <f>IFERROR(T721/P719,"-")</f>
        <v>0.14545454545454545</v>
      </c>
      <c r="V721" s="108">
        <f t="shared" si="475"/>
        <v>34522.46875</v>
      </c>
      <c r="W721" s="72">
        <f t="shared" si="483"/>
        <v>0.13389121338912133</v>
      </c>
      <c r="X721" s="175"/>
      <c r="Y721" s="181">
        <v>9489882180</v>
      </c>
      <c r="Z721" s="181">
        <v>13348</v>
      </c>
      <c r="AA721" s="147" t="s">
        <v>70</v>
      </c>
      <c r="AB721" s="105">
        <v>142266112</v>
      </c>
      <c r="AC721" s="71">
        <f>IFERROR(AB721/Y719,"-")</f>
        <v>1.4991346499519977E-2</v>
      </c>
      <c r="AD721" s="105">
        <v>2723</v>
      </c>
      <c r="AE721" s="71">
        <f>IFERROR(AD721/Z719,"-")</f>
        <v>0.2040005993407252</v>
      </c>
      <c r="AF721" s="108">
        <f t="shared" si="476"/>
        <v>52246.09327947117</v>
      </c>
      <c r="AG721" s="72">
        <f t="shared" si="484"/>
        <v>0.18859952902063998</v>
      </c>
      <c r="AH721" s="175"/>
      <c r="AI721" s="181">
        <v>9237871660</v>
      </c>
      <c r="AJ721" s="181">
        <v>10205</v>
      </c>
      <c r="AK721" s="147" t="s">
        <v>70</v>
      </c>
      <c r="AL721" s="105">
        <v>137341441</v>
      </c>
      <c r="AM721" s="71">
        <f>IFERROR(AL721/AI719,"-")</f>
        <v>1.4867216828167107E-2</v>
      </c>
      <c r="AN721" s="105">
        <v>2586</v>
      </c>
      <c r="AO721" s="71">
        <f>IFERROR(AN721/AJ719,"-")</f>
        <v>0.25340519353258206</v>
      </c>
      <c r="AP721" s="108">
        <f t="shared" si="477"/>
        <v>53109.605955143081</v>
      </c>
      <c r="AQ721" s="72">
        <f t="shared" si="485"/>
        <v>0.23735658558972006</v>
      </c>
      <c r="AR721" s="175"/>
      <c r="AS721" s="181">
        <v>7300958320</v>
      </c>
      <c r="AT721" s="181">
        <v>6520</v>
      </c>
      <c r="AU721" s="147" t="s">
        <v>70</v>
      </c>
      <c r="AV721" s="105">
        <v>90309872</v>
      </c>
      <c r="AW721" s="71">
        <f>IFERROR(AV721/AS719,"-")</f>
        <v>1.2369591503160368E-2</v>
      </c>
      <c r="AX721" s="105">
        <v>1692</v>
      </c>
      <c r="AY721" s="71">
        <f>IFERROR(AX721/AT719,"-")</f>
        <v>0.25950920245398773</v>
      </c>
      <c r="AZ721" s="108">
        <f t="shared" si="478"/>
        <v>53374.628841607562</v>
      </c>
      <c r="BA721" s="72">
        <f t="shared" si="486"/>
        <v>0.24237215298667814</v>
      </c>
      <c r="BB721" s="175"/>
      <c r="BC721" s="181">
        <v>3712697460</v>
      </c>
      <c r="BD721" s="181">
        <v>2991</v>
      </c>
      <c r="BE721" s="147" t="s">
        <v>70</v>
      </c>
      <c r="BF721" s="105">
        <v>32244952</v>
      </c>
      <c r="BG721" s="71">
        <f>IFERROR(BF721/BC719,"-")</f>
        <v>8.6850470170009488E-3</v>
      </c>
      <c r="BH721" s="105">
        <v>717</v>
      </c>
      <c r="BI721" s="71">
        <f>IFERROR(BH721/BD719,"-")</f>
        <v>0.23971915747241726</v>
      </c>
      <c r="BJ721" s="108">
        <f t="shared" si="479"/>
        <v>44972.039051603904</v>
      </c>
      <c r="BK721" s="72">
        <f t="shared" si="487"/>
        <v>0.21826484018264841</v>
      </c>
      <c r="BL721" s="175"/>
      <c r="BM721" s="181">
        <v>1401060510</v>
      </c>
      <c r="BN721" s="181">
        <v>1110</v>
      </c>
      <c r="BO721" s="147" t="s">
        <v>70</v>
      </c>
      <c r="BP721" s="105">
        <v>16790057</v>
      </c>
      <c r="BQ721" s="71">
        <f>IFERROR(BP721/BM719,"-")</f>
        <v>1.1983820027873029E-2</v>
      </c>
      <c r="BR721" s="105">
        <v>227</v>
      </c>
      <c r="BS721" s="71">
        <f>IFERROR(BR721/BN719,"-")</f>
        <v>0.2045045045045045</v>
      </c>
      <c r="BT721" s="108">
        <f t="shared" si="480"/>
        <v>73965.00881057269</v>
      </c>
      <c r="BU721" s="72">
        <f t="shared" si="488"/>
        <v>0.18410381184103811</v>
      </c>
      <c r="BV721" s="175"/>
      <c r="BW721" s="181"/>
      <c r="BX721" s="181"/>
      <c r="BY721" s="147" t="s">
        <v>70</v>
      </c>
      <c r="BZ721" s="105">
        <f t="shared" si="448"/>
        <v>420237203</v>
      </c>
      <c r="CA721" s="71">
        <f>IFERROR(BZ721/BW719,"-")</f>
        <v>1.3271830602815397E-2</v>
      </c>
      <c r="CB721" s="105">
        <f t="shared" si="449"/>
        <v>7986</v>
      </c>
      <c r="CC721" s="71">
        <f>IFERROR(CB721/BX719,"-")</f>
        <v>0.23162596438308486</v>
      </c>
      <c r="CD721" s="108">
        <f t="shared" si="481"/>
        <v>52621.738417230154</v>
      </c>
      <c r="CE721" s="72">
        <f t="shared" si="489"/>
        <v>0.21489693773209192</v>
      </c>
    </row>
    <row r="722" spans="2:83" s="28" customFormat="1" ht="13.15" customHeight="1">
      <c r="B722" s="210"/>
      <c r="C722" s="190"/>
      <c r="D722" s="175"/>
      <c r="E722" s="181"/>
      <c r="F722" s="181"/>
      <c r="G722" s="147" t="s">
        <v>72</v>
      </c>
      <c r="H722" s="105">
        <v>18471</v>
      </c>
      <c r="I722" s="71">
        <f>IFERROR(H722/E719,"-")</f>
        <v>1.4080166312293072E-4</v>
      </c>
      <c r="J722" s="105">
        <v>2</v>
      </c>
      <c r="K722" s="71">
        <f>IFERROR(J722/F719,"-")</f>
        <v>2.3809523809523808E-2</v>
      </c>
      <c r="L722" s="108">
        <f t="shared" si="474"/>
        <v>9235.5</v>
      </c>
      <c r="M722" s="72">
        <f t="shared" si="482"/>
        <v>2.197802197802198E-2</v>
      </c>
      <c r="N722" s="175"/>
      <c r="O722" s="181">
        <v>390191540</v>
      </c>
      <c r="P722" s="181">
        <v>220</v>
      </c>
      <c r="Q722" s="147" t="s">
        <v>72</v>
      </c>
      <c r="R722" s="105">
        <v>83468</v>
      </c>
      <c r="S722" s="71">
        <f>IFERROR(R722/O719,"-")</f>
        <v>2.1391545290807689E-4</v>
      </c>
      <c r="T722" s="105">
        <v>15</v>
      </c>
      <c r="U722" s="71">
        <f>IFERROR(T722/P719,"-")</f>
        <v>6.8181818181818177E-2</v>
      </c>
      <c r="V722" s="108">
        <f t="shared" si="475"/>
        <v>5564.5333333333338</v>
      </c>
      <c r="W722" s="72">
        <f t="shared" si="483"/>
        <v>6.2761506276150625E-2</v>
      </c>
      <c r="X722" s="175"/>
      <c r="Y722" s="181">
        <v>9489882180</v>
      </c>
      <c r="Z722" s="181">
        <v>13348</v>
      </c>
      <c r="AA722" s="147" t="s">
        <v>72</v>
      </c>
      <c r="AB722" s="105">
        <v>39490917</v>
      </c>
      <c r="AC722" s="71">
        <f>IFERROR(AB722/Y719,"-")</f>
        <v>4.1613706314739514E-3</v>
      </c>
      <c r="AD722" s="105">
        <v>403</v>
      </c>
      <c r="AE722" s="71">
        <f>IFERROR(AD722/Z719,"-")</f>
        <v>3.0191789032064729E-2</v>
      </c>
      <c r="AF722" s="108">
        <f t="shared" si="476"/>
        <v>97992.349875930522</v>
      </c>
      <c r="AG722" s="72">
        <f t="shared" si="484"/>
        <v>2.7912453248372351E-2</v>
      </c>
      <c r="AH722" s="175"/>
      <c r="AI722" s="181">
        <v>9237871660</v>
      </c>
      <c r="AJ722" s="181">
        <v>10205</v>
      </c>
      <c r="AK722" s="147" t="s">
        <v>72</v>
      </c>
      <c r="AL722" s="105">
        <v>26754818</v>
      </c>
      <c r="AM722" s="71">
        <f>IFERROR(AL722/AI719,"-")</f>
        <v>2.896210186145842E-3</v>
      </c>
      <c r="AN722" s="105">
        <v>364</v>
      </c>
      <c r="AO722" s="71">
        <f>IFERROR(AN722/AJ719,"-")</f>
        <v>3.5668789808917196E-2</v>
      </c>
      <c r="AP722" s="108">
        <f t="shared" si="477"/>
        <v>73502.247252747256</v>
      </c>
      <c r="AQ722" s="72">
        <f t="shared" si="485"/>
        <v>3.3409821018815969E-2</v>
      </c>
      <c r="AR722" s="175"/>
      <c r="AS722" s="181">
        <v>7300958320</v>
      </c>
      <c r="AT722" s="181">
        <v>6520</v>
      </c>
      <c r="AU722" s="147" t="s">
        <v>72</v>
      </c>
      <c r="AV722" s="105">
        <v>17409679</v>
      </c>
      <c r="AW722" s="71">
        <f>IFERROR(AV722/AS719,"-")</f>
        <v>2.3845744951465496E-3</v>
      </c>
      <c r="AX722" s="105">
        <v>255</v>
      </c>
      <c r="AY722" s="71">
        <f>IFERROR(AX722/AT719,"-")</f>
        <v>3.9110429447852764E-2</v>
      </c>
      <c r="AZ722" s="108">
        <f t="shared" si="478"/>
        <v>68273.250980392157</v>
      </c>
      <c r="BA722" s="72">
        <f t="shared" si="486"/>
        <v>3.6527718091963902E-2</v>
      </c>
      <c r="BB722" s="175"/>
      <c r="BC722" s="181">
        <v>3712697460</v>
      </c>
      <c r="BD722" s="181">
        <v>2991</v>
      </c>
      <c r="BE722" s="147" t="s">
        <v>72</v>
      </c>
      <c r="BF722" s="105">
        <v>1750111</v>
      </c>
      <c r="BG722" s="71">
        <f>IFERROR(BF722/BC719,"-")</f>
        <v>4.7138529838625743E-4</v>
      </c>
      <c r="BH722" s="105">
        <v>97</v>
      </c>
      <c r="BI722" s="71">
        <f>IFERROR(BH722/BD719,"-")</f>
        <v>3.2430625208960215E-2</v>
      </c>
      <c r="BJ722" s="108">
        <f t="shared" si="479"/>
        <v>18042.381443298967</v>
      </c>
      <c r="BK722" s="72">
        <f t="shared" si="487"/>
        <v>2.9528158295281583E-2</v>
      </c>
      <c r="BL722" s="175"/>
      <c r="BM722" s="181">
        <v>1401060510</v>
      </c>
      <c r="BN722" s="181">
        <v>1110</v>
      </c>
      <c r="BO722" s="147" t="s">
        <v>72</v>
      </c>
      <c r="BP722" s="105">
        <v>3260714</v>
      </c>
      <c r="BQ722" s="71">
        <f>IFERROR(BP722/BM719,"-")</f>
        <v>2.3273184682080575E-3</v>
      </c>
      <c r="BR722" s="105">
        <v>26</v>
      </c>
      <c r="BS722" s="71">
        <f>IFERROR(BR722/BN719,"-")</f>
        <v>2.3423423423423424E-2</v>
      </c>
      <c r="BT722" s="108">
        <f t="shared" si="480"/>
        <v>125412.07692307692</v>
      </c>
      <c r="BU722" s="72">
        <f t="shared" si="488"/>
        <v>2.1086780210867802E-2</v>
      </c>
      <c r="BV722" s="175"/>
      <c r="BW722" s="181"/>
      <c r="BX722" s="181"/>
      <c r="BY722" s="147" t="s">
        <v>72</v>
      </c>
      <c r="BZ722" s="105">
        <f t="shared" si="448"/>
        <v>88768178</v>
      </c>
      <c r="CA722" s="71">
        <f>IFERROR(BZ722/BW719,"-")</f>
        <v>2.8034553174402419E-3</v>
      </c>
      <c r="CB722" s="105">
        <f t="shared" si="449"/>
        <v>1162</v>
      </c>
      <c r="CC722" s="71">
        <f>IFERROR(CB722/BX719,"-")</f>
        <v>3.3702650965833282E-2</v>
      </c>
      <c r="CD722" s="108">
        <f t="shared" si="481"/>
        <v>76392.580034423401</v>
      </c>
      <c r="CE722" s="72">
        <f t="shared" si="489"/>
        <v>3.1268500080727624E-2</v>
      </c>
    </row>
    <row r="723" spans="2:83" s="28" customFormat="1" ht="13.15" customHeight="1">
      <c r="B723" s="210"/>
      <c r="C723" s="190"/>
      <c r="D723" s="175"/>
      <c r="E723" s="181"/>
      <c r="F723" s="181"/>
      <c r="G723" s="147" t="s">
        <v>74</v>
      </c>
      <c r="H723" s="105">
        <v>4076751</v>
      </c>
      <c r="I723" s="71">
        <f>IFERROR(H723/E719,"-")</f>
        <v>3.1076461530944236E-2</v>
      </c>
      <c r="J723" s="105">
        <v>14</v>
      </c>
      <c r="K723" s="71">
        <f>IFERROR(J723/F719,"-")</f>
        <v>0.16666666666666666</v>
      </c>
      <c r="L723" s="108">
        <f t="shared" si="474"/>
        <v>291196.5</v>
      </c>
      <c r="M723" s="72">
        <f t="shared" si="482"/>
        <v>0.15384615384615385</v>
      </c>
      <c r="N723" s="175"/>
      <c r="O723" s="181">
        <v>390191540</v>
      </c>
      <c r="P723" s="181">
        <v>220</v>
      </c>
      <c r="Q723" s="147" t="s">
        <v>74</v>
      </c>
      <c r="R723" s="105">
        <v>1932439</v>
      </c>
      <c r="S723" s="71">
        <f>IFERROR(R723/O719,"-")</f>
        <v>4.9525394630544782E-3</v>
      </c>
      <c r="T723" s="105">
        <v>44</v>
      </c>
      <c r="U723" s="71">
        <f>IFERROR(T723/P719,"-")</f>
        <v>0.2</v>
      </c>
      <c r="V723" s="108">
        <f t="shared" si="475"/>
        <v>43919.068181818184</v>
      </c>
      <c r="W723" s="72">
        <f t="shared" si="483"/>
        <v>0.18410041841004185</v>
      </c>
      <c r="X723" s="175"/>
      <c r="Y723" s="181">
        <v>9489882180</v>
      </c>
      <c r="Z723" s="181">
        <v>13348</v>
      </c>
      <c r="AA723" s="147" t="s">
        <v>74</v>
      </c>
      <c r="AB723" s="105">
        <v>192892006</v>
      </c>
      <c r="AC723" s="71">
        <f>IFERROR(AB723/Y719,"-")</f>
        <v>2.0326069633037319E-2</v>
      </c>
      <c r="AD723" s="105">
        <v>3192</v>
      </c>
      <c r="AE723" s="71">
        <f>IFERROR(AD723/Z719,"-")</f>
        <v>0.23913694935570873</v>
      </c>
      <c r="AF723" s="108">
        <f t="shared" si="476"/>
        <v>60429.826441102756</v>
      </c>
      <c r="AG723" s="72">
        <f t="shared" si="484"/>
        <v>0.22108325252805097</v>
      </c>
      <c r="AH723" s="175"/>
      <c r="AI723" s="181">
        <v>9237871660</v>
      </c>
      <c r="AJ723" s="181">
        <v>10205</v>
      </c>
      <c r="AK723" s="147" t="s">
        <v>74</v>
      </c>
      <c r="AL723" s="105">
        <v>184745429</v>
      </c>
      <c r="AM723" s="71">
        <f>IFERROR(AL723/AI719,"-")</f>
        <v>1.9998700544839567E-2</v>
      </c>
      <c r="AN723" s="105">
        <v>3068</v>
      </c>
      <c r="AO723" s="71">
        <f>IFERROR(AN723/AJ719,"-")</f>
        <v>0.30063694267515922</v>
      </c>
      <c r="AP723" s="108">
        <f t="shared" si="477"/>
        <v>60216.893415906125</v>
      </c>
      <c r="AQ723" s="72">
        <f t="shared" si="485"/>
        <v>0.28159706287287745</v>
      </c>
      <c r="AR723" s="175"/>
      <c r="AS723" s="181">
        <v>7300958320</v>
      </c>
      <c r="AT723" s="181">
        <v>6520</v>
      </c>
      <c r="AU723" s="147" t="s">
        <v>74</v>
      </c>
      <c r="AV723" s="105">
        <v>128916898</v>
      </c>
      <c r="AW723" s="71">
        <f>IFERROR(AV723/AS719,"-")</f>
        <v>1.765753101847594E-2</v>
      </c>
      <c r="AX723" s="105">
        <v>1956</v>
      </c>
      <c r="AY723" s="71">
        <f>IFERROR(AX723/AT719,"-")</f>
        <v>0.3</v>
      </c>
      <c r="AZ723" s="108">
        <f t="shared" si="478"/>
        <v>65908.434560327194</v>
      </c>
      <c r="BA723" s="72">
        <f t="shared" si="486"/>
        <v>0.2801890846583584</v>
      </c>
      <c r="BB723" s="175"/>
      <c r="BC723" s="181">
        <v>3712697460</v>
      </c>
      <c r="BD723" s="181">
        <v>2991</v>
      </c>
      <c r="BE723" s="147" t="s">
        <v>74</v>
      </c>
      <c r="BF723" s="105">
        <v>51016342</v>
      </c>
      <c r="BG723" s="71">
        <f>IFERROR(BF723/BC719,"-")</f>
        <v>1.3741044765872196E-2</v>
      </c>
      <c r="BH723" s="105">
        <v>762</v>
      </c>
      <c r="BI723" s="71">
        <f>IFERROR(BH723/BD719,"-")</f>
        <v>0.25476429287863589</v>
      </c>
      <c r="BJ723" s="108">
        <f t="shared" si="479"/>
        <v>66950.580052493431</v>
      </c>
      <c r="BK723" s="72">
        <f t="shared" si="487"/>
        <v>0.23196347031963471</v>
      </c>
      <c r="BL723" s="175"/>
      <c r="BM723" s="181">
        <v>1401060510</v>
      </c>
      <c r="BN723" s="181">
        <v>1110</v>
      </c>
      <c r="BO723" s="147" t="s">
        <v>74</v>
      </c>
      <c r="BP723" s="105">
        <v>23460478</v>
      </c>
      <c r="BQ723" s="71">
        <f>IFERROR(BP723/BM719,"-")</f>
        <v>1.6744799980123629E-2</v>
      </c>
      <c r="BR723" s="105">
        <v>198</v>
      </c>
      <c r="BS723" s="71">
        <f>IFERROR(BR723/BN719,"-")</f>
        <v>0.17837837837837839</v>
      </c>
      <c r="BT723" s="108">
        <f t="shared" si="480"/>
        <v>118487.26262626263</v>
      </c>
      <c r="BU723" s="72">
        <f t="shared" si="488"/>
        <v>0.16058394160583941</v>
      </c>
      <c r="BV723" s="175"/>
      <c r="BW723" s="181"/>
      <c r="BX723" s="181"/>
      <c r="BY723" s="147" t="s">
        <v>74</v>
      </c>
      <c r="BZ723" s="105">
        <f t="shared" si="448"/>
        <v>587040343</v>
      </c>
      <c r="CA723" s="71">
        <f>IFERROR(BZ723/BW719,"-")</f>
        <v>1.8539767383028788E-2</v>
      </c>
      <c r="CB723" s="105">
        <f t="shared" si="449"/>
        <v>9234</v>
      </c>
      <c r="CC723" s="71">
        <f>IFERROR(CB723/BX719,"-")</f>
        <v>0.26782295956842045</v>
      </c>
      <c r="CD723" s="108">
        <f t="shared" si="481"/>
        <v>63573.786333116739</v>
      </c>
      <c r="CE723" s="72">
        <f t="shared" si="489"/>
        <v>0.24847962972929336</v>
      </c>
    </row>
    <row r="724" spans="2:83" s="28" customFormat="1" ht="13.15" customHeight="1">
      <c r="B724" s="210"/>
      <c r="C724" s="190"/>
      <c r="D724" s="175"/>
      <c r="E724" s="181"/>
      <c r="F724" s="181"/>
      <c r="G724" s="147" t="s">
        <v>76</v>
      </c>
      <c r="H724" s="105">
        <v>1089180</v>
      </c>
      <c r="I724" s="71">
        <f>IFERROR(H724/E719,"-")</f>
        <v>8.3026558085774298E-3</v>
      </c>
      <c r="J724" s="105">
        <v>22</v>
      </c>
      <c r="K724" s="71">
        <f>IFERROR(J724/F719,"-")</f>
        <v>0.26190476190476192</v>
      </c>
      <c r="L724" s="108">
        <f t="shared" si="474"/>
        <v>49508.181818181816</v>
      </c>
      <c r="M724" s="72">
        <f t="shared" si="482"/>
        <v>0.24175824175824176</v>
      </c>
      <c r="N724" s="175"/>
      <c r="O724" s="181">
        <v>390191540</v>
      </c>
      <c r="P724" s="181">
        <v>220</v>
      </c>
      <c r="Q724" s="147" t="s">
        <v>76</v>
      </c>
      <c r="R724" s="105">
        <v>5055319</v>
      </c>
      <c r="S724" s="71">
        <f>IFERROR(R724/O719,"-")</f>
        <v>1.2955993356493582E-2</v>
      </c>
      <c r="T724" s="105">
        <v>56</v>
      </c>
      <c r="U724" s="71">
        <f>IFERROR(T724/P719,"-")</f>
        <v>0.25454545454545452</v>
      </c>
      <c r="V724" s="108">
        <f t="shared" si="475"/>
        <v>90273.553571428565</v>
      </c>
      <c r="W724" s="72">
        <f t="shared" si="483"/>
        <v>0.23430962343096234</v>
      </c>
      <c r="X724" s="175"/>
      <c r="Y724" s="181">
        <v>9489882180</v>
      </c>
      <c r="Z724" s="181">
        <v>13348</v>
      </c>
      <c r="AA724" s="147" t="s">
        <v>76</v>
      </c>
      <c r="AB724" s="105">
        <v>215196488</v>
      </c>
      <c r="AC724" s="71">
        <f>IFERROR(AB724/Y719,"-")</f>
        <v>2.2676413038459874E-2</v>
      </c>
      <c r="AD724" s="105">
        <v>3359</v>
      </c>
      <c r="AE724" s="71">
        <f>IFERROR(AD724/Z719,"-")</f>
        <v>0.25164818699430624</v>
      </c>
      <c r="AF724" s="108">
        <f t="shared" si="476"/>
        <v>64065.640964572791</v>
      </c>
      <c r="AG724" s="72">
        <f t="shared" si="484"/>
        <v>0.2326499515168306</v>
      </c>
      <c r="AH724" s="175"/>
      <c r="AI724" s="181">
        <v>9237871660</v>
      </c>
      <c r="AJ724" s="181">
        <v>10205</v>
      </c>
      <c r="AK724" s="147" t="s">
        <v>76</v>
      </c>
      <c r="AL724" s="105">
        <v>245054399</v>
      </c>
      <c r="AM724" s="71">
        <f>IFERROR(AL724/AI719,"-")</f>
        <v>2.6527149111746806E-2</v>
      </c>
      <c r="AN724" s="105">
        <v>3272</v>
      </c>
      <c r="AO724" s="71">
        <f>IFERROR(AN724/AJ719,"-")</f>
        <v>0.32062714355707989</v>
      </c>
      <c r="AP724" s="108">
        <f t="shared" si="477"/>
        <v>74894.376222493884</v>
      </c>
      <c r="AQ724" s="72">
        <f t="shared" si="485"/>
        <v>0.30032124827902706</v>
      </c>
      <c r="AR724" s="175"/>
      <c r="AS724" s="181">
        <v>7300958320</v>
      </c>
      <c r="AT724" s="181">
        <v>6520</v>
      </c>
      <c r="AU724" s="147" t="s">
        <v>76</v>
      </c>
      <c r="AV724" s="105">
        <v>217124978</v>
      </c>
      <c r="AW724" s="71">
        <f>IFERROR(AV724/AS719,"-")</f>
        <v>2.9739243601105778E-2</v>
      </c>
      <c r="AX724" s="105">
        <v>2353</v>
      </c>
      <c r="AY724" s="71">
        <f>IFERROR(AX724/AT719,"-")</f>
        <v>0.36088957055214727</v>
      </c>
      <c r="AZ724" s="108">
        <f t="shared" si="478"/>
        <v>92275.80875478113</v>
      </c>
      <c r="BA724" s="72">
        <f t="shared" si="486"/>
        <v>0.33705772811918061</v>
      </c>
      <c r="BB724" s="175"/>
      <c r="BC724" s="181">
        <v>3712697460</v>
      </c>
      <c r="BD724" s="181">
        <v>2991</v>
      </c>
      <c r="BE724" s="147" t="s">
        <v>76</v>
      </c>
      <c r="BF724" s="105">
        <v>108335006</v>
      </c>
      <c r="BG724" s="71">
        <f>IFERROR(BF724/BC719,"-")</f>
        <v>2.9179594396576553E-2</v>
      </c>
      <c r="BH724" s="105">
        <v>1112</v>
      </c>
      <c r="BI724" s="71">
        <f>IFERROR(BH724/BD719,"-")</f>
        <v>0.37178201270478101</v>
      </c>
      <c r="BJ724" s="108">
        <f t="shared" si="479"/>
        <v>97423.566546762595</v>
      </c>
      <c r="BK724" s="72">
        <f t="shared" si="487"/>
        <v>0.33850837138508372</v>
      </c>
      <c r="BL724" s="175"/>
      <c r="BM724" s="181">
        <v>1401060510</v>
      </c>
      <c r="BN724" s="181">
        <v>1110</v>
      </c>
      <c r="BO724" s="147" t="s">
        <v>76</v>
      </c>
      <c r="BP724" s="105">
        <v>32081559</v>
      </c>
      <c r="BQ724" s="71">
        <f>IFERROR(BP724/BM719,"-")</f>
        <v>2.2898053846368133E-2</v>
      </c>
      <c r="BR724" s="105">
        <v>346</v>
      </c>
      <c r="BS724" s="71">
        <f>IFERROR(BR724/BN719,"-")</f>
        <v>0.31171171171171169</v>
      </c>
      <c r="BT724" s="108">
        <f t="shared" si="480"/>
        <v>92721.26878612717</v>
      </c>
      <c r="BU724" s="72">
        <f t="shared" si="488"/>
        <v>0.28061638280616386</v>
      </c>
      <c r="BV724" s="175"/>
      <c r="BW724" s="181"/>
      <c r="BX724" s="181"/>
      <c r="BY724" s="147" t="s">
        <v>76</v>
      </c>
      <c r="BZ724" s="105">
        <f t="shared" si="448"/>
        <v>823936929</v>
      </c>
      <c r="CA724" s="71">
        <f>IFERROR(BZ724/BW719,"-")</f>
        <v>2.6021378571501524E-2</v>
      </c>
      <c r="CB724" s="105">
        <f t="shared" si="449"/>
        <v>10520</v>
      </c>
      <c r="CC724" s="71">
        <f>IFERROR(CB724/BX719,"-")</f>
        <v>0.30512210685074542</v>
      </c>
      <c r="CD724" s="108">
        <f t="shared" si="481"/>
        <v>78321.00085551331</v>
      </c>
      <c r="CE724" s="72">
        <f t="shared" si="489"/>
        <v>0.28308487164307627</v>
      </c>
    </row>
    <row r="725" spans="2:83" s="28" customFormat="1" ht="13.15" customHeight="1">
      <c r="B725" s="210"/>
      <c r="C725" s="190"/>
      <c r="D725" s="175"/>
      <c r="E725" s="181"/>
      <c r="F725" s="181"/>
      <c r="G725" s="147" t="s">
        <v>77</v>
      </c>
      <c r="H725" s="105">
        <v>234809</v>
      </c>
      <c r="I725" s="71">
        <f>IFERROR(H725/E719,"-")</f>
        <v>1.7899137954757317E-3</v>
      </c>
      <c r="J725" s="105">
        <v>7</v>
      </c>
      <c r="K725" s="71">
        <f>IFERROR(J725/F719,"-")</f>
        <v>8.3333333333333329E-2</v>
      </c>
      <c r="L725" s="108">
        <f t="shared" si="474"/>
        <v>33544.142857142855</v>
      </c>
      <c r="M725" s="72">
        <f t="shared" si="482"/>
        <v>7.6923076923076927E-2</v>
      </c>
      <c r="N725" s="175"/>
      <c r="O725" s="181">
        <v>390191540</v>
      </c>
      <c r="P725" s="181">
        <v>220</v>
      </c>
      <c r="Q725" s="147" t="s">
        <v>77</v>
      </c>
      <c r="R725" s="105">
        <v>3323965</v>
      </c>
      <c r="S725" s="71">
        <f>IFERROR(R725/O719,"-")</f>
        <v>8.518803354885654E-3</v>
      </c>
      <c r="T725" s="105">
        <v>20</v>
      </c>
      <c r="U725" s="71">
        <f>IFERROR(T725/P719,"-")</f>
        <v>9.0909090909090912E-2</v>
      </c>
      <c r="V725" s="108">
        <f t="shared" si="475"/>
        <v>166198.25</v>
      </c>
      <c r="W725" s="72">
        <f t="shared" si="483"/>
        <v>8.3682008368200833E-2</v>
      </c>
      <c r="X725" s="175"/>
      <c r="Y725" s="181">
        <v>9489882180</v>
      </c>
      <c r="Z725" s="181">
        <v>13348</v>
      </c>
      <c r="AA725" s="147" t="s">
        <v>77</v>
      </c>
      <c r="AB725" s="105">
        <v>206852439</v>
      </c>
      <c r="AC725" s="71">
        <f>IFERROR(AB725/Y719,"-")</f>
        <v>2.1797155652358163E-2</v>
      </c>
      <c r="AD725" s="105">
        <v>1095</v>
      </c>
      <c r="AE725" s="71">
        <f>IFERROR(AD725/Z719,"-")</f>
        <v>8.2034761762061731E-2</v>
      </c>
      <c r="AF725" s="108">
        <f t="shared" si="476"/>
        <v>188906.33698630138</v>
      </c>
      <c r="AG725" s="72">
        <f t="shared" si="484"/>
        <v>7.5841529297686658E-2</v>
      </c>
      <c r="AH725" s="175"/>
      <c r="AI725" s="181">
        <v>9237871660</v>
      </c>
      <c r="AJ725" s="181">
        <v>10205</v>
      </c>
      <c r="AK725" s="147" t="s">
        <v>77</v>
      </c>
      <c r="AL725" s="105">
        <v>262603497</v>
      </c>
      <c r="AM725" s="71">
        <f>IFERROR(AL725/AI719,"-")</f>
        <v>2.8426839716454776E-2</v>
      </c>
      <c r="AN725" s="105">
        <v>1243</v>
      </c>
      <c r="AO725" s="71">
        <f>IFERROR(AN725/AJ719,"-")</f>
        <v>0.1218030377266046</v>
      </c>
      <c r="AP725" s="108">
        <f t="shared" si="477"/>
        <v>211265.88656476268</v>
      </c>
      <c r="AQ725" s="72">
        <f t="shared" si="485"/>
        <v>0.11408903166590179</v>
      </c>
      <c r="AR725" s="175"/>
      <c r="AS725" s="181">
        <v>7300958320</v>
      </c>
      <c r="AT725" s="181">
        <v>6520</v>
      </c>
      <c r="AU725" s="147" t="s">
        <v>77</v>
      </c>
      <c r="AV725" s="105">
        <v>444283079</v>
      </c>
      <c r="AW725" s="71">
        <f>IFERROR(AV725/AS719,"-")</f>
        <v>6.0852707210085816E-2</v>
      </c>
      <c r="AX725" s="105">
        <v>1191</v>
      </c>
      <c r="AY725" s="71">
        <f>IFERROR(AX725/AT719,"-")</f>
        <v>0.18266871165644172</v>
      </c>
      <c r="AZ725" s="108">
        <f t="shared" si="478"/>
        <v>373033.65155331657</v>
      </c>
      <c r="BA725" s="72">
        <f t="shared" si="486"/>
        <v>0.17060593038246669</v>
      </c>
      <c r="BB725" s="175"/>
      <c r="BC725" s="181">
        <v>3712697460</v>
      </c>
      <c r="BD725" s="181">
        <v>2991</v>
      </c>
      <c r="BE725" s="147" t="s">
        <v>77</v>
      </c>
      <c r="BF725" s="105">
        <v>240444598</v>
      </c>
      <c r="BG725" s="71">
        <f>IFERROR(BF725/BC719,"-")</f>
        <v>6.476277708876392E-2</v>
      </c>
      <c r="BH725" s="105">
        <v>597</v>
      </c>
      <c r="BI725" s="71">
        <f>IFERROR(BH725/BD719,"-")</f>
        <v>0.1995987963891675</v>
      </c>
      <c r="BJ725" s="108">
        <f t="shared" si="479"/>
        <v>402754.77051926299</v>
      </c>
      <c r="BK725" s="72">
        <f t="shared" si="487"/>
        <v>0.18173515981735161</v>
      </c>
      <c r="BL725" s="175"/>
      <c r="BM725" s="181">
        <v>1401060510</v>
      </c>
      <c r="BN725" s="181">
        <v>1110</v>
      </c>
      <c r="BO725" s="147" t="s">
        <v>77</v>
      </c>
      <c r="BP725" s="105">
        <v>102106448</v>
      </c>
      <c r="BQ725" s="71">
        <f>IFERROR(BP725/BM719,"-")</f>
        <v>7.2877971558844373E-2</v>
      </c>
      <c r="BR725" s="105">
        <v>214</v>
      </c>
      <c r="BS725" s="71">
        <f>IFERROR(BR725/BN719,"-")</f>
        <v>0.19279279279279279</v>
      </c>
      <c r="BT725" s="108">
        <f t="shared" si="480"/>
        <v>477132.93457943923</v>
      </c>
      <c r="BU725" s="72">
        <f t="shared" si="488"/>
        <v>0.17356042173560421</v>
      </c>
      <c r="BV725" s="175"/>
      <c r="BW725" s="181"/>
      <c r="BX725" s="181"/>
      <c r="BY725" s="147" t="s">
        <v>77</v>
      </c>
      <c r="BZ725" s="105">
        <f t="shared" si="448"/>
        <v>1259848835</v>
      </c>
      <c r="CA725" s="71">
        <f>IFERROR(BZ725/BW719,"-")</f>
        <v>3.9788243886808669E-2</v>
      </c>
      <c r="CB725" s="105">
        <f t="shared" si="449"/>
        <v>4367</v>
      </c>
      <c r="CC725" s="71">
        <f>IFERROR(CB725/BX719,"-")</f>
        <v>0.12666047914612216</v>
      </c>
      <c r="CD725" s="108">
        <f t="shared" si="481"/>
        <v>288492.97801694524</v>
      </c>
      <c r="CE725" s="72">
        <f t="shared" si="489"/>
        <v>0.11751251278187395</v>
      </c>
    </row>
    <row r="726" spans="2:83" s="28" customFormat="1" ht="13.15" customHeight="1">
      <c r="B726" s="210"/>
      <c r="C726" s="190"/>
      <c r="D726" s="175"/>
      <c r="E726" s="181"/>
      <c r="F726" s="181"/>
      <c r="G726" s="147" t="s">
        <v>79</v>
      </c>
      <c r="H726" s="105">
        <v>0</v>
      </c>
      <c r="I726" s="71">
        <f>IFERROR(H726/E719,"-")</f>
        <v>0</v>
      </c>
      <c r="J726" s="105">
        <v>0</v>
      </c>
      <c r="K726" s="71">
        <f>IFERROR(J726/F719,"-")</f>
        <v>0</v>
      </c>
      <c r="L726" s="108" t="str">
        <f t="shared" si="474"/>
        <v>-</v>
      </c>
      <c r="M726" s="72">
        <f t="shared" si="482"/>
        <v>0</v>
      </c>
      <c r="N726" s="175"/>
      <c r="O726" s="181">
        <v>390191540</v>
      </c>
      <c r="P726" s="181">
        <v>220</v>
      </c>
      <c r="Q726" s="147" t="s">
        <v>79</v>
      </c>
      <c r="R726" s="105">
        <v>0</v>
      </c>
      <c r="S726" s="71">
        <f>IFERROR(R726/O719,"-")</f>
        <v>0</v>
      </c>
      <c r="T726" s="105">
        <v>0</v>
      </c>
      <c r="U726" s="71">
        <f>IFERROR(T726/P719,"-")</f>
        <v>0</v>
      </c>
      <c r="V726" s="108" t="str">
        <f t="shared" si="475"/>
        <v>-</v>
      </c>
      <c r="W726" s="72">
        <f t="shared" si="483"/>
        <v>0</v>
      </c>
      <c r="X726" s="175"/>
      <c r="Y726" s="181">
        <v>9489882180</v>
      </c>
      <c r="Z726" s="181">
        <v>13348</v>
      </c>
      <c r="AA726" s="147" t="s">
        <v>79</v>
      </c>
      <c r="AB726" s="105">
        <v>13507</v>
      </c>
      <c r="AC726" s="71">
        <f>IFERROR(AB726/Y719,"-")</f>
        <v>1.4233053418161616E-6</v>
      </c>
      <c r="AD726" s="105">
        <v>14</v>
      </c>
      <c r="AE726" s="71">
        <f>IFERROR(AD726/Z719,"-")</f>
        <v>1.0488462691039856E-3</v>
      </c>
      <c r="AF726" s="108">
        <f t="shared" si="476"/>
        <v>964.78571428571433</v>
      </c>
      <c r="AG726" s="72">
        <f t="shared" si="484"/>
        <v>9.6966338828092537E-4</v>
      </c>
      <c r="AH726" s="175"/>
      <c r="AI726" s="181">
        <v>9237871660</v>
      </c>
      <c r="AJ726" s="181">
        <v>10205</v>
      </c>
      <c r="AK726" s="147" t="s">
        <v>79</v>
      </c>
      <c r="AL726" s="105">
        <v>34406</v>
      </c>
      <c r="AM726" s="71">
        <f>IFERROR(AL726/AI719,"-")</f>
        <v>3.7244509629829604E-6</v>
      </c>
      <c r="AN726" s="105">
        <v>10</v>
      </c>
      <c r="AO726" s="71">
        <f>IFERROR(AN726/AJ719,"-")</f>
        <v>9.7991180793728563E-4</v>
      </c>
      <c r="AP726" s="108">
        <f t="shared" si="477"/>
        <v>3440.6</v>
      </c>
      <c r="AQ726" s="72">
        <f t="shared" si="485"/>
        <v>9.1785222579164757E-4</v>
      </c>
      <c r="AR726" s="175"/>
      <c r="AS726" s="181">
        <v>7300958320</v>
      </c>
      <c r="AT726" s="181">
        <v>6520</v>
      </c>
      <c r="AU726" s="147" t="s">
        <v>79</v>
      </c>
      <c r="AV726" s="105">
        <v>867245</v>
      </c>
      <c r="AW726" s="71">
        <f>IFERROR(AV726/AS719,"-")</f>
        <v>1.1878509121525843E-4</v>
      </c>
      <c r="AX726" s="105">
        <v>11</v>
      </c>
      <c r="AY726" s="71">
        <f>IFERROR(AX726/AT719,"-")</f>
        <v>1.6871165644171779E-3</v>
      </c>
      <c r="AZ726" s="108">
        <f t="shared" si="478"/>
        <v>78840.454545454544</v>
      </c>
      <c r="BA726" s="72">
        <f t="shared" si="486"/>
        <v>1.5757054863200115E-3</v>
      </c>
      <c r="BB726" s="175"/>
      <c r="BC726" s="181">
        <v>3712697460</v>
      </c>
      <c r="BD726" s="181">
        <v>2991</v>
      </c>
      <c r="BE726" s="147" t="s">
        <v>79</v>
      </c>
      <c r="BF726" s="105">
        <v>20359</v>
      </c>
      <c r="BG726" s="71">
        <f>IFERROR(BF726/BC719,"-")</f>
        <v>5.4836140621056689E-6</v>
      </c>
      <c r="BH726" s="105">
        <v>5</v>
      </c>
      <c r="BI726" s="71">
        <f>IFERROR(BH726/BD719,"-")</f>
        <v>1.671681711802073E-3</v>
      </c>
      <c r="BJ726" s="108">
        <f t="shared" si="479"/>
        <v>4071.8</v>
      </c>
      <c r="BK726" s="72">
        <f t="shared" si="487"/>
        <v>1.5220700152207001E-3</v>
      </c>
      <c r="BL726" s="175"/>
      <c r="BM726" s="181">
        <v>1401060510</v>
      </c>
      <c r="BN726" s="181">
        <v>1110</v>
      </c>
      <c r="BO726" s="147" t="s">
        <v>79</v>
      </c>
      <c r="BP726" s="105">
        <v>0</v>
      </c>
      <c r="BQ726" s="71">
        <f>IFERROR(BP726/BM719,"-")</f>
        <v>0</v>
      </c>
      <c r="BR726" s="105">
        <v>0</v>
      </c>
      <c r="BS726" s="71">
        <f>IFERROR(BR726/BN719,"-")</f>
        <v>0</v>
      </c>
      <c r="BT726" s="108" t="str">
        <f t="shared" si="480"/>
        <v>-</v>
      </c>
      <c r="BU726" s="72">
        <f t="shared" si="488"/>
        <v>0</v>
      </c>
      <c r="BV726" s="175"/>
      <c r="BW726" s="181"/>
      <c r="BX726" s="181"/>
      <c r="BY726" s="147" t="s">
        <v>79</v>
      </c>
      <c r="BZ726" s="105">
        <f t="shared" ref="BZ726:BZ789" si="490">SUM(H726,R726,AB726,AL726,AV726,BF726,BP726)</f>
        <v>935517</v>
      </c>
      <c r="CA726" s="71">
        <f>IFERROR(BZ726/BW719,"-")</f>
        <v>2.954527362503422E-5</v>
      </c>
      <c r="CB726" s="105">
        <f t="shared" ref="CB726:CB789" si="491">SUM(J726,T726,AD726,AN726,AX726,BH726,BR726)</f>
        <v>40</v>
      </c>
      <c r="CC726" s="71">
        <f>IFERROR(CB726/BX719,"-")</f>
        <v>1.160160102094089E-3</v>
      </c>
      <c r="CD726" s="108">
        <f t="shared" si="481"/>
        <v>23387.924999999999</v>
      </c>
      <c r="CE726" s="72">
        <f t="shared" si="489"/>
        <v>1.0763683332436359E-3</v>
      </c>
    </row>
    <row r="727" spans="2:83" s="28" customFormat="1" ht="13.15" customHeight="1">
      <c r="B727" s="210"/>
      <c r="C727" s="190"/>
      <c r="D727" s="175"/>
      <c r="E727" s="181"/>
      <c r="F727" s="181"/>
      <c r="G727" s="147" t="s">
        <v>81</v>
      </c>
      <c r="H727" s="105">
        <v>46851</v>
      </c>
      <c r="I727" s="71">
        <f>IFERROR(H727/E719,"-")</f>
        <v>3.5713814731050988E-4</v>
      </c>
      <c r="J727" s="105">
        <v>1</v>
      </c>
      <c r="K727" s="71">
        <f>IFERROR(J727/F719,"-")</f>
        <v>1.1904761904761904E-2</v>
      </c>
      <c r="L727" s="108">
        <f t="shared" si="474"/>
        <v>46851</v>
      </c>
      <c r="M727" s="72">
        <f t="shared" si="482"/>
        <v>1.098901098901099E-2</v>
      </c>
      <c r="N727" s="175"/>
      <c r="O727" s="181">
        <v>390191540</v>
      </c>
      <c r="P727" s="181">
        <v>220</v>
      </c>
      <c r="Q727" s="147" t="s">
        <v>81</v>
      </c>
      <c r="R727" s="105">
        <v>140839</v>
      </c>
      <c r="S727" s="71">
        <f>IFERROR(R727/O719,"-")</f>
        <v>3.6094836910098051E-4</v>
      </c>
      <c r="T727" s="105">
        <v>2</v>
      </c>
      <c r="U727" s="71">
        <f>IFERROR(T727/P719,"-")</f>
        <v>9.0909090909090905E-3</v>
      </c>
      <c r="V727" s="108">
        <f t="shared" si="475"/>
        <v>70419.5</v>
      </c>
      <c r="W727" s="72">
        <f t="shared" si="483"/>
        <v>8.368200836820083E-3</v>
      </c>
      <c r="X727" s="175"/>
      <c r="Y727" s="181">
        <v>9489882180</v>
      </c>
      <c r="Z727" s="181">
        <v>13348</v>
      </c>
      <c r="AA727" s="147" t="s">
        <v>81</v>
      </c>
      <c r="AB727" s="105">
        <v>3727203</v>
      </c>
      <c r="AC727" s="71">
        <f>IFERROR(AB727/Y719,"-")</f>
        <v>3.9275545568469847E-4</v>
      </c>
      <c r="AD727" s="105">
        <v>150</v>
      </c>
      <c r="AE727" s="71">
        <f>IFERROR(AD727/Z719,"-")</f>
        <v>1.1237638597542702E-2</v>
      </c>
      <c r="AF727" s="108">
        <f t="shared" si="476"/>
        <v>24848.02</v>
      </c>
      <c r="AG727" s="72">
        <f t="shared" si="484"/>
        <v>1.0389250588724201E-2</v>
      </c>
      <c r="AH727" s="175"/>
      <c r="AI727" s="181">
        <v>9237871660</v>
      </c>
      <c r="AJ727" s="181">
        <v>10205</v>
      </c>
      <c r="AK727" s="147" t="s">
        <v>81</v>
      </c>
      <c r="AL727" s="105">
        <v>4488201</v>
      </c>
      <c r="AM727" s="71">
        <f>IFERROR(AL727/AI719,"-")</f>
        <v>4.8584794909350363E-4</v>
      </c>
      <c r="AN727" s="105">
        <v>167</v>
      </c>
      <c r="AO727" s="71">
        <f>IFERROR(AN727/AJ719,"-")</f>
        <v>1.6364527192552672E-2</v>
      </c>
      <c r="AP727" s="108">
        <f t="shared" si="477"/>
        <v>26875.45508982036</v>
      </c>
      <c r="AQ727" s="72">
        <f t="shared" si="485"/>
        <v>1.5328132170720514E-2</v>
      </c>
      <c r="AR727" s="175"/>
      <c r="AS727" s="181">
        <v>7300958320</v>
      </c>
      <c r="AT727" s="181">
        <v>6520</v>
      </c>
      <c r="AU727" s="147" t="s">
        <v>81</v>
      </c>
      <c r="AV727" s="105">
        <v>2209066</v>
      </c>
      <c r="AW727" s="71">
        <f>IFERROR(AV727/AS719,"-")</f>
        <v>3.0257206015661789E-4</v>
      </c>
      <c r="AX727" s="105">
        <v>105</v>
      </c>
      <c r="AY727" s="71">
        <f>IFERROR(AX727/AT719,"-")</f>
        <v>1.6104294478527608E-2</v>
      </c>
      <c r="AZ727" s="108">
        <f t="shared" si="478"/>
        <v>21038.72380952381</v>
      </c>
      <c r="BA727" s="72">
        <f t="shared" si="486"/>
        <v>1.5040825096691019E-2</v>
      </c>
      <c r="BB727" s="175"/>
      <c r="BC727" s="181">
        <v>3712697460</v>
      </c>
      <c r="BD727" s="181">
        <v>2991</v>
      </c>
      <c r="BE727" s="147" t="s">
        <v>81</v>
      </c>
      <c r="BF727" s="105">
        <v>898995</v>
      </c>
      <c r="BG727" s="71">
        <f>IFERROR(BF727/BC719,"-")</f>
        <v>2.4214065640565282E-4</v>
      </c>
      <c r="BH727" s="105">
        <v>39</v>
      </c>
      <c r="BI727" s="71">
        <f>IFERROR(BH727/BD719,"-")</f>
        <v>1.3039117352056168E-2</v>
      </c>
      <c r="BJ727" s="108">
        <f t="shared" si="479"/>
        <v>23051.153846153848</v>
      </c>
      <c r="BK727" s="72">
        <f t="shared" si="487"/>
        <v>1.1872146118721462E-2</v>
      </c>
      <c r="BL727" s="175"/>
      <c r="BM727" s="181">
        <v>1401060510</v>
      </c>
      <c r="BN727" s="181">
        <v>1110</v>
      </c>
      <c r="BO727" s="147" t="s">
        <v>81</v>
      </c>
      <c r="BP727" s="105">
        <v>45910</v>
      </c>
      <c r="BQ727" s="71">
        <f>IFERROR(BP727/BM719,"-")</f>
        <v>3.2768035122194685E-5</v>
      </c>
      <c r="BR727" s="105">
        <v>4</v>
      </c>
      <c r="BS727" s="71">
        <f>IFERROR(BR727/BN719,"-")</f>
        <v>3.6036036036036037E-3</v>
      </c>
      <c r="BT727" s="108">
        <f t="shared" si="480"/>
        <v>11477.5</v>
      </c>
      <c r="BU727" s="72">
        <f t="shared" si="488"/>
        <v>3.2441200324412004E-3</v>
      </c>
      <c r="BV727" s="175"/>
      <c r="BW727" s="181"/>
      <c r="BX727" s="181"/>
      <c r="BY727" s="147" t="s">
        <v>81</v>
      </c>
      <c r="BZ727" s="105">
        <f t="shared" si="490"/>
        <v>11557065</v>
      </c>
      <c r="CA727" s="71">
        <f>IFERROR(BZ727/BW719,"-")</f>
        <v>3.6499245628599598E-4</v>
      </c>
      <c r="CB727" s="105">
        <f t="shared" si="491"/>
        <v>468</v>
      </c>
      <c r="CC727" s="71">
        <f>IFERROR(CB727/BX719,"-")</f>
        <v>1.3573873194500841E-2</v>
      </c>
      <c r="CD727" s="108">
        <f t="shared" si="481"/>
        <v>24694.583333333332</v>
      </c>
      <c r="CE727" s="72">
        <f t="shared" si="489"/>
        <v>1.2593509498950542E-2</v>
      </c>
    </row>
    <row r="728" spans="2:83" s="28" customFormat="1" ht="13.15" customHeight="1">
      <c r="B728" s="210"/>
      <c r="C728" s="190"/>
      <c r="D728" s="175"/>
      <c r="E728" s="181"/>
      <c r="F728" s="181"/>
      <c r="G728" s="147" t="s">
        <v>83</v>
      </c>
      <c r="H728" s="105">
        <v>99501</v>
      </c>
      <c r="I728" s="71">
        <f>IFERROR(H728/E719,"-")</f>
        <v>7.5848120201368256E-4</v>
      </c>
      <c r="J728" s="105">
        <v>7</v>
      </c>
      <c r="K728" s="71">
        <f>IFERROR(J728/F719,"-")</f>
        <v>8.3333333333333329E-2</v>
      </c>
      <c r="L728" s="108">
        <f t="shared" si="474"/>
        <v>14214.428571428571</v>
      </c>
      <c r="M728" s="72">
        <f t="shared" si="482"/>
        <v>7.6923076923076927E-2</v>
      </c>
      <c r="N728" s="175"/>
      <c r="O728" s="181">
        <v>390191540</v>
      </c>
      <c r="P728" s="181">
        <v>220</v>
      </c>
      <c r="Q728" s="147" t="s">
        <v>83</v>
      </c>
      <c r="R728" s="105">
        <v>606234</v>
      </c>
      <c r="S728" s="71">
        <f>IFERROR(R728/O719,"-")</f>
        <v>1.5536830962557518E-3</v>
      </c>
      <c r="T728" s="105">
        <v>7</v>
      </c>
      <c r="U728" s="71">
        <f>IFERROR(T728/P719,"-")</f>
        <v>3.1818181818181815E-2</v>
      </c>
      <c r="V728" s="108">
        <f t="shared" si="475"/>
        <v>86604.857142857145</v>
      </c>
      <c r="W728" s="72">
        <f t="shared" si="483"/>
        <v>2.9288702928870293E-2</v>
      </c>
      <c r="X728" s="175"/>
      <c r="Y728" s="181">
        <v>9489882180</v>
      </c>
      <c r="Z728" s="181">
        <v>13348</v>
      </c>
      <c r="AA728" s="147" t="s">
        <v>83</v>
      </c>
      <c r="AB728" s="105">
        <v>9990952</v>
      </c>
      <c r="AC728" s="71">
        <f>IFERROR(AB728/Y719,"-")</f>
        <v>1.0528004258109768E-3</v>
      </c>
      <c r="AD728" s="105">
        <v>381</v>
      </c>
      <c r="AE728" s="71">
        <f>IFERROR(AD728/Z719,"-")</f>
        <v>2.8543602037758464E-2</v>
      </c>
      <c r="AF728" s="108">
        <f t="shared" si="476"/>
        <v>26222.971128608922</v>
      </c>
      <c r="AG728" s="72">
        <f t="shared" si="484"/>
        <v>2.6388696495359468E-2</v>
      </c>
      <c r="AH728" s="175"/>
      <c r="AI728" s="181">
        <v>9237871660</v>
      </c>
      <c r="AJ728" s="181">
        <v>10205</v>
      </c>
      <c r="AK728" s="147" t="s">
        <v>83</v>
      </c>
      <c r="AL728" s="105">
        <v>11476302</v>
      </c>
      <c r="AM728" s="71">
        <f>IFERROR(AL728/AI719,"-")</f>
        <v>1.24231017948565E-3</v>
      </c>
      <c r="AN728" s="105">
        <v>435</v>
      </c>
      <c r="AO728" s="71">
        <f>IFERROR(AN728/AJ719,"-")</f>
        <v>4.2626163645271928E-2</v>
      </c>
      <c r="AP728" s="108">
        <f t="shared" si="477"/>
        <v>26382.303448275863</v>
      </c>
      <c r="AQ728" s="72">
        <f t="shared" si="485"/>
        <v>3.9926571821936666E-2</v>
      </c>
      <c r="AR728" s="175"/>
      <c r="AS728" s="181">
        <v>7300958320</v>
      </c>
      <c r="AT728" s="181">
        <v>6520</v>
      </c>
      <c r="AU728" s="147" t="s">
        <v>83</v>
      </c>
      <c r="AV728" s="105">
        <v>10951803</v>
      </c>
      <c r="AW728" s="71">
        <f>IFERROR(AV728/AS719,"-")</f>
        <v>1.5000500646605527E-3</v>
      </c>
      <c r="AX728" s="105">
        <v>348</v>
      </c>
      <c r="AY728" s="71">
        <f>IFERROR(AX728/AT719,"-")</f>
        <v>5.3374233128834353E-2</v>
      </c>
      <c r="AZ728" s="108">
        <f t="shared" si="478"/>
        <v>31470.698275862069</v>
      </c>
      <c r="BA728" s="72">
        <f t="shared" si="486"/>
        <v>4.9849591749033091E-2</v>
      </c>
      <c r="BB728" s="175"/>
      <c r="BC728" s="181">
        <v>3712697460</v>
      </c>
      <c r="BD728" s="181">
        <v>2991</v>
      </c>
      <c r="BE728" s="147" t="s">
        <v>83</v>
      </c>
      <c r="BF728" s="105">
        <v>9686707</v>
      </c>
      <c r="BG728" s="71">
        <f>IFERROR(BF728/BC719,"-")</f>
        <v>2.6090752355566295E-3</v>
      </c>
      <c r="BH728" s="105">
        <v>207</v>
      </c>
      <c r="BI728" s="71">
        <f>IFERROR(BH728/BD719,"-")</f>
        <v>6.9207622868605823E-2</v>
      </c>
      <c r="BJ728" s="108">
        <f t="shared" si="479"/>
        <v>46795.685990338163</v>
      </c>
      <c r="BK728" s="72">
        <f t="shared" si="487"/>
        <v>6.3013698630136991E-2</v>
      </c>
      <c r="BL728" s="175"/>
      <c r="BM728" s="181">
        <v>1401060510</v>
      </c>
      <c r="BN728" s="181">
        <v>1110</v>
      </c>
      <c r="BO728" s="147" t="s">
        <v>83</v>
      </c>
      <c r="BP728" s="105">
        <v>7407391</v>
      </c>
      <c r="BQ728" s="71">
        <f>IFERROR(BP728/BM719,"-")</f>
        <v>5.2869886397697409E-3</v>
      </c>
      <c r="BR728" s="105">
        <v>115</v>
      </c>
      <c r="BS728" s="71">
        <f>IFERROR(BR728/BN719,"-")</f>
        <v>0.1036036036036036</v>
      </c>
      <c r="BT728" s="108">
        <f t="shared" si="480"/>
        <v>64412.095652173914</v>
      </c>
      <c r="BU728" s="72">
        <f t="shared" si="488"/>
        <v>9.3268450932684516E-2</v>
      </c>
      <c r="BV728" s="175"/>
      <c r="BW728" s="181"/>
      <c r="BX728" s="181"/>
      <c r="BY728" s="147" t="s">
        <v>83</v>
      </c>
      <c r="BZ728" s="105">
        <f t="shared" si="490"/>
        <v>50218890</v>
      </c>
      <c r="CA728" s="71">
        <f>IFERROR(BZ728/BW719,"-")</f>
        <v>1.5860009451410233E-3</v>
      </c>
      <c r="CB728" s="105">
        <f t="shared" si="491"/>
        <v>1500</v>
      </c>
      <c r="CC728" s="71">
        <f>IFERROR(CB728/BX719,"-")</f>
        <v>4.3506003828528338E-2</v>
      </c>
      <c r="CD728" s="108">
        <f t="shared" si="481"/>
        <v>33479.26</v>
      </c>
      <c r="CE728" s="72">
        <f t="shared" si="489"/>
        <v>4.0363812496636349E-2</v>
      </c>
    </row>
    <row r="729" spans="2:83" s="28" customFormat="1" ht="13.15" customHeight="1">
      <c r="B729" s="210"/>
      <c r="C729" s="190"/>
      <c r="D729" s="175"/>
      <c r="E729" s="181"/>
      <c r="F729" s="181"/>
      <c r="G729" s="147" t="s">
        <v>85</v>
      </c>
      <c r="H729" s="105">
        <v>1551692</v>
      </c>
      <c r="I729" s="71">
        <f>IFERROR(H729/E719,"-")</f>
        <v>1.1828315427131537E-2</v>
      </c>
      <c r="J729" s="105">
        <v>4</v>
      </c>
      <c r="K729" s="71">
        <f>IFERROR(J729/F719,"-")</f>
        <v>4.7619047619047616E-2</v>
      </c>
      <c r="L729" s="108">
        <f t="shared" si="474"/>
        <v>387923</v>
      </c>
      <c r="M729" s="72">
        <f t="shared" si="482"/>
        <v>4.3956043956043959E-2</v>
      </c>
      <c r="N729" s="175"/>
      <c r="O729" s="181">
        <v>390191540</v>
      </c>
      <c r="P729" s="181">
        <v>220</v>
      </c>
      <c r="Q729" s="147" t="s">
        <v>85</v>
      </c>
      <c r="R729" s="105">
        <v>984392</v>
      </c>
      <c r="S729" s="71">
        <f>IFERROR(R729/O719,"-")</f>
        <v>2.5228430119217859E-3</v>
      </c>
      <c r="T729" s="105">
        <v>9</v>
      </c>
      <c r="U729" s="71">
        <f>IFERROR(T729/P719,"-")</f>
        <v>4.0909090909090909E-2</v>
      </c>
      <c r="V729" s="108">
        <f t="shared" si="475"/>
        <v>109376.88888888889</v>
      </c>
      <c r="W729" s="72">
        <f t="shared" si="483"/>
        <v>3.7656903765690378E-2</v>
      </c>
      <c r="X729" s="175"/>
      <c r="Y729" s="181">
        <v>9489882180</v>
      </c>
      <c r="Z729" s="181">
        <v>13348</v>
      </c>
      <c r="AA729" s="147" t="s">
        <v>85</v>
      </c>
      <c r="AB729" s="105">
        <v>9795771</v>
      </c>
      <c r="AC729" s="71">
        <f>IFERROR(AB729/Y719,"-")</f>
        <v>1.03223315255111E-3</v>
      </c>
      <c r="AD729" s="105">
        <v>139</v>
      </c>
      <c r="AE729" s="71">
        <f>IFERROR(AD729/Z719,"-")</f>
        <v>1.0413545100389571E-2</v>
      </c>
      <c r="AF729" s="108">
        <f t="shared" si="476"/>
        <v>70473.1726618705</v>
      </c>
      <c r="AG729" s="72">
        <f t="shared" si="484"/>
        <v>9.6273722122177594E-3</v>
      </c>
      <c r="AH729" s="175"/>
      <c r="AI729" s="181">
        <v>9237871660</v>
      </c>
      <c r="AJ729" s="181">
        <v>10205</v>
      </c>
      <c r="AK729" s="147" t="s">
        <v>85</v>
      </c>
      <c r="AL729" s="105">
        <v>16124495</v>
      </c>
      <c r="AM729" s="71">
        <f>IFERROR(AL729/AI719,"-")</f>
        <v>1.7454772693821989E-3</v>
      </c>
      <c r="AN729" s="105">
        <v>152</v>
      </c>
      <c r="AO729" s="71">
        <f>IFERROR(AN729/AJ719,"-")</f>
        <v>1.4894659480646742E-2</v>
      </c>
      <c r="AP729" s="108">
        <f t="shared" si="477"/>
        <v>106082.20394736843</v>
      </c>
      <c r="AQ729" s="72">
        <f t="shared" si="485"/>
        <v>1.3951353832033043E-2</v>
      </c>
      <c r="AR729" s="175"/>
      <c r="AS729" s="181">
        <v>7300958320</v>
      </c>
      <c r="AT729" s="181">
        <v>6520</v>
      </c>
      <c r="AU729" s="147" t="s">
        <v>85</v>
      </c>
      <c r="AV729" s="105">
        <v>22100406</v>
      </c>
      <c r="AW729" s="71">
        <f>IFERROR(AV729/AS719,"-")</f>
        <v>3.0270554948189322E-3</v>
      </c>
      <c r="AX729" s="105">
        <v>189</v>
      </c>
      <c r="AY729" s="71">
        <f>IFERROR(AX729/AT719,"-")</f>
        <v>2.8987730061349692E-2</v>
      </c>
      <c r="AZ729" s="108">
        <f t="shared" si="478"/>
        <v>116933.36507936507</v>
      </c>
      <c r="BA729" s="72">
        <f t="shared" si="486"/>
        <v>2.7073485174043833E-2</v>
      </c>
      <c r="BB729" s="175"/>
      <c r="BC729" s="181">
        <v>3712697460</v>
      </c>
      <c r="BD729" s="181">
        <v>2991</v>
      </c>
      <c r="BE729" s="147" t="s">
        <v>85</v>
      </c>
      <c r="BF729" s="105">
        <v>13615637</v>
      </c>
      <c r="BG729" s="71">
        <f>IFERROR(BF729/BC719,"-")</f>
        <v>3.6673165930412224E-3</v>
      </c>
      <c r="BH729" s="105">
        <v>125</v>
      </c>
      <c r="BI729" s="71">
        <f>IFERROR(BH729/BD719,"-")</f>
        <v>4.1792042795051824E-2</v>
      </c>
      <c r="BJ729" s="108">
        <f t="shared" si="479"/>
        <v>108925.09600000001</v>
      </c>
      <c r="BK729" s="72">
        <f t="shared" si="487"/>
        <v>3.8051750380517502E-2</v>
      </c>
      <c r="BL729" s="175"/>
      <c r="BM729" s="181">
        <v>1401060510</v>
      </c>
      <c r="BN729" s="181">
        <v>1110</v>
      </c>
      <c r="BO729" s="147" t="s">
        <v>85</v>
      </c>
      <c r="BP729" s="105">
        <v>10815028</v>
      </c>
      <c r="BQ729" s="71">
        <f>IFERROR(BP729/BM719,"-")</f>
        <v>7.7191726715643422E-3</v>
      </c>
      <c r="BR729" s="105">
        <v>74</v>
      </c>
      <c r="BS729" s="71">
        <f>IFERROR(BR729/BN719,"-")</f>
        <v>6.6666666666666666E-2</v>
      </c>
      <c r="BT729" s="108">
        <f t="shared" si="480"/>
        <v>146149.02702702704</v>
      </c>
      <c r="BU729" s="72">
        <f t="shared" si="488"/>
        <v>6.0016220600162207E-2</v>
      </c>
      <c r="BV729" s="175"/>
      <c r="BW729" s="181"/>
      <c r="BX729" s="181"/>
      <c r="BY729" s="147" t="s">
        <v>85</v>
      </c>
      <c r="BZ729" s="105">
        <f t="shared" si="490"/>
        <v>74987421</v>
      </c>
      <c r="CA729" s="71">
        <f>IFERROR(BZ729/BW719,"-")</f>
        <v>2.3682347534899283E-3</v>
      </c>
      <c r="CB729" s="105">
        <f t="shared" si="491"/>
        <v>692</v>
      </c>
      <c r="CC729" s="71">
        <f>IFERROR(CB729/BX719,"-")</f>
        <v>2.007076976622774E-2</v>
      </c>
      <c r="CD729" s="108">
        <f t="shared" si="481"/>
        <v>108363.32514450866</v>
      </c>
      <c r="CE729" s="72">
        <f t="shared" si="489"/>
        <v>1.8621172165114903E-2</v>
      </c>
    </row>
    <row r="730" spans="2:83" s="28" customFormat="1" ht="13.15" customHeight="1">
      <c r="B730" s="210"/>
      <c r="C730" s="190"/>
      <c r="D730" s="175"/>
      <c r="E730" s="181"/>
      <c r="F730" s="181"/>
      <c r="G730" s="147" t="s">
        <v>87</v>
      </c>
      <c r="H730" s="105">
        <v>17350</v>
      </c>
      <c r="I730" s="71">
        <f>IFERROR(H730/E719,"-")</f>
        <v>1.3225644822602178E-4</v>
      </c>
      <c r="J730" s="105">
        <v>2</v>
      </c>
      <c r="K730" s="71">
        <f>IFERROR(J730/F719,"-")</f>
        <v>2.3809523809523808E-2</v>
      </c>
      <c r="L730" s="108">
        <f t="shared" si="474"/>
        <v>8675</v>
      </c>
      <c r="M730" s="72">
        <f t="shared" si="482"/>
        <v>2.197802197802198E-2</v>
      </c>
      <c r="N730" s="175"/>
      <c r="O730" s="181">
        <v>390191540</v>
      </c>
      <c r="P730" s="181">
        <v>220</v>
      </c>
      <c r="Q730" s="147" t="s">
        <v>87</v>
      </c>
      <c r="R730" s="105">
        <v>3142733</v>
      </c>
      <c r="S730" s="71">
        <f>IFERROR(R730/O719,"-")</f>
        <v>8.0543340329726262E-3</v>
      </c>
      <c r="T730" s="105">
        <v>11</v>
      </c>
      <c r="U730" s="71">
        <f>IFERROR(T730/P719,"-")</f>
        <v>0.05</v>
      </c>
      <c r="V730" s="108">
        <f t="shared" si="475"/>
        <v>285703</v>
      </c>
      <c r="W730" s="72">
        <f t="shared" si="483"/>
        <v>4.6025104602510462E-2</v>
      </c>
      <c r="X730" s="175"/>
      <c r="Y730" s="181">
        <v>9489882180</v>
      </c>
      <c r="Z730" s="181">
        <v>13348</v>
      </c>
      <c r="AA730" s="147" t="s">
        <v>87</v>
      </c>
      <c r="AB730" s="105">
        <v>66160649</v>
      </c>
      <c r="AC730" s="71">
        <f>IFERROR(AB730/Y719,"-")</f>
        <v>6.9717039416394523E-3</v>
      </c>
      <c r="AD730" s="105">
        <v>158</v>
      </c>
      <c r="AE730" s="71">
        <f>IFERROR(AD730/Z719,"-")</f>
        <v>1.1836979322744981E-2</v>
      </c>
      <c r="AF730" s="108">
        <f t="shared" si="476"/>
        <v>418738.28481012658</v>
      </c>
      <c r="AG730" s="72">
        <f t="shared" si="484"/>
        <v>1.0943343953456157E-2</v>
      </c>
      <c r="AH730" s="175"/>
      <c r="AI730" s="181">
        <v>9237871660</v>
      </c>
      <c r="AJ730" s="181">
        <v>10205</v>
      </c>
      <c r="AK730" s="147" t="s">
        <v>87</v>
      </c>
      <c r="AL730" s="105">
        <v>85990260</v>
      </c>
      <c r="AM730" s="71">
        <f>IFERROR(AL730/AI719,"-")</f>
        <v>9.3084493014054283E-3</v>
      </c>
      <c r="AN730" s="105">
        <v>202</v>
      </c>
      <c r="AO730" s="71">
        <f>IFERROR(AN730/AJ719,"-")</f>
        <v>1.9794218520333171E-2</v>
      </c>
      <c r="AP730" s="108">
        <f t="shared" si="477"/>
        <v>425694.35643564357</v>
      </c>
      <c r="AQ730" s="72">
        <f t="shared" si="485"/>
        <v>1.854061496099128E-2</v>
      </c>
      <c r="AR730" s="175"/>
      <c r="AS730" s="181">
        <v>7300958320</v>
      </c>
      <c r="AT730" s="181">
        <v>6520</v>
      </c>
      <c r="AU730" s="147" t="s">
        <v>87</v>
      </c>
      <c r="AV730" s="105">
        <v>123428697</v>
      </c>
      <c r="AW730" s="71">
        <f>IFERROR(AV730/AS719,"-")</f>
        <v>1.6905821344286212E-2</v>
      </c>
      <c r="AX730" s="105">
        <v>303</v>
      </c>
      <c r="AY730" s="71">
        <f>IFERROR(AX730/AT719,"-")</f>
        <v>4.6472392638036812E-2</v>
      </c>
      <c r="AZ730" s="108">
        <f t="shared" si="478"/>
        <v>407355.43564356433</v>
      </c>
      <c r="BA730" s="72">
        <f t="shared" si="486"/>
        <v>4.3403523850451223E-2</v>
      </c>
      <c r="BB730" s="175"/>
      <c r="BC730" s="181">
        <v>3712697460</v>
      </c>
      <c r="BD730" s="181">
        <v>2991</v>
      </c>
      <c r="BE730" s="147" t="s">
        <v>87</v>
      </c>
      <c r="BF730" s="105">
        <v>106728874</v>
      </c>
      <c r="BG730" s="71">
        <f>IFERROR(BF730/BC719,"-")</f>
        <v>2.8746989257778091E-2</v>
      </c>
      <c r="BH730" s="105">
        <v>230</v>
      </c>
      <c r="BI730" s="71">
        <f>IFERROR(BH730/BD719,"-")</f>
        <v>7.6897358742895355E-2</v>
      </c>
      <c r="BJ730" s="108">
        <f t="shared" si="479"/>
        <v>464038.58260869567</v>
      </c>
      <c r="BK730" s="72">
        <f t="shared" si="487"/>
        <v>7.0015220700152203E-2</v>
      </c>
      <c r="BL730" s="175"/>
      <c r="BM730" s="181">
        <v>1401060510</v>
      </c>
      <c r="BN730" s="181">
        <v>1110</v>
      </c>
      <c r="BO730" s="147" t="s">
        <v>87</v>
      </c>
      <c r="BP730" s="105">
        <v>65758380</v>
      </c>
      <c r="BQ730" s="71">
        <f>IFERROR(BP730/BM719,"-")</f>
        <v>4.6934718044404806E-2</v>
      </c>
      <c r="BR730" s="105">
        <v>139</v>
      </c>
      <c r="BS730" s="71">
        <f>IFERROR(BR730/BN719,"-")</f>
        <v>0.12522522522522522</v>
      </c>
      <c r="BT730" s="108">
        <f t="shared" si="480"/>
        <v>473081.87050359714</v>
      </c>
      <c r="BU730" s="72">
        <f t="shared" si="488"/>
        <v>0.11273317112733171</v>
      </c>
      <c r="BV730" s="175"/>
      <c r="BW730" s="181"/>
      <c r="BX730" s="181"/>
      <c r="BY730" s="147" t="s">
        <v>87</v>
      </c>
      <c r="BZ730" s="105">
        <f t="shared" si="490"/>
        <v>451226943</v>
      </c>
      <c r="CA730" s="71">
        <f>IFERROR(BZ730/BW719,"-")</f>
        <v>1.4250541142408656E-2</v>
      </c>
      <c r="CB730" s="105">
        <f t="shared" si="491"/>
        <v>1045</v>
      </c>
      <c r="CC730" s="71">
        <f>IFERROR(CB730/BX719,"-")</f>
        <v>3.0309182667208074E-2</v>
      </c>
      <c r="CD730" s="108">
        <f t="shared" si="481"/>
        <v>431796.11770334927</v>
      </c>
      <c r="CE730" s="72">
        <f t="shared" si="489"/>
        <v>2.812012270598999E-2</v>
      </c>
    </row>
    <row r="731" spans="2:83" s="28" customFormat="1" ht="13.15" customHeight="1">
      <c r="B731" s="210"/>
      <c r="C731" s="190"/>
      <c r="D731" s="175"/>
      <c r="E731" s="181"/>
      <c r="F731" s="181"/>
      <c r="G731" s="147" t="s">
        <v>89</v>
      </c>
      <c r="H731" s="105">
        <v>428861</v>
      </c>
      <c r="I731" s="71">
        <f>IFERROR(H731/E719,"-")</f>
        <v>3.269143091795961E-3</v>
      </c>
      <c r="J731" s="105">
        <v>14</v>
      </c>
      <c r="K731" s="71">
        <f>IFERROR(J731/F719,"-")</f>
        <v>0.16666666666666666</v>
      </c>
      <c r="L731" s="108">
        <f t="shared" si="474"/>
        <v>30632.928571428572</v>
      </c>
      <c r="M731" s="72">
        <f t="shared" si="482"/>
        <v>0.15384615384615385</v>
      </c>
      <c r="N731" s="175"/>
      <c r="O731" s="181">
        <v>390191540</v>
      </c>
      <c r="P731" s="181">
        <v>220</v>
      </c>
      <c r="Q731" s="147" t="s">
        <v>89</v>
      </c>
      <c r="R731" s="105">
        <v>2087282</v>
      </c>
      <c r="S731" s="71">
        <f>IFERROR(R731/O719,"-")</f>
        <v>5.3493778978396097E-3</v>
      </c>
      <c r="T731" s="105">
        <v>16</v>
      </c>
      <c r="U731" s="71">
        <f>IFERROR(T731/P719,"-")</f>
        <v>7.2727272727272724E-2</v>
      </c>
      <c r="V731" s="108">
        <f t="shared" si="475"/>
        <v>130455.125</v>
      </c>
      <c r="W731" s="72">
        <f t="shared" si="483"/>
        <v>6.6945606694560664E-2</v>
      </c>
      <c r="X731" s="175"/>
      <c r="Y731" s="181">
        <v>9489882180</v>
      </c>
      <c r="Z731" s="181">
        <v>13348</v>
      </c>
      <c r="AA731" s="147" t="s">
        <v>89</v>
      </c>
      <c r="AB731" s="105">
        <v>68324468</v>
      </c>
      <c r="AC731" s="71">
        <f>IFERROR(AB731/Y719,"-")</f>
        <v>7.199717204497475E-3</v>
      </c>
      <c r="AD731" s="105">
        <v>1162</v>
      </c>
      <c r="AE731" s="71">
        <f>IFERROR(AD731/Z719,"-")</f>
        <v>8.7054240335630806E-2</v>
      </c>
      <c r="AF731" s="108">
        <f t="shared" si="476"/>
        <v>58799.025817555936</v>
      </c>
      <c r="AG731" s="72">
        <f t="shared" si="484"/>
        <v>8.0482061227316798E-2</v>
      </c>
      <c r="AH731" s="175"/>
      <c r="AI731" s="181">
        <v>9237871660</v>
      </c>
      <c r="AJ731" s="181">
        <v>10205</v>
      </c>
      <c r="AK731" s="147" t="s">
        <v>89</v>
      </c>
      <c r="AL731" s="105">
        <v>79654051</v>
      </c>
      <c r="AM731" s="71">
        <f>IFERROR(AL731/AI719,"-")</f>
        <v>8.6225544077324842E-3</v>
      </c>
      <c r="AN731" s="105">
        <v>1143</v>
      </c>
      <c r="AO731" s="71">
        <f>IFERROR(AN731/AJ719,"-")</f>
        <v>0.11200391964723175</v>
      </c>
      <c r="AP731" s="108">
        <f t="shared" si="477"/>
        <v>69688.583552055992</v>
      </c>
      <c r="AQ731" s="72">
        <f t="shared" si="485"/>
        <v>0.10491050940798531</v>
      </c>
      <c r="AR731" s="175"/>
      <c r="AS731" s="181">
        <v>7300958320</v>
      </c>
      <c r="AT731" s="181">
        <v>6520</v>
      </c>
      <c r="AU731" s="147" t="s">
        <v>89</v>
      </c>
      <c r="AV731" s="105">
        <v>73582945</v>
      </c>
      <c r="AW731" s="71">
        <f>IFERROR(AV731/AS719,"-")</f>
        <v>1.007853240285311E-2</v>
      </c>
      <c r="AX731" s="105">
        <v>812</v>
      </c>
      <c r="AY731" s="71">
        <f>IFERROR(AX731/AT719,"-")</f>
        <v>0.1245398773006135</v>
      </c>
      <c r="AZ731" s="108">
        <f t="shared" si="478"/>
        <v>90619.390394088667</v>
      </c>
      <c r="BA731" s="72">
        <f t="shared" si="486"/>
        <v>0.11631571408107721</v>
      </c>
      <c r="BB731" s="175"/>
      <c r="BC731" s="181">
        <v>3712697460</v>
      </c>
      <c r="BD731" s="181">
        <v>2991</v>
      </c>
      <c r="BE731" s="147" t="s">
        <v>89</v>
      </c>
      <c r="BF731" s="105">
        <v>27807994</v>
      </c>
      <c r="BG731" s="71">
        <f>IFERROR(BF731/BC719,"-")</f>
        <v>7.489970378572134E-3</v>
      </c>
      <c r="BH731" s="105">
        <v>365</v>
      </c>
      <c r="BI731" s="71">
        <f>IFERROR(BH731/BD719,"-")</f>
        <v>0.12203276496155133</v>
      </c>
      <c r="BJ731" s="108">
        <f t="shared" si="479"/>
        <v>76186.284931506845</v>
      </c>
      <c r="BK731" s="72">
        <f t="shared" si="487"/>
        <v>0.1111111111111111</v>
      </c>
      <c r="BL731" s="175"/>
      <c r="BM731" s="181">
        <v>1401060510</v>
      </c>
      <c r="BN731" s="181">
        <v>1110</v>
      </c>
      <c r="BO731" s="147" t="s">
        <v>89</v>
      </c>
      <c r="BP731" s="105">
        <v>13270930</v>
      </c>
      <c r="BQ731" s="71">
        <f>IFERROR(BP731/BM719,"-")</f>
        <v>9.4720605607533682E-3</v>
      </c>
      <c r="BR731" s="105">
        <v>135</v>
      </c>
      <c r="BS731" s="71">
        <f>IFERROR(BR731/BN719,"-")</f>
        <v>0.12162162162162163</v>
      </c>
      <c r="BT731" s="108">
        <f t="shared" si="480"/>
        <v>98303.185185185182</v>
      </c>
      <c r="BU731" s="72">
        <f t="shared" si="488"/>
        <v>0.10948905109489052</v>
      </c>
      <c r="BV731" s="175"/>
      <c r="BW731" s="181"/>
      <c r="BX731" s="181"/>
      <c r="BY731" s="147" t="s">
        <v>89</v>
      </c>
      <c r="BZ731" s="105">
        <f t="shared" si="490"/>
        <v>265156531</v>
      </c>
      <c r="CA731" s="71">
        <f>IFERROR(BZ731/BW719,"-")</f>
        <v>8.3741099967823869E-3</v>
      </c>
      <c r="CB731" s="105">
        <f t="shared" si="491"/>
        <v>3647</v>
      </c>
      <c r="CC731" s="71">
        <f>IFERROR(CB731/BX719,"-")</f>
        <v>0.10577759730842856</v>
      </c>
      <c r="CD731" s="108">
        <f t="shared" si="481"/>
        <v>72705.382780367421</v>
      </c>
      <c r="CE731" s="72">
        <f t="shared" si="489"/>
        <v>9.8137882783488506E-2</v>
      </c>
    </row>
    <row r="732" spans="2:83" s="28" customFormat="1" ht="13.15" customHeight="1">
      <c r="B732" s="210"/>
      <c r="C732" s="190"/>
      <c r="D732" s="175"/>
      <c r="E732" s="181"/>
      <c r="F732" s="181"/>
      <c r="G732" s="147" t="s">
        <v>91</v>
      </c>
      <c r="H732" s="105">
        <v>1976856</v>
      </c>
      <c r="I732" s="71">
        <f>IFERROR(H732/E719,"-")</f>
        <v>1.5069276842322796E-2</v>
      </c>
      <c r="J732" s="105">
        <v>5</v>
      </c>
      <c r="K732" s="71">
        <f>IFERROR(J732/F719,"-")</f>
        <v>5.9523809523809521E-2</v>
      </c>
      <c r="L732" s="108">
        <f t="shared" si="474"/>
        <v>395371.2</v>
      </c>
      <c r="M732" s="72">
        <f t="shared" si="482"/>
        <v>5.4945054945054944E-2</v>
      </c>
      <c r="N732" s="175"/>
      <c r="O732" s="181">
        <v>390191540</v>
      </c>
      <c r="P732" s="181">
        <v>220</v>
      </c>
      <c r="Q732" s="147" t="s">
        <v>91</v>
      </c>
      <c r="R732" s="105">
        <v>8961329</v>
      </c>
      <c r="S732" s="71">
        <f>IFERROR(R732/O719,"-")</f>
        <v>2.2966487177041306E-2</v>
      </c>
      <c r="T732" s="105">
        <v>17</v>
      </c>
      <c r="U732" s="71">
        <f>IFERROR(T732/P719,"-")</f>
        <v>7.7272727272727271E-2</v>
      </c>
      <c r="V732" s="108">
        <f t="shared" si="475"/>
        <v>527137</v>
      </c>
      <c r="W732" s="72">
        <f t="shared" si="483"/>
        <v>7.1129707112970716E-2</v>
      </c>
      <c r="X732" s="175"/>
      <c r="Y732" s="181">
        <v>9489882180</v>
      </c>
      <c r="Z732" s="181">
        <v>13348</v>
      </c>
      <c r="AA732" s="147" t="s">
        <v>91</v>
      </c>
      <c r="AB732" s="105">
        <v>181298312</v>
      </c>
      <c r="AC732" s="71">
        <f>IFERROR(AB732/Y719,"-")</f>
        <v>1.9104379649948405E-2</v>
      </c>
      <c r="AD732" s="105">
        <v>928</v>
      </c>
      <c r="AE732" s="71">
        <f>IFERROR(AD732/Z719,"-")</f>
        <v>6.9523524123464187E-2</v>
      </c>
      <c r="AF732" s="108">
        <f t="shared" si="476"/>
        <v>195364.56034482759</v>
      </c>
      <c r="AG732" s="72">
        <f t="shared" si="484"/>
        <v>6.4274830308907058E-2</v>
      </c>
      <c r="AH732" s="175"/>
      <c r="AI732" s="181">
        <v>9237871660</v>
      </c>
      <c r="AJ732" s="181">
        <v>10205</v>
      </c>
      <c r="AK732" s="147" t="s">
        <v>91</v>
      </c>
      <c r="AL732" s="105">
        <v>275960304</v>
      </c>
      <c r="AM732" s="71">
        <f>IFERROR(AL732/AI719,"-")</f>
        <v>2.9872714642151674E-2</v>
      </c>
      <c r="AN732" s="105">
        <v>1359</v>
      </c>
      <c r="AO732" s="71">
        <f>IFERROR(AN732/AJ719,"-")</f>
        <v>0.13317001469867712</v>
      </c>
      <c r="AP732" s="108">
        <f t="shared" si="477"/>
        <v>203061.29801324505</v>
      </c>
      <c r="AQ732" s="72">
        <f t="shared" si="485"/>
        <v>0.1247361174850849</v>
      </c>
      <c r="AR732" s="175"/>
      <c r="AS732" s="181">
        <v>7300958320</v>
      </c>
      <c r="AT732" s="181">
        <v>6520</v>
      </c>
      <c r="AU732" s="147" t="s">
        <v>91</v>
      </c>
      <c r="AV732" s="105">
        <v>320462781</v>
      </c>
      <c r="AW732" s="71">
        <f>IFERROR(AV732/AS719,"-")</f>
        <v>4.3893248934476867E-2</v>
      </c>
      <c r="AX732" s="105">
        <v>1567</v>
      </c>
      <c r="AY732" s="71">
        <f>IFERROR(AX732/AT719,"-")</f>
        <v>0.24033742331288344</v>
      </c>
      <c r="AZ732" s="108">
        <f t="shared" si="478"/>
        <v>204507.19910657307</v>
      </c>
      <c r="BA732" s="72">
        <f t="shared" si="486"/>
        <v>0.22446640882395072</v>
      </c>
      <c r="BB732" s="175"/>
      <c r="BC732" s="181">
        <v>3712697460</v>
      </c>
      <c r="BD732" s="181">
        <v>2991</v>
      </c>
      <c r="BE732" s="147" t="s">
        <v>91</v>
      </c>
      <c r="BF732" s="105">
        <v>209649964</v>
      </c>
      <c r="BG732" s="71">
        <f>IFERROR(BF732/BC719,"-")</f>
        <v>5.6468367341733251E-2</v>
      </c>
      <c r="BH732" s="105">
        <v>945</v>
      </c>
      <c r="BI732" s="71">
        <f>IFERROR(BH732/BD719,"-")</f>
        <v>0.3159478435305918</v>
      </c>
      <c r="BJ732" s="108">
        <f t="shared" si="479"/>
        <v>221851.81375661376</v>
      </c>
      <c r="BK732" s="72">
        <f t="shared" si="487"/>
        <v>0.28767123287671231</v>
      </c>
      <c r="BL732" s="175"/>
      <c r="BM732" s="181">
        <v>1401060510</v>
      </c>
      <c r="BN732" s="181">
        <v>1110</v>
      </c>
      <c r="BO732" s="147" t="s">
        <v>91</v>
      </c>
      <c r="BP732" s="105">
        <v>86646422</v>
      </c>
      <c r="BQ732" s="71">
        <f>IFERROR(BP732/BM719,"-")</f>
        <v>6.1843454569995696E-2</v>
      </c>
      <c r="BR732" s="105">
        <v>382</v>
      </c>
      <c r="BS732" s="71">
        <f>IFERROR(BR732/BN719,"-")</f>
        <v>0.34414414414414413</v>
      </c>
      <c r="BT732" s="108">
        <f t="shared" si="480"/>
        <v>226823.0942408377</v>
      </c>
      <c r="BU732" s="72">
        <f t="shared" si="488"/>
        <v>0.30981346309813462</v>
      </c>
      <c r="BV732" s="175"/>
      <c r="BW732" s="181"/>
      <c r="BX732" s="181"/>
      <c r="BY732" s="147" t="s">
        <v>91</v>
      </c>
      <c r="BZ732" s="105">
        <f t="shared" si="490"/>
        <v>1084955968</v>
      </c>
      <c r="CA732" s="71">
        <f>IFERROR(BZ732/BW719,"-")</f>
        <v>3.4264819287809702E-2</v>
      </c>
      <c r="CB732" s="105">
        <f t="shared" si="491"/>
        <v>5203</v>
      </c>
      <c r="CC732" s="71">
        <f>IFERROR(CB732/BX719,"-")</f>
        <v>0.15090782527988864</v>
      </c>
      <c r="CD732" s="108">
        <f t="shared" si="481"/>
        <v>208525.07553334616</v>
      </c>
      <c r="CE732" s="72">
        <f t="shared" si="489"/>
        <v>0.14000861094666595</v>
      </c>
    </row>
    <row r="733" spans="2:83" s="28" customFormat="1" ht="13.15" customHeight="1">
      <c r="B733" s="210"/>
      <c r="C733" s="190"/>
      <c r="D733" s="175"/>
      <c r="E733" s="181"/>
      <c r="F733" s="181"/>
      <c r="G733" s="147" t="s">
        <v>95</v>
      </c>
      <c r="H733" s="105">
        <v>1846103</v>
      </c>
      <c r="I733" s="71">
        <f>IFERROR(H733/E719,"-")</f>
        <v>1.4072566330801353E-2</v>
      </c>
      <c r="J733" s="105">
        <v>10</v>
      </c>
      <c r="K733" s="71">
        <f>IFERROR(J733/F719,"-")</f>
        <v>0.11904761904761904</v>
      </c>
      <c r="L733" s="108">
        <f t="shared" si="474"/>
        <v>184610.3</v>
      </c>
      <c r="M733" s="72">
        <f t="shared" si="482"/>
        <v>0.10989010989010989</v>
      </c>
      <c r="N733" s="175"/>
      <c r="O733" s="181">
        <v>390191540</v>
      </c>
      <c r="P733" s="181">
        <v>220</v>
      </c>
      <c r="Q733" s="147" t="s">
        <v>95</v>
      </c>
      <c r="R733" s="105">
        <v>8369158</v>
      </c>
      <c r="S733" s="71">
        <f>IFERROR(R733/O719,"-")</f>
        <v>2.1448845354258578E-2</v>
      </c>
      <c r="T733" s="105">
        <v>25</v>
      </c>
      <c r="U733" s="71">
        <f>IFERROR(T733/P719,"-")</f>
        <v>0.11363636363636363</v>
      </c>
      <c r="V733" s="108">
        <f t="shared" si="475"/>
        <v>334766.32</v>
      </c>
      <c r="W733" s="72">
        <f t="shared" si="483"/>
        <v>0.10460251046025104</v>
      </c>
      <c r="X733" s="175"/>
      <c r="Y733" s="181">
        <v>9489882180</v>
      </c>
      <c r="Z733" s="181">
        <v>13348</v>
      </c>
      <c r="AA733" s="147" t="s">
        <v>95</v>
      </c>
      <c r="AB733" s="105">
        <v>76056122</v>
      </c>
      <c r="AC733" s="71">
        <f>IFERROR(AB733/Y719,"-")</f>
        <v>8.014443230948522E-3</v>
      </c>
      <c r="AD733" s="105">
        <v>866</v>
      </c>
      <c r="AE733" s="71">
        <f>IFERROR(AD733/Z719,"-")</f>
        <v>6.4878633503146543E-2</v>
      </c>
      <c r="AF733" s="108">
        <f t="shared" si="476"/>
        <v>87824.621247113158</v>
      </c>
      <c r="AG733" s="72">
        <f t="shared" si="484"/>
        <v>5.9980606732234383E-2</v>
      </c>
      <c r="AH733" s="175"/>
      <c r="AI733" s="181">
        <v>9237871660</v>
      </c>
      <c r="AJ733" s="181">
        <v>10205</v>
      </c>
      <c r="AK733" s="147" t="s">
        <v>95</v>
      </c>
      <c r="AL733" s="105">
        <v>55715067</v>
      </c>
      <c r="AM733" s="71">
        <f>IFERROR(AL733/AI719,"-")</f>
        <v>6.031158371819164E-3</v>
      </c>
      <c r="AN733" s="105">
        <v>794</v>
      </c>
      <c r="AO733" s="71">
        <f>IFERROR(AN733/AJ719,"-")</f>
        <v>7.7804997550220481E-2</v>
      </c>
      <c r="AP733" s="108">
        <f t="shared" si="477"/>
        <v>70170.109571788416</v>
      </c>
      <c r="AQ733" s="72">
        <f t="shared" si="485"/>
        <v>7.2877466727856818E-2</v>
      </c>
      <c r="AR733" s="175"/>
      <c r="AS733" s="181">
        <v>7300958320</v>
      </c>
      <c r="AT733" s="181">
        <v>6520</v>
      </c>
      <c r="AU733" s="147" t="s">
        <v>95</v>
      </c>
      <c r="AV733" s="105">
        <v>45437553</v>
      </c>
      <c r="AW733" s="71">
        <f>IFERROR(AV733/AS719,"-")</f>
        <v>6.223505327448575E-3</v>
      </c>
      <c r="AX733" s="105">
        <v>657</v>
      </c>
      <c r="AY733" s="71">
        <f>IFERROR(AX733/AT719,"-")</f>
        <v>0.10076687116564417</v>
      </c>
      <c r="AZ733" s="108">
        <f t="shared" si="478"/>
        <v>69159.136986301368</v>
      </c>
      <c r="BA733" s="72">
        <f t="shared" si="486"/>
        <v>9.4112591319295225E-2</v>
      </c>
      <c r="BB733" s="175"/>
      <c r="BC733" s="181">
        <v>3712697460</v>
      </c>
      <c r="BD733" s="181">
        <v>2991</v>
      </c>
      <c r="BE733" s="147" t="s">
        <v>95</v>
      </c>
      <c r="BF733" s="105">
        <v>10096423</v>
      </c>
      <c r="BG733" s="71">
        <f>IFERROR(BF733/BC719,"-")</f>
        <v>2.7194305781112582E-3</v>
      </c>
      <c r="BH733" s="105">
        <v>274</v>
      </c>
      <c r="BI733" s="71">
        <f>IFERROR(BH733/BD719,"-")</f>
        <v>9.160815780675359E-2</v>
      </c>
      <c r="BJ733" s="108">
        <f t="shared" si="479"/>
        <v>36848.259124087592</v>
      </c>
      <c r="BK733" s="72">
        <f t="shared" si="487"/>
        <v>8.3409436834094366E-2</v>
      </c>
      <c r="BL733" s="175"/>
      <c r="BM733" s="181">
        <v>1401060510</v>
      </c>
      <c r="BN733" s="181">
        <v>1110</v>
      </c>
      <c r="BO733" s="147" t="s">
        <v>95</v>
      </c>
      <c r="BP733" s="105">
        <v>4072292</v>
      </c>
      <c r="BQ733" s="71">
        <f>IFERROR(BP733/BM719,"-")</f>
        <v>2.9065782462172171E-3</v>
      </c>
      <c r="BR733" s="105">
        <v>95</v>
      </c>
      <c r="BS733" s="71">
        <f>IFERROR(BR733/BN719,"-")</f>
        <v>8.5585585585585586E-2</v>
      </c>
      <c r="BT733" s="108">
        <f t="shared" si="480"/>
        <v>42866.231578947365</v>
      </c>
      <c r="BU733" s="72">
        <f t="shared" si="488"/>
        <v>7.7047850770478502E-2</v>
      </c>
      <c r="BV733" s="175"/>
      <c r="BW733" s="181"/>
      <c r="BX733" s="181"/>
      <c r="BY733" s="147" t="s">
        <v>95</v>
      </c>
      <c r="BZ733" s="105">
        <f t="shared" si="490"/>
        <v>201592718</v>
      </c>
      <c r="CA733" s="71">
        <f>IFERROR(BZ733/BW719,"-")</f>
        <v>6.3666528925977409E-3</v>
      </c>
      <c r="CB733" s="105">
        <f t="shared" si="491"/>
        <v>2721</v>
      </c>
      <c r="CC733" s="71">
        <f>IFERROR(CB733/BX719,"-")</f>
        <v>7.8919890944950402E-2</v>
      </c>
      <c r="CD733" s="108">
        <f t="shared" si="481"/>
        <v>74087.731716280774</v>
      </c>
      <c r="CE733" s="72">
        <f t="shared" si="489"/>
        <v>7.3219955868898332E-2</v>
      </c>
    </row>
    <row r="734" spans="2:83" s="28" customFormat="1" ht="13.15" customHeight="1">
      <c r="B734" s="210"/>
      <c r="C734" s="190"/>
      <c r="D734" s="175"/>
      <c r="E734" s="181"/>
      <c r="F734" s="181"/>
      <c r="G734" s="148" t="s">
        <v>93</v>
      </c>
      <c r="H734" s="106">
        <v>300509</v>
      </c>
      <c r="I734" s="73">
        <f>IFERROR(H734/E719,"-")</f>
        <v>2.2907350432249899E-3</v>
      </c>
      <c r="J734" s="106">
        <v>11</v>
      </c>
      <c r="K734" s="73">
        <f>IFERROR(J734/F719,"-")</f>
        <v>0.13095238095238096</v>
      </c>
      <c r="L734" s="109">
        <f t="shared" si="474"/>
        <v>27319</v>
      </c>
      <c r="M734" s="76">
        <f t="shared" si="482"/>
        <v>0.12087912087912088</v>
      </c>
      <c r="N734" s="175"/>
      <c r="O734" s="181">
        <v>390191540</v>
      </c>
      <c r="P734" s="181">
        <v>220</v>
      </c>
      <c r="Q734" s="148" t="s">
        <v>93</v>
      </c>
      <c r="R734" s="106">
        <v>809923</v>
      </c>
      <c r="S734" s="73">
        <f>IFERROR(R734/O719,"-")</f>
        <v>2.0757062031637077E-3</v>
      </c>
      <c r="T734" s="106">
        <v>29</v>
      </c>
      <c r="U734" s="73">
        <f>IFERROR(T734/P719,"-")</f>
        <v>0.13181818181818181</v>
      </c>
      <c r="V734" s="109">
        <f t="shared" si="475"/>
        <v>27928.379310344826</v>
      </c>
      <c r="W734" s="76">
        <f t="shared" si="483"/>
        <v>0.12133891213389121</v>
      </c>
      <c r="X734" s="175"/>
      <c r="Y734" s="181">
        <v>9489882180</v>
      </c>
      <c r="Z734" s="181">
        <v>13348</v>
      </c>
      <c r="AA734" s="148" t="s">
        <v>93</v>
      </c>
      <c r="AB734" s="106">
        <v>18328460</v>
      </c>
      <c r="AC734" s="73">
        <f>IFERROR(AB734/Y719,"-")</f>
        <v>1.931368551511353E-3</v>
      </c>
      <c r="AD734" s="106">
        <v>895</v>
      </c>
      <c r="AE734" s="73">
        <f>IFERROR(AD734/Z719,"-")</f>
        <v>6.7051243632004792E-2</v>
      </c>
      <c r="AF734" s="109">
        <f t="shared" si="476"/>
        <v>20478.726256983242</v>
      </c>
      <c r="AG734" s="76">
        <f t="shared" si="484"/>
        <v>6.1989195179387724E-2</v>
      </c>
      <c r="AH734" s="175"/>
      <c r="AI734" s="181">
        <v>9237871660</v>
      </c>
      <c r="AJ734" s="181">
        <v>10205</v>
      </c>
      <c r="AK734" s="148" t="s">
        <v>93</v>
      </c>
      <c r="AL734" s="106">
        <v>22946073</v>
      </c>
      <c r="AM734" s="73">
        <f>IFERROR(AL734/AI719,"-")</f>
        <v>2.4839133779435943E-3</v>
      </c>
      <c r="AN734" s="106">
        <v>1017</v>
      </c>
      <c r="AO734" s="73">
        <f>IFERROR(AN734/AJ719,"-")</f>
        <v>9.9657030867221955E-2</v>
      </c>
      <c r="AP734" s="109">
        <f t="shared" si="477"/>
        <v>22562.510324483777</v>
      </c>
      <c r="AQ734" s="76">
        <f t="shared" si="485"/>
        <v>9.3345571363010554E-2</v>
      </c>
      <c r="AR734" s="175"/>
      <c r="AS734" s="181">
        <v>7300958320</v>
      </c>
      <c r="AT734" s="181">
        <v>6520</v>
      </c>
      <c r="AU734" s="148" t="s">
        <v>93</v>
      </c>
      <c r="AV734" s="106">
        <v>28062548</v>
      </c>
      <c r="AW734" s="73">
        <f>IFERROR(AV734/AS719,"-")</f>
        <v>3.8436800718511703E-3</v>
      </c>
      <c r="AX734" s="106">
        <v>871</v>
      </c>
      <c r="AY734" s="73">
        <f>IFERROR(AX734/AT719,"-")</f>
        <v>0.13358895705521473</v>
      </c>
      <c r="AZ734" s="109">
        <f t="shared" si="478"/>
        <v>32218.76923076923</v>
      </c>
      <c r="BA734" s="76">
        <f t="shared" si="486"/>
        <v>0.12476722532588454</v>
      </c>
      <c r="BB734" s="175"/>
      <c r="BC734" s="181">
        <v>3712697460</v>
      </c>
      <c r="BD734" s="181">
        <v>2991</v>
      </c>
      <c r="BE734" s="148" t="s">
        <v>93</v>
      </c>
      <c r="BF734" s="106">
        <v>13218488</v>
      </c>
      <c r="BG734" s="73">
        <f>IFERROR(BF734/BC719,"-")</f>
        <v>3.5603461209575637E-3</v>
      </c>
      <c r="BH734" s="106">
        <v>506</v>
      </c>
      <c r="BI734" s="73">
        <f>IFERROR(BH734/BD719,"-")</f>
        <v>0.16917418923436978</v>
      </c>
      <c r="BJ734" s="109">
        <f t="shared" si="479"/>
        <v>26123.494071146244</v>
      </c>
      <c r="BK734" s="76">
        <f t="shared" si="487"/>
        <v>0.15403348554033486</v>
      </c>
      <c r="BL734" s="175"/>
      <c r="BM734" s="181">
        <v>1401060510</v>
      </c>
      <c r="BN734" s="181">
        <v>1110</v>
      </c>
      <c r="BO734" s="148" t="s">
        <v>93</v>
      </c>
      <c r="BP734" s="106">
        <v>7049202</v>
      </c>
      <c r="BQ734" s="73">
        <f>IFERROR(BP734/BM719,"-")</f>
        <v>5.0313330150173171E-3</v>
      </c>
      <c r="BR734" s="106">
        <v>180</v>
      </c>
      <c r="BS734" s="73">
        <f>IFERROR(BR734/BN719,"-")</f>
        <v>0.16216216216216217</v>
      </c>
      <c r="BT734" s="109">
        <f t="shared" si="480"/>
        <v>39162.23333333333</v>
      </c>
      <c r="BU734" s="76">
        <f t="shared" si="488"/>
        <v>0.145985401459854</v>
      </c>
      <c r="BV734" s="175"/>
      <c r="BW734" s="181"/>
      <c r="BX734" s="181"/>
      <c r="BY734" s="148" t="s">
        <v>93</v>
      </c>
      <c r="BZ734" s="106">
        <f t="shared" si="490"/>
        <v>90715203</v>
      </c>
      <c r="CA734" s="73">
        <f>IFERROR(BZ734/BW719,"-")</f>
        <v>2.8649457942351931E-3</v>
      </c>
      <c r="CB734" s="106">
        <f t="shared" si="491"/>
        <v>3509</v>
      </c>
      <c r="CC734" s="73">
        <f>IFERROR(CB734/BX719,"-")</f>
        <v>0.10177504495620396</v>
      </c>
      <c r="CD734" s="109">
        <f t="shared" si="481"/>
        <v>25852.15246508977</v>
      </c>
      <c r="CE734" s="76">
        <f t="shared" si="489"/>
        <v>9.4424412033797964E-2</v>
      </c>
    </row>
    <row r="735" spans="2:83" s="28" customFormat="1" ht="13.15" customHeight="1">
      <c r="B735" s="210"/>
      <c r="C735" s="191"/>
      <c r="D735" s="176"/>
      <c r="E735" s="182"/>
      <c r="F735" s="182"/>
      <c r="G735" s="31" t="s">
        <v>100</v>
      </c>
      <c r="H735" s="102">
        <f>SUM(H719:H734)</f>
        <v>13404724</v>
      </c>
      <c r="I735" s="73">
        <f>IFERROR(H735/E719,"-")</f>
        <v>0.1021822009043292</v>
      </c>
      <c r="J735" s="106">
        <v>60</v>
      </c>
      <c r="K735" s="73">
        <f>IFERROR(J735/F719,"-")</f>
        <v>0.7142857142857143</v>
      </c>
      <c r="L735" s="109">
        <f t="shared" si="474"/>
        <v>223412.06666666668</v>
      </c>
      <c r="M735" s="77">
        <f t="shared" si="482"/>
        <v>0.65934065934065933</v>
      </c>
      <c r="N735" s="176"/>
      <c r="O735" s="182">
        <v>390191540</v>
      </c>
      <c r="P735" s="182">
        <v>220</v>
      </c>
      <c r="Q735" s="31" t="s">
        <v>100</v>
      </c>
      <c r="R735" s="102">
        <f>SUM(R719:R734)</f>
        <v>53375677</v>
      </c>
      <c r="S735" s="73">
        <f>IFERROR(R735/O719,"-")</f>
        <v>0.13679352709697395</v>
      </c>
      <c r="T735" s="106">
        <v>173</v>
      </c>
      <c r="U735" s="73">
        <f>IFERROR(T735/P719,"-")</f>
        <v>0.78636363636363638</v>
      </c>
      <c r="V735" s="109">
        <f t="shared" si="475"/>
        <v>308529.92485549132</v>
      </c>
      <c r="W735" s="77">
        <f t="shared" si="483"/>
        <v>0.72384937238493718</v>
      </c>
      <c r="X735" s="176"/>
      <c r="Y735" s="182">
        <v>9489882180</v>
      </c>
      <c r="Z735" s="182">
        <v>13348</v>
      </c>
      <c r="AA735" s="31" t="s">
        <v>100</v>
      </c>
      <c r="AB735" s="102">
        <f>SUM(AB719:AB734)</f>
        <v>1601527889</v>
      </c>
      <c r="AC735" s="73">
        <f>IFERROR(AB735/Y719,"-")</f>
        <v>0.16876161986238694</v>
      </c>
      <c r="AD735" s="106">
        <v>9222</v>
      </c>
      <c r="AE735" s="73">
        <f>IFERROR(AD735/Z719,"-")</f>
        <v>0.69089002097692542</v>
      </c>
      <c r="AF735" s="109">
        <f t="shared" si="476"/>
        <v>173663.83528518758</v>
      </c>
      <c r="AG735" s="77">
        <f t="shared" si="484"/>
        <v>0.6387311261947638</v>
      </c>
      <c r="AH735" s="176"/>
      <c r="AI735" s="182">
        <v>9237871660</v>
      </c>
      <c r="AJ735" s="182">
        <v>10205</v>
      </c>
      <c r="AK735" s="31" t="s">
        <v>100</v>
      </c>
      <c r="AL735" s="102">
        <f>SUM(AL719:AL734)</f>
        <v>1878314953</v>
      </c>
      <c r="AM735" s="73">
        <f>IFERROR(AL735/AI719,"-")</f>
        <v>0.20332767353037681</v>
      </c>
      <c r="AN735" s="106">
        <v>8120</v>
      </c>
      <c r="AO735" s="73">
        <f>IFERROR(AN735/AJ719,"-")</f>
        <v>0.79568838804507591</v>
      </c>
      <c r="AP735" s="109">
        <f t="shared" si="477"/>
        <v>231319.57549261083</v>
      </c>
      <c r="AQ735" s="77">
        <f t="shared" si="485"/>
        <v>0.74529600734281776</v>
      </c>
      <c r="AR735" s="176"/>
      <c r="AS735" s="182">
        <v>7300958320</v>
      </c>
      <c r="AT735" s="182">
        <v>6520</v>
      </c>
      <c r="AU735" s="31" t="s">
        <v>100</v>
      </c>
      <c r="AV735" s="102">
        <f>SUM(AV719:AV734)</f>
        <v>1919054168</v>
      </c>
      <c r="AW735" s="73">
        <f>IFERROR(AV735/AS719,"-")</f>
        <v>0.26284962656792704</v>
      </c>
      <c r="AX735" s="106">
        <v>5591</v>
      </c>
      <c r="AY735" s="73">
        <f>IFERROR(AX735/AT719,"-")</f>
        <v>0.85751533742331287</v>
      </c>
      <c r="AZ735" s="109">
        <f t="shared" si="478"/>
        <v>343239.87980683241</v>
      </c>
      <c r="BA735" s="77">
        <f t="shared" si="486"/>
        <v>0.80088812491047123</v>
      </c>
      <c r="BB735" s="176"/>
      <c r="BC735" s="182">
        <v>3712697460</v>
      </c>
      <c r="BD735" s="182">
        <v>2991</v>
      </c>
      <c r="BE735" s="31" t="s">
        <v>100</v>
      </c>
      <c r="BF735" s="102">
        <f>SUM(BF719:BF734)</f>
        <v>1042616055</v>
      </c>
      <c r="BG735" s="73">
        <f>IFERROR(BF735/BC719,"-")</f>
        <v>0.28082440495972971</v>
      </c>
      <c r="BH735" s="106">
        <v>2647</v>
      </c>
      <c r="BI735" s="73">
        <f>IFERROR(BH735/BD719,"-")</f>
        <v>0.88498829822801739</v>
      </c>
      <c r="BJ735" s="109">
        <f t="shared" si="479"/>
        <v>393885.92935398564</v>
      </c>
      <c r="BK735" s="77">
        <f t="shared" si="487"/>
        <v>0.80578386605783869</v>
      </c>
      <c r="BL735" s="176"/>
      <c r="BM735" s="182">
        <v>1401060510</v>
      </c>
      <c r="BN735" s="182">
        <v>1110</v>
      </c>
      <c r="BO735" s="31" t="s">
        <v>100</v>
      </c>
      <c r="BP735" s="102">
        <f>SUM(BP719:BP734)</f>
        <v>447408580</v>
      </c>
      <c r="BQ735" s="73">
        <f>IFERROR(BP735/BM719,"-")</f>
        <v>0.31933565810087672</v>
      </c>
      <c r="BR735" s="106">
        <v>944</v>
      </c>
      <c r="BS735" s="73">
        <f>IFERROR(BR735/BN719,"-")</f>
        <v>0.85045045045045042</v>
      </c>
      <c r="BT735" s="109">
        <f t="shared" si="480"/>
        <v>473949.76694915252</v>
      </c>
      <c r="BU735" s="77">
        <f t="shared" si="488"/>
        <v>0.7656123276561233</v>
      </c>
      <c r="BV735" s="176"/>
      <c r="BW735" s="182"/>
      <c r="BX735" s="182"/>
      <c r="BY735" s="31" t="s">
        <v>100</v>
      </c>
      <c r="BZ735" s="102">
        <f t="shared" si="490"/>
        <v>6955702046</v>
      </c>
      <c r="CA735" s="73">
        <f>IFERROR(BZ735/BW719,"-")</f>
        <v>0.21967331454509148</v>
      </c>
      <c r="CB735" s="102">
        <f t="shared" si="491"/>
        <v>26757</v>
      </c>
      <c r="CC735" s="73">
        <f>IFERROR(CB735/BX719,"-")</f>
        <v>0.77606009629328843</v>
      </c>
      <c r="CD735" s="109">
        <f t="shared" si="481"/>
        <v>259958.21826064208</v>
      </c>
      <c r="CE735" s="77">
        <f t="shared" si="489"/>
        <v>0.72000968731499915</v>
      </c>
    </row>
    <row r="736" spans="2:83" s="28" customFormat="1" ht="13.15" customHeight="1">
      <c r="B736" s="210">
        <v>44</v>
      </c>
      <c r="C736" s="189" t="s">
        <v>21</v>
      </c>
      <c r="D736" s="174">
        <f>CI48</f>
        <v>42</v>
      </c>
      <c r="E736" s="180">
        <v>109970560</v>
      </c>
      <c r="F736" s="180">
        <v>41</v>
      </c>
      <c r="G736" s="145" t="s">
        <v>66</v>
      </c>
      <c r="H736" s="112">
        <v>1060331</v>
      </c>
      <c r="I736" s="69">
        <f>IFERROR(H736/E736,"-")</f>
        <v>9.6419532645828122E-3</v>
      </c>
      <c r="J736" s="112">
        <v>13</v>
      </c>
      <c r="K736" s="69">
        <f>IFERROR(J736/F736,"-")</f>
        <v>0.31707317073170732</v>
      </c>
      <c r="L736" s="107">
        <f t="shared" si="474"/>
        <v>81563.923076923078</v>
      </c>
      <c r="M736" s="70">
        <f t="shared" ref="M736:M752" si="492">IFERROR(J736/$CI$48,"-")</f>
        <v>0.30952380952380953</v>
      </c>
      <c r="N736" s="174">
        <f>CJ48</f>
        <v>121</v>
      </c>
      <c r="O736" s="180">
        <v>186029080</v>
      </c>
      <c r="P736" s="180">
        <v>116</v>
      </c>
      <c r="Q736" s="145" t="s">
        <v>66</v>
      </c>
      <c r="R736" s="112">
        <v>1414390</v>
      </c>
      <c r="S736" s="69">
        <f>IFERROR(R736/O736,"-")</f>
        <v>7.6030586185772677E-3</v>
      </c>
      <c r="T736" s="112">
        <v>21</v>
      </c>
      <c r="U736" s="69">
        <f>IFERROR(T736/P736,"-")</f>
        <v>0.18103448275862069</v>
      </c>
      <c r="V736" s="107">
        <f t="shared" si="475"/>
        <v>67351.904761904763</v>
      </c>
      <c r="W736" s="70">
        <f t="shared" ref="W736:W752" si="493">IFERROR(T736/$CJ$48,"-")</f>
        <v>0.17355371900826447</v>
      </c>
      <c r="X736" s="174">
        <f>CK48</f>
        <v>15974</v>
      </c>
      <c r="Y736" s="180">
        <v>10285805360</v>
      </c>
      <c r="Z736" s="180">
        <v>14875</v>
      </c>
      <c r="AA736" s="145" t="s">
        <v>66</v>
      </c>
      <c r="AB736" s="112">
        <v>207453444</v>
      </c>
      <c r="AC736" s="69">
        <f>IFERROR(AB736/Y736,"-")</f>
        <v>2.0168906248873446E-2</v>
      </c>
      <c r="AD736" s="112">
        <v>1988</v>
      </c>
      <c r="AE736" s="69">
        <f>IFERROR(AD736/Z736,"-")</f>
        <v>0.13364705882352942</v>
      </c>
      <c r="AF736" s="107">
        <f t="shared" si="476"/>
        <v>104352.83903420523</v>
      </c>
      <c r="AG736" s="70">
        <f t="shared" ref="AG736:AG752" si="494">IFERROR(AD736/$CK$48,"-")</f>
        <v>0.12445223488168274</v>
      </c>
      <c r="AH736" s="174">
        <f>CL48</f>
        <v>12821</v>
      </c>
      <c r="AI736" s="180">
        <v>10150863990</v>
      </c>
      <c r="AJ736" s="180">
        <v>12125</v>
      </c>
      <c r="AK736" s="145" t="s">
        <v>66</v>
      </c>
      <c r="AL736" s="112">
        <v>315339434</v>
      </c>
      <c r="AM736" s="69">
        <f>IFERROR(AL736/AI736,"-")</f>
        <v>3.1065280188036486E-2</v>
      </c>
      <c r="AN736" s="112">
        <v>2255</v>
      </c>
      <c r="AO736" s="69">
        <f>IFERROR(AN736/AJ736,"-")</f>
        <v>0.18597938144329898</v>
      </c>
      <c r="AP736" s="107">
        <f t="shared" si="477"/>
        <v>139840.10376940132</v>
      </c>
      <c r="AQ736" s="70">
        <f t="shared" ref="AQ736:AQ752" si="495">IFERROR(AN736/$CL$48,"-")</f>
        <v>0.17588331643397551</v>
      </c>
      <c r="AR736" s="174">
        <f>CM48</f>
        <v>8014</v>
      </c>
      <c r="AS736" s="180">
        <v>7243567180</v>
      </c>
      <c r="AT736" s="180">
        <v>7582</v>
      </c>
      <c r="AU736" s="145" t="s">
        <v>66</v>
      </c>
      <c r="AV736" s="112">
        <v>259872897</v>
      </c>
      <c r="AW736" s="69">
        <f>IFERROR(AV736/AS736,"-")</f>
        <v>3.5876370100843047E-2</v>
      </c>
      <c r="AX736" s="112">
        <v>1687</v>
      </c>
      <c r="AY736" s="69">
        <f>IFERROR(AX736/AT736,"-")</f>
        <v>0.22250065945660777</v>
      </c>
      <c r="AZ736" s="107">
        <f t="shared" si="478"/>
        <v>154044.39656194428</v>
      </c>
      <c r="BA736" s="70">
        <f t="shared" ref="BA736:BA752" si="496">IFERROR(AX736/$CM$48,"-")</f>
        <v>0.21050661342650362</v>
      </c>
      <c r="BB736" s="174">
        <f>CN48</f>
        <v>3460</v>
      </c>
      <c r="BC736" s="180">
        <v>3289439780</v>
      </c>
      <c r="BD736" s="180">
        <v>3220</v>
      </c>
      <c r="BE736" s="145" t="s">
        <v>66</v>
      </c>
      <c r="BF736" s="112">
        <v>102370339</v>
      </c>
      <c r="BG736" s="69">
        <f>IFERROR(BF736/BC736,"-")</f>
        <v>3.1120903815421118E-2</v>
      </c>
      <c r="BH736" s="112">
        <v>739</v>
      </c>
      <c r="BI736" s="69">
        <f>IFERROR(BH736/BD736,"-")</f>
        <v>0.22950310559006212</v>
      </c>
      <c r="BJ736" s="107">
        <f t="shared" si="479"/>
        <v>138525.49255751015</v>
      </c>
      <c r="BK736" s="70">
        <f t="shared" ref="BK736:BK752" si="497">IFERROR(BH736/$CN$48,"-")</f>
        <v>0.21358381502890172</v>
      </c>
      <c r="BL736" s="174">
        <f>CO48</f>
        <v>1261</v>
      </c>
      <c r="BM736" s="180">
        <v>1141054270</v>
      </c>
      <c r="BN736" s="180">
        <v>1127</v>
      </c>
      <c r="BO736" s="145" t="s">
        <v>66</v>
      </c>
      <c r="BP736" s="112">
        <v>46744418</v>
      </c>
      <c r="BQ736" s="69">
        <f>IFERROR(BP736/BM736,"-")</f>
        <v>4.0965990162764122E-2</v>
      </c>
      <c r="BR736" s="112">
        <v>266</v>
      </c>
      <c r="BS736" s="69">
        <f>IFERROR(BR736/BN736,"-")</f>
        <v>0.2360248447204969</v>
      </c>
      <c r="BT736" s="107">
        <f t="shared" si="480"/>
        <v>175730.89473684211</v>
      </c>
      <c r="BU736" s="70">
        <f t="shared" ref="BU736:BU752" si="498">IFERROR(BR736/$CO$48,"-")</f>
        <v>0.21094369547977795</v>
      </c>
      <c r="BV736" s="174">
        <f>CP48</f>
        <v>41693</v>
      </c>
      <c r="BW736" s="180">
        <f>SUM(E736,O736,Y736,AI736,AS736,BC736,BM736)</f>
        <v>32406730220</v>
      </c>
      <c r="BX736" s="180">
        <f>SUM(F736,P736,Z736,AJ736,AT736,BD736,BN736)</f>
        <v>39086</v>
      </c>
      <c r="BY736" s="145" t="s">
        <v>66</v>
      </c>
      <c r="BZ736" s="112">
        <f t="shared" si="490"/>
        <v>934255253</v>
      </c>
      <c r="CA736" s="69">
        <f>IFERROR(BZ736/BW736,"-")</f>
        <v>2.8829050220667403E-2</v>
      </c>
      <c r="CB736" s="112">
        <f t="shared" si="491"/>
        <v>6969</v>
      </c>
      <c r="CC736" s="69">
        <f>IFERROR(CB736/BX736,"-")</f>
        <v>0.17829913524023946</v>
      </c>
      <c r="CD736" s="107">
        <f t="shared" si="481"/>
        <v>134058.72478117378</v>
      </c>
      <c r="CE736" s="70">
        <f t="shared" ref="CE736:CE752" si="499">IFERROR(CB736/$CP$48,"-")</f>
        <v>0.16715036097186578</v>
      </c>
    </row>
    <row r="737" spans="2:83" s="28" customFormat="1" ht="13.15" customHeight="1">
      <c r="B737" s="210"/>
      <c r="C737" s="190"/>
      <c r="D737" s="175"/>
      <c r="E737" s="181"/>
      <c r="F737" s="181"/>
      <c r="G737" s="146" t="s">
        <v>68</v>
      </c>
      <c r="H737" s="105">
        <v>6978689</v>
      </c>
      <c r="I737" s="71">
        <f>IFERROR(H737/E736,"-")</f>
        <v>6.3459611372352745E-2</v>
      </c>
      <c r="J737" s="105">
        <v>15</v>
      </c>
      <c r="K737" s="71">
        <f>IFERROR(J737/F736,"-")</f>
        <v>0.36585365853658536</v>
      </c>
      <c r="L737" s="108">
        <f t="shared" si="474"/>
        <v>465245.93333333335</v>
      </c>
      <c r="M737" s="72">
        <f t="shared" si="492"/>
        <v>0.35714285714285715</v>
      </c>
      <c r="N737" s="175"/>
      <c r="O737" s="181">
        <v>186029080</v>
      </c>
      <c r="P737" s="181">
        <v>116</v>
      </c>
      <c r="Q737" s="146" t="s">
        <v>68</v>
      </c>
      <c r="R737" s="105">
        <v>3086036</v>
      </c>
      <c r="S737" s="71">
        <f>IFERROR(R737/O736,"-")</f>
        <v>1.6588997806149447E-2</v>
      </c>
      <c r="T737" s="105">
        <v>33</v>
      </c>
      <c r="U737" s="71">
        <f>IFERROR(T737/P736,"-")</f>
        <v>0.28448275862068967</v>
      </c>
      <c r="V737" s="108">
        <f t="shared" si="475"/>
        <v>93516.242424242431</v>
      </c>
      <c r="W737" s="72">
        <f t="shared" si="493"/>
        <v>0.27272727272727271</v>
      </c>
      <c r="X737" s="175"/>
      <c r="Y737" s="181">
        <v>10285805360</v>
      </c>
      <c r="Z737" s="181">
        <v>14875</v>
      </c>
      <c r="AA737" s="146" t="s">
        <v>68</v>
      </c>
      <c r="AB737" s="105">
        <v>243333863</v>
      </c>
      <c r="AC737" s="71">
        <f>IFERROR(AB737/Y736,"-")</f>
        <v>2.3657249430976982E-2</v>
      </c>
      <c r="AD737" s="105">
        <v>3313</v>
      </c>
      <c r="AE737" s="71">
        <f>IFERROR(AD737/Z736,"-")</f>
        <v>0.22272268907563025</v>
      </c>
      <c r="AF737" s="108">
        <f t="shared" si="476"/>
        <v>73448.192876546935</v>
      </c>
      <c r="AG737" s="72">
        <f t="shared" si="494"/>
        <v>0.20739952422686866</v>
      </c>
      <c r="AH737" s="175"/>
      <c r="AI737" s="181">
        <v>10150863990</v>
      </c>
      <c r="AJ737" s="181">
        <v>12125</v>
      </c>
      <c r="AK737" s="146" t="s">
        <v>68</v>
      </c>
      <c r="AL737" s="105">
        <v>261531885</v>
      </c>
      <c r="AM737" s="71">
        <f>IFERROR(AL737/AI736,"-")</f>
        <v>2.5764495047677218E-2</v>
      </c>
      <c r="AN737" s="105">
        <v>3313</v>
      </c>
      <c r="AO737" s="71">
        <f>IFERROR(AN737/AJ736,"-")</f>
        <v>0.27323711340206186</v>
      </c>
      <c r="AP737" s="108">
        <f t="shared" si="477"/>
        <v>78941.106248113487</v>
      </c>
      <c r="AQ737" s="72">
        <f t="shared" si="495"/>
        <v>0.25840418064113563</v>
      </c>
      <c r="AR737" s="175"/>
      <c r="AS737" s="181">
        <v>7243567180</v>
      </c>
      <c r="AT737" s="181">
        <v>7582</v>
      </c>
      <c r="AU737" s="146" t="s">
        <v>68</v>
      </c>
      <c r="AV737" s="105">
        <v>140145260</v>
      </c>
      <c r="AW737" s="71">
        <f>IFERROR(AV737/AS736,"-")</f>
        <v>1.9347547488335712E-2</v>
      </c>
      <c r="AX737" s="105">
        <v>2223</v>
      </c>
      <c r="AY737" s="71">
        <f>IFERROR(AX737/AT736,"-")</f>
        <v>0.29319440780796624</v>
      </c>
      <c r="AZ737" s="108">
        <f t="shared" si="478"/>
        <v>63043.301844354479</v>
      </c>
      <c r="BA737" s="72">
        <f t="shared" si="496"/>
        <v>0.27738956825555278</v>
      </c>
      <c r="BB737" s="175"/>
      <c r="BC737" s="181">
        <v>3289439780</v>
      </c>
      <c r="BD737" s="181">
        <v>3220</v>
      </c>
      <c r="BE737" s="146" t="s">
        <v>68</v>
      </c>
      <c r="BF737" s="105">
        <v>39817609</v>
      </c>
      <c r="BG737" s="71">
        <f>IFERROR(BF737/BC736,"-")</f>
        <v>1.2104677897462527E-2</v>
      </c>
      <c r="BH737" s="105">
        <v>963</v>
      </c>
      <c r="BI737" s="71">
        <f>IFERROR(BH737/BD736,"-")</f>
        <v>0.29906832298136649</v>
      </c>
      <c r="BJ737" s="108">
        <f t="shared" si="479"/>
        <v>41347.465212876428</v>
      </c>
      <c r="BK737" s="72">
        <f t="shared" si="497"/>
        <v>0.27832369942196533</v>
      </c>
      <c r="BL737" s="175"/>
      <c r="BM737" s="181">
        <v>1141054270</v>
      </c>
      <c r="BN737" s="181">
        <v>1127</v>
      </c>
      <c r="BO737" s="146" t="s">
        <v>68</v>
      </c>
      <c r="BP737" s="105">
        <v>13446157</v>
      </c>
      <c r="BQ737" s="71">
        <f>IFERROR(BP737/BM736,"-")</f>
        <v>1.1783976760369163E-2</v>
      </c>
      <c r="BR737" s="105">
        <v>304</v>
      </c>
      <c r="BS737" s="71">
        <f>IFERROR(BR737/BN736,"-")</f>
        <v>0.26974267968056787</v>
      </c>
      <c r="BT737" s="108">
        <f t="shared" si="480"/>
        <v>44230.77960526316</v>
      </c>
      <c r="BU737" s="72">
        <f t="shared" si="498"/>
        <v>0.24107850911974624</v>
      </c>
      <c r="BV737" s="175"/>
      <c r="BW737" s="181"/>
      <c r="BX737" s="181"/>
      <c r="BY737" s="146" t="s">
        <v>68</v>
      </c>
      <c r="BZ737" s="105">
        <f t="shared" si="490"/>
        <v>708339499</v>
      </c>
      <c r="CA737" s="71">
        <f>IFERROR(BZ737/BW736,"-")</f>
        <v>2.1857789853875608E-2</v>
      </c>
      <c r="CB737" s="105">
        <f t="shared" si="491"/>
        <v>10164</v>
      </c>
      <c r="CC737" s="71">
        <f>IFERROR(CB737/BX736,"-")</f>
        <v>0.26004195875761144</v>
      </c>
      <c r="CD737" s="108">
        <f t="shared" si="481"/>
        <v>69691.017217630855</v>
      </c>
      <c r="CE737" s="72">
        <f t="shared" si="499"/>
        <v>0.24378192982035354</v>
      </c>
    </row>
    <row r="738" spans="2:83" s="28" customFormat="1" ht="13.15" customHeight="1">
      <c r="B738" s="210"/>
      <c r="C738" s="190"/>
      <c r="D738" s="175"/>
      <c r="E738" s="181"/>
      <c r="F738" s="181"/>
      <c r="G738" s="147" t="s">
        <v>70</v>
      </c>
      <c r="H738" s="105">
        <v>194976</v>
      </c>
      <c r="I738" s="71">
        <f>IFERROR(H738/E736,"-")</f>
        <v>1.7729836057941326E-3</v>
      </c>
      <c r="J738" s="105">
        <v>5</v>
      </c>
      <c r="K738" s="71">
        <f>IFERROR(J738/F736,"-")</f>
        <v>0.12195121951219512</v>
      </c>
      <c r="L738" s="108">
        <f t="shared" si="474"/>
        <v>38995.199999999997</v>
      </c>
      <c r="M738" s="72">
        <f t="shared" si="492"/>
        <v>0.11904761904761904</v>
      </c>
      <c r="N738" s="175"/>
      <c r="O738" s="181">
        <v>186029080</v>
      </c>
      <c r="P738" s="181">
        <v>116</v>
      </c>
      <c r="Q738" s="147" t="s">
        <v>70</v>
      </c>
      <c r="R738" s="105">
        <v>805276</v>
      </c>
      <c r="S738" s="71">
        <f>IFERROR(R738/O736,"-")</f>
        <v>4.3287640835508083E-3</v>
      </c>
      <c r="T738" s="105">
        <v>18</v>
      </c>
      <c r="U738" s="71">
        <f>IFERROR(T738/P736,"-")</f>
        <v>0.15517241379310345</v>
      </c>
      <c r="V738" s="108">
        <f t="shared" si="475"/>
        <v>44737.555555555555</v>
      </c>
      <c r="W738" s="72">
        <f t="shared" si="493"/>
        <v>0.1487603305785124</v>
      </c>
      <c r="X738" s="175"/>
      <c r="Y738" s="181">
        <v>10285805360</v>
      </c>
      <c r="Z738" s="181">
        <v>14875</v>
      </c>
      <c r="AA738" s="147" t="s">
        <v>70</v>
      </c>
      <c r="AB738" s="105">
        <v>184358252</v>
      </c>
      <c r="AC738" s="71">
        <f>IFERROR(AB738/Y736,"-")</f>
        <v>1.7923560241276042E-2</v>
      </c>
      <c r="AD738" s="105">
        <v>3301</v>
      </c>
      <c r="AE738" s="71">
        <f>IFERROR(AD738/Z736,"-")</f>
        <v>0.22191596638655461</v>
      </c>
      <c r="AF738" s="108">
        <f t="shared" si="476"/>
        <v>55849.212965767947</v>
      </c>
      <c r="AG738" s="72">
        <f t="shared" si="494"/>
        <v>0.20664830349317642</v>
      </c>
      <c r="AH738" s="175"/>
      <c r="AI738" s="181">
        <v>10150863990</v>
      </c>
      <c r="AJ738" s="181">
        <v>12125</v>
      </c>
      <c r="AK738" s="147" t="s">
        <v>70</v>
      </c>
      <c r="AL738" s="105">
        <v>182825717</v>
      </c>
      <c r="AM738" s="71">
        <f>IFERROR(AL738/AI736,"-")</f>
        <v>1.8010852788502389E-2</v>
      </c>
      <c r="AN738" s="105">
        <v>3199</v>
      </c>
      <c r="AO738" s="71">
        <f>IFERROR(AN738/AJ736,"-")</f>
        <v>0.26383505154639175</v>
      </c>
      <c r="AP738" s="108">
        <f t="shared" si="477"/>
        <v>57150.896217567992</v>
      </c>
      <c r="AQ738" s="72">
        <f t="shared" si="495"/>
        <v>0.24951251852429607</v>
      </c>
      <c r="AR738" s="175"/>
      <c r="AS738" s="181">
        <v>7243567180</v>
      </c>
      <c r="AT738" s="181">
        <v>7582</v>
      </c>
      <c r="AU738" s="147" t="s">
        <v>70</v>
      </c>
      <c r="AV738" s="105">
        <v>101662238</v>
      </c>
      <c r="AW738" s="71">
        <f>IFERROR(AV738/AS736,"-")</f>
        <v>1.4034830557062632E-2</v>
      </c>
      <c r="AX738" s="105">
        <v>2088</v>
      </c>
      <c r="AY738" s="71">
        <f>IFERROR(AX738/AT736,"-")</f>
        <v>0.2753890793985756</v>
      </c>
      <c r="AZ738" s="108">
        <f t="shared" si="478"/>
        <v>48688.811302681992</v>
      </c>
      <c r="BA738" s="72">
        <f t="shared" si="496"/>
        <v>0.26054404791614677</v>
      </c>
      <c r="BB738" s="175"/>
      <c r="BC738" s="181">
        <v>3289439780</v>
      </c>
      <c r="BD738" s="181">
        <v>3220</v>
      </c>
      <c r="BE738" s="147" t="s">
        <v>70</v>
      </c>
      <c r="BF738" s="105">
        <v>40556616</v>
      </c>
      <c r="BG738" s="71">
        <f>IFERROR(BF738/BC736,"-")</f>
        <v>1.232933834101076E-2</v>
      </c>
      <c r="BH738" s="105">
        <v>862</v>
      </c>
      <c r="BI738" s="71">
        <f>IFERROR(BH738/BD736,"-")</f>
        <v>0.26770186335403728</v>
      </c>
      <c r="BJ738" s="108">
        <f t="shared" si="479"/>
        <v>47049.438515081209</v>
      </c>
      <c r="BK738" s="72">
        <f t="shared" si="497"/>
        <v>0.2491329479768786</v>
      </c>
      <c r="BL738" s="175"/>
      <c r="BM738" s="181">
        <v>1141054270</v>
      </c>
      <c r="BN738" s="181">
        <v>1127</v>
      </c>
      <c r="BO738" s="147" t="s">
        <v>70</v>
      </c>
      <c r="BP738" s="105">
        <v>9008625</v>
      </c>
      <c r="BQ738" s="71">
        <f>IFERROR(BP738/BM736,"-")</f>
        <v>7.895001348183028E-3</v>
      </c>
      <c r="BR738" s="105">
        <v>228</v>
      </c>
      <c r="BS738" s="71">
        <f>IFERROR(BR738/BN736,"-")</f>
        <v>0.2023070097604259</v>
      </c>
      <c r="BT738" s="108">
        <f t="shared" si="480"/>
        <v>39511.51315789474</v>
      </c>
      <c r="BU738" s="72">
        <f t="shared" si="498"/>
        <v>0.18080888183980967</v>
      </c>
      <c r="BV738" s="175"/>
      <c r="BW738" s="181"/>
      <c r="BX738" s="181"/>
      <c r="BY738" s="147" t="s">
        <v>70</v>
      </c>
      <c r="BZ738" s="105">
        <f t="shared" si="490"/>
        <v>519411700</v>
      </c>
      <c r="CA738" s="71">
        <f>IFERROR(BZ738/BW736,"-")</f>
        <v>1.6027895948584225E-2</v>
      </c>
      <c r="CB738" s="105">
        <f t="shared" si="491"/>
        <v>9701</v>
      </c>
      <c r="CC738" s="71">
        <f>IFERROR(CB738/BX736,"-")</f>
        <v>0.2481962851148749</v>
      </c>
      <c r="CD738" s="108">
        <f t="shared" si="481"/>
        <v>53542.078136274613</v>
      </c>
      <c r="CE738" s="72">
        <f t="shared" si="499"/>
        <v>0.23267694816875734</v>
      </c>
    </row>
    <row r="739" spans="2:83" s="28" customFormat="1" ht="13.15" customHeight="1">
      <c r="B739" s="210"/>
      <c r="C739" s="190"/>
      <c r="D739" s="175"/>
      <c r="E739" s="181"/>
      <c r="F739" s="181"/>
      <c r="G739" s="147" t="s">
        <v>72</v>
      </c>
      <c r="H739" s="105">
        <v>63233</v>
      </c>
      <c r="I739" s="71">
        <f>IFERROR(H739/E736,"-")</f>
        <v>5.7499934527931835E-4</v>
      </c>
      <c r="J739" s="105">
        <v>2</v>
      </c>
      <c r="K739" s="71">
        <f>IFERROR(J739/F736,"-")</f>
        <v>4.878048780487805E-2</v>
      </c>
      <c r="L739" s="108">
        <f t="shared" si="474"/>
        <v>31616.5</v>
      </c>
      <c r="M739" s="72">
        <f t="shared" si="492"/>
        <v>4.7619047619047616E-2</v>
      </c>
      <c r="N739" s="175"/>
      <c r="O739" s="181">
        <v>186029080</v>
      </c>
      <c r="P739" s="181">
        <v>116</v>
      </c>
      <c r="Q739" s="147" t="s">
        <v>72</v>
      </c>
      <c r="R739" s="105">
        <v>62939</v>
      </c>
      <c r="S739" s="71">
        <f>IFERROR(R739/O736,"-")</f>
        <v>3.3832882471923208E-4</v>
      </c>
      <c r="T739" s="105">
        <v>7</v>
      </c>
      <c r="U739" s="71">
        <f>IFERROR(T739/P736,"-")</f>
        <v>6.0344827586206899E-2</v>
      </c>
      <c r="V739" s="108">
        <f t="shared" si="475"/>
        <v>8991.2857142857138</v>
      </c>
      <c r="W739" s="72">
        <f t="shared" si="493"/>
        <v>5.7851239669421489E-2</v>
      </c>
      <c r="X739" s="175"/>
      <c r="Y739" s="181">
        <v>10285805360</v>
      </c>
      <c r="Z739" s="181">
        <v>14875</v>
      </c>
      <c r="AA739" s="147" t="s">
        <v>72</v>
      </c>
      <c r="AB739" s="105">
        <v>18483827</v>
      </c>
      <c r="AC739" s="71">
        <f>IFERROR(AB739/Y736,"-")</f>
        <v>1.7970228244723464E-3</v>
      </c>
      <c r="AD739" s="105">
        <v>427</v>
      </c>
      <c r="AE739" s="71">
        <f>IFERROR(AD739/Z736,"-")</f>
        <v>2.8705882352941175E-2</v>
      </c>
      <c r="AF739" s="108">
        <f t="shared" si="476"/>
        <v>43287.651053864167</v>
      </c>
      <c r="AG739" s="72">
        <f t="shared" si="494"/>
        <v>2.6730937773882558E-2</v>
      </c>
      <c r="AH739" s="175"/>
      <c r="AI739" s="181">
        <v>10150863990</v>
      </c>
      <c r="AJ739" s="181">
        <v>12125</v>
      </c>
      <c r="AK739" s="147" t="s">
        <v>72</v>
      </c>
      <c r="AL739" s="105">
        <v>28791656</v>
      </c>
      <c r="AM739" s="71">
        <f>IFERROR(AL739/AI736,"-")</f>
        <v>2.8363749162991199E-3</v>
      </c>
      <c r="AN739" s="105">
        <v>366</v>
      </c>
      <c r="AO739" s="71">
        <f>IFERROR(AN739/AJ736,"-")</f>
        <v>3.0185567010309278E-2</v>
      </c>
      <c r="AP739" s="108">
        <f t="shared" si="477"/>
        <v>78665.726775956282</v>
      </c>
      <c r="AQ739" s="72">
        <f t="shared" si="495"/>
        <v>2.8546915217221747E-2</v>
      </c>
      <c r="AR739" s="175"/>
      <c r="AS739" s="181">
        <v>7243567180</v>
      </c>
      <c r="AT739" s="181">
        <v>7582</v>
      </c>
      <c r="AU739" s="147" t="s">
        <v>72</v>
      </c>
      <c r="AV739" s="105">
        <v>20103325</v>
      </c>
      <c r="AW739" s="71">
        <f>IFERROR(AV739/AS736,"-")</f>
        <v>2.7753349282804607E-3</v>
      </c>
      <c r="AX739" s="105">
        <v>245</v>
      </c>
      <c r="AY739" s="71">
        <f>IFERROR(AX739/AT736,"-")</f>
        <v>3.2313373780005275E-2</v>
      </c>
      <c r="AZ739" s="108">
        <f t="shared" si="478"/>
        <v>82054.387755102041</v>
      </c>
      <c r="BA739" s="72">
        <f t="shared" si="496"/>
        <v>3.0571499875218369E-2</v>
      </c>
      <c r="BB739" s="175"/>
      <c r="BC739" s="181">
        <v>3289439780</v>
      </c>
      <c r="BD739" s="181">
        <v>3220</v>
      </c>
      <c r="BE739" s="147" t="s">
        <v>72</v>
      </c>
      <c r="BF739" s="105">
        <v>5517203</v>
      </c>
      <c r="BG739" s="71">
        <f>IFERROR(BF739/BC736,"-")</f>
        <v>1.6772469991835509E-3</v>
      </c>
      <c r="BH739" s="105">
        <v>80</v>
      </c>
      <c r="BI739" s="71">
        <f>IFERROR(BH739/BD736,"-")</f>
        <v>2.4844720496894408E-2</v>
      </c>
      <c r="BJ739" s="108">
        <f t="shared" si="479"/>
        <v>68965.037500000006</v>
      </c>
      <c r="BK739" s="72">
        <f t="shared" si="497"/>
        <v>2.3121387283236993E-2</v>
      </c>
      <c r="BL739" s="175"/>
      <c r="BM739" s="181">
        <v>1141054270</v>
      </c>
      <c r="BN739" s="181">
        <v>1127</v>
      </c>
      <c r="BO739" s="147" t="s">
        <v>72</v>
      </c>
      <c r="BP739" s="105">
        <v>481646</v>
      </c>
      <c r="BQ739" s="71">
        <f>IFERROR(BP739/BM736,"-")</f>
        <v>4.2210612822122823E-4</v>
      </c>
      <c r="BR739" s="105">
        <v>22</v>
      </c>
      <c r="BS739" s="71">
        <f>IFERROR(BR739/BN736,"-")</f>
        <v>1.9520851818988466E-2</v>
      </c>
      <c r="BT739" s="108">
        <f t="shared" si="480"/>
        <v>21893</v>
      </c>
      <c r="BU739" s="72">
        <f t="shared" si="498"/>
        <v>1.7446471054718478E-2</v>
      </c>
      <c r="BV739" s="175"/>
      <c r="BW739" s="181"/>
      <c r="BX739" s="181"/>
      <c r="BY739" s="147" t="s">
        <v>72</v>
      </c>
      <c r="BZ739" s="105">
        <f t="shared" si="490"/>
        <v>73503829</v>
      </c>
      <c r="CA739" s="71">
        <f>IFERROR(BZ739/BW736,"-")</f>
        <v>2.2681655477428172E-3</v>
      </c>
      <c r="CB739" s="105">
        <f t="shared" si="491"/>
        <v>1149</v>
      </c>
      <c r="CC739" s="71">
        <f>IFERROR(CB739/BX736,"-")</f>
        <v>2.9396714936294324E-2</v>
      </c>
      <c r="CD739" s="108">
        <f t="shared" si="481"/>
        <v>63972.000870322016</v>
      </c>
      <c r="CE739" s="72">
        <f t="shared" si="499"/>
        <v>2.7558582975559447E-2</v>
      </c>
    </row>
    <row r="740" spans="2:83" s="28" customFormat="1" ht="13.15" customHeight="1">
      <c r="B740" s="210"/>
      <c r="C740" s="190"/>
      <c r="D740" s="175"/>
      <c r="E740" s="181"/>
      <c r="F740" s="181"/>
      <c r="G740" s="147" t="s">
        <v>74</v>
      </c>
      <c r="H740" s="105">
        <v>526762</v>
      </c>
      <c r="I740" s="71">
        <f>IFERROR(H740/E736,"-")</f>
        <v>4.7900274400712334E-3</v>
      </c>
      <c r="J740" s="105">
        <v>12</v>
      </c>
      <c r="K740" s="71">
        <f>IFERROR(J740/F736,"-")</f>
        <v>0.29268292682926828</v>
      </c>
      <c r="L740" s="108">
        <f t="shared" si="474"/>
        <v>43896.833333333336</v>
      </c>
      <c r="M740" s="72">
        <f t="shared" si="492"/>
        <v>0.2857142857142857</v>
      </c>
      <c r="N740" s="175"/>
      <c r="O740" s="181">
        <v>186029080</v>
      </c>
      <c r="P740" s="181">
        <v>116</v>
      </c>
      <c r="Q740" s="147" t="s">
        <v>74</v>
      </c>
      <c r="R740" s="105">
        <v>1645402</v>
      </c>
      <c r="S740" s="71">
        <f>IFERROR(R740/O736,"-")</f>
        <v>8.8448644695764776E-3</v>
      </c>
      <c r="T740" s="105">
        <v>25</v>
      </c>
      <c r="U740" s="71">
        <f>IFERROR(T740/P736,"-")</f>
        <v>0.21551724137931033</v>
      </c>
      <c r="V740" s="108">
        <f t="shared" si="475"/>
        <v>65816.08</v>
      </c>
      <c r="W740" s="72">
        <f t="shared" si="493"/>
        <v>0.20661157024793389</v>
      </c>
      <c r="X740" s="175"/>
      <c r="Y740" s="181">
        <v>10285805360</v>
      </c>
      <c r="Z740" s="181">
        <v>14875</v>
      </c>
      <c r="AA740" s="147" t="s">
        <v>74</v>
      </c>
      <c r="AB740" s="105">
        <v>211732380</v>
      </c>
      <c r="AC740" s="71">
        <f>IFERROR(AB740/Y736,"-")</f>
        <v>2.0584910232055956E-2</v>
      </c>
      <c r="AD740" s="105">
        <v>3719</v>
      </c>
      <c r="AE740" s="71">
        <f>IFERROR(AD740/Z736,"-")</f>
        <v>0.25001680672268906</v>
      </c>
      <c r="AF740" s="108">
        <f t="shared" si="476"/>
        <v>56932.610916913152</v>
      </c>
      <c r="AG740" s="72">
        <f t="shared" si="494"/>
        <v>0.23281582571678977</v>
      </c>
      <c r="AH740" s="175"/>
      <c r="AI740" s="181">
        <v>10150863990</v>
      </c>
      <c r="AJ740" s="181">
        <v>12125</v>
      </c>
      <c r="AK740" s="147" t="s">
        <v>74</v>
      </c>
      <c r="AL740" s="105">
        <v>211617673</v>
      </c>
      <c r="AM740" s="71">
        <f>IFERROR(AL740/AI736,"-")</f>
        <v>2.0847257258936044E-2</v>
      </c>
      <c r="AN740" s="105">
        <v>3690</v>
      </c>
      <c r="AO740" s="71">
        <f>IFERROR(AN740/AJ736,"-")</f>
        <v>0.30432989690721651</v>
      </c>
      <c r="AP740" s="108">
        <f t="shared" si="477"/>
        <v>57348.962872628726</v>
      </c>
      <c r="AQ740" s="72">
        <f t="shared" si="495"/>
        <v>0.2878090632555963</v>
      </c>
      <c r="AR740" s="175"/>
      <c r="AS740" s="181">
        <v>7243567180</v>
      </c>
      <c r="AT740" s="181">
        <v>7582</v>
      </c>
      <c r="AU740" s="147" t="s">
        <v>74</v>
      </c>
      <c r="AV740" s="105">
        <v>101397571</v>
      </c>
      <c r="AW740" s="71">
        <f>IFERROR(AV740/AS736,"-")</f>
        <v>1.3998292344132024E-2</v>
      </c>
      <c r="AX740" s="105">
        <v>2374</v>
      </c>
      <c r="AY740" s="71">
        <f>IFERROR(AX740/AT736,"-")</f>
        <v>0.31310999736217354</v>
      </c>
      <c r="AZ740" s="108">
        <f t="shared" si="478"/>
        <v>42711.697978096039</v>
      </c>
      <c r="BA740" s="72">
        <f t="shared" si="496"/>
        <v>0.29623159470925881</v>
      </c>
      <c r="BB740" s="175"/>
      <c r="BC740" s="181">
        <v>3289439780</v>
      </c>
      <c r="BD740" s="181">
        <v>3220</v>
      </c>
      <c r="BE740" s="147" t="s">
        <v>74</v>
      </c>
      <c r="BF740" s="105">
        <v>46224886</v>
      </c>
      <c r="BG740" s="71">
        <f>IFERROR(BF740/BC736,"-")</f>
        <v>1.4052510181536139E-2</v>
      </c>
      <c r="BH740" s="105">
        <v>882</v>
      </c>
      <c r="BI740" s="71">
        <f>IFERROR(BH740/BD736,"-")</f>
        <v>0.27391304347826084</v>
      </c>
      <c r="BJ740" s="108">
        <f t="shared" si="479"/>
        <v>52409.167800453513</v>
      </c>
      <c r="BK740" s="72">
        <f t="shared" si="497"/>
        <v>0.25491329479768787</v>
      </c>
      <c r="BL740" s="175"/>
      <c r="BM740" s="181">
        <v>1141054270</v>
      </c>
      <c r="BN740" s="181">
        <v>1127</v>
      </c>
      <c r="BO740" s="147" t="s">
        <v>74</v>
      </c>
      <c r="BP740" s="105">
        <v>8736929</v>
      </c>
      <c r="BQ740" s="71">
        <f>IFERROR(BP740/BM736,"-")</f>
        <v>7.6568917269815746E-3</v>
      </c>
      <c r="BR740" s="105">
        <v>235</v>
      </c>
      <c r="BS740" s="71">
        <f>IFERROR(BR740/BN736,"-")</f>
        <v>0.20851818988464951</v>
      </c>
      <c r="BT740" s="108">
        <f t="shared" si="480"/>
        <v>37178.421276595742</v>
      </c>
      <c r="BU740" s="72">
        <f t="shared" si="498"/>
        <v>0.18636003172085647</v>
      </c>
      <c r="BV740" s="175"/>
      <c r="BW740" s="181"/>
      <c r="BX740" s="181"/>
      <c r="BY740" s="147" t="s">
        <v>74</v>
      </c>
      <c r="BZ740" s="105">
        <f t="shared" si="490"/>
        <v>581881603</v>
      </c>
      <c r="CA740" s="71">
        <f>IFERROR(BZ740/BW736,"-")</f>
        <v>1.7955578950723281E-2</v>
      </c>
      <c r="CB740" s="105">
        <f t="shared" si="491"/>
        <v>10937</v>
      </c>
      <c r="CC740" s="71">
        <f>IFERROR(CB740/BX736,"-")</f>
        <v>0.27981886097323849</v>
      </c>
      <c r="CD740" s="108">
        <f t="shared" si="481"/>
        <v>53203.035841638477</v>
      </c>
      <c r="CE740" s="72">
        <f t="shared" si="499"/>
        <v>0.26232221236178738</v>
      </c>
    </row>
    <row r="741" spans="2:83" s="28" customFormat="1" ht="13.15" customHeight="1">
      <c r="B741" s="210"/>
      <c r="C741" s="190"/>
      <c r="D741" s="175"/>
      <c r="E741" s="181"/>
      <c r="F741" s="181"/>
      <c r="G741" s="147" t="s">
        <v>76</v>
      </c>
      <c r="H741" s="105">
        <v>1329711</v>
      </c>
      <c r="I741" s="71">
        <f>IFERROR(H741/E736,"-")</f>
        <v>1.2091517948076285E-2</v>
      </c>
      <c r="J741" s="105">
        <v>13</v>
      </c>
      <c r="K741" s="71">
        <f>IFERROR(J741/F736,"-")</f>
        <v>0.31707317073170732</v>
      </c>
      <c r="L741" s="108">
        <f t="shared" si="474"/>
        <v>102285.46153846153</v>
      </c>
      <c r="M741" s="72">
        <f t="shared" si="492"/>
        <v>0.30952380952380953</v>
      </c>
      <c r="N741" s="175"/>
      <c r="O741" s="181">
        <v>186029080</v>
      </c>
      <c r="P741" s="181">
        <v>116</v>
      </c>
      <c r="Q741" s="147" t="s">
        <v>76</v>
      </c>
      <c r="R741" s="105">
        <v>1533924</v>
      </c>
      <c r="S741" s="71">
        <f>IFERROR(R741/O736,"-")</f>
        <v>8.2456140728105528E-3</v>
      </c>
      <c r="T741" s="105">
        <v>38</v>
      </c>
      <c r="U741" s="71">
        <f>IFERROR(T741/P736,"-")</f>
        <v>0.32758620689655171</v>
      </c>
      <c r="V741" s="108">
        <f t="shared" si="475"/>
        <v>40366.42105263158</v>
      </c>
      <c r="W741" s="72">
        <f t="shared" si="493"/>
        <v>0.31404958677685951</v>
      </c>
      <c r="X741" s="175"/>
      <c r="Y741" s="181">
        <v>10285805360</v>
      </c>
      <c r="Z741" s="181">
        <v>14875</v>
      </c>
      <c r="AA741" s="147" t="s">
        <v>76</v>
      </c>
      <c r="AB741" s="105">
        <v>227823002</v>
      </c>
      <c r="AC741" s="71">
        <f>IFERROR(AB741/Y736,"-")</f>
        <v>2.2149262408364297E-2</v>
      </c>
      <c r="AD741" s="105">
        <v>3784</v>
      </c>
      <c r="AE741" s="71">
        <f>IFERROR(AD741/Z736,"-")</f>
        <v>0.25438655462184873</v>
      </c>
      <c r="AF741" s="108">
        <f t="shared" si="476"/>
        <v>60206.924418604649</v>
      </c>
      <c r="AG741" s="72">
        <f t="shared" si="494"/>
        <v>0.23688493802428948</v>
      </c>
      <c r="AH741" s="175"/>
      <c r="AI741" s="181">
        <v>10150863990</v>
      </c>
      <c r="AJ741" s="181">
        <v>12125</v>
      </c>
      <c r="AK741" s="147" t="s">
        <v>76</v>
      </c>
      <c r="AL741" s="105">
        <v>271929289</v>
      </c>
      <c r="AM741" s="71">
        <f>IFERROR(AL741/AI736,"-")</f>
        <v>2.6788782636422655E-2</v>
      </c>
      <c r="AN741" s="105">
        <v>3937</v>
      </c>
      <c r="AO741" s="71">
        <f>IFERROR(AN741/AJ736,"-")</f>
        <v>0.32470103092783503</v>
      </c>
      <c r="AP741" s="108">
        <f t="shared" si="477"/>
        <v>69070.177546355088</v>
      </c>
      <c r="AQ741" s="72">
        <f t="shared" si="495"/>
        <v>0.30707433117541533</v>
      </c>
      <c r="AR741" s="175"/>
      <c r="AS741" s="181">
        <v>7243567180</v>
      </c>
      <c r="AT741" s="181">
        <v>7582</v>
      </c>
      <c r="AU741" s="147" t="s">
        <v>76</v>
      </c>
      <c r="AV741" s="105">
        <v>209105805</v>
      </c>
      <c r="AW741" s="71">
        <f>IFERROR(AV741/AS736,"-")</f>
        <v>2.8867793975509176E-2</v>
      </c>
      <c r="AX741" s="105">
        <v>2866</v>
      </c>
      <c r="AY741" s="71">
        <f>IFERROR(AX741/AT736,"-")</f>
        <v>0.37800052756528618</v>
      </c>
      <c r="AZ741" s="108">
        <f t="shared" si="478"/>
        <v>72960.853105373346</v>
      </c>
      <c r="BA741" s="72">
        <f t="shared" si="496"/>
        <v>0.35762415772398304</v>
      </c>
      <c r="BB741" s="175"/>
      <c r="BC741" s="181">
        <v>3289439780</v>
      </c>
      <c r="BD741" s="181">
        <v>3220</v>
      </c>
      <c r="BE741" s="147" t="s">
        <v>76</v>
      </c>
      <c r="BF741" s="105">
        <v>96592368</v>
      </c>
      <c r="BG741" s="71">
        <f>IFERROR(BF741/BC736,"-")</f>
        <v>2.9364382527166982E-2</v>
      </c>
      <c r="BH741" s="105">
        <v>1232</v>
      </c>
      <c r="BI741" s="71">
        <f>IFERROR(BH741/BD736,"-")</f>
        <v>0.38260869565217392</v>
      </c>
      <c r="BJ741" s="108">
        <f t="shared" si="479"/>
        <v>78402.896103896099</v>
      </c>
      <c r="BK741" s="72">
        <f t="shared" si="497"/>
        <v>0.3560693641618497</v>
      </c>
      <c r="BL741" s="175"/>
      <c r="BM741" s="181">
        <v>1141054270</v>
      </c>
      <c r="BN741" s="181">
        <v>1127</v>
      </c>
      <c r="BO741" s="147" t="s">
        <v>76</v>
      </c>
      <c r="BP741" s="105">
        <v>32222226</v>
      </c>
      <c r="BQ741" s="71">
        <f>IFERROR(BP741/BM736,"-")</f>
        <v>2.8238995153140264E-2</v>
      </c>
      <c r="BR741" s="105">
        <v>399</v>
      </c>
      <c r="BS741" s="71">
        <f>IFERROR(BR741/BN736,"-")</f>
        <v>0.35403726708074534</v>
      </c>
      <c r="BT741" s="108">
        <f t="shared" si="480"/>
        <v>80757.458646616535</v>
      </c>
      <c r="BU741" s="72">
        <f t="shared" si="498"/>
        <v>0.31641554321966692</v>
      </c>
      <c r="BV741" s="175"/>
      <c r="BW741" s="181"/>
      <c r="BX741" s="181"/>
      <c r="BY741" s="147" t="s">
        <v>76</v>
      </c>
      <c r="BZ741" s="105">
        <f t="shared" si="490"/>
        <v>840536325</v>
      </c>
      <c r="CA741" s="71">
        <f>IFERROR(BZ741/BW736,"-")</f>
        <v>2.5937091440384138E-2</v>
      </c>
      <c r="CB741" s="105">
        <f t="shared" si="491"/>
        <v>12269</v>
      </c>
      <c r="CC741" s="71">
        <f>IFERROR(CB741/BX736,"-")</f>
        <v>0.31389755922836821</v>
      </c>
      <c r="CD741" s="108">
        <f t="shared" si="481"/>
        <v>68508.951422283804</v>
      </c>
      <c r="CE741" s="72">
        <f t="shared" si="499"/>
        <v>0.29427002134650898</v>
      </c>
    </row>
    <row r="742" spans="2:83" s="28" customFormat="1" ht="13.15" customHeight="1">
      <c r="B742" s="210"/>
      <c r="C742" s="190"/>
      <c r="D742" s="175"/>
      <c r="E742" s="181"/>
      <c r="F742" s="181"/>
      <c r="G742" s="147" t="s">
        <v>77</v>
      </c>
      <c r="H742" s="105">
        <v>1296336</v>
      </c>
      <c r="I742" s="71">
        <f>IFERROR(H742/E736,"-")</f>
        <v>1.1788027632122633E-2</v>
      </c>
      <c r="J742" s="105">
        <v>5</v>
      </c>
      <c r="K742" s="71">
        <f>IFERROR(J742/F736,"-")</f>
        <v>0.12195121951219512</v>
      </c>
      <c r="L742" s="108">
        <f t="shared" si="474"/>
        <v>259267.20000000001</v>
      </c>
      <c r="M742" s="72">
        <f t="shared" si="492"/>
        <v>0.11904761904761904</v>
      </c>
      <c r="N742" s="175"/>
      <c r="O742" s="181">
        <v>186029080</v>
      </c>
      <c r="P742" s="181">
        <v>116</v>
      </c>
      <c r="Q742" s="147" t="s">
        <v>77</v>
      </c>
      <c r="R742" s="105">
        <v>4340695</v>
      </c>
      <c r="S742" s="71">
        <f>IFERROR(R742/O736,"-")</f>
        <v>2.3333421849960231E-2</v>
      </c>
      <c r="T742" s="105">
        <v>8</v>
      </c>
      <c r="U742" s="71">
        <f>IFERROR(T742/P736,"-")</f>
        <v>6.8965517241379309E-2</v>
      </c>
      <c r="V742" s="108">
        <f t="shared" si="475"/>
        <v>542586.875</v>
      </c>
      <c r="W742" s="72">
        <f t="shared" si="493"/>
        <v>6.6115702479338845E-2</v>
      </c>
      <c r="X742" s="175"/>
      <c r="Y742" s="181">
        <v>10285805360</v>
      </c>
      <c r="Z742" s="181">
        <v>14875</v>
      </c>
      <c r="AA742" s="147" t="s">
        <v>77</v>
      </c>
      <c r="AB742" s="105">
        <v>233544035</v>
      </c>
      <c r="AC742" s="71">
        <f>IFERROR(AB742/Y736,"-")</f>
        <v>2.2705469025130376E-2</v>
      </c>
      <c r="AD742" s="105">
        <v>1229</v>
      </c>
      <c r="AE742" s="71">
        <f>IFERROR(AD742/Z736,"-")</f>
        <v>8.2621848739495796E-2</v>
      </c>
      <c r="AF742" s="108">
        <f t="shared" si="476"/>
        <v>190027.69324654189</v>
      </c>
      <c r="AG742" s="72">
        <f t="shared" si="494"/>
        <v>7.6937523475647931E-2</v>
      </c>
      <c r="AH742" s="175"/>
      <c r="AI742" s="181">
        <v>10150863990</v>
      </c>
      <c r="AJ742" s="181">
        <v>12125</v>
      </c>
      <c r="AK742" s="147" t="s">
        <v>77</v>
      </c>
      <c r="AL742" s="105">
        <v>289929052</v>
      </c>
      <c r="AM742" s="71">
        <f>IFERROR(AL742/AI736,"-")</f>
        <v>2.8562007360715312E-2</v>
      </c>
      <c r="AN742" s="105">
        <v>1360</v>
      </c>
      <c r="AO742" s="71">
        <f>IFERROR(AN742/AJ736,"-")</f>
        <v>0.11216494845360825</v>
      </c>
      <c r="AP742" s="108">
        <f t="shared" si="477"/>
        <v>213183.12647058823</v>
      </c>
      <c r="AQ742" s="72">
        <f t="shared" si="495"/>
        <v>0.1060759691131737</v>
      </c>
      <c r="AR742" s="175"/>
      <c r="AS742" s="181">
        <v>7243567180</v>
      </c>
      <c r="AT742" s="181">
        <v>7582</v>
      </c>
      <c r="AU742" s="147" t="s">
        <v>77</v>
      </c>
      <c r="AV742" s="105">
        <v>255577669</v>
      </c>
      <c r="AW742" s="71">
        <f>IFERROR(AV742/AS736,"-")</f>
        <v>3.5283398724549414E-2</v>
      </c>
      <c r="AX742" s="105">
        <v>1202</v>
      </c>
      <c r="AY742" s="71">
        <f>IFERROR(AX742/AT736,"-")</f>
        <v>0.1585333685043524</v>
      </c>
      <c r="AZ742" s="108">
        <f t="shared" si="478"/>
        <v>212627.01247920134</v>
      </c>
      <c r="BA742" s="72">
        <f t="shared" si="496"/>
        <v>0.14998752183678563</v>
      </c>
      <c r="BB742" s="175"/>
      <c r="BC742" s="181">
        <v>3289439780</v>
      </c>
      <c r="BD742" s="181">
        <v>3220</v>
      </c>
      <c r="BE742" s="147" t="s">
        <v>77</v>
      </c>
      <c r="BF742" s="105">
        <v>200058682</v>
      </c>
      <c r="BG742" s="71">
        <f>IFERROR(BF742/BC736,"-")</f>
        <v>6.0818466176632668E-2</v>
      </c>
      <c r="BH742" s="105">
        <v>606</v>
      </c>
      <c r="BI742" s="71">
        <f>IFERROR(BH742/BD736,"-")</f>
        <v>0.18819875776397516</v>
      </c>
      <c r="BJ742" s="108">
        <f t="shared" si="479"/>
        <v>330129.8382838284</v>
      </c>
      <c r="BK742" s="72">
        <f t="shared" si="497"/>
        <v>0.17514450867052023</v>
      </c>
      <c r="BL742" s="175"/>
      <c r="BM742" s="181">
        <v>1141054270</v>
      </c>
      <c r="BN742" s="181">
        <v>1127</v>
      </c>
      <c r="BO742" s="147" t="s">
        <v>77</v>
      </c>
      <c r="BP742" s="105">
        <v>77034342</v>
      </c>
      <c r="BQ742" s="71">
        <f>IFERROR(BP742/BM736,"-")</f>
        <v>6.7511549647853303E-2</v>
      </c>
      <c r="BR742" s="105">
        <v>214</v>
      </c>
      <c r="BS742" s="71">
        <f>IFERROR(BR742/BN736,"-")</f>
        <v>0.1898846495119787</v>
      </c>
      <c r="BT742" s="108">
        <f t="shared" si="480"/>
        <v>359973.56074766355</v>
      </c>
      <c r="BU742" s="72">
        <f t="shared" si="498"/>
        <v>0.16970658207771611</v>
      </c>
      <c r="BV742" s="175"/>
      <c r="BW742" s="181"/>
      <c r="BX742" s="181"/>
      <c r="BY742" s="147" t="s">
        <v>77</v>
      </c>
      <c r="BZ742" s="105">
        <f t="shared" si="490"/>
        <v>1061780811</v>
      </c>
      <c r="CA742" s="71">
        <f>IFERROR(BZ742/BW736,"-")</f>
        <v>3.2764206811112216E-2</v>
      </c>
      <c r="CB742" s="105">
        <f t="shared" si="491"/>
        <v>4624</v>
      </c>
      <c r="CC742" s="71">
        <f>IFERROR(CB742/BX736,"-")</f>
        <v>0.11830322877756741</v>
      </c>
      <c r="CD742" s="108">
        <f t="shared" si="481"/>
        <v>229623.87781141867</v>
      </c>
      <c r="CE742" s="72">
        <f t="shared" si="499"/>
        <v>0.11090590746648119</v>
      </c>
    </row>
    <row r="743" spans="2:83" s="28" customFormat="1" ht="13.15" customHeight="1">
      <c r="B743" s="210"/>
      <c r="C743" s="190"/>
      <c r="D743" s="175"/>
      <c r="E743" s="181"/>
      <c r="F743" s="181"/>
      <c r="G743" s="147" t="s">
        <v>79</v>
      </c>
      <c r="H743" s="105">
        <v>0</v>
      </c>
      <c r="I743" s="71">
        <f>IFERROR(H743/E736,"-")</f>
        <v>0</v>
      </c>
      <c r="J743" s="105">
        <v>0</v>
      </c>
      <c r="K743" s="71">
        <f>IFERROR(J743/F736,"-")</f>
        <v>0</v>
      </c>
      <c r="L743" s="108" t="str">
        <f t="shared" si="474"/>
        <v>-</v>
      </c>
      <c r="M743" s="72">
        <f t="shared" si="492"/>
        <v>0</v>
      </c>
      <c r="N743" s="175"/>
      <c r="O743" s="181">
        <v>186029080</v>
      </c>
      <c r="P743" s="181">
        <v>116</v>
      </c>
      <c r="Q743" s="147" t="s">
        <v>79</v>
      </c>
      <c r="R743" s="105">
        <v>0</v>
      </c>
      <c r="S743" s="71">
        <f>IFERROR(R743/O736,"-")</f>
        <v>0</v>
      </c>
      <c r="T743" s="105">
        <v>0</v>
      </c>
      <c r="U743" s="71">
        <f>IFERROR(T743/P736,"-")</f>
        <v>0</v>
      </c>
      <c r="V743" s="108" t="str">
        <f t="shared" si="475"/>
        <v>-</v>
      </c>
      <c r="W743" s="72">
        <f t="shared" si="493"/>
        <v>0</v>
      </c>
      <c r="X743" s="175"/>
      <c r="Y743" s="181">
        <v>10285805360</v>
      </c>
      <c r="Z743" s="181">
        <v>14875</v>
      </c>
      <c r="AA743" s="147" t="s">
        <v>79</v>
      </c>
      <c r="AB743" s="105">
        <v>3886</v>
      </c>
      <c r="AC743" s="71">
        <f>IFERROR(AB743/Y736,"-")</f>
        <v>3.7780221032687322E-7</v>
      </c>
      <c r="AD743" s="105">
        <v>4</v>
      </c>
      <c r="AE743" s="71">
        <f>IFERROR(AD743/Z736,"-")</f>
        <v>2.6890756302521009E-4</v>
      </c>
      <c r="AF743" s="108">
        <f t="shared" si="476"/>
        <v>971.5</v>
      </c>
      <c r="AG743" s="72">
        <f t="shared" si="494"/>
        <v>2.5040691123074998E-4</v>
      </c>
      <c r="AH743" s="175"/>
      <c r="AI743" s="181">
        <v>10150863990</v>
      </c>
      <c r="AJ743" s="181">
        <v>12125</v>
      </c>
      <c r="AK743" s="147" t="s">
        <v>79</v>
      </c>
      <c r="AL743" s="105">
        <v>30408</v>
      </c>
      <c r="AM743" s="71">
        <f>IFERROR(AL743/AI736,"-")</f>
        <v>2.995607076398233E-6</v>
      </c>
      <c r="AN743" s="105">
        <v>10</v>
      </c>
      <c r="AO743" s="71">
        <f>IFERROR(AN743/AJ736,"-")</f>
        <v>8.2474226804123715E-4</v>
      </c>
      <c r="AP743" s="108">
        <f t="shared" si="477"/>
        <v>3040.8</v>
      </c>
      <c r="AQ743" s="72">
        <f t="shared" si="495"/>
        <v>7.7997036112627716E-4</v>
      </c>
      <c r="AR743" s="175"/>
      <c r="AS743" s="181">
        <v>7243567180</v>
      </c>
      <c r="AT743" s="181">
        <v>7582</v>
      </c>
      <c r="AU743" s="147" t="s">
        <v>79</v>
      </c>
      <c r="AV743" s="105">
        <v>106029</v>
      </c>
      <c r="AW743" s="71">
        <f>IFERROR(AV743/AS736,"-")</f>
        <v>1.4637677454383739E-5</v>
      </c>
      <c r="AX743" s="105">
        <v>6</v>
      </c>
      <c r="AY743" s="71">
        <f>IFERROR(AX743/AT736,"-")</f>
        <v>7.9134792930625161E-4</v>
      </c>
      <c r="AZ743" s="108">
        <f t="shared" si="478"/>
        <v>17671.5</v>
      </c>
      <c r="BA743" s="72">
        <f t="shared" si="496"/>
        <v>7.4868979286249059E-4</v>
      </c>
      <c r="BB743" s="175"/>
      <c r="BC743" s="181">
        <v>3289439780</v>
      </c>
      <c r="BD743" s="181">
        <v>3220</v>
      </c>
      <c r="BE743" s="147" t="s">
        <v>79</v>
      </c>
      <c r="BF743" s="105">
        <v>31401</v>
      </c>
      <c r="BG743" s="71">
        <f>IFERROR(BF743/BC736,"-")</f>
        <v>9.5460023895011079E-6</v>
      </c>
      <c r="BH743" s="105">
        <v>4</v>
      </c>
      <c r="BI743" s="71">
        <f>IFERROR(BH743/BD736,"-")</f>
        <v>1.2422360248447205E-3</v>
      </c>
      <c r="BJ743" s="108">
        <f t="shared" si="479"/>
        <v>7850.25</v>
      </c>
      <c r="BK743" s="72">
        <f t="shared" si="497"/>
        <v>1.1560693641618498E-3</v>
      </c>
      <c r="BL743" s="175"/>
      <c r="BM743" s="181">
        <v>1141054270</v>
      </c>
      <c r="BN743" s="181">
        <v>1127</v>
      </c>
      <c r="BO743" s="147" t="s">
        <v>79</v>
      </c>
      <c r="BP743" s="105">
        <v>13160</v>
      </c>
      <c r="BQ743" s="71">
        <f>IFERROR(BP743/BM736,"-")</f>
        <v>1.1533193771756359E-5</v>
      </c>
      <c r="BR743" s="105">
        <v>2</v>
      </c>
      <c r="BS743" s="71">
        <f>IFERROR(BR743/BN736,"-")</f>
        <v>1.7746228926353151E-3</v>
      </c>
      <c r="BT743" s="108">
        <f t="shared" si="480"/>
        <v>6580</v>
      </c>
      <c r="BU743" s="72">
        <f t="shared" si="498"/>
        <v>1.5860428231562252E-3</v>
      </c>
      <c r="BV743" s="175"/>
      <c r="BW743" s="181"/>
      <c r="BX743" s="181"/>
      <c r="BY743" s="147" t="s">
        <v>79</v>
      </c>
      <c r="BZ743" s="105">
        <f t="shared" si="490"/>
        <v>184884</v>
      </c>
      <c r="CA743" s="71">
        <f>IFERROR(BZ743/BW736,"-")</f>
        <v>5.7051112143951435E-6</v>
      </c>
      <c r="CB743" s="105">
        <f t="shared" si="491"/>
        <v>26</v>
      </c>
      <c r="CC743" s="71">
        <f>IFERROR(CB743/BX736,"-")</f>
        <v>6.651998157908202E-4</v>
      </c>
      <c r="CD743" s="108">
        <f t="shared" si="481"/>
        <v>7110.9230769230771</v>
      </c>
      <c r="CE743" s="72">
        <f t="shared" si="499"/>
        <v>6.2360588108315549E-4</v>
      </c>
    </row>
    <row r="744" spans="2:83" s="28" customFormat="1" ht="13.15" customHeight="1">
      <c r="B744" s="210"/>
      <c r="C744" s="190"/>
      <c r="D744" s="175"/>
      <c r="E744" s="181"/>
      <c r="F744" s="181"/>
      <c r="G744" s="147" t="s">
        <v>81</v>
      </c>
      <c r="H744" s="105">
        <v>0</v>
      </c>
      <c r="I744" s="71">
        <f>IFERROR(H744/E736,"-")</f>
        <v>0</v>
      </c>
      <c r="J744" s="105">
        <v>0</v>
      </c>
      <c r="K744" s="71">
        <f>IFERROR(J744/F736,"-")</f>
        <v>0</v>
      </c>
      <c r="L744" s="108" t="str">
        <f t="shared" si="474"/>
        <v>-</v>
      </c>
      <c r="M744" s="72">
        <f t="shared" si="492"/>
        <v>0</v>
      </c>
      <c r="N744" s="175"/>
      <c r="O744" s="181">
        <v>186029080</v>
      </c>
      <c r="P744" s="181">
        <v>116</v>
      </c>
      <c r="Q744" s="147" t="s">
        <v>81</v>
      </c>
      <c r="R744" s="105">
        <v>0</v>
      </c>
      <c r="S744" s="71">
        <f>IFERROR(R744/O736,"-")</f>
        <v>0</v>
      </c>
      <c r="T744" s="105">
        <v>0</v>
      </c>
      <c r="U744" s="71">
        <f>IFERROR(T744/P736,"-")</f>
        <v>0</v>
      </c>
      <c r="V744" s="108" t="str">
        <f t="shared" si="475"/>
        <v>-</v>
      </c>
      <c r="W744" s="72">
        <f t="shared" si="493"/>
        <v>0</v>
      </c>
      <c r="X744" s="175"/>
      <c r="Y744" s="181">
        <v>10285805360</v>
      </c>
      <c r="Z744" s="181">
        <v>14875</v>
      </c>
      <c r="AA744" s="147" t="s">
        <v>81</v>
      </c>
      <c r="AB744" s="105">
        <v>1713820</v>
      </c>
      <c r="AC744" s="71">
        <f>IFERROR(AB744/Y736,"-")</f>
        <v>1.666199135621209E-4</v>
      </c>
      <c r="AD744" s="105">
        <v>59</v>
      </c>
      <c r="AE744" s="71">
        <f>IFERROR(AD744/Z736,"-")</f>
        <v>3.966386554621849E-3</v>
      </c>
      <c r="AF744" s="108">
        <f t="shared" si="476"/>
        <v>29047.796610169491</v>
      </c>
      <c r="AG744" s="72">
        <f t="shared" si="494"/>
        <v>3.6935019406535621E-3</v>
      </c>
      <c r="AH744" s="175"/>
      <c r="AI744" s="181">
        <v>10150863990</v>
      </c>
      <c r="AJ744" s="181">
        <v>12125</v>
      </c>
      <c r="AK744" s="147" t="s">
        <v>81</v>
      </c>
      <c r="AL744" s="105">
        <v>1345217</v>
      </c>
      <c r="AM744" s="71">
        <f>IFERROR(AL744/AI736,"-")</f>
        <v>1.3252241398616158E-4</v>
      </c>
      <c r="AN744" s="105">
        <v>72</v>
      </c>
      <c r="AO744" s="71">
        <f>IFERROR(AN744/AJ736,"-")</f>
        <v>5.9381443298969069E-3</v>
      </c>
      <c r="AP744" s="108">
        <f t="shared" si="477"/>
        <v>18683.569444444445</v>
      </c>
      <c r="AQ744" s="72">
        <f t="shared" si="495"/>
        <v>5.6157866001091961E-3</v>
      </c>
      <c r="AR744" s="175"/>
      <c r="AS744" s="181">
        <v>7243567180</v>
      </c>
      <c r="AT744" s="181">
        <v>7582</v>
      </c>
      <c r="AU744" s="147" t="s">
        <v>81</v>
      </c>
      <c r="AV744" s="105">
        <v>603486</v>
      </c>
      <c r="AW744" s="71">
        <f>IFERROR(AV744/AS736,"-")</f>
        <v>8.331337102336365E-5</v>
      </c>
      <c r="AX744" s="105">
        <v>35</v>
      </c>
      <c r="AY744" s="71">
        <f>IFERROR(AX744/AT736,"-")</f>
        <v>4.6161962542864681E-3</v>
      </c>
      <c r="AZ744" s="108">
        <f t="shared" si="478"/>
        <v>17242.457142857143</v>
      </c>
      <c r="BA744" s="72">
        <f t="shared" si="496"/>
        <v>4.3673571250311951E-3</v>
      </c>
      <c r="BB744" s="175"/>
      <c r="BC744" s="181">
        <v>3289439780</v>
      </c>
      <c r="BD744" s="181">
        <v>3220</v>
      </c>
      <c r="BE744" s="147" t="s">
        <v>81</v>
      </c>
      <c r="BF744" s="105">
        <v>471808</v>
      </c>
      <c r="BG744" s="71">
        <f>IFERROR(BF744/BC736,"-")</f>
        <v>1.4343111032724242E-4</v>
      </c>
      <c r="BH744" s="105">
        <v>14</v>
      </c>
      <c r="BI744" s="71">
        <f>IFERROR(BH744/BD736,"-")</f>
        <v>4.3478260869565218E-3</v>
      </c>
      <c r="BJ744" s="108">
        <f t="shared" si="479"/>
        <v>33700.571428571428</v>
      </c>
      <c r="BK744" s="72">
        <f t="shared" si="497"/>
        <v>4.0462427745664737E-3</v>
      </c>
      <c r="BL744" s="175"/>
      <c r="BM744" s="181">
        <v>1141054270</v>
      </c>
      <c r="BN744" s="181">
        <v>1127</v>
      </c>
      <c r="BO744" s="147" t="s">
        <v>81</v>
      </c>
      <c r="BP744" s="105">
        <v>14344</v>
      </c>
      <c r="BQ744" s="71">
        <f>IFERROR(BP744/BM736,"-")</f>
        <v>1.2570830658212251E-5</v>
      </c>
      <c r="BR744" s="105">
        <v>1</v>
      </c>
      <c r="BS744" s="71">
        <f>IFERROR(BR744/BN736,"-")</f>
        <v>8.8731144631765753E-4</v>
      </c>
      <c r="BT744" s="108">
        <f t="shared" si="480"/>
        <v>14344</v>
      </c>
      <c r="BU744" s="72">
        <f t="shared" si="498"/>
        <v>7.9302141157811261E-4</v>
      </c>
      <c r="BV744" s="175"/>
      <c r="BW744" s="181"/>
      <c r="BX744" s="181"/>
      <c r="BY744" s="147" t="s">
        <v>81</v>
      </c>
      <c r="BZ744" s="105">
        <f t="shared" si="490"/>
        <v>4148675</v>
      </c>
      <c r="CA744" s="71">
        <f>IFERROR(BZ744/BW736,"-")</f>
        <v>1.2801893223524357E-4</v>
      </c>
      <c r="CB744" s="105">
        <f t="shared" si="491"/>
        <v>181</v>
      </c>
      <c r="CC744" s="71">
        <f>IFERROR(CB744/BX736,"-")</f>
        <v>4.630814102236095E-3</v>
      </c>
      <c r="CD744" s="108">
        <f t="shared" si="481"/>
        <v>22920.85635359116</v>
      </c>
      <c r="CE744" s="72">
        <f t="shared" si="499"/>
        <v>4.3412563260019667E-3</v>
      </c>
    </row>
    <row r="745" spans="2:83" s="28" customFormat="1" ht="13.15" customHeight="1">
      <c r="B745" s="210"/>
      <c r="C745" s="190"/>
      <c r="D745" s="175"/>
      <c r="E745" s="181"/>
      <c r="F745" s="181"/>
      <c r="G745" s="147" t="s">
        <v>83</v>
      </c>
      <c r="H745" s="105">
        <v>26834</v>
      </c>
      <c r="I745" s="71">
        <f>IFERROR(H745/E736,"-")</f>
        <v>2.4401076069813593E-4</v>
      </c>
      <c r="J745" s="105">
        <v>3</v>
      </c>
      <c r="K745" s="71">
        <f>IFERROR(J745/F736,"-")</f>
        <v>7.3170731707317069E-2</v>
      </c>
      <c r="L745" s="108">
        <f t="shared" si="474"/>
        <v>8944.6666666666661</v>
      </c>
      <c r="M745" s="72">
        <f t="shared" si="492"/>
        <v>7.1428571428571425E-2</v>
      </c>
      <c r="N745" s="175"/>
      <c r="O745" s="181">
        <v>186029080</v>
      </c>
      <c r="P745" s="181">
        <v>116</v>
      </c>
      <c r="Q745" s="147" t="s">
        <v>83</v>
      </c>
      <c r="R745" s="105">
        <v>125083</v>
      </c>
      <c r="S745" s="71">
        <f>IFERROR(R745/O736,"-")</f>
        <v>6.7238412403050108E-4</v>
      </c>
      <c r="T745" s="105">
        <v>5</v>
      </c>
      <c r="U745" s="71">
        <f>IFERROR(T745/P736,"-")</f>
        <v>4.3103448275862072E-2</v>
      </c>
      <c r="V745" s="108">
        <f t="shared" si="475"/>
        <v>25016.6</v>
      </c>
      <c r="W745" s="72">
        <f t="shared" si="493"/>
        <v>4.1322314049586778E-2</v>
      </c>
      <c r="X745" s="175"/>
      <c r="Y745" s="181">
        <v>10285805360</v>
      </c>
      <c r="Z745" s="181">
        <v>14875</v>
      </c>
      <c r="AA745" s="147" t="s">
        <v>83</v>
      </c>
      <c r="AB745" s="105">
        <v>11005928</v>
      </c>
      <c r="AC745" s="71">
        <f>IFERROR(AB745/Y736,"-")</f>
        <v>1.0700113034221366E-3</v>
      </c>
      <c r="AD745" s="105">
        <v>383</v>
      </c>
      <c r="AE745" s="71">
        <f>IFERROR(AD745/Z736,"-")</f>
        <v>2.5747899159663867E-2</v>
      </c>
      <c r="AF745" s="108">
        <f t="shared" si="476"/>
        <v>28736.104438642298</v>
      </c>
      <c r="AG745" s="72">
        <f t="shared" si="494"/>
        <v>2.3976461750344309E-2</v>
      </c>
      <c r="AH745" s="175"/>
      <c r="AI745" s="181">
        <v>10150863990</v>
      </c>
      <c r="AJ745" s="181">
        <v>12125</v>
      </c>
      <c r="AK745" s="147" t="s">
        <v>83</v>
      </c>
      <c r="AL745" s="105">
        <v>8270647</v>
      </c>
      <c r="AM745" s="71">
        <f>IFERROR(AL745/AI736,"-")</f>
        <v>8.1477271374611338E-4</v>
      </c>
      <c r="AN745" s="105">
        <v>414</v>
      </c>
      <c r="AO745" s="71">
        <f>IFERROR(AN745/AJ736,"-")</f>
        <v>3.4144329896907216E-2</v>
      </c>
      <c r="AP745" s="108">
        <f t="shared" si="477"/>
        <v>19977.408212560385</v>
      </c>
      <c r="AQ745" s="72">
        <f t="shared" si="495"/>
        <v>3.2290772950627877E-2</v>
      </c>
      <c r="AR745" s="175"/>
      <c r="AS745" s="181">
        <v>7243567180</v>
      </c>
      <c r="AT745" s="181">
        <v>7582</v>
      </c>
      <c r="AU745" s="147" t="s">
        <v>83</v>
      </c>
      <c r="AV745" s="105">
        <v>18708727</v>
      </c>
      <c r="AW745" s="71">
        <f>IFERROR(AV745/AS736,"-")</f>
        <v>2.5828057551058703E-3</v>
      </c>
      <c r="AX745" s="105">
        <v>395</v>
      </c>
      <c r="AY745" s="71">
        <f>IFERROR(AX745/AT736,"-")</f>
        <v>5.2097072012661567E-2</v>
      </c>
      <c r="AZ745" s="108">
        <f t="shared" si="478"/>
        <v>47363.865822784814</v>
      </c>
      <c r="BA745" s="72">
        <f t="shared" si="496"/>
        <v>4.9288744696780636E-2</v>
      </c>
      <c r="BB745" s="175"/>
      <c r="BC745" s="181">
        <v>3289439780</v>
      </c>
      <c r="BD745" s="181">
        <v>3220</v>
      </c>
      <c r="BE745" s="147" t="s">
        <v>83</v>
      </c>
      <c r="BF745" s="105">
        <v>8357490</v>
      </c>
      <c r="BG745" s="71">
        <f>IFERROR(BF745/BC736,"-")</f>
        <v>2.5407031467224489E-3</v>
      </c>
      <c r="BH745" s="105">
        <v>249</v>
      </c>
      <c r="BI745" s="71">
        <f>IFERROR(BH745/BD736,"-")</f>
        <v>7.7329192546583853E-2</v>
      </c>
      <c r="BJ745" s="108">
        <f t="shared" si="479"/>
        <v>33564.216867469877</v>
      </c>
      <c r="BK745" s="72">
        <f t="shared" si="497"/>
        <v>7.196531791907515E-2</v>
      </c>
      <c r="BL745" s="175"/>
      <c r="BM745" s="181">
        <v>1141054270</v>
      </c>
      <c r="BN745" s="181">
        <v>1127</v>
      </c>
      <c r="BO745" s="147" t="s">
        <v>83</v>
      </c>
      <c r="BP745" s="105">
        <v>7750431</v>
      </c>
      <c r="BQ745" s="71">
        <f>IFERROR(BP745/BM736,"-")</f>
        <v>6.7923421381175849E-3</v>
      </c>
      <c r="BR745" s="105">
        <v>96</v>
      </c>
      <c r="BS745" s="71">
        <f>IFERROR(BR745/BN736,"-")</f>
        <v>8.5181898846495116E-2</v>
      </c>
      <c r="BT745" s="108">
        <f t="shared" si="480"/>
        <v>80733.65625</v>
      </c>
      <c r="BU745" s="72">
        <f t="shared" si="498"/>
        <v>7.6130055511498804E-2</v>
      </c>
      <c r="BV745" s="175"/>
      <c r="BW745" s="181"/>
      <c r="BX745" s="181"/>
      <c r="BY745" s="147" t="s">
        <v>83</v>
      </c>
      <c r="BZ745" s="105">
        <f t="shared" si="490"/>
        <v>54245140</v>
      </c>
      <c r="CA745" s="71">
        <f>IFERROR(BZ745/BW736,"-")</f>
        <v>1.6738850119017038E-3</v>
      </c>
      <c r="CB745" s="105">
        <f t="shared" si="491"/>
        <v>1545</v>
      </c>
      <c r="CC745" s="71">
        <f>IFERROR(CB745/BX736,"-")</f>
        <v>3.9528219822954513E-2</v>
      </c>
      <c r="CD745" s="108">
        <f t="shared" si="481"/>
        <v>35110.122977346276</v>
      </c>
      <c r="CE745" s="72">
        <f t="shared" si="499"/>
        <v>3.7056580241287509E-2</v>
      </c>
    </row>
    <row r="746" spans="2:83" s="28" customFormat="1" ht="13.15" customHeight="1">
      <c r="B746" s="210"/>
      <c r="C746" s="190"/>
      <c r="D746" s="175"/>
      <c r="E746" s="181"/>
      <c r="F746" s="181"/>
      <c r="G746" s="147" t="s">
        <v>85</v>
      </c>
      <c r="H746" s="105">
        <v>77876</v>
      </c>
      <c r="I746" s="71">
        <f>IFERROR(H746/E736,"-")</f>
        <v>7.0815316390132046E-4</v>
      </c>
      <c r="J746" s="105">
        <v>4</v>
      </c>
      <c r="K746" s="71">
        <f>IFERROR(J746/F736,"-")</f>
        <v>9.7560975609756101E-2</v>
      </c>
      <c r="L746" s="108">
        <f t="shared" si="474"/>
        <v>19469</v>
      </c>
      <c r="M746" s="72">
        <f t="shared" si="492"/>
        <v>9.5238095238095233E-2</v>
      </c>
      <c r="N746" s="175"/>
      <c r="O746" s="181">
        <v>186029080</v>
      </c>
      <c r="P746" s="181">
        <v>116</v>
      </c>
      <c r="Q746" s="147" t="s">
        <v>85</v>
      </c>
      <c r="R746" s="105">
        <v>78694</v>
      </c>
      <c r="S746" s="71">
        <f>IFERROR(R746/O736,"-")</f>
        <v>4.2301988484811086E-4</v>
      </c>
      <c r="T746" s="105">
        <v>4</v>
      </c>
      <c r="U746" s="71">
        <f>IFERROR(T746/P736,"-")</f>
        <v>3.4482758620689655E-2</v>
      </c>
      <c r="V746" s="108">
        <f t="shared" si="475"/>
        <v>19673.5</v>
      </c>
      <c r="W746" s="72">
        <f t="shared" si="493"/>
        <v>3.3057851239669422E-2</v>
      </c>
      <c r="X746" s="175"/>
      <c r="Y746" s="181">
        <v>10285805360</v>
      </c>
      <c r="Z746" s="181">
        <v>14875</v>
      </c>
      <c r="AA746" s="147" t="s">
        <v>85</v>
      </c>
      <c r="AB746" s="105">
        <v>14190375</v>
      </c>
      <c r="AC746" s="71">
        <f>IFERROR(AB746/Y736,"-")</f>
        <v>1.3796075760080298E-3</v>
      </c>
      <c r="AD746" s="105">
        <v>90</v>
      </c>
      <c r="AE746" s="71">
        <f>IFERROR(AD746/Z736,"-")</f>
        <v>6.0504201680672267E-3</v>
      </c>
      <c r="AF746" s="108">
        <f t="shared" si="476"/>
        <v>157670.83333333334</v>
      </c>
      <c r="AG746" s="72">
        <f t="shared" si="494"/>
        <v>5.6341555026918743E-3</v>
      </c>
      <c r="AH746" s="175"/>
      <c r="AI746" s="181">
        <v>10150863990</v>
      </c>
      <c r="AJ746" s="181">
        <v>12125</v>
      </c>
      <c r="AK746" s="147" t="s">
        <v>85</v>
      </c>
      <c r="AL746" s="105">
        <v>10852601</v>
      </c>
      <c r="AM746" s="71">
        <f>IFERROR(AL746/AI736,"-")</f>
        <v>1.0691307666708279E-3</v>
      </c>
      <c r="AN746" s="105">
        <v>97</v>
      </c>
      <c r="AO746" s="71">
        <f>IFERROR(AN746/AJ736,"-")</f>
        <v>8.0000000000000002E-3</v>
      </c>
      <c r="AP746" s="108">
        <f t="shared" si="477"/>
        <v>111882.48453608247</v>
      </c>
      <c r="AQ746" s="72">
        <f t="shared" si="495"/>
        <v>7.5657125029248888E-3</v>
      </c>
      <c r="AR746" s="175"/>
      <c r="AS746" s="181">
        <v>7243567180</v>
      </c>
      <c r="AT746" s="181">
        <v>7582</v>
      </c>
      <c r="AU746" s="147" t="s">
        <v>85</v>
      </c>
      <c r="AV746" s="105">
        <v>22047327</v>
      </c>
      <c r="AW746" s="71">
        <f>IFERROR(AV746/AS736,"-")</f>
        <v>3.0437112616107467E-3</v>
      </c>
      <c r="AX746" s="105">
        <v>106</v>
      </c>
      <c r="AY746" s="71">
        <f>IFERROR(AX746/AT736,"-")</f>
        <v>1.3980480084410446E-2</v>
      </c>
      <c r="AZ746" s="108">
        <f t="shared" si="478"/>
        <v>207993.65094339623</v>
      </c>
      <c r="BA746" s="72">
        <f t="shared" si="496"/>
        <v>1.3226853007237334E-2</v>
      </c>
      <c r="BB746" s="175"/>
      <c r="BC746" s="181">
        <v>3289439780</v>
      </c>
      <c r="BD746" s="181">
        <v>3220</v>
      </c>
      <c r="BE746" s="147" t="s">
        <v>85</v>
      </c>
      <c r="BF746" s="105">
        <v>15568511</v>
      </c>
      <c r="BG746" s="71">
        <f>IFERROR(BF746/BC736,"-")</f>
        <v>4.7328761251862776E-3</v>
      </c>
      <c r="BH746" s="105">
        <v>74</v>
      </c>
      <c r="BI746" s="71">
        <f>IFERROR(BH746/BD736,"-")</f>
        <v>2.2981366459627329E-2</v>
      </c>
      <c r="BJ746" s="108">
        <f t="shared" si="479"/>
        <v>210385.28378378379</v>
      </c>
      <c r="BK746" s="72">
        <f t="shared" si="497"/>
        <v>2.1387283236994219E-2</v>
      </c>
      <c r="BL746" s="175"/>
      <c r="BM746" s="181">
        <v>1141054270</v>
      </c>
      <c r="BN746" s="181">
        <v>1127</v>
      </c>
      <c r="BO746" s="147" t="s">
        <v>85</v>
      </c>
      <c r="BP746" s="105">
        <v>3217360</v>
      </c>
      <c r="BQ746" s="71">
        <f>IFERROR(BP746/BM736,"-")</f>
        <v>2.8196380177430125E-3</v>
      </c>
      <c r="BR746" s="105">
        <v>19</v>
      </c>
      <c r="BS746" s="71">
        <f>IFERROR(BR746/BN736,"-")</f>
        <v>1.6858917480035492E-2</v>
      </c>
      <c r="BT746" s="108">
        <f t="shared" si="480"/>
        <v>169334.73684210525</v>
      </c>
      <c r="BU746" s="72">
        <f t="shared" si="498"/>
        <v>1.506740681998414E-2</v>
      </c>
      <c r="BV746" s="175"/>
      <c r="BW746" s="181"/>
      <c r="BX746" s="181"/>
      <c r="BY746" s="147" t="s">
        <v>85</v>
      </c>
      <c r="BZ746" s="105">
        <f t="shared" si="490"/>
        <v>66032744</v>
      </c>
      <c r="CA746" s="71">
        <f>IFERROR(BZ746/BW736,"-")</f>
        <v>2.0376243931961857E-3</v>
      </c>
      <c r="CB746" s="105">
        <f t="shared" si="491"/>
        <v>394</v>
      </c>
      <c r="CC746" s="71">
        <f>IFERROR(CB746/BX736,"-")</f>
        <v>1.0080335670060891E-2</v>
      </c>
      <c r="CD746" s="108">
        <f t="shared" si="481"/>
        <v>167595.79695431472</v>
      </c>
      <c r="CE746" s="72">
        <f t="shared" si="499"/>
        <v>9.4500275825678166E-3</v>
      </c>
    </row>
    <row r="747" spans="2:83" s="28" customFormat="1" ht="13.15" customHeight="1">
      <c r="B747" s="210"/>
      <c r="C747" s="190"/>
      <c r="D747" s="175"/>
      <c r="E747" s="181"/>
      <c r="F747" s="181"/>
      <c r="G747" s="147" t="s">
        <v>87</v>
      </c>
      <c r="H747" s="105">
        <v>788981</v>
      </c>
      <c r="I747" s="71">
        <f>IFERROR(H747/E736,"-")</f>
        <v>7.1744746957731233E-3</v>
      </c>
      <c r="J747" s="105">
        <v>2</v>
      </c>
      <c r="K747" s="71">
        <f>IFERROR(J747/F736,"-")</f>
        <v>4.878048780487805E-2</v>
      </c>
      <c r="L747" s="108">
        <f t="shared" si="474"/>
        <v>394490.5</v>
      </c>
      <c r="M747" s="72">
        <f t="shared" si="492"/>
        <v>4.7619047619047616E-2</v>
      </c>
      <c r="N747" s="175"/>
      <c r="O747" s="181">
        <v>186029080</v>
      </c>
      <c r="P747" s="181">
        <v>116</v>
      </c>
      <c r="Q747" s="147" t="s">
        <v>87</v>
      </c>
      <c r="R747" s="105">
        <v>746470</v>
      </c>
      <c r="S747" s="71">
        <f>IFERROR(R747/O736,"-")</f>
        <v>4.0126522154493261E-3</v>
      </c>
      <c r="T747" s="105">
        <v>4</v>
      </c>
      <c r="U747" s="71">
        <f>IFERROR(T747/P736,"-")</f>
        <v>3.4482758620689655E-2</v>
      </c>
      <c r="V747" s="108">
        <f t="shared" si="475"/>
        <v>186617.5</v>
      </c>
      <c r="W747" s="72">
        <f t="shared" si="493"/>
        <v>3.3057851239669422E-2</v>
      </c>
      <c r="X747" s="175"/>
      <c r="Y747" s="181">
        <v>10285805360</v>
      </c>
      <c r="Z747" s="181">
        <v>14875</v>
      </c>
      <c r="AA747" s="147" t="s">
        <v>87</v>
      </c>
      <c r="AB747" s="105">
        <v>62849645</v>
      </c>
      <c r="AC747" s="71">
        <f>IFERROR(AB747/Y736,"-")</f>
        <v>6.1103280492175284E-3</v>
      </c>
      <c r="AD747" s="105">
        <v>138</v>
      </c>
      <c r="AE747" s="71">
        <f>IFERROR(AD747/Z736,"-")</f>
        <v>9.2773109243697478E-3</v>
      </c>
      <c r="AF747" s="108">
        <f t="shared" si="476"/>
        <v>455432.21014492755</v>
      </c>
      <c r="AG747" s="72">
        <f t="shared" si="494"/>
        <v>8.6390384374608747E-3</v>
      </c>
      <c r="AH747" s="175"/>
      <c r="AI747" s="181">
        <v>10150863990</v>
      </c>
      <c r="AJ747" s="181">
        <v>12125</v>
      </c>
      <c r="AK747" s="147" t="s">
        <v>87</v>
      </c>
      <c r="AL747" s="105">
        <v>85386396</v>
      </c>
      <c r="AM747" s="71">
        <f>IFERROR(AL747/AI736,"-")</f>
        <v>8.4117367826145005E-3</v>
      </c>
      <c r="AN747" s="105">
        <v>218</v>
      </c>
      <c r="AO747" s="71">
        <f>IFERROR(AN747/AJ736,"-")</f>
        <v>1.797938144329897E-2</v>
      </c>
      <c r="AP747" s="108">
        <f t="shared" si="477"/>
        <v>391680.71559633029</v>
      </c>
      <c r="AQ747" s="72">
        <f t="shared" si="495"/>
        <v>1.7003353872552841E-2</v>
      </c>
      <c r="AR747" s="175"/>
      <c r="AS747" s="181">
        <v>7243567180</v>
      </c>
      <c r="AT747" s="181">
        <v>7582</v>
      </c>
      <c r="AU747" s="147" t="s">
        <v>87</v>
      </c>
      <c r="AV747" s="105">
        <v>130843783</v>
      </c>
      <c r="AW747" s="71">
        <f>IFERROR(AV747/AS736,"-")</f>
        <v>1.8063445778658465E-2</v>
      </c>
      <c r="AX747" s="105">
        <v>282</v>
      </c>
      <c r="AY747" s="71">
        <f>IFERROR(AX747/AT736,"-")</f>
        <v>3.7193352677393827E-2</v>
      </c>
      <c r="AZ747" s="108">
        <f t="shared" si="478"/>
        <v>463985.04609929078</v>
      </c>
      <c r="BA747" s="72">
        <f t="shared" si="496"/>
        <v>3.5188420264537057E-2</v>
      </c>
      <c r="BB747" s="175"/>
      <c r="BC747" s="181">
        <v>3289439780</v>
      </c>
      <c r="BD747" s="181">
        <v>3220</v>
      </c>
      <c r="BE747" s="147" t="s">
        <v>87</v>
      </c>
      <c r="BF747" s="105">
        <v>93581425</v>
      </c>
      <c r="BG747" s="71">
        <f>IFERROR(BF747/BC736,"-")</f>
        <v>2.8449046420907575E-2</v>
      </c>
      <c r="BH747" s="105">
        <v>232</v>
      </c>
      <c r="BI747" s="71">
        <f>IFERROR(BH747/BD736,"-")</f>
        <v>7.2049689440993783E-2</v>
      </c>
      <c r="BJ747" s="108">
        <f t="shared" si="479"/>
        <v>403368.21120689658</v>
      </c>
      <c r="BK747" s="72">
        <f t="shared" si="497"/>
        <v>6.7052023121387277E-2</v>
      </c>
      <c r="BL747" s="175"/>
      <c r="BM747" s="181">
        <v>1141054270</v>
      </c>
      <c r="BN747" s="181">
        <v>1127</v>
      </c>
      <c r="BO747" s="147" t="s">
        <v>87</v>
      </c>
      <c r="BP747" s="105">
        <v>36331584</v>
      </c>
      <c r="BQ747" s="71">
        <f>IFERROR(BP747/BM736,"-")</f>
        <v>3.1840364612981994E-2</v>
      </c>
      <c r="BR747" s="105">
        <v>92</v>
      </c>
      <c r="BS747" s="71">
        <f>IFERROR(BR747/BN736,"-")</f>
        <v>8.1632653061224483E-2</v>
      </c>
      <c r="BT747" s="108">
        <f t="shared" si="480"/>
        <v>394908.52173913043</v>
      </c>
      <c r="BU747" s="72">
        <f t="shared" si="498"/>
        <v>7.2957969865186365E-2</v>
      </c>
      <c r="BV747" s="175"/>
      <c r="BW747" s="181"/>
      <c r="BX747" s="181"/>
      <c r="BY747" s="147" t="s">
        <v>87</v>
      </c>
      <c r="BZ747" s="105">
        <f t="shared" si="490"/>
        <v>410528284</v>
      </c>
      <c r="CA747" s="71">
        <f>IFERROR(BZ747/BW736,"-")</f>
        <v>1.2667994617569905E-2</v>
      </c>
      <c r="CB747" s="105">
        <f t="shared" si="491"/>
        <v>968</v>
      </c>
      <c r="CC747" s="71">
        <f>IFERROR(CB747/BX736,"-")</f>
        <v>2.4765900834058229E-2</v>
      </c>
      <c r="CD747" s="108">
        <f t="shared" si="481"/>
        <v>424099.46694214875</v>
      </c>
      <c r="CE747" s="72">
        <f t="shared" si="499"/>
        <v>2.3217326649557481E-2</v>
      </c>
    </row>
    <row r="748" spans="2:83" s="28" customFormat="1" ht="13.15" customHeight="1">
      <c r="B748" s="210"/>
      <c r="C748" s="190"/>
      <c r="D748" s="175"/>
      <c r="E748" s="181"/>
      <c r="F748" s="181"/>
      <c r="G748" s="147" t="s">
        <v>89</v>
      </c>
      <c r="H748" s="105">
        <v>2446728</v>
      </c>
      <c r="I748" s="71">
        <f>IFERROR(H748/E736,"-")</f>
        <v>2.2248936442626099E-2</v>
      </c>
      <c r="J748" s="105">
        <v>9</v>
      </c>
      <c r="K748" s="71">
        <f>IFERROR(J748/F736,"-")</f>
        <v>0.21951219512195122</v>
      </c>
      <c r="L748" s="108">
        <f t="shared" si="474"/>
        <v>271858.66666666669</v>
      </c>
      <c r="M748" s="72">
        <f t="shared" si="492"/>
        <v>0.21428571428571427</v>
      </c>
      <c r="N748" s="175"/>
      <c r="O748" s="181">
        <v>186029080</v>
      </c>
      <c r="P748" s="181">
        <v>116</v>
      </c>
      <c r="Q748" s="147" t="s">
        <v>89</v>
      </c>
      <c r="R748" s="105">
        <v>1395376</v>
      </c>
      <c r="S748" s="71">
        <f>IFERROR(R748/O736,"-")</f>
        <v>7.5008487920275686E-3</v>
      </c>
      <c r="T748" s="105">
        <v>14</v>
      </c>
      <c r="U748" s="71">
        <f>IFERROR(T748/P736,"-")</f>
        <v>0.1206896551724138</v>
      </c>
      <c r="V748" s="108">
        <f t="shared" si="475"/>
        <v>99669.71428571429</v>
      </c>
      <c r="W748" s="72">
        <f t="shared" si="493"/>
        <v>0.11570247933884298</v>
      </c>
      <c r="X748" s="175"/>
      <c r="Y748" s="181">
        <v>10285805360</v>
      </c>
      <c r="Z748" s="181">
        <v>14875</v>
      </c>
      <c r="AA748" s="147" t="s">
        <v>89</v>
      </c>
      <c r="AB748" s="105">
        <v>74467866</v>
      </c>
      <c r="AC748" s="71">
        <f>IFERROR(AB748/Y736,"-")</f>
        <v>7.23986731166377E-3</v>
      </c>
      <c r="AD748" s="105">
        <v>1482</v>
      </c>
      <c r="AE748" s="71">
        <f>IFERROR(AD748/Z736,"-")</f>
        <v>9.9630252100840339E-2</v>
      </c>
      <c r="AF748" s="108">
        <f t="shared" si="476"/>
        <v>50248.222672064774</v>
      </c>
      <c r="AG748" s="72">
        <f t="shared" si="494"/>
        <v>9.2775760610992866E-2</v>
      </c>
      <c r="AH748" s="175"/>
      <c r="AI748" s="181">
        <v>10150863990</v>
      </c>
      <c r="AJ748" s="181">
        <v>12125</v>
      </c>
      <c r="AK748" s="147" t="s">
        <v>89</v>
      </c>
      <c r="AL748" s="105">
        <v>87188592</v>
      </c>
      <c r="AM748" s="71">
        <f>IFERROR(AL748/AI736,"-")</f>
        <v>8.589277926085187E-3</v>
      </c>
      <c r="AN748" s="105">
        <v>1474</v>
      </c>
      <c r="AO748" s="71">
        <f>IFERROR(AN748/AJ736,"-")</f>
        <v>0.12156701030927836</v>
      </c>
      <c r="AP748" s="108">
        <f t="shared" si="477"/>
        <v>59151.012211668931</v>
      </c>
      <c r="AQ748" s="72">
        <f t="shared" si="495"/>
        <v>0.11496763123001326</v>
      </c>
      <c r="AR748" s="175"/>
      <c r="AS748" s="181">
        <v>7243567180</v>
      </c>
      <c r="AT748" s="181">
        <v>7582</v>
      </c>
      <c r="AU748" s="147" t="s">
        <v>89</v>
      </c>
      <c r="AV748" s="105">
        <v>95209485</v>
      </c>
      <c r="AW748" s="71">
        <f>IFERROR(AV748/AS736,"-")</f>
        <v>1.3144005244112335E-2</v>
      </c>
      <c r="AX748" s="105">
        <v>1051</v>
      </c>
      <c r="AY748" s="71">
        <f>IFERROR(AX748/AT736,"-")</f>
        <v>0.13861777895014507</v>
      </c>
      <c r="AZ748" s="108">
        <f t="shared" si="478"/>
        <v>90589.424357754513</v>
      </c>
      <c r="BA748" s="72">
        <f t="shared" si="496"/>
        <v>0.13114549538307962</v>
      </c>
      <c r="BB748" s="175"/>
      <c r="BC748" s="181">
        <v>3289439780</v>
      </c>
      <c r="BD748" s="181">
        <v>3220</v>
      </c>
      <c r="BE748" s="147" t="s">
        <v>89</v>
      </c>
      <c r="BF748" s="105">
        <v>43967650</v>
      </c>
      <c r="BG748" s="71">
        <f>IFERROR(BF748/BC736,"-")</f>
        <v>1.3366303364884825E-2</v>
      </c>
      <c r="BH748" s="105">
        <v>504</v>
      </c>
      <c r="BI748" s="71">
        <f>IFERROR(BH748/BD736,"-")</f>
        <v>0.15652173913043479</v>
      </c>
      <c r="BJ748" s="108">
        <f t="shared" si="479"/>
        <v>87237.400793650799</v>
      </c>
      <c r="BK748" s="72">
        <f t="shared" si="497"/>
        <v>0.14566473988439307</v>
      </c>
      <c r="BL748" s="175"/>
      <c r="BM748" s="181">
        <v>1141054270</v>
      </c>
      <c r="BN748" s="181">
        <v>1127</v>
      </c>
      <c r="BO748" s="147" t="s">
        <v>89</v>
      </c>
      <c r="BP748" s="105">
        <v>17109920</v>
      </c>
      <c r="BQ748" s="71">
        <f>IFERROR(BP748/BM736,"-")</f>
        <v>1.4994834557693737E-2</v>
      </c>
      <c r="BR748" s="105">
        <v>169</v>
      </c>
      <c r="BS748" s="71">
        <f>IFERROR(BR748/BN736,"-")</f>
        <v>0.14995563442768411</v>
      </c>
      <c r="BT748" s="108">
        <f t="shared" si="480"/>
        <v>101242.13017751479</v>
      </c>
      <c r="BU748" s="72">
        <f t="shared" si="498"/>
        <v>0.13402061855670103</v>
      </c>
      <c r="BV748" s="175"/>
      <c r="BW748" s="181"/>
      <c r="BX748" s="181"/>
      <c r="BY748" s="147" t="s">
        <v>89</v>
      </c>
      <c r="BZ748" s="105">
        <f t="shared" si="490"/>
        <v>321785617</v>
      </c>
      <c r="CA748" s="71">
        <f>IFERROR(BZ748/BW736,"-")</f>
        <v>9.9295922425832444E-3</v>
      </c>
      <c r="CB748" s="105">
        <f t="shared" si="491"/>
        <v>4703</v>
      </c>
      <c r="CC748" s="71">
        <f>IFERROR(CB748/BX736,"-")</f>
        <v>0.12032441283323952</v>
      </c>
      <c r="CD748" s="108">
        <f t="shared" si="481"/>
        <v>68421.351690410374</v>
      </c>
      <c r="CE748" s="72">
        <f t="shared" si="499"/>
        <v>0.11280070995131077</v>
      </c>
    </row>
    <row r="749" spans="2:83" s="28" customFormat="1" ht="13.15" customHeight="1">
      <c r="B749" s="210"/>
      <c r="C749" s="190"/>
      <c r="D749" s="175"/>
      <c r="E749" s="181"/>
      <c r="F749" s="181"/>
      <c r="G749" s="147" t="s">
        <v>91</v>
      </c>
      <c r="H749" s="105">
        <v>68650</v>
      </c>
      <c r="I749" s="71">
        <f>IFERROR(H749/E736,"-")</f>
        <v>6.2425798322751104E-4</v>
      </c>
      <c r="J749" s="105">
        <v>2</v>
      </c>
      <c r="K749" s="71">
        <f>IFERROR(J749/F736,"-")</f>
        <v>4.878048780487805E-2</v>
      </c>
      <c r="L749" s="108">
        <f t="shared" si="474"/>
        <v>34325</v>
      </c>
      <c r="M749" s="72">
        <f t="shared" si="492"/>
        <v>4.7619047619047616E-2</v>
      </c>
      <c r="N749" s="175"/>
      <c r="O749" s="181">
        <v>186029080</v>
      </c>
      <c r="P749" s="181">
        <v>116</v>
      </c>
      <c r="Q749" s="147" t="s">
        <v>91</v>
      </c>
      <c r="R749" s="105">
        <v>276268</v>
      </c>
      <c r="S749" s="71">
        <f>IFERROR(R749/O736,"-")</f>
        <v>1.4850796445372949E-3</v>
      </c>
      <c r="T749" s="105">
        <v>7</v>
      </c>
      <c r="U749" s="71">
        <f>IFERROR(T749/P736,"-")</f>
        <v>6.0344827586206899E-2</v>
      </c>
      <c r="V749" s="108">
        <f t="shared" si="475"/>
        <v>39466.857142857145</v>
      </c>
      <c r="W749" s="72">
        <f t="shared" si="493"/>
        <v>5.7851239669421489E-2</v>
      </c>
      <c r="X749" s="175"/>
      <c r="Y749" s="181">
        <v>10285805360</v>
      </c>
      <c r="Z749" s="181">
        <v>14875</v>
      </c>
      <c r="AA749" s="147" t="s">
        <v>91</v>
      </c>
      <c r="AB749" s="105">
        <v>167637150</v>
      </c>
      <c r="AC749" s="71">
        <f>IFERROR(AB749/Y736,"-")</f>
        <v>1.6297911941044158E-2</v>
      </c>
      <c r="AD749" s="105">
        <v>1063</v>
      </c>
      <c r="AE749" s="71">
        <f>IFERROR(AD749/Z736,"-")</f>
        <v>7.1462184873949577E-2</v>
      </c>
      <c r="AF749" s="108">
        <f t="shared" si="476"/>
        <v>157701.92850423331</v>
      </c>
      <c r="AG749" s="72">
        <f t="shared" si="494"/>
        <v>6.6545636659571805E-2</v>
      </c>
      <c r="AH749" s="175"/>
      <c r="AI749" s="181">
        <v>10150863990</v>
      </c>
      <c r="AJ749" s="181">
        <v>12125</v>
      </c>
      <c r="AK749" s="147" t="s">
        <v>91</v>
      </c>
      <c r="AL749" s="105">
        <v>243096989</v>
      </c>
      <c r="AM749" s="71">
        <f>IFERROR(AL749/AI736,"-")</f>
        <v>2.3948403725976827E-2</v>
      </c>
      <c r="AN749" s="105">
        <v>1628</v>
      </c>
      <c r="AO749" s="71">
        <f>IFERROR(AN749/AJ736,"-")</f>
        <v>0.13426804123711339</v>
      </c>
      <c r="AP749" s="108">
        <f t="shared" si="477"/>
        <v>149322.47481572483</v>
      </c>
      <c r="AQ749" s="72">
        <f t="shared" si="495"/>
        <v>0.12697917479135792</v>
      </c>
      <c r="AR749" s="175"/>
      <c r="AS749" s="181">
        <v>7243567180</v>
      </c>
      <c r="AT749" s="181">
        <v>7582</v>
      </c>
      <c r="AU749" s="147" t="s">
        <v>91</v>
      </c>
      <c r="AV749" s="105">
        <v>286868540</v>
      </c>
      <c r="AW749" s="71">
        <f>IFERROR(AV749/AS736,"-")</f>
        <v>3.9603213840835809E-2</v>
      </c>
      <c r="AX749" s="105">
        <v>1805</v>
      </c>
      <c r="AY749" s="71">
        <f>IFERROR(AX749/AT736,"-")</f>
        <v>0.23806383539963069</v>
      </c>
      <c r="AZ749" s="108">
        <f t="shared" si="478"/>
        <v>158929.93905817173</v>
      </c>
      <c r="BA749" s="72">
        <f t="shared" si="496"/>
        <v>0.22523084601946594</v>
      </c>
      <c r="BB749" s="175"/>
      <c r="BC749" s="181">
        <v>3289439780</v>
      </c>
      <c r="BD749" s="181">
        <v>3220</v>
      </c>
      <c r="BE749" s="147" t="s">
        <v>91</v>
      </c>
      <c r="BF749" s="105">
        <v>155008133</v>
      </c>
      <c r="BG749" s="71">
        <f>IFERROR(BF749/BC736,"-")</f>
        <v>4.7122958122674613E-2</v>
      </c>
      <c r="BH749" s="105">
        <v>965</v>
      </c>
      <c r="BI749" s="71">
        <f>IFERROR(BH749/BD736,"-")</f>
        <v>0.2996894409937888</v>
      </c>
      <c r="BJ749" s="108">
        <f t="shared" si="479"/>
        <v>160630.18963730571</v>
      </c>
      <c r="BK749" s="72">
        <f t="shared" si="497"/>
        <v>0.27890173410404623</v>
      </c>
      <c r="BL749" s="175"/>
      <c r="BM749" s="181">
        <v>1141054270</v>
      </c>
      <c r="BN749" s="181">
        <v>1127</v>
      </c>
      <c r="BO749" s="147" t="s">
        <v>91</v>
      </c>
      <c r="BP749" s="105">
        <v>58166804</v>
      </c>
      <c r="BQ749" s="71">
        <f>IFERROR(BP749/BM736,"-")</f>
        <v>5.0976369423690951E-2</v>
      </c>
      <c r="BR749" s="105">
        <v>367</v>
      </c>
      <c r="BS749" s="71">
        <f>IFERROR(BR749/BN736,"-")</f>
        <v>0.32564330079858028</v>
      </c>
      <c r="BT749" s="108">
        <f t="shared" si="480"/>
        <v>158492.65395095368</v>
      </c>
      <c r="BU749" s="72">
        <f t="shared" si="498"/>
        <v>0.29103885804916735</v>
      </c>
      <c r="BV749" s="175"/>
      <c r="BW749" s="181"/>
      <c r="BX749" s="181"/>
      <c r="BY749" s="147" t="s">
        <v>91</v>
      </c>
      <c r="BZ749" s="105">
        <f t="shared" si="490"/>
        <v>911122534</v>
      </c>
      <c r="CA749" s="71">
        <f>IFERROR(BZ749/BW736,"-")</f>
        <v>2.8115225689683911E-2</v>
      </c>
      <c r="CB749" s="105">
        <f t="shared" si="491"/>
        <v>5837</v>
      </c>
      <c r="CC749" s="71">
        <f>IFERROR(CB749/BX736,"-")</f>
        <v>0.14933735864503914</v>
      </c>
      <c r="CD749" s="108">
        <f t="shared" si="481"/>
        <v>156094.31797156073</v>
      </c>
      <c r="CE749" s="72">
        <f t="shared" si="499"/>
        <v>0.1399995203031684</v>
      </c>
    </row>
    <row r="750" spans="2:83" s="28" customFormat="1" ht="13.15" customHeight="1">
      <c r="B750" s="210"/>
      <c r="C750" s="190"/>
      <c r="D750" s="175"/>
      <c r="E750" s="181"/>
      <c r="F750" s="181"/>
      <c r="G750" s="147" t="s">
        <v>95</v>
      </c>
      <c r="H750" s="105">
        <v>788030</v>
      </c>
      <c r="I750" s="71">
        <f>IFERROR(H750/E736,"-")</f>
        <v>7.1658269267702189E-3</v>
      </c>
      <c r="J750" s="105">
        <v>3</v>
      </c>
      <c r="K750" s="71">
        <f>IFERROR(J750/F736,"-")</f>
        <v>7.3170731707317069E-2</v>
      </c>
      <c r="L750" s="108">
        <f t="shared" si="474"/>
        <v>262676.66666666669</v>
      </c>
      <c r="M750" s="72">
        <f t="shared" si="492"/>
        <v>7.1428571428571425E-2</v>
      </c>
      <c r="N750" s="175"/>
      <c r="O750" s="181">
        <v>186029080</v>
      </c>
      <c r="P750" s="181">
        <v>116</v>
      </c>
      <c r="Q750" s="147" t="s">
        <v>95</v>
      </c>
      <c r="R750" s="105">
        <v>1978254</v>
      </c>
      <c r="S750" s="71">
        <f>IFERROR(R750/O736,"-")</f>
        <v>1.0634111613087588E-2</v>
      </c>
      <c r="T750" s="105">
        <v>9</v>
      </c>
      <c r="U750" s="71">
        <f>IFERROR(T750/P736,"-")</f>
        <v>7.7586206896551727E-2</v>
      </c>
      <c r="V750" s="108">
        <f t="shared" si="475"/>
        <v>219806</v>
      </c>
      <c r="W750" s="72">
        <f t="shared" si="493"/>
        <v>7.43801652892562E-2</v>
      </c>
      <c r="X750" s="175"/>
      <c r="Y750" s="181">
        <v>10285805360</v>
      </c>
      <c r="Z750" s="181">
        <v>14875</v>
      </c>
      <c r="AA750" s="147" t="s">
        <v>95</v>
      </c>
      <c r="AB750" s="105">
        <v>58138937</v>
      </c>
      <c r="AC750" s="71">
        <f>IFERROR(AB750/Y736,"-")</f>
        <v>5.6523466043887881E-3</v>
      </c>
      <c r="AD750" s="105">
        <v>718</v>
      </c>
      <c r="AE750" s="71">
        <f>IFERROR(AD750/Z736,"-")</f>
        <v>4.826890756302521E-2</v>
      </c>
      <c r="AF750" s="108">
        <f t="shared" si="476"/>
        <v>80973.449860724228</v>
      </c>
      <c r="AG750" s="72">
        <f t="shared" si="494"/>
        <v>4.4948040565919618E-2</v>
      </c>
      <c r="AH750" s="175"/>
      <c r="AI750" s="181">
        <v>10150863990</v>
      </c>
      <c r="AJ750" s="181">
        <v>12125</v>
      </c>
      <c r="AK750" s="147" t="s">
        <v>95</v>
      </c>
      <c r="AL750" s="105">
        <v>56669192</v>
      </c>
      <c r="AM750" s="71">
        <f>IFERROR(AL750/AI736,"-")</f>
        <v>5.5826964143965447E-3</v>
      </c>
      <c r="AN750" s="105">
        <v>758</v>
      </c>
      <c r="AO750" s="71">
        <f>IFERROR(AN750/AJ736,"-")</f>
        <v>6.2515463917525771E-2</v>
      </c>
      <c r="AP750" s="108">
        <f t="shared" si="477"/>
        <v>74761.467018469659</v>
      </c>
      <c r="AQ750" s="72">
        <f t="shared" si="495"/>
        <v>5.9121753373371812E-2</v>
      </c>
      <c r="AR750" s="175"/>
      <c r="AS750" s="181">
        <v>7243567180</v>
      </c>
      <c r="AT750" s="181">
        <v>7582</v>
      </c>
      <c r="AU750" s="147" t="s">
        <v>95</v>
      </c>
      <c r="AV750" s="105">
        <v>21762574</v>
      </c>
      <c r="AW750" s="71">
        <f>IFERROR(AV750/AS736,"-")</f>
        <v>3.0044001055292207E-3</v>
      </c>
      <c r="AX750" s="105">
        <v>491</v>
      </c>
      <c r="AY750" s="71">
        <f>IFERROR(AX750/AT736,"-")</f>
        <v>6.4758638881561595E-2</v>
      </c>
      <c r="AZ750" s="108">
        <f t="shared" si="478"/>
        <v>44322.961303462325</v>
      </c>
      <c r="BA750" s="72">
        <f t="shared" si="496"/>
        <v>6.1267781382580482E-2</v>
      </c>
      <c r="BB750" s="175"/>
      <c r="BC750" s="181">
        <v>3289439780</v>
      </c>
      <c r="BD750" s="181">
        <v>3220</v>
      </c>
      <c r="BE750" s="147" t="s">
        <v>95</v>
      </c>
      <c r="BF750" s="105">
        <v>12025847</v>
      </c>
      <c r="BG750" s="71">
        <f>IFERROR(BF750/BC736,"-")</f>
        <v>3.6558951688727983E-3</v>
      </c>
      <c r="BH750" s="105">
        <v>230</v>
      </c>
      <c r="BI750" s="71">
        <f>IFERROR(BH750/BD736,"-")</f>
        <v>7.1428571428571425E-2</v>
      </c>
      <c r="BJ750" s="108">
        <f t="shared" si="479"/>
        <v>52286.291304347826</v>
      </c>
      <c r="BK750" s="72">
        <f t="shared" si="497"/>
        <v>6.6473988439306353E-2</v>
      </c>
      <c r="BL750" s="175"/>
      <c r="BM750" s="181">
        <v>1141054270</v>
      </c>
      <c r="BN750" s="181">
        <v>1127</v>
      </c>
      <c r="BO750" s="147" t="s">
        <v>95</v>
      </c>
      <c r="BP750" s="105">
        <v>3670319</v>
      </c>
      <c r="BQ750" s="71">
        <f>IFERROR(BP750/BM736,"-")</f>
        <v>3.2166033610303217E-3</v>
      </c>
      <c r="BR750" s="105">
        <v>62</v>
      </c>
      <c r="BS750" s="71">
        <f>IFERROR(BR750/BN736,"-")</f>
        <v>5.5013309671694766E-2</v>
      </c>
      <c r="BT750" s="108">
        <f t="shared" si="480"/>
        <v>59198.693548387098</v>
      </c>
      <c r="BU750" s="72">
        <f t="shared" si="498"/>
        <v>4.9167327517842981E-2</v>
      </c>
      <c r="BV750" s="175"/>
      <c r="BW750" s="181"/>
      <c r="BX750" s="181"/>
      <c r="BY750" s="147" t="s">
        <v>95</v>
      </c>
      <c r="BZ750" s="105">
        <f t="shared" si="490"/>
        <v>155033153</v>
      </c>
      <c r="CA750" s="71">
        <f>IFERROR(BZ750/BW736,"-")</f>
        <v>4.7839801160908359E-3</v>
      </c>
      <c r="CB750" s="105">
        <f t="shared" si="491"/>
        <v>2271</v>
      </c>
      <c r="CC750" s="71">
        <f>IFERROR(CB750/BX736,"-")</f>
        <v>5.8102645448498184E-2</v>
      </c>
      <c r="CD750" s="108">
        <f t="shared" si="481"/>
        <v>68266.469837076176</v>
      </c>
      <c r="CE750" s="72">
        <f t="shared" si="499"/>
        <v>5.4469575228455615E-2</v>
      </c>
    </row>
    <row r="751" spans="2:83" s="28" customFormat="1" ht="13.15" customHeight="1">
      <c r="B751" s="210"/>
      <c r="C751" s="190"/>
      <c r="D751" s="175"/>
      <c r="E751" s="181"/>
      <c r="F751" s="181"/>
      <c r="G751" s="148" t="s">
        <v>93</v>
      </c>
      <c r="H751" s="106">
        <v>651416</v>
      </c>
      <c r="I751" s="73">
        <f>IFERROR(H751/E736,"-")</f>
        <v>5.9235489934760721E-3</v>
      </c>
      <c r="J751" s="106">
        <v>6</v>
      </c>
      <c r="K751" s="73">
        <f>IFERROR(J751/F736,"-")</f>
        <v>0.14634146341463414</v>
      </c>
      <c r="L751" s="109">
        <f t="shared" si="474"/>
        <v>108569.33333333333</v>
      </c>
      <c r="M751" s="76">
        <f t="shared" si="492"/>
        <v>0.14285714285714285</v>
      </c>
      <c r="N751" s="175"/>
      <c r="O751" s="181">
        <v>186029080</v>
      </c>
      <c r="P751" s="181">
        <v>116</v>
      </c>
      <c r="Q751" s="148" t="s">
        <v>93</v>
      </c>
      <c r="R751" s="106">
        <v>428955</v>
      </c>
      <c r="S751" s="73">
        <f>IFERROR(R751/O736,"-")</f>
        <v>2.3058491715381275E-3</v>
      </c>
      <c r="T751" s="106">
        <v>22</v>
      </c>
      <c r="U751" s="73">
        <f>IFERROR(T751/P736,"-")</f>
        <v>0.18965517241379309</v>
      </c>
      <c r="V751" s="109">
        <f t="shared" si="475"/>
        <v>19497.954545454544</v>
      </c>
      <c r="W751" s="76">
        <f t="shared" si="493"/>
        <v>0.18181818181818182</v>
      </c>
      <c r="X751" s="175"/>
      <c r="Y751" s="181">
        <v>10285805360</v>
      </c>
      <c r="Z751" s="181">
        <v>14875</v>
      </c>
      <c r="AA751" s="148" t="s">
        <v>93</v>
      </c>
      <c r="AB751" s="106">
        <v>31387349</v>
      </c>
      <c r="AC751" s="73">
        <f>IFERROR(AB751/Y736,"-")</f>
        <v>3.0515207999230504E-3</v>
      </c>
      <c r="AD751" s="106">
        <v>1039</v>
      </c>
      <c r="AE751" s="73">
        <f>IFERROR(AD751/Z736,"-")</f>
        <v>6.9848739495798326E-2</v>
      </c>
      <c r="AF751" s="109">
        <f t="shared" si="476"/>
        <v>30209.190567853704</v>
      </c>
      <c r="AG751" s="76">
        <f t="shared" si="494"/>
        <v>6.5043195192187306E-2</v>
      </c>
      <c r="AH751" s="175"/>
      <c r="AI751" s="181">
        <v>10150863990</v>
      </c>
      <c r="AJ751" s="181">
        <v>12125</v>
      </c>
      <c r="AK751" s="148" t="s">
        <v>93</v>
      </c>
      <c r="AL751" s="106">
        <v>33630324</v>
      </c>
      <c r="AM751" s="73">
        <f>IFERROR(AL751/AI736,"-")</f>
        <v>3.3130503997620799E-3</v>
      </c>
      <c r="AN751" s="106">
        <v>1249</v>
      </c>
      <c r="AO751" s="73">
        <f>IFERROR(AN751/AJ736,"-")</f>
        <v>0.10301030927835052</v>
      </c>
      <c r="AP751" s="109">
        <f t="shared" si="477"/>
        <v>26925.799839871899</v>
      </c>
      <c r="AQ751" s="76">
        <f t="shared" si="495"/>
        <v>9.7418298104672021E-2</v>
      </c>
      <c r="AR751" s="175"/>
      <c r="AS751" s="181">
        <v>7243567180</v>
      </c>
      <c r="AT751" s="181">
        <v>7582</v>
      </c>
      <c r="AU751" s="148" t="s">
        <v>93</v>
      </c>
      <c r="AV751" s="106">
        <v>32522804</v>
      </c>
      <c r="AW751" s="73">
        <f>IFERROR(AV751/AS736,"-")</f>
        <v>4.4898878124300075E-3</v>
      </c>
      <c r="AX751" s="106">
        <v>1066</v>
      </c>
      <c r="AY751" s="73">
        <f>IFERROR(AX751/AT736,"-")</f>
        <v>0.1405961487734107</v>
      </c>
      <c r="AZ751" s="109">
        <f t="shared" si="478"/>
        <v>30509.196998123829</v>
      </c>
      <c r="BA751" s="76">
        <f t="shared" si="496"/>
        <v>0.13301721986523585</v>
      </c>
      <c r="BB751" s="175"/>
      <c r="BC751" s="181">
        <v>3289439780</v>
      </c>
      <c r="BD751" s="181">
        <v>3220</v>
      </c>
      <c r="BE751" s="148" t="s">
        <v>93</v>
      </c>
      <c r="BF751" s="106">
        <v>13135216</v>
      </c>
      <c r="BG751" s="73">
        <f>IFERROR(BF751/BC736,"-")</f>
        <v>3.9931468208851051E-3</v>
      </c>
      <c r="BH751" s="106">
        <v>544</v>
      </c>
      <c r="BI751" s="73">
        <f>IFERROR(BH751/BD736,"-")</f>
        <v>0.168944099378882</v>
      </c>
      <c r="BJ751" s="109">
        <f t="shared" si="479"/>
        <v>24145.617647058825</v>
      </c>
      <c r="BK751" s="76">
        <f t="shared" si="497"/>
        <v>0.15722543352601157</v>
      </c>
      <c r="BL751" s="175"/>
      <c r="BM751" s="181">
        <v>1141054270</v>
      </c>
      <c r="BN751" s="181">
        <v>1127</v>
      </c>
      <c r="BO751" s="148" t="s">
        <v>93</v>
      </c>
      <c r="BP751" s="106">
        <v>6990481</v>
      </c>
      <c r="BQ751" s="73">
        <f>IFERROR(BP751/BM736,"-")</f>
        <v>6.1263352530988736E-3</v>
      </c>
      <c r="BR751" s="106">
        <v>201</v>
      </c>
      <c r="BS751" s="73">
        <f>IFERROR(BR751/BN736,"-")</f>
        <v>0.17834960070984915</v>
      </c>
      <c r="BT751" s="109">
        <f t="shared" si="480"/>
        <v>34778.512437810947</v>
      </c>
      <c r="BU751" s="76">
        <f t="shared" si="498"/>
        <v>0.15939730372720062</v>
      </c>
      <c r="BV751" s="175"/>
      <c r="BW751" s="181"/>
      <c r="BX751" s="181"/>
      <c r="BY751" s="148" t="s">
        <v>93</v>
      </c>
      <c r="BZ751" s="106">
        <f t="shared" si="490"/>
        <v>118746545</v>
      </c>
      <c r="CA751" s="73">
        <f>IFERROR(BZ751/BW736,"-")</f>
        <v>3.6642556713949157E-3</v>
      </c>
      <c r="CB751" s="106">
        <f t="shared" si="491"/>
        <v>4127</v>
      </c>
      <c r="CC751" s="73">
        <f>IFERROR(CB751/BX736,"-")</f>
        <v>0.10558767845264289</v>
      </c>
      <c r="CD751" s="109">
        <f t="shared" si="481"/>
        <v>28773.090622728374</v>
      </c>
      <c r="CE751" s="76">
        <f t="shared" si="499"/>
        <v>9.8985441201160873E-2</v>
      </c>
    </row>
    <row r="752" spans="2:83" s="28" customFormat="1" ht="13.15" customHeight="1">
      <c r="B752" s="210"/>
      <c r="C752" s="191"/>
      <c r="D752" s="176"/>
      <c r="E752" s="182"/>
      <c r="F752" s="182"/>
      <c r="G752" s="31" t="s">
        <v>100</v>
      </c>
      <c r="H752" s="102">
        <f>SUM(H736:H751)</f>
        <v>16298553</v>
      </c>
      <c r="I752" s="73">
        <f>IFERROR(H752/E736,"-")</f>
        <v>0.14820832957475163</v>
      </c>
      <c r="J752" s="106">
        <v>32</v>
      </c>
      <c r="K752" s="73">
        <f>IFERROR(J752/F736,"-")</f>
        <v>0.78048780487804881</v>
      </c>
      <c r="L752" s="109">
        <f t="shared" si="474"/>
        <v>509329.78125</v>
      </c>
      <c r="M752" s="77">
        <f t="shared" si="492"/>
        <v>0.76190476190476186</v>
      </c>
      <c r="N752" s="176"/>
      <c r="O752" s="182">
        <v>186029080</v>
      </c>
      <c r="P752" s="182">
        <v>116</v>
      </c>
      <c r="Q752" s="31" t="s">
        <v>100</v>
      </c>
      <c r="R752" s="102">
        <f>SUM(R736:R751)</f>
        <v>17917762</v>
      </c>
      <c r="S752" s="73">
        <f>IFERROR(R752/O736,"-")</f>
        <v>9.6316995170862535E-2</v>
      </c>
      <c r="T752" s="106">
        <v>91</v>
      </c>
      <c r="U752" s="73">
        <f>IFERROR(T752/P736,"-")</f>
        <v>0.78448275862068961</v>
      </c>
      <c r="V752" s="109">
        <f t="shared" si="475"/>
        <v>196898.48351648351</v>
      </c>
      <c r="W752" s="77">
        <f t="shared" si="493"/>
        <v>0.75206611570247939</v>
      </c>
      <c r="X752" s="176"/>
      <c r="Y752" s="182">
        <v>10285805360</v>
      </c>
      <c r="Z752" s="182">
        <v>14875</v>
      </c>
      <c r="AA752" s="31" t="s">
        <v>100</v>
      </c>
      <c r="AB752" s="102">
        <f>SUM(AB736:AB751)</f>
        <v>1748123759</v>
      </c>
      <c r="AC752" s="73">
        <f>IFERROR(AB752/Y736,"-")</f>
        <v>0.16995497171258936</v>
      </c>
      <c r="AD752" s="106">
        <v>10376</v>
      </c>
      <c r="AE752" s="73">
        <f>IFERROR(AD752/Z736,"-")</f>
        <v>0.69754621848739495</v>
      </c>
      <c r="AF752" s="109">
        <f t="shared" si="476"/>
        <v>168477.61748265228</v>
      </c>
      <c r="AG752" s="77">
        <f t="shared" si="494"/>
        <v>0.64955552773256542</v>
      </c>
      <c r="AH752" s="176"/>
      <c r="AI752" s="182">
        <v>10150863990</v>
      </c>
      <c r="AJ752" s="182">
        <v>12125</v>
      </c>
      <c r="AK752" s="31" t="s">
        <v>100</v>
      </c>
      <c r="AL752" s="102">
        <f>SUM(AL736:AL751)</f>
        <v>2088435072</v>
      </c>
      <c r="AM752" s="73">
        <f>IFERROR(AL752/AI736,"-")</f>
        <v>0.20573963694690386</v>
      </c>
      <c r="AN752" s="106">
        <v>9646</v>
      </c>
      <c r="AO752" s="73">
        <f>IFERROR(AN752/AJ736,"-")</f>
        <v>0.79554639175257735</v>
      </c>
      <c r="AP752" s="109">
        <f t="shared" si="477"/>
        <v>216507.88637777316</v>
      </c>
      <c r="AQ752" s="77">
        <f t="shared" si="495"/>
        <v>0.75235941034240694</v>
      </c>
      <c r="AR752" s="176"/>
      <c r="AS752" s="182">
        <v>7243567180</v>
      </c>
      <c r="AT752" s="182">
        <v>7582</v>
      </c>
      <c r="AU752" s="31" t="s">
        <v>100</v>
      </c>
      <c r="AV752" s="102">
        <f>SUM(AV736:AV751)</f>
        <v>1696537520</v>
      </c>
      <c r="AW752" s="73">
        <f>IFERROR(AV752/AS736,"-")</f>
        <v>0.23421298896547268</v>
      </c>
      <c r="AX752" s="106">
        <v>6473</v>
      </c>
      <c r="AY752" s="73">
        <f>IFERROR(AX752/AT736,"-")</f>
        <v>0.85373252439989444</v>
      </c>
      <c r="AZ752" s="109">
        <f t="shared" si="478"/>
        <v>262094.47242391473</v>
      </c>
      <c r="BA752" s="77">
        <f t="shared" si="496"/>
        <v>0.80771150486648369</v>
      </c>
      <c r="BB752" s="176"/>
      <c r="BC752" s="182">
        <v>3289439780</v>
      </c>
      <c r="BD752" s="182">
        <v>3220</v>
      </c>
      <c r="BE752" s="31" t="s">
        <v>100</v>
      </c>
      <c r="BF752" s="102">
        <f>SUM(BF736:BF751)</f>
        <v>873285184</v>
      </c>
      <c r="BG752" s="73">
        <f>IFERROR(BF752/BC736,"-")</f>
        <v>0.26548143222126414</v>
      </c>
      <c r="BH752" s="106">
        <v>2829</v>
      </c>
      <c r="BI752" s="73">
        <f>IFERROR(BH752/BD736,"-")</f>
        <v>0.87857142857142856</v>
      </c>
      <c r="BJ752" s="109">
        <f t="shared" si="479"/>
        <v>308690.41498762812</v>
      </c>
      <c r="BK752" s="77">
        <f t="shared" si="497"/>
        <v>0.8176300578034682</v>
      </c>
      <c r="BL752" s="176"/>
      <c r="BM752" s="182">
        <v>1141054270</v>
      </c>
      <c r="BN752" s="182">
        <v>1127</v>
      </c>
      <c r="BO752" s="31" t="s">
        <v>100</v>
      </c>
      <c r="BP752" s="102">
        <f>SUM(BP736:BP751)</f>
        <v>320938746</v>
      </c>
      <c r="BQ752" s="73">
        <f>IFERROR(BP752/BM736,"-")</f>
        <v>0.28126510231629914</v>
      </c>
      <c r="BR752" s="106">
        <v>946</v>
      </c>
      <c r="BS752" s="73">
        <f>IFERROR(BR752/BN736,"-")</f>
        <v>0.83939662821650396</v>
      </c>
      <c r="BT752" s="109">
        <f t="shared" si="480"/>
        <v>339258.71670190274</v>
      </c>
      <c r="BU752" s="77">
        <f t="shared" si="498"/>
        <v>0.75019825535289453</v>
      </c>
      <c r="BV752" s="176"/>
      <c r="BW752" s="182"/>
      <c r="BX752" s="182"/>
      <c r="BY752" s="31" t="s">
        <v>100</v>
      </c>
      <c r="BZ752" s="102">
        <f t="shared" si="490"/>
        <v>6761536596</v>
      </c>
      <c r="CA752" s="73">
        <f>IFERROR(BZ752/BW736,"-")</f>
        <v>0.20864606055896004</v>
      </c>
      <c r="CB752" s="102">
        <f t="shared" si="491"/>
        <v>30393</v>
      </c>
      <c r="CC752" s="73">
        <f>IFERROR(CB752/BX736,"-")</f>
        <v>0.77759300005116927</v>
      </c>
      <c r="CD752" s="109">
        <f t="shared" si="481"/>
        <v>222470.19366301451</v>
      </c>
      <c r="CE752" s="77">
        <f t="shared" si="499"/>
        <v>0.72897129014462858</v>
      </c>
    </row>
    <row r="753" spans="2:83" s="28" customFormat="1" ht="13.15" customHeight="1">
      <c r="B753" s="210">
        <v>45</v>
      </c>
      <c r="C753" s="189" t="s">
        <v>47</v>
      </c>
      <c r="D753" s="174">
        <f>CI49</f>
        <v>71</v>
      </c>
      <c r="E753" s="180">
        <v>105727580</v>
      </c>
      <c r="F753" s="180">
        <v>68</v>
      </c>
      <c r="G753" s="145" t="s">
        <v>66</v>
      </c>
      <c r="H753" s="112">
        <v>1145273</v>
      </c>
      <c r="I753" s="69">
        <f>IFERROR(H753/E753,"-")</f>
        <v>1.0832301278436525E-2</v>
      </c>
      <c r="J753" s="112">
        <v>19</v>
      </c>
      <c r="K753" s="69">
        <f>IFERROR(J753/F753,"-")</f>
        <v>0.27941176470588236</v>
      </c>
      <c r="L753" s="107">
        <f t="shared" si="474"/>
        <v>60277.526315789473</v>
      </c>
      <c r="M753" s="70">
        <f t="shared" ref="M753:M769" si="500">IFERROR(J753/$CI$49,"-")</f>
        <v>0.26760563380281688</v>
      </c>
      <c r="N753" s="174">
        <f>CJ49</f>
        <v>187</v>
      </c>
      <c r="O753" s="180">
        <v>324537250</v>
      </c>
      <c r="P753" s="180">
        <v>175</v>
      </c>
      <c r="Q753" s="145" t="s">
        <v>66</v>
      </c>
      <c r="R753" s="112">
        <v>4308781</v>
      </c>
      <c r="S753" s="69">
        <f>IFERROR(R753/O753,"-")</f>
        <v>1.3276691658661679E-2</v>
      </c>
      <c r="T753" s="112">
        <v>47</v>
      </c>
      <c r="U753" s="69">
        <f>IFERROR(T753/P753,"-")</f>
        <v>0.26857142857142857</v>
      </c>
      <c r="V753" s="107">
        <f t="shared" si="475"/>
        <v>91676.191489361707</v>
      </c>
      <c r="W753" s="70">
        <f t="shared" ref="W753:W769" si="501">IFERROR(T753/$CJ$49,"-")</f>
        <v>0.25133689839572193</v>
      </c>
      <c r="X753" s="174">
        <f>CK49</f>
        <v>5259</v>
      </c>
      <c r="Y753" s="180">
        <v>3615660770</v>
      </c>
      <c r="Z753" s="180">
        <v>4904</v>
      </c>
      <c r="AA753" s="145" t="s">
        <v>66</v>
      </c>
      <c r="AB753" s="112">
        <v>78539495</v>
      </c>
      <c r="AC753" s="69">
        <f>IFERROR(AB753/Y753,"-")</f>
        <v>2.1722030908336569E-2</v>
      </c>
      <c r="AD753" s="112">
        <v>766</v>
      </c>
      <c r="AE753" s="69">
        <f>IFERROR(AD753/Z753,"-")</f>
        <v>0.15619902120717782</v>
      </c>
      <c r="AF753" s="107">
        <f t="shared" si="476"/>
        <v>102531.97780678851</v>
      </c>
      <c r="AG753" s="70">
        <f t="shared" ref="AG753:AG769" si="502">IFERROR(AD753/$CK$49,"-")</f>
        <v>0.14565506750332763</v>
      </c>
      <c r="AH753" s="174">
        <f>CL49</f>
        <v>4399</v>
      </c>
      <c r="AI753" s="180">
        <v>3781202520</v>
      </c>
      <c r="AJ753" s="180">
        <v>4133</v>
      </c>
      <c r="AK753" s="145" t="s">
        <v>66</v>
      </c>
      <c r="AL753" s="112">
        <v>123863079</v>
      </c>
      <c r="AM753" s="69">
        <f>IFERROR(AL753/AI753,"-")</f>
        <v>3.275758924438673E-2</v>
      </c>
      <c r="AN753" s="112">
        <v>916</v>
      </c>
      <c r="AO753" s="69">
        <f>IFERROR(AN753/AJ753,"-")</f>
        <v>0.22163077667553835</v>
      </c>
      <c r="AP753" s="107">
        <f t="shared" si="477"/>
        <v>135221.7019650655</v>
      </c>
      <c r="AQ753" s="70">
        <f t="shared" ref="AQ753:AQ769" si="503">IFERROR(AN753/$CL$49,"-")</f>
        <v>0.20822914298704251</v>
      </c>
      <c r="AR753" s="174">
        <f>CM49</f>
        <v>2850</v>
      </c>
      <c r="AS753" s="180">
        <v>2854509890</v>
      </c>
      <c r="AT753" s="180">
        <v>2647</v>
      </c>
      <c r="AU753" s="145" t="s">
        <v>66</v>
      </c>
      <c r="AV753" s="112">
        <v>99351688</v>
      </c>
      <c r="AW753" s="69">
        <f>IFERROR(AV753/AS753,"-")</f>
        <v>3.4805165099638172E-2</v>
      </c>
      <c r="AX753" s="112">
        <v>726</v>
      </c>
      <c r="AY753" s="69">
        <f>IFERROR(AX753/AT753,"-")</f>
        <v>0.27427276161692482</v>
      </c>
      <c r="AZ753" s="107">
        <f t="shared" si="478"/>
        <v>136848.05509641874</v>
      </c>
      <c r="BA753" s="70">
        <f t="shared" ref="BA753:BA769" si="504">IFERROR(AX753/$CM$49,"-")</f>
        <v>0.25473684210526315</v>
      </c>
      <c r="BB753" s="174">
        <f>CN49</f>
        <v>1337</v>
      </c>
      <c r="BC753" s="180">
        <v>1482767650</v>
      </c>
      <c r="BD753" s="180">
        <v>1196</v>
      </c>
      <c r="BE753" s="145" t="s">
        <v>66</v>
      </c>
      <c r="BF753" s="112">
        <v>63290461</v>
      </c>
      <c r="BG753" s="69">
        <f>IFERROR(BF753/BC753,"-")</f>
        <v>4.2684004469614643E-2</v>
      </c>
      <c r="BH753" s="112">
        <v>344</v>
      </c>
      <c r="BI753" s="69">
        <f>IFERROR(BH753/BD753,"-")</f>
        <v>0.28762541806020064</v>
      </c>
      <c r="BJ753" s="107">
        <f t="shared" si="479"/>
        <v>183983.89825581395</v>
      </c>
      <c r="BK753" s="70">
        <f t="shared" ref="BK753:BK769" si="505">IFERROR(BH753/$CN$49,"-")</f>
        <v>0.25729244577412119</v>
      </c>
      <c r="BL753" s="174">
        <f>CO49</f>
        <v>440</v>
      </c>
      <c r="BM753" s="180">
        <v>468675410</v>
      </c>
      <c r="BN753" s="180">
        <v>370</v>
      </c>
      <c r="BO753" s="145" t="s">
        <v>66</v>
      </c>
      <c r="BP753" s="112">
        <v>26025954</v>
      </c>
      <c r="BQ753" s="69">
        <f>IFERROR(BP753/BM753,"-")</f>
        <v>5.5530871568448617E-2</v>
      </c>
      <c r="BR753" s="112">
        <v>108</v>
      </c>
      <c r="BS753" s="69">
        <f>IFERROR(BR753/BN753,"-")</f>
        <v>0.29189189189189191</v>
      </c>
      <c r="BT753" s="107">
        <f t="shared" si="480"/>
        <v>240981.05555555556</v>
      </c>
      <c r="BU753" s="70">
        <f t="shared" ref="BU753:BU769" si="506">IFERROR(BR753/$CO$49,"-")</f>
        <v>0.24545454545454545</v>
      </c>
      <c r="BV753" s="174">
        <f>CP49</f>
        <v>14543</v>
      </c>
      <c r="BW753" s="180">
        <f>SUM(E753,O753,Y753,AI753,AS753,BC753,BM753)</f>
        <v>12633081070</v>
      </c>
      <c r="BX753" s="180">
        <f>SUM(F753,P753,Z753,AJ753,AT753,BD753,BN753)</f>
        <v>13493</v>
      </c>
      <c r="BY753" s="145" t="s">
        <v>66</v>
      </c>
      <c r="BZ753" s="112">
        <f t="shared" si="490"/>
        <v>396524731</v>
      </c>
      <c r="CA753" s="69">
        <f>IFERROR(BZ753/BW753,"-")</f>
        <v>3.1387808627432484E-2</v>
      </c>
      <c r="CB753" s="112">
        <f t="shared" si="491"/>
        <v>2926</v>
      </c>
      <c r="CC753" s="69">
        <f>IFERROR(CB753/BX753,"-")</f>
        <v>0.21685318313199436</v>
      </c>
      <c r="CD753" s="107">
        <f t="shared" si="481"/>
        <v>135517.67976760081</v>
      </c>
      <c r="CE753" s="70">
        <f t="shared" ref="CE753:CE769" si="507">IFERROR(CB753/$CP$49,"-")</f>
        <v>0.20119645190125834</v>
      </c>
    </row>
    <row r="754" spans="2:83" s="28" customFormat="1" ht="13.15" customHeight="1">
      <c r="B754" s="210"/>
      <c r="C754" s="190"/>
      <c r="D754" s="175"/>
      <c r="E754" s="181"/>
      <c r="F754" s="181"/>
      <c r="G754" s="146" t="s">
        <v>68</v>
      </c>
      <c r="H754" s="105">
        <v>1419291</v>
      </c>
      <c r="I754" s="71">
        <f>IFERROR(H754/E753,"-")</f>
        <v>1.3424037512255554E-2</v>
      </c>
      <c r="J754" s="105">
        <v>16</v>
      </c>
      <c r="K754" s="71">
        <f>IFERROR(J754/F753,"-")</f>
        <v>0.23529411764705882</v>
      </c>
      <c r="L754" s="108">
        <f t="shared" si="474"/>
        <v>88705.6875</v>
      </c>
      <c r="M754" s="72">
        <f t="shared" si="500"/>
        <v>0.22535211267605634</v>
      </c>
      <c r="N754" s="175"/>
      <c r="O754" s="181">
        <v>324537250</v>
      </c>
      <c r="P754" s="181">
        <v>175</v>
      </c>
      <c r="Q754" s="146" t="s">
        <v>68</v>
      </c>
      <c r="R754" s="105">
        <v>3390735</v>
      </c>
      <c r="S754" s="71">
        <f>IFERROR(R754/O753,"-")</f>
        <v>1.044790698140198E-2</v>
      </c>
      <c r="T754" s="105">
        <v>58</v>
      </c>
      <c r="U754" s="71">
        <f>IFERROR(T754/P753,"-")</f>
        <v>0.33142857142857141</v>
      </c>
      <c r="V754" s="108">
        <f t="shared" si="475"/>
        <v>58460.948275862072</v>
      </c>
      <c r="W754" s="72">
        <f t="shared" si="501"/>
        <v>0.31016042780748665</v>
      </c>
      <c r="X754" s="175"/>
      <c r="Y754" s="181">
        <v>3615660770</v>
      </c>
      <c r="Z754" s="181">
        <v>4904</v>
      </c>
      <c r="AA754" s="146" t="s">
        <v>68</v>
      </c>
      <c r="AB754" s="105">
        <v>76971756</v>
      </c>
      <c r="AC754" s="71">
        <f>IFERROR(AB754/Y753,"-")</f>
        <v>2.1288434091675034E-2</v>
      </c>
      <c r="AD754" s="105">
        <v>1164</v>
      </c>
      <c r="AE754" s="71">
        <f>IFERROR(AD754/Z753,"-")</f>
        <v>0.23735725938009788</v>
      </c>
      <c r="AF754" s="108">
        <f t="shared" si="476"/>
        <v>66126.938144329892</v>
      </c>
      <c r="AG754" s="72">
        <f t="shared" si="502"/>
        <v>0.22133485453508273</v>
      </c>
      <c r="AH754" s="175"/>
      <c r="AI754" s="181">
        <v>3781202520</v>
      </c>
      <c r="AJ754" s="181">
        <v>4133</v>
      </c>
      <c r="AK754" s="146" t="s">
        <v>68</v>
      </c>
      <c r="AL754" s="105">
        <v>65500708</v>
      </c>
      <c r="AM754" s="71">
        <f>IFERROR(AL754/AI753,"-")</f>
        <v>1.7322718805339206E-2</v>
      </c>
      <c r="AN754" s="105">
        <v>1152</v>
      </c>
      <c r="AO754" s="71">
        <f>IFERROR(AN754/AJ753,"-")</f>
        <v>0.27873215581901767</v>
      </c>
      <c r="AP754" s="108">
        <f t="shared" si="477"/>
        <v>56858.253472222219</v>
      </c>
      <c r="AQ754" s="72">
        <f t="shared" si="503"/>
        <v>0.26187769947715389</v>
      </c>
      <c r="AR754" s="175"/>
      <c r="AS754" s="181">
        <v>2854509890</v>
      </c>
      <c r="AT754" s="181">
        <v>2647</v>
      </c>
      <c r="AU754" s="146" t="s">
        <v>68</v>
      </c>
      <c r="AV754" s="105">
        <v>35375762</v>
      </c>
      <c r="AW754" s="71">
        <f>IFERROR(AV754/AS753,"-")</f>
        <v>1.2392937268821303E-2</v>
      </c>
      <c r="AX754" s="105">
        <v>891</v>
      </c>
      <c r="AY754" s="71">
        <f>IFERROR(AX754/AT753,"-")</f>
        <v>0.33660748016622594</v>
      </c>
      <c r="AZ754" s="108">
        <f t="shared" si="478"/>
        <v>39703.436588103257</v>
      </c>
      <c r="BA754" s="72">
        <f t="shared" si="504"/>
        <v>0.31263157894736843</v>
      </c>
      <c r="BB754" s="175"/>
      <c r="BC754" s="181">
        <v>1482767650</v>
      </c>
      <c r="BD754" s="181">
        <v>1196</v>
      </c>
      <c r="BE754" s="146" t="s">
        <v>68</v>
      </c>
      <c r="BF754" s="105">
        <v>18372029</v>
      </c>
      <c r="BG754" s="71">
        <f>IFERROR(BF754/BC753,"-")</f>
        <v>1.2390362711244746E-2</v>
      </c>
      <c r="BH754" s="105">
        <v>410</v>
      </c>
      <c r="BI754" s="71">
        <f>IFERROR(BH754/BD753,"-")</f>
        <v>0.34280936454849498</v>
      </c>
      <c r="BJ754" s="108">
        <f t="shared" si="479"/>
        <v>44809.826829268291</v>
      </c>
      <c r="BK754" s="72">
        <f t="shared" si="505"/>
        <v>0.30665669409124907</v>
      </c>
      <c r="BL754" s="175"/>
      <c r="BM754" s="181">
        <v>468675410</v>
      </c>
      <c r="BN754" s="181">
        <v>370</v>
      </c>
      <c r="BO754" s="146" t="s">
        <v>68</v>
      </c>
      <c r="BP754" s="105">
        <v>6166620</v>
      </c>
      <c r="BQ754" s="71">
        <f>IFERROR(BP754/BM753,"-")</f>
        <v>1.3157549699481779E-2</v>
      </c>
      <c r="BR754" s="105">
        <v>119</v>
      </c>
      <c r="BS754" s="71">
        <f>IFERROR(BR754/BN753,"-")</f>
        <v>0.32162162162162161</v>
      </c>
      <c r="BT754" s="108">
        <f t="shared" si="480"/>
        <v>51820.336134453784</v>
      </c>
      <c r="BU754" s="72">
        <f t="shared" si="506"/>
        <v>0.27045454545454545</v>
      </c>
      <c r="BV754" s="175"/>
      <c r="BW754" s="181"/>
      <c r="BX754" s="181"/>
      <c r="BY754" s="146" t="s">
        <v>68</v>
      </c>
      <c r="BZ754" s="105">
        <f t="shared" si="490"/>
        <v>207196901</v>
      </c>
      <c r="CA754" s="71">
        <f>IFERROR(BZ754/BW753,"-")</f>
        <v>1.640113760466828E-2</v>
      </c>
      <c r="CB754" s="105">
        <f t="shared" si="491"/>
        <v>3810</v>
      </c>
      <c r="CC754" s="71">
        <f>IFERROR(CB754/BX753,"-")</f>
        <v>0.28236863558882386</v>
      </c>
      <c r="CD754" s="108">
        <f t="shared" si="481"/>
        <v>54382.388713910761</v>
      </c>
      <c r="CE754" s="72">
        <f t="shared" si="507"/>
        <v>0.26198170941346355</v>
      </c>
    </row>
    <row r="755" spans="2:83" s="28" customFormat="1" ht="13.15" customHeight="1">
      <c r="B755" s="210"/>
      <c r="C755" s="190"/>
      <c r="D755" s="175"/>
      <c r="E755" s="181"/>
      <c r="F755" s="181"/>
      <c r="G755" s="147" t="s">
        <v>70</v>
      </c>
      <c r="H755" s="105">
        <v>213393</v>
      </c>
      <c r="I755" s="71">
        <f>IFERROR(H755/E753,"-")</f>
        <v>2.0183286139718701E-3</v>
      </c>
      <c r="J755" s="105">
        <v>10</v>
      </c>
      <c r="K755" s="71">
        <f>IFERROR(J755/F753,"-")</f>
        <v>0.14705882352941177</v>
      </c>
      <c r="L755" s="108">
        <f t="shared" si="474"/>
        <v>21339.3</v>
      </c>
      <c r="M755" s="72">
        <f t="shared" si="500"/>
        <v>0.14084507042253522</v>
      </c>
      <c r="N755" s="175"/>
      <c r="O755" s="181">
        <v>324537250</v>
      </c>
      <c r="P755" s="181">
        <v>175</v>
      </c>
      <c r="Q755" s="147" t="s">
        <v>70</v>
      </c>
      <c r="R755" s="105">
        <v>884866</v>
      </c>
      <c r="S755" s="71">
        <f>IFERROR(R755/O753,"-")</f>
        <v>2.7265467985570224E-3</v>
      </c>
      <c r="T755" s="105">
        <v>29</v>
      </c>
      <c r="U755" s="71">
        <f>IFERROR(T755/P753,"-")</f>
        <v>0.1657142857142857</v>
      </c>
      <c r="V755" s="108">
        <f t="shared" si="475"/>
        <v>30512.620689655174</v>
      </c>
      <c r="W755" s="72">
        <f t="shared" si="501"/>
        <v>0.15508021390374332</v>
      </c>
      <c r="X755" s="175"/>
      <c r="Y755" s="181">
        <v>3615660770</v>
      </c>
      <c r="Z755" s="181">
        <v>4904</v>
      </c>
      <c r="AA755" s="147" t="s">
        <v>70</v>
      </c>
      <c r="AB755" s="105">
        <v>49215596</v>
      </c>
      <c r="AC755" s="71">
        <f>IFERROR(AB755/Y753,"-")</f>
        <v>1.3611784713973596E-2</v>
      </c>
      <c r="AD755" s="105">
        <v>1030</v>
      </c>
      <c r="AE755" s="71">
        <f>IFERROR(AD755/Z753,"-")</f>
        <v>0.21003262642740619</v>
      </c>
      <c r="AF755" s="108">
        <f t="shared" si="476"/>
        <v>47782.132038834949</v>
      </c>
      <c r="AG755" s="72">
        <f t="shared" si="502"/>
        <v>0.19585472523293401</v>
      </c>
      <c r="AH755" s="175"/>
      <c r="AI755" s="181">
        <v>3781202520</v>
      </c>
      <c r="AJ755" s="181">
        <v>4133</v>
      </c>
      <c r="AK755" s="147" t="s">
        <v>70</v>
      </c>
      <c r="AL755" s="105">
        <v>47768306</v>
      </c>
      <c r="AM755" s="71">
        <f>IFERROR(AL755/AI753,"-")</f>
        <v>1.2633099059713946E-2</v>
      </c>
      <c r="AN755" s="105">
        <v>1026</v>
      </c>
      <c r="AO755" s="71">
        <f>IFERROR(AN755/AJ753,"-")</f>
        <v>0.24824582627631261</v>
      </c>
      <c r="AP755" s="108">
        <f t="shared" si="477"/>
        <v>46557.803118908385</v>
      </c>
      <c r="AQ755" s="72">
        <f t="shared" si="503"/>
        <v>0.23323482609684018</v>
      </c>
      <c r="AR755" s="175"/>
      <c r="AS755" s="181">
        <v>2854509890</v>
      </c>
      <c r="AT755" s="181">
        <v>2647</v>
      </c>
      <c r="AU755" s="147" t="s">
        <v>70</v>
      </c>
      <c r="AV755" s="105">
        <v>32860827</v>
      </c>
      <c r="AW755" s="71">
        <f>IFERROR(AV755/AS753,"-")</f>
        <v>1.1511898107313966E-2</v>
      </c>
      <c r="AX755" s="105">
        <v>720</v>
      </c>
      <c r="AY755" s="71">
        <f>IFERROR(AX755/AT753,"-")</f>
        <v>0.27200604457876842</v>
      </c>
      <c r="AZ755" s="108">
        <f t="shared" si="478"/>
        <v>45640.037499999999</v>
      </c>
      <c r="BA755" s="72">
        <f t="shared" si="504"/>
        <v>0.25263157894736843</v>
      </c>
      <c r="BB755" s="175"/>
      <c r="BC755" s="181">
        <v>1482767650</v>
      </c>
      <c r="BD755" s="181">
        <v>1196</v>
      </c>
      <c r="BE755" s="147" t="s">
        <v>70</v>
      </c>
      <c r="BF755" s="105">
        <v>12967659</v>
      </c>
      <c r="BG755" s="71">
        <f>IFERROR(BF755/BC753,"-")</f>
        <v>8.7455772318744615E-3</v>
      </c>
      <c r="BH755" s="105">
        <v>282</v>
      </c>
      <c r="BI755" s="71">
        <f>IFERROR(BH755/BD753,"-")</f>
        <v>0.23578595317725753</v>
      </c>
      <c r="BJ755" s="108">
        <f t="shared" si="479"/>
        <v>45984.606382978724</v>
      </c>
      <c r="BK755" s="72">
        <f t="shared" si="505"/>
        <v>0.21091997008227376</v>
      </c>
      <c r="BL755" s="175"/>
      <c r="BM755" s="181">
        <v>468675410</v>
      </c>
      <c r="BN755" s="181">
        <v>370</v>
      </c>
      <c r="BO755" s="147" t="s">
        <v>70</v>
      </c>
      <c r="BP755" s="105">
        <v>4015426</v>
      </c>
      <c r="BQ755" s="71">
        <f>IFERROR(BP755/BM753,"-")</f>
        <v>8.5676054564074525E-3</v>
      </c>
      <c r="BR755" s="105">
        <v>67</v>
      </c>
      <c r="BS755" s="71">
        <f>IFERROR(BR755/BN753,"-")</f>
        <v>0.18108108108108109</v>
      </c>
      <c r="BT755" s="108">
        <f t="shared" si="480"/>
        <v>59931.73134328358</v>
      </c>
      <c r="BU755" s="72">
        <f t="shared" si="506"/>
        <v>0.15227272727272728</v>
      </c>
      <c r="BV755" s="175"/>
      <c r="BW755" s="181"/>
      <c r="BX755" s="181"/>
      <c r="BY755" s="147" t="s">
        <v>70</v>
      </c>
      <c r="BZ755" s="105">
        <f t="shared" si="490"/>
        <v>147926073</v>
      </c>
      <c r="CA755" s="71">
        <f>IFERROR(BZ755/BW753,"-")</f>
        <v>1.1709421651008212E-2</v>
      </c>
      <c r="CB755" s="105">
        <f t="shared" si="491"/>
        <v>3164</v>
      </c>
      <c r="CC755" s="71">
        <f>IFERROR(CB755/BX753,"-")</f>
        <v>0.23449195879344845</v>
      </c>
      <c r="CD755" s="108">
        <f t="shared" si="481"/>
        <v>46752.86757269279</v>
      </c>
      <c r="CE755" s="72">
        <f t="shared" si="507"/>
        <v>0.21756171353915973</v>
      </c>
    </row>
    <row r="756" spans="2:83" s="28" customFormat="1" ht="13.15" customHeight="1">
      <c r="B756" s="210"/>
      <c r="C756" s="190"/>
      <c r="D756" s="175"/>
      <c r="E756" s="181"/>
      <c r="F756" s="181"/>
      <c r="G756" s="147" t="s">
        <v>72</v>
      </c>
      <c r="H756" s="105">
        <v>5377</v>
      </c>
      <c r="I756" s="71">
        <f>IFERROR(H756/E753,"-")</f>
        <v>5.0857117887310012E-5</v>
      </c>
      <c r="J756" s="105">
        <v>2</v>
      </c>
      <c r="K756" s="71">
        <f>IFERROR(J756/F753,"-")</f>
        <v>2.9411764705882353E-2</v>
      </c>
      <c r="L756" s="108">
        <f t="shared" si="474"/>
        <v>2688.5</v>
      </c>
      <c r="M756" s="72">
        <f t="shared" si="500"/>
        <v>2.8169014084507043E-2</v>
      </c>
      <c r="N756" s="175"/>
      <c r="O756" s="181">
        <v>324537250</v>
      </c>
      <c r="P756" s="181">
        <v>175</v>
      </c>
      <c r="Q756" s="147" t="s">
        <v>72</v>
      </c>
      <c r="R756" s="105">
        <v>49769</v>
      </c>
      <c r="S756" s="71">
        <f>IFERROR(R756/O753,"-")</f>
        <v>1.5335373674362496E-4</v>
      </c>
      <c r="T756" s="105">
        <v>12</v>
      </c>
      <c r="U756" s="71">
        <f>IFERROR(T756/P753,"-")</f>
        <v>6.8571428571428575E-2</v>
      </c>
      <c r="V756" s="108">
        <f t="shared" si="475"/>
        <v>4147.416666666667</v>
      </c>
      <c r="W756" s="72">
        <f t="shared" si="501"/>
        <v>6.4171122994652413E-2</v>
      </c>
      <c r="X756" s="175"/>
      <c r="Y756" s="181">
        <v>3615660770</v>
      </c>
      <c r="Z756" s="181">
        <v>4904</v>
      </c>
      <c r="AA756" s="147" t="s">
        <v>72</v>
      </c>
      <c r="AB756" s="105">
        <v>7246442</v>
      </c>
      <c r="AC756" s="71">
        <f>IFERROR(AB756/Y753,"-")</f>
        <v>2.0041819354640398E-3</v>
      </c>
      <c r="AD756" s="105">
        <v>170</v>
      </c>
      <c r="AE756" s="71">
        <f>IFERROR(AD756/Z753,"-")</f>
        <v>3.4665579119086458E-2</v>
      </c>
      <c r="AF756" s="108">
        <f t="shared" si="476"/>
        <v>42626.129411764705</v>
      </c>
      <c r="AG756" s="72">
        <f t="shared" si="502"/>
        <v>3.2325537174367751E-2</v>
      </c>
      <c r="AH756" s="175"/>
      <c r="AI756" s="181">
        <v>3781202520</v>
      </c>
      <c r="AJ756" s="181">
        <v>4133</v>
      </c>
      <c r="AK756" s="147" t="s">
        <v>72</v>
      </c>
      <c r="AL756" s="105">
        <v>9941763</v>
      </c>
      <c r="AM756" s="71">
        <f>IFERROR(AL756/AI753,"-")</f>
        <v>2.6292595933211215E-3</v>
      </c>
      <c r="AN756" s="105">
        <v>165</v>
      </c>
      <c r="AO756" s="71">
        <f>IFERROR(AN756/AJ753,"-")</f>
        <v>3.9922574401161384E-2</v>
      </c>
      <c r="AP756" s="108">
        <f t="shared" si="477"/>
        <v>60253.109090909093</v>
      </c>
      <c r="AQ756" s="72">
        <f t="shared" si="503"/>
        <v>3.7508524664696521E-2</v>
      </c>
      <c r="AR756" s="175"/>
      <c r="AS756" s="181">
        <v>2854509890</v>
      </c>
      <c r="AT756" s="181">
        <v>2647</v>
      </c>
      <c r="AU756" s="147" t="s">
        <v>72</v>
      </c>
      <c r="AV756" s="105">
        <v>1532685</v>
      </c>
      <c r="AW756" s="71">
        <f>IFERROR(AV756/AS753,"-")</f>
        <v>5.3693455586521018E-4</v>
      </c>
      <c r="AX756" s="105">
        <v>96</v>
      </c>
      <c r="AY756" s="71">
        <f>IFERROR(AX756/AT753,"-")</f>
        <v>3.6267472610502456E-2</v>
      </c>
      <c r="AZ756" s="108">
        <f t="shared" si="478"/>
        <v>15965.46875</v>
      </c>
      <c r="BA756" s="72">
        <f t="shared" si="504"/>
        <v>3.3684210526315789E-2</v>
      </c>
      <c r="BB756" s="175"/>
      <c r="BC756" s="181">
        <v>1482767650</v>
      </c>
      <c r="BD756" s="181">
        <v>1196</v>
      </c>
      <c r="BE756" s="147" t="s">
        <v>72</v>
      </c>
      <c r="BF756" s="105">
        <v>1388244</v>
      </c>
      <c r="BG756" s="71">
        <f>IFERROR(BF756/BC753,"-")</f>
        <v>9.362518800568653E-4</v>
      </c>
      <c r="BH756" s="105">
        <v>28</v>
      </c>
      <c r="BI756" s="71">
        <f>IFERROR(BH756/BD753,"-")</f>
        <v>2.3411371237458192E-2</v>
      </c>
      <c r="BJ756" s="108">
        <f t="shared" si="479"/>
        <v>49580.142857142855</v>
      </c>
      <c r="BK756" s="72">
        <f t="shared" si="505"/>
        <v>2.0942408376963352E-2</v>
      </c>
      <c r="BL756" s="175"/>
      <c r="BM756" s="181">
        <v>468675410</v>
      </c>
      <c r="BN756" s="181">
        <v>370</v>
      </c>
      <c r="BO756" s="147" t="s">
        <v>72</v>
      </c>
      <c r="BP756" s="105">
        <v>717674</v>
      </c>
      <c r="BQ756" s="71">
        <f>IFERROR(BP756/BM753,"-")</f>
        <v>1.5312815323509292E-3</v>
      </c>
      <c r="BR756" s="105">
        <v>6</v>
      </c>
      <c r="BS756" s="71">
        <f>IFERROR(BR756/BN753,"-")</f>
        <v>1.6216216216216217E-2</v>
      </c>
      <c r="BT756" s="108">
        <f t="shared" si="480"/>
        <v>119612.33333333333</v>
      </c>
      <c r="BU756" s="72">
        <f t="shared" si="506"/>
        <v>1.3636363636363636E-2</v>
      </c>
      <c r="BV756" s="175"/>
      <c r="BW756" s="181"/>
      <c r="BX756" s="181"/>
      <c r="BY756" s="147" t="s">
        <v>72</v>
      </c>
      <c r="BZ756" s="105">
        <f t="shared" si="490"/>
        <v>20881954</v>
      </c>
      <c r="CA756" s="71">
        <f>IFERROR(BZ756/BW753,"-")</f>
        <v>1.6529581251234699E-3</v>
      </c>
      <c r="CB756" s="105">
        <f t="shared" si="491"/>
        <v>479</v>
      </c>
      <c r="CC756" s="71">
        <f>IFERROR(CB756/BX753,"-")</f>
        <v>3.5499888831245829E-2</v>
      </c>
      <c r="CD756" s="108">
        <f t="shared" si="481"/>
        <v>43594.893528183718</v>
      </c>
      <c r="CE756" s="72">
        <f t="shared" si="507"/>
        <v>3.2936808086364573E-2</v>
      </c>
    </row>
    <row r="757" spans="2:83" s="28" customFormat="1" ht="13.15" customHeight="1">
      <c r="B757" s="210"/>
      <c r="C757" s="190"/>
      <c r="D757" s="175"/>
      <c r="E757" s="181"/>
      <c r="F757" s="181"/>
      <c r="G757" s="147" t="s">
        <v>74</v>
      </c>
      <c r="H757" s="105">
        <v>509690</v>
      </c>
      <c r="I757" s="71">
        <f>IFERROR(H757/E753,"-")</f>
        <v>4.820785645524091E-3</v>
      </c>
      <c r="J757" s="105">
        <v>16</v>
      </c>
      <c r="K757" s="71">
        <f>IFERROR(J757/F753,"-")</f>
        <v>0.23529411764705882</v>
      </c>
      <c r="L757" s="108">
        <f t="shared" si="474"/>
        <v>31855.625</v>
      </c>
      <c r="M757" s="72">
        <f t="shared" si="500"/>
        <v>0.22535211267605634</v>
      </c>
      <c r="N757" s="175"/>
      <c r="O757" s="181">
        <v>324537250</v>
      </c>
      <c r="P757" s="181">
        <v>175</v>
      </c>
      <c r="Q757" s="147" t="s">
        <v>74</v>
      </c>
      <c r="R757" s="105">
        <v>2766255</v>
      </c>
      <c r="S757" s="71">
        <f>IFERROR(R757/O753,"-")</f>
        <v>8.5236902697610212E-3</v>
      </c>
      <c r="T757" s="105">
        <v>44</v>
      </c>
      <c r="U757" s="71">
        <f>IFERROR(T757/P753,"-")</f>
        <v>0.25142857142857145</v>
      </c>
      <c r="V757" s="108">
        <f t="shared" si="475"/>
        <v>62869.431818181816</v>
      </c>
      <c r="W757" s="72">
        <f t="shared" si="501"/>
        <v>0.23529411764705882</v>
      </c>
      <c r="X757" s="175"/>
      <c r="Y757" s="181">
        <v>3615660770</v>
      </c>
      <c r="Z757" s="181">
        <v>4904</v>
      </c>
      <c r="AA757" s="147" t="s">
        <v>74</v>
      </c>
      <c r="AB757" s="105">
        <v>84116340</v>
      </c>
      <c r="AC757" s="71">
        <f>IFERROR(AB757/Y753,"-")</f>
        <v>2.326444468959404E-2</v>
      </c>
      <c r="AD757" s="105">
        <v>1200</v>
      </c>
      <c r="AE757" s="71">
        <f>IFERROR(AD757/Z753,"-")</f>
        <v>0.24469820554649266</v>
      </c>
      <c r="AF757" s="108">
        <f t="shared" si="476"/>
        <v>70096.95</v>
      </c>
      <c r="AG757" s="72">
        <f t="shared" si="502"/>
        <v>0.22818026240730177</v>
      </c>
      <c r="AH757" s="175"/>
      <c r="AI757" s="181">
        <v>3781202520</v>
      </c>
      <c r="AJ757" s="181">
        <v>4133</v>
      </c>
      <c r="AK757" s="147" t="s">
        <v>74</v>
      </c>
      <c r="AL757" s="105">
        <v>101384249</v>
      </c>
      <c r="AM757" s="71">
        <f>IFERROR(AL757/AI753,"-")</f>
        <v>2.681270005077644E-2</v>
      </c>
      <c r="AN757" s="105">
        <v>1255</v>
      </c>
      <c r="AO757" s="71">
        <f>IFERROR(AN757/AJ753,"-")</f>
        <v>0.30365352044519717</v>
      </c>
      <c r="AP757" s="108">
        <f t="shared" si="477"/>
        <v>80784.262151394418</v>
      </c>
      <c r="AQ757" s="72">
        <f t="shared" si="503"/>
        <v>0.28529211184360082</v>
      </c>
      <c r="AR757" s="175"/>
      <c r="AS757" s="181">
        <v>2854509890</v>
      </c>
      <c r="AT757" s="181">
        <v>2647</v>
      </c>
      <c r="AU757" s="147" t="s">
        <v>74</v>
      </c>
      <c r="AV757" s="105">
        <v>43411471</v>
      </c>
      <c r="AW757" s="71">
        <f>IFERROR(AV757/AS753,"-")</f>
        <v>1.5208029634817625E-2</v>
      </c>
      <c r="AX757" s="105">
        <v>818</v>
      </c>
      <c r="AY757" s="71">
        <f>IFERROR(AX757/AT753,"-")</f>
        <v>0.30902908953532299</v>
      </c>
      <c r="AZ757" s="108">
        <f t="shared" si="478"/>
        <v>53070.257946210266</v>
      </c>
      <c r="BA757" s="72">
        <f t="shared" si="504"/>
        <v>0.28701754385964912</v>
      </c>
      <c r="BB757" s="175"/>
      <c r="BC757" s="181">
        <v>1482767650</v>
      </c>
      <c r="BD757" s="181">
        <v>1196</v>
      </c>
      <c r="BE757" s="147" t="s">
        <v>74</v>
      </c>
      <c r="BF757" s="105">
        <v>29182456</v>
      </c>
      <c r="BG757" s="71">
        <f>IFERROR(BF757/BC753,"-")</f>
        <v>1.968107140724307E-2</v>
      </c>
      <c r="BH757" s="105">
        <v>302</v>
      </c>
      <c r="BI757" s="71">
        <f>IFERROR(BH757/BD753,"-")</f>
        <v>0.25250836120401338</v>
      </c>
      <c r="BJ757" s="108">
        <f t="shared" si="479"/>
        <v>96630.649006622523</v>
      </c>
      <c r="BK757" s="72">
        <f t="shared" si="505"/>
        <v>0.22587883320867613</v>
      </c>
      <c r="BL757" s="175"/>
      <c r="BM757" s="181">
        <v>468675410</v>
      </c>
      <c r="BN757" s="181">
        <v>370</v>
      </c>
      <c r="BO757" s="147" t="s">
        <v>74</v>
      </c>
      <c r="BP757" s="105">
        <v>8627118</v>
      </c>
      <c r="BQ757" s="71">
        <f>IFERROR(BP757/BM753,"-")</f>
        <v>1.8407447491217855E-2</v>
      </c>
      <c r="BR757" s="105">
        <v>78</v>
      </c>
      <c r="BS757" s="71">
        <f>IFERROR(BR757/BN753,"-")</f>
        <v>0.21081081081081082</v>
      </c>
      <c r="BT757" s="108">
        <f t="shared" si="480"/>
        <v>110604.07692307692</v>
      </c>
      <c r="BU757" s="72">
        <f t="shared" si="506"/>
        <v>0.17727272727272728</v>
      </c>
      <c r="BV757" s="175"/>
      <c r="BW757" s="181"/>
      <c r="BX757" s="181"/>
      <c r="BY757" s="147" t="s">
        <v>74</v>
      </c>
      <c r="BZ757" s="105">
        <f t="shared" si="490"/>
        <v>269997579</v>
      </c>
      <c r="CA757" s="71">
        <f>IFERROR(BZ757/BW753,"-")</f>
        <v>2.1372266789387428E-2</v>
      </c>
      <c r="CB757" s="105">
        <f t="shared" si="491"/>
        <v>3713</v>
      </c>
      <c r="CC757" s="71">
        <f>IFERROR(CB757/BX753,"-")</f>
        <v>0.27517972281923958</v>
      </c>
      <c r="CD757" s="108">
        <f t="shared" si="481"/>
        <v>72716.82709399407</v>
      </c>
      <c r="CE757" s="72">
        <f t="shared" si="507"/>
        <v>0.25531183387196588</v>
      </c>
    </row>
    <row r="758" spans="2:83" s="28" customFormat="1" ht="13.15" customHeight="1">
      <c r="B758" s="210"/>
      <c r="C758" s="190"/>
      <c r="D758" s="175"/>
      <c r="E758" s="181"/>
      <c r="F758" s="181"/>
      <c r="G758" s="147" t="s">
        <v>76</v>
      </c>
      <c r="H758" s="105">
        <v>1612450</v>
      </c>
      <c r="I758" s="71">
        <f>IFERROR(H758/E753,"-")</f>
        <v>1.5250987490681239E-2</v>
      </c>
      <c r="J758" s="105">
        <v>20</v>
      </c>
      <c r="K758" s="71">
        <f>IFERROR(J758/F753,"-")</f>
        <v>0.29411764705882354</v>
      </c>
      <c r="L758" s="108">
        <f t="shared" si="474"/>
        <v>80622.5</v>
      </c>
      <c r="M758" s="72">
        <f t="shared" si="500"/>
        <v>0.28169014084507044</v>
      </c>
      <c r="N758" s="175"/>
      <c r="O758" s="181">
        <v>324537250</v>
      </c>
      <c r="P758" s="181">
        <v>175</v>
      </c>
      <c r="Q758" s="147" t="s">
        <v>76</v>
      </c>
      <c r="R758" s="105">
        <v>4506021</v>
      </c>
      <c r="S758" s="71">
        <f>IFERROR(R758/O753,"-")</f>
        <v>1.3884449319762215E-2</v>
      </c>
      <c r="T758" s="105">
        <v>56</v>
      </c>
      <c r="U758" s="71">
        <f>IFERROR(T758/P753,"-")</f>
        <v>0.32</v>
      </c>
      <c r="V758" s="108">
        <f t="shared" si="475"/>
        <v>80464.66071428571</v>
      </c>
      <c r="W758" s="72">
        <f t="shared" si="501"/>
        <v>0.29946524064171121</v>
      </c>
      <c r="X758" s="175"/>
      <c r="Y758" s="181">
        <v>3615660770</v>
      </c>
      <c r="Z758" s="181">
        <v>4904</v>
      </c>
      <c r="AA758" s="147" t="s">
        <v>76</v>
      </c>
      <c r="AB758" s="105">
        <v>78542156</v>
      </c>
      <c r="AC758" s="71">
        <f>IFERROR(AB758/Y753,"-")</f>
        <v>2.1722766873397806E-2</v>
      </c>
      <c r="AD758" s="105">
        <v>1281</v>
      </c>
      <c r="AE758" s="71">
        <f>IFERROR(AD758/Z753,"-")</f>
        <v>0.26121533442088091</v>
      </c>
      <c r="AF758" s="108">
        <f t="shared" si="476"/>
        <v>61313.158469945352</v>
      </c>
      <c r="AG758" s="72">
        <f t="shared" si="502"/>
        <v>0.24358243011979464</v>
      </c>
      <c r="AH758" s="175"/>
      <c r="AI758" s="181">
        <v>3781202520</v>
      </c>
      <c r="AJ758" s="181">
        <v>4133</v>
      </c>
      <c r="AK758" s="147" t="s">
        <v>76</v>
      </c>
      <c r="AL758" s="105">
        <v>99966037</v>
      </c>
      <c r="AM758" s="71">
        <f>IFERROR(AL758/AI753,"-")</f>
        <v>2.6437631010570679E-2</v>
      </c>
      <c r="AN758" s="105">
        <v>1370</v>
      </c>
      <c r="AO758" s="71">
        <f>IFERROR(AN758/AJ753,"-")</f>
        <v>0.33147834502782481</v>
      </c>
      <c r="AP758" s="108">
        <f t="shared" si="477"/>
        <v>72967.910218978097</v>
      </c>
      <c r="AQ758" s="72">
        <f t="shared" si="503"/>
        <v>0.31143441691293478</v>
      </c>
      <c r="AR758" s="175"/>
      <c r="AS758" s="181">
        <v>2854509890</v>
      </c>
      <c r="AT758" s="181">
        <v>2647</v>
      </c>
      <c r="AU758" s="147" t="s">
        <v>76</v>
      </c>
      <c r="AV758" s="105">
        <v>86040132</v>
      </c>
      <c r="AW758" s="71">
        <f>IFERROR(AV758/AS753,"-")</f>
        <v>3.0141823050401133E-2</v>
      </c>
      <c r="AX758" s="105">
        <v>950</v>
      </c>
      <c r="AY758" s="71">
        <f>IFERROR(AX758/AT753,"-")</f>
        <v>0.35889686437476387</v>
      </c>
      <c r="AZ758" s="108">
        <f t="shared" si="478"/>
        <v>90568.56</v>
      </c>
      <c r="BA758" s="72">
        <f t="shared" si="504"/>
        <v>0.33333333333333331</v>
      </c>
      <c r="BB758" s="175"/>
      <c r="BC758" s="181">
        <v>1482767650</v>
      </c>
      <c r="BD758" s="181">
        <v>1196</v>
      </c>
      <c r="BE758" s="147" t="s">
        <v>76</v>
      </c>
      <c r="BF758" s="105">
        <v>33093478</v>
      </c>
      <c r="BG758" s="71">
        <f>IFERROR(BF758/BC753,"-")</f>
        <v>2.2318721345181761E-2</v>
      </c>
      <c r="BH758" s="105">
        <v>379</v>
      </c>
      <c r="BI758" s="71">
        <f>IFERROR(BH758/BD753,"-")</f>
        <v>0.31688963210702342</v>
      </c>
      <c r="BJ758" s="108">
        <f t="shared" si="479"/>
        <v>87317.883905013194</v>
      </c>
      <c r="BK758" s="72">
        <f t="shared" si="505"/>
        <v>0.28347045624532535</v>
      </c>
      <c r="BL758" s="175"/>
      <c r="BM758" s="181">
        <v>468675410</v>
      </c>
      <c r="BN758" s="181">
        <v>370</v>
      </c>
      <c r="BO758" s="147" t="s">
        <v>76</v>
      </c>
      <c r="BP758" s="105">
        <v>12316749</v>
      </c>
      <c r="BQ758" s="71">
        <f>IFERROR(BP758/BM753,"-")</f>
        <v>2.6279912999916083E-2</v>
      </c>
      <c r="BR758" s="105">
        <v>108</v>
      </c>
      <c r="BS758" s="71">
        <f>IFERROR(BR758/BN753,"-")</f>
        <v>0.29189189189189191</v>
      </c>
      <c r="BT758" s="108">
        <f t="shared" si="480"/>
        <v>114043.97222222222</v>
      </c>
      <c r="BU758" s="72">
        <f t="shared" si="506"/>
        <v>0.24545454545454545</v>
      </c>
      <c r="BV758" s="175"/>
      <c r="BW758" s="181"/>
      <c r="BX758" s="181"/>
      <c r="BY758" s="147" t="s">
        <v>76</v>
      </c>
      <c r="BZ758" s="105">
        <f t="shared" si="490"/>
        <v>316077023</v>
      </c>
      <c r="CA758" s="71">
        <f>IFERROR(BZ758/BW753,"-")</f>
        <v>2.5019789016520577E-2</v>
      </c>
      <c r="CB758" s="105">
        <f t="shared" si="491"/>
        <v>4164</v>
      </c>
      <c r="CC758" s="71">
        <f>IFERROR(CB758/BX753,"-")</f>
        <v>0.3086044615726673</v>
      </c>
      <c r="CD758" s="108">
        <f t="shared" si="481"/>
        <v>75907.066042267048</v>
      </c>
      <c r="CE758" s="72">
        <f t="shared" si="507"/>
        <v>0.28632331705975383</v>
      </c>
    </row>
    <row r="759" spans="2:83" s="28" customFormat="1" ht="13.15" customHeight="1">
      <c r="B759" s="210"/>
      <c r="C759" s="190"/>
      <c r="D759" s="175"/>
      <c r="E759" s="181"/>
      <c r="F759" s="181"/>
      <c r="G759" s="147" t="s">
        <v>77</v>
      </c>
      <c r="H759" s="105">
        <v>5949</v>
      </c>
      <c r="I759" s="71">
        <f>IFERROR(H759/E753,"-")</f>
        <v>5.626724833766175E-5</v>
      </c>
      <c r="J759" s="105">
        <v>3</v>
      </c>
      <c r="K759" s="71">
        <f>IFERROR(J759/F753,"-")</f>
        <v>4.4117647058823532E-2</v>
      </c>
      <c r="L759" s="108">
        <f t="shared" si="474"/>
        <v>1983</v>
      </c>
      <c r="M759" s="72">
        <f t="shared" si="500"/>
        <v>4.2253521126760563E-2</v>
      </c>
      <c r="N759" s="175"/>
      <c r="O759" s="181">
        <v>324537250</v>
      </c>
      <c r="P759" s="181">
        <v>175</v>
      </c>
      <c r="Q759" s="147" t="s">
        <v>77</v>
      </c>
      <c r="R759" s="105">
        <v>6174112</v>
      </c>
      <c r="S759" s="71">
        <f>IFERROR(R759/O753,"-")</f>
        <v>1.9024355447641219E-2</v>
      </c>
      <c r="T759" s="105">
        <v>16</v>
      </c>
      <c r="U759" s="71">
        <f>IFERROR(T759/P753,"-")</f>
        <v>9.1428571428571428E-2</v>
      </c>
      <c r="V759" s="108">
        <f t="shared" si="475"/>
        <v>385882</v>
      </c>
      <c r="W759" s="72">
        <f t="shared" si="501"/>
        <v>8.5561497326203204E-2</v>
      </c>
      <c r="X759" s="175"/>
      <c r="Y759" s="181">
        <v>3615660770</v>
      </c>
      <c r="Z759" s="181">
        <v>4904</v>
      </c>
      <c r="AA759" s="147" t="s">
        <v>77</v>
      </c>
      <c r="AB759" s="105">
        <v>47479327</v>
      </c>
      <c r="AC759" s="71">
        <f>IFERROR(AB759/Y753,"-")</f>
        <v>1.3131576776767141E-2</v>
      </c>
      <c r="AD759" s="105">
        <v>367</v>
      </c>
      <c r="AE759" s="71">
        <f>IFERROR(AD759/Z753,"-")</f>
        <v>7.4836867862969003E-2</v>
      </c>
      <c r="AF759" s="108">
        <f t="shared" si="476"/>
        <v>129371.46321525886</v>
      </c>
      <c r="AG759" s="72">
        <f t="shared" si="502"/>
        <v>6.9785130252899785E-2</v>
      </c>
      <c r="AH759" s="175"/>
      <c r="AI759" s="181">
        <v>3781202520</v>
      </c>
      <c r="AJ759" s="181">
        <v>4133</v>
      </c>
      <c r="AK759" s="147" t="s">
        <v>77</v>
      </c>
      <c r="AL759" s="105">
        <v>112949135</v>
      </c>
      <c r="AM759" s="71">
        <f>IFERROR(AL759/AI753,"-")</f>
        <v>2.987122070361891E-2</v>
      </c>
      <c r="AN759" s="105">
        <v>503</v>
      </c>
      <c r="AO759" s="71">
        <f>IFERROR(AN759/AJ753,"-")</f>
        <v>0.12170336317444955</v>
      </c>
      <c r="AP759" s="108">
        <f t="shared" si="477"/>
        <v>224550.96421471174</v>
      </c>
      <c r="AQ759" s="72">
        <f t="shared" si="503"/>
        <v>0.11434416912934758</v>
      </c>
      <c r="AR759" s="175"/>
      <c r="AS759" s="181">
        <v>2854509890</v>
      </c>
      <c r="AT759" s="181">
        <v>2647</v>
      </c>
      <c r="AU759" s="147" t="s">
        <v>77</v>
      </c>
      <c r="AV759" s="105">
        <v>132575875</v>
      </c>
      <c r="AW759" s="71">
        <f>IFERROR(AV759/AS753,"-")</f>
        <v>4.6444356512634115E-2</v>
      </c>
      <c r="AX759" s="105">
        <v>440</v>
      </c>
      <c r="AY759" s="71">
        <f>IFERROR(AX759/AT753,"-")</f>
        <v>0.16622591613146959</v>
      </c>
      <c r="AZ759" s="108">
        <f t="shared" si="478"/>
        <v>301308.80681818182</v>
      </c>
      <c r="BA759" s="72">
        <f t="shared" si="504"/>
        <v>0.15438596491228071</v>
      </c>
      <c r="BB759" s="175"/>
      <c r="BC759" s="181">
        <v>1482767650</v>
      </c>
      <c r="BD759" s="181">
        <v>1196</v>
      </c>
      <c r="BE759" s="147" t="s">
        <v>77</v>
      </c>
      <c r="BF759" s="105">
        <v>89487422</v>
      </c>
      <c r="BG759" s="71">
        <f>IFERROR(BF759/BC753,"-")</f>
        <v>6.0351614765806361E-2</v>
      </c>
      <c r="BH759" s="105">
        <v>221</v>
      </c>
      <c r="BI759" s="71">
        <f>IFERROR(BH759/BD753,"-")</f>
        <v>0.18478260869565216</v>
      </c>
      <c r="BJ759" s="108">
        <f t="shared" si="479"/>
        <v>404920.46153846156</v>
      </c>
      <c r="BK759" s="72">
        <f t="shared" si="505"/>
        <v>0.16529543754674644</v>
      </c>
      <c r="BL759" s="175"/>
      <c r="BM759" s="181">
        <v>468675410</v>
      </c>
      <c r="BN759" s="181">
        <v>370</v>
      </c>
      <c r="BO759" s="147" t="s">
        <v>77</v>
      </c>
      <c r="BP759" s="105">
        <v>29503395</v>
      </c>
      <c r="BQ759" s="71">
        <f>IFERROR(BP759/BM753,"-")</f>
        <v>6.2950593034100083E-2</v>
      </c>
      <c r="BR759" s="105">
        <v>73</v>
      </c>
      <c r="BS759" s="71">
        <f>IFERROR(BR759/BN753,"-")</f>
        <v>0.19729729729729731</v>
      </c>
      <c r="BT759" s="108">
        <f t="shared" si="480"/>
        <v>404156.09589041094</v>
      </c>
      <c r="BU759" s="72">
        <f t="shared" si="506"/>
        <v>0.16590909090909092</v>
      </c>
      <c r="BV759" s="175"/>
      <c r="BW759" s="181"/>
      <c r="BX759" s="181"/>
      <c r="BY759" s="147" t="s">
        <v>77</v>
      </c>
      <c r="BZ759" s="105">
        <f t="shared" si="490"/>
        <v>418175215</v>
      </c>
      <c r="CA759" s="71">
        <f>IFERROR(BZ759/BW753,"-")</f>
        <v>3.3101601476543042E-2</v>
      </c>
      <c r="CB759" s="105">
        <f t="shared" si="491"/>
        <v>1623</v>
      </c>
      <c r="CC759" s="71">
        <f>IFERROR(CB759/BX753,"-")</f>
        <v>0.12028459201067219</v>
      </c>
      <c r="CD759" s="108">
        <f t="shared" si="481"/>
        <v>257655.70856438694</v>
      </c>
      <c r="CE759" s="72">
        <f t="shared" si="507"/>
        <v>0.11160008251392423</v>
      </c>
    </row>
    <row r="760" spans="2:83" s="28" customFormat="1" ht="13.15" customHeight="1">
      <c r="B760" s="210"/>
      <c r="C760" s="190"/>
      <c r="D760" s="175"/>
      <c r="E760" s="181"/>
      <c r="F760" s="181"/>
      <c r="G760" s="147" t="s">
        <v>79</v>
      </c>
      <c r="H760" s="105">
        <v>0</v>
      </c>
      <c r="I760" s="71">
        <f>IFERROR(H760/E753,"-")</f>
        <v>0</v>
      </c>
      <c r="J760" s="105">
        <v>0</v>
      </c>
      <c r="K760" s="71">
        <f>IFERROR(J760/F753,"-")</f>
        <v>0</v>
      </c>
      <c r="L760" s="108" t="str">
        <f t="shared" si="474"/>
        <v>-</v>
      </c>
      <c r="M760" s="72">
        <f t="shared" si="500"/>
        <v>0</v>
      </c>
      <c r="N760" s="175"/>
      <c r="O760" s="181">
        <v>324537250</v>
      </c>
      <c r="P760" s="181">
        <v>175</v>
      </c>
      <c r="Q760" s="147" t="s">
        <v>79</v>
      </c>
      <c r="R760" s="105">
        <v>2045</v>
      </c>
      <c r="S760" s="71">
        <f>IFERROR(R760/O753,"-")</f>
        <v>6.3012797452372571E-6</v>
      </c>
      <c r="T760" s="105">
        <v>2</v>
      </c>
      <c r="U760" s="71">
        <f>IFERROR(T760/P753,"-")</f>
        <v>1.1428571428571429E-2</v>
      </c>
      <c r="V760" s="108">
        <f t="shared" si="475"/>
        <v>1022.5</v>
      </c>
      <c r="W760" s="72">
        <f t="shared" si="501"/>
        <v>1.06951871657754E-2</v>
      </c>
      <c r="X760" s="175"/>
      <c r="Y760" s="181">
        <v>3615660770</v>
      </c>
      <c r="Z760" s="181">
        <v>4904</v>
      </c>
      <c r="AA760" s="147" t="s">
        <v>79</v>
      </c>
      <c r="AB760" s="105">
        <v>26067</v>
      </c>
      <c r="AC760" s="71">
        <f>IFERROR(AB760/Y753,"-")</f>
        <v>7.2094705942228095E-6</v>
      </c>
      <c r="AD760" s="105">
        <v>7</v>
      </c>
      <c r="AE760" s="71">
        <f>IFERROR(AD760/Z753,"-")</f>
        <v>1.4274061990212073E-3</v>
      </c>
      <c r="AF760" s="108">
        <f t="shared" si="476"/>
        <v>3723.8571428571427</v>
      </c>
      <c r="AG760" s="72">
        <f t="shared" si="502"/>
        <v>1.3310515307092604E-3</v>
      </c>
      <c r="AH760" s="175"/>
      <c r="AI760" s="181">
        <v>3781202520</v>
      </c>
      <c r="AJ760" s="181">
        <v>4133</v>
      </c>
      <c r="AK760" s="147" t="s">
        <v>79</v>
      </c>
      <c r="AL760" s="105">
        <v>14374</v>
      </c>
      <c r="AM760" s="71">
        <f>IFERROR(AL760/AI753,"-")</f>
        <v>3.8014361632235453E-6</v>
      </c>
      <c r="AN760" s="105">
        <v>8</v>
      </c>
      <c r="AO760" s="71">
        <f>IFERROR(AN760/AJ753,"-")</f>
        <v>1.9356399709654004E-3</v>
      </c>
      <c r="AP760" s="108">
        <f t="shared" si="477"/>
        <v>1796.75</v>
      </c>
      <c r="AQ760" s="72">
        <f t="shared" si="503"/>
        <v>1.8185951352580132E-3</v>
      </c>
      <c r="AR760" s="175"/>
      <c r="AS760" s="181">
        <v>2854509890</v>
      </c>
      <c r="AT760" s="181">
        <v>2647</v>
      </c>
      <c r="AU760" s="147" t="s">
        <v>79</v>
      </c>
      <c r="AV760" s="105">
        <v>16328</v>
      </c>
      <c r="AW760" s="71">
        <f>IFERROR(AV760/AS753,"-")</f>
        <v>5.7200712658942651E-6</v>
      </c>
      <c r="AX760" s="105">
        <v>4</v>
      </c>
      <c r="AY760" s="71">
        <f>IFERROR(AX760/AT753,"-")</f>
        <v>1.5111446921042689E-3</v>
      </c>
      <c r="AZ760" s="108">
        <f t="shared" si="478"/>
        <v>4082</v>
      </c>
      <c r="BA760" s="72">
        <f t="shared" si="504"/>
        <v>1.4035087719298245E-3</v>
      </c>
      <c r="BB760" s="175"/>
      <c r="BC760" s="181">
        <v>1482767650</v>
      </c>
      <c r="BD760" s="181">
        <v>1196</v>
      </c>
      <c r="BE760" s="147" t="s">
        <v>79</v>
      </c>
      <c r="BF760" s="105">
        <v>5819</v>
      </c>
      <c r="BG760" s="71">
        <f>IFERROR(BF760/BC753,"-")</f>
        <v>3.9244179625850344E-6</v>
      </c>
      <c r="BH760" s="105">
        <v>5</v>
      </c>
      <c r="BI760" s="71">
        <f>IFERROR(BH760/BD753,"-")</f>
        <v>4.180602006688963E-3</v>
      </c>
      <c r="BJ760" s="108">
        <f t="shared" si="479"/>
        <v>1163.8</v>
      </c>
      <c r="BK760" s="72">
        <f t="shared" si="505"/>
        <v>3.7397157816005983E-3</v>
      </c>
      <c r="BL760" s="175"/>
      <c r="BM760" s="181">
        <v>468675410</v>
      </c>
      <c r="BN760" s="181">
        <v>370</v>
      </c>
      <c r="BO760" s="147" t="s">
        <v>79</v>
      </c>
      <c r="BP760" s="105">
        <v>2860</v>
      </c>
      <c r="BQ760" s="71">
        <f>IFERROR(BP760/BM753,"-")</f>
        <v>6.1023043645494433E-6</v>
      </c>
      <c r="BR760" s="105">
        <v>2</v>
      </c>
      <c r="BS760" s="71">
        <f>IFERROR(BR760/BN753,"-")</f>
        <v>5.4054054054054057E-3</v>
      </c>
      <c r="BT760" s="108">
        <f t="shared" si="480"/>
        <v>1430</v>
      </c>
      <c r="BU760" s="72">
        <f t="shared" si="506"/>
        <v>4.5454545454545452E-3</v>
      </c>
      <c r="BV760" s="175"/>
      <c r="BW760" s="181"/>
      <c r="BX760" s="181"/>
      <c r="BY760" s="147" t="s">
        <v>79</v>
      </c>
      <c r="BZ760" s="105">
        <f t="shared" si="490"/>
        <v>67493</v>
      </c>
      <c r="CA760" s="71">
        <f>IFERROR(BZ760/BW753,"-")</f>
        <v>5.3425605065004143E-6</v>
      </c>
      <c r="CB760" s="105">
        <f t="shared" si="491"/>
        <v>28</v>
      </c>
      <c r="CC760" s="71">
        <f>IFERROR(CB760/BX753,"-")</f>
        <v>2.0751500778181278E-3</v>
      </c>
      <c r="CD760" s="108">
        <f t="shared" si="481"/>
        <v>2410.4642857142858</v>
      </c>
      <c r="CE760" s="72">
        <f t="shared" si="507"/>
        <v>1.9253248985766347E-3</v>
      </c>
    </row>
    <row r="761" spans="2:83" s="28" customFormat="1" ht="13.15" customHeight="1">
      <c r="B761" s="210"/>
      <c r="C761" s="190"/>
      <c r="D761" s="175"/>
      <c r="E761" s="181"/>
      <c r="F761" s="181"/>
      <c r="G761" s="147" t="s">
        <v>81</v>
      </c>
      <c r="H761" s="105">
        <v>20690</v>
      </c>
      <c r="I761" s="71">
        <f>IFERROR(H761/E753,"-")</f>
        <v>1.9569160667443631E-4</v>
      </c>
      <c r="J761" s="105">
        <v>1</v>
      </c>
      <c r="K761" s="71">
        <f>IFERROR(J761/F753,"-")</f>
        <v>1.4705882352941176E-2</v>
      </c>
      <c r="L761" s="108">
        <f t="shared" si="474"/>
        <v>20690</v>
      </c>
      <c r="M761" s="72">
        <f t="shared" si="500"/>
        <v>1.4084507042253521E-2</v>
      </c>
      <c r="N761" s="175"/>
      <c r="O761" s="181">
        <v>324537250</v>
      </c>
      <c r="P761" s="181">
        <v>175</v>
      </c>
      <c r="Q761" s="147" t="s">
        <v>81</v>
      </c>
      <c r="R761" s="105">
        <v>147666</v>
      </c>
      <c r="S761" s="71">
        <f>IFERROR(R761/O753,"-")</f>
        <v>4.5500477988274075E-4</v>
      </c>
      <c r="T761" s="105">
        <v>4</v>
      </c>
      <c r="U761" s="71">
        <f>IFERROR(T761/P753,"-")</f>
        <v>2.2857142857142857E-2</v>
      </c>
      <c r="V761" s="108">
        <f t="shared" si="475"/>
        <v>36916.5</v>
      </c>
      <c r="W761" s="72">
        <f t="shared" si="501"/>
        <v>2.1390374331550801E-2</v>
      </c>
      <c r="X761" s="175"/>
      <c r="Y761" s="181">
        <v>3615660770</v>
      </c>
      <c r="Z761" s="181">
        <v>4904</v>
      </c>
      <c r="AA761" s="147" t="s">
        <v>81</v>
      </c>
      <c r="AB761" s="105">
        <v>1229557</v>
      </c>
      <c r="AC761" s="71">
        <f>IFERROR(AB761/Y753,"-")</f>
        <v>3.4006425884915083E-4</v>
      </c>
      <c r="AD761" s="105">
        <v>50</v>
      </c>
      <c r="AE761" s="71">
        <f>IFERROR(AD761/Z753,"-")</f>
        <v>1.0195758564437194E-2</v>
      </c>
      <c r="AF761" s="108">
        <f t="shared" si="476"/>
        <v>24591.14</v>
      </c>
      <c r="AG761" s="72">
        <f t="shared" si="502"/>
        <v>9.5075109336375738E-3</v>
      </c>
      <c r="AH761" s="175"/>
      <c r="AI761" s="181">
        <v>3781202520</v>
      </c>
      <c r="AJ761" s="181">
        <v>4133</v>
      </c>
      <c r="AK761" s="147" t="s">
        <v>81</v>
      </c>
      <c r="AL761" s="105">
        <v>1892153</v>
      </c>
      <c r="AM761" s="71">
        <f>IFERROR(AL761/AI753,"-")</f>
        <v>5.0041038267371093E-4</v>
      </c>
      <c r="AN761" s="105">
        <v>58</v>
      </c>
      <c r="AO761" s="71">
        <f>IFERROR(AN761/AJ753,"-")</f>
        <v>1.4033389789499154E-2</v>
      </c>
      <c r="AP761" s="108">
        <f t="shared" si="477"/>
        <v>32623.327586206895</v>
      </c>
      <c r="AQ761" s="72">
        <f t="shared" si="503"/>
        <v>1.3184814730620595E-2</v>
      </c>
      <c r="AR761" s="175"/>
      <c r="AS761" s="181">
        <v>2854509890</v>
      </c>
      <c r="AT761" s="181">
        <v>2647</v>
      </c>
      <c r="AU761" s="147" t="s">
        <v>81</v>
      </c>
      <c r="AV761" s="105">
        <v>908108</v>
      </c>
      <c r="AW761" s="71">
        <f>IFERROR(AV761/AS753,"-")</f>
        <v>3.1813096993683914E-4</v>
      </c>
      <c r="AX761" s="105">
        <v>26</v>
      </c>
      <c r="AY761" s="71">
        <f>IFERROR(AX761/AT753,"-")</f>
        <v>9.8224404986777484E-3</v>
      </c>
      <c r="AZ761" s="108">
        <f t="shared" si="478"/>
        <v>34927.230769230766</v>
      </c>
      <c r="BA761" s="72">
        <f t="shared" si="504"/>
        <v>9.1228070175438589E-3</v>
      </c>
      <c r="BB761" s="175"/>
      <c r="BC761" s="181">
        <v>1482767650</v>
      </c>
      <c r="BD761" s="181">
        <v>1196</v>
      </c>
      <c r="BE761" s="147" t="s">
        <v>81</v>
      </c>
      <c r="BF761" s="105">
        <v>276694</v>
      </c>
      <c r="BG761" s="71">
        <f>IFERROR(BF761/BC753,"-")</f>
        <v>1.8660644504889218E-4</v>
      </c>
      <c r="BH761" s="105">
        <v>8</v>
      </c>
      <c r="BI761" s="71">
        <f>IFERROR(BH761/BD753,"-")</f>
        <v>6.688963210702341E-3</v>
      </c>
      <c r="BJ761" s="108">
        <f t="shared" si="479"/>
        <v>34586.75</v>
      </c>
      <c r="BK761" s="72">
        <f t="shared" si="505"/>
        <v>5.9835452505609572E-3</v>
      </c>
      <c r="BL761" s="175"/>
      <c r="BM761" s="181">
        <v>468675410</v>
      </c>
      <c r="BN761" s="181">
        <v>370</v>
      </c>
      <c r="BO761" s="147" t="s">
        <v>81</v>
      </c>
      <c r="BP761" s="105">
        <v>24112</v>
      </c>
      <c r="BQ761" s="71">
        <f>IFERROR(BP761/BM753,"-")</f>
        <v>5.1447119873432236E-5</v>
      </c>
      <c r="BR761" s="105">
        <v>1</v>
      </c>
      <c r="BS761" s="71">
        <f>IFERROR(BR761/BN753,"-")</f>
        <v>2.7027027027027029E-3</v>
      </c>
      <c r="BT761" s="108">
        <f t="shared" si="480"/>
        <v>24112</v>
      </c>
      <c r="BU761" s="72">
        <f t="shared" si="506"/>
        <v>2.2727272727272726E-3</v>
      </c>
      <c r="BV761" s="175"/>
      <c r="BW761" s="181"/>
      <c r="BX761" s="181"/>
      <c r="BY761" s="147" t="s">
        <v>81</v>
      </c>
      <c r="BZ761" s="105">
        <f t="shared" si="490"/>
        <v>4498980</v>
      </c>
      <c r="CA761" s="71">
        <f>IFERROR(BZ761/BW753,"-")</f>
        <v>3.5612690008645688E-4</v>
      </c>
      <c r="CB761" s="105">
        <f t="shared" si="491"/>
        <v>148</v>
      </c>
      <c r="CC761" s="71">
        <f>IFERROR(CB761/BX753,"-")</f>
        <v>1.0968650411324391E-2</v>
      </c>
      <c r="CD761" s="108">
        <f t="shared" si="481"/>
        <v>30398.513513513513</v>
      </c>
      <c r="CE761" s="72">
        <f t="shared" si="507"/>
        <v>1.0176717321047926E-2</v>
      </c>
    </row>
    <row r="762" spans="2:83" s="28" customFormat="1" ht="13.15" customHeight="1">
      <c r="B762" s="210"/>
      <c r="C762" s="190"/>
      <c r="D762" s="175"/>
      <c r="E762" s="181"/>
      <c r="F762" s="181"/>
      <c r="G762" s="147" t="s">
        <v>83</v>
      </c>
      <c r="H762" s="105">
        <v>32494</v>
      </c>
      <c r="I762" s="71">
        <f>IFERROR(H762/E753,"-")</f>
        <v>3.0733702596805868E-4</v>
      </c>
      <c r="J762" s="105">
        <v>4</v>
      </c>
      <c r="K762" s="71">
        <f>IFERROR(J762/F753,"-")</f>
        <v>5.8823529411764705E-2</v>
      </c>
      <c r="L762" s="108">
        <f t="shared" si="474"/>
        <v>8123.5</v>
      </c>
      <c r="M762" s="72">
        <f t="shared" si="500"/>
        <v>5.6338028169014086E-2</v>
      </c>
      <c r="N762" s="175"/>
      <c r="O762" s="181">
        <v>324537250</v>
      </c>
      <c r="P762" s="181">
        <v>175</v>
      </c>
      <c r="Q762" s="147" t="s">
        <v>83</v>
      </c>
      <c r="R762" s="105">
        <v>136611</v>
      </c>
      <c r="S762" s="71">
        <f>IFERROR(R762/O753,"-")</f>
        <v>4.2094089353379309E-4</v>
      </c>
      <c r="T762" s="105">
        <v>7</v>
      </c>
      <c r="U762" s="71">
        <f>IFERROR(T762/P753,"-")</f>
        <v>0.04</v>
      </c>
      <c r="V762" s="108">
        <f t="shared" si="475"/>
        <v>19515.857142857141</v>
      </c>
      <c r="W762" s="72">
        <f t="shared" si="501"/>
        <v>3.7433155080213901E-2</v>
      </c>
      <c r="X762" s="175"/>
      <c r="Y762" s="181">
        <v>3615660770</v>
      </c>
      <c r="Z762" s="181">
        <v>4904</v>
      </c>
      <c r="AA762" s="147" t="s">
        <v>83</v>
      </c>
      <c r="AB762" s="105">
        <v>2187786</v>
      </c>
      <c r="AC762" s="71">
        <f>IFERROR(AB762/Y753,"-")</f>
        <v>6.05086079466465E-4</v>
      </c>
      <c r="AD762" s="105">
        <v>144</v>
      </c>
      <c r="AE762" s="71">
        <f>IFERROR(AD762/Z753,"-")</f>
        <v>2.936378466557912E-2</v>
      </c>
      <c r="AF762" s="108">
        <f t="shared" si="476"/>
        <v>15192.958333333334</v>
      </c>
      <c r="AG762" s="72">
        <f t="shared" si="502"/>
        <v>2.7381631488876214E-2</v>
      </c>
      <c r="AH762" s="175"/>
      <c r="AI762" s="181">
        <v>3781202520</v>
      </c>
      <c r="AJ762" s="181">
        <v>4133</v>
      </c>
      <c r="AK762" s="147" t="s">
        <v>83</v>
      </c>
      <c r="AL762" s="105">
        <v>4424512</v>
      </c>
      <c r="AM762" s="71">
        <f>IFERROR(AL762/AI753,"-")</f>
        <v>1.1701335690424749E-3</v>
      </c>
      <c r="AN762" s="105">
        <v>199</v>
      </c>
      <c r="AO762" s="71">
        <f>IFERROR(AN762/AJ753,"-")</f>
        <v>4.8149044277764334E-2</v>
      </c>
      <c r="AP762" s="108">
        <f t="shared" si="477"/>
        <v>22233.72864321608</v>
      </c>
      <c r="AQ762" s="72">
        <f t="shared" si="503"/>
        <v>4.5237553989543079E-2</v>
      </c>
      <c r="AR762" s="175"/>
      <c r="AS762" s="181">
        <v>2854509890</v>
      </c>
      <c r="AT762" s="181">
        <v>2647</v>
      </c>
      <c r="AU762" s="147" t="s">
        <v>83</v>
      </c>
      <c r="AV762" s="105">
        <v>6093153</v>
      </c>
      <c r="AW762" s="71">
        <f>IFERROR(AV762/AS753,"-")</f>
        <v>2.134570639024831E-3</v>
      </c>
      <c r="AX762" s="105">
        <v>182</v>
      </c>
      <c r="AY762" s="71">
        <f>IFERROR(AX762/AT753,"-")</f>
        <v>6.8757083490744234E-2</v>
      </c>
      <c r="AZ762" s="108">
        <f t="shared" si="478"/>
        <v>33478.862637362639</v>
      </c>
      <c r="BA762" s="72">
        <f t="shared" si="504"/>
        <v>6.3859649122807019E-2</v>
      </c>
      <c r="BB762" s="175"/>
      <c r="BC762" s="181">
        <v>1482767650</v>
      </c>
      <c r="BD762" s="181">
        <v>1196</v>
      </c>
      <c r="BE762" s="147" t="s">
        <v>83</v>
      </c>
      <c r="BF762" s="105">
        <v>5483560</v>
      </c>
      <c r="BG762" s="71">
        <f>IFERROR(BF762/BC753,"-")</f>
        <v>3.6981923634495264E-3</v>
      </c>
      <c r="BH762" s="105">
        <v>90</v>
      </c>
      <c r="BI762" s="71">
        <f>IFERROR(BH762/BD753,"-")</f>
        <v>7.5250836120401343E-2</v>
      </c>
      <c r="BJ762" s="108">
        <f t="shared" si="479"/>
        <v>60928.444444444445</v>
      </c>
      <c r="BK762" s="72">
        <f t="shared" si="505"/>
        <v>6.7314884068810768E-2</v>
      </c>
      <c r="BL762" s="175"/>
      <c r="BM762" s="181">
        <v>468675410</v>
      </c>
      <c r="BN762" s="181">
        <v>370</v>
      </c>
      <c r="BO762" s="147" t="s">
        <v>83</v>
      </c>
      <c r="BP762" s="105">
        <v>1498621</v>
      </c>
      <c r="BQ762" s="71">
        <f>IFERROR(BP762/BM753,"-")</f>
        <v>3.1975669472396684E-3</v>
      </c>
      <c r="BR762" s="105">
        <v>40</v>
      </c>
      <c r="BS762" s="71">
        <f>IFERROR(BR762/BN753,"-")</f>
        <v>0.10810810810810811</v>
      </c>
      <c r="BT762" s="108">
        <f t="shared" si="480"/>
        <v>37465.525000000001</v>
      </c>
      <c r="BU762" s="72">
        <f t="shared" si="506"/>
        <v>9.0909090909090912E-2</v>
      </c>
      <c r="BV762" s="175"/>
      <c r="BW762" s="181"/>
      <c r="BX762" s="181"/>
      <c r="BY762" s="147" t="s">
        <v>83</v>
      </c>
      <c r="BZ762" s="105">
        <f t="shared" si="490"/>
        <v>19856737</v>
      </c>
      <c r="CA762" s="71">
        <f>IFERROR(BZ762/BW753,"-")</f>
        <v>1.5718047632223419E-3</v>
      </c>
      <c r="CB762" s="105">
        <f t="shared" si="491"/>
        <v>666</v>
      </c>
      <c r="CC762" s="71">
        <f>IFERROR(CB762/BX753,"-")</f>
        <v>4.9358926850959758E-2</v>
      </c>
      <c r="CD762" s="108">
        <f t="shared" si="481"/>
        <v>29814.920420420422</v>
      </c>
      <c r="CE762" s="72">
        <f t="shared" si="507"/>
        <v>4.5795227944715668E-2</v>
      </c>
    </row>
    <row r="763" spans="2:83" s="28" customFormat="1" ht="13.15" customHeight="1">
      <c r="B763" s="210"/>
      <c r="C763" s="190"/>
      <c r="D763" s="175"/>
      <c r="E763" s="181"/>
      <c r="F763" s="181"/>
      <c r="G763" s="147" t="s">
        <v>85</v>
      </c>
      <c r="H763" s="105">
        <v>272180</v>
      </c>
      <c r="I763" s="71">
        <f>IFERROR(H763/E753,"-")</f>
        <v>2.5743519335257648E-3</v>
      </c>
      <c r="J763" s="105">
        <v>1</v>
      </c>
      <c r="K763" s="71">
        <f>IFERROR(J763/F753,"-")</f>
        <v>1.4705882352941176E-2</v>
      </c>
      <c r="L763" s="108">
        <f t="shared" si="474"/>
        <v>272180</v>
      </c>
      <c r="M763" s="72">
        <f t="shared" si="500"/>
        <v>1.4084507042253521E-2</v>
      </c>
      <c r="N763" s="175"/>
      <c r="O763" s="181">
        <v>324537250</v>
      </c>
      <c r="P763" s="181">
        <v>175</v>
      </c>
      <c r="Q763" s="147" t="s">
        <v>85</v>
      </c>
      <c r="R763" s="105">
        <v>364175</v>
      </c>
      <c r="S763" s="71">
        <f>IFERROR(R763/O753,"-")</f>
        <v>1.1221362108663952E-3</v>
      </c>
      <c r="T763" s="105">
        <v>2</v>
      </c>
      <c r="U763" s="71">
        <f>IFERROR(T763/P753,"-")</f>
        <v>1.1428571428571429E-2</v>
      </c>
      <c r="V763" s="108">
        <f t="shared" si="475"/>
        <v>182087.5</v>
      </c>
      <c r="W763" s="72">
        <f t="shared" si="501"/>
        <v>1.06951871657754E-2</v>
      </c>
      <c r="X763" s="175"/>
      <c r="Y763" s="181">
        <v>3615660770</v>
      </c>
      <c r="Z763" s="181">
        <v>4904</v>
      </c>
      <c r="AA763" s="147" t="s">
        <v>85</v>
      </c>
      <c r="AB763" s="105">
        <v>1301506</v>
      </c>
      <c r="AC763" s="71">
        <f>IFERROR(AB763/Y753,"-")</f>
        <v>3.5996352611365143E-4</v>
      </c>
      <c r="AD763" s="105">
        <v>23</v>
      </c>
      <c r="AE763" s="71">
        <f>IFERROR(AD763/Z753,"-")</f>
        <v>4.6900489396411093E-3</v>
      </c>
      <c r="AF763" s="108">
        <f t="shared" si="476"/>
        <v>56587.217391304344</v>
      </c>
      <c r="AG763" s="72">
        <f t="shared" si="502"/>
        <v>4.3734550294732841E-3</v>
      </c>
      <c r="AH763" s="175"/>
      <c r="AI763" s="181">
        <v>3781202520</v>
      </c>
      <c r="AJ763" s="181">
        <v>4133</v>
      </c>
      <c r="AK763" s="147" t="s">
        <v>85</v>
      </c>
      <c r="AL763" s="105">
        <v>6732111</v>
      </c>
      <c r="AM763" s="71">
        <f>IFERROR(AL763/AI753,"-")</f>
        <v>1.7804153478666359E-3</v>
      </c>
      <c r="AN763" s="105">
        <v>35</v>
      </c>
      <c r="AO763" s="71">
        <f>IFERROR(AN763/AJ753,"-")</f>
        <v>8.4684248729736261E-3</v>
      </c>
      <c r="AP763" s="108">
        <f t="shared" si="477"/>
        <v>192346.02857142859</v>
      </c>
      <c r="AQ763" s="72">
        <f t="shared" si="503"/>
        <v>7.9563537167538084E-3</v>
      </c>
      <c r="AR763" s="175"/>
      <c r="AS763" s="181">
        <v>2854509890</v>
      </c>
      <c r="AT763" s="181">
        <v>2647</v>
      </c>
      <c r="AU763" s="147" t="s">
        <v>85</v>
      </c>
      <c r="AV763" s="105">
        <v>5724606</v>
      </c>
      <c r="AW763" s="71">
        <f>IFERROR(AV763/AS753,"-")</f>
        <v>2.0054602087926205E-3</v>
      </c>
      <c r="AX763" s="105">
        <v>27</v>
      </c>
      <c r="AY763" s="71">
        <f>IFERROR(AX763/AT753,"-")</f>
        <v>1.0200226671703816E-2</v>
      </c>
      <c r="AZ763" s="108">
        <f t="shared" si="478"/>
        <v>212022.44444444444</v>
      </c>
      <c r="BA763" s="72">
        <f t="shared" si="504"/>
        <v>9.4736842105263164E-3</v>
      </c>
      <c r="BB763" s="175"/>
      <c r="BC763" s="181">
        <v>1482767650</v>
      </c>
      <c r="BD763" s="181">
        <v>1196</v>
      </c>
      <c r="BE763" s="147" t="s">
        <v>85</v>
      </c>
      <c r="BF763" s="105">
        <v>6164751</v>
      </c>
      <c r="BG763" s="71">
        <f>IFERROR(BF763/BC753,"-")</f>
        <v>4.1575974496071587E-3</v>
      </c>
      <c r="BH763" s="105">
        <v>23</v>
      </c>
      <c r="BI763" s="71">
        <f>IFERROR(BH763/BD753,"-")</f>
        <v>1.9230769230769232E-2</v>
      </c>
      <c r="BJ763" s="108">
        <f t="shared" si="479"/>
        <v>268032.65217391303</v>
      </c>
      <c r="BK763" s="72">
        <f t="shared" si="505"/>
        <v>1.7202692595362751E-2</v>
      </c>
      <c r="BL763" s="175"/>
      <c r="BM763" s="181">
        <v>468675410</v>
      </c>
      <c r="BN763" s="181">
        <v>370</v>
      </c>
      <c r="BO763" s="147" t="s">
        <v>85</v>
      </c>
      <c r="BP763" s="105">
        <v>536510</v>
      </c>
      <c r="BQ763" s="71">
        <f>IFERROR(BP763/BM753,"-")</f>
        <v>1.1447368232952524E-3</v>
      </c>
      <c r="BR763" s="105">
        <v>6</v>
      </c>
      <c r="BS763" s="71">
        <f>IFERROR(BR763/BN753,"-")</f>
        <v>1.6216216216216217E-2</v>
      </c>
      <c r="BT763" s="108">
        <f t="shared" si="480"/>
        <v>89418.333333333328</v>
      </c>
      <c r="BU763" s="72">
        <f t="shared" si="506"/>
        <v>1.3636363636363636E-2</v>
      </c>
      <c r="BV763" s="175"/>
      <c r="BW763" s="181"/>
      <c r="BX763" s="181"/>
      <c r="BY763" s="147" t="s">
        <v>85</v>
      </c>
      <c r="BZ763" s="105">
        <f t="shared" si="490"/>
        <v>21095839</v>
      </c>
      <c r="CA763" s="71">
        <f>IFERROR(BZ763/BW753,"-")</f>
        <v>1.6698886742757206E-3</v>
      </c>
      <c r="CB763" s="105">
        <f t="shared" si="491"/>
        <v>117</v>
      </c>
      <c r="CC763" s="71">
        <f>IFERROR(CB763/BX753,"-")</f>
        <v>8.6711628251686067E-3</v>
      </c>
      <c r="CD763" s="108">
        <f t="shared" si="481"/>
        <v>180306.31623931625</v>
      </c>
      <c r="CE763" s="72">
        <f t="shared" si="507"/>
        <v>8.0451076119095102E-3</v>
      </c>
    </row>
    <row r="764" spans="2:83" s="28" customFormat="1" ht="13.15" customHeight="1">
      <c r="B764" s="210"/>
      <c r="C764" s="190"/>
      <c r="D764" s="175"/>
      <c r="E764" s="181"/>
      <c r="F764" s="181"/>
      <c r="G764" s="147" t="s">
        <v>87</v>
      </c>
      <c r="H764" s="105">
        <v>280168</v>
      </c>
      <c r="I764" s="71">
        <f>IFERROR(H764/E753,"-")</f>
        <v>2.6499045944303272E-3</v>
      </c>
      <c r="J764" s="105">
        <v>5</v>
      </c>
      <c r="K764" s="71">
        <f>IFERROR(J764/F753,"-")</f>
        <v>7.3529411764705885E-2</v>
      </c>
      <c r="L764" s="108">
        <f t="shared" si="474"/>
        <v>56033.599999999999</v>
      </c>
      <c r="M764" s="72">
        <f t="shared" si="500"/>
        <v>7.0422535211267609E-2</v>
      </c>
      <c r="N764" s="175"/>
      <c r="O764" s="181">
        <v>324537250</v>
      </c>
      <c r="P764" s="181">
        <v>175</v>
      </c>
      <c r="Q764" s="147" t="s">
        <v>87</v>
      </c>
      <c r="R764" s="105">
        <v>73793</v>
      </c>
      <c r="S764" s="71">
        <f>IFERROR(R764/O753,"-")</f>
        <v>2.273791375258156E-4</v>
      </c>
      <c r="T764" s="105">
        <v>3</v>
      </c>
      <c r="U764" s="71">
        <f>IFERROR(T764/P753,"-")</f>
        <v>1.7142857142857144E-2</v>
      </c>
      <c r="V764" s="108">
        <f t="shared" si="475"/>
        <v>24597.666666666668</v>
      </c>
      <c r="W764" s="72">
        <f t="shared" si="501"/>
        <v>1.6042780748663103E-2</v>
      </c>
      <c r="X764" s="175"/>
      <c r="Y764" s="181">
        <v>3615660770</v>
      </c>
      <c r="Z764" s="181">
        <v>4904</v>
      </c>
      <c r="AA764" s="147" t="s">
        <v>87</v>
      </c>
      <c r="AB764" s="105">
        <v>16472922</v>
      </c>
      <c r="AC764" s="71">
        <f>IFERROR(AB764/Y753,"-")</f>
        <v>4.5559921264405568E-3</v>
      </c>
      <c r="AD764" s="105">
        <v>43</v>
      </c>
      <c r="AE764" s="71">
        <f>IFERROR(AD764/Z753,"-")</f>
        <v>8.7683523654159875E-3</v>
      </c>
      <c r="AF764" s="108">
        <f t="shared" si="476"/>
        <v>383091.20930232556</v>
      </c>
      <c r="AG764" s="72">
        <f t="shared" si="502"/>
        <v>8.1764594029283127E-3</v>
      </c>
      <c r="AH764" s="175"/>
      <c r="AI764" s="181">
        <v>3781202520</v>
      </c>
      <c r="AJ764" s="181">
        <v>4133</v>
      </c>
      <c r="AK764" s="147" t="s">
        <v>87</v>
      </c>
      <c r="AL764" s="105">
        <v>23812246</v>
      </c>
      <c r="AM764" s="71">
        <f>IFERROR(AL764/AI753,"-")</f>
        <v>6.2975325637940173E-3</v>
      </c>
      <c r="AN764" s="105">
        <v>67</v>
      </c>
      <c r="AO764" s="71">
        <f>IFERROR(AN764/AJ753,"-")</f>
        <v>1.6210984756835228E-2</v>
      </c>
      <c r="AP764" s="108">
        <f t="shared" si="477"/>
        <v>355406.65671641793</v>
      </c>
      <c r="AQ764" s="72">
        <f t="shared" si="503"/>
        <v>1.523073425778586E-2</v>
      </c>
      <c r="AR764" s="175"/>
      <c r="AS764" s="181">
        <v>2854509890</v>
      </c>
      <c r="AT764" s="181">
        <v>2647</v>
      </c>
      <c r="AU764" s="147" t="s">
        <v>87</v>
      </c>
      <c r="AV764" s="105">
        <v>25542200</v>
      </c>
      <c r="AW764" s="71">
        <f>IFERROR(AV764/AS753,"-")</f>
        <v>8.948015941188419E-3</v>
      </c>
      <c r="AX764" s="105">
        <v>78</v>
      </c>
      <c r="AY764" s="71">
        <f>IFERROR(AX764/AT753,"-")</f>
        <v>2.9467321496033247E-2</v>
      </c>
      <c r="AZ764" s="108">
        <f t="shared" si="478"/>
        <v>327464.10256410256</v>
      </c>
      <c r="BA764" s="72">
        <f t="shared" si="504"/>
        <v>2.736842105263158E-2</v>
      </c>
      <c r="BB764" s="175"/>
      <c r="BC764" s="181">
        <v>1482767650</v>
      </c>
      <c r="BD764" s="181">
        <v>1196</v>
      </c>
      <c r="BE764" s="147" t="s">
        <v>87</v>
      </c>
      <c r="BF764" s="105">
        <v>27143520</v>
      </c>
      <c r="BG764" s="71">
        <f>IFERROR(BF764/BC753,"-")</f>
        <v>1.830598340879638E-2</v>
      </c>
      <c r="BH764" s="105">
        <v>68</v>
      </c>
      <c r="BI764" s="71">
        <f>IFERROR(BH764/BD753,"-")</f>
        <v>5.6856187290969896E-2</v>
      </c>
      <c r="BJ764" s="108">
        <f t="shared" si="479"/>
        <v>399169.4117647059</v>
      </c>
      <c r="BK764" s="72">
        <f t="shared" si="505"/>
        <v>5.0860134629768135E-2</v>
      </c>
      <c r="BL764" s="175"/>
      <c r="BM764" s="181">
        <v>468675410</v>
      </c>
      <c r="BN764" s="181">
        <v>370</v>
      </c>
      <c r="BO764" s="147" t="s">
        <v>87</v>
      </c>
      <c r="BP764" s="105">
        <v>9653592</v>
      </c>
      <c r="BQ764" s="71">
        <f>IFERROR(BP764/BM753,"-")</f>
        <v>2.0597607201111746E-2</v>
      </c>
      <c r="BR764" s="105">
        <v>27</v>
      </c>
      <c r="BS764" s="71">
        <f>IFERROR(BR764/BN753,"-")</f>
        <v>7.2972972972972977E-2</v>
      </c>
      <c r="BT764" s="108">
        <f t="shared" si="480"/>
        <v>357540.44444444444</v>
      </c>
      <c r="BU764" s="72">
        <f t="shared" si="506"/>
        <v>6.1363636363636363E-2</v>
      </c>
      <c r="BV764" s="175"/>
      <c r="BW764" s="181"/>
      <c r="BX764" s="181"/>
      <c r="BY764" s="147" t="s">
        <v>87</v>
      </c>
      <c r="BZ764" s="105">
        <f t="shared" si="490"/>
        <v>102978441</v>
      </c>
      <c r="CA764" s="71">
        <f>IFERROR(BZ764/BW753,"-")</f>
        <v>8.1514905532067486E-3</v>
      </c>
      <c r="CB764" s="105">
        <f t="shared" si="491"/>
        <v>291</v>
      </c>
      <c r="CC764" s="71">
        <f>IFERROR(CB764/BX753,"-")</f>
        <v>2.1566738308752685E-2</v>
      </c>
      <c r="CD764" s="108">
        <f t="shared" si="481"/>
        <v>353877.80412371136</v>
      </c>
      <c r="CE764" s="72">
        <f t="shared" si="507"/>
        <v>2.0009626624492884E-2</v>
      </c>
    </row>
    <row r="765" spans="2:83" s="28" customFormat="1" ht="13.15" customHeight="1">
      <c r="B765" s="210"/>
      <c r="C765" s="190"/>
      <c r="D765" s="175"/>
      <c r="E765" s="181"/>
      <c r="F765" s="181"/>
      <c r="G765" s="147" t="s">
        <v>89</v>
      </c>
      <c r="H765" s="105">
        <v>1747622</v>
      </c>
      <c r="I765" s="71">
        <f>IFERROR(H765/E753,"-")</f>
        <v>1.6529480765567508E-2</v>
      </c>
      <c r="J765" s="105">
        <v>13</v>
      </c>
      <c r="K765" s="71">
        <f>IFERROR(J765/F753,"-")</f>
        <v>0.19117647058823528</v>
      </c>
      <c r="L765" s="108">
        <f t="shared" si="474"/>
        <v>134432.46153846153</v>
      </c>
      <c r="M765" s="72">
        <f t="shared" si="500"/>
        <v>0.18309859154929578</v>
      </c>
      <c r="N765" s="175"/>
      <c r="O765" s="181">
        <v>324537250</v>
      </c>
      <c r="P765" s="181">
        <v>175</v>
      </c>
      <c r="Q765" s="147" t="s">
        <v>89</v>
      </c>
      <c r="R765" s="105">
        <v>3107108</v>
      </c>
      <c r="S765" s="71">
        <f>IFERROR(R765/O753,"-")</f>
        <v>9.5739641597382113E-3</v>
      </c>
      <c r="T765" s="105">
        <v>26</v>
      </c>
      <c r="U765" s="71">
        <f>IFERROR(T765/P753,"-")</f>
        <v>0.14857142857142858</v>
      </c>
      <c r="V765" s="108">
        <f t="shared" si="475"/>
        <v>119504.15384615384</v>
      </c>
      <c r="W765" s="72">
        <f t="shared" si="501"/>
        <v>0.13903743315508021</v>
      </c>
      <c r="X765" s="175"/>
      <c r="Y765" s="181">
        <v>3615660770</v>
      </c>
      <c r="Z765" s="181">
        <v>4904</v>
      </c>
      <c r="AA765" s="147" t="s">
        <v>89</v>
      </c>
      <c r="AB765" s="105">
        <v>33167119</v>
      </c>
      <c r="AC765" s="71">
        <f>IFERROR(AB765/Y753,"-")</f>
        <v>9.1731833017067027E-3</v>
      </c>
      <c r="AD765" s="105">
        <v>504</v>
      </c>
      <c r="AE765" s="71">
        <f>IFERROR(AD765/Z753,"-")</f>
        <v>0.10277324632952692</v>
      </c>
      <c r="AF765" s="108">
        <f t="shared" si="476"/>
        <v>65807.775793650799</v>
      </c>
      <c r="AG765" s="72">
        <f t="shared" si="502"/>
        <v>9.5835710211066738E-2</v>
      </c>
      <c r="AH765" s="175"/>
      <c r="AI765" s="181">
        <v>3781202520</v>
      </c>
      <c r="AJ765" s="181">
        <v>4133</v>
      </c>
      <c r="AK765" s="147" t="s">
        <v>89</v>
      </c>
      <c r="AL765" s="105">
        <v>35948763</v>
      </c>
      <c r="AM765" s="71">
        <f>IFERROR(AL765/AI753,"-")</f>
        <v>9.5072302554162057E-3</v>
      </c>
      <c r="AN765" s="105">
        <v>504</v>
      </c>
      <c r="AO765" s="71">
        <f>IFERROR(AN765/AJ753,"-")</f>
        <v>0.12194531817082023</v>
      </c>
      <c r="AP765" s="108">
        <f t="shared" si="477"/>
        <v>71326.91071428571</v>
      </c>
      <c r="AQ765" s="72">
        <f t="shared" si="503"/>
        <v>0.11457149352125483</v>
      </c>
      <c r="AR765" s="175"/>
      <c r="AS765" s="181">
        <v>2854509890</v>
      </c>
      <c r="AT765" s="181">
        <v>2647</v>
      </c>
      <c r="AU765" s="147" t="s">
        <v>89</v>
      </c>
      <c r="AV765" s="105">
        <v>29954343</v>
      </c>
      <c r="AW765" s="71">
        <f>IFERROR(AV765/AS753,"-")</f>
        <v>1.049369038970119E-2</v>
      </c>
      <c r="AX765" s="105">
        <v>363</v>
      </c>
      <c r="AY765" s="71">
        <f>IFERROR(AX765/AT753,"-")</f>
        <v>0.13713638080846241</v>
      </c>
      <c r="AZ765" s="108">
        <f t="shared" si="478"/>
        <v>82518.851239669428</v>
      </c>
      <c r="BA765" s="72">
        <f t="shared" si="504"/>
        <v>0.12736842105263158</v>
      </c>
      <c r="BB765" s="175"/>
      <c r="BC765" s="181">
        <v>1482767650</v>
      </c>
      <c r="BD765" s="181">
        <v>1196</v>
      </c>
      <c r="BE765" s="147" t="s">
        <v>89</v>
      </c>
      <c r="BF765" s="105">
        <v>16301551</v>
      </c>
      <c r="BG765" s="71">
        <f>IFERROR(BF765/BC753,"-")</f>
        <v>1.0994002330709064E-2</v>
      </c>
      <c r="BH765" s="105">
        <v>152</v>
      </c>
      <c r="BI765" s="71">
        <f>IFERROR(BH765/BD753,"-")</f>
        <v>0.12709030100334448</v>
      </c>
      <c r="BJ765" s="108">
        <f t="shared" si="479"/>
        <v>107247.04605263157</v>
      </c>
      <c r="BK765" s="72">
        <f t="shared" si="505"/>
        <v>0.11368735976065819</v>
      </c>
      <c r="BL765" s="175"/>
      <c r="BM765" s="181">
        <v>468675410</v>
      </c>
      <c r="BN765" s="181">
        <v>370</v>
      </c>
      <c r="BO765" s="147" t="s">
        <v>89</v>
      </c>
      <c r="BP765" s="105">
        <v>5856602</v>
      </c>
      <c r="BQ765" s="71">
        <f>IFERROR(BP765/BM753,"-")</f>
        <v>1.2496072708401749E-2</v>
      </c>
      <c r="BR765" s="105">
        <v>55</v>
      </c>
      <c r="BS765" s="71">
        <f>IFERROR(BR765/BN753,"-")</f>
        <v>0.14864864864864866</v>
      </c>
      <c r="BT765" s="108">
        <f t="shared" si="480"/>
        <v>106483.67272727273</v>
      </c>
      <c r="BU765" s="72">
        <f t="shared" si="506"/>
        <v>0.125</v>
      </c>
      <c r="BV765" s="175"/>
      <c r="BW765" s="181"/>
      <c r="BX765" s="181"/>
      <c r="BY765" s="147" t="s">
        <v>89</v>
      </c>
      <c r="BZ765" s="105">
        <f t="shared" si="490"/>
        <v>126083108</v>
      </c>
      <c r="CA765" s="71">
        <f>IFERROR(BZ765/BW753,"-")</f>
        <v>9.9803925345980544E-3</v>
      </c>
      <c r="CB765" s="105">
        <f t="shared" si="491"/>
        <v>1617</v>
      </c>
      <c r="CC765" s="71">
        <f>IFERROR(CB765/BX753,"-")</f>
        <v>0.11983991699399689</v>
      </c>
      <c r="CD765" s="108">
        <f t="shared" si="481"/>
        <v>77973.474335188628</v>
      </c>
      <c r="CE765" s="72">
        <f t="shared" si="507"/>
        <v>0.11118751289280066</v>
      </c>
    </row>
    <row r="766" spans="2:83" s="28" customFormat="1" ht="13.15" customHeight="1">
      <c r="B766" s="210"/>
      <c r="C766" s="190"/>
      <c r="D766" s="175"/>
      <c r="E766" s="181"/>
      <c r="F766" s="181"/>
      <c r="G766" s="147" t="s">
        <v>91</v>
      </c>
      <c r="H766" s="105">
        <v>2663986</v>
      </c>
      <c r="I766" s="71">
        <f>IFERROR(H766/E753,"-")</f>
        <v>2.5196698912431363E-2</v>
      </c>
      <c r="J766" s="105">
        <v>5</v>
      </c>
      <c r="K766" s="71">
        <f>IFERROR(J766/F753,"-")</f>
        <v>7.3529411764705885E-2</v>
      </c>
      <c r="L766" s="108">
        <f t="shared" si="474"/>
        <v>532797.19999999995</v>
      </c>
      <c r="M766" s="72">
        <f t="shared" si="500"/>
        <v>7.0422535211267609E-2</v>
      </c>
      <c r="N766" s="175"/>
      <c r="O766" s="181">
        <v>324537250</v>
      </c>
      <c r="P766" s="181">
        <v>175</v>
      </c>
      <c r="Q766" s="147" t="s">
        <v>91</v>
      </c>
      <c r="R766" s="105">
        <v>4491849</v>
      </c>
      <c r="S766" s="71">
        <f>IFERROR(R766/O753,"-")</f>
        <v>1.3840780988931163E-2</v>
      </c>
      <c r="T766" s="105">
        <v>8</v>
      </c>
      <c r="U766" s="71">
        <f>IFERROR(T766/P753,"-")</f>
        <v>4.5714285714285714E-2</v>
      </c>
      <c r="V766" s="108">
        <f t="shared" si="475"/>
        <v>561481.125</v>
      </c>
      <c r="W766" s="72">
        <f t="shared" si="501"/>
        <v>4.2780748663101602E-2</v>
      </c>
      <c r="X766" s="175"/>
      <c r="Y766" s="181">
        <v>3615660770</v>
      </c>
      <c r="Z766" s="181">
        <v>4904</v>
      </c>
      <c r="AA766" s="147" t="s">
        <v>91</v>
      </c>
      <c r="AB766" s="105">
        <v>90967751</v>
      </c>
      <c r="AC766" s="71">
        <f>IFERROR(AB766/Y753,"-")</f>
        <v>2.515937107672853E-2</v>
      </c>
      <c r="AD766" s="105">
        <v>357</v>
      </c>
      <c r="AE766" s="71">
        <f>IFERROR(AD766/Z753,"-")</f>
        <v>7.2797716150081571E-2</v>
      </c>
      <c r="AF766" s="108">
        <f t="shared" si="476"/>
        <v>254811.62745098039</v>
      </c>
      <c r="AG766" s="72">
        <f t="shared" si="502"/>
        <v>6.7883628066172277E-2</v>
      </c>
      <c r="AH766" s="175"/>
      <c r="AI766" s="181">
        <v>3781202520</v>
      </c>
      <c r="AJ766" s="181">
        <v>4133</v>
      </c>
      <c r="AK766" s="147" t="s">
        <v>91</v>
      </c>
      <c r="AL766" s="105">
        <v>148454899</v>
      </c>
      <c r="AM766" s="71">
        <f>IFERROR(AL766/AI753,"-")</f>
        <v>3.9261292727584454E-2</v>
      </c>
      <c r="AN766" s="105">
        <v>666</v>
      </c>
      <c r="AO766" s="71">
        <f>IFERROR(AN766/AJ753,"-")</f>
        <v>0.16114202758286958</v>
      </c>
      <c r="AP766" s="108">
        <f t="shared" si="477"/>
        <v>222905.25375375376</v>
      </c>
      <c r="AQ766" s="72">
        <f t="shared" si="503"/>
        <v>0.1513980450102296</v>
      </c>
      <c r="AR766" s="175"/>
      <c r="AS766" s="181">
        <v>2854509890</v>
      </c>
      <c r="AT766" s="181">
        <v>2647</v>
      </c>
      <c r="AU766" s="147" t="s">
        <v>91</v>
      </c>
      <c r="AV766" s="105">
        <v>157402853</v>
      </c>
      <c r="AW766" s="71">
        <f>IFERROR(AV766/AS753,"-")</f>
        <v>5.5141813854426687E-2</v>
      </c>
      <c r="AX766" s="105">
        <v>641</v>
      </c>
      <c r="AY766" s="71">
        <f>IFERROR(AX766/AT753,"-")</f>
        <v>0.24216093690970911</v>
      </c>
      <c r="AZ766" s="108">
        <f t="shared" si="478"/>
        <v>245558.27301092044</v>
      </c>
      <c r="BA766" s="72">
        <f t="shared" si="504"/>
        <v>0.2249122807017544</v>
      </c>
      <c r="BB766" s="175"/>
      <c r="BC766" s="181">
        <v>1482767650</v>
      </c>
      <c r="BD766" s="181">
        <v>1196</v>
      </c>
      <c r="BE766" s="147" t="s">
        <v>91</v>
      </c>
      <c r="BF766" s="105">
        <v>102837078</v>
      </c>
      <c r="BG766" s="71">
        <f>IFERROR(BF766/BC753,"-")</f>
        <v>6.9354816312589496E-2</v>
      </c>
      <c r="BH766" s="105">
        <v>363</v>
      </c>
      <c r="BI766" s="71">
        <f>IFERROR(BH766/BD753,"-")</f>
        <v>0.30351170568561875</v>
      </c>
      <c r="BJ766" s="108">
        <f t="shared" si="479"/>
        <v>283297.73553719011</v>
      </c>
      <c r="BK766" s="72">
        <f t="shared" si="505"/>
        <v>0.27150336574420342</v>
      </c>
      <c r="BL766" s="175"/>
      <c r="BM766" s="181">
        <v>468675410</v>
      </c>
      <c r="BN766" s="181">
        <v>370</v>
      </c>
      <c r="BO766" s="147" t="s">
        <v>91</v>
      </c>
      <c r="BP766" s="105">
        <v>29686057</v>
      </c>
      <c r="BQ766" s="71">
        <f>IFERROR(BP766/BM753,"-")</f>
        <v>6.3340333985092159E-2</v>
      </c>
      <c r="BR766" s="105">
        <v>123</v>
      </c>
      <c r="BS766" s="71">
        <f>IFERROR(BR766/BN753,"-")</f>
        <v>0.33243243243243242</v>
      </c>
      <c r="BT766" s="108">
        <f t="shared" si="480"/>
        <v>241350.05691056911</v>
      </c>
      <c r="BU766" s="72">
        <f t="shared" si="506"/>
        <v>0.27954545454545454</v>
      </c>
      <c r="BV766" s="175"/>
      <c r="BW766" s="181"/>
      <c r="BX766" s="181"/>
      <c r="BY766" s="147" t="s">
        <v>91</v>
      </c>
      <c r="BZ766" s="105">
        <f t="shared" si="490"/>
        <v>536504473</v>
      </c>
      <c r="CA766" s="71">
        <f>IFERROR(BZ766/BW753,"-")</f>
        <v>4.2468220541546794E-2</v>
      </c>
      <c r="CB766" s="105">
        <f t="shared" si="491"/>
        <v>2163</v>
      </c>
      <c r="CC766" s="71">
        <f>IFERROR(CB766/BX753,"-")</f>
        <v>0.16030534351145037</v>
      </c>
      <c r="CD766" s="108">
        <f t="shared" si="481"/>
        <v>248037.20434581599</v>
      </c>
      <c r="CE766" s="72">
        <f t="shared" si="507"/>
        <v>0.14873134841504504</v>
      </c>
    </row>
    <row r="767" spans="2:83" s="28" customFormat="1" ht="13.15" customHeight="1">
      <c r="B767" s="210"/>
      <c r="C767" s="190"/>
      <c r="D767" s="175"/>
      <c r="E767" s="181"/>
      <c r="F767" s="181"/>
      <c r="G767" s="147" t="s">
        <v>95</v>
      </c>
      <c r="H767" s="105">
        <v>1590017</v>
      </c>
      <c r="I767" s="71">
        <f>IFERROR(H767/E753,"-")</f>
        <v>1.5038810119365259E-2</v>
      </c>
      <c r="J767" s="105">
        <v>14</v>
      </c>
      <c r="K767" s="71">
        <f>IFERROR(J767/F753,"-")</f>
        <v>0.20588235294117646</v>
      </c>
      <c r="L767" s="108">
        <f t="shared" si="474"/>
        <v>113572.64285714286</v>
      </c>
      <c r="M767" s="72">
        <f t="shared" si="500"/>
        <v>0.19718309859154928</v>
      </c>
      <c r="N767" s="175"/>
      <c r="O767" s="181">
        <v>324537250</v>
      </c>
      <c r="P767" s="181">
        <v>175</v>
      </c>
      <c r="Q767" s="147" t="s">
        <v>95</v>
      </c>
      <c r="R767" s="105">
        <v>2151414</v>
      </c>
      <c r="S767" s="71">
        <f>IFERROR(R767/O753,"-")</f>
        <v>6.6291743089583709E-3</v>
      </c>
      <c r="T767" s="105">
        <v>12</v>
      </c>
      <c r="U767" s="71">
        <f>IFERROR(T767/P753,"-")</f>
        <v>6.8571428571428575E-2</v>
      </c>
      <c r="V767" s="108">
        <f t="shared" si="475"/>
        <v>179284.5</v>
      </c>
      <c r="W767" s="72">
        <f t="shared" si="501"/>
        <v>6.4171122994652413E-2</v>
      </c>
      <c r="X767" s="175"/>
      <c r="Y767" s="181">
        <v>3615660770</v>
      </c>
      <c r="Z767" s="181">
        <v>4904</v>
      </c>
      <c r="AA767" s="147" t="s">
        <v>95</v>
      </c>
      <c r="AB767" s="105">
        <v>35634105</v>
      </c>
      <c r="AC767" s="71">
        <f>IFERROR(AB767/Y753,"-")</f>
        <v>9.8554890148059987E-3</v>
      </c>
      <c r="AD767" s="105">
        <v>313</v>
      </c>
      <c r="AE767" s="71">
        <f>IFERROR(AD767/Z753,"-")</f>
        <v>6.3825448613376828E-2</v>
      </c>
      <c r="AF767" s="108">
        <f t="shared" si="476"/>
        <v>113846.98083067093</v>
      </c>
      <c r="AG767" s="72">
        <f t="shared" si="502"/>
        <v>5.9517018444571211E-2</v>
      </c>
      <c r="AH767" s="175"/>
      <c r="AI767" s="181">
        <v>3781202520</v>
      </c>
      <c r="AJ767" s="181">
        <v>4133</v>
      </c>
      <c r="AK767" s="147" t="s">
        <v>95</v>
      </c>
      <c r="AL767" s="105">
        <v>25843439</v>
      </c>
      <c r="AM767" s="71">
        <f>IFERROR(AL767/AI753,"-")</f>
        <v>6.8347143172854969E-3</v>
      </c>
      <c r="AN767" s="105">
        <v>365</v>
      </c>
      <c r="AO767" s="71">
        <f>IFERROR(AN767/AJ753,"-")</f>
        <v>8.8313573675296395E-2</v>
      </c>
      <c r="AP767" s="108">
        <f t="shared" si="477"/>
        <v>70803.942465753425</v>
      </c>
      <c r="AQ767" s="72">
        <f t="shared" si="503"/>
        <v>8.2973403046146851E-2</v>
      </c>
      <c r="AR767" s="175"/>
      <c r="AS767" s="181">
        <v>2854509890</v>
      </c>
      <c r="AT767" s="181">
        <v>2647</v>
      </c>
      <c r="AU767" s="147" t="s">
        <v>95</v>
      </c>
      <c r="AV767" s="105">
        <v>22026647</v>
      </c>
      <c r="AW767" s="71">
        <f>IFERROR(AV767/AS753,"-")</f>
        <v>7.7164374441876602E-3</v>
      </c>
      <c r="AX767" s="105">
        <v>260</v>
      </c>
      <c r="AY767" s="71">
        <f>IFERROR(AX767/AT753,"-")</f>
        <v>9.822440498677748E-2</v>
      </c>
      <c r="AZ767" s="108">
        <f t="shared" si="478"/>
        <v>84717.873076923075</v>
      </c>
      <c r="BA767" s="72">
        <f t="shared" si="504"/>
        <v>9.1228070175438603E-2</v>
      </c>
      <c r="BB767" s="175"/>
      <c r="BC767" s="181">
        <v>1482767650</v>
      </c>
      <c r="BD767" s="181">
        <v>1196</v>
      </c>
      <c r="BE767" s="147" t="s">
        <v>95</v>
      </c>
      <c r="BF767" s="105">
        <v>13984022</v>
      </c>
      <c r="BG767" s="71">
        <f>IFERROR(BF767/BC753,"-")</f>
        <v>9.4310271740821964E-3</v>
      </c>
      <c r="BH767" s="105">
        <v>120</v>
      </c>
      <c r="BI767" s="71">
        <f>IFERROR(BH767/BD753,"-")</f>
        <v>0.10033444816053512</v>
      </c>
      <c r="BJ767" s="108">
        <f t="shared" si="479"/>
        <v>116533.51666666666</v>
      </c>
      <c r="BK767" s="72">
        <f t="shared" si="505"/>
        <v>8.9753178758414362E-2</v>
      </c>
      <c r="BL767" s="175"/>
      <c r="BM767" s="181">
        <v>468675410</v>
      </c>
      <c r="BN767" s="181">
        <v>370</v>
      </c>
      <c r="BO767" s="147" t="s">
        <v>95</v>
      </c>
      <c r="BP767" s="105">
        <v>915112</v>
      </c>
      <c r="BQ767" s="71">
        <f>IFERROR(BP767/BM753,"-")</f>
        <v>1.9525496334446052E-3</v>
      </c>
      <c r="BR767" s="105">
        <v>25</v>
      </c>
      <c r="BS767" s="71">
        <f>IFERROR(BR767/BN753,"-")</f>
        <v>6.7567567567567571E-2</v>
      </c>
      <c r="BT767" s="108">
        <f t="shared" si="480"/>
        <v>36604.480000000003</v>
      </c>
      <c r="BU767" s="72">
        <f t="shared" si="506"/>
        <v>5.6818181818181816E-2</v>
      </c>
      <c r="BV767" s="175"/>
      <c r="BW767" s="181"/>
      <c r="BX767" s="181"/>
      <c r="BY767" s="147" t="s">
        <v>95</v>
      </c>
      <c r="BZ767" s="105">
        <f t="shared" si="490"/>
        <v>102144756</v>
      </c>
      <c r="CA767" s="71">
        <f>IFERROR(BZ767/BW753,"-")</f>
        <v>8.0854983383717022E-3</v>
      </c>
      <c r="CB767" s="105">
        <f t="shared" si="491"/>
        <v>1109</v>
      </c>
      <c r="CC767" s="71">
        <f>IFERROR(CB767/BX753,"-")</f>
        <v>8.2190765582153713E-2</v>
      </c>
      <c r="CD767" s="108">
        <f t="shared" si="481"/>
        <v>92105.280432822357</v>
      </c>
      <c r="CE767" s="72">
        <f t="shared" si="507"/>
        <v>7.6256618304338858E-2</v>
      </c>
    </row>
    <row r="768" spans="2:83" s="28" customFormat="1" ht="13.15" customHeight="1">
      <c r="B768" s="210"/>
      <c r="C768" s="190"/>
      <c r="D768" s="175"/>
      <c r="E768" s="181"/>
      <c r="F768" s="181"/>
      <c r="G768" s="148" t="s">
        <v>93</v>
      </c>
      <c r="H768" s="106">
        <v>315999</v>
      </c>
      <c r="I768" s="73">
        <f>IFERROR(H768/E753,"-")</f>
        <v>2.9888038674487773E-3</v>
      </c>
      <c r="J768" s="106">
        <v>14</v>
      </c>
      <c r="K768" s="73">
        <f>IFERROR(J768/F753,"-")</f>
        <v>0.20588235294117646</v>
      </c>
      <c r="L768" s="109">
        <f t="shared" si="474"/>
        <v>22571.357142857141</v>
      </c>
      <c r="M768" s="76">
        <f t="shared" si="500"/>
        <v>0.19718309859154928</v>
      </c>
      <c r="N768" s="175"/>
      <c r="O768" s="181">
        <v>324537250</v>
      </c>
      <c r="P768" s="181">
        <v>175</v>
      </c>
      <c r="Q768" s="148" t="s">
        <v>93</v>
      </c>
      <c r="R768" s="106">
        <v>586255</v>
      </c>
      <c r="S768" s="73">
        <f>IFERROR(R768/O753,"-")</f>
        <v>1.8064336220264391E-3</v>
      </c>
      <c r="T768" s="106">
        <v>34</v>
      </c>
      <c r="U768" s="73">
        <f>IFERROR(T768/P753,"-")</f>
        <v>0.19428571428571428</v>
      </c>
      <c r="V768" s="109">
        <f t="shared" si="475"/>
        <v>17242.794117647059</v>
      </c>
      <c r="W768" s="76">
        <f t="shared" si="501"/>
        <v>0.18181818181818182</v>
      </c>
      <c r="X768" s="175"/>
      <c r="Y768" s="181">
        <v>3615660770</v>
      </c>
      <c r="Z768" s="181">
        <v>4904</v>
      </c>
      <c r="AA768" s="148" t="s">
        <v>93</v>
      </c>
      <c r="AB768" s="106">
        <v>4229454</v>
      </c>
      <c r="AC768" s="73">
        <f>IFERROR(AB768/Y753,"-")</f>
        <v>1.1697596287496849E-3</v>
      </c>
      <c r="AD768" s="106">
        <v>380</v>
      </c>
      <c r="AE768" s="73">
        <f>IFERROR(AD768/Z753,"-")</f>
        <v>7.7487765089722674E-2</v>
      </c>
      <c r="AF768" s="109">
        <f t="shared" si="476"/>
        <v>11130.142105263158</v>
      </c>
      <c r="AG768" s="76">
        <f t="shared" si="502"/>
        <v>7.2257083095645561E-2</v>
      </c>
      <c r="AH768" s="175"/>
      <c r="AI768" s="181">
        <v>3781202520</v>
      </c>
      <c r="AJ768" s="181">
        <v>4133</v>
      </c>
      <c r="AK768" s="148" t="s">
        <v>93</v>
      </c>
      <c r="AL768" s="106">
        <v>9223137</v>
      </c>
      <c r="AM768" s="73">
        <f>IFERROR(AL768/AI753,"-")</f>
        <v>2.4392073556536191E-3</v>
      </c>
      <c r="AN768" s="106">
        <v>439</v>
      </c>
      <c r="AO768" s="73">
        <f>IFERROR(AN768/AJ753,"-")</f>
        <v>0.10621824340672635</v>
      </c>
      <c r="AP768" s="109">
        <f t="shared" si="477"/>
        <v>21009.423690205011</v>
      </c>
      <c r="AQ768" s="76">
        <f t="shared" si="503"/>
        <v>9.9795408047283471E-2</v>
      </c>
      <c r="AR768" s="175"/>
      <c r="AS768" s="181">
        <v>2854509890</v>
      </c>
      <c r="AT768" s="181">
        <v>2647</v>
      </c>
      <c r="AU768" s="148" t="s">
        <v>93</v>
      </c>
      <c r="AV768" s="106">
        <v>8871413</v>
      </c>
      <c r="AW768" s="73">
        <f>IFERROR(AV768/AS753,"-")</f>
        <v>3.1078585613168079E-3</v>
      </c>
      <c r="AX768" s="106">
        <v>354</v>
      </c>
      <c r="AY768" s="73">
        <f>IFERROR(AX768/AT753,"-")</f>
        <v>0.13373630525122782</v>
      </c>
      <c r="AZ768" s="109">
        <f t="shared" si="478"/>
        <v>25060.488700564973</v>
      </c>
      <c r="BA768" s="76">
        <f t="shared" si="504"/>
        <v>0.12421052631578948</v>
      </c>
      <c r="BB768" s="175"/>
      <c r="BC768" s="181">
        <v>1482767650</v>
      </c>
      <c r="BD768" s="181">
        <v>1196</v>
      </c>
      <c r="BE768" s="148" t="s">
        <v>93</v>
      </c>
      <c r="BF768" s="106">
        <v>6263417</v>
      </c>
      <c r="BG768" s="73">
        <f>IFERROR(BF768/BC753,"-")</f>
        <v>4.2241392304451742E-3</v>
      </c>
      <c r="BH768" s="106">
        <v>181</v>
      </c>
      <c r="BI768" s="73">
        <f>IFERROR(BH768/BD753,"-")</f>
        <v>0.15133779264214048</v>
      </c>
      <c r="BJ768" s="109">
        <f t="shared" si="479"/>
        <v>34604.513812154699</v>
      </c>
      <c r="BK768" s="76">
        <f t="shared" si="505"/>
        <v>0.13537771129394166</v>
      </c>
      <c r="BL768" s="175"/>
      <c r="BM768" s="181">
        <v>468675410</v>
      </c>
      <c r="BN768" s="181">
        <v>370</v>
      </c>
      <c r="BO768" s="148" t="s">
        <v>93</v>
      </c>
      <c r="BP768" s="106">
        <v>1096835</v>
      </c>
      <c r="BQ768" s="73">
        <f>IFERROR(BP768/BM753,"-")</f>
        <v>2.34028706562608E-3</v>
      </c>
      <c r="BR768" s="106">
        <v>48</v>
      </c>
      <c r="BS768" s="73">
        <f>IFERROR(BR768/BN753,"-")</f>
        <v>0.12972972972972974</v>
      </c>
      <c r="BT768" s="109">
        <f t="shared" si="480"/>
        <v>22850.729166666668</v>
      </c>
      <c r="BU768" s="76">
        <f t="shared" si="506"/>
        <v>0.10909090909090909</v>
      </c>
      <c r="BV768" s="175"/>
      <c r="BW768" s="181"/>
      <c r="BX768" s="181"/>
      <c r="BY768" s="148" t="s">
        <v>93</v>
      </c>
      <c r="BZ768" s="106">
        <f t="shared" si="490"/>
        <v>30586510</v>
      </c>
      <c r="CA768" s="73">
        <f>IFERROR(BZ768/BW753,"-")</f>
        <v>2.4211441239488539E-3</v>
      </c>
      <c r="CB768" s="106">
        <f t="shared" si="491"/>
        <v>1450</v>
      </c>
      <c r="CC768" s="73">
        <f>IFERROR(CB768/BX753,"-")</f>
        <v>0.10746312902986734</v>
      </c>
      <c r="CD768" s="109">
        <f t="shared" si="481"/>
        <v>21094.144827586206</v>
      </c>
      <c r="CE768" s="76">
        <f t="shared" si="507"/>
        <v>9.9704325104861449E-2</v>
      </c>
    </row>
    <row r="769" spans="2:83" s="28" customFormat="1" ht="13.15" customHeight="1">
      <c r="B769" s="210"/>
      <c r="C769" s="191"/>
      <c r="D769" s="176"/>
      <c r="E769" s="182"/>
      <c r="F769" s="182"/>
      <c r="G769" s="31" t="s">
        <v>100</v>
      </c>
      <c r="H769" s="102">
        <f>SUM(H753:H768)</f>
        <v>11834579</v>
      </c>
      <c r="I769" s="73">
        <f>IFERROR(H769/E753,"-")</f>
        <v>0.11193464373250575</v>
      </c>
      <c r="J769" s="106">
        <v>54</v>
      </c>
      <c r="K769" s="73">
        <f>IFERROR(J769/F753,"-")</f>
        <v>0.79411764705882348</v>
      </c>
      <c r="L769" s="109">
        <f t="shared" si="474"/>
        <v>219158.87037037036</v>
      </c>
      <c r="M769" s="77">
        <f t="shared" si="500"/>
        <v>0.76056338028169013</v>
      </c>
      <c r="N769" s="176"/>
      <c r="O769" s="182">
        <v>324537250</v>
      </c>
      <c r="P769" s="182">
        <v>175</v>
      </c>
      <c r="Q769" s="31" t="s">
        <v>100</v>
      </c>
      <c r="R769" s="102">
        <f>SUM(R753:R768)</f>
        <v>33141455</v>
      </c>
      <c r="S769" s="73">
        <f>IFERROR(R769/O753,"-")</f>
        <v>0.10211910959373693</v>
      </c>
      <c r="T769" s="106">
        <v>142</v>
      </c>
      <c r="U769" s="73">
        <f>IFERROR(T769/P753,"-")</f>
        <v>0.81142857142857139</v>
      </c>
      <c r="V769" s="109">
        <f t="shared" si="475"/>
        <v>233390.52816901408</v>
      </c>
      <c r="W769" s="77">
        <f t="shared" si="501"/>
        <v>0.75935828877005351</v>
      </c>
      <c r="X769" s="176"/>
      <c r="Y769" s="182">
        <v>3615660770</v>
      </c>
      <c r="Z769" s="182">
        <v>4904</v>
      </c>
      <c r="AA769" s="31" t="s">
        <v>100</v>
      </c>
      <c r="AB769" s="102">
        <f>SUM(AB753:AB768)</f>
        <v>607327379</v>
      </c>
      <c r="AC769" s="73">
        <f>IFERROR(AB769/Y753,"-")</f>
        <v>0.16797133847266318</v>
      </c>
      <c r="AD769" s="106">
        <v>3485</v>
      </c>
      <c r="AE769" s="73">
        <f>IFERROR(AD769/Z753,"-")</f>
        <v>0.71064437194127239</v>
      </c>
      <c r="AF769" s="109">
        <f t="shared" si="476"/>
        <v>174268.97532281204</v>
      </c>
      <c r="AG769" s="77">
        <f t="shared" si="502"/>
        <v>0.66267351207453884</v>
      </c>
      <c r="AH769" s="176"/>
      <c r="AI769" s="182">
        <v>3781202520</v>
      </c>
      <c r="AJ769" s="182">
        <v>4133</v>
      </c>
      <c r="AK769" s="31" t="s">
        <v>100</v>
      </c>
      <c r="AL769" s="102">
        <f>SUM(AL753:AL768)</f>
        <v>817718911</v>
      </c>
      <c r="AM769" s="73">
        <f>IFERROR(AL769/AI753,"-")</f>
        <v>0.21625895642320686</v>
      </c>
      <c r="AN769" s="106">
        <v>3333</v>
      </c>
      <c r="AO769" s="73">
        <f>IFERROR(AN769/AJ753,"-")</f>
        <v>0.80643600290345996</v>
      </c>
      <c r="AP769" s="109">
        <f t="shared" si="477"/>
        <v>245340.20732073206</v>
      </c>
      <c r="AQ769" s="77">
        <f t="shared" si="503"/>
        <v>0.75767219822686971</v>
      </c>
      <c r="AR769" s="176"/>
      <c r="AS769" s="182">
        <v>2854509890</v>
      </c>
      <c r="AT769" s="182">
        <v>2647</v>
      </c>
      <c r="AU769" s="31" t="s">
        <v>100</v>
      </c>
      <c r="AV769" s="102">
        <f>SUM(AV753:AV768)</f>
        <v>687688091</v>
      </c>
      <c r="AW769" s="73">
        <f>IFERROR(AV769/AS753,"-")</f>
        <v>0.24091284230933249</v>
      </c>
      <c r="AX769" s="106">
        <v>2290</v>
      </c>
      <c r="AY769" s="73">
        <f>IFERROR(AX769/AT753,"-")</f>
        <v>0.86513033622969404</v>
      </c>
      <c r="AZ769" s="109">
        <f t="shared" si="478"/>
        <v>300300.47641921398</v>
      </c>
      <c r="BA769" s="77">
        <f t="shared" si="504"/>
        <v>0.80350877192982462</v>
      </c>
      <c r="BB769" s="176"/>
      <c r="BC769" s="182">
        <v>1482767650</v>
      </c>
      <c r="BD769" s="182">
        <v>1196</v>
      </c>
      <c r="BE769" s="31" t="s">
        <v>100</v>
      </c>
      <c r="BF769" s="102">
        <f>SUM(BF753:BF768)</f>
        <v>426242161</v>
      </c>
      <c r="BG769" s="73">
        <f>IFERROR(BF769/BC753,"-")</f>
        <v>0.28746389294371238</v>
      </c>
      <c r="BH769" s="106">
        <v>1050</v>
      </c>
      <c r="BI769" s="73">
        <f>IFERROR(BH769/BD753,"-")</f>
        <v>0.87792642140468224</v>
      </c>
      <c r="BJ769" s="109">
        <f t="shared" si="479"/>
        <v>405944.91523809521</v>
      </c>
      <c r="BK769" s="77">
        <f t="shared" si="505"/>
        <v>0.78534031413612571</v>
      </c>
      <c r="BL769" s="176"/>
      <c r="BM769" s="182">
        <v>468675410</v>
      </c>
      <c r="BN769" s="182">
        <v>370</v>
      </c>
      <c r="BO769" s="31" t="s">
        <v>100</v>
      </c>
      <c r="BP769" s="102">
        <f>SUM(BP753:BP768)</f>
        <v>136643237</v>
      </c>
      <c r="BQ769" s="73">
        <f>IFERROR(BP769/BM753,"-")</f>
        <v>0.29155196557037205</v>
      </c>
      <c r="BR769" s="106">
        <v>314</v>
      </c>
      <c r="BS769" s="73">
        <f>IFERROR(BR769/BN753,"-")</f>
        <v>0.84864864864864864</v>
      </c>
      <c r="BT769" s="109">
        <f t="shared" si="480"/>
        <v>435169.54458598729</v>
      </c>
      <c r="BU769" s="77">
        <f t="shared" si="506"/>
        <v>0.71363636363636362</v>
      </c>
      <c r="BV769" s="176"/>
      <c r="BW769" s="182"/>
      <c r="BX769" s="182"/>
      <c r="BY769" s="31" t="s">
        <v>100</v>
      </c>
      <c r="BZ769" s="102">
        <f t="shared" si="490"/>
        <v>2720595813</v>
      </c>
      <c r="CA769" s="73">
        <f>IFERROR(BZ769/BW753,"-")</f>
        <v>0.21535489228044669</v>
      </c>
      <c r="CB769" s="102">
        <f t="shared" si="491"/>
        <v>10668</v>
      </c>
      <c r="CC769" s="73">
        <f>IFERROR(CB769/BX753,"-")</f>
        <v>0.79063217964870669</v>
      </c>
      <c r="CD769" s="109">
        <f t="shared" si="481"/>
        <v>255023.9794713161</v>
      </c>
      <c r="CE769" s="77">
        <f t="shared" si="507"/>
        <v>0.73354878635769782</v>
      </c>
    </row>
    <row r="770" spans="2:83" s="28" customFormat="1" ht="13.15" customHeight="1">
      <c r="B770" s="210">
        <v>46</v>
      </c>
      <c r="C770" s="189" t="s">
        <v>25</v>
      </c>
      <c r="D770" s="174">
        <f>CI50</f>
        <v>69</v>
      </c>
      <c r="E770" s="180">
        <v>137622350</v>
      </c>
      <c r="F770" s="180">
        <v>65</v>
      </c>
      <c r="G770" s="145" t="s">
        <v>66</v>
      </c>
      <c r="H770" s="112">
        <v>2432404</v>
      </c>
      <c r="I770" s="69">
        <f>IFERROR(H770/E770,"-")</f>
        <v>1.7674483832022924E-2</v>
      </c>
      <c r="J770" s="112">
        <v>15</v>
      </c>
      <c r="K770" s="69">
        <f>IFERROR(J770/F770,"-")</f>
        <v>0.23076923076923078</v>
      </c>
      <c r="L770" s="107">
        <f t="shared" si="474"/>
        <v>162160.26666666666</v>
      </c>
      <c r="M770" s="70">
        <f t="shared" ref="M770:M786" si="508">IFERROR(J770/$CI$50,"-")</f>
        <v>0.21739130434782608</v>
      </c>
      <c r="N770" s="174">
        <f>CJ50</f>
        <v>186</v>
      </c>
      <c r="O770" s="180">
        <v>257764860</v>
      </c>
      <c r="P770" s="180">
        <v>169</v>
      </c>
      <c r="Q770" s="145" t="s">
        <v>66</v>
      </c>
      <c r="R770" s="112">
        <v>6882643</v>
      </c>
      <c r="S770" s="69">
        <f>IFERROR(R770/O770,"-")</f>
        <v>2.6701246244348435E-2</v>
      </c>
      <c r="T770" s="112">
        <v>29</v>
      </c>
      <c r="U770" s="69">
        <f>IFERROR(T770/P770,"-")</f>
        <v>0.17159763313609466</v>
      </c>
      <c r="V770" s="107">
        <f t="shared" si="475"/>
        <v>237332.5172413793</v>
      </c>
      <c r="W770" s="70">
        <f t="shared" ref="W770:W786" si="509">IFERROR(T770/$CJ$50,"-")</f>
        <v>0.15591397849462366</v>
      </c>
      <c r="X770" s="174">
        <f>CK50</f>
        <v>6701</v>
      </c>
      <c r="Y770" s="180">
        <v>4303652000</v>
      </c>
      <c r="Z770" s="180">
        <v>6248</v>
      </c>
      <c r="AA770" s="145" t="s">
        <v>66</v>
      </c>
      <c r="AB770" s="112">
        <v>112931505</v>
      </c>
      <c r="AC770" s="69">
        <f>IFERROR(AB770/Y770,"-")</f>
        <v>2.6240854279109927E-2</v>
      </c>
      <c r="AD770" s="112">
        <v>916</v>
      </c>
      <c r="AE770" s="69">
        <f>IFERROR(AD770/Z770,"-")</f>
        <v>0.14660691421254801</v>
      </c>
      <c r="AF770" s="107">
        <f t="shared" si="476"/>
        <v>123287.6692139738</v>
      </c>
      <c r="AG770" s="70">
        <f t="shared" ref="AG770:AG786" si="510">IFERROR(AD770/$CK$50,"-")</f>
        <v>0.13669601552007163</v>
      </c>
      <c r="AH770" s="174">
        <f>CL50</f>
        <v>5393</v>
      </c>
      <c r="AI770" s="180">
        <v>4211816400</v>
      </c>
      <c r="AJ770" s="180">
        <v>5046</v>
      </c>
      <c r="AK770" s="145" t="s">
        <v>66</v>
      </c>
      <c r="AL770" s="112">
        <v>106449947</v>
      </c>
      <c r="AM770" s="69">
        <f>IFERROR(AL770/AI770,"-")</f>
        <v>2.5274118548947195E-2</v>
      </c>
      <c r="AN770" s="112">
        <v>1009</v>
      </c>
      <c r="AO770" s="69">
        <f>IFERROR(AN770/AJ770,"-")</f>
        <v>0.19996036464526357</v>
      </c>
      <c r="AP770" s="107">
        <f t="shared" si="477"/>
        <v>105500.44301288405</v>
      </c>
      <c r="AQ770" s="70">
        <f t="shared" ref="AQ770:AQ786" si="511">IFERROR(AN770/$CL$50,"-")</f>
        <v>0.18709438160578529</v>
      </c>
      <c r="AR770" s="174">
        <f>CM50</f>
        <v>3617</v>
      </c>
      <c r="AS770" s="180">
        <v>3359658030</v>
      </c>
      <c r="AT770" s="180">
        <v>3345</v>
      </c>
      <c r="AU770" s="145" t="s">
        <v>66</v>
      </c>
      <c r="AV770" s="112">
        <v>122456626</v>
      </c>
      <c r="AW770" s="69">
        <f>IFERROR(AV770/AS770,"-")</f>
        <v>3.6449134080470687E-2</v>
      </c>
      <c r="AX770" s="112">
        <v>827</v>
      </c>
      <c r="AY770" s="69">
        <f>IFERROR(AX770/AT770,"-")</f>
        <v>0.24723467862481316</v>
      </c>
      <c r="AZ770" s="107">
        <f t="shared" si="478"/>
        <v>148073.30834340991</v>
      </c>
      <c r="BA770" s="70">
        <f t="shared" ref="BA770:BA786" si="512">IFERROR(AX770/$CM$50,"-")</f>
        <v>0.22864252142659663</v>
      </c>
      <c r="BB770" s="174">
        <f>CN50</f>
        <v>1790</v>
      </c>
      <c r="BC770" s="180">
        <v>1778930070</v>
      </c>
      <c r="BD770" s="180">
        <v>1619</v>
      </c>
      <c r="BE770" s="145" t="s">
        <v>66</v>
      </c>
      <c r="BF770" s="112">
        <v>87310993</v>
      </c>
      <c r="BG770" s="69">
        <f>IFERROR(BF770/BC770,"-")</f>
        <v>4.9080621252301393E-2</v>
      </c>
      <c r="BH770" s="112">
        <v>436</v>
      </c>
      <c r="BI770" s="69">
        <f>IFERROR(BH770/BD770,"-")</f>
        <v>0.26930203829524396</v>
      </c>
      <c r="BJ770" s="107">
        <f t="shared" si="479"/>
        <v>200254.57110091744</v>
      </c>
      <c r="BK770" s="70">
        <f t="shared" ref="BK770:BK786" si="513">IFERROR(BH770/$CN$50,"-")</f>
        <v>0.2435754189944134</v>
      </c>
      <c r="BL770" s="174">
        <f>CO50</f>
        <v>680</v>
      </c>
      <c r="BM770" s="180">
        <v>716022760</v>
      </c>
      <c r="BN770" s="180">
        <v>592</v>
      </c>
      <c r="BO770" s="145" t="s">
        <v>66</v>
      </c>
      <c r="BP770" s="112">
        <v>44517692</v>
      </c>
      <c r="BQ770" s="69">
        <f>IFERROR(BP770/BM770,"-")</f>
        <v>6.2173571130616015E-2</v>
      </c>
      <c r="BR770" s="112">
        <v>153</v>
      </c>
      <c r="BS770" s="69">
        <f>IFERROR(BR770/BN770,"-")</f>
        <v>0.25844594594594594</v>
      </c>
      <c r="BT770" s="107">
        <f t="shared" si="480"/>
        <v>290965.30718954251</v>
      </c>
      <c r="BU770" s="70">
        <f t="shared" ref="BU770:BU786" si="514">IFERROR(BR770/$CO$50,"-")</f>
        <v>0.22500000000000001</v>
      </c>
      <c r="BV770" s="174">
        <f>CP50</f>
        <v>18436</v>
      </c>
      <c r="BW770" s="180">
        <f>SUM(E770,O770,Y770,AI770,AS770,BC770,BM770)</f>
        <v>14765466470</v>
      </c>
      <c r="BX770" s="180">
        <f>SUM(F770,P770,Z770,AJ770,AT770,BD770,BN770)</f>
        <v>17084</v>
      </c>
      <c r="BY770" s="145" t="s">
        <v>66</v>
      </c>
      <c r="BZ770" s="112">
        <f t="shared" si="490"/>
        <v>482981810</v>
      </c>
      <c r="CA770" s="69">
        <f>IFERROR(BZ770/BW770,"-")</f>
        <v>3.2710230386646229E-2</v>
      </c>
      <c r="CB770" s="112">
        <f t="shared" si="491"/>
        <v>3385</v>
      </c>
      <c r="CC770" s="69">
        <f>IFERROR(CB770/BX770,"-")</f>
        <v>0.19813860922500584</v>
      </c>
      <c r="CD770" s="107">
        <f t="shared" si="481"/>
        <v>142682.95716395864</v>
      </c>
      <c r="CE770" s="70">
        <f t="shared" ref="CE770:CE786" si="515">IFERROR(CB770/$CP$50,"-")</f>
        <v>0.18360815795183336</v>
      </c>
    </row>
    <row r="771" spans="2:83" s="28" customFormat="1" ht="13.15" customHeight="1">
      <c r="B771" s="210"/>
      <c r="C771" s="190"/>
      <c r="D771" s="175"/>
      <c r="E771" s="181"/>
      <c r="F771" s="181"/>
      <c r="G771" s="146" t="s">
        <v>68</v>
      </c>
      <c r="H771" s="105">
        <v>429509</v>
      </c>
      <c r="I771" s="71">
        <f>IFERROR(H771/E770,"-")</f>
        <v>3.1209247625839844E-3</v>
      </c>
      <c r="J771" s="105">
        <v>13</v>
      </c>
      <c r="K771" s="71">
        <f>IFERROR(J771/F770,"-")</f>
        <v>0.2</v>
      </c>
      <c r="L771" s="108">
        <f t="shared" si="474"/>
        <v>33039.153846153844</v>
      </c>
      <c r="M771" s="72">
        <f t="shared" si="508"/>
        <v>0.18840579710144928</v>
      </c>
      <c r="N771" s="175"/>
      <c r="O771" s="181">
        <v>257764860</v>
      </c>
      <c r="P771" s="181">
        <v>169</v>
      </c>
      <c r="Q771" s="146" t="s">
        <v>68</v>
      </c>
      <c r="R771" s="105">
        <v>1293996</v>
      </c>
      <c r="S771" s="71">
        <f>IFERROR(R771/O770,"-")</f>
        <v>5.0200636347405925E-3</v>
      </c>
      <c r="T771" s="105">
        <v>37</v>
      </c>
      <c r="U771" s="71">
        <f>IFERROR(T771/P770,"-")</f>
        <v>0.21893491124260356</v>
      </c>
      <c r="V771" s="108">
        <f t="shared" si="475"/>
        <v>34972.864864864867</v>
      </c>
      <c r="W771" s="72">
        <f t="shared" si="509"/>
        <v>0.19892473118279569</v>
      </c>
      <c r="X771" s="175"/>
      <c r="Y771" s="181">
        <v>4303652000</v>
      </c>
      <c r="Z771" s="181">
        <v>6248</v>
      </c>
      <c r="AA771" s="146" t="s">
        <v>68</v>
      </c>
      <c r="AB771" s="105">
        <v>89853593</v>
      </c>
      <c r="AC771" s="71">
        <f>IFERROR(AB771/Y770,"-")</f>
        <v>2.0878452300511288E-2</v>
      </c>
      <c r="AD771" s="105">
        <v>1104</v>
      </c>
      <c r="AE771" s="71">
        <f>IFERROR(AD771/Z770,"-")</f>
        <v>0.17669654289372599</v>
      </c>
      <c r="AF771" s="108">
        <f t="shared" si="476"/>
        <v>81389.124094202896</v>
      </c>
      <c r="AG771" s="72">
        <f t="shared" si="510"/>
        <v>0.16475152962244441</v>
      </c>
      <c r="AH771" s="175"/>
      <c r="AI771" s="181">
        <v>4211816400</v>
      </c>
      <c r="AJ771" s="181">
        <v>5046</v>
      </c>
      <c r="AK771" s="146" t="s">
        <v>68</v>
      </c>
      <c r="AL771" s="105">
        <v>82940319</v>
      </c>
      <c r="AM771" s="71">
        <f>IFERROR(AL771/AI770,"-")</f>
        <v>1.9692292142648952E-2</v>
      </c>
      <c r="AN771" s="105">
        <v>1053</v>
      </c>
      <c r="AO771" s="71">
        <f>IFERROR(AN771/AJ770,"-")</f>
        <v>0.20868014268727705</v>
      </c>
      <c r="AP771" s="108">
        <f t="shared" si="477"/>
        <v>78765.735042735047</v>
      </c>
      <c r="AQ771" s="72">
        <f t="shared" si="511"/>
        <v>0.19525310587799</v>
      </c>
      <c r="AR771" s="175"/>
      <c r="AS771" s="181">
        <v>3359658030</v>
      </c>
      <c r="AT771" s="181">
        <v>3345</v>
      </c>
      <c r="AU771" s="146" t="s">
        <v>68</v>
      </c>
      <c r="AV771" s="105">
        <v>51231341</v>
      </c>
      <c r="AW771" s="71">
        <f>IFERROR(AV771/AS770,"-")</f>
        <v>1.5248974908318273E-2</v>
      </c>
      <c r="AX771" s="105">
        <v>840</v>
      </c>
      <c r="AY771" s="71">
        <f>IFERROR(AX771/AT770,"-")</f>
        <v>0.25112107623318386</v>
      </c>
      <c r="AZ771" s="108">
        <f t="shared" si="478"/>
        <v>60989.691666666666</v>
      </c>
      <c r="BA771" s="72">
        <f t="shared" si="512"/>
        <v>0.23223666021564832</v>
      </c>
      <c r="BB771" s="175"/>
      <c r="BC771" s="181">
        <v>1778930070</v>
      </c>
      <c r="BD771" s="181">
        <v>1619</v>
      </c>
      <c r="BE771" s="146" t="s">
        <v>68</v>
      </c>
      <c r="BF771" s="105">
        <v>24358872</v>
      </c>
      <c r="BG771" s="71">
        <f>IFERROR(BF771/BC770,"-")</f>
        <v>1.36929901915706E-2</v>
      </c>
      <c r="BH771" s="105">
        <v>411</v>
      </c>
      <c r="BI771" s="71">
        <f>IFERROR(BH771/BD770,"-")</f>
        <v>0.25386040765904877</v>
      </c>
      <c r="BJ771" s="108">
        <f t="shared" si="479"/>
        <v>59267.328467153282</v>
      </c>
      <c r="BK771" s="72">
        <f t="shared" si="513"/>
        <v>0.22960893854748604</v>
      </c>
      <c r="BL771" s="175"/>
      <c r="BM771" s="181">
        <v>716022760</v>
      </c>
      <c r="BN771" s="181">
        <v>592</v>
      </c>
      <c r="BO771" s="146" t="s">
        <v>68</v>
      </c>
      <c r="BP771" s="105">
        <v>6485788</v>
      </c>
      <c r="BQ771" s="71">
        <f>IFERROR(BP771/BM770,"-")</f>
        <v>9.058075193028781E-3</v>
      </c>
      <c r="BR771" s="105">
        <v>164</v>
      </c>
      <c r="BS771" s="71">
        <f>IFERROR(BR771/BN770,"-")</f>
        <v>0.27702702702702703</v>
      </c>
      <c r="BT771" s="108">
        <f t="shared" si="480"/>
        <v>39547.487804878052</v>
      </c>
      <c r="BU771" s="72">
        <f t="shared" si="514"/>
        <v>0.2411764705882353</v>
      </c>
      <c r="BV771" s="175"/>
      <c r="BW771" s="181"/>
      <c r="BX771" s="181"/>
      <c r="BY771" s="146" t="s">
        <v>68</v>
      </c>
      <c r="BZ771" s="105">
        <f t="shared" si="490"/>
        <v>256593418</v>
      </c>
      <c r="CA771" s="71">
        <f>IFERROR(BZ771/BW770,"-")</f>
        <v>1.7377941870061354E-2</v>
      </c>
      <c r="CB771" s="105">
        <f t="shared" si="491"/>
        <v>3622</v>
      </c>
      <c r="CC771" s="71">
        <f>IFERROR(CB771/BX770,"-")</f>
        <v>0.21201123858581128</v>
      </c>
      <c r="CD771" s="108">
        <f t="shared" si="481"/>
        <v>70843.01987852015</v>
      </c>
      <c r="CE771" s="72">
        <f t="shared" si="515"/>
        <v>0.19646344109351269</v>
      </c>
    </row>
    <row r="772" spans="2:83" s="28" customFormat="1" ht="13.15" customHeight="1">
      <c r="B772" s="210"/>
      <c r="C772" s="190"/>
      <c r="D772" s="175"/>
      <c r="E772" s="181"/>
      <c r="F772" s="181"/>
      <c r="G772" s="147" t="s">
        <v>70</v>
      </c>
      <c r="H772" s="105">
        <v>63591</v>
      </c>
      <c r="I772" s="71">
        <f>IFERROR(H772/E770,"-")</f>
        <v>4.6206884274247606E-4</v>
      </c>
      <c r="J772" s="105">
        <v>5</v>
      </c>
      <c r="K772" s="71">
        <f>IFERROR(J772/F770,"-")</f>
        <v>7.6923076923076927E-2</v>
      </c>
      <c r="L772" s="108">
        <f t="shared" si="474"/>
        <v>12718.2</v>
      </c>
      <c r="M772" s="72">
        <f t="shared" si="508"/>
        <v>7.2463768115942032E-2</v>
      </c>
      <c r="N772" s="175"/>
      <c r="O772" s="181">
        <v>257764860</v>
      </c>
      <c r="P772" s="181">
        <v>169</v>
      </c>
      <c r="Q772" s="147" t="s">
        <v>70</v>
      </c>
      <c r="R772" s="105">
        <v>372692</v>
      </c>
      <c r="S772" s="71">
        <f>IFERROR(R772/O770,"-")</f>
        <v>1.4458603860898649E-3</v>
      </c>
      <c r="T772" s="105">
        <v>23</v>
      </c>
      <c r="U772" s="71">
        <f>IFERROR(T772/P770,"-")</f>
        <v>0.13609467455621302</v>
      </c>
      <c r="V772" s="108">
        <f t="shared" si="475"/>
        <v>16204</v>
      </c>
      <c r="W772" s="72">
        <f t="shared" si="509"/>
        <v>0.12365591397849462</v>
      </c>
      <c r="X772" s="175"/>
      <c r="Y772" s="181">
        <v>4303652000</v>
      </c>
      <c r="Z772" s="181">
        <v>6248</v>
      </c>
      <c r="AA772" s="147" t="s">
        <v>70</v>
      </c>
      <c r="AB772" s="105">
        <v>92607047</v>
      </c>
      <c r="AC772" s="71">
        <f>IFERROR(AB772/Y770,"-")</f>
        <v>2.1518247060868304E-2</v>
      </c>
      <c r="AD772" s="105">
        <v>1202</v>
      </c>
      <c r="AE772" s="71">
        <f>IFERROR(AD772/Z770,"-")</f>
        <v>0.19238156209987195</v>
      </c>
      <c r="AF772" s="108">
        <f t="shared" si="476"/>
        <v>77044.132279534111</v>
      </c>
      <c r="AG772" s="72">
        <f t="shared" si="510"/>
        <v>0.17937621250559618</v>
      </c>
      <c r="AH772" s="175"/>
      <c r="AI772" s="181">
        <v>4211816400</v>
      </c>
      <c r="AJ772" s="181">
        <v>5046</v>
      </c>
      <c r="AK772" s="147" t="s">
        <v>70</v>
      </c>
      <c r="AL772" s="105">
        <v>68345874</v>
      </c>
      <c r="AM772" s="71">
        <f>IFERROR(AL772/AI770,"-")</f>
        <v>1.6227173150282621E-2</v>
      </c>
      <c r="AN772" s="105">
        <v>1247</v>
      </c>
      <c r="AO772" s="71">
        <f>IFERROR(AN772/AJ770,"-")</f>
        <v>0.2471264367816092</v>
      </c>
      <c r="AP772" s="108">
        <f t="shared" si="477"/>
        <v>54808.238973536485</v>
      </c>
      <c r="AQ772" s="72">
        <f t="shared" si="511"/>
        <v>0.23122566289634711</v>
      </c>
      <c r="AR772" s="175"/>
      <c r="AS772" s="181">
        <v>3359658030</v>
      </c>
      <c r="AT772" s="181">
        <v>3345</v>
      </c>
      <c r="AU772" s="147" t="s">
        <v>70</v>
      </c>
      <c r="AV772" s="105">
        <v>64447480</v>
      </c>
      <c r="AW772" s="71">
        <f>IFERROR(AV772/AS770,"-")</f>
        <v>1.9182749977681508E-2</v>
      </c>
      <c r="AX772" s="105">
        <v>874</v>
      </c>
      <c r="AY772" s="71">
        <f>IFERROR(AX772/AT770,"-")</f>
        <v>0.26128550074738416</v>
      </c>
      <c r="AZ772" s="108">
        <f t="shared" si="478"/>
        <v>73738.535469107548</v>
      </c>
      <c r="BA772" s="72">
        <f t="shared" si="512"/>
        <v>0.24163671551009125</v>
      </c>
      <c r="BB772" s="175"/>
      <c r="BC772" s="181">
        <v>1778930070</v>
      </c>
      <c r="BD772" s="181">
        <v>1619</v>
      </c>
      <c r="BE772" s="147" t="s">
        <v>70</v>
      </c>
      <c r="BF772" s="105">
        <v>24471362</v>
      </c>
      <c r="BG772" s="71">
        <f>IFERROR(BF772/BC770,"-")</f>
        <v>1.375622483013062E-2</v>
      </c>
      <c r="BH772" s="105">
        <v>406</v>
      </c>
      <c r="BI772" s="71">
        <f>IFERROR(BH772/BD770,"-")</f>
        <v>0.25077208153180974</v>
      </c>
      <c r="BJ772" s="108">
        <f t="shared" si="479"/>
        <v>60274.290640394087</v>
      </c>
      <c r="BK772" s="72">
        <f t="shared" si="513"/>
        <v>0.22681564245810057</v>
      </c>
      <c r="BL772" s="175"/>
      <c r="BM772" s="181">
        <v>716022760</v>
      </c>
      <c r="BN772" s="181">
        <v>592</v>
      </c>
      <c r="BO772" s="147" t="s">
        <v>70</v>
      </c>
      <c r="BP772" s="105">
        <v>16636496</v>
      </c>
      <c r="BQ772" s="71">
        <f>IFERROR(BP772/BM770,"-")</f>
        <v>2.3234591034508457E-2</v>
      </c>
      <c r="BR772" s="105">
        <v>116</v>
      </c>
      <c r="BS772" s="71">
        <f>IFERROR(BR772/BN770,"-")</f>
        <v>0.19594594594594594</v>
      </c>
      <c r="BT772" s="108">
        <f t="shared" si="480"/>
        <v>143418.06896551725</v>
      </c>
      <c r="BU772" s="72">
        <f t="shared" si="514"/>
        <v>0.17058823529411765</v>
      </c>
      <c r="BV772" s="175"/>
      <c r="BW772" s="181"/>
      <c r="BX772" s="181"/>
      <c r="BY772" s="147" t="s">
        <v>70</v>
      </c>
      <c r="BZ772" s="105">
        <f t="shared" si="490"/>
        <v>266944542</v>
      </c>
      <c r="CA772" s="71">
        <f>IFERROR(BZ772/BW770,"-")</f>
        <v>1.8078977900384614E-2</v>
      </c>
      <c r="CB772" s="105">
        <f t="shared" si="491"/>
        <v>3873</v>
      </c>
      <c r="CC772" s="71">
        <f>IFERROR(CB772/BX770,"-")</f>
        <v>0.22670334816202295</v>
      </c>
      <c r="CD772" s="108">
        <f t="shared" si="481"/>
        <v>68924.487993803254</v>
      </c>
      <c r="CE772" s="72">
        <f t="shared" si="515"/>
        <v>0.21007810804946844</v>
      </c>
    </row>
    <row r="773" spans="2:83" s="28" customFormat="1" ht="13.15" customHeight="1">
      <c r="B773" s="210"/>
      <c r="C773" s="190"/>
      <c r="D773" s="175"/>
      <c r="E773" s="181"/>
      <c r="F773" s="181"/>
      <c r="G773" s="147" t="s">
        <v>72</v>
      </c>
      <c r="H773" s="105">
        <v>20100</v>
      </c>
      <c r="I773" s="71">
        <f>IFERROR(H773/E770,"-")</f>
        <v>1.4605185858256308E-4</v>
      </c>
      <c r="J773" s="105">
        <v>5</v>
      </c>
      <c r="K773" s="71">
        <f>IFERROR(J773/F770,"-")</f>
        <v>7.6923076923076927E-2</v>
      </c>
      <c r="L773" s="108">
        <f t="shared" si="474"/>
        <v>4020</v>
      </c>
      <c r="M773" s="72">
        <f t="shared" si="508"/>
        <v>7.2463768115942032E-2</v>
      </c>
      <c r="N773" s="175"/>
      <c r="O773" s="181">
        <v>257764860</v>
      </c>
      <c r="P773" s="181">
        <v>169</v>
      </c>
      <c r="Q773" s="147" t="s">
        <v>72</v>
      </c>
      <c r="R773" s="105">
        <v>241138</v>
      </c>
      <c r="S773" s="71">
        <f>IFERROR(R773/O770,"-")</f>
        <v>9.3549601757198398E-4</v>
      </c>
      <c r="T773" s="105">
        <v>17</v>
      </c>
      <c r="U773" s="71">
        <f>IFERROR(T773/P770,"-")</f>
        <v>0.10059171597633136</v>
      </c>
      <c r="V773" s="108">
        <f t="shared" si="475"/>
        <v>14184.588235294117</v>
      </c>
      <c r="W773" s="72">
        <f t="shared" si="509"/>
        <v>9.1397849462365593E-2</v>
      </c>
      <c r="X773" s="175"/>
      <c r="Y773" s="181">
        <v>4303652000</v>
      </c>
      <c r="Z773" s="181">
        <v>6248</v>
      </c>
      <c r="AA773" s="147" t="s">
        <v>72</v>
      </c>
      <c r="AB773" s="105">
        <v>10616777</v>
      </c>
      <c r="AC773" s="71">
        <f>IFERROR(AB773/Y770,"-")</f>
        <v>2.4669227437534445E-3</v>
      </c>
      <c r="AD773" s="105">
        <v>222</v>
      </c>
      <c r="AE773" s="71">
        <f>IFERROR(AD773/Z770,"-")</f>
        <v>3.5531370038412294E-2</v>
      </c>
      <c r="AF773" s="108">
        <f t="shared" si="476"/>
        <v>47823.319819819822</v>
      </c>
      <c r="AG773" s="72">
        <f t="shared" si="510"/>
        <v>3.3129383674078493E-2</v>
      </c>
      <c r="AH773" s="175"/>
      <c r="AI773" s="181">
        <v>4211816400</v>
      </c>
      <c r="AJ773" s="181">
        <v>5046</v>
      </c>
      <c r="AK773" s="147" t="s">
        <v>72</v>
      </c>
      <c r="AL773" s="105">
        <v>4065730</v>
      </c>
      <c r="AM773" s="71">
        <f>IFERROR(AL773/AI770,"-")</f>
        <v>9.6531510727770561E-4</v>
      </c>
      <c r="AN773" s="105">
        <v>211</v>
      </c>
      <c r="AO773" s="71">
        <f>IFERROR(AN773/AJ770,"-")</f>
        <v>4.1815299246928263E-2</v>
      </c>
      <c r="AP773" s="108">
        <f t="shared" si="477"/>
        <v>19268.862559241705</v>
      </c>
      <c r="AQ773" s="72">
        <f t="shared" si="511"/>
        <v>3.9124791396254403E-2</v>
      </c>
      <c r="AR773" s="175"/>
      <c r="AS773" s="181">
        <v>3359658030</v>
      </c>
      <c r="AT773" s="181">
        <v>3345</v>
      </c>
      <c r="AU773" s="147" t="s">
        <v>72</v>
      </c>
      <c r="AV773" s="105">
        <v>6214509</v>
      </c>
      <c r="AW773" s="71">
        <f>IFERROR(AV773/AS770,"-")</f>
        <v>1.8497445110507273E-3</v>
      </c>
      <c r="AX773" s="105">
        <v>175</v>
      </c>
      <c r="AY773" s="71">
        <f>IFERROR(AX773/AT770,"-")</f>
        <v>5.2316890881913304E-2</v>
      </c>
      <c r="AZ773" s="108">
        <f t="shared" si="478"/>
        <v>35511.480000000003</v>
      </c>
      <c r="BA773" s="72">
        <f t="shared" si="512"/>
        <v>4.8382637544926735E-2</v>
      </c>
      <c r="BB773" s="175"/>
      <c r="BC773" s="181">
        <v>1778930070</v>
      </c>
      <c r="BD773" s="181">
        <v>1619</v>
      </c>
      <c r="BE773" s="147" t="s">
        <v>72</v>
      </c>
      <c r="BF773" s="105">
        <v>822356</v>
      </c>
      <c r="BG773" s="71">
        <f>IFERROR(BF773/BC770,"-")</f>
        <v>4.6227561941206602E-4</v>
      </c>
      <c r="BH773" s="105">
        <v>59</v>
      </c>
      <c r="BI773" s="71">
        <f>IFERROR(BH773/BD770,"-")</f>
        <v>3.6442248301420628E-2</v>
      </c>
      <c r="BJ773" s="108">
        <f t="shared" si="479"/>
        <v>13938.237288135593</v>
      </c>
      <c r="BK773" s="72">
        <f t="shared" si="513"/>
        <v>3.2960893854748603E-2</v>
      </c>
      <c r="BL773" s="175"/>
      <c r="BM773" s="181">
        <v>716022760</v>
      </c>
      <c r="BN773" s="181">
        <v>592</v>
      </c>
      <c r="BO773" s="147" t="s">
        <v>72</v>
      </c>
      <c r="BP773" s="105">
        <v>81823</v>
      </c>
      <c r="BQ773" s="71">
        <f>IFERROR(BP773/BM770,"-")</f>
        <v>1.1427430044262839E-4</v>
      </c>
      <c r="BR773" s="105">
        <v>15</v>
      </c>
      <c r="BS773" s="71">
        <f>IFERROR(BR773/BN770,"-")</f>
        <v>2.5337837837837839E-2</v>
      </c>
      <c r="BT773" s="108">
        <f t="shared" si="480"/>
        <v>5454.8666666666668</v>
      </c>
      <c r="BU773" s="72">
        <f t="shared" si="514"/>
        <v>2.2058823529411766E-2</v>
      </c>
      <c r="BV773" s="175"/>
      <c r="BW773" s="181"/>
      <c r="BX773" s="181"/>
      <c r="BY773" s="147" t="s">
        <v>72</v>
      </c>
      <c r="BZ773" s="105">
        <f t="shared" si="490"/>
        <v>22062433</v>
      </c>
      <c r="CA773" s="71">
        <f>IFERROR(BZ773/BW770,"-")</f>
        <v>1.4941913988850771E-3</v>
      </c>
      <c r="CB773" s="105">
        <f t="shared" si="491"/>
        <v>704</v>
      </c>
      <c r="CC773" s="71">
        <f>IFERROR(CB773/BX770,"-")</f>
        <v>4.1208147974713179E-2</v>
      </c>
      <c r="CD773" s="108">
        <f t="shared" si="481"/>
        <v>31338.683238636364</v>
      </c>
      <c r="CE773" s="72">
        <f t="shared" si="515"/>
        <v>3.8186157517899763E-2</v>
      </c>
    </row>
    <row r="774" spans="2:83" s="28" customFormat="1" ht="13.15" customHeight="1">
      <c r="B774" s="210"/>
      <c r="C774" s="190"/>
      <c r="D774" s="175"/>
      <c r="E774" s="181"/>
      <c r="F774" s="181"/>
      <c r="G774" s="147" t="s">
        <v>74</v>
      </c>
      <c r="H774" s="105">
        <v>1811999</v>
      </c>
      <c r="I774" s="71">
        <f>IFERROR(H774/E770,"-")</f>
        <v>1.3166458791032126E-2</v>
      </c>
      <c r="J774" s="105">
        <v>15</v>
      </c>
      <c r="K774" s="71">
        <f>IFERROR(J774/F770,"-")</f>
        <v>0.23076923076923078</v>
      </c>
      <c r="L774" s="108">
        <f t="shared" ref="L774:L837" si="516">IFERROR(H774/J774,"-")</f>
        <v>120799.93333333333</v>
      </c>
      <c r="M774" s="72">
        <f t="shared" si="508"/>
        <v>0.21739130434782608</v>
      </c>
      <c r="N774" s="175"/>
      <c r="O774" s="181">
        <v>257764860</v>
      </c>
      <c r="P774" s="181">
        <v>169</v>
      </c>
      <c r="Q774" s="147" t="s">
        <v>74</v>
      </c>
      <c r="R774" s="105">
        <v>941916</v>
      </c>
      <c r="S774" s="71">
        <f>IFERROR(R774/O770,"-")</f>
        <v>3.6541676006574364E-3</v>
      </c>
      <c r="T774" s="105">
        <v>36</v>
      </c>
      <c r="U774" s="71">
        <f>IFERROR(T774/P770,"-")</f>
        <v>0.21301775147928995</v>
      </c>
      <c r="V774" s="108">
        <f t="shared" ref="V774:V837" si="517">IFERROR(R774/T774,"-")</f>
        <v>26164.333333333332</v>
      </c>
      <c r="W774" s="72">
        <f t="shared" si="509"/>
        <v>0.19354838709677419</v>
      </c>
      <c r="X774" s="175"/>
      <c r="Y774" s="181">
        <v>4303652000</v>
      </c>
      <c r="Z774" s="181">
        <v>6248</v>
      </c>
      <c r="AA774" s="147" t="s">
        <v>74</v>
      </c>
      <c r="AB774" s="105">
        <v>57618045</v>
      </c>
      <c r="AC774" s="71">
        <f>IFERROR(AB774/Y770,"-")</f>
        <v>1.3388174740894477E-2</v>
      </c>
      <c r="AD774" s="105">
        <v>1318</v>
      </c>
      <c r="AE774" s="71">
        <f>IFERROR(AD774/Z770,"-")</f>
        <v>0.21094750320102432</v>
      </c>
      <c r="AF774" s="108">
        <f t="shared" ref="AF774:AF837" si="518">IFERROR(AB774/AD774,"-")</f>
        <v>43716.270864946891</v>
      </c>
      <c r="AG774" s="72">
        <f t="shared" si="510"/>
        <v>0.19668706163259214</v>
      </c>
      <c r="AH774" s="175"/>
      <c r="AI774" s="181">
        <v>4211816400</v>
      </c>
      <c r="AJ774" s="181">
        <v>5046</v>
      </c>
      <c r="AK774" s="147" t="s">
        <v>74</v>
      </c>
      <c r="AL774" s="105">
        <v>51267882</v>
      </c>
      <c r="AM774" s="71">
        <f>IFERROR(AL774/AI770,"-")</f>
        <v>1.217239241482606E-2</v>
      </c>
      <c r="AN774" s="105">
        <v>1411</v>
      </c>
      <c r="AO774" s="71">
        <f>IFERROR(AN774/AJ770,"-")</f>
        <v>0.2796274276654776</v>
      </c>
      <c r="AP774" s="108">
        <f t="shared" ref="AP774:AP837" si="519">IFERROR(AL774/AN774,"-")</f>
        <v>36334.430900070874</v>
      </c>
      <c r="AQ774" s="72">
        <f t="shared" si="511"/>
        <v>0.26163545336547378</v>
      </c>
      <c r="AR774" s="175"/>
      <c r="AS774" s="181">
        <v>3359658030</v>
      </c>
      <c r="AT774" s="181">
        <v>3345</v>
      </c>
      <c r="AU774" s="147" t="s">
        <v>74</v>
      </c>
      <c r="AV774" s="105">
        <v>56978854</v>
      </c>
      <c r="AW774" s="71">
        <f>IFERROR(AV774/AS770,"-")</f>
        <v>1.6959718367526827E-2</v>
      </c>
      <c r="AX774" s="105">
        <v>982</v>
      </c>
      <c r="AY774" s="71">
        <f>IFERROR(AX774/AT770,"-")</f>
        <v>0.29357249626307924</v>
      </c>
      <c r="AZ774" s="108">
        <f t="shared" ref="AZ774:AZ837" si="520">IFERROR(AV774/AX774,"-")</f>
        <v>58023.272912423628</v>
      </c>
      <c r="BA774" s="72">
        <f t="shared" si="512"/>
        <v>0.27149571468067457</v>
      </c>
      <c r="BB774" s="175"/>
      <c r="BC774" s="181">
        <v>1778930070</v>
      </c>
      <c r="BD774" s="181">
        <v>1619</v>
      </c>
      <c r="BE774" s="147" t="s">
        <v>74</v>
      </c>
      <c r="BF774" s="105">
        <v>40190414</v>
      </c>
      <c r="BG774" s="71">
        <f>IFERROR(BF774/BC770,"-")</f>
        <v>2.2592464244533234E-2</v>
      </c>
      <c r="BH774" s="105">
        <v>413</v>
      </c>
      <c r="BI774" s="71">
        <f>IFERROR(BH774/BD770,"-")</f>
        <v>0.2550957381099444</v>
      </c>
      <c r="BJ774" s="108">
        <f t="shared" ref="BJ774:BJ837" si="521">IFERROR(BF774/BH774,"-")</f>
        <v>97313.351089588381</v>
      </c>
      <c r="BK774" s="72">
        <f t="shared" si="513"/>
        <v>0.23072625698324023</v>
      </c>
      <c r="BL774" s="175"/>
      <c r="BM774" s="181">
        <v>716022760</v>
      </c>
      <c r="BN774" s="181">
        <v>592</v>
      </c>
      <c r="BO774" s="147" t="s">
        <v>74</v>
      </c>
      <c r="BP774" s="105">
        <v>12007803</v>
      </c>
      <c r="BQ774" s="71">
        <f>IFERROR(BP774/BM770,"-")</f>
        <v>1.6770141496619467E-2</v>
      </c>
      <c r="BR774" s="105">
        <v>108</v>
      </c>
      <c r="BS774" s="71">
        <f>IFERROR(BR774/BN770,"-")</f>
        <v>0.18243243243243243</v>
      </c>
      <c r="BT774" s="108">
        <f t="shared" ref="BT774:BT837" si="522">IFERROR(BP774/BR774,"-")</f>
        <v>111183.36111111111</v>
      </c>
      <c r="BU774" s="72">
        <f t="shared" si="514"/>
        <v>0.1588235294117647</v>
      </c>
      <c r="BV774" s="175"/>
      <c r="BW774" s="181"/>
      <c r="BX774" s="181"/>
      <c r="BY774" s="147" t="s">
        <v>74</v>
      </c>
      <c r="BZ774" s="105">
        <f t="shared" si="490"/>
        <v>220816913</v>
      </c>
      <c r="CA774" s="71">
        <f>IFERROR(BZ774/BW770,"-")</f>
        <v>1.4954956787084831E-2</v>
      </c>
      <c r="CB774" s="105">
        <f t="shared" si="491"/>
        <v>4283</v>
      </c>
      <c r="CC774" s="71">
        <f>IFERROR(CB774/BX770,"-")</f>
        <v>0.25070241161320533</v>
      </c>
      <c r="CD774" s="108">
        <f t="shared" ref="CD774:CD837" si="523">IFERROR(BZ774/CB774,"-")</f>
        <v>51556.598879290214</v>
      </c>
      <c r="CE774" s="72">
        <f t="shared" si="515"/>
        <v>0.23231720546756346</v>
      </c>
    </row>
    <row r="775" spans="2:83" s="28" customFormat="1" ht="13.15" customHeight="1">
      <c r="B775" s="210"/>
      <c r="C775" s="190"/>
      <c r="D775" s="175"/>
      <c r="E775" s="181"/>
      <c r="F775" s="181"/>
      <c r="G775" s="147" t="s">
        <v>76</v>
      </c>
      <c r="H775" s="105">
        <v>1542899</v>
      </c>
      <c r="I775" s="71">
        <f>IFERROR(H775/E770,"-")</f>
        <v>1.1211107788814826E-2</v>
      </c>
      <c r="J775" s="105">
        <v>25</v>
      </c>
      <c r="K775" s="71">
        <f>IFERROR(J775/F770,"-")</f>
        <v>0.38461538461538464</v>
      </c>
      <c r="L775" s="108">
        <f t="shared" si="516"/>
        <v>61715.96</v>
      </c>
      <c r="M775" s="72">
        <f t="shared" si="508"/>
        <v>0.36231884057971014</v>
      </c>
      <c r="N775" s="175"/>
      <c r="O775" s="181">
        <v>257764860</v>
      </c>
      <c r="P775" s="181">
        <v>169</v>
      </c>
      <c r="Q775" s="147" t="s">
        <v>76</v>
      </c>
      <c r="R775" s="105">
        <v>2194548</v>
      </c>
      <c r="S775" s="71">
        <f>IFERROR(R775/O770,"-")</f>
        <v>8.5137594007189347E-3</v>
      </c>
      <c r="T775" s="105">
        <v>33</v>
      </c>
      <c r="U775" s="71">
        <f>IFERROR(T775/P770,"-")</f>
        <v>0.19526627218934911</v>
      </c>
      <c r="V775" s="108">
        <f t="shared" si="517"/>
        <v>66501.454545454544</v>
      </c>
      <c r="W775" s="72">
        <f t="shared" si="509"/>
        <v>0.17741935483870969</v>
      </c>
      <c r="X775" s="175"/>
      <c r="Y775" s="181">
        <v>4303652000</v>
      </c>
      <c r="Z775" s="181">
        <v>6248</v>
      </c>
      <c r="AA775" s="147" t="s">
        <v>76</v>
      </c>
      <c r="AB775" s="105">
        <v>98003196</v>
      </c>
      <c r="AC775" s="71">
        <f>IFERROR(AB775/Y770,"-")</f>
        <v>2.277210053229211E-2</v>
      </c>
      <c r="AD775" s="105">
        <v>1597</v>
      </c>
      <c r="AE775" s="71">
        <f>IFERROR(AD775/Z770,"-")</f>
        <v>0.25560179257362353</v>
      </c>
      <c r="AF775" s="108">
        <f t="shared" si="518"/>
        <v>61367.060738885411</v>
      </c>
      <c r="AG775" s="72">
        <f t="shared" si="510"/>
        <v>0.2383226384121773</v>
      </c>
      <c r="AH775" s="175"/>
      <c r="AI775" s="181">
        <v>4211816400</v>
      </c>
      <c r="AJ775" s="181">
        <v>5046</v>
      </c>
      <c r="AK775" s="147" t="s">
        <v>76</v>
      </c>
      <c r="AL775" s="105">
        <v>119651754</v>
      </c>
      <c r="AM775" s="71">
        <f>IFERROR(AL775/AI770,"-")</f>
        <v>2.8408587325886286E-2</v>
      </c>
      <c r="AN775" s="105">
        <v>1694</v>
      </c>
      <c r="AO775" s="71">
        <f>IFERROR(AN775/AJ770,"-")</f>
        <v>0.33571145461751883</v>
      </c>
      <c r="AP775" s="108">
        <f t="shared" si="519"/>
        <v>70632.676505312862</v>
      </c>
      <c r="AQ775" s="72">
        <f t="shared" si="511"/>
        <v>0.31411088447988134</v>
      </c>
      <c r="AR775" s="175"/>
      <c r="AS775" s="181">
        <v>3359658030</v>
      </c>
      <c r="AT775" s="181">
        <v>3345</v>
      </c>
      <c r="AU775" s="147" t="s">
        <v>76</v>
      </c>
      <c r="AV775" s="105">
        <v>114156528</v>
      </c>
      <c r="AW775" s="71">
        <f>IFERROR(AV775/AS770,"-")</f>
        <v>3.3978615377113247E-2</v>
      </c>
      <c r="AX775" s="105">
        <v>1320</v>
      </c>
      <c r="AY775" s="71">
        <f>IFERROR(AX775/AT770,"-")</f>
        <v>0.39461883408071746</v>
      </c>
      <c r="AZ775" s="108">
        <f t="shared" si="520"/>
        <v>86482.218181818185</v>
      </c>
      <c r="BA775" s="72">
        <f t="shared" si="512"/>
        <v>0.3649433231960188</v>
      </c>
      <c r="BB775" s="175"/>
      <c r="BC775" s="181">
        <v>1778930070</v>
      </c>
      <c r="BD775" s="181">
        <v>1619</v>
      </c>
      <c r="BE775" s="147" t="s">
        <v>76</v>
      </c>
      <c r="BF775" s="105">
        <v>44594774</v>
      </c>
      <c r="BG775" s="71">
        <f>IFERROR(BF775/BC770,"-")</f>
        <v>2.5068311988227846E-2</v>
      </c>
      <c r="BH775" s="105">
        <v>591</v>
      </c>
      <c r="BI775" s="71">
        <f>IFERROR(BH775/BD770,"-")</f>
        <v>0.36504014823965408</v>
      </c>
      <c r="BJ775" s="108">
        <f t="shared" si="521"/>
        <v>75456.470389170892</v>
      </c>
      <c r="BK775" s="72">
        <f t="shared" si="513"/>
        <v>0.33016759776536314</v>
      </c>
      <c r="BL775" s="175"/>
      <c r="BM775" s="181">
        <v>716022760</v>
      </c>
      <c r="BN775" s="181">
        <v>592</v>
      </c>
      <c r="BO775" s="147" t="s">
        <v>76</v>
      </c>
      <c r="BP775" s="105">
        <v>18151835</v>
      </c>
      <c r="BQ775" s="71">
        <f>IFERROR(BP775/BM770,"-")</f>
        <v>2.5350919012686133E-2</v>
      </c>
      <c r="BR775" s="105">
        <v>194</v>
      </c>
      <c r="BS775" s="71">
        <f>IFERROR(BR775/BN770,"-")</f>
        <v>0.32770270270270269</v>
      </c>
      <c r="BT775" s="108">
        <f t="shared" si="522"/>
        <v>93566.159793814426</v>
      </c>
      <c r="BU775" s="72">
        <f t="shared" si="514"/>
        <v>0.28529411764705881</v>
      </c>
      <c r="BV775" s="175"/>
      <c r="BW775" s="181"/>
      <c r="BX775" s="181"/>
      <c r="BY775" s="147" t="s">
        <v>76</v>
      </c>
      <c r="BZ775" s="105">
        <f t="shared" si="490"/>
        <v>398295534</v>
      </c>
      <c r="CA775" s="71">
        <f>IFERROR(BZ775/BW770,"-")</f>
        <v>2.6974801968447395E-2</v>
      </c>
      <c r="CB775" s="105">
        <f t="shared" si="491"/>
        <v>5454</v>
      </c>
      <c r="CC775" s="71">
        <f>IFERROR(CB775/BX770,"-")</f>
        <v>0.31924607820182627</v>
      </c>
      <c r="CD775" s="108">
        <f t="shared" si="523"/>
        <v>73028.150715071504</v>
      </c>
      <c r="CE775" s="72">
        <f t="shared" si="515"/>
        <v>0.29583423736168368</v>
      </c>
    </row>
    <row r="776" spans="2:83" s="28" customFormat="1" ht="13.15" customHeight="1">
      <c r="B776" s="210"/>
      <c r="C776" s="190"/>
      <c r="D776" s="175"/>
      <c r="E776" s="181"/>
      <c r="F776" s="181"/>
      <c r="G776" s="147" t="s">
        <v>77</v>
      </c>
      <c r="H776" s="105">
        <v>32252</v>
      </c>
      <c r="I776" s="71">
        <f>IFERROR(H776/E770,"-")</f>
        <v>2.3435146980123504E-4</v>
      </c>
      <c r="J776" s="105">
        <v>5</v>
      </c>
      <c r="K776" s="71">
        <f>IFERROR(J776/F770,"-")</f>
        <v>7.6923076923076927E-2</v>
      </c>
      <c r="L776" s="108">
        <f t="shared" si="516"/>
        <v>6450.4</v>
      </c>
      <c r="M776" s="72">
        <f t="shared" si="508"/>
        <v>7.2463768115942032E-2</v>
      </c>
      <c r="N776" s="175"/>
      <c r="O776" s="181">
        <v>257764860</v>
      </c>
      <c r="P776" s="181">
        <v>169</v>
      </c>
      <c r="Q776" s="147" t="s">
        <v>77</v>
      </c>
      <c r="R776" s="105">
        <v>7345322</v>
      </c>
      <c r="S776" s="71">
        <f>IFERROR(R776/O770,"-")</f>
        <v>2.8496211624811852E-2</v>
      </c>
      <c r="T776" s="105">
        <v>20</v>
      </c>
      <c r="U776" s="71">
        <f>IFERROR(T776/P770,"-")</f>
        <v>0.11834319526627218</v>
      </c>
      <c r="V776" s="108">
        <f t="shared" si="517"/>
        <v>367266.1</v>
      </c>
      <c r="W776" s="72">
        <f t="shared" si="509"/>
        <v>0.10752688172043011</v>
      </c>
      <c r="X776" s="175"/>
      <c r="Y776" s="181">
        <v>4303652000</v>
      </c>
      <c r="Z776" s="181">
        <v>6248</v>
      </c>
      <c r="AA776" s="147" t="s">
        <v>77</v>
      </c>
      <c r="AB776" s="105">
        <v>85918835</v>
      </c>
      <c r="AC776" s="71">
        <f>IFERROR(AB776/Y770,"-")</f>
        <v>1.9964168803611446E-2</v>
      </c>
      <c r="AD776" s="105">
        <v>445</v>
      </c>
      <c r="AE776" s="71">
        <f>IFERROR(AD776/Z770,"-")</f>
        <v>7.1222791293213822E-2</v>
      </c>
      <c r="AF776" s="108">
        <f t="shared" si="518"/>
        <v>193076.03370786516</v>
      </c>
      <c r="AG776" s="72">
        <f t="shared" si="510"/>
        <v>6.6407998806148338E-2</v>
      </c>
      <c r="AH776" s="175"/>
      <c r="AI776" s="181">
        <v>4211816400</v>
      </c>
      <c r="AJ776" s="181">
        <v>5046</v>
      </c>
      <c r="AK776" s="147" t="s">
        <v>77</v>
      </c>
      <c r="AL776" s="105">
        <v>107728150</v>
      </c>
      <c r="AM776" s="71">
        <f>IFERROR(AL776/AI770,"-")</f>
        <v>2.5577598776622835E-2</v>
      </c>
      <c r="AN776" s="105">
        <v>590</v>
      </c>
      <c r="AO776" s="71">
        <f>IFERROR(AN776/AJ770,"-")</f>
        <v>0.11692429647245343</v>
      </c>
      <c r="AP776" s="108">
        <f t="shared" si="519"/>
        <v>182590.08474576272</v>
      </c>
      <c r="AQ776" s="72">
        <f t="shared" si="511"/>
        <v>0.10940107546819952</v>
      </c>
      <c r="AR776" s="175"/>
      <c r="AS776" s="181">
        <v>3359658030</v>
      </c>
      <c r="AT776" s="181">
        <v>3345</v>
      </c>
      <c r="AU776" s="147" t="s">
        <v>77</v>
      </c>
      <c r="AV776" s="105">
        <v>170878883</v>
      </c>
      <c r="AW776" s="71">
        <f>IFERROR(AV776/AS770,"-")</f>
        <v>5.0861986986217168E-2</v>
      </c>
      <c r="AX776" s="105">
        <v>585</v>
      </c>
      <c r="AY776" s="71">
        <f>IFERROR(AX776/AT770,"-")</f>
        <v>0.17488789237668162</v>
      </c>
      <c r="AZ776" s="108">
        <f t="shared" si="520"/>
        <v>292100.65470085468</v>
      </c>
      <c r="BA776" s="72">
        <f t="shared" si="512"/>
        <v>0.16173624550732651</v>
      </c>
      <c r="BB776" s="175"/>
      <c r="BC776" s="181">
        <v>1778930070</v>
      </c>
      <c r="BD776" s="181">
        <v>1619</v>
      </c>
      <c r="BE776" s="147" t="s">
        <v>77</v>
      </c>
      <c r="BF776" s="105">
        <v>80706411</v>
      </c>
      <c r="BG776" s="71">
        <f>IFERROR(BF776/BC770,"-")</f>
        <v>4.5367950298349842E-2</v>
      </c>
      <c r="BH776" s="105">
        <v>336</v>
      </c>
      <c r="BI776" s="71">
        <f>IFERROR(BH776/BD770,"-")</f>
        <v>0.20753551575046325</v>
      </c>
      <c r="BJ776" s="108">
        <f t="shared" si="521"/>
        <v>240197.65178571429</v>
      </c>
      <c r="BK776" s="72">
        <f t="shared" si="513"/>
        <v>0.18770949720670391</v>
      </c>
      <c r="BL776" s="175"/>
      <c r="BM776" s="181">
        <v>716022760</v>
      </c>
      <c r="BN776" s="181">
        <v>592</v>
      </c>
      <c r="BO776" s="147" t="s">
        <v>77</v>
      </c>
      <c r="BP776" s="105">
        <v>57425437</v>
      </c>
      <c r="BQ776" s="71">
        <f>IFERROR(BP776/BM770,"-")</f>
        <v>8.0200574909099265E-2</v>
      </c>
      <c r="BR776" s="105">
        <v>123</v>
      </c>
      <c r="BS776" s="71">
        <f>IFERROR(BR776/BN770,"-")</f>
        <v>0.20777027027027026</v>
      </c>
      <c r="BT776" s="108">
        <f t="shared" si="522"/>
        <v>466873.47154471546</v>
      </c>
      <c r="BU776" s="72">
        <f t="shared" si="514"/>
        <v>0.18088235294117647</v>
      </c>
      <c r="BV776" s="175"/>
      <c r="BW776" s="181"/>
      <c r="BX776" s="181"/>
      <c r="BY776" s="147" t="s">
        <v>77</v>
      </c>
      <c r="BZ776" s="105">
        <f t="shared" si="490"/>
        <v>510035290</v>
      </c>
      <c r="CA776" s="71">
        <f>IFERROR(BZ776/BW770,"-")</f>
        <v>3.4542443412558167E-2</v>
      </c>
      <c r="CB776" s="105">
        <f t="shared" si="491"/>
        <v>2104</v>
      </c>
      <c r="CC776" s="71">
        <f>IFERROR(CB776/BX770,"-")</f>
        <v>0.12315616951533599</v>
      </c>
      <c r="CD776" s="108">
        <f t="shared" si="523"/>
        <v>242412.21007604562</v>
      </c>
      <c r="CE776" s="72">
        <f t="shared" si="515"/>
        <v>0.11412453894554134</v>
      </c>
    </row>
    <row r="777" spans="2:83" s="28" customFormat="1" ht="13.15" customHeight="1">
      <c r="B777" s="210"/>
      <c r="C777" s="190"/>
      <c r="D777" s="175"/>
      <c r="E777" s="181"/>
      <c r="F777" s="181"/>
      <c r="G777" s="147" t="s">
        <v>79</v>
      </c>
      <c r="H777" s="105">
        <v>0</v>
      </c>
      <c r="I777" s="71">
        <f>IFERROR(H777/E770,"-")</f>
        <v>0</v>
      </c>
      <c r="J777" s="105">
        <v>0</v>
      </c>
      <c r="K777" s="71">
        <f>IFERROR(J777/F770,"-")</f>
        <v>0</v>
      </c>
      <c r="L777" s="108" t="str">
        <f t="shared" si="516"/>
        <v>-</v>
      </c>
      <c r="M777" s="72">
        <f t="shared" si="508"/>
        <v>0</v>
      </c>
      <c r="N777" s="175"/>
      <c r="O777" s="181">
        <v>257764860</v>
      </c>
      <c r="P777" s="181">
        <v>169</v>
      </c>
      <c r="Q777" s="147" t="s">
        <v>79</v>
      </c>
      <c r="R777" s="105">
        <v>0</v>
      </c>
      <c r="S777" s="71">
        <f>IFERROR(R777/O770,"-")</f>
        <v>0</v>
      </c>
      <c r="T777" s="105">
        <v>0</v>
      </c>
      <c r="U777" s="71">
        <f>IFERROR(T777/P770,"-")</f>
        <v>0</v>
      </c>
      <c r="V777" s="108" t="str">
        <f t="shared" si="517"/>
        <v>-</v>
      </c>
      <c r="W777" s="72">
        <f t="shared" si="509"/>
        <v>0</v>
      </c>
      <c r="X777" s="175"/>
      <c r="Y777" s="181">
        <v>4303652000</v>
      </c>
      <c r="Z777" s="181">
        <v>6248</v>
      </c>
      <c r="AA777" s="147" t="s">
        <v>79</v>
      </c>
      <c r="AB777" s="105">
        <v>13802</v>
      </c>
      <c r="AC777" s="71">
        <f>IFERROR(AB777/Y770,"-")</f>
        <v>3.2070436921944432E-6</v>
      </c>
      <c r="AD777" s="105">
        <v>3</v>
      </c>
      <c r="AE777" s="71">
        <f>IFERROR(AD777/Z770,"-")</f>
        <v>4.8015364916773366E-4</v>
      </c>
      <c r="AF777" s="108">
        <f t="shared" si="518"/>
        <v>4600.666666666667</v>
      </c>
      <c r="AG777" s="72">
        <f t="shared" si="510"/>
        <v>4.4769437397403371E-4</v>
      </c>
      <c r="AH777" s="175"/>
      <c r="AI777" s="181">
        <v>4211816400</v>
      </c>
      <c r="AJ777" s="181">
        <v>5046</v>
      </c>
      <c r="AK777" s="147" t="s">
        <v>79</v>
      </c>
      <c r="AL777" s="105">
        <v>0</v>
      </c>
      <c r="AM777" s="71">
        <f>IFERROR(AL777/AI770,"-")</f>
        <v>0</v>
      </c>
      <c r="AN777" s="105">
        <v>0</v>
      </c>
      <c r="AO777" s="71">
        <f>IFERROR(AN777/AJ770,"-")</f>
        <v>0</v>
      </c>
      <c r="AP777" s="108" t="str">
        <f t="shared" si="519"/>
        <v>-</v>
      </c>
      <c r="AQ777" s="72">
        <f t="shared" si="511"/>
        <v>0</v>
      </c>
      <c r="AR777" s="175"/>
      <c r="AS777" s="181">
        <v>3359658030</v>
      </c>
      <c r="AT777" s="181">
        <v>3345</v>
      </c>
      <c r="AU777" s="147" t="s">
        <v>79</v>
      </c>
      <c r="AV777" s="105">
        <v>0</v>
      </c>
      <c r="AW777" s="71">
        <f>IFERROR(AV777/AS770,"-")</f>
        <v>0</v>
      </c>
      <c r="AX777" s="105">
        <v>0</v>
      </c>
      <c r="AY777" s="71">
        <f>IFERROR(AX777/AT770,"-")</f>
        <v>0</v>
      </c>
      <c r="AZ777" s="108" t="str">
        <f t="shared" si="520"/>
        <v>-</v>
      </c>
      <c r="BA777" s="72">
        <f t="shared" si="512"/>
        <v>0</v>
      </c>
      <c r="BB777" s="175"/>
      <c r="BC777" s="181">
        <v>1778930070</v>
      </c>
      <c r="BD777" s="181">
        <v>1619</v>
      </c>
      <c r="BE777" s="147" t="s">
        <v>79</v>
      </c>
      <c r="BF777" s="105">
        <v>0</v>
      </c>
      <c r="BG777" s="71">
        <f>IFERROR(BF777/BC770,"-")</f>
        <v>0</v>
      </c>
      <c r="BH777" s="105">
        <v>0</v>
      </c>
      <c r="BI777" s="71">
        <f>IFERROR(BH777/BD770,"-")</f>
        <v>0</v>
      </c>
      <c r="BJ777" s="108" t="str">
        <f t="shared" si="521"/>
        <v>-</v>
      </c>
      <c r="BK777" s="72">
        <f t="shared" si="513"/>
        <v>0</v>
      </c>
      <c r="BL777" s="175"/>
      <c r="BM777" s="181">
        <v>716022760</v>
      </c>
      <c r="BN777" s="181">
        <v>592</v>
      </c>
      <c r="BO777" s="147" t="s">
        <v>79</v>
      </c>
      <c r="BP777" s="105">
        <v>20691</v>
      </c>
      <c r="BQ777" s="71">
        <f>IFERROR(BP777/BM770,"-")</f>
        <v>2.8897126119287046E-5</v>
      </c>
      <c r="BR777" s="105">
        <v>2</v>
      </c>
      <c r="BS777" s="71">
        <f>IFERROR(BR777/BN770,"-")</f>
        <v>3.3783783783783786E-3</v>
      </c>
      <c r="BT777" s="108">
        <f t="shared" si="522"/>
        <v>10345.5</v>
      </c>
      <c r="BU777" s="72">
        <f t="shared" si="514"/>
        <v>2.9411764705882353E-3</v>
      </c>
      <c r="BV777" s="175"/>
      <c r="BW777" s="181"/>
      <c r="BX777" s="181"/>
      <c r="BY777" s="147" t="s">
        <v>79</v>
      </c>
      <c r="BZ777" s="105">
        <f t="shared" si="490"/>
        <v>34493</v>
      </c>
      <c r="CA777" s="71">
        <f>IFERROR(BZ777/BW770,"-")</f>
        <v>2.3360589433514863E-6</v>
      </c>
      <c r="CB777" s="105">
        <f t="shared" si="491"/>
        <v>5</v>
      </c>
      <c r="CC777" s="71">
        <f>IFERROR(CB777/BX770,"-")</f>
        <v>2.9267150550222433E-4</v>
      </c>
      <c r="CD777" s="108">
        <f t="shared" si="523"/>
        <v>6898.6</v>
      </c>
      <c r="CE777" s="72">
        <f t="shared" si="515"/>
        <v>2.712085050987199E-4</v>
      </c>
    </row>
    <row r="778" spans="2:83" s="28" customFormat="1" ht="13.15" customHeight="1">
      <c r="B778" s="210"/>
      <c r="C778" s="190"/>
      <c r="D778" s="175"/>
      <c r="E778" s="181"/>
      <c r="F778" s="181"/>
      <c r="G778" s="147" t="s">
        <v>81</v>
      </c>
      <c r="H778" s="105">
        <v>0</v>
      </c>
      <c r="I778" s="71">
        <f>IFERROR(H778/E770,"-")</f>
        <v>0</v>
      </c>
      <c r="J778" s="105">
        <v>0</v>
      </c>
      <c r="K778" s="71">
        <f>IFERROR(J778/F770,"-")</f>
        <v>0</v>
      </c>
      <c r="L778" s="108" t="str">
        <f t="shared" si="516"/>
        <v>-</v>
      </c>
      <c r="M778" s="72">
        <f t="shared" si="508"/>
        <v>0</v>
      </c>
      <c r="N778" s="175"/>
      <c r="O778" s="181">
        <v>257764860</v>
      </c>
      <c r="P778" s="181">
        <v>169</v>
      </c>
      <c r="Q778" s="147" t="s">
        <v>81</v>
      </c>
      <c r="R778" s="105">
        <v>37342</v>
      </c>
      <c r="S778" s="71">
        <f>IFERROR(R778/O770,"-")</f>
        <v>1.4486846655513866E-4</v>
      </c>
      <c r="T778" s="105">
        <v>1</v>
      </c>
      <c r="U778" s="71">
        <f>IFERROR(T778/P770,"-")</f>
        <v>5.9171597633136093E-3</v>
      </c>
      <c r="V778" s="108">
        <f t="shared" si="517"/>
        <v>37342</v>
      </c>
      <c r="W778" s="72">
        <f t="shared" si="509"/>
        <v>5.3763440860215058E-3</v>
      </c>
      <c r="X778" s="175"/>
      <c r="Y778" s="181">
        <v>4303652000</v>
      </c>
      <c r="Z778" s="181">
        <v>6248</v>
      </c>
      <c r="AA778" s="147" t="s">
        <v>81</v>
      </c>
      <c r="AB778" s="105">
        <v>411213</v>
      </c>
      <c r="AC778" s="71">
        <f>IFERROR(AB778/Y770,"-")</f>
        <v>9.5549779582549885E-5</v>
      </c>
      <c r="AD778" s="105">
        <v>31</v>
      </c>
      <c r="AE778" s="71">
        <f>IFERROR(AD778/Z770,"-")</f>
        <v>4.961587708066581E-3</v>
      </c>
      <c r="AF778" s="108">
        <f t="shared" si="518"/>
        <v>13264.935483870968</v>
      </c>
      <c r="AG778" s="72">
        <f t="shared" si="510"/>
        <v>4.6261751977316815E-3</v>
      </c>
      <c r="AH778" s="175"/>
      <c r="AI778" s="181">
        <v>4211816400</v>
      </c>
      <c r="AJ778" s="181">
        <v>5046</v>
      </c>
      <c r="AK778" s="147" t="s">
        <v>81</v>
      </c>
      <c r="AL778" s="105">
        <v>560733</v>
      </c>
      <c r="AM778" s="71">
        <f>IFERROR(AL778/AI770,"-")</f>
        <v>1.3313329612373416E-4</v>
      </c>
      <c r="AN778" s="105">
        <v>34</v>
      </c>
      <c r="AO778" s="71">
        <f>IFERROR(AN778/AJ770,"-")</f>
        <v>6.7380103051922317E-3</v>
      </c>
      <c r="AP778" s="108">
        <f t="shared" si="519"/>
        <v>16492.147058823528</v>
      </c>
      <c r="AQ778" s="72">
        <f t="shared" si="511"/>
        <v>6.3044687557945482E-3</v>
      </c>
      <c r="AR778" s="175"/>
      <c r="AS778" s="181">
        <v>3359658030</v>
      </c>
      <c r="AT778" s="181">
        <v>3345</v>
      </c>
      <c r="AU778" s="147" t="s">
        <v>81</v>
      </c>
      <c r="AV778" s="105">
        <v>217109</v>
      </c>
      <c r="AW778" s="71">
        <f>IFERROR(AV778/AS770,"-")</f>
        <v>6.4622350864680116E-5</v>
      </c>
      <c r="AX778" s="105">
        <v>14</v>
      </c>
      <c r="AY778" s="71">
        <f>IFERROR(AX778/AT770,"-")</f>
        <v>4.1853512705530647E-3</v>
      </c>
      <c r="AZ778" s="108">
        <f t="shared" si="520"/>
        <v>15507.785714285714</v>
      </c>
      <c r="BA778" s="72">
        <f t="shared" si="512"/>
        <v>3.8706110035941388E-3</v>
      </c>
      <c r="BB778" s="175"/>
      <c r="BC778" s="181">
        <v>1778930070</v>
      </c>
      <c r="BD778" s="181">
        <v>1619</v>
      </c>
      <c r="BE778" s="147" t="s">
        <v>81</v>
      </c>
      <c r="BF778" s="105">
        <v>64223</v>
      </c>
      <c r="BG778" s="71">
        <f>IFERROR(BF778/BC770,"-")</f>
        <v>3.6102037445462937E-5</v>
      </c>
      <c r="BH778" s="105">
        <v>7</v>
      </c>
      <c r="BI778" s="71">
        <f>IFERROR(BH778/BD770,"-")</f>
        <v>4.3236565781346508E-3</v>
      </c>
      <c r="BJ778" s="108">
        <f t="shared" si="521"/>
        <v>9174.7142857142862</v>
      </c>
      <c r="BK778" s="72">
        <f t="shared" si="513"/>
        <v>3.910614525139665E-3</v>
      </c>
      <c r="BL778" s="175"/>
      <c r="BM778" s="181">
        <v>716022760</v>
      </c>
      <c r="BN778" s="181">
        <v>592</v>
      </c>
      <c r="BO778" s="147" t="s">
        <v>81</v>
      </c>
      <c r="BP778" s="105">
        <v>0</v>
      </c>
      <c r="BQ778" s="71">
        <f>IFERROR(BP778/BM770,"-")</f>
        <v>0</v>
      </c>
      <c r="BR778" s="105">
        <v>0</v>
      </c>
      <c r="BS778" s="71">
        <f>IFERROR(BR778/BN770,"-")</f>
        <v>0</v>
      </c>
      <c r="BT778" s="108" t="str">
        <f t="shared" si="522"/>
        <v>-</v>
      </c>
      <c r="BU778" s="72">
        <f t="shared" si="514"/>
        <v>0</v>
      </c>
      <c r="BV778" s="175"/>
      <c r="BW778" s="181"/>
      <c r="BX778" s="181"/>
      <c r="BY778" s="147" t="s">
        <v>81</v>
      </c>
      <c r="BZ778" s="105">
        <f t="shared" si="490"/>
        <v>1290620</v>
      </c>
      <c r="CA778" s="71">
        <f>IFERROR(BZ778/BW770,"-")</f>
        <v>8.7408007232432535E-5</v>
      </c>
      <c r="CB778" s="105">
        <f t="shared" si="491"/>
        <v>87</v>
      </c>
      <c r="CC778" s="71">
        <f>IFERROR(CB778/BX770,"-")</f>
        <v>5.0924841957387026E-3</v>
      </c>
      <c r="CD778" s="108">
        <f t="shared" si="523"/>
        <v>14834.71264367816</v>
      </c>
      <c r="CE778" s="72">
        <f t="shared" si="515"/>
        <v>4.7190279887177264E-3</v>
      </c>
    </row>
    <row r="779" spans="2:83" s="28" customFormat="1" ht="13.15" customHeight="1">
      <c r="B779" s="210"/>
      <c r="C779" s="190"/>
      <c r="D779" s="175"/>
      <c r="E779" s="181"/>
      <c r="F779" s="181"/>
      <c r="G779" s="147" t="s">
        <v>83</v>
      </c>
      <c r="H779" s="105">
        <v>171403</v>
      </c>
      <c r="I779" s="71">
        <f>IFERROR(H779/E770,"-")</f>
        <v>1.2454590406282119E-3</v>
      </c>
      <c r="J779" s="105">
        <v>7</v>
      </c>
      <c r="K779" s="71">
        <f>IFERROR(J779/F770,"-")</f>
        <v>0.1076923076923077</v>
      </c>
      <c r="L779" s="108">
        <f t="shared" si="516"/>
        <v>24486.142857142859</v>
      </c>
      <c r="M779" s="72">
        <f t="shared" si="508"/>
        <v>0.10144927536231885</v>
      </c>
      <c r="N779" s="175"/>
      <c r="O779" s="181">
        <v>257764860</v>
      </c>
      <c r="P779" s="181">
        <v>169</v>
      </c>
      <c r="Q779" s="147" t="s">
        <v>83</v>
      </c>
      <c r="R779" s="105">
        <v>160189</v>
      </c>
      <c r="S779" s="71">
        <f>IFERROR(R779/O770,"-")</f>
        <v>6.2145398717265027E-4</v>
      </c>
      <c r="T779" s="105">
        <v>9</v>
      </c>
      <c r="U779" s="71">
        <f>IFERROR(T779/P770,"-")</f>
        <v>5.3254437869822487E-2</v>
      </c>
      <c r="V779" s="108">
        <f t="shared" si="517"/>
        <v>17798.777777777777</v>
      </c>
      <c r="W779" s="72">
        <f t="shared" si="509"/>
        <v>4.8387096774193547E-2</v>
      </c>
      <c r="X779" s="175"/>
      <c r="Y779" s="181">
        <v>4303652000</v>
      </c>
      <c r="Z779" s="181">
        <v>6248</v>
      </c>
      <c r="AA779" s="147" t="s">
        <v>83</v>
      </c>
      <c r="AB779" s="105">
        <v>4380584</v>
      </c>
      <c r="AC779" s="71">
        <f>IFERROR(AB779/Y770,"-")</f>
        <v>1.0178759806787352E-3</v>
      </c>
      <c r="AD779" s="105">
        <v>193</v>
      </c>
      <c r="AE779" s="71">
        <f>IFERROR(AD779/Z770,"-")</f>
        <v>3.0889884763124199E-2</v>
      </c>
      <c r="AF779" s="108">
        <f t="shared" si="518"/>
        <v>22697.326424870465</v>
      </c>
      <c r="AG779" s="72">
        <f t="shared" si="510"/>
        <v>2.8801671392329503E-2</v>
      </c>
      <c r="AH779" s="175"/>
      <c r="AI779" s="181">
        <v>4211816400</v>
      </c>
      <c r="AJ779" s="181">
        <v>5046</v>
      </c>
      <c r="AK779" s="147" t="s">
        <v>83</v>
      </c>
      <c r="AL779" s="105">
        <v>3640953</v>
      </c>
      <c r="AM779" s="71">
        <f>IFERROR(AL779/AI770,"-")</f>
        <v>8.6446147082764571E-4</v>
      </c>
      <c r="AN779" s="105">
        <v>209</v>
      </c>
      <c r="AO779" s="71">
        <f>IFERROR(AN779/AJ770,"-")</f>
        <v>4.141894569956401E-2</v>
      </c>
      <c r="AP779" s="108">
        <f t="shared" si="519"/>
        <v>17420.827751196171</v>
      </c>
      <c r="AQ779" s="72">
        <f t="shared" si="511"/>
        <v>3.8753940292972369E-2</v>
      </c>
      <c r="AR779" s="175"/>
      <c r="AS779" s="181">
        <v>3359658030</v>
      </c>
      <c r="AT779" s="181">
        <v>3345</v>
      </c>
      <c r="AU779" s="147" t="s">
        <v>83</v>
      </c>
      <c r="AV779" s="105">
        <v>4414441</v>
      </c>
      <c r="AW779" s="71">
        <f>IFERROR(AV779/AS770,"-")</f>
        <v>1.3139554563533955E-3</v>
      </c>
      <c r="AX779" s="105">
        <v>168</v>
      </c>
      <c r="AY779" s="71">
        <f>IFERROR(AX779/AT770,"-")</f>
        <v>5.0224215246636769E-2</v>
      </c>
      <c r="AZ779" s="108">
        <f t="shared" si="520"/>
        <v>26276.434523809523</v>
      </c>
      <c r="BA779" s="72">
        <f t="shared" si="512"/>
        <v>4.6447332043129667E-2</v>
      </c>
      <c r="BB779" s="175"/>
      <c r="BC779" s="181">
        <v>1778930070</v>
      </c>
      <c r="BD779" s="181">
        <v>1619</v>
      </c>
      <c r="BE779" s="147" t="s">
        <v>83</v>
      </c>
      <c r="BF779" s="105">
        <v>4843233</v>
      </c>
      <c r="BG779" s="71">
        <f>IFERROR(BF779/BC770,"-")</f>
        <v>2.7225539000529683E-3</v>
      </c>
      <c r="BH779" s="105">
        <v>114</v>
      </c>
      <c r="BI779" s="71">
        <f>IFERROR(BH779/BD770,"-")</f>
        <v>7.0413835701050032E-2</v>
      </c>
      <c r="BJ779" s="108">
        <f t="shared" si="521"/>
        <v>42484.5</v>
      </c>
      <c r="BK779" s="72">
        <f t="shared" si="513"/>
        <v>6.3687150837988829E-2</v>
      </c>
      <c r="BL779" s="175"/>
      <c r="BM779" s="181">
        <v>716022760</v>
      </c>
      <c r="BN779" s="181">
        <v>592</v>
      </c>
      <c r="BO779" s="147" t="s">
        <v>83</v>
      </c>
      <c r="BP779" s="105">
        <v>1785722</v>
      </c>
      <c r="BQ779" s="71">
        <f>IFERROR(BP779/BM770,"-")</f>
        <v>2.493945862838215E-3</v>
      </c>
      <c r="BR779" s="105">
        <v>40</v>
      </c>
      <c r="BS779" s="71">
        <f>IFERROR(BR779/BN770,"-")</f>
        <v>6.7567567567567571E-2</v>
      </c>
      <c r="BT779" s="108">
        <f t="shared" si="522"/>
        <v>44643.05</v>
      </c>
      <c r="BU779" s="72">
        <f t="shared" si="514"/>
        <v>5.8823529411764705E-2</v>
      </c>
      <c r="BV779" s="175"/>
      <c r="BW779" s="181"/>
      <c r="BX779" s="181"/>
      <c r="BY779" s="147" t="s">
        <v>83</v>
      </c>
      <c r="BZ779" s="105">
        <f t="shared" si="490"/>
        <v>19396525</v>
      </c>
      <c r="CA779" s="71">
        <f>IFERROR(BZ779/BW770,"-")</f>
        <v>1.3136411937549847E-3</v>
      </c>
      <c r="CB779" s="105">
        <f t="shared" si="491"/>
        <v>740</v>
      </c>
      <c r="CC779" s="71">
        <f>IFERROR(CB779/BX770,"-")</f>
        <v>4.3315382814329194E-2</v>
      </c>
      <c r="CD779" s="108">
        <f t="shared" si="523"/>
        <v>26211.52027027027</v>
      </c>
      <c r="CE779" s="72">
        <f t="shared" si="515"/>
        <v>4.0138858754610547E-2</v>
      </c>
    </row>
    <row r="780" spans="2:83" s="28" customFormat="1" ht="13.15" customHeight="1">
      <c r="B780" s="210"/>
      <c r="C780" s="190"/>
      <c r="D780" s="175"/>
      <c r="E780" s="181"/>
      <c r="F780" s="181"/>
      <c r="G780" s="147" t="s">
        <v>85</v>
      </c>
      <c r="H780" s="105">
        <v>0</v>
      </c>
      <c r="I780" s="71">
        <f>IFERROR(H780/E770,"-")</f>
        <v>0</v>
      </c>
      <c r="J780" s="105">
        <v>0</v>
      </c>
      <c r="K780" s="71">
        <f>IFERROR(J780/F770,"-")</f>
        <v>0</v>
      </c>
      <c r="L780" s="108" t="str">
        <f t="shared" si="516"/>
        <v>-</v>
      </c>
      <c r="M780" s="72">
        <f t="shared" si="508"/>
        <v>0</v>
      </c>
      <c r="N780" s="175"/>
      <c r="O780" s="181">
        <v>257764860</v>
      </c>
      <c r="P780" s="181">
        <v>169</v>
      </c>
      <c r="Q780" s="147" t="s">
        <v>85</v>
      </c>
      <c r="R780" s="105">
        <v>32117</v>
      </c>
      <c r="S780" s="71">
        <f>IFERROR(R780/O770,"-")</f>
        <v>1.2459805421111318E-4</v>
      </c>
      <c r="T780" s="105">
        <v>3</v>
      </c>
      <c r="U780" s="71">
        <f>IFERROR(T780/P770,"-")</f>
        <v>1.7751479289940829E-2</v>
      </c>
      <c r="V780" s="108">
        <f t="shared" si="517"/>
        <v>10705.666666666666</v>
      </c>
      <c r="W780" s="72">
        <f t="shared" si="509"/>
        <v>1.6129032258064516E-2</v>
      </c>
      <c r="X780" s="175"/>
      <c r="Y780" s="181">
        <v>4303652000</v>
      </c>
      <c r="Z780" s="181">
        <v>6248</v>
      </c>
      <c r="AA780" s="147" t="s">
        <v>85</v>
      </c>
      <c r="AB780" s="105">
        <v>9128402</v>
      </c>
      <c r="AC780" s="71">
        <f>IFERROR(AB780/Y770,"-")</f>
        <v>2.1210827455379758E-3</v>
      </c>
      <c r="AD780" s="105">
        <v>45</v>
      </c>
      <c r="AE780" s="71">
        <f>IFERROR(AD780/Z770,"-")</f>
        <v>7.2023047375160054E-3</v>
      </c>
      <c r="AF780" s="108">
        <f t="shared" si="518"/>
        <v>202853.37777777779</v>
      </c>
      <c r="AG780" s="72">
        <f t="shared" si="510"/>
        <v>6.7154156096105059E-3</v>
      </c>
      <c r="AH780" s="175"/>
      <c r="AI780" s="181">
        <v>4211816400</v>
      </c>
      <c r="AJ780" s="181">
        <v>5046</v>
      </c>
      <c r="AK780" s="147" t="s">
        <v>85</v>
      </c>
      <c r="AL780" s="105">
        <v>4199302</v>
      </c>
      <c r="AM780" s="71">
        <f>IFERROR(AL780/AI770,"-")</f>
        <v>9.9702874037909165E-4</v>
      </c>
      <c r="AN780" s="105">
        <v>56</v>
      </c>
      <c r="AO780" s="71">
        <f>IFERROR(AN780/AJ770,"-")</f>
        <v>1.109789932619897E-2</v>
      </c>
      <c r="AP780" s="108">
        <f t="shared" si="519"/>
        <v>74987.53571428571</v>
      </c>
      <c r="AQ780" s="72">
        <f t="shared" si="511"/>
        <v>1.0383830891896904E-2</v>
      </c>
      <c r="AR780" s="175"/>
      <c r="AS780" s="181">
        <v>3359658030</v>
      </c>
      <c r="AT780" s="181">
        <v>3345</v>
      </c>
      <c r="AU780" s="147" t="s">
        <v>85</v>
      </c>
      <c r="AV780" s="105">
        <v>3996887</v>
      </c>
      <c r="AW780" s="71">
        <f>IFERROR(AV780/AS770,"-")</f>
        <v>1.1896707832493296E-3</v>
      </c>
      <c r="AX780" s="105">
        <v>52</v>
      </c>
      <c r="AY780" s="71">
        <f>IFERROR(AX780/AT770,"-")</f>
        <v>1.554559043348281E-2</v>
      </c>
      <c r="AZ780" s="108">
        <f t="shared" si="520"/>
        <v>76863.211538461532</v>
      </c>
      <c r="BA780" s="72">
        <f t="shared" si="512"/>
        <v>1.4376555156206802E-2</v>
      </c>
      <c r="BB780" s="175"/>
      <c r="BC780" s="181">
        <v>1778930070</v>
      </c>
      <c r="BD780" s="181">
        <v>1619</v>
      </c>
      <c r="BE780" s="147" t="s">
        <v>85</v>
      </c>
      <c r="BF780" s="105">
        <v>8254439</v>
      </c>
      <c r="BG780" s="71">
        <f>IFERROR(BF780/BC770,"-")</f>
        <v>4.6401143806625291E-3</v>
      </c>
      <c r="BH780" s="105">
        <v>44</v>
      </c>
      <c r="BI780" s="71">
        <f>IFERROR(BH780/BD770,"-")</f>
        <v>2.7177269919703522E-2</v>
      </c>
      <c r="BJ780" s="108">
        <f t="shared" si="521"/>
        <v>187600.88636363635</v>
      </c>
      <c r="BK780" s="72">
        <f t="shared" si="513"/>
        <v>2.4581005586592177E-2</v>
      </c>
      <c r="BL780" s="175"/>
      <c r="BM780" s="181">
        <v>716022760</v>
      </c>
      <c r="BN780" s="181">
        <v>592</v>
      </c>
      <c r="BO780" s="147" t="s">
        <v>85</v>
      </c>
      <c r="BP780" s="105">
        <v>3605761</v>
      </c>
      <c r="BQ780" s="71">
        <f>IFERROR(BP780/BM770,"-")</f>
        <v>5.0358189731287313E-3</v>
      </c>
      <c r="BR780" s="105">
        <v>13</v>
      </c>
      <c r="BS780" s="71">
        <f>IFERROR(BR780/BN770,"-")</f>
        <v>2.1959459459459461E-2</v>
      </c>
      <c r="BT780" s="108">
        <f t="shared" si="522"/>
        <v>277366.23076923075</v>
      </c>
      <c r="BU780" s="72">
        <f t="shared" si="514"/>
        <v>1.9117647058823531E-2</v>
      </c>
      <c r="BV780" s="175"/>
      <c r="BW780" s="181"/>
      <c r="BX780" s="181"/>
      <c r="BY780" s="147" t="s">
        <v>85</v>
      </c>
      <c r="BZ780" s="105">
        <f t="shared" si="490"/>
        <v>29216908</v>
      </c>
      <c r="CA780" s="71">
        <f>IFERROR(BZ780/BW770,"-")</f>
        <v>1.9787324741390305E-3</v>
      </c>
      <c r="CB780" s="105">
        <f t="shared" si="491"/>
        <v>213</v>
      </c>
      <c r="CC780" s="71">
        <f>IFERROR(CB780/BX770,"-")</f>
        <v>1.2467806134394755E-2</v>
      </c>
      <c r="CD780" s="108">
        <f t="shared" si="523"/>
        <v>137168.58215962441</v>
      </c>
      <c r="CE780" s="72">
        <f t="shared" si="515"/>
        <v>1.1553482317205467E-2</v>
      </c>
    </row>
    <row r="781" spans="2:83" s="28" customFormat="1" ht="13.15" customHeight="1">
      <c r="B781" s="210"/>
      <c r="C781" s="190"/>
      <c r="D781" s="175"/>
      <c r="E781" s="181"/>
      <c r="F781" s="181"/>
      <c r="G781" s="147" t="s">
        <v>87</v>
      </c>
      <c r="H781" s="105">
        <v>3482384</v>
      </c>
      <c r="I781" s="71">
        <f>IFERROR(H781/E770,"-")</f>
        <v>2.5303913208864694E-2</v>
      </c>
      <c r="J781" s="105">
        <v>4</v>
      </c>
      <c r="K781" s="71">
        <f>IFERROR(J781/F770,"-")</f>
        <v>6.1538461538461542E-2</v>
      </c>
      <c r="L781" s="108">
        <f t="shared" si="516"/>
        <v>870596</v>
      </c>
      <c r="M781" s="72">
        <f t="shared" si="508"/>
        <v>5.7971014492753624E-2</v>
      </c>
      <c r="N781" s="175"/>
      <c r="O781" s="181">
        <v>257764860</v>
      </c>
      <c r="P781" s="181">
        <v>169</v>
      </c>
      <c r="Q781" s="147" t="s">
        <v>87</v>
      </c>
      <c r="R781" s="105">
        <v>2602180</v>
      </c>
      <c r="S781" s="71">
        <f>IFERROR(R781/O770,"-")</f>
        <v>1.0095169682942818E-2</v>
      </c>
      <c r="T781" s="105">
        <v>3</v>
      </c>
      <c r="U781" s="71">
        <f>IFERROR(T781/P770,"-")</f>
        <v>1.7751479289940829E-2</v>
      </c>
      <c r="V781" s="108">
        <f t="shared" si="517"/>
        <v>867393.33333333337</v>
      </c>
      <c r="W781" s="72">
        <f t="shared" si="509"/>
        <v>1.6129032258064516E-2</v>
      </c>
      <c r="X781" s="175"/>
      <c r="Y781" s="181">
        <v>4303652000</v>
      </c>
      <c r="Z781" s="181">
        <v>6248</v>
      </c>
      <c r="AA781" s="147" t="s">
        <v>87</v>
      </c>
      <c r="AB781" s="105">
        <v>33372536</v>
      </c>
      <c r="AC781" s="71">
        <f>IFERROR(AB781/Y770,"-")</f>
        <v>7.7544689951696841E-3</v>
      </c>
      <c r="AD781" s="105">
        <v>66</v>
      </c>
      <c r="AE781" s="71">
        <f>IFERROR(AD781/Z770,"-")</f>
        <v>1.0563380281690141E-2</v>
      </c>
      <c r="AF781" s="108">
        <f t="shared" si="518"/>
        <v>505644.48484848486</v>
      </c>
      <c r="AG781" s="72">
        <f t="shared" si="510"/>
        <v>9.8492762274287413E-3</v>
      </c>
      <c r="AH781" s="175"/>
      <c r="AI781" s="181">
        <v>4211816400</v>
      </c>
      <c r="AJ781" s="181">
        <v>5046</v>
      </c>
      <c r="AK781" s="147" t="s">
        <v>87</v>
      </c>
      <c r="AL781" s="105">
        <v>49775545</v>
      </c>
      <c r="AM781" s="71">
        <f>IFERROR(AL781/AI770,"-")</f>
        <v>1.1818070939654444E-2</v>
      </c>
      <c r="AN781" s="105">
        <v>88</v>
      </c>
      <c r="AO781" s="71">
        <f>IFERROR(AN781/AJ770,"-")</f>
        <v>1.743955608402695E-2</v>
      </c>
      <c r="AP781" s="108">
        <f t="shared" si="519"/>
        <v>565631.19318181823</v>
      </c>
      <c r="AQ781" s="72">
        <f t="shared" si="511"/>
        <v>1.6317448544409419E-2</v>
      </c>
      <c r="AR781" s="175"/>
      <c r="AS781" s="181">
        <v>3359658030</v>
      </c>
      <c r="AT781" s="181">
        <v>3345</v>
      </c>
      <c r="AU781" s="147" t="s">
        <v>87</v>
      </c>
      <c r="AV781" s="105">
        <v>45225184</v>
      </c>
      <c r="AW781" s="71">
        <f>IFERROR(AV781/AS770,"-")</f>
        <v>1.3461246232849479E-2</v>
      </c>
      <c r="AX781" s="105">
        <v>124</v>
      </c>
      <c r="AY781" s="71">
        <f>IFERROR(AX781/AT770,"-")</f>
        <v>3.7070254110612856E-2</v>
      </c>
      <c r="AZ781" s="108">
        <f t="shared" si="520"/>
        <v>364719.22580645164</v>
      </c>
      <c r="BA781" s="72">
        <f t="shared" si="512"/>
        <v>3.428255460326237E-2</v>
      </c>
      <c r="BB781" s="175"/>
      <c r="BC781" s="181">
        <v>1778930070</v>
      </c>
      <c r="BD781" s="181">
        <v>1619</v>
      </c>
      <c r="BE781" s="147" t="s">
        <v>87</v>
      </c>
      <c r="BF781" s="105">
        <v>48852139</v>
      </c>
      <c r="BG781" s="71">
        <f>IFERROR(BF781/BC770,"-")</f>
        <v>2.7461528602976508E-2</v>
      </c>
      <c r="BH781" s="105">
        <v>101</v>
      </c>
      <c r="BI781" s="71">
        <f>IFERROR(BH781/BD770,"-")</f>
        <v>6.2384187770228534E-2</v>
      </c>
      <c r="BJ781" s="108">
        <f t="shared" si="521"/>
        <v>483684.54455445544</v>
      </c>
      <c r="BK781" s="72">
        <f t="shared" si="513"/>
        <v>5.6424581005586595E-2</v>
      </c>
      <c r="BL781" s="175"/>
      <c r="BM781" s="181">
        <v>716022760</v>
      </c>
      <c r="BN781" s="181">
        <v>592</v>
      </c>
      <c r="BO781" s="147" t="s">
        <v>87</v>
      </c>
      <c r="BP781" s="105">
        <v>35117796</v>
      </c>
      <c r="BQ781" s="71">
        <f>IFERROR(BP781/BM770,"-")</f>
        <v>4.904564206869625E-2</v>
      </c>
      <c r="BR781" s="105">
        <v>49</v>
      </c>
      <c r="BS781" s="71">
        <f>IFERROR(BR781/BN770,"-")</f>
        <v>8.2770270270270271E-2</v>
      </c>
      <c r="BT781" s="108">
        <f t="shared" si="522"/>
        <v>716689.71428571432</v>
      </c>
      <c r="BU781" s="72">
        <f t="shared" si="514"/>
        <v>7.2058823529411759E-2</v>
      </c>
      <c r="BV781" s="175"/>
      <c r="BW781" s="181"/>
      <c r="BX781" s="181"/>
      <c r="BY781" s="147" t="s">
        <v>87</v>
      </c>
      <c r="BZ781" s="105">
        <f t="shared" si="490"/>
        <v>218427764</v>
      </c>
      <c r="CA781" s="71">
        <f>IFERROR(BZ781/BW770,"-")</f>
        <v>1.4793150249861357E-2</v>
      </c>
      <c r="CB781" s="105">
        <f t="shared" si="491"/>
        <v>435</v>
      </c>
      <c r="CC781" s="71">
        <f>IFERROR(CB781/BX770,"-")</f>
        <v>2.5462420978693515E-2</v>
      </c>
      <c r="CD781" s="108">
        <f t="shared" si="523"/>
        <v>502132.79080459772</v>
      </c>
      <c r="CE781" s="72">
        <f t="shared" si="515"/>
        <v>2.3595139943588632E-2</v>
      </c>
    </row>
    <row r="782" spans="2:83" s="28" customFormat="1" ht="13.15" customHeight="1">
      <c r="B782" s="210"/>
      <c r="C782" s="190"/>
      <c r="D782" s="175"/>
      <c r="E782" s="181"/>
      <c r="F782" s="181"/>
      <c r="G782" s="147" t="s">
        <v>89</v>
      </c>
      <c r="H782" s="105">
        <v>167976</v>
      </c>
      <c r="I782" s="71">
        <f>IFERROR(H782/E770,"-")</f>
        <v>1.220557562052966E-3</v>
      </c>
      <c r="J782" s="105">
        <v>4</v>
      </c>
      <c r="K782" s="71">
        <f>IFERROR(J782/F770,"-")</f>
        <v>6.1538461538461542E-2</v>
      </c>
      <c r="L782" s="108">
        <f t="shared" si="516"/>
        <v>41994</v>
      </c>
      <c r="M782" s="72">
        <f t="shared" si="508"/>
        <v>5.7971014492753624E-2</v>
      </c>
      <c r="N782" s="175"/>
      <c r="O782" s="181">
        <v>257764860</v>
      </c>
      <c r="P782" s="181">
        <v>169</v>
      </c>
      <c r="Q782" s="147" t="s">
        <v>89</v>
      </c>
      <c r="R782" s="105">
        <v>5175575</v>
      </c>
      <c r="S782" s="71">
        <f>IFERROR(R782/O770,"-")</f>
        <v>2.0078667821517644E-2</v>
      </c>
      <c r="T782" s="105">
        <v>21</v>
      </c>
      <c r="U782" s="71">
        <f>IFERROR(T782/P770,"-")</f>
        <v>0.1242603550295858</v>
      </c>
      <c r="V782" s="108">
        <f t="shared" si="517"/>
        <v>246455.95238095237</v>
      </c>
      <c r="W782" s="72">
        <f t="shared" si="509"/>
        <v>0.11290322580645161</v>
      </c>
      <c r="X782" s="175"/>
      <c r="Y782" s="181">
        <v>4303652000</v>
      </c>
      <c r="Z782" s="181">
        <v>6248</v>
      </c>
      <c r="AA782" s="147" t="s">
        <v>89</v>
      </c>
      <c r="AB782" s="105">
        <v>28966222</v>
      </c>
      <c r="AC782" s="71">
        <f>IFERROR(AB782/Y770,"-")</f>
        <v>6.7306143712363362E-3</v>
      </c>
      <c r="AD782" s="105">
        <v>518</v>
      </c>
      <c r="AE782" s="71">
        <f>IFERROR(AD782/Z770,"-")</f>
        <v>8.2906530089628686E-2</v>
      </c>
      <c r="AF782" s="108">
        <f t="shared" si="518"/>
        <v>55919.347490347493</v>
      </c>
      <c r="AG782" s="72">
        <f t="shared" si="510"/>
        <v>7.7301895239516485E-2</v>
      </c>
      <c r="AH782" s="175"/>
      <c r="AI782" s="181">
        <v>4211816400</v>
      </c>
      <c r="AJ782" s="181">
        <v>5046</v>
      </c>
      <c r="AK782" s="147" t="s">
        <v>89</v>
      </c>
      <c r="AL782" s="105">
        <v>29673838</v>
      </c>
      <c r="AM782" s="71">
        <f>IFERROR(AL782/AI770,"-")</f>
        <v>7.0453778564516728E-3</v>
      </c>
      <c r="AN782" s="105">
        <v>457</v>
      </c>
      <c r="AO782" s="71">
        <f>IFERROR(AN782/AJ770,"-")</f>
        <v>9.0566785572730873E-2</v>
      </c>
      <c r="AP782" s="108">
        <f t="shared" si="519"/>
        <v>64931.811816192559</v>
      </c>
      <c r="AQ782" s="72">
        <f t="shared" si="511"/>
        <v>8.4739477099944366E-2</v>
      </c>
      <c r="AR782" s="175"/>
      <c r="AS782" s="181">
        <v>3359658030</v>
      </c>
      <c r="AT782" s="181">
        <v>3345</v>
      </c>
      <c r="AU782" s="147" t="s">
        <v>89</v>
      </c>
      <c r="AV782" s="105">
        <v>33432627</v>
      </c>
      <c r="AW782" s="71">
        <f>IFERROR(AV782/AS770,"-")</f>
        <v>9.9511994082326291E-3</v>
      </c>
      <c r="AX782" s="105">
        <v>423</v>
      </c>
      <c r="AY782" s="71">
        <f>IFERROR(AX782/AT770,"-")</f>
        <v>0.12645739910313902</v>
      </c>
      <c r="AZ782" s="108">
        <f t="shared" si="520"/>
        <v>79036.943262411354</v>
      </c>
      <c r="BA782" s="72">
        <f t="shared" si="512"/>
        <v>0.11694774675145148</v>
      </c>
      <c r="BB782" s="175"/>
      <c r="BC782" s="181">
        <v>1778930070</v>
      </c>
      <c r="BD782" s="181">
        <v>1619</v>
      </c>
      <c r="BE782" s="147" t="s">
        <v>89</v>
      </c>
      <c r="BF782" s="105">
        <v>26156817</v>
      </c>
      <c r="BG782" s="71">
        <f>IFERROR(BF782/BC770,"-")</f>
        <v>1.4703679161486094E-2</v>
      </c>
      <c r="BH782" s="105">
        <v>227</v>
      </c>
      <c r="BI782" s="71">
        <f>IFERROR(BH782/BD770,"-")</f>
        <v>0.14021000617665225</v>
      </c>
      <c r="BJ782" s="108">
        <f t="shared" si="521"/>
        <v>115228.26872246696</v>
      </c>
      <c r="BK782" s="72">
        <f t="shared" si="513"/>
        <v>0.12681564245810056</v>
      </c>
      <c r="BL782" s="175"/>
      <c r="BM782" s="181">
        <v>716022760</v>
      </c>
      <c r="BN782" s="181">
        <v>592</v>
      </c>
      <c r="BO782" s="147" t="s">
        <v>89</v>
      </c>
      <c r="BP782" s="105">
        <v>15510526</v>
      </c>
      <c r="BQ782" s="71">
        <f>IFERROR(BP782/BM770,"-")</f>
        <v>2.1662057222873753E-2</v>
      </c>
      <c r="BR782" s="105">
        <v>86</v>
      </c>
      <c r="BS782" s="71">
        <f>IFERROR(BR782/BN770,"-")</f>
        <v>0.14527027027027026</v>
      </c>
      <c r="BT782" s="108">
        <f t="shared" si="522"/>
        <v>180354.95348837209</v>
      </c>
      <c r="BU782" s="72">
        <f t="shared" si="514"/>
        <v>0.12647058823529411</v>
      </c>
      <c r="BV782" s="175"/>
      <c r="BW782" s="181"/>
      <c r="BX782" s="181"/>
      <c r="BY782" s="147" t="s">
        <v>89</v>
      </c>
      <c r="BZ782" s="105">
        <f t="shared" si="490"/>
        <v>139083581</v>
      </c>
      <c r="CA782" s="71">
        <f>IFERROR(BZ782/BW770,"-")</f>
        <v>9.4195182578610398E-3</v>
      </c>
      <c r="CB782" s="105">
        <f t="shared" si="491"/>
        <v>1736</v>
      </c>
      <c r="CC782" s="71">
        <f>IFERROR(CB782/BX770,"-")</f>
        <v>0.10161554671037228</v>
      </c>
      <c r="CD782" s="108">
        <f t="shared" si="523"/>
        <v>80117.270161290318</v>
      </c>
      <c r="CE782" s="72">
        <f t="shared" si="515"/>
        <v>9.4163592970275545E-2</v>
      </c>
    </row>
    <row r="783" spans="2:83" s="28" customFormat="1" ht="13.15" customHeight="1">
      <c r="B783" s="210"/>
      <c r="C783" s="190"/>
      <c r="D783" s="175"/>
      <c r="E783" s="181"/>
      <c r="F783" s="181"/>
      <c r="G783" s="147" t="s">
        <v>91</v>
      </c>
      <c r="H783" s="105">
        <v>134183</v>
      </c>
      <c r="I783" s="71">
        <f>IFERROR(H783/E770,"-")</f>
        <v>9.7500878309373436E-4</v>
      </c>
      <c r="J783" s="105">
        <v>1</v>
      </c>
      <c r="K783" s="71">
        <f>IFERROR(J783/F770,"-")</f>
        <v>1.5384615384615385E-2</v>
      </c>
      <c r="L783" s="108">
        <f t="shared" si="516"/>
        <v>134183</v>
      </c>
      <c r="M783" s="72">
        <f t="shared" si="508"/>
        <v>1.4492753623188406E-2</v>
      </c>
      <c r="N783" s="175"/>
      <c r="O783" s="181">
        <v>257764860</v>
      </c>
      <c r="P783" s="181">
        <v>169</v>
      </c>
      <c r="Q783" s="147" t="s">
        <v>91</v>
      </c>
      <c r="R783" s="105">
        <v>1020674</v>
      </c>
      <c r="S783" s="71">
        <f>IFERROR(R783/O770,"-")</f>
        <v>3.9597096361389215E-3</v>
      </c>
      <c r="T783" s="105">
        <v>8</v>
      </c>
      <c r="U783" s="71">
        <f>IFERROR(T783/P770,"-")</f>
        <v>4.7337278106508875E-2</v>
      </c>
      <c r="V783" s="108">
        <f t="shared" si="517"/>
        <v>127584.25</v>
      </c>
      <c r="W783" s="72">
        <f t="shared" si="509"/>
        <v>4.3010752688172046E-2</v>
      </c>
      <c r="X783" s="175"/>
      <c r="Y783" s="181">
        <v>4303652000</v>
      </c>
      <c r="Z783" s="181">
        <v>6248</v>
      </c>
      <c r="AA783" s="147" t="s">
        <v>91</v>
      </c>
      <c r="AB783" s="105">
        <v>77959338</v>
      </c>
      <c r="AC783" s="71">
        <f>IFERROR(AB783/Y770,"-")</f>
        <v>1.8114693753119443E-2</v>
      </c>
      <c r="AD783" s="105">
        <v>411</v>
      </c>
      <c r="AE783" s="71">
        <f>IFERROR(AD783/Z770,"-")</f>
        <v>6.578104993597951E-2</v>
      </c>
      <c r="AF783" s="108">
        <f t="shared" si="518"/>
        <v>189682.08759124088</v>
      </c>
      <c r="AG783" s="72">
        <f t="shared" si="510"/>
        <v>6.1334129234442619E-2</v>
      </c>
      <c r="AH783" s="175"/>
      <c r="AI783" s="181">
        <v>4211816400</v>
      </c>
      <c r="AJ783" s="181">
        <v>5046</v>
      </c>
      <c r="AK783" s="147" t="s">
        <v>91</v>
      </c>
      <c r="AL783" s="105">
        <v>141116231</v>
      </c>
      <c r="AM783" s="71">
        <f>IFERROR(AL783/AI770,"-")</f>
        <v>3.3504839147309458E-2</v>
      </c>
      <c r="AN783" s="105">
        <v>709</v>
      </c>
      <c r="AO783" s="71">
        <f>IFERROR(AN783/AJ770,"-")</f>
        <v>0.14050733254062625</v>
      </c>
      <c r="AP783" s="108">
        <f t="shared" si="519"/>
        <v>199035.58674188997</v>
      </c>
      <c r="AQ783" s="72">
        <f t="shared" si="511"/>
        <v>0.13146671611348043</v>
      </c>
      <c r="AR783" s="175"/>
      <c r="AS783" s="181">
        <v>3359658030</v>
      </c>
      <c r="AT783" s="181">
        <v>3345</v>
      </c>
      <c r="AU783" s="147" t="s">
        <v>91</v>
      </c>
      <c r="AV783" s="105">
        <v>134357341</v>
      </c>
      <c r="AW783" s="71">
        <f>IFERROR(AV783/AS770,"-")</f>
        <v>3.9991374062556005E-2</v>
      </c>
      <c r="AX783" s="105">
        <v>671</v>
      </c>
      <c r="AY783" s="71">
        <f>IFERROR(AX783/AT770,"-")</f>
        <v>0.20059790732436472</v>
      </c>
      <c r="AZ783" s="108">
        <f t="shared" si="520"/>
        <v>200234.48733233978</v>
      </c>
      <c r="BA783" s="72">
        <f t="shared" si="512"/>
        <v>0.18551285595797623</v>
      </c>
      <c r="BB783" s="175"/>
      <c r="BC783" s="181">
        <v>1778930070</v>
      </c>
      <c r="BD783" s="181">
        <v>1619</v>
      </c>
      <c r="BE783" s="147" t="s">
        <v>91</v>
      </c>
      <c r="BF783" s="105">
        <v>117183280</v>
      </c>
      <c r="BG783" s="71">
        <f>IFERROR(BF783/BC770,"-")</f>
        <v>6.5872898533892346E-2</v>
      </c>
      <c r="BH783" s="105">
        <v>447</v>
      </c>
      <c r="BI783" s="71">
        <f>IFERROR(BH783/BD770,"-")</f>
        <v>0.27609635577516983</v>
      </c>
      <c r="BJ783" s="108">
        <f t="shared" si="521"/>
        <v>262154.98881431768</v>
      </c>
      <c r="BK783" s="72">
        <f t="shared" si="513"/>
        <v>0.24972067039106144</v>
      </c>
      <c r="BL783" s="175"/>
      <c r="BM783" s="181">
        <v>716022760</v>
      </c>
      <c r="BN783" s="181">
        <v>592</v>
      </c>
      <c r="BO783" s="147" t="s">
        <v>91</v>
      </c>
      <c r="BP783" s="105">
        <v>55556706</v>
      </c>
      <c r="BQ783" s="71">
        <f>IFERROR(BP783/BM770,"-")</f>
        <v>7.7590698373889683E-2</v>
      </c>
      <c r="BR783" s="105">
        <v>165</v>
      </c>
      <c r="BS783" s="71">
        <f>IFERROR(BR783/BN770,"-")</f>
        <v>0.27871621621621623</v>
      </c>
      <c r="BT783" s="108">
        <f t="shared" si="522"/>
        <v>336707.30909090908</v>
      </c>
      <c r="BU783" s="72">
        <f t="shared" si="514"/>
        <v>0.24264705882352941</v>
      </c>
      <c r="BV783" s="175"/>
      <c r="BW783" s="181"/>
      <c r="BX783" s="181"/>
      <c r="BY783" s="147" t="s">
        <v>91</v>
      </c>
      <c r="BZ783" s="105">
        <f t="shared" si="490"/>
        <v>527327753</v>
      </c>
      <c r="CA783" s="71">
        <f>IFERROR(BZ783/BW770,"-")</f>
        <v>3.5713585755750253E-2</v>
      </c>
      <c r="CB783" s="105">
        <f t="shared" si="491"/>
        <v>2412</v>
      </c>
      <c r="CC783" s="71">
        <f>IFERROR(CB783/BX770,"-")</f>
        <v>0.141184734254273</v>
      </c>
      <c r="CD783" s="108">
        <f t="shared" si="523"/>
        <v>218626.76326699834</v>
      </c>
      <c r="CE783" s="72">
        <f t="shared" si="515"/>
        <v>0.13083098285962247</v>
      </c>
    </row>
    <row r="784" spans="2:83" s="28" customFormat="1" ht="13.15" customHeight="1">
      <c r="B784" s="210"/>
      <c r="C784" s="190"/>
      <c r="D784" s="175"/>
      <c r="E784" s="181"/>
      <c r="F784" s="181"/>
      <c r="G784" s="147" t="s">
        <v>95</v>
      </c>
      <c r="H784" s="105">
        <v>1757067</v>
      </c>
      <c r="I784" s="71">
        <f>IFERROR(H784/E770,"-")</f>
        <v>1.2767308507666088E-2</v>
      </c>
      <c r="J784" s="105">
        <v>9</v>
      </c>
      <c r="K784" s="71">
        <f>IFERROR(J784/F770,"-")</f>
        <v>0.13846153846153847</v>
      </c>
      <c r="L784" s="108">
        <f t="shared" si="516"/>
        <v>195229.66666666666</v>
      </c>
      <c r="M784" s="72">
        <f t="shared" si="508"/>
        <v>0.13043478260869565</v>
      </c>
      <c r="N784" s="175"/>
      <c r="O784" s="181">
        <v>257764860</v>
      </c>
      <c r="P784" s="181">
        <v>169</v>
      </c>
      <c r="Q784" s="147" t="s">
        <v>95</v>
      </c>
      <c r="R784" s="105">
        <v>4026187</v>
      </c>
      <c r="S784" s="71">
        <f>IFERROR(R784/O770,"-")</f>
        <v>1.5619611610364579E-2</v>
      </c>
      <c r="T784" s="105">
        <v>22</v>
      </c>
      <c r="U784" s="71">
        <f>IFERROR(T784/P770,"-")</f>
        <v>0.13017751479289941</v>
      </c>
      <c r="V784" s="108">
        <f t="shared" si="517"/>
        <v>183008.5</v>
      </c>
      <c r="W784" s="72">
        <f t="shared" si="509"/>
        <v>0.11827956989247312</v>
      </c>
      <c r="X784" s="175"/>
      <c r="Y784" s="181">
        <v>4303652000</v>
      </c>
      <c r="Z784" s="181">
        <v>6248</v>
      </c>
      <c r="AA784" s="147" t="s">
        <v>95</v>
      </c>
      <c r="AB784" s="105">
        <v>37516677</v>
      </c>
      <c r="AC784" s="71">
        <f>IFERROR(AB784/Y770,"-")</f>
        <v>8.7174048924030106E-3</v>
      </c>
      <c r="AD784" s="105">
        <v>385</v>
      </c>
      <c r="AE784" s="71">
        <f>IFERROR(AD784/Z770,"-")</f>
        <v>6.1619718309859156E-2</v>
      </c>
      <c r="AF784" s="108">
        <f t="shared" si="518"/>
        <v>97445.914285714287</v>
      </c>
      <c r="AG784" s="72">
        <f t="shared" si="510"/>
        <v>5.745411132666766E-2</v>
      </c>
      <c r="AH784" s="175"/>
      <c r="AI784" s="181">
        <v>4211816400</v>
      </c>
      <c r="AJ784" s="181">
        <v>5046</v>
      </c>
      <c r="AK784" s="147" t="s">
        <v>95</v>
      </c>
      <c r="AL784" s="105">
        <v>40767414</v>
      </c>
      <c r="AM784" s="71">
        <f>IFERROR(AL784/AI770,"-")</f>
        <v>9.6792951373663866E-3</v>
      </c>
      <c r="AN784" s="105">
        <v>339</v>
      </c>
      <c r="AO784" s="71">
        <f>IFERROR(AN784/AJ770,"-")</f>
        <v>6.7181926278240184E-2</v>
      </c>
      <c r="AP784" s="108">
        <f t="shared" si="519"/>
        <v>120257.85840707965</v>
      </c>
      <c r="AQ784" s="72">
        <f t="shared" si="511"/>
        <v>6.285926200630447E-2</v>
      </c>
      <c r="AR784" s="175"/>
      <c r="AS784" s="181">
        <v>3359658030</v>
      </c>
      <c r="AT784" s="181">
        <v>3345</v>
      </c>
      <c r="AU784" s="147" t="s">
        <v>95</v>
      </c>
      <c r="AV784" s="105">
        <v>26021116</v>
      </c>
      <c r="AW784" s="71">
        <f>IFERROR(AV784/AS770,"-")</f>
        <v>7.7451680402127118E-3</v>
      </c>
      <c r="AX784" s="105">
        <v>283</v>
      </c>
      <c r="AY784" s="71">
        <f>IFERROR(AX784/AT770,"-")</f>
        <v>8.4603886397608366E-2</v>
      </c>
      <c r="AZ784" s="108">
        <f t="shared" si="520"/>
        <v>91947.406360424022</v>
      </c>
      <c r="BA784" s="72">
        <f t="shared" si="512"/>
        <v>7.8241636715510085E-2</v>
      </c>
      <c r="BB784" s="175"/>
      <c r="BC784" s="181">
        <v>1778930070</v>
      </c>
      <c r="BD784" s="181">
        <v>1619</v>
      </c>
      <c r="BE784" s="147" t="s">
        <v>95</v>
      </c>
      <c r="BF784" s="105">
        <v>9454976</v>
      </c>
      <c r="BG784" s="71">
        <f>IFERROR(BF784/BC770,"-")</f>
        <v>5.3149790199453987E-3</v>
      </c>
      <c r="BH784" s="105">
        <v>135</v>
      </c>
      <c r="BI784" s="71">
        <f>IFERROR(BH784/BD770,"-")</f>
        <v>8.3384805435453985E-2</v>
      </c>
      <c r="BJ784" s="108">
        <f t="shared" si="521"/>
        <v>70036.859259259261</v>
      </c>
      <c r="BK784" s="72">
        <f t="shared" si="513"/>
        <v>7.5418994413407825E-2</v>
      </c>
      <c r="BL784" s="175"/>
      <c r="BM784" s="181">
        <v>716022760</v>
      </c>
      <c r="BN784" s="181">
        <v>592</v>
      </c>
      <c r="BO784" s="147" t="s">
        <v>95</v>
      </c>
      <c r="BP784" s="105">
        <v>2243724</v>
      </c>
      <c r="BQ784" s="71">
        <f>IFERROR(BP784/BM770,"-")</f>
        <v>3.1335931276821423E-3</v>
      </c>
      <c r="BR784" s="105">
        <v>38</v>
      </c>
      <c r="BS784" s="71">
        <f>IFERROR(BR784/BN770,"-")</f>
        <v>6.4189189189189186E-2</v>
      </c>
      <c r="BT784" s="108">
        <f t="shared" si="522"/>
        <v>59045.368421052633</v>
      </c>
      <c r="BU784" s="72">
        <f t="shared" si="514"/>
        <v>5.5882352941176473E-2</v>
      </c>
      <c r="BV784" s="175"/>
      <c r="BW784" s="181"/>
      <c r="BX784" s="181"/>
      <c r="BY784" s="147" t="s">
        <v>95</v>
      </c>
      <c r="BZ784" s="105">
        <f t="shared" si="490"/>
        <v>121787161</v>
      </c>
      <c r="CA784" s="71">
        <f>IFERROR(BZ784/BW770,"-")</f>
        <v>8.2481079244901088E-3</v>
      </c>
      <c r="CB784" s="105">
        <f t="shared" si="491"/>
        <v>1211</v>
      </c>
      <c r="CC784" s="71">
        <f>IFERROR(CB784/BX770,"-")</f>
        <v>7.0885038632638731E-2</v>
      </c>
      <c r="CD784" s="108">
        <f t="shared" si="523"/>
        <v>100567.43270024772</v>
      </c>
      <c r="CE784" s="72">
        <f t="shared" si="515"/>
        <v>6.5686699934909956E-2</v>
      </c>
    </row>
    <row r="785" spans="2:83" s="28" customFormat="1" ht="13.15" customHeight="1">
      <c r="B785" s="210"/>
      <c r="C785" s="190"/>
      <c r="D785" s="175"/>
      <c r="E785" s="181"/>
      <c r="F785" s="181"/>
      <c r="G785" s="148" t="s">
        <v>93</v>
      </c>
      <c r="H785" s="106">
        <v>113017</v>
      </c>
      <c r="I785" s="73">
        <f>IFERROR(H785/E770,"-")</f>
        <v>8.2121108962316075E-4</v>
      </c>
      <c r="J785" s="106">
        <v>9</v>
      </c>
      <c r="K785" s="73">
        <f>IFERROR(J785/F770,"-")</f>
        <v>0.13846153846153847</v>
      </c>
      <c r="L785" s="109">
        <f t="shared" si="516"/>
        <v>12557.444444444445</v>
      </c>
      <c r="M785" s="76">
        <f t="shared" si="508"/>
        <v>0.13043478260869565</v>
      </c>
      <c r="N785" s="175"/>
      <c r="O785" s="181">
        <v>257764860</v>
      </c>
      <c r="P785" s="181">
        <v>169</v>
      </c>
      <c r="Q785" s="148" t="s">
        <v>93</v>
      </c>
      <c r="R785" s="106">
        <v>295347</v>
      </c>
      <c r="S785" s="73">
        <f>IFERROR(R785/O770,"-")</f>
        <v>1.1458000908269653E-3</v>
      </c>
      <c r="T785" s="106">
        <v>24</v>
      </c>
      <c r="U785" s="73">
        <f>IFERROR(T785/P770,"-")</f>
        <v>0.14201183431952663</v>
      </c>
      <c r="V785" s="109">
        <f t="shared" si="517"/>
        <v>12306.125</v>
      </c>
      <c r="W785" s="76">
        <f t="shared" si="509"/>
        <v>0.12903225806451613</v>
      </c>
      <c r="X785" s="175"/>
      <c r="Y785" s="181">
        <v>4303652000</v>
      </c>
      <c r="Z785" s="181">
        <v>6248</v>
      </c>
      <c r="AA785" s="148" t="s">
        <v>93</v>
      </c>
      <c r="AB785" s="106">
        <v>9049759</v>
      </c>
      <c r="AC785" s="73">
        <f>IFERROR(AB785/Y770,"-")</f>
        <v>2.1028091955390443E-3</v>
      </c>
      <c r="AD785" s="106">
        <v>462</v>
      </c>
      <c r="AE785" s="73">
        <f>IFERROR(AD785/Z770,"-")</f>
        <v>7.3943661971830985E-2</v>
      </c>
      <c r="AF785" s="109">
        <f t="shared" si="518"/>
        <v>19588.222943722943</v>
      </c>
      <c r="AG785" s="76">
        <f t="shared" si="510"/>
        <v>6.8944933592001198E-2</v>
      </c>
      <c r="AH785" s="175"/>
      <c r="AI785" s="181">
        <v>4211816400</v>
      </c>
      <c r="AJ785" s="181">
        <v>5046</v>
      </c>
      <c r="AK785" s="148" t="s">
        <v>93</v>
      </c>
      <c r="AL785" s="106">
        <v>9653692</v>
      </c>
      <c r="AM785" s="73">
        <f>IFERROR(AL785/AI770,"-")</f>
        <v>2.2920495774697114E-3</v>
      </c>
      <c r="AN785" s="106">
        <v>517</v>
      </c>
      <c r="AO785" s="73">
        <f>IFERROR(AN785/AJ770,"-")</f>
        <v>0.10245739199365834</v>
      </c>
      <c r="AP785" s="109">
        <f t="shared" si="519"/>
        <v>18672.51837524178</v>
      </c>
      <c r="AQ785" s="76">
        <f t="shared" si="511"/>
        <v>9.5865010198405334E-2</v>
      </c>
      <c r="AR785" s="175"/>
      <c r="AS785" s="181">
        <v>3359658030</v>
      </c>
      <c r="AT785" s="181">
        <v>3345</v>
      </c>
      <c r="AU785" s="148" t="s">
        <v>93</v>
      </c>
      <c r="AV785" s="106">
        <v>11024611</v>
      </c>
      <c r="AW785" s="73">
        <f>IFERROR(AV785/AS770,"-")</f>
        <v>3.2814682034766497E-3</v>
      </c>
      <c r="AX785" s="106">
        <v>444</v>
      </c>
      <c r="AY785" s="73">
        <f>IFERROR(AX785/AT770,"-")</f>
        <v>0.13273542600896862</v>
      </c>
      <c r="AZ785" s="109">
        <f t="shared" si="520"/>
        <v>24830.204954954956</v>
      </c>
      <c r="BA785" s="76">
        <f t="shared" si="512"/>
        <v>0.12275366325684268</v>
      </c>
      <c r="BB785" s="175"/>
      <c r="BC785" s="181">
        <v>1778930070</v>
      </c>
      <c r="BD785" s="181">
        <v>1619</v>
      </c>
      <c r="BE785" s="148" t="s">
        <v>93</v>
      </c>
      <c r="BF785" s="106">
        <v>4721316</v>
      </c>
      <c r="BG785" s="73">
        <f>IFERROR(BF785/BC770,"-")</f>
        <v>2.6540200087797716E-3</v>
      </c>
      <c r="BH785" s="106">
        <v>258</v>
      </c>
      <c r="BI785" s="73">
        <f>IFERROR(BH785/BD770,"-")</f>
        <v>0.15935762816553428</v>
      </c>
      <c r="BJ785" s="109">
        <f t="shared" si="521"/>
        <v>18299.674418604653</v>
      </c>
      <c r="BK785" s="76">
        <f t="shared" si="513"/>
        <v>0.14413407821229049</v>
      </c>
      <c r="BL785" s="175"/>
      <c r="BM785" s="181">
        <v>716022760</v>
      </c>
      <c r="BN785" s="181">
        <v>592</v>
      </c>
      <c r="BO785" s="148" t="s">
        <v>93</v>
      </c>
      <c r="BP785" s="106">
        <v>6292620</v>
      </c>
      <c r="BQ785" s="73">
        <f>IFERROR(BP785/BM770,"-")</f>
        <v>8.7882960591923083E-3</v>
      </c>
      <c r="BR785" s="106">
        <v>91</v>
      </c>
      <c r="BS785" s="73">
        <f>IFERROR(BR785/BN770,"-")</f>
        <v>0.15371621621621623</v>
      </c>
      <c r="BT785" s="109">
        <f t="shared" si="522"/>
        <v>69149.670329670334</v>
      </c>
      <c r="BU785" s="76">
        <f t="shared" si="514"/>
        <v>0.1338235294117647</v>
      </c>
      <c r="BV785" s="175"/>
      <c r="BW785" s="181"/>
      <c r="BX785" s="181"/>
      <c r="BY785" s="148" t="s">
        <v>93</v>
      </c>
      <c r="BZ785" s="106">
        <f t="shared" si="490"/>
        <v>41150362</v>
      </c>
      <c r="CA785" s="73">
        <f>IFERROR(BZ785/BW770,"-")</f>
        <v>2.7869327449700273E-3</v>
      </c>
      <c r="CB785" s="106">
        <f t="shared" si="491"/>
        <v>1805</v>
      </c>
      <c r="CC785" s="73">
        <f>IFERROR(CB785/BX770,"-")</f>
        <v>0.10565441348630297</v>
      </c>
      <c r="CD785" s="109">
        <f t="shared" si="523"/>
        <v>22797.984487534624</v>
      </c>
      <c r="CE785" s="76">
        <f t="shared" si="515"/>
        <v>9.7906270340637883E-2</v>
      </c>
    </row>
    <row r="786" spans="2:83" s="28" customFormat="1" ht="13.15" customHeight="1">
      <c r="B786" s="210"/>
      <c r="C786" s="191"/>
      <c r="D786" s="176"/>
      <c r="E786" s="182"/>
      <c r="F786" s="182"/>
      <c r="G786" s="31" t="s">
        <v>100</v>
      </c>
      <c r="H786" s="102">
        <f>SUM(H770:H785)</f>
        <v>12158784</v>
      </c>
      <c r="I786" s="73">
        <f>IFERROR(H786/E770,"-")</f>
        <v>8.8348905537508987E-2</v>
      </c>
      <c r="J786" s="106">
        <v>50</v>
      </c>
      <c r="K786" s="73">
        <f>IFERROR(J786/F770,"-")</f>
        <v>0.76923076923076927</v>
      </c>
      <c r="L786" s="109">
        <f t="shared" si="516"/>
        <v>243175.67999999999</v>
      </c>
      <c r="M786" s="77">
        <f t="shared" si="508"/>
        <v>0.72463768115942029</v>
      </c>
      <c r="N786" s="176"/>
      <c r="O786" s="182">
        <v>257764860</v>
      </c>
      <c r="P786" s="182">
        <v>169</v>
      </c>
      <c r="Q786" s="31" t="s">
        <v>100</v>
      </c>
      <c r="R786" s="102">
        <f>SUM(R770:R785)</f>
        <v>32621866</v>
      </c>
      <c r="S786" s="73">
        <f>IFERROR(R786/O770,"-")</f>
        <v>0.12655668425866892</v>
      </c>
      <c r="T786" s="106">
        <v>116</v>
      </c>
      <c r="U786" s="73">
        <f>IFERROR(T786/P770,"-")</f>
        <v>0.68639053254437865</v>
      </c>
      <c r="V786" s="109">
        <f t="shared" si="517"/>
        <v>281222.9827586207</v>
      </c>
      <c r="W786" s="77">
        <f t="shared" si="509"/>
        <v>0.62365591397849462</v>
      </c>
      <c r="X786" s="176"/>
      <c r="Y786" s="182">
        <v>4303652000</v>
      </c>
      <c r="Z786" s="182">
        <v>6248</v>
      </c>
      <c r="AA786" s="31" t="s">
        <v>100</v>
      </c>
      <c r="AB786" s="102">
        <f>SUM(AB770:AB785)</f>
        <v>748347531</v>
      </c>
      <c r="AC786" s="73">
        <f>IFERROR(AB786/Y770,"-")</f>
        <v>0.17388662721799997</v>
      </c>
      <c r="AD786" s="106">
        <v>4197</v>
      </c>
      <c r="AE786" s="73">
        <f>IFERROR(AD786/Z770,"-")</f>
        <v>0.6717349551856594</v>
      </c>
      <c r="AF786" s="109">
        <f t="shared" si="518"/>
        <v>178305.34453180843</v>
      </c>
      <c r="AG786" s="77">
        <f t="shared" si="510"/>
        <v>0.62632442918967324</v>
      </c>
      <c r="AH786" s="176"/>
      <c r="AI786" s="182">
        <v>4211816400</v>
      </c>
      <c r="AJ786" s="182">
        <v>5046</v>
      </c>
      <c r="AK786" s="31" t="s">
        <v>100</v>
      </c>
      <c r="AL786" s="102">
        <f>SUM(AL770:AL785)</f>
        <v>819837364</v>
      </c>
      <c r="AM786" s="73">
        <f>IFERROR(AL786/AI770,"-")</f>
        <v>0.1946517336320738</v>
      </c>
      <c r="AN786" s="106">
        <v>3924</v>
      </c>
      <c r="AO786" s="73">
        <f>IFERROR(AN786/AJ770,"-")</f>
        <v>0.77764565992865631</v>
      </c>
      <c r="AP786" s="109">
        <f t="shared" si="519"/>
        <v>208928.99184505607</v>
      </c>
      <c r="AQ786" s="77">
        <f t="shared" si="511"/>
        <v>0.72760986463934729</v>
      </c>
      <c r="AR786" s="176"/>
      <c r="AS786" s="182">
        <v>3359658030</v>
      </c>
      <c r="AT786" s="182">
        <v>3345</v>
      </c>
      <c r="AU786" s="31" t="s">
        <v>100</v>
      </c>
      <c r="AV786" s="102">
        <f>SUM(AV770:AV785)</f>
        <v>845053537</v>
      </c>
      <c r="AW786" s="73">
        <f>IFERROR(AV786/AS770,"-")</f>
        <v>0.25152962874617329</v>
      </c>
      <c r="AX786" s="106">
        <v>2844</v>
      </c>
      <c r="AY786" s="73">
        <f>IFERROR(AX786/AT770,"-")</f>
        <v>0.85022421524663672</v>
      </c>
      <c r="AZ786" s="109">
        <f t="shared" si="520"/>
        <v>297135.56153305207</v>
      </c>
      <c r="BA786" s="77">
        <f t="shared" si="512"/>
        <v>0.78628697815869508</v>
      </c>
      <c r="BB786" s="176"/>
      <c r="BC786" s="182">
        <v>1778930070</v>
      </c>
      <c r="BD786" s="182">
        <v>1619</v>
      </c>
      <c r="BE786" s="31" t="s">
        <v>100</v>
      </c>
      <c r="BF786" s="102">
        <f>SUM(BF770:BF785)</f>
        <v>521985605</v>
      </c>
      <c r="BG786" s="73">
        <f>IFERROR(BF786/BC770,"-")</f>
        <v>0.29342671406976667</v>
      </c>
      <c r="BH786" s="106">
        <v>1415</v>
      </c>
      <c r="BI786" s="73">
        <f>IFERROR(BH786/BD770,"-")</f>
        <v>0.87399629400864731</v>
      </c>
      <c r="BJ786" s="109">
        <f t="shared" si="521"/>
        <v>368894.42049469962</v>
      </c>
      <c r="BK786" s="77">
        <f t="shared" si="513"/>
        <v>0.79050279329608941</v>
      </c>
      <c r="BL786" s="176"/>
      <c r="BM786" s="182">
        <v>716022760</v>
      </c>
      <c r="BN786" s="182">
        <v>592</v>
      </c>
      <c r="BO786" s="31" t="s">
        <v>100</v>
      </c>
      <c r="BP786" s="102">
        <f>SUM(BP770:BP785)</f>
        <v>275440420</v>
      </c>
      <c r="BQ786" s="73">
        <f>IFERROR(BP786/BM770,"-")</f>
        <v>0.38468109589142113</v>
      </c>
      <c r="BR786" s="106">
        <v>513</v>
      </c>
      <c r="BS786" s="73">
        <f>IFERROR(BR786/BN770,"-")</f>
        <v>0.86655405405405406</v>
      </c>
      <c r="BT786" s="109">
        <f t="shared" si="522"/>
        <v>536920.89668615989</v>
      </c>
      <c r="BU786" s="77">
        <f t="shared" si="514"/>
        <v>0.75441176470588234</v>
      </c>
      <c r="BV786" s="176"/>
      <c r="BW786" s="182"/>
      <c r="BX786" s="182"/>
      <c r="BY786" s="31" t="s">
        <v>100</v>
      </c>
      <c r="BZ786" s="102">
        <f t="shared" si="490"/>
        <v>3255445107</v>
      </c>
      <c r="CA786" s="73">
        <f>IFERROR(BZ786/BW770,"-")</f>
        <v>0.22047695639107026</v>
      </c>
      <c r="CB786" s="102">
        <f t="shared" si="491"/>
        <v>13059</v>
      </c>
      <c r="CC786" s="73">
        <f>IFERROR(CB786/BX770,"-")</f>
        <v>0.76439943807070942</v>
      </c>
      <c r="CD786" s="109">
        <f t="shared" si="523"/>
        <v>249287.4727773949</v>
      </c>
      <c r="CE786" s="77">
        <f t="shared" si="515"/>
        <v>0.70834237361683661</v>
      </c>
    </row>
    <row r="787" spans="2:83" s="28" customFormat="1" ht="13.15" customHeight="1">
      <c r="B787" s="210">
        <v>47</v>
      </c>
      <c r="C787" s="189" t="s">
        <v>15</v>
      </c>
      <c r="D787" s="174">
        <f>CI51</f>
        <v>69</v>
      </c>
      <c r="E787" s="180">
        <v>126839570</v>
      </c>
      <c r="F787" s="180">
        <v>63</v>
      </c>
      <c r="G787" s="145" t="s">
        <v>66</v>
      </c>
      <c r="H787" s="112">
        <v>1176269</v>
      </c>
      <c r="I787" s="69">
        <f>IFERROR(H787/E787,"-")</f>
        <v>9.2736753995618249E-3</v>
      </c>
      <c r="J787" s="112">
        <v>11</v>
      </c>
      <c r="K787" s="69">
        <f>IFERROR(J787/F787,"-")</f>
        <v>0.17460317460317459</v>
      </c>
      <c r="L787" s="107">
        <f t="shared" si="516"/>
        <v>106933.54545454546</v>
      </c>
      <c r="M787" s="70">
        <f t="shared" ref="M787:M803" si="524">IFERROR(J787/$CI$51,"-")</f>
        <v>0.15942028985507245</v>
      </c>
      <c r="N787" s="174">
        <f>CJ51</f>
        <v>210</v>
      </c>
      <c r="O787" s="180">
        <v>365376460</v>
      </c>
      <c r="P787" s="180">
        <v>195</v>
      </c>
      <c r="Q787" s="145" t="s">
        <v>66</v>
      </c>
      <c r="R787" s="112">
        <v>6360931</v>
      </c>
      <c r="S787" s="69">
        <f>IFERROR(R787/O787,"-")</f>
        <v>1.7409252363986449E-2</v>
      </c>
      <c r="T787" s="112">
        <v>33</v>
      </c>
      <c r="U787" s="69">
        <f>IFERROR(T787/P787,"-")</f>
        <v>0.16923076923076924</v>
      </c>
      <c r="V787" s="107">
        <f t="shared" si="517"/>
        <v>192755.48484848486</v>
      </c>
      <c r="W787" s="70">
        <f t="shared" ref="W787:W803" si="525">IFERROR(T787/$CJ$51,"-")</f>
        <v>0.15714285714285714</v>
      </c>
      <c r="X787" s="174">
        <f>CK51</f>
        <v>15190</v>
      </c>
      <c r="Y787" s="180">
        <v>9946541510</v>
      </c>
      <c r="Z787" s="180">
        <v>13896</v>
      </c>
      <c r="AA787" s="145" t="s">
        <v>66</v>
      </c>
      <c r="AB787" s="112">
        <v>225911385</v>
      </c>
      <c r="AC787" s="69">
        <f>IFERROR(AB787/Y787,"-")</f>
        <v>2.2712556396901822E-2</v>
      </c>
      <c r="AD787" s="112">
        <v>2181</v>
      </c>
      <c r="AE787" s="69">
        <f>IFERROR(AD787/Z787,"-")</f>
        <v>0.15695164075993093</v>
      </c>
      <c r="AF787" s="107">
        <f t="shared" si="518"/>
        <v>103581.56121045392</v>
      </c>
      <c r="AG787" s="70">
        <f t="shared" ref="AG787:AG803" si="526">IFERROR(AD787/$CK$51,"-")</f>
        <v>0.14358130348913759</v>
      </c>
      <c r="AH787" s="174">
        <f>CL51</f>
        <v>11369</v>
      </c>
      <c r="AI787" s="180">
        <v>9386237010</v>
      </c>
      <c r="AJ787" s="180">
        <v>10620</v>
      </c>
      <c r="AK787" s="145" t="s">
        <v>66</v>
      </c>
      <c r="AL787" s="112">
        <v>283053336</v>
      </c>
      <c r="AM787" s="69">
        <f>IFERROR(AL787/AI787,"-")</f>
        <v>3.0156210172238129E-2</v>
      </c>
      <c r="AN787" s="112">
        <v>2115</v>
      </c>
      <c r="AO787" s="69">
        <f>IFERROR(AN787/AJ787,"-")</f>
        <v>0.19915254237288135</v>
      </c>
      <c r="AP787" s="107">
        <f t="shared" si="519"/>
        <v>133831.3645390071</v>
      </c>
      <c r="AQ787" s="70">
        <f t="shared" ref="AQ787:AQ803" si="527">IFERROR(AN787/$CL$51,"-")</f>
        <v>0.18603219280499605</v>
      </c>
      <c r="AR787" s="174">
        <f>CM51</f>
        <v>6748</v>
      </c>
      <c r="AS787" s="180">
        <v>6211173310</v>
      </c>
      <c r="AT787" s="180">
        <v>6228</v>
      </c>
      <c r="AU787" s="145" t="s">
        <v>66</v>
      </c>
      <c r="AV787" s="112">
        <v>206533443</v>
      </c>
      <c r="AW787" s="69">
        <f>IFERROR(AV787/AS787,"-")</f>
        <v>3.3251920803349794E-2</v>
      </c>
      <c r="AX787" s="112">
        <v>1453</v>
      </c>
      <c r="AY787" s="69">
        <f>IFERROR(AX787/AT787,"-")</f>
        <v>0.23330122029543995</v>
      </c>
      <c r="AZ787" s="107">
        <f t="shared" si="520"/>
        <v>142142.76875430145</v>
      </c>
      <c r="BA787" s="70">
        <f t="shared" ref="BA787:BA803" si="528">IFERROR(AX787/$CM$51,"-")</f>
        <v>0.21532305868405455</v>
      </c>
      <c r="BB787" s="174">
        <f>CN51</f>
        <v>2736</v>
      </c>
      <c r="BC787" s="180">
        <v>2684921240</v>
      </c>
      <c r="BD787" s="180">
        <v>2467</v>
      </c>
      <c r="BE787" s="145" t="s">
        <v>66</v>
      </c>
      <c r="BF787" s="112">
        <v>137112563</v>
      </c>
      <c r="BG787" s="69">
        <f>IFERROR(BF787/BC787,"-")</f>
        <v>5.1067629454933282E-2</v>
      </c>
      <c r="BH787" s="112">
        <v>635</v>
      </c>
      <c r="BI787" s="69">
        <f>IFERROR(BH787/BD787,"-")</f>
        <v>0.25739764896635592</v>
      </c>
      <c r="BJ787" s="107">
        <f t="shared" si="521"/>
        <v>215925.29606299213</v>
      </c>
      <c r="BK787" s="70">
        <f t="shared" ref="BK787:BK803" si="529">IFERROR(BH787/$CN$51,"-")</f>
        <v>0.23209064327485379</v>
      </c>
      <c r="BL787" s="174">
        <f>CO51</f>
        <v>983</v>
      </c>
      <c r="BM787" s="180">
        <v>948993200</v>
      </c>
      <c r="BN787" s="180">
        <v>858</v>
      </c>
      <c r="BO787" s="145" t="s">
        <v>66</v>
      </c>
      <c r="BP787" s="112">
        <v>69555160</v>
      </c>
      <c r="BQ787" s="69">
        <f>IFERROR(BP787/BM787,"-")</f>
        <v>7.3293633716237372E-2</v>
      </c>
      <c r="BR787" s="112">
        <v>185</v>
      </c>
      <c r="BS787" s="69">
        <f>IFERROR(BR787/BN787,"-")</f>
        <v>0.21561771561771562</v>
      </c>
      <c r="BT787" s="107">
        <f t="shared" si="522"/>
        <v>375973.83783783781</v>
      </c>
      <c r="BU787" s="70">
        <f t="shared" ref="BU787:BU803" si="530">IFERROR(BR787/$CO$51,"-")</f>
        <v>0.18819938962360122</v>
      </c>
      <c r="BV787" s="174">
        <f>CP51</f>
        <v>37305</v>
      </c>
      <c r="BW787" s="180">
        <f>SUM(E787,O787,Y787,AI787,AS787,BC787,BM787)</f>
        <v>29670082300</v>
      </c>
      <c r="BX787" s="180">
        <f>SUM(F787,P787,Z787,AJ787,AT787,BD787,BN787)</f>
        <v>34327</v>
      </c>
      <c r="BY787" s="145" t="s">
        <v>66</v>
      </c>
      <c r="BZ787" s="112">
        <f t="shared" si="490"/>
        <v>929703087</v>
      </c>
      <c r="CA787" s="69">
        <f>IFERROR(BZ787/BW787,"-")</f>
        <v>3.1334698623333442E-2</v>
      </c>
      <c r="CB787" s="112">
        <f t="shared" si="491"/>
        <v>6613</v>
      </c>
      <c r="CC787" s="69">
        <f>IFERROR(CB787/BX787,"-")</f>
        <v>0.19264718734523845</v>
      </c>
      <c r="CD787" s="107">
        <f t="shared" si="523"/>
        <v>140587.18992892787</v>
      </c>
      <c r="CE787" s="70">
        <f t="shared" ref="CE787:CE803" si="531">IFERROR(CB787/$CP$51,"-")</f>
        <v>0.17726846267256399</v>
      </c>
    </row>
    <row r="788" spans="2:83" s="28" customFormat="1" ht="13.15" customHeight="1">
      <c r="B788" s="210"/>
      <c r="C788" s="190"/>
      <c r="D788" s="175"/>
      <c r="E788" s="181"/>
      <c r="F788" s="181"/>
      <c r="G788" s="146" t="s">
        <v>68</v>
      </c>
      <c r="H788" s="105">
        <v>2959277</v>
      </c>
      <c r="I788" s="71">
        <f>IFERROR(H788/E787,"-")</f>
        <v>2.3330865911954764E-2</v>
      </c>
      <c r="J788" s="105">
        <v>15</v>
      </c>
      <c r="K788" s="71">
        <f>IFERROR(J788/F787,"-")</f>
        <v>0.23809523809523808</v>
      </c>
      <c r="L788" s="108">
        <f t="shared" si="516"/>
        <v>197285.13333333333</v>
      </c>
      <c r="M788" s="72">
        <f t="shared" si="524"/>
        <v>0.21739130434782608</v>
      </c>
      <c r="N788" s="175"/>
      <c r="O788" s="181">
        <v>365376460</v>
      </c>
      <c r="P788" s="181">
        <v>195</v>
      </c>
      <c r="Q788" s="146" t="s">
        <v>68</v>
      </c>
      <c r="R788" s="105">
        <v>5560418</v>
      </c>
      <c r="S788" s="71">
        <f>IFERROR(R788/O787,"-")</f>
        <v>1.5218325778294529E-2</v>
      </c>
      <c r="T788" s="105">
        <v>57</v>
      </c>
      <c r="U788" s="71">
        <f>IFERROR(T788/P787,"-")</f>
        <v>0.29230769230769232</v>
      </c>
      <c r="V788" s="108">
        <f t="shared" si="517"/>
        <v>97551.192982456138</v>
      </c>
      <c r="W788" s="72">
        <f t="shared" si="525"/>
        <v>0.27142857142857141</v>
      </c>
      <c r="X788" s="175"/>
      <c r="Y788" s="181">
        <v>9946541510</v>
      </c>
      <c r="Z788" s="181">
        <v>13896</v>
      </c>
      <c r="AA788" s="146" t="s">
        <v>68</v>
      </c>
      <c r="AB788" s="105">
        <v>236615897</v>
      </c>
      <c r="AC788" s="71">
        <f>IFERROR(AB788/Y787,"-")</f>
        <v>2.3788760823258256E-2</v>
      </c>
      <c r="AD788" s="105">
        <v>2953</v>
      </c>
      <c r="AE788" s="71">
        <f>IFERROR(AD788/Z787,"-")</f>
        <v>0.21250719631548648</v>
      </c>
      <c r="AF788" s="108">
        <f t="shared" si="518"/>
        <v>80127.29326109041</v>
      </c>
      <c r="AG788" s="72">
        <f t="shared" si="526"/>
        <v>0.19440421329822252</v>
      </c>
      <c r="AH788" s="175"/>
      <c r="AI788" s="181">
        <v>9386237010</v>
      </c>
      <c r="AJ788" s="181">
        <v>10620</v>
      </c>
      <c r="AK788" s="146" t="s">
        <v>68</v>
      </c>
      <c r="AL788" s="105">
        <v>176655950</v>
      </c>
      <c r="AM788" s="71">
        <f>IFERROR(AL788/AI787,"-")</f>
        <v>1.8820742520329774E-2</v>
      </c>
      <c r="AN788" s="105">
        <v>2815</v>
      </c>
      <c r="AO788" s="71">
        <f>IFERROR(AN788/AJ787,"-")</f>
        <v>0.26506591337099811</v>
      </c>
      <c r="AP788" s="108">
        <f t="shared" si="519"/>
        <v>62755.222024866787</v>
      </c>
      <c r="AQ788" s="72">
        <f t="shared" si="527"/>
        <v>0.247603131322016</v>
      </c>
      <c r="AR788" s="175"/>
      <c r="AS788" s="181">
        <v>6211173310</v>
      </c>
      <c r="AT788" s="181">
        <v>6228</v>
      </c>
      <c r="AU788" s="146" t="s">
        <v>68</v>
      </c>
      <c r="AV788" s="105">
        <v>106953152</v>
      </c>
      <c r="AW788" s="71">
        <f>IFERROR(AV788/AS787,"-")</f>
        <v>1.7219476363315323E-2</v>
      </c>
      <c r="AX788" s="105">
        <v>1806</v>
      </c>
      <c r="AY788" s="71">
        <f>IFERROR(AX788/AT787,"-")</f>
        <v>0.28998073217726394</v>
      </c>
      <c r="AZ788" s="108">
        <f t="shared" si="520"/>
        <v>59221.014396456259</v>
      </c>
      <c r="BA788" s="72">
        <f t="shared" si="528"/>
        <v>0.26763485477178423</v>
      </c>
      <c r="BB788" s="175"/>
      <c r="BC788" s="181">
        <v>2684921240</v>
      </c>
      <c r="BD788" s="181">
        <v>2467</v>
      </c>
      <c r="BE788" s="146" t="s">
        <v>68</v>
      </c>
      <c r="BF788" s="105">
        <v>42172779</v>
      </c>
      <c r="BG788" s="71">
        <f>IFERROR(BF788/BC787,"-")</f>
        <v>1.5707268567773706E-2</v>
      </c>
      <c r="BH788" s="105">
        <v>776</v>
      </c>
      <c r="BI788" s="71">
        <f>IFERROR(BH788/BD787,"-")</f>
        <v>0.31455208755573572</v>
      </c>
      <c r="BJ788" s="108">
        <f t="shared" si="521"/>
        <v>54346.364690721646</v>
      </c>
      <c r="BK788" s="72">
        <f t="shared" si="529"/>
        <v>0.28362573099415206</v>
      </c>
      <c r="BL788" s="175"/>
      <c r="BM788" s="181">
        <v>948993200</v>
      </c>
      <c r="BN788" s="181">
        <v>858</v>
      </c>
      <c r="BO788" s="146" t="s">
        <v>68</v>
      </c>
      <c r="BP788" s="105">
        <v>11084052</v>
      </c>
      <c r="BQ788" s="71">
        <f>IFERROR(BP788/BM787,"-")</f>
        <v>1.1679801288354859E-2</v>
      </c>
      <c r="BR788" s="105">
        <v>260</v>
      </c>
      <c r="BS788" s="71">
        <f>IFERROR(BR788/BN787,"-")</f>
        <v>0.30303030303030304</v>
      </c>
      <c r="BT788" s="108">
        <f t="shared" si="522"/>
        <v>42630.969230769231</v>
      </c>
      <c r="BU788" s="72">
        <f t="shared" si="530"/>
        <v>0.26449643947100709</v>
      </c>
      <c r="BV788" s="175"/>
      <c r="BW788" s="181"/>
      <c r="BX788" s="181"/>
      <c r="BY788" s="146" t="s">
        <v>68</v>
      </c>
      <c r="BZ788" s="105">
        <f t="shared" si="490"/>
        <v>582001525</v>
      </c>
      <c r="CA788" s="71">
        <f>IFERROR(BZ788/BW787,"-")</f>
        <v>1.961577049619441E-2</v>
      </c>
      <c r="CB788" s="105">
        <f t="shared" si="491"/>
        <v>8682</v>
      </c>
      <c r="CC788" s="71">
        <f>IFERROR(CB788/BX787,"-")</f>
        <v>0.25292044163486466</v>
      </c>
      <c r="CD788" s="108">
        <f t="shared" si="523"/>
        <v>67035.420985947945</v>
      </c>
      <c r="CE788" s="72">
        <f t="shared" si="531"/>
        <v>0.23273019702452755</v>
      </c>
    </row>
    <row r="789" spans="2:83" s="28" customFormat="1" ht="13.15" customHeight="1">
      <c r="B789" s="210"/>
      <c r="C789" s="190"/>
      <c r="D789" s="175"/>
      <c r="E789" s="181"/>
      <c r="F789" s="181"/>
      <c r="G789" s="147" t="s">
        <v>70</v>
      </c>
      <c r="H789" s="105">
        <v>148868</v>
      </c>
      <c r="I789" s="71">
        <f>IFERROR(H789/E787,"-")</f>
        <v>1.1736715916018951E-3</v>
      </c>
      <c r="J789" s="105">
        <v>8</v>
      </c>
      <c r="K789" s="71">
        <f>IFERROR(J789/F787,"-")</f>
        <v>0.12698412698412698</v>
      </c>
      <c r="L789" s="108">
        <f t="shared" si="516"/>
        <v>18608.5</v>
      </c>
      <c r="M789" s="72">
        <f t="shared" si="524"/>
        <v>0.11594202898550725</v>
      </c>
      <c r="N789" s="175"/>
      <c r="O789" s="181">
        <v>365376460</v>
      </c>
      <c r="P789" s="181">
        <v>195</v>
      </c>
      <c r="Q789" s="147" t="s">
        <v>70</v>
      </c>
      <c r="R789" s="105">
        <v>1043288</v>
      </c>
      <c r="S789" s="71">
        <f>IFERROR(R789/O787,"-")</f>
        <v>2.855378258358516E-3</v>
      </c>
      <c r="T789" s="105">
        <v>37</v>
      </c>
      <c r="U789" s="71">
        <f>IFERROR(T789/P787,"-")</f>
        <v>0.18974358974358974</v>
      </c>
      <c r="V789" s="108">
        <f t="shared" si="517"/>
        <v>28196.972972972973</v>
      </c>
      <c r="W789" s="72">
        <f t="shared" si="525"/>
        <v>0.1761904761904762</v>
      </c>
      <c r="X789" s="175"/>
      <c r="Y789" s="181">
        <v>9946541510</v>
      </c>
      <c r="Z789" s="181">
        <v>13896</v>
      </c>
      <c r="AA789" s="147" t="s">
        <v>70</v>
      </c>
      <c r="AB789" s="105">
        <v>134609595</v>
      </c>
      <c r="AC789" s="71">
        <f>IFERROR(AB789/Y787,"-")</f>
        <v>1.3533306513089694E-2</v>
      </c>
      <c r="AD789" s="105">
        <v>2793</v>
      </c>
      <c r="AE789" s="71">
        <f>IFERROR(AD789/Z787,"-")</f>
        <v>0.20099309153713299</v>
      </c>
      <c r="AF789" s="108">
        <f t="shared" si="518"/>
        <v>48195.343716433941</v>
      </c>
      <c r="AG789" s="72">
        <f t="shared" si="526"/>
        <v>0.18387096774193548</v>
      </c>
      <c r="AH789" s="175"/>
      <c r="AI789" s="181">
        <v>9386237010</v>
      </c>
      <c r="AJ789" s="181">
        <v>10620</v>
      </c>
      <c r="AK789" s="147" t="s">
        <v>70</v>
      </c>
      <c r="AL789" s="105">
        <v>129285926</v>
      </c>
      <c r="AM789" s="71">
        <f>IFERROR(AL789/AI787,"-")</f>
        <v>1.3773989071686567E-2</v>
      </c>
      <c r="AN789" s="105">
        <v>2561</v>
      </c>
      <c r="AO789" s="71">
        <f>IFERROR(AN789/AJ787,"-")</f>
        <v>0.24114877589453862</v>
      </c>
      <c r="AP789" s="108">
        <f t="shared" si="519"/>
        <v>50482.595080046856</v>
      </c>
      <c r="AQ789" s="72">
        <f t="shared" si="527"/>
        <v>0.22526167648869733</v>
      </c>
      <c r="AR789" s="175"/>
      <c r="AS789" s="181">
        <v>6211173310</v>
      </c>
      <c r="AT789" s="181">
        <v>6228</v>
      </c>
      <c r="AU789" s="147" t="s">
        <v>70</v>
      </c>
      <c r="AV789" s="105">
        <v>65627322</v>
      </c>
      <c r="AW789" s="71">
        <f>IFERROR(AV789/AS787,"-")</f>
        <v>1.0566010433864386E-2</v>
      </c>
      <c r="AX789" s="105">
        <v>1593</v>
      </c>
      <c r="AY789" s="71">
        <f>IFERROR(AX789/AT787,"-")</f>
        <v>0.25578034682080925</v>
      </c>
      <c r="AZ789" s="108">
        <f t="shared" si="520"/>
        <v>41197.314500941618</v>
      </c>
      <c r="BA789" s="72">
        <f t="shared" si="528"/>
        <v>0.23606994665085951</v>
      </c>
      <c r="BB789" s="175"/>
      <c r="BC789" s="181">
        <v>2684921240</v>
      </c>
      <c r="BD789" s="181">
        <v>2467</v>
      </c>
      <c r="BE789" s="147" t="s">
        <v>70</v>
      </c>
      <c r="BF789" s="105">
        <v>24334067</v>
      </c>
      <c r="BG789" s="71">
        <f>IFERROR(BF789/BC787,"-")</f>
        <v>9.0632330801629028E-3</v>
      </c>
      <c r="BH789" s="105">
        <v>551</v>
      </c>
      <c r="BI789" s="71">
        <f>IFERROR(BH789/BD787,"-")</f>
        <v>0.22334819618970408</v>
      </c>
      <c r="BJ789" s="108">
        <f t="shared" si="521"/>
        <v>44163.460980036296</v>
      </c>
      <c r="BK789" s="72">
        <f t="shared" si="529"/>
        <v>0.2013888888888889</v>
      </c>
      <c r="BL789" s="175"/>
      <c r="BM789" s="181">
        <v>948993200</v>
      </c>
      <c r="BN789" s="181">
        <v>858</v>
      </c>
      <c r="BO789" s="147" t="s">
        <v>70</v>
      </c>
      <c r="BP789" s="105">
        <v>5157821</v>
      </c>
      <c r="BQ789" s="71">
        <f>IFERROR(BP789/BM787,"-")</f>
        <v>5.4350452669207749E-3</v>
      </c>
      <c r="BR789" s="105">
        <v>164</v>
      </c>
      <c r="BS789" s="71">
        <f>IFERROR(BR789/BN787,"-")</f>
        <v>0.19114219114219114</v>
      </c>
      <c r="BT789" s="108">
        <f t="shared" si="522"/>
        <v>31450.128048780487</v>
      </c>
      <c r="BU789" s="72">
        <f t="shared" si="530"/>
        <v>0.16683621566632756</v>
      </c>
      <c r="BV789" s="175"/>
      <c r="BW789" s="181"/>
      <c r="BX789" s="181"/>
      <c r="BY789" s="147" t="s">
        <v>70</v>
      </c>
      <c r="BZ789" s="105">
        <f t="shared" si="490"/>
        <v>360206887</v>
      </c>
      <c r="CA789" s="71">
        <f>IFERROR(BZ789/BW787,"-")</f>
        <v>1.2140407409655213E-2</v>
      </c>
      <c r="CB789" s="105">
        <f t="shared" si="491"/>
        <v>7707</v>
      </c>
      <c r="CC789" s="71">
        <f>IFERROR(CB789/BX787,"-")</f>
        <v>0.22451714393917324</v>
      </c>
      <c r="CD789" s="108">
        <f t="shared" si="523"/>
        <v>46737.626443492925</v>
      </c>
      <c r="CE789" s="72">
        <f t="shared" si="531"/>
        <v>0.20659429030960996</v>
      </c>
    </row>
    <row r="790" spans="2:83" s="28" customFormat="1" ht="13.15" customHeight="1">
      <c r="B790" s="210"/>
      <c r="C790" s="190"/>
      <c r="D790" s="175"/>
      <c r="E790" s="181"/>
      <c r="F790" s="181"/>
      <c r="G790" s="147" t="s">
        <v>72</v>
      </c>
      <c r="H790" s="105">
        <v>25998</v>
      </c>
      <c r="I790" s="71">
        <f>IFERROR(H790/E787,"-")</f>
        <v>2.049675822773603E-4</v>
      </c>
      <c r="J790" s="105">
        <v>6</v>
      </c>
      <c r="K790" s="71">
        <f>IFERROR(J790/F787,"-")</f>
        <v>9.5238095238095233E-2</v>
      </c>
      <c r="L790" s="108">
        <f t="shared" si="516"/>
        <v>4333</v>
      </c>
      <c r="M790" s="72">
        <f t="shared" si="524"/>
        <v>8.6956521739130432E-2</v>
      </c>
      <c r="N790" s="175"/>
      <c r="O790" s="181">
        <v>365376460</v>
      </c>
      <c r="P790" s="181">
        <v>195</v>
      </c>
      <c r="Q790" s="147" t="s">
        <v>72</v>
      </c>
      <c r="R790" s="105">
        <v>121268</v>
      </c>
      <c r="S790" s="71">
        <f>IFERROR(R790/O787,"-")</f>
        <v>3.318987764017419E-4</v>
      </c>
      <c r="T790" s="105">
        <v>11</v>
      </c>
      <c r="U790" s="71">
        <f>IFERROR(T790/P787,"-")</f>
        <v>5.6410256410256411E-2</v>
      </c>
      <c r="V790" s="108">
        <f t="shared" si="517"/>
        <v>11024.363636363636</v>
      </c>
      <c r="W790" s="72">
        <f t="shared" si="525"/>
        <v>5.2380952380952382E-2</v>
      </c>
      <c r="X790" s="175"/>
      <c r="Y790" s="181">
        <v>9946541510</v>
      </c>
      <c r="Z790" s="181">
        <v>13896</v>
      </c>
      <c r="AA790" s="147" t="s">
        <v>72</v>
      </c>
      <c r="AB790" s="105">
        <v>19617059</v>
      </c>
      <c r="AC790" s="71">
        <f>IFERROR(AB790/Y787,"-")</f>
        <v>1.9722492466630243E-3</v>
      </c>
      <c r="AD790" s="105">
        <v>379</v>
      </c>
      <c r="AE790" s="71">
        <f>IFERROR(AD790/Z787,"-")</f>
        <v>2.7274035693724812E-2</v>
      </c>
      <c r="AF790" s="108">
        <f t="shared" si="518"/>
        <v>51760.050131926124</v>
      </c>
      <c r="AG790" s="72">
        <f t="shared" si="526"/>
        <v>2.4950625411454905E-2</v>
      </c>
      <c r="AH790" s="175"/>
      <c r="AI790" s="181">
        <v>9386237010</v>
      </c>
      <c r="AJ790" s="181">
        <v>10620</v>
      </c>
      <c r="AK790" s="147" t="s">
        <v>72</v>
      </c>
      <c r="AL790" s="105">
        <v>16731914</v>
      </c>
      <c r="AM790" s="71">
        <f>IFERROR(AL790/AI787,"-")</f>
        <v>1.7826008422943073E-3</v>
      </c>
      <c r="AN790" s="105">
        <v>329</v>
      </c>
      <c r="AO790" s="71">
        <f>IFERROR(AN790/AJ787,"-")</f>
        <v>3.0979284369114877E-2</v>
      </c>
      <c r="AP790" s="108">
        <f t="shared" si="519"/>
        <v>50856.881458966564</v>
      </c>
      <c r="AQ790" s="72">
        <f t="shared" si="527"/>
        <v>2.8938341102999383E-2</v>
      </c>
      <c r="AR790" s="175"/>
      <c r="AS790" s="181">
        <v>6211173310</v>
      </c>
      <c r="AT790" s="181">
        <v>6228</v>
      </c>
      <c r="AU790" s="147" t="s">
        <v>72</v>
      </c>
      <c r="AV790" s="105">
        <v>4919029</v>
      </c>
      <c r="AW790" s="71">
        <f>IFERROR(AV790/AS787,"-")</f>
        <v>7.9196453785637482E-4</v>
      </c>
      <c r="AX790" s="105">
        <v>211</v>
      </c>
      <c r="AY790" s="71">
        <f>IFERROR(AX790/AT787,"-")</f>
        <v>3.3879254977520874E-2</v>
      </c>
      <c r="AZ790" s="108">
        <f t="shared" si="520"/>
        <v>23312.933649289098</v>
      </c>
      <c r="BA790" s="72">
        <f t="shared" si="528"/>
        <v>3.1268524007113219E-2</v>
      </c>
      <c r="BB790" s="175"/>
      <c r="BC790" s="181">
        <v>2684921240</v>
      </c>
      <c r="BD790" s="181">
        <v>2467</v>
      </c>
      <c r="BE790" s="147" t="s">
        <v>72</v>
      </c>
      <c r="BF790" s="105">
        <v>1371787</v>
      </c>
      <c r="BG790" s="71">
        <f>IFERROR(BF790/BC787,"-")</f>
        <v>5.1092262207289181E-4</v>
      </c>
      <c r="BH790" s="105">
        <v>69</v>
      </c>
      <c r="BI790" s="71">
        <f>IFERROR(BH790/BD787,"-")</f>
        <v>2.7969193352249695E-2</v>
      </c>
      <c r="BJ790" s="108">
        <f t="shared" si="521"/>
        <v>19880.971014492752</v>
      </c>
      <c r="BK790" s="72">
        <f t="shared" si="529"/>
        <v>2.5219298245614034E-2</v>
      </c>
      <c r="BL790" s="175"/>
      <c r="BM790" s="181">
        <v>948993200</v>
      </c>
      <c r="BN790" s="181">
        <v>858</v>
      </c>
      <c r="BO790" s="147" t="s">
        <v>72</v>
      </c>
      <c r="BP790" s="105">
        <v>138398</v>
      </c>
      <c r="BQ790" s="71">
        <f>IFERROR(BP790/BM787,"-")</f>
        <v>1.4583666142180997E-4</v>
      </c>
      <c r="BR790" s="105">
        <v>11</v>
      </c>
      <c r="BS790" s="71">
        <f>IFERROR(BR790/BN787,"-")</f>
        <v>1.282051282051282E-2</v>
      </c>
      <c r="BT790" s="108">
        <f t="shared" si="522"/>
        <v>12581.636363636364</v>
      </c>
      <c r="BU790" s="72">
        <f t="shared" si="530"/>
        <v>1.1190233977619531E-2</v>
      </c>
      <c r="BV790" s="175"/>
      <c r="BW790" s="181"/>
      <c r="BX790" s="181"/>
      <c r="BY790" s="147" t="s">
        <v>72</v>
      </c>
      <c r="BZ790" s="105">
        <f t="shared" ref="BZ790:BZ853" si="532">SUM(H790,R790,AB790,AL790,AV790,BF790,BP790)</f>
        <v>42925453</v>
      </c>
      <c r="CA790" s="71">
        <f>IFERROR(BZ790/BW787,"-")</f>
        <v>1.4467588113161384E-3</v>
      </c>
      <c r="CB790" s="105">
        <f t="shared" ref="CB790:CB853" si="533">SUM(J790,T790,AD790,AN790,AX790,BH790,BR790)</f>
        <v>1016</v>
      </c>
      <c r="CC790" s="71">
        <f>IFERROR(CB790/BX787,"-")</f>
        <v>2.9597692778279488E-2</v>
      </c>
      <c r="CD790" s="108">
        <f t="shared" si="523"/>
        <v>42249.461614173226</v>
      </c>
      <c r="CE790" s="72">
        <f t="shared" si="531"/>
        <v>2.7234955099852565E-2</v>
      </c>
    </row>
    <row r="791" spans="2:83" s="28" customFormat="1" ht="13.15" customHeight="1">
      <c r="B791" s="210"/>
      <c r="C791" s="190"/>
      <c r="D791" s="175"/>
      <c r="E791" s="181"/>
      <c r="F791" s="181"/>
      <c r="G791" s="147" t="s">
        <v>74</v>
      </c>
      <c r="H791" s="105">
        <v>585649</v>
      </c>
      <c r="I791" s="71">
        <f>IFERROR(H791/E787,"-")</f>
        <v>4.6172420798966758E-3</v>
      </c>
      <c r="J791" s="105">
        <v>18</v>
      </c>
      <c r="K791" s="71">
        <f>IFERROR(J791/F787,"-")</f>
        <v>0.2857142857142857</v>
      </c>
      <c r="L791" s="108">
        <f t="shared" si="516"/>
        <v>32536.055555555555</v>
      </c>
      <c r="M791" s="72">
        <f t="shared" si="524"/>
        <v>0.2608695652173913</v>
      </c>
      <c r="N791" s="175"/>
      <c r="O791" s="181">
        <v>365376460</v>
      </c>
      <c r="P791" s="181">
        <v>195</v>
      </c>
      <c r="Q791" s="147" t="s">
        <v>74</v>
      </c>
      <c r="R791" s="105">
        <v>5846357</v>
      </c>
      <c r="S791" s="71">
        <f>IFERROR(R791/O787,"-")</f>
        <v>1.6000913140381292E-2</v>
      </c>
      <c r="T791" s="105">
        <v>52</v>
      </c>
      <c r="U791" s="71">
        <f>IFERROR(T791/P787,"-")</f>
        <v>0.26666666666666666</v>
      </c>
      <c r="V791" s="108">
        <f t="shared" si="517"/>
        <v>112429.94230769231</v>
      </c>
      <c r="W791" s="72">
        <f t="shared" si="525"/>
        <v>0.24761904761904763</v>
      </c>
      <c r="X791" s="175"/>
      <c r="Y791" s="181">
        <v>9946541510</v>
      </c>
      <c r="Z791" s="181">
        <v>13896</v>
      </c>
      <c r="AA791" s="147" t="s">
        <v>74</v>
      </c>
      <c r="AB791" s="105">
        <v>265645350</v>
      </c>
      <c r="AC791" s="71">
        <f>IFERROR(AB791/Y787,"-")</f>
        <v>2.6707308237031626E-2</v>
      </c>
      <c r="AD791" s="105">
        <v>3731</v>
      </c>
      <c r="AE791" s="71">
        <f>IFERROR(AD791/Z787,"-")</f>
        <v>0.26849453080023028</v>
      </c>
      <c r="AF791" s="108">
        <f t="shared" si="518"/>
        <v>71199.504154382201</v>
      </c>
      <c r="AG791" s="72">
        <f t="shared" si="526"/>
        <v>0.2456221198156682</v>
      </c>
      <c r="AH791" s="175"/>
      <c r="AI791" s="181">
        <v>9386237010</v>
      </c>
      <c r="AJ791" s="181">
        <v>10620</v>
      </c>
      <c r="AK791" s="147" t="s">
        <v>74</v>
      </c>
      <c r="AL791" s="105">
        <v>317560352</v>
      </c>
      <c r="AM791" s="71">
        <f>IFERROR(AL791/AI787,"-")</f>
        <v>3.3832552029282287E-2</v>
      </c>
      <c r="AN791" s="105">
        <v>3438</v>
      </c>
      <c r="AO791" s="71">
        <f>IFERROR(AN791/AJ787,"-")</f>
        <v>0.32372881355932204</v>
      </c>
      <c r="AP791" s="108">
        <f t="shared" si="519"/>
        <v>92367.757998836532</v>
      </c>
      <c r="AQ791" s="72">
        <f t="shared" si="527"/>
        <v>0.30240126660216377</v>
      </c>
      <c r="AR791" s="175"/>
      <c r="AS791" s="181">
        <v>6211173310</v>
      </c>
      <c r="AT791" s="181">
        <v>6228</v>
      </c>
      <c r="AU791" s="147" t="s">
        <v>74</v>
      </c>
      <c r="AV791" s="105">
        <v>163058188</v>
      </c>
      <c r="AW791" s="71">
        <f>IFERROR(AV791/AS787,"-")</f>
        <v>2.62523970692423E-2</v>
      </c>
      <c r="AX791" s="105">
        <v>1969</v>
      </c>
      <c r="AY791" s="71">
        <f>IFERROR(AX791/AT787,"-")</f>
        <v>0.31615285806037252</v>
      </c>
      <c r="AZ791" s="108">
        <f t="shared" si="520"/>
        <v>82812.690705942106</v>
      </c>
      <c r="BA791" s="72">
        <f t="shared" si="528"/>
        <v>0.29179016004742148</v>
      </c>
      <c r="BB791" s="175"/>
      <c r="BC791" s="181">
        <v>2684921240</v>
      </c>
      <c r="BD791" s="181">
        <v>2467</v>
      </c>
      <c r="BE791" s="147" t="s">
        <v>74</v>
      </c>
      <c r="BF791" s="105">
        <v>50912422</v>
      </c>
      <c r="BG791" s="71">
        <f>IFERROR(BF791/BC787,"-")</f>
        <v>1.8962352132161613E-2</v>
      </c>
      <c r="BH791" s="105">
        <v>704</v>
      </c>
      <c r="BI791" s="71">
        <f>IFERROR(BH791/BD787,"-")</f>
        <v>0.2853668423186056</v>
      </c>
      <c r="BJ791" s="108">
        <f t="shared" si="521"/>
        <v>72318.78125</v>
      </c>
      <c r="BK791" s="72">
        <f t="shared" si="529"/>
        <v>0.25730994152046782</v>
      </c>
      <c r="BL791" s="175"/>
      <c r="BM791" s="181">
        <v>948993200</v>
      </c>
      <c r="BN791" s="181">
        <v>858</v>
      </c>
      <c r="BO791" s="147" t="s">
        <v>74</v>
      </c>
      <c r="BP791" s="105">
        <v>8947553</v>
      </c>
      <c r="BQ791" s="71">
        <f>IFERROR(BP791/BM787,"-")</f>
        <v>9.428469034340815E-3</v>
      </c>
      <c r="BR791" s="105">
        <v>154</v>
      </c>
      <c r="BS791" s="71">
        <f>IFERROR(BR791/BN787,"-")</f>
        <v>0.17948717948717949</v>
      </c>
      <c r="BT791" s="108">
        <f t="shared" si="522"/>
        <v>58100.993506493505</v>
      </c>
      <c r="BU791" s="72">
        <f t="shared" si="530"/>
        <v>0.15666327568667346</v>
      </c>
      <c r="BV791" s="175"/>
      <c r="BW791" s="181"/>
      <c r="BX791" s="181"/>
      <c r="BY791" s="147" t="s">
        <v>74</v>
      </c>
      <c r="BZ791" s="105">
        <f t="shared" si="532"/>
        <v>812555871</v>
      </c>
      <c r="CA791" s="71">
        <f>IFERROR(BZ791/BW787,"-")</f>
        <v>2.7386370647175456E-2</v>
      </c>
      <c r="CB791" s="105">
        <f t="shared" si="533"/>
        <v>10066</v>
      </c>
      <c r="CC791" s="71">
        <f>IFERROR(CB791/BX787,"-")</f>
        <v>0.29323855856905645</v>
      </c>
      <c r="CD791" s="108">
        <f t="shared" si="523"/>
        <v>80722.816511027224</v>
      </c>
      <c r="CE791" s="72">
        <f t="shared" si="531"/>
        <v>0.26982978153062592</v>
      </c>
    </row>
    <row r="792" spans="2:83" s="28" customFormat="1" ht="13.15" customHeight="1">
      <c r="B792" s="210"/>
      <c r="C792" s="190"/>
      <c r="D792" s="175"/>
      <c r="E792" s="181"/>
      <c r="F792" s="181"/>
      <c r="G792" s="147" t="s">
        <v>76</v>
      </c>
      <c r="H792" s="105">
        <v>444850</v>
      </c>
      <c r="I792" s="71">
        <f>IFERROR(H792/E787,"-")</f>
        <v>3.5071862826403463E-3</v>
      </c>
      <c r="J792" s="105">
        <v>11</v>
      </c>
      <c r="K792" s="71">
        <f>IFERROR(J792/F787,"-")</f>
        <v>0.17460317460317459</v>
      </c>
      <c r="L792" s="108">
        <f t="shared" si="516"/>
        <v>40440.909090909088</v>
      </c>
      <c r="M792" s="72">
        <f t="shared" si="524"/>
        <v>0.15942028985507245</v>
      </c>
      <c r="N792" s="175"/>
      <c r="O792" s="181">
        <v>365376460</v>
      </c>
      <c r="P792" s="181">
        <v>195</v>
      </c>
      <c r="Q792" s="147" t="s">
        <v>76</v>
      </c>
      <c r="R792" s="105">
        <v>2806999</v>
      </c>
      <c r="S792" s="71">
        <f>IFERROR(R792/O787,"-")</f>
        <v>7.6824845256861923E-3</v>
      </c>
      <c r="T792" s="105">
        <v>65</v>
      </c>
      <c r="U792" s="71">
        <f>IFERROR(T792/P787,"-")</f>
        <v>0.33333333333333331</v>
      </c>
      <c r="V792" s="108">
        <f t="shared" si="517"/>
        <v>43184.6</v>
      </c>
      <c r="W792" s="72">
        <f t="shared" si="525"/>
        <v>0.30952380952380953</v>
      </c>
      <c r="X792" s="175"/>
      <c r="Y792" s="181">
        <v>9946541510</v>
      </c>
      <c r="Z792" s="181">
        <v>13896</v>
      </c>
      <c r="AA792" s="147" t="s">
        <v>76</v>
      </c>
      <c r="AB792" s="105">
        <v>226137525</v>
      </c>
      <c r="AC792" s="71">
        <f>IFERROR(AB792/Y787,"-")</f>
        <v>2.27352919376697E-2</v>
      </c>
      <c r="AD792" s="105">
        <v>3749</v>
      </c>
      <c r="AE792" s="71">
        <f>IFERROR(AD792/Z787,"-")</f>
        <v>0.26978986758779505</v>
      </c>
      <c r="AF792" s="108">
        <f t="shared" si="518"/>
        <v>60319.425180048012</v>
      </c>
      <c r="AG792" s="72">
        <f t="shared" si="526"/>
        <v>0.2468071099407505</v>
      </c>
      <c r="AH792" s="175"/>
      <c r="AI792" s="181">
        <v>9386237010</v>
      </c>
      <c r="AJ792" s="181">
        <v>10620</v>
      </c>
      <c r="AK792" s="147" t="s">
        <v>76</v>
      </c>
      <c r="AL792" s="105">
        <v>231398128</v>
      </c>
      <c r="AM792" s="71">
        <f>IFERROR(AL792/AI787,"-")</f>
        <v>2.4652917644575865E-2</v>
      </c>
      <c r="AN792" s="105">
        <v>3368</v>
      </c>
      <c r="AO792" s="71">
        <f>IFERROR(AN792/AJ787,"-")</f>
        <v>0.31713747645951035</v>
      </c>
      <c r="AP792" s="108">
        <f t="shared" si="519"/>
        <v>68704.907363420425</v>
      </c>
      <c r="AQ792" s="72">
        <f t="shared" si="527"/>
        <v>0.29624417275046178</v>
      </c>
      <c r="AR792" s="175"/>
      <c r="AS792" s="181">
        <v>6211173310</v>
      </c>
      <c r="AT792" s="181">
        <v>6228</v>
      </c>
      <c r="AU792" s="147" t="s">
        <v>76</v>
      </c>
      <c r="AV792" s="105">
        <v>174703846</v>
      </c>
      <c r="AW792" s="71">
        <f>IFERROR(AV792/AS787,"-")</f>
        <v>2.8127350064234481E-2</v>
      </c>
      <c r="AX792" s="105">
        <v>2269</v>
      </c>
      <c r="AY792" s="71">
        <f>IFERROR(AX792/AT787,"-")</f>
        <v>0.36432241490044959</v>
      </c>
      <c r="AZ792" s="108">
        <f t="shared" si="520"/>
        <v>76995.965623622746</v>
      </c>
      <c r="BA792" s="72">
        <f t="shared" si="528"/>
        <v>0.33624777711914644</v>
      </c>
      <c r="BB792" s="175"/>
      <c r="BC792" s="181">
        <v>2684921240</v>
      </c>
      <c r="BD792" s="181">
        <v>2467</v>
      </c>
      <c r="BE792" s="147" t="s">
        <v>76</v>
      </c>
      <c r="BF792" s="105">
        <v>67175260</v>
      </c>
      <c r="BG792" s="71">
        <f>IFERROR(BF792/BC787,"-")</f>
        <v>2.501945271213989E-2</v>
      </c>
      <c r="BH792" s="105">
        <v>932</v>
      </c>
      <c r="BI792" s="71">
        <f>IFERROR(BH792/BD787,"-")</f>
        <v>0.37778678556951761</v>
      </c>
      <c r="BJ792" s="108">
        <f t="shared" si="521"/>
        <v>72076.459227467814</v>
      </c>
      <c r="BK792" s="72">
        <f t="shared" si="529"/>
        <v>0.34064327485380119</v>
      </c>
      <c r="BL792" s="175"/>
      <c r="BM792" s="181">
        <v>948993200</v>
      </c>
      <c r="BN792" s="181">
        <v>858</v>
      </c>
      <c r="BO792" s="147" t="s">
        <v>76</v>
      </c>
      <c r="BP792" s="105">
        <v>24041149</v>
      </c>
      <c r="BQ792" s="71">
        <f>IFERROR(BP792/BM787,"-")</f>
        <v>2.5333320618103481E-2</v>
      </c>
      <c r="BR792" s="105">
        <v>286</v>
      </c>
      <c r="BS792" s="71">
        <f>IFERROR(BR792/BN787,"-")</f>
        <v>0.33333333333333331</v>
      </c>
      <c r="BT792" s="108">
        <f t="shared" si="522"/>
        <v>84059.961538461532</v>
      </c>
      <c r="BU792" s="72">
        <f t="shared" si="530"/>
        <v>0.29094608341810785</v>
      </c>
      <c r="BV792" s="175"/>
      <c r="BW792" s="181"/>
      <c r="BX792" s="181"/>
      <c r="BY792" s="147" t="s">
        <v>76</v>
      </c>
      <c r="BZ792" s="105">
        <f t="shared" si="532"/>
        <v>726707757</v>
      </c>
      <c r="CA792" s="71">
        <f>IFERROR(BZ792/BW787,"-")</f>
        <v>2.4492947126068469E-2</v>
      </c>
      <c r="CB792" s="105">
        <f t="shared" si="533"/>
        <v>10680</v>
      </c>
      <c r="CC792" s="71">
        <f>IFERROR(CB792/BX787,"-")</f>
        <v>0.311125353220497</v>
      </c>
      <c r="CD792" s="108">
        <f t="shared" si="523"/>
        <v>68043.797471910118</v>
      </c>
      <c r="CE792" s="72">
        <f t="shared" si="531"/>
        <v>0.2862887012464817</v>
      </c>
    </row>
    <row r="793" spans="2:83" s="28" customFormat="1" ht="13.15" customHeight="1">
      <c r="B793" s="210"/>
      <c r="C793" s="190"/>
      <c r="D793" s="175"/>
      <c r="E793" s="181"/>
      <c r="F793" s="181"/>
      <c r="G793" s="147" t="s">
        <v>77</v>
      </c>
      <c r="H793" s="105">
        <v>2522872</v>
      </c>
      <c r="I793" s="71">
        <f>IFERROR(H793/E787,"-")</f>
        <v>1.9890259798263272E-2</v>
      </c>
      <c r="J793" s="105">
        <v>4</v>
      </c>
      <c r="K793" s="71">
        <f>IFERROR(J793/F787,"-")</f>
        <v>6.3492063492063489E-2</v>
      </c>
      <c r="L793" s="108">
        <f t="shared" si="516"/>
        <v>630718</v>
      </c>
      <c r="M793" s="72">
        <f t="shared" si="524"/>
        <v>5.7971014492753624E-2</v>
      </c>
      <c r="N793" s="175"/>
      <c r="O793" s="181">
        <v>365376460</v>
      </c>
      <c r="P793" s="181">
        <v>195</v>
      </c>
      <c r="Q793" s="147" t="s">
        <v>77</v>
      </c>
      <c r="R793" s="105">
        <v>341180</v>
      </c>
      <c r="S793" s="71">
        <f>IFERROR(R793/O787,"-")</f>
        <v>9.3377663136809635E-4</v>
      </c>
      <c r="T793" s="105">
        <v>17</v>
      </c>
      <c r="U793" s="71">
        <f>IFERROR(T793/P787,"-")</f>
        <v>8.7179487179487175E-2</v>
      </c>
      <c r="V793" s="108">
        <f t="shared" si="517"/>
        <v>20069.411764705881</v>
      </c>
      <c r="W793" s="72">
        <f t="shared" si="525"/>
        <v>8.0952380952380956E-2</v>
      </c>
      <c r="X793" s="175"/>
      <c r="Y793" s="181">
        <v>9946541510</v>
      </c>
      <c r="Z793" s="181">
        <v>13896</v>
      </c>
      <c r="AA793" s="147" t="s">
        <v>77</v>
      </c>
      <c r="AB793" s="105">
        <v>181201134</v>
      </c>
      <c r="AC793" s="71">
        <f>IFERROR(AB793/Y787,"-")</f>
        <v>1.8217501411704258E-2</v>
      </c>
      <c r="AD793" s="105">
        <v>1075</v>
      </c>
      <c r="AE793" s="71">
        <f>IFERROR(AD793/Z787,"-")</f>
        <v>7.736039147956246E-2</v>
      </c>
      <c r="AF793" s="108">
        <f t="shared" si="518"/>
        <v>168559.19441860466</v>
      </c>
      <c r="AG793" s="72">
        <f t="shared" si="526"/>
        <v>7.0770243581303488E-2</v>
      </c>
      <c r="AH793" s="175"/>
      <c r="AI793" s="181">
        <v>9386237010</v>
      </c>
      <c r="AJ793" s="181">
        <v>10620</v>
      </c>
      <c r="AK793" s="147" t="s">
        <v>77</v>
      </c>
      <c r="AL793" s="105">
        <v>256978705</v>
      </c>
      <c r="AM793" s="71">
        <f>IFERROR(AL793/AI787,"-")</f>
        <v>2.7378245906875945E-2</v>
      </c>
      <c r="AN793" s="105">
        <v>1289</v>
      </c>
      <c r="AO793" s="71">
        <f>IFERROR(AN793/AJ787,"-")</f>
        <v>0.12137476459510357</v>
      </c>
      <c r="AP793" s="108">
        <f t="shared" si="519"/>
        <v>199362.84328937161</v>
      </c>
      <c r="AQ793" s="72">
        <f t="shared" si="527"/>
        <v>0.11337848535491248</v>
      </c>
      <c r="AR793" s="175"/>
      <c r="AS793" s="181">
        <v>6211173310</v>
      </c>
      <c r="AT793" s="181">
        <v>6228</v>
      </c>
      <c r="AU793" s="147" t="s">
        <v>77</v>
      </c>
      <c r="AV793" s="105">
        <v>248439638</v>
      </c>
      <c r="AW793" s="71">
        <f>IFERROR(AV793/AS787,"-")</f>
        <v>3.999882560031158E-2</v>
      </c>
      <c r="AX793" s="105">
        <v>997</v>
      </c>
      <c r="AY793" s="71">
        <f>IFERROR(AX793/AT787,"-")</f>
        <v>0.16008349389852281</v>
      </c>
      <c r="AZ793" s="108">
        <f t="shared" si="520"/>
        <v>249187.19959879637</v>
      </c>
      <c r="BA793" s="72">
        <f t="shared" si="528"/>
        <v>0.1477474807350326</v>
      </c>
      <c r="BB793" s="175"/>
      <c r="BC793" s="181">
        <v>2684921240</v>
      </c>
      <c r="BD793" s="181">
        <v>2467</v>
      </c>
      <c r="BE793" s="147" t="s">
        <v>77</v>
      </c>
      <c r="BF793" s="105">
        <v>132095022</v>
      </c>
      <c r="BG793" s="71">
        <f>IFERROR(BF793/BC787,"-")</f>
        <v>4.9198844283417413E-2</v>
      </c>
      <c r="BH793" s="105">
        <v>444</v>
      </c>
      <c r="BI793" s="71">
        <f>IFERROR(BH793/BD787,"-")</f>
        <v>0.1799756789623024</v>
      </c>
      <c r="BJ793" s="108">
        <f t="shared" si="521"/>
        <v>297511.31081081083</v>
      </c>
      <c r="BK793" s="72">
        <f t="shared" si="529"/>
        <v>0.16228070175438597</v>
      </c>
      <c r="BL793" s="175"/>
      <c r="BM793" s="181">
        <v>948993200</v>
      </c>
      <c r="BN793" s="181">
        <v>858</v>
      </c>
      <c r="BO793" s="147" t="s">
        <v>77</v>
      </c>
      <c r="BP793" s="105">
        <v>44470205</v>
      </c>
      <c r="BQ793" s="71">
        <f>IFERROR(BP793/BM787,"-")</f>
        <v>4.6860404268439439E-2</v>
      </c>
      <c r="BR793" s="105">
        <v>154</v>
      </c>
      <c r="BS793" s="71">
        <f>IFERROR(BR793/BN787,"-")</f>
        <v>0.17948717948717949</v>
      </c>
      <c r="BT793" s="108">
        <f t="shared" si="522"/>
        <v>288767.56493506493</v>
      </c>
      <c r="BU793" s="72">
        <f t="shared" si="530"/>
        <v>0.15666327568667346</v>
      </c>
      <c r="BV793" s="175"/>
      <c r="BW793" s="181"/>
      <c r="BX793" s="181"/>
      <c r="BY793" s="147" t="s">
        <v>77</v>
      </c>
      <c r="BZ793" s="105">
        <f t="shared" si="532"/>
        <v>866048756</v>
      </c>
      <c r="CA793" s="71">
        <f>IFERROR(BZ793/BW787,"-")</f>
        <v>2.9189294024978153E-2</v>
      </c>
      <c r="CB793" s="105">
        <f t="shared" si="533"/>
        <v>3980</v>
      </c>
      <c r="CC793" s="71">
        <f>IFERROR(CB793/BX787,"-")</f>
        <v>0.11594371777318146</v>
      </c>
      <c r="CD793" s="108">
        <f t="shared" si="523"/>
        <v>217600.18994974875</v>
      </c>
      <c r="CE793" s="72">
        <f t="shared" si="531"/>
        <v>0.10668811151320198</v>
      </c>
    </row>
    <row r="794" spans="2:83" s="28" customFormat="1" ht="13.15" customHeight="1">
      <c r="B794" s="210"/>
      <c r="C794" s="190"/>
      <c r="D794" s="175"/>
      <c r="E794" s="181"/>
      <c r="F794" s="181"/>
      <c r="G794" s="147" t="s">
        <v>79</v>
      </c>
      <c r="H794" s="105">
        <v>0</v>
      </c>
      <c r="I794" s="71">
        <f>IFERROR(H794/E787,"-")</f>
        <v>0</v>
      </c>
      <c r="J794" s="105">
        <v>0</v>
      </c>
      <c r="K794" s="71">
        <f>IFERROR(J794/F787,"-")</f>
        <v>0</v>
      </c>
      <c r="L794" s="108" t="str">
        <f t="shared" si="516"/>
        <v>-</v>
      </c>
      <c r="M794" s="72">
        <f t="shared" si="524"/>
        <v>0</v>
      </c>
      <c r="N794" s="175"/>
      <c r="O794" s="181">
        <v>365376460</v>
      </c>
      <c r="P794" s="181">
        <v>195</v>
      </c>
      <c r="Q794" s="147" t="s">
        <v>79</v>
      </c>
      <c r="R794" s="105">
        <v>0</v>
      </c>
      <c r="S794" s="71">
        <f>IFERROR(R794/O787,"-")</f>
        <v>0</v>
      </c>
      <c r="T794" s="105">
        <v>0</v>
      </c>
      <c r="U794" s="71">
        <f>IFERROR(T794/P787,"-")</f>
        <v>0</v>
      </c>
      <c r="V794" s="108" t="str">
        <f t="shared" si="517"/>
        <v>-</v>
      </c>
      <c r="W794" s="72">
        <f t="shared" si="525"/>
        <v>0</v>
      </c>
      <c r="X794" s="175"/>
      <c r="Y794" s="181">
        <v>9946541510</v>
      </c>
      <c r="Z794" s="181">
        <v>13896</v>
      </c>
      <c r="AA794" s="147" t="s">
        <v>79</v>
      </c>
      <c r="AB794" s="105">
        <v>3789</v>
      </c>
      <c r="AC794" s="71">
        <f>IFERROR(AB794/Y787,"-")</f>
        <v>3.8093642862603404E-7</v>
      </c>
      <c r="AD794" s="105">
        <v>2</v>
      </c>
      <c r="AE794" s="71">
        <f>IFERROR(AD794/Z787,"-")</f>
        <v>1.4392630972941855E-4</v>
      </c>
      <c r="AF794" s="108">
        <f t="shared" si="518"/>
        <v>1894.5</v>
      </c>
      <c r="AG794" s="72">
        <f t="shared" si="526"/>
        <v>1.3166556945358788E-4</v>
      </c>
      <c r="AH794" s="175"/>
      <c r="AI794" s="181">
        <v>9386237010</v>
      </c>
      <c r="AJ794" s="181">
        <v>10620</v>
      </c>
      <c r="AK794" s="147" t="s">
        <v>79</v>
      </c>
      <c r="AL794" s="105">
        <v>7776</v>
      </c>
      <c r="AM794" s="71">
        <f>IFERROR(AL794/AI787,"-")</f>
        <v>8.2844701148240024E-7</v>
      </c>
      <c r="AN794" s="105">
        <v>2</v>
      </c>
      <c r="AO794" s="71">
        <f>IFERROR(AN794/AJ787,"-")</f>
        <v>1.8832391713747646E-4</v>
      </c>
      <c r="AP794" s="108">
        <f t="shared" si="519"/>
        <v>3888</v>
      </c>
      <c r="AQ794" s="72">
        <f t="shared" si="527"/>
        <v>1.7591696719148562E-4</v>
      </c>
      <c r="AR794" s="175"/>
      <c r="AS794" s="181">
        <v>6211173310</v>
      </c>
      <c r="AT794" s="181">
        <v>6228</v>
      </c>
      <c r="AU794" s="147" t="s">
        <v>79</v>
      </c>
      <c r="AV794" s="105">
        <v>0</v>
      </c>
      <c r="AW794" s="71">
        <f>IFERROR(AV794/AS787,"-")</f>
        <v>0</v>
      </c>
      <c r="AX794" s="105">
        <v>0</v>
      </c>
      <c r="AY794" s="71">
        <f>IFERROR(AX794/AT787,"-")</f>
        <v>0</v>
      </c>
      <c r="AZ794" s="108" t="str">
        <f t="shared" si="520"/>
        <v>-</v>
      </c>
      <c r="BA794" s="72">
        <f t="shared" si="528"/>
        <v>0</v>
      </c>
      <c r="BB794" s="175"/>
      <c r="BC794" s="181">
        <v>2684921240</v>
      </c>
      <c r="BD794" s="181">
        <v>2467</v>
      </c>
      <c r="BE794" s="147" t="s">
        <v>79</v>
      </c>
      <c r="BF794" s="105">
        <v>10565</v>
      </c>
      <c r="BG794" s="71">
        <f>IFERROR(BF794/BC787,"-")</f>
        <v>3.9349385161108111E-6</v>
      </c>
      <c r="BH794" s="105">
        <v>2</v>
      </c>
      <c r="BI794" s="71">
        <f>IFERROR(BH794/BD787,"-")</f>
        <v>8.107012565869477E-4</v>
      </c>
      <c r="BJ794" s="108">
        <f t="shared" si="521"/>
        <v>5282.5</v>
      </c>
      <c r="BK794" s="72">
        <f t="shared" si="529"/>
        <v>7.3099415204678359E-4</v>
      </c>
      <c r="BL794" s="175"/>
      <c r="BM794" s="181">
        <v>948993200</v>
      </c>
      <c r="BN794" s="181">
        <v>858</v>
      </c>
      <c r="BO794" s="147" t="s">
        <v>79</v>
      </c>
      <c r="BP794" s="105">
        <v>0</v>
      </c>
      <c r="BQ794" s="71">
        <f>IFERROR(BP794/BM787,"-")</f>
        <v>0</v>
      </c>
      <c r="BR794" s="105">
        <v>0</v>
      </c>
      <c r="BS794" s="71">
        <f>IFERROR(BR794/BN787,"-")</f>
        <v>0</v>
      </c>
      <c r="BT794" s="108" t="str">
        <f t="shared" si="522"/>
        <v>-</v>
      </c>
      <c r="BU794" s="72">
        <f t="shared" si="530"/>
        <v>0</v>
      </c>
      <c r="BV794" s="175"/>
      <c r="BW794" s="181"/>
      <c r="BX794" s="181"/>
      <c r="BY794" s="147" t="s">
        <v>79</v>
      </c>
      <c r="BZ794" s="105">
        <f t="shared" si="532"/>
        <v>22130</v>
      </c>
      <c r="CA794" s="71">
        <f>IFERROR(BZ794/BW787,"-")</f>
        <v>7.4586918149532733E-7</v>
      </c>
      <c r="CB794" s="105">
        <f t="shared" si="533"/>
        <v>6</v>
      </c>
      <c r="CC794" s="71">
        <f>IFERROR(CB794/BX787,"-")</f>
        <v>1.7478952428117808E-4</v>
      </c>
      <c r="CD794" s="108">
        <f t="shared" si="523"/>
        <v>3688.3333333333335</v>
      </c>
      <c r="CE794" s="72">
        <f t="shared" si="531"/>
        <v>1.6083634901487736E-4</v>
      </c>
    </row>
    <row r="795" spans="2:83" s="28" customFormat="1" ht="13.15" customHeight="1">
      <c r="B795" s="210"/>
      <c r="C795" s="190"/>
      <c r="D795" s="175"/>
      <c r="E795" s="181"/>
      <c r="F795" s="181"/>
      <c r="G795" s="147" t="s">
        <v>81</v>
      </c>
      <c r="H795" s="105">
        <v>0</v>
      </c>
      <c r="I795" s="71">
        <f>IFERROR(H795/E787,"-")</f>
        <v>0</v>
      </c>
      <c r="J795" s="105">
        <v>0</v>
      </c>
      <c r="K795" s="71">
        <f>IFERROR(J795/F787,"-")</f>
        <v>0</v>
      </c>
      <c r="L795" s="108" t="str">
        <f t="shared" si="516"/>
        <v>-</v>
      </c>
      <c r="M795" s="72">
        <f t="shared" si="524"/>
        <v>0</v>
      </c>
      <c r="N795" s="175"/>
      <c r="O795" s="181">
        <v>365376460</v>
      </c>
      <c r="P795" s="181">
        <v>195</v>
      </c>
      <c r="Q795" s="147" t="s">
        <v>81</v>
      </c>
      <c r="R795" s="105">
        <v>108694</v>
      </c>
      <c r="S795" s="71">
        <f>IFERROR(R795/O787,"-")</f>
        <v>2.9748495565368389E-4</v>
      </c>
      <c r="T795" s="105">
        <v>2</v>
      </c>
      <c r="U795" s="71">
        <f>IFERROR(T795/P787,"-")</f>
        <v>1.0256410256410256E-2</v>
      </c>
      <c r="V795" s="108">
        <f t="shared" si="517"/>
        <v>54347</v>
      </c>
      <c r="W795" s="72">
        <f t="shared" si="525"/>
        <v>9.5238095238095247E-3</v>
      </c>
      <c r="X795" s="175"/>
      <c r="Y795" s="181">
        <v>9946541510</v>
      </c>
      <c r="Z795" s="181">
        <v>13896</v>
      </c>
      <c r="AA795" s="147" t="s">
        <v>81</v>
      </c>
      <c r="AB795" s="105">
        <v>5626434</v>
      </c>
      <c r="AC795" s="71">
        <f>IFERROR(AB795/Y787,"-")</f>
        <v>5.6566737235684648E-4</v>
      </c>
      <c r="AD795" s="105">
        <v>206</v>
      </c>
      <c r="AE795" s="71">
        <f>IFERROR(AD795/Z787,"-")</f>
        <v>1.4824409902130109E-2</v>
      </c>
      <c r="AF795" s="108">
        <f t="shared" si="518"/>
        <v>27312.786407766991</v>
      </c>
      <c r="AG795" s="72">
        <f t="shared" si="526"/>
        <v>1.3561553653719553E-2</v>
      </c>
      <c r="AH795" s="175"/>
      <c r="AI795" s="181">
        <v>9386237010</v>
      </c>
      <c r="AJ795" s="181">
        <v>10620</v>
      </c>
      <c r="AK795" s="147" t="s">
        <v>81</v>
      </c>
      <c r="AL795" s="105">
        <v>6986516</v>
      </c>
      <c r="AM795" s="71">
        <f>IFERROR(AL795/AI787,"-")</f>
        <v>7.4433620124408093E-4</v>
      </c>
      <c r="AN795" s="105">
        <v>237</v>
      </c>
      <c r="AO795" s="71">
        <f>IFERROR(AN795/AJ787,"-")</f>
        <v>2.231638418079096E-2</v>
      </c>
      <c r="AP795" s="108">
        <f t="shared" si="519"/>
        <v>29478.970464135022</v>
      </c>
      <c r="AQ795" s="72">
        <f t="shared" si="527"/>
        <v>2.0846160612191047E-2</v>
      </c>
      <c r="AR795" s="175"/>
      <c r="AS795" s="181">
        <v>6211173310</v>
      </c>
      <c r="AT795" s="181">
        <v>6228</v>
      </c>
      <c r="AU795" s="147" t="s">
        <v>81</v>
      </c>
      <c r="AV795" s="105">
        <v>4695352</v>
      </c>
      <c r="AW795" s="71">
        <f>IFERROR(AV795/AS787,"-")</f>
        <v>7.559525013479297E-4</v>
      </c>
      <c r="AX795" s="105">
        <v>145</v>
      </c>
      <c r="AY795" s="71">
        <f>IFERROR(AX795/AT787,"-")</f>
        <v>2.3281952472703919E-2</v>
      </c>
      <c r="AZ795" s="108">
        <f t="shared" si="520"/>
        <v>32381.737931034484</v>
      </c>
      <c r="BA795" s="72">
        <f t="shared" si="528"/>
        <v>2.1487848251333728E-2</v>
      </c>
      <c r="BB795" s="175"/>
      <c r="BC795" s="181">
        <v>2684921240</v>
      </c>
      <c r="BD795" s="181">
        <v>2467</v>
      </c>
      <c r="BE795" s="147" t="s">
        <v>81</v>
      </c>
      <c r="BF795" s="105">
        <v>2100389</v>
      </c>
      <c r="BG795" s="71">
        <f>IFERROR(BF795/BC787,"-")</f>
        <v>7.8229073117988372E-4</v>
      </c>
      <c r="BH795" s="105">
        <v>49</v>
      </c>
      <c r="BI795" s="71">
        <f>IFERROR(BH795/BD787,"-")</f>
        <v>1.9862180786380218E-2</v>
      </c>
      <c r="BJ795" s="108">
        <f t="shared" si="521"/>
        <v>42865.081632653062</v>
      </c>
      <c r="BK795" s="72">
        <f t="shared" si="529"/>
        <v>1.7909356725146198E-2</v>
      </c>
      <c r="BL795" s="175"/>
      <c r="BM795" s="181">
        <v>948993200</v>
      </c>
      <c r="BN795" s="181">
        <v>858</v>
      </c>
      <c r="BO795" s="147" t="s">
        <v>81</v>
      </c>
      <c r="BP795" s="105">
        <v>875049</v>
      </c>
      <c r="BQ795" s="71">
        <f>IFERROR(BP795/BM787,"-")</f>
        <v>9.2208142271198569E-4</v>
      </c>
      <c r="BR795" s="105">
        <v>14</v>
      </c>
      <c r="BS795" s="71">
        <f>IFERROR(BR795/BN787,"-")</f>
        <v>1.6317016317016316E-2</v>
      </c>
      <c r="BT795" s="108">
        <f t="shared" si="522"/>
        <v>62503.5</v>
      </c>
      <c r="BU795" s="72">
        <f t="shared" si="530"/>
        <v>1.4242115971515769E-2</v>
      </c>
      <c r="BV795" s="175"/>
      <c r="BW795" s="181"/>
      <c r="BX795" s="181"/>
      <c r="BY795" s="147" t="s">
        <v>81</v>
      </c>
      <c r="BZ795" s="105">
        <f t="shared" si="532"/>
        <v>20392434</v>
      </c>
      <c r="CA795" s="71">
        <f>IFERROR(BZ795/BW787,"-")</f>
        <v>6.8730628360946604E-4</v>
      </c>
      <c r="CB795" s="105">
        <f t="shared" si="533"/>
        <v>653</v>
      </c>
      <c r="CC795" s="71">
        <f>IFERROR(CB795/BX787,"-")</f>
        <v>1.9022926559268214E-2</v>
      </c>
      <c r="CD795" s="108">
        <f t="shared" si="523"/>
        <v>31228.842266462481</v>
      </c>
      <c r="CE795" s="72">
        <f t="shared" si="531"/>
        <v>1.7504355984452487E-2</v>
      </c>
    </row>
    <row r="796" spans="2:83" s="28" customFormat="1" ht="13.15" customHeight="1">
      <c r="B796" s="210"/>
      <c r="C796" s="190"/>
      <c r="D796" s="175"/>
      <c r="E796" s="181"/>
      <c r="F796" s="181"/>
      <c r="G796" s="147" t="s">
        <v>83</v>
      </c>
      <c r="H796" s="105">
        <v>115758</v>
      </c>
      <c r="I796" s="71">
        <f>IFERROR(H796/E787,"-")</f>
        <v>9.1263317906233835E-4</v>
      </c>
      <c r="J796" s="105">
        <v>2</v>
      </c>
      <c r="K796" s="71">
        <f>IFERROR(J796/F787,"-")</f>
        <v>3.1746031746031744E-2</v>
      </c>
      <c r="L796" s="108">
        <f t="shared" si="516"/>
        <v>57879</v>
      </c>
      <c r="M796" s="72">
        <f t="shared" si="524"/>
        <v>2.8985507246376812E-2</v>
      </c>
      <c r="N796" s="175"/>
      <c r="O796" s="181">
        <v>365376460</v>
      </c>
      <c r="P796" s="181">
        <v>195</v>
      </c>
      <c r="Q796" s="147" t="s">
        <v>83</v>
      </c>
      <c r="R796" s="105">
        <v>1181638</v>
      </c>
      <c r="S796" s="71">
        <f>IFERROR(R796/O787,"-")</f>
        <v>3.2340288151021003E-3</v>
      </c>
      <c r="T796" s="105">
        <v>6</v>
      </c>
      <c r="U796" s="71">
        <f>IFERROR(T796/P787,"-")</f>
        <v>3.0769230769230771E-2</v>
      </c>
      <c r="V796" s="108">
        <f t="shared" si="517"/>
        <v>196939.66666666666</v>
      </c>
      <c r="W796" s="72">
        <f t="shared" si="525"/>
        <v>2.8571428571428571E-2</v>
      </c>
      <c r="X796" s="175"/>
      <c r="Y796" s="181">
        <v>9946541510</v>
      </c>
      <c r="Z796" s="181">
        <v>13896</v>
      </c>
      <c r="AA796" s="147" t="s">
        <v>83</v>
      </c>
      <c r="AB796" s="105">
        <v>5134937</v>
      </c>
      <c r="AC796" s="71">
        <f>IFERROR(AB796/Y787,"-")</f>
        <v>5.1625351332797078E-4</v>
      </c>
      <c r="AD796" s="105">
        <v>370</v>
      </c>
      <c r="AE796" s="71">
        <f>IFERROR(AD796/Z787,"-")</f>
        <v>2.662636729994243E-2</v>
      </c>
      <c r="AF796" s="108">
        <f t="shared" si="518"/>
        <v>13878.208108108109</v>
      </c>
      <c r="AG796" s="72">
        <f t="shared" si="526"/>
        <v>2.4358130348913758E-2</v>
      </c>
      <c r="AH796" s="175"/>
      <c r="AI796" s="181">
        <v>9386237010</v>
      </c>
      <c r="AJ796" s="181">
        <v>10620</v>
      </c>
      <c r="AK796" s="147" t="s">
        <v>83</v>
      </c>
      <c r="AL796" s="105">
        <v>9515825</v>
      </c>
      <c r="AM796" s="71">
        <f>IFERROR(AL796/AI787,"-")</f>
        <v>1.0138061706583734E-3</v>
      </c>
      <c r="AN796" s="105">
        <v>391</v>
      </c>
      <c r="AO796" s="71">
        <f>IFERROR(AN796/AJ787,"-")</f>
        <v>3.6817325800376645E-2</v>
      </c>
      <c r="AP796" s="108">
        <f t="shared" si="519"/>
        <v>24337.148337595907</v>
      </c>
      <c r="AQ796" s="72">
        <f t="shared" si="527"/>
        <v>3.4391767085935436E-2</v>
      </c>
      <c r="AR796" s="175"/>
      <c r="AS796" s="181">
        <v>6211173310</v>
      </c>
      <c r="AT796" s="181">
        <v>6228</v>
      </c>
      <c r="AU796" s="147" t="s">
        <v>83</v>
      </c>
      <c r="AV796" s="105">
        <v>10276405</v>
      </c>
      <c r="AW796" s="71">
        <f>IFERROR(AV796/AS787,"-")</f>
        <v>1.6545030201387183E-3</v>
      </c>
      <c r="AX796" s="105">
        <v>308</v>
      </c>
      <c r="AY796" s="71">
        <f>IFERROR(AX796/AT787,"-")</f>
        <v>4.9454078355812461E-2</v>
      </c>
      <c r="AZ796" s="108">
        <f t="shared" si="520"/>
        <v>33364.9512987013</v>
      </c>
      <c r="BA796" s="72">
        <f t="shared" si="528"/>
        <v>4.5643153526970952E-2</v>
      </c>
      <c r="BB796" s="175"/>
      <c r="BC796" s="181">
        <v>2684921240</v>
      </c>
      <c r="BD796" s="181">
        <v>2467</v>
      </c>
      <c r="BE796" s="147" t="s">
        <v>83</v>
      </c>
      <c r="BF796" s="105">
        <v>7121276</v>
      </c>
      <c r="BG796" s="71">
        <f>IFERROR(BF796/BC787,"-")</f>
        <v>2.652322121746856E-3</v>
      </c>
      <c r="BH796" s="105">
        <v>150</v>
      </c>
      <c r="BI796" s="71">
        <f>IFERROR(BH796/BD787,"-")</f>
        <v>6.0802594244021076E-2</v>
      </c>
      <c r="BJ796" s="108">
        <f t="shared" si="521"/>
        <v>47475.173333333332</v>
      </c>
      <c r="BK796" s="72">
        <f t="shared" si="529"/>
        <v>5.4824561403508769E-2</v>
      </c>
      <c r="BL796" s="175"/>
      <c r="BM796" s="181">
        <v>948993200</v>
      </c>
      <c r="BN796" s="181">
        <v>858</v>
      </c>
      <c r="BO796" s="147" t="s">
        <v>83</v>
      </c>
      <c r="BP796" s="105">
        <v>1491980</v>
      </c>
      <c r="BQ796" s="71">
        <f>IFERROR(BP796/BM787,"-")</f>
        <v>1.572171433894363E-3</v>
      </c>
      <c r="BR796" s="105">
        <v>62</v>
      </c>
      <c r="BS796" s="71">
        <f>IFERROR(BR796/BN787,"-")</f>
        <v>7.2261072261072257E-2</v>
      </c>
      <c r="BT796" s="108">
        <f t="shared" si="522"/>
        <v>24064.193548387098</v>
      </c>
      <c r="BU796" s="72">
        <f t="shared" si="530"/>
        <v>6.3072227873855538E-2</v>
      </c>
      <c r="BV796" s="175"/>
      <c r="BW796" s="181"/>
      <c r="BX796" s="181"/>
      <c r="BY796" s="147" t="s">
        <v>83</v>
      </c>
      <c r="BZ796" s="105">
        <f t="shared" si="532"/>
        <v>34837819</v>
      </c>
      <c r="CA796" s="71">
        <f>IFERROR(BZ796/BW787,"-")</f>
        <v>1.1741733186901204E-3</v>
      </c>
      <c r="CB796" s="105">
        <f t="shared" si="533"/>
        <v>1289</v>
      </c>
      <c r="CC796" s="71">
        <f>IFERROR(CB796/BX787,"-")</f>
        <v>3.7550616133073089E-2</v>
      </c>
      <c r="CD796" s="108">
        <f t="shared" si="523"/>
        <v>27027.012412723041</v>
      </c>
      <c r="CE796" s="72">
        <f t="shared" si="531"/>
        <v>3.4553008980029484E-2</v>
      </c>
    </row>
    <row r="797" spans="2:83" s="28" customFormat="1" ht="13.15" customHeight="1">
      <c r="B797" s="210"/>
      <c r="C797" s="190"/>
      <c r="D797" s="175"/>
      <c r="E797" s="181"/>
      <c r="F797" s="181"/>
      <c r="G797" s="147" t="s">
        <v>85</v>
      </c>
      <c r="H797" s="105">
        <v>8981</v>
      </c>
      <c r="I797" s="71">
        <f>IFERROR(H797/E787,"-")</f>
        <v>7.0805979553541535E-5</v>
      </c>
      <c r="J797" s="105">
        <v>1</v>
      </c>
      <c r="K797" s="71">
        <f>IFERROR(J797/F787,"-")</f>
        <v>1.5873015873015872E-2</v>
      </c>
      <c r="L797" s="108">
        <f t="shared" si="516"/>
        <v>8981</v>
      </c>
      <c r="M797" s="72">
        <f t="shared" si="524"/>
        <v>1.4492753623188406E-2</v>
      </c>
      <c r="N797" s="175"/>
      <c r="O797" s="181">
        <v>365376460</v>
      </c>
      <c r="P797" s="181">
        <v>195</v>
      </c>
      <c r="Q797" s="147" t="s">
        <v>85</v>
      </c>
      <c r="R797" s="105">
        <v>39352</v>
      </c>
      <c r="S797" s="71">
        <f>IFERROR(R797/O787,"-")</f>
        <v>1.0770261444867028E-4</v>
      </c>
      <c r="T797" s="105">
        <v>3</v>
      </c>
      <c r="U797" s="71">
        <f>IFERROR(T797/P787,"-")</f>
        <v>1.5384615384615385E-2</v>
      </c>
      <c r="V797" s="108">
        <f t="shared" si="517"/>
        <v>13117.333333333334</v>
      </c>
      <c r="W797" s="72">
        <f t="shared" si="525"/>
        <v>1.4285714285714285E-2</v>
      </c>
      <c r="X797" s="175"/>
      <c r="Y797" s="181">
        <v>9946541510</v>
      </c>
      <c r="Z797" s="181">
        <v>13896</v>
      </c>
      <c r="AA797" s="147" t="s">
        <v>85</v>
      </c>
      <c r="AB797" s="105">
        <v>5614084</v>
      </c>
      <c r="AC797" s="71">
        <f>IFERROR(AB797/Y787,"-")</f>
        <v>5.6442573474968592E-4</v>
      </c>
      <c r="AD797" s="105">
        <v>126</v>
      </c>
      <c r="AE797" s="71">
        <f>IFERROR(AD797/Z787,"-")</f>
        <v>9.0673575129533671E-3</v>
      </c>
      <c r="AF797" s="108">
        <f t="shared" si="518"/>
        <v>44556.222222222219</v>
      </c>
      <c r="AG797" s="72">
        <f t="shared" si="526"/>
        <v>8.2949308755760377E-3</v>
      </c>
      <c r="AH797" s="175"/>
      <c r="AI797" s="181">
        <v>9386237010</v>
      </c>
      <c r="AJ797" s="181">
        <v>10620</v>
      </c>
      <c r="AK797" s="147" t="s">
        <v>85</v>
      </c>
      <c r="AL797" s="105">
        <v>10690678</v>
      </c>
      <c r="AM797" s="71">
        <f>IFERROR(AL797/AI787,"-")</f>
        <v>1.1389737962732309E-3</v>
      </c>
      <c r="AN797" s="105">
        <v>154</v>
      </c>
      <c r="AO797" s="71">
        <f>IFERROR(AN797/AJ787,"-")</f>
        <v>1.4500941619585688E-2</v>
      </c>
      <c r="AP797" s="108">
        <f t="shared" si="519"/>
        <v>69419.987012987011</v>
      </c>
      <c r="AQ797" s="72">
        <f t="shared" si="527"/>
        <v>1.3545606473744393E-2</v>
      </c>
      <c r="AR797" s="175"/>
      <c r="AS797" s="181">
        <v>6211173310</v>
      </c>
      <c r="AT797" s="181">
        <v>6228</v>
      </c>
      <c r="AU797" s="147" t="s">
        <v>85</v>
      </c>
      <c r="AV797" s="105">
        <v>9329659</v>
      </c>
      <c r="AW797" s="71">
        <f>IFERROR(AV797/AS787,"-")</f>
        <v>1.5020767469133783E-3</v>
      </c>
      <c r="AX797" s="105">
        <v>130</v>
      </c>
      <c r="AY797" s="71">
        <f>IFERROR(AX797/AT787,"-")</f>
        <v>2.0873474630700065E-2</v>
      </c>
      <c r="AZ797" s="108">
        <f t="shared" si="520"/>
        <v>71766.607692307691</v>
      </c>
      <c r="BA797" s="72">
        <f t="shared" si="528"/>
        <v>1.9264967397747482E-2</v>
      </c>
      <c r="BB797" s="175"/>
      <c r="BC797" s="181">
        <v>2684921240</v>
      </c>
      <c r="BD797" s="181">
        <v>2467</v>
      </c>
      <c r="BE797" s="147" t="s">
        <v>85</v>
      </c>
      <c r="BF797" s="105">
        <v>8739429</v>
      </c>
      <c r="BG797" s="71">
        <f>IFERROR(BF797/BC787,"-")</f>
        <v>3.2550038600014947E-3</v>
      </c>
      <c r="BH797" s="105">
        <v>81</v>
      </c>
      <c r="BI797" s="71">
        <f>IFERROR(BH797/BD787,"-")</f>
        <v>3.2833400891771385E-2</v>
      </c>
      <c r="BJ797" s="108">
        <f t="shared" si="521"/>
        <v>107894.18518518518</v>
      </c>
      <c r="BK797" s="72">
        <f t="shared" si="529"/>
        <v>2.9605263157894735E-2</v>
      </c>
      <c r="BL797" s="175"/>
      <c r="BM797" s="181">
        <v>948993200</v>
      </c>
      <c r="BN797" s="181">
        <v>858</v>
      </c>
      <c r="BO797" s="147" t="s">
        <v>85</v>
      </c>
      <c r="BP797" s="105">
        <v>4465525</v>
      </c>
      <c r="BQ797" s="71">
        <f>IFERROR(BP797/BM787,"-")</f>
        <v>4.7055395128226419E-3</v>
      </c>
      <c r="BR797" s="105">
        <v>32</v>
      </c>
      <c r="BS797" s="71">
        <f>IFERROR(BR797/BN787,"-")</f>
        <v>3.7296037296037296E-2</v>
      </c>
      <c r="BT797" s="108">
        <f t="shared" si="522"/>
        <v>139547.65625</v>
      </c>
      <c r="BU797" s="72">
        <f t="shared" si="530"/>
        <v>3.2553407934893183E-2</v>
      </c>
      <c r="BV797" s="175"/>
      <c r="BW797" s="181"/>
      <c r="BX797" s="181"/>
      <c r="BY797" s="147" t="s">
        <v>85</v>
      </c>
      <c r="BZ797" s="105">
        <f t="shared" si="532"/>
        <v>38887708</v>
      </c>
      <c r="CA797" s="71">
        <f>IFERROR(BZ797/BW787,"-")</f>
        <v>1.3106707155982509E-3</v>
      </c>
      <c r="CB797" s="105">
        <f t="shared" si="533"/>
        <v>527</v>
      </c>
      <c r="CC797" s="71">
        <f>IFERROR(CB797/BX787,"-")</f>
        <v>1.5352346549363474E-2</v>
      </c>
      <c r="CD797" s="108">
        <f t="shared" si="523"/>
        <v>73790.717267552187</v>
      </c>
      <c r="CE797" s="72">
        <f t="shared" si="531"/>
        <v>1.4126792655140061E-2</v>
      </c>
    </row>
    <row r="798" spans="2:83" s="28" customFormat="1" ht="13.15" customHeight="1">
      <c r="B798" s="210"/>
      <c r="C798" s="190"/>
      <c r="D798" s="175"/>
      <c r="E798" s="181"/>
      <c r="F798" s="181"/>
      <c r="G798" s="147" t="s">
        <v>87</v>
      </c>
      <c r="H798" s="105">
        <v>420339</v>
      </c>
      <c r="I798" s="71">
        <f>IFERROR(H798/E787,"-")</f>
        <v>3.3139421712009903E-3</v>
      </c>
      <c r="J798" s="105">
        <v>2</v>
      </c>
      <c r="K798" s="71">
        <f>IFERROR(J798/F787,"-")</f>
        <v>3.1746031746031744E-2</v>
      </c>
      <c r="L798" s="108">
        <f t="shared" si="516"/>
        <v>210169.5</v>
      </c>
      <c r="M798" s="72">
        <f t="shared" si="524"/>
        <v>2.8985507246376812E-2</v>
      </c>
      <c r="N798" s="175"/>
      <c r="O798" s="181">
        <v>365376460</v>
      </c>
      <c r="P798" s="181">
        <v>195</v>
      </c>
      <c r="Q798" s="147" t="s">
        <v>87</v>
      </c>
      <c r="R798" s="105">
        <v>3649615</v>
      </c>
      <c r="S798" s="71">
        <f>IFERROR(R798/O787,"-")</f>
        <v>9.9886429465105668E-3</v>
      </c>
      <c r="T798" s="105">
        <v>11</v>
      </c>
      <c r="U798" s="71">
        <f>IFERROR(T798/P787,"-")</f>
        <v>5.6410256410256411E-2</v>
      </c>
      <c r="V798" s="108">
        <f t="shared" si="517"/>
        <v>331783.18181818182</v>
      </c>
      <c r="W798" s="72">
        <f t="shared" si="525"/>
        <v>5.2380952380952382E-2</v>
      </c>
      <c r="X798" s="175"/>
      <c r="Y798" s="181">
        <v>9946541510</v>
      </c>
      <c r="Z798" s="181">
        <v>13896</v>
      </c>
      <c r="AA798" s="147" t="s">
        <v>87</v>
      </c>
      <c r="AB798" s="105">
        <v>68064331</v>
      </c>
      <c r="AC798" s="71">
        <f>IFERROR(AB798/Y787,"-")</f>
        <v>6.8430148239536177E-3</v>
      </c>
      <c r="AD798" s="105">
        <v>196</v>
      </c>
      <c r="AE798" s="71">
        <f>IFERROR(AD798/Z787,"-")</f>
        <v>1.4104778353483017E-2</v>
      </c>
      <c r="AF798" s="108">
        <f t="shared" si="518"/>
        <v>347266.99489795917</v>
      </c>
      <c r="AG798" s="72">
        <f t="shared" si="526"/>
        <v>1.2903225806451613E-2</v>
      </c>
      <c r="AH798" s="175"/>
      <c r="AI798" s="181">
        <v>9386237010</v>
      </c>
      <c r="AJ798" s="181">
        <v>10620</v>
      </c>
      <c r="AK798" s="147" t="s">
        <v>87</v>
      </c>
      <c r="AL798" s="105">
        <v>119527486</v>
      </c>
      <c r="AM798" s="71">
        <f>IFERROR(AL798/AI787,"-")</f>
        <v>1.2734334949421866E-2</v>
      </c>
      <c r="AN798" s="105">
        <v>276</v>
      </c>
      <c r="AO798" s="71">
        <f>IFERROR(AN798/AJ787,"-")</f>
        <v>2.598870056497175E-2</v>
      </c>
      <c r="AP798" s="108">
        <f t="shared" si="519"/>
        <v>433070.60144927539</v>
      </c>
      <c r="AQ798" s="72">
        <f t="shared" si="527"/>
        <v>2.4276541472425014E-2</v>
      </c>
      <c r="AR798" s="175"/>
      <c r="AS798" s="181">
        <v>6211173310</v>
      </c>
      <c r="AT798" s="181">
        <v>6228</v>
      </c>
      <c r="AU798" s="147" t="s">
        <v>87</v>
      </c>
      <c r="AV798" s="105">
        <v>144675005</v>
      </c>
      <c r="AW798" s="71">
        <f>IFERROR(AV798/AS787,"-")</f>
        <v>2.3292701359189733E-2</v>
      </c>
      <c r="AX798" s="105">
        <v>311</v>
      </c>
      <c r="AY798" s="71">
        <f>IFERROR(AX798/AT787,"-")</f>
        <v>4.993577392421323E-2</v>
      </c>
      <c r="AZ798" s="108">
        <f t="shared" si="520"/>
        <v>465192.94212218648</v>
      </c>
      <c r="BA798" s="72">
        <f t="shared" si="528"/>
        <v>4.6087729697688207E-2</v>
      </c>
      <c r="BB798" s="175"/>
      <c r="BC798" s="181">
        <v>2684921240</v>
      </c>
      <c r="BD798" s="181">
        <v>2467</v>
      </c>
      <c r="BE798" s="147" t="s">
        <v>87</v>
      </c>
      <c r="BF798" s="105">
        <v>95285500</v>
      </c>
      <c r="BG798" s="71">
        <f>IFERROR(BF798/BC787,"-")</f>
        <v>3.5489122950958518E-2</v>
      </c>
      <c r="BH798" s="105">
        <v>200</v>
      </c>
      <c r="BI798" s="71">
        <f>IFERROR(BH798/BD787,"-")</f>
        <v>8.1070125658694772E-2</v>
      </c>
      <c r="BJ798" s="108">
        <f t="shared" si="521"/>
        <v>476427.5</v>
      </c>
      <c r="BK798" s="72">
        <f t="shared" si="529"/>
        <v>7.3099415204678359E-2</v>
      </c>
      <c r="BL798" s="175"/>
      <c r="BM798" s="181">
        <v>948993200</v>
      </c>
      <c r="BN798" s="181">
        <v>858</v>
      </c>
      <c r="BO798" s="147" t="s">
        <v>87</v>
      </c>
      <c r="BP798" s="105">
        <v>48052882</v>
      </c>
      <c r="BQ798" s="71">
        <f>IFERROR(BP798/BM787,"-")</f>
        <v>5.0635644175321806E-2</v>
      </c>
      <c r="BR798" s="105">
        <v>119</v>
      </c>
      <c r="BS798" s="71">
        <f>IFERROR(BR798/BN787,"-")</f>
        <v>0.13869463869463869</v>
      </c>
      <c r="BT798" s="108">
        <f t="shared" si="522"/>
        <v>403805.731092437</v>
      </c>
      <c r="BU798" s="72">
        <f t="shared" si="530"/>
        <v>0.12105798575788403</v>
      </c>
      <c r="BV798" s="175"/>
      <c r="BW798" s="181"/>
      <c r="BX798" s="181"/>
      <c r="BY798" s="147" t="s">
        <v>87</v>
      </c>
      <c r="BZ798" s="105">
        <f t="shared" si="532"/>
        <v>479675158</v>
      </c>
      <c r="CA798" s="71">
        <f>IFERROR(BZ798/BW787,"-")</f>
        <v>1.6166964188029907E-2</v>
      </c>
      <c r="CB798" s="105">
        <f t="shared" si="533"/>
        <v>1115</v>
      </c>
      <c r="CC798" s="71">
        <f>IFERROR(CB798/BX787,"-")</f>
        <v>3.2481719928918927E-2</v>
      </c>
      <c r="CD798" s="108">
        <f t="shared" si="523"/>
        <v>430201.93542600895</v>
      </c>
      <c r="CE798" s="72">
        <f t="shared" si="531"/>
        <v>2.9888754858598043E-2</v>
      </c>
    </row>
    <row r="799" spans="2:83" s="28" customFormat="1" ht="13.15" customHeight="1">
      <c r="B799" s="210"/>
      <c r="C799" s="190"/>
      <c r="D799" s="175"/>
      <c r="E799" s="181"/>
      <c r="F799" s="181"/>
      <c r="G799" s="147" t="s">
        <v>89</v>
      </c>
      <c r="H799" s="105">
        <v>1402446</v>
      </c>
      <c r="I799" s="71">
        <f>IFERROR(H799/E787,"-")</f>
        <v>1.105684921511481E-2</v>
      </c>
      <c r="J799" s="105">
        <v>6</v>
      </c>
      <c r="K799" s="71">
        <f>IFERROR(J799/F787,"-")</f>
        <v>9.5238095238095233E-2</v>
      </c>
      <c r="L799" s="108">
        <f t="shared" si="516"/>
        <v>233741</v>
      </c>
      <c r="M799" s="72">
        <f t="shared" si="524"/>
        <v>8.6956521739130432E-2</v>
      </c>
      <c r="N799" s="175"/>
      <c r="O799" s="181">
        <v>365376460</v>
      </c>
      <c r="P799" s="181">
        <v>195</v>
      </c>
      <c r="Q799" s="147" t="s">
        <v>89</v>
      </c>
      <c r="R799" s="105">
        <v>7192274</v>
      </c>
      <c r="S799" s="71">
        <f>IFERROR(R799/O787,"-")</f>
        <v>1.9684557675116784E-2</v>
      </c>
      <c r="T799" s="105">
        <v>32</v>
      </c>
      <c r="U799" s="71">
        <f>IFERROR(T799/P787,"-")</f>
        <v>0.1641025641025641</v>
      </c>
      <c r="V799" s="108">
        <f t="shared" si="517"/>
        <v>224758.5625</v>
      </c>
      <c r="W799" s="72">
        <f t="shared" si="525"/>
        <v>0.15238095238095239</v>
      </c>
      <c r="X799" s="175"/>
      <c r="Y799" s="181">
        <v>9946541510</v>
      </c>
      <c r="Z799" s="181">
        <v>13896</v>
      </c>
      <c r="AA799" s="147" t="s">
        <v>89</v>
      </c>
      <c r="AB799" s="105">
        <v>90257308</v>
      </c>
      <c r="AC799" s="71">
        <f>IFERROR(AB799/Y787,"-")</f>
        <v>9.0742403185325865E-3</v>
      </c>
      <c r="AD799" s="105">
        <v>1546</v>
      </c>
      <c r="AE799" s="71">
        <f>IFERROR(AD799/Z787,"-")</f>
        <v>0.11125503742084053</v>
      </c>
      <c r="AF799" s="108">
        <f t="shared" si="518"/>
        <v>58381.182406209577</v>
      </c>
      <c r="AG799" s="72">
        <f t="shared" si="526"/>
        <v>0.10177748518762343</v>
      </c>
      <c r="AH799" s="175"/>
      <c r="AI799" s="181">
        <v>9386237010</v>
      </c>
      <c r="AJ799" s="181">
        <v>10620</v>
      </c>
      <c r="AK799" s="147" t="s">
        <v>89</v>
      </c>
      <c r="AL799" s="105">
        <v>94735233</v>
      </c>
      <c r="AM799" s="71">
        <f>IFERROR(AL799/AI787,"-")</f>
        <v>1.0092993912157776E-2</v>
      </c>
      <c r="AN799" s="105">
        <v>1432</v>
      </c>
      <c r="AO799" s="71">
        <f>IFERROR(AN799/AJ787,"-")</f>
        <v>0.13483992467043315</v>
      </c>
      <c r="AP799" s="108">
        <f t="shared" si="519"/>
        <v>66155.888966480445</v>
      </c>
      <c r="AQ799" s="72">
        <f t="shared" si="527"/>
        <v>0.12595654850910371</v>
      </c>
      <c r="AR799" s="175"/>
      <c r="AS799" s="181">
        <v>6211173310</v>
      </c>
      <c r="AT799" s="181">
        <v>6228</v>
      </c>
      <c r="AU799" s="147" t="s">
        <v>89</v>
      </c>
      <c r="AV799" s="105">
        <v>72936822</v>
      </c>
      <c r="AW799" s="71">
        <f>IFERROR(AV799/AS787,"-")</f>
        <v>1.1742841224953679E-2</v>
      </c>
      <c r="AX799" s="105">
        <v>967</v>
      </c>
      <c r="AY799" s="71">
        <f>IFERROR(AX799/AT787,"-")</f>
        <v>0.15526653821451508</v>
      </c>
      <c r="AZ799" s="108">
        <f t="shared" si="520"/>
        <v>75425.875904860397</v>
      </c>
      <c r="BA799" s="72">
        <f t="shared" si="528"/>
        <v>0.1433017190278601</v>
      </c>
      <c r="BB799" s="175"/>
      <c r="BC799" s="181">
        <v>2684921240</v>
      </c>
      <c r="BD799" s="181">
        <v>2467</v>
      </c>
      <c r="BE799" s="147" t="s">
        <v>89</v>
      </c>
      <c r="BF799" s="105">
        <v>29373887</v>
      </c>
      <c r="BG799" s="71">
        <f>IFERROR(BF799/BC787,"-")</f>
        <v>1.0940316074224956E-2</v>
      </c>
      <c r="BH799" s="105">
        <v>356</v>
      </c>
      <c r="BI799" s="71">
        <f>IFERROR(BH799/BD787,"-")</f>
        <v>0.14430482367247668</v>
      </c>
      <c r="BJ799" s="108">
        <f t="shared" si="521"/>
        <v>82510.918539325838</v>
      </c>
      <c r="BK799" s="72">
        <f t="shared" si="529"/>
        <v>0.13011695906432749</v>
      </c>
      <c r="BL799" s="175"/>
      <c r="BM799" s="181">
        <v>948993200</v>
      </c>
      <c r="BN799" s="181">
        <v>858</v>
      </c>
      <c r="BO799" s="147" t="s">
        <v>89</v>
      </c>
      <c r="BP799" s="105">
        <v>21843262</v>
      </c>
      <c r="BQ799" s="71">
        <f>IFERROR(BP799/BM787,"-")</f>
        <v>2.3017300861586786E-2</v>
      </c>
      <c r="BR799" s="105">
        <v>146</v>
      </c>
      <c r="BS799" s="71">
        <f>IFERROR(BR799/BN787,"-")</f>
        <v>0.17016317016317017</v>
      </c>
      <c r="BT799" s="108">
        <f t="shared" si="522"/>
        <v>149611.38356164383</v>
      </c>
      <c r="BU799" s="72">
        <f t="shared" si="530"/>
        <v>0.14852492370295015</v>
      </c>
      <c r="BV799" s="175"/>
      <c r="BW799" s="181"/>
      <c r="BX799" s="181"/>
      <c r="BY799" s="147" t="s">
        <v>89</v>
      </c>
      <c r="BZ799" s="105">
        <f t="shared" si="532"/>
        <v>317741232</v>
      </c>
      <c r="CA799" s="71">
        <f>IFERROR(BZ799/BW787,"-")</f>
        <v>1.0709145623097919E-2</v>
      </c>
      <c r="CB799" s="105">
        <f t="shared" si="533"/>
        <v>4485</v>
      </c>
      <c r="CC799" s="71">
        <f>IFERROR(CB799/BX787,"-")</f>
        <v>0.13065516940018063</v>
      </c>
      <c r="CD799" s="108">
        <f t="shared" si="523"/>
        <v>70845.313712374584</v>
      </c>
      <c r="CE799" s="72">
        <f t="shared" si="531"/>
        <v>0.12022517088862082</v>
      </c>
    </row>
    <row r="800" spans="2:83" s="28" customFormat="1" ht="13.15" customHeight="1">
      <c r="B800" s="210"/>
      <c r="C800" s="190"/>
      <c r="D800" s="175"/>
      <c r="E800" s="181"/>
      <c r="F800" s="181"/>
      <c r="G800" s="147" t="s">
        <v>91</v>
      </c>
      <c r="H800" s="105">
        <v>2152</v>
      </c>
      <c r="I800" s="71">
        <f>IFERROR(H800/E787,"-")</f>
        <v>1.6966314218819885E-5</v>
      </c>
      <c r="J800" s="105">
        <v>2</v>
      </c>
      <c r="K800" s="71">
        <f>IFERROR(J800/F787,"-")</f>
        <v>3.1746031746031744E-2</v>
      </c>
      <c r="L800" s="108">
        <f t="shared" si="516"/>
        <v>1076</v>
      </c>
      <c r="M800" s="72">
        <f t="shared" si="524"/>
        <v>2.8985507246376812E-2</v>
      </c>
      <c r="N800" s="175"/>
      <c r="O800" s="181">
        <v>365376460</v>
      </c>
      <c r="P800" s="181">
        <v>195</v>
      </c>
      <c r="Q800" s="147" t="s">
        <v>91</v>
      </c>
      <c r="R800" s="105">
        <v>3248819</v>
      </c>
      <c r="S800" s="71">
        <f>IFERROR(R800/O787,"-")</f>
        <v>8.8917030943920141E-3</v>
      </c>
      <c r="T800" s="105">
        <v>15</v>
      </c>
      <c r="U800" s="71">
        <f>IFERROR(T800/P787,"-")</f>
        <v>7.6923076923076927E-2</v>
      </c>
      <c r="V800" s="108">
        <f t="shared" si="517"/>
        <v>216587.93333333332</v>
      </c>
      <c r="W800" s="72">
        <f t="shared" si="525"/>
        <v>7.1428571428571425E-2</v>
      </c>
      <c r="X800" s="175"/>
      <c r="Y800" s="181">
        <v>9946541510</v>
      </c>
      <c r="Z800" s="181">
        <v>13896</v>
      </c>
      <c r="AA800" s="147" t="s">
        <v>91</v>
      </c>
      <c r="AB800" s="105">
        <v>136490112</v>
      </c>
      <c r="AC800" s="71">
        <f>IFERROR(AB800/Y787,"-")</f>
        <v>1.3722368912126522E-2</v>
      </c>
      <c r="AD800" s="105">
        <v>894</v>
      </c>
      <c r="AE800" s="71">
        <f>IFERROR(AD800/Z787,"-")</f>
        <v>6.4335060449050088E-2</v>
      </c>
      <c r="AF800" s="108">
        <f t="shared" si="518"/>
        <v>152673.50335570468</v>
      </c>
      <c r="AG800" s="72">
        <f t="shared" si="526"/>
        <v>5.8854509545753789E-2</v>
      </c>
      <c r="AH800" s="175"/>
      <c r="AI800" s="181">
        <v>9386237010</v>
      </c>
      <c r="AJ800" s="181">
        <v>10620</v>
      </c>
      <c r="AK800" s="147" t="s">
        <v>91</v>
      </c>
      <c r="AL800" s="105">
        <v>145760362</v>
      </c>
      <c r="AM800" s="71">
        <f>IFERROR(AL800/AI787,"-")</f>
        <v>1.5529158473700207E-2</v>
      </c>
      <c r="AN800" s="105">
        <v>1341</v>
      </c>
      <c r="AO800" s="71">
        <f>IFERROR(AN800/AJ787,"-")</f>
        <v>0.12627118644067797</v>
      </c>
      <c r="AP800" s="108">
        <f t="shared" si="519"/>
        <v>108695.27367636093</v>
      </c>
      <c r="AQ800" s="72">
        <f t="shared" si="527"/>
        <v>0.11795232650189111</v>
      </c>
      <c r="AR800" s="175"/>
      <c r="AS800" s="181">
        <v>6211173310</v>
      </c>
      <c r="AT800" s="181">
        <v>6228</v>
      </c>
      <c r="AU800" s="147" t="s">
        <v>91</v>
      </c>
      <c r="AV800" s="105">
        <v>206261893</v>
      </c>
      <c r="AW800" s="71">
        <f>IFERROR(AV800/AS787,"-")</f>
        <v>3.3208201205385458E-2</v>
      </c>
      <c r="AX800" s="105">
        <v>1344</v>
      </c>
      <c r="AY800" s="71">
        <f>IFERROR(AX800/AT787,"-")</f>
        <v>0.21579961464354527</v>
      </c>
      <c r="AZ800" s="108">
        <f t="shared" si="520"/>
        <v>153468.67038690476</v>
      </c>
      <c r="BA800" s="72">
        <f t="shared" si="528"/>
        <v>0.19917012448132779</v>
      </c>
      <c r="BB800" s="175"/>
      <c r="BC800" s="181">
        <v>2684921240</v>
      </c>
      <c r="BD800" s="181">
        <v>2467</v>
      </c>
      <c r="BE800" s="147" t="s">
        <v>91</v>
      </c>
      <c r="BF800" s="105">
        <v>122203207</v>
      </c>
      <c r="BG800" s="71">
        <f>IFERROR(BF800/BC787,"-")</f>
        <v>4.5514633792386398E-2</v>
      </c>
      <c r="BH800" s="105">
        <v>793</v>
      </c>
      <c r="BI800" s="71">
        <f>IFERROR(BH800/BD787,"-")</f>
        <v>0.32144304823672476</v>
      </c>
      <c r="BJ800" s="108">
        <f t="shared" si="521"/>
        <v>154102.40479192938</v>
      </c>
      <c r="BK800" s="72">
        <f t="shared" si="529"/>
        <v>0.28983918128654973</v>
      </c>
      <c r="BL800" s="175"/>
      <c r="BM800" s="181">
        <v>948993200</v>
      </c>
      <c r="BN800" s="181">
        <v>858</v>
      </c>
      <c r="BO800" s="147" t="s">
        <v>91</v>
      </c>
      <c r="BP800" s="105">
        <v>33552379</v>
      </c>
      <c r="BQ800" s="71">
        <f>IFERROR(BP800/BM787,"-")</f>
        <v>3.5355763350042972E-2</v>
      </c>
      <c r="BR800" s="105">
        <v>249</v>
      </c>
      <c r="BS800" s="71">
        <f>IFERROR(BR800/BN787,"-")</f>
        <v>0.29020979020979021</v>
      </c>
      <c r="BT800" s="108">
        <f t="shared" si="522"/>
        <v>134748.51004016065</v>
      </c>
      <c r="BU800" s="72">
        <f t="shared" si="530"/>
        <v>0.25330620549338762</v>
      </c>
      <c r="BV800" s="175"/>
      <c r="BW800" s="181"/>
      <c r="BX800" s="181"/>
      <c r="BY800" s="147" t="s">
        <v>91</v>
      </c>
      <c r="BZ800" s="105">
        <f t="shared" si="532"/>
        <v>647518924</v>
      </c>
      <c r="CA800" s="71">
        <f>IFERROR(BZ800/BW787,"-")</f>
        <v>2.1823967909923862E-2</v>
      </c>
      <c r="CB800" s="105">
        <f t="shared" si="533"/>
        <v>4638</v>
      </c>
      <c r="CC800" s="71">
        <f>IFERROR(CB800/BX787,"-")</f>
        <v>0.13511230226935067</v>
      </c>
      <c r="CD800" s="108">
        <f t="shared" si="523"/>
        <v>139611.66968520914</v>
      </c>
      <c r="CE800" s="72">
        <f t="shared" si="531"/>
        <v>0.1243264977885002</v>
      </c>
    </row>
    <row r="801" spans="2:83" s="28" customFormat="1" ht="13.15" customHeight="1">
      <c r="B801" s="210"/>
      <c r="C801" s="190"/>
      <c r="D801" s="175"/>
      <c r="E801" s="181"/>
      <c r="F801" s="181"/>
      <c r="G801" s="147" t="s">
        <v>95</v>
      </c>
      <c r="H801" s="105">
        <v>298120</v>
      </c>
      <c r="I801" s="71">
        <f>IFERROR(H801/E787,"-")</f>
        <v>2.3503706296071486E-3</v>
      </c>
      <c r="J801" s="105">
        <v>4</v>
      </c>
      <c r="K801" s="71">
        <f>IFERROR(J801/F787,"-")</f>
        <v>6.3492063492063489E-2</v>
      </c>
      <c r="L801" s="108">
        <f t="shared" si="516"/>
        <v>74530</v>
      </c>
      <c r="M801" s="72">
        <f t="shared" si="524"/>
        <v>5.7971014492753624E-2</v>
      </c>
      <c r="N801" s="175"/>
      <c r="O801" s="181">
        <v>365376460</v>
      </c>
      <c r="P801" s="181">
        <v>195</v>
      </c>
      <c r="Q801" s="147" t="s">
        <v>95</v>
      </c>
      <c r="R801" s="105">
        <v>2684813</v>
      </c>
      <c r="S801" s="71">
        <f>IFERROR(R801/O787,"-")</f>
        <v>7.3480732721533295E-3</v>
      </c>
      <c r="T801" s="105">
        <v>19</v>
      </c>
      <c r="U801" s="71">
        <f>IFERROR(T801/P787,"-")</f>
        <v>9.7435897435897437E-2</v>
      </c>
      <c r="V801" s="108">
        <f t="shared" si="517"/>
        <v>141305.94736842104</v>
      </c>
      <c r="W801" s="72">
        <f t="shared" si="525"/>
        <v>9.0476190476190474E-2</v>
      </c>
      <c r="X801" s="175"/>
      <c r="Y801" s="181">
        <v>9946541510</v>
      </c>
      <c r="Z801" s="181">
        <v>13896</v>
      </c>
      <c r="AA801" s="147" t="s">
        <v>95</v>
      </c>
      <c r="AB801" s="105">
        <v>47169973</v>
      </c>
      <c r="AC801" s="71">
        <f>IFERROR(AB801/Y787,"-")</f>
        <v>4.7423491826356435E-3</v>
      </c>
      <c r="AD801" s="105">
        <v>765</v>
      </c>
      <c r="AE801" s="71">
        <f>IFERROR(AD801/Z787,"-")</f>
        <v>5.5051813471502592E-2</v>
      </c>
      <c r="AF801" s="108">
        <f t="shared" si="518"/>
        <v>61660.095424836603</v>
      </c>
      <c r="AG801" s="72">
        <f t="shared" si="526"/>
        <v>5.0362080315997364E-2</v>
      </c>
      <c r="AH801" s="175"/>
      <c r="AI801" s="181">
        <v>9386237010</v>
      </c>
      <c r="AJ801" s="181">
        <v>10620</v>
      </c>
      <c r="AK801" s="147" t="s">
        <v>95</v>
      </c>
      <c r="AL801" s="105">
        <v>42306586</v>
      </c>
      <c r="AM801" s="71">
        <f>IFERROR(AL801/AI787,"-")</f>
        <v>4.5072999919911465E-3</v>
      </c>
      <c r="AN801" s="105">
        <v>715</v>
      </c>
      <c r="AO801" s="71">
        <f>IFERROR(AN801/AJ787,"-")</f>
        <v>6.7325800376647829E-2</v>
      </c>
      <c r="AP801" s="108">
        <f t="shared" si="519"/>
        <v>59170.050349650352</v>
      </c>
      <c r="AQ801" s="72">
        <f t="shared" si="527"/>
        <v>6.2890315770956107E-2</v>
      </c>
      <c r="AR801" s="175"/>
      <c r="AS801" s="181">
        <v>6211173310</v>
      </c>
      <c r="AT801" s="181">
        <v>6228</v>
      </c>
      <c r="AU801" s="147" t="s">
        <v>95</v>
      </c>
      <c r="AV801" s="105">
        <v>24391234</v>
      </c>
      <c r="AW801" s="71">
        <f>IFERROR(AV801/AS787,"-")</f>
        <v>3.9269929822647312E-3</v>
      </c>
      <c r="AX801" s="105">
        <v>462</v>
      </c>
      <c r="AY801" s="71">
        <f>IFERROR(AX801/AT787,"-")</f>
        <v>7.4181117533718685E-2</v>
      </c>
      <c r="AZ801" s="108">
        <f t="shared" si="520"/>
        <v>52794.878787878784</v>
      </c>
      <c r="BA801" s="72">
        <f t="shared" si="528"/>
        <v>6.8464730290456438E-2</v>
      </c>
      <c r="BB801" s="175"/>
      <c r="BC801" s="181">
        <v>2684921240</v>
      </c>
      <c r="BD801" s="181">
        <v>2467</v>
      </c>
      <c r="BE801" s="147" t="s">
        <v>95</v>
      </c>
      <c r="BF801" s="105">
        <v>7771184</v>
      </c>
      <c r="BG801" s="71">
        <f>IFERROR(BF801/BC787,"-")</f>
        <v>2.8943806187774804E-3</v>
      </c>
      <c r="BH801" s="105">
        <v>185</v>
      </c>
      <c r="BI801" s="71">
        <f>IFERROR(BH801/BD787,"-")</f>
        <v>7.4989866234292657E-2</v>
      </c>
      <c r="BJ801" s="108">
        <f t="shared" si="521"/>
        <v>42006.400000000001</v>
      </c>
      <c r="BK801" s="72">
        <f t="shared" si="529"/>
        <v>6.7616959064327492E-2</v>
      </c>
      <c r="BL801" s="175"/>
      <c r="BM801" s="181">
        <v>948993200</v>
      </c>
      <c r="BN801" s="181">
        <v>858</v>
      </c>
      <c r="BO801" s="147" t="s">
        <v>95</v>
      </c>
      <c r="BP801" s="105">
        <v>1895227</v>
      </c>
      <c r="BQ801" s="71">
        <f>IFERROR(BP801/BM787,"-")</f>
        <v>1.9970922868572717E-3</v>
      </c>
      <c r="BR801" s="105">
        <v>54</v>
      </c>
      <c r="BS801" s="71">
        <f>IFERROR(BR801/BN787,"-")</f>
        <v>6.2937062937062943E-2</v>
      </c>
      <c r="BT801" s="108">
        <f t="shared" si="522"/>
        <v>35096.796296296299</v>
      </c>
      <c r="BU801" s="72">
        <f t="shared" si="530"/>
        <v>5.4933875890132246E-2</v>
      </c>
      <c r="BV801" s="175"/>
      <c r="BW801" s="181"/>
      <c r="BX801" s="181"/>
      <c r="BY801" s="147" t="s">
        <v>95</v>
      </c>
      <c r="BZ801" s="105">
        <f t="shared" si="532"/>
        <v>126517137</v>
      </c>
      <c r="CA801" s="71">
        <f>IFERROR(BZ801/BW787,"-")</f>
        <v>4.264131650217903E-3</v>
      </c>
      <c r="CB801" s="105">
        <f t="shared" si="533"/>
        <v>2204</v>
      </c>
      <c r="CC801" s="71">
        <f>IFERROR(CB801/BX787,"-")</f>
        <v>6.4206018585952748E-2</v>
      </c>
      <c r="CD801" s="108">
        <f t="shared" si="523"/>
        <v>57403.419691470051</v>
      </c>
      <c r="CE801" s="72">
        <f t="shared" si="531"/>
        <v>5.9080552204798284E-2</v>
      </c>
    </row>
    <row r="802" spans="2:83" s="28" customFormat="1" ht="13.15" customHeight="1">
      <c r="B802" s="210"/>
      <c r="C802" s="190"/>
      <c r="D802" s="175"/>
      <c r="E802" s="181"/>
      <c r="F802" s="181"/>
      <c r="G802" s="148" t="s">
        <v>93</v>
      </c>
      <c r="H802" s="106">
        <v>1695419</v>
      </c>
      <c r="I802" s="73">
        <f>IFERROR(H802/E787,"-")</f>
        <v>1.3366641025351947E-2</v>
      </c>
      <c r="J802" s="106">
        <v>14</v>
      </c>
      <c r="K802" s="73">
        <f>IFERROR(J802/F787,"-")</f>
        <v>0.22222222222222221</v>
      </c>
      <c r="L802" s="109">
        <f t="shared" si="516"/>
        <v>121101.35714285714</v>
      </c>
      <c r="M802" s="76">
        <f t="shared" si="524"/>
        <v>0.20289855072463769</v>
      </c>
      <c r="N802" s="175"/>
      <c r="O802" s="181">
        <v>365376460</v>
      </c>
      <c r="P802" s="181">
        <v>195</v>
      </c>
      <c r="Q802" s="148" t="s">
        <v>93</v>
      </c>
      <c r="R802" s="106">
        <v>592735</v>
      </c>
      <c r="S802" s="73">
        <f>IFERROR(R802/O787,"-")</f>
        <v>1.622258314068728E-3</v>
      </c>
      <c r="T802" s="106">
        <v>38</v>
      </c>
      <c r="U802" s="73">
        <f>IFERROR(T802/P787,"-")</f>
        <v>0.19487179487179487</v>
      </c>
      <c r="V802" s="109">
        <f t="shared" si="517"/>
        <v>15598.28947368421</v>
      </c>
      <c r="W802" s="76">
        <f t="shared" si="525"/>
        <v>0.18095238095238095</v>
      </c>
      <c r="X802" s="175"/>
      <c r="Y802" s="181">
        <v>9946541510</v>
      </c>
      <c r="Z802" s="181">
        <v>13896</v>
      </c>
      <c r="AA802" s="148" t="s">
        <v>93</v>
      </c>
      <c r="AB802" s="106">
        <v>21548338</v>
      </c>
      <c r="AC802" s="73">
        <f>IFERROR(AB802/Y787,"-")</f>
        <v>2.1664151281463864E-3</v>
      </c>
      <c r="AD802" s="106">
        <v>1049</v>
      </c>
      <c r="AE802" s="73">
        <f>IFERROR(AD802/Z787,"-")</f>
        <v>7.5489349453080029E-2</v>
      </c>
      <c r="AF802" s="109">
        <f t="shared" si="518"/>
        <v>20541.790276453765</v>
      </c>
      <c r="AG802" s="76">
        <f t="shared" si="526"/>
        <v>6.9058591178406847E-2</v>
      </c>
      <c r="AH802" s="175"/>
      <c r="AI802" s="181">
        <v>9386237010</v>
      </c>
      <c r="AJ802" s="181">
        <v>10620</v>
      </c>
      <c r="AK802" s="148" t="s">
        <v>93</v>
      </c>
      <c r="AL802" s="106">
        <v>23101865</v>
      </c>
      <c r="AM802" s="73">
        <f>IFERROR(AL802/AI787,"-")</f>
        <v>2.4612488450257023E-3</v>
      </c>
      <c r="AN802" s="106">
        <v>1154</v>
      </c>
      <c r="AO802" s="73">
        <f>IFERROR(AN802/AJ787,"-")</f>
        <v>0.10866290018832392</v>
      </c>
      <c r="AP802" s="109">
        <f t="shared" si="519"/>
        <v>20018.947140381282</v>
      </c>
      <c r="AQ802" s="76">
        <f t="shared" si="527"/>
        <v>0.1015040900694872</v>
      </c>
      <c r="AR802" s="175"/>
      <c r="AS802" s="181">
        <v>6211173310</v>
      </c>
      <c r="AT802" s="181">
        <v>6228</v>
      </c>
      <c r="AU802" s="148" t="s">
        <v>93</v>
      </c>
      <c r="AV802" s="106">
        <v>25062987</v>
      </c>
      <c r="AW802" s="73">
        <f>IFERROR(AV802/AS787,"-")</f>
        <v>4.0351453339175945E-3</v>
      </c>
      <c r="AX802" s="106">
        <v>932</v>
      </c>
      <c r="AY802" s="73">
        <f>IFERROR(AX802/AT787,"-")</f>
        <v>0.14964675658317278</v>
      </c>
      <c r="AZ802" s="109">
        <f t="shared" si="520"/>
        <v>26891.6169527897</v>
      </c>
      <c r="BA802" s="76">
        <f t="shared" si="528"/>
        <v>0.13811499703615887</v>
      </c>
      <c r="BB802" s="175"/>
      <c r="BC802" s="181">
        <v>2684921240</v>
      </c>
      <c r="BD802" s="181">
        <v>2467</v>
      </c>
      <c r="BE802" s="148" t="s">
        <v>93</v>
      </c>
      <c r="BF802" s="106">
        <v>14149095</v>
      </c>
      <c r="BG802" s="73">
        <f>IFERROR(BF802/BC787,"-")</f>
        <v>5.2698361461060959E-3</v>
      </c>
      <c r="BH802" s="106">
        <v>466</v>
      </c>
      <c r="BI802" s="73">
        <f>IFERROR(BH802/BD787,"-")</f>
        <v>0.18889339278475881</v>
      </c>
      <c r="BJ802" s="109">
        <f t="shared" si="521"/>
        <v>30362.864806866954</v>
      </c>
      <c r="BK802" s="76">
        <f t="shared" si="529"/>
        <v>0.1703216374269006</v>
      </c>
      <c r="BL802" s="175"/>
      <c r="BM802" s="181">
        <v>948993200</v>
      </c>
      <c r="BN802" s="181">
        <v>858</v>
      </c>
      <c r="BO802" s="148" t="s">
        <v>93</v>
      </c>
      <c r="BP802" s="106">
        <v>4678897</v>
      </c>
      <c r="BQ802" s="73">
        <f>IFERROR(BP802/BM787,"-")</f>
        <v>4.9303799015630459E-3</v>
      </c>
      <c r="BR802" s="106">
        <v>177</v>
      </c>
      <c r="BS802" s="73">
        <f>IFERROR(BR802/BN787,"-")</f>
        <v>0.2062937062937063</v>
      </c>
      <c r="BT802" s="109">
        <f t="shared" si="522"/>
        <v>26434.446327683614</v>
      </c>
      <c r="BU802" s="76">
        <f t="shared" si="530"/>
        <v>0.18006103763987794</v>
      </c>
      <c r="BV802" s="175"/>
      <c r="BW802" s="181"/>
      <c r="BX802" s="181"/>
      <c r="BY802" s="148" t="s">
        <v>93</v>
      </c>
      <c r="BZ802" s="106">
        <f t="shared" si="532"/>
        <v>90829336</v>
      </c>
      <c r="CA802" s="73">
        <f>IFERROR(BZ802/BW787,"-")</f>
        <v>3.0613105512012685E-3</v>
      </c>
      <c r="CB802" s="106">
        <f t="shared" si="533"/>
        <v>3830</v>
      </c>
      <c r="CC802" s="73">
        <f>IFERROR(CB802/BX787,"-")</f>
        <v>0.11157397966615201</v>
      </c>
      <c r="CD802" s="109">
        <f t="shared" si="523"/>
        <v>23715.231331592688</v>
      </c>
      <c r="CE802" s="76">
        <f t="shared" si="531"/>
        <v>0.10266720278783005</v>
      </c>
    </row>
    <row r="803" spans="2:83" s="28" customFormat="1" ht="13.15" customHeight="1">
      <c r="B803" s="210"/>
      <c r="C803" s="191"/>
      <c r="D803" s="176"/>
      <c r="E803" s="182"/>
      <c r="F803" s="182"/>
      <c r="G803" s="31" t="s">
        <v>100</v>
      </c>
      <c r="H803" s="102">
        <f>SUM(H787:H802)</f>
        <v>11806998</v>
      </c>
      <c r="I803" s="73">
        <f>IFERROR(H803/E787,"-")</f>
        <v>9.308607716030573E-2</v>
      </c>
      <c r="J803" s="106">
        <v>48</v>
      </c>
      <c r="K803" s="73">
        <f>IFERROR(J803/F787,"-")</f>
        <v>0.76190476190476186</v>
      </c>
      <c r="L803" s="109">
        <f t="shared" si="516"/>
        <v>245979.125</v>
      </c>
      <c r="M803" s="77">
        <f t="shared" si="524"/>
        <v>0.69565217391304346</v>
      </c>
      <c r="N803" s="176"/>
      <c r="O803" s="182">
        <v>365376460</v>
      </c>
      <c r="P803" s="182">
        <v>195</v>
      </c>
      <c r="Q803" s="31" t="s">
        <v>100</v>
      </c>
      <c r="R803" s="102">
        <f>SUM(R787:R802)</f>
        <v>40778381</v>
      </c>
      <c r="S803" s="73">
        <f>IFERROR(R803/O787,"-")</f>
        <v>0.11160648116192269</v>
      </c>
      <c r="T803" s="106">
        <v>149</v>
      </c>
      <c r="U803" s="73">
        <f>IFERROR(T803/P787,"-")</f>
        <v>0.76410256410256405</v>
      </c>
      <c r="V803" s="109">
        <f t="shared" si="517"/>
        <v>273680.40939597314</v>
      </c>
      <c r="W803" s="77">
        <f t="shared" si="525"/>
        <v>0.70952380952380956</v>
      </c>
      <c r="X803" s="176"/>
      <c r="Y803" s="182">
        <v>9946541510</v>
      </c>
      <c r="Z803" s="182">
        <v>13896</v>
      </c>
      <c r="AA803" s="31" t="s">
        <v>100</v>
      </c>
      <c r="AB803" s="102">
        <f>SUM(AB787:AB802)</f>
        <v>1669647251</v>
      </c>
      <c r="AC803" s="73">
        <f>IFERROR(AB803/Y787,"-")</f>
        <v>0.16786209048857625</v>
      </c>
      <c r="AD803" s="106">
        <v>9830</v>
      </c>
      <c r="AE803" s="73">
        <f>IFERROR(AD803/Z787,"-")</f>
        <v>0.70739781232009213</v>
      </c>
      <c r="AF803" s="109">
        <f t="shared" si="518"/>
        <v>169852.21271617498</v>
      </c>
      <c r="AG803" s="77">
        <f t="shared" si="526"/>
        <v>0.64713627386438444</v>
      </c>
      <c r="AH803" s="176"/>
      <c r="AI803" s="182">
        <v>9386237010</v>
      </c>
      <c r="AJ803" s="182">
        <v>10620</v>
      </c>
      <c r="AK803" s="31" t="s">
        <v>100</v>
      </c>
      <c r="AL803" s="102">
        <f>SUM(AL787:AL802)</f>
        <v>1864296638</v>
      </c>
      <c r="AM803" s="73">
        <f>IFERROR(AL803/AI787,"-")</f>
        <v>0.19862023897476674</v>
      </c>
      <c r="AN803" s="106">
        <v>8356</v>
      </c>
      <c r="AO803" s="73">
        <f>IFERROR(AN803/AJ787,"-")</f>
        <v>0.78681732580037667</v>
      </c>
      <c r="AP803" s="109">
        <f t="shared" si="519"/>
        <v>223108.74078506461</v>
      </c>
      <c r="AQ803" s="77">
        <f t="shared" si="527"/>
        <v>0.73498108892602687</v>
      </c>
      <c r="AR803" s="176"/>
      <c r="AS803" s="182">
        <v>6211173310</v>
      </c>
      <c r="AT803" s="182">
        <v>6228</v>
      </c>
      <c r="AU803" s="31" t="s">
        <v>100</v>
      </c>
      <c r="AV803" s="102">
        <f>SUM(AV787:AV802)</f>
        <v>1467863975</v>
      </c>
      <c r="AW803" s="73">
        <f>IFERROR(AV803/AS787,"-")</f>
        <v>0.23632635924628548</v>
      </c>
      <c r="AX803" s="106">
        <v>5293</v>
      </c>
      <c r="AY803" s="73">
        <f>IFERROR(AX803/AT787,"-")</f>
        <v>0.84987154784842645</v>
      </c>
      <c r="AZ803" s="109">
        <f t="shared" si="520"/>
        <v>277321.74097865104</v>
      </c>
      <c r="BA803" s="77">
        <f t="shared" si="528"/>
        <v>0.78438055720213395</v>
      </c>
      <c r="BB803" s="176"/>
      <c r="BC803" s="182">
        <v>2684921240</v>
      </c>
      <c r="BD803" s="182">
        <v>2467</v>
      </c>
      <c r="BE803" s="31" t="s">
        <v>100</v>
      </c>
      <c r="BF803" s="102">
        <f>SUM(BF787:BF802)</f>
        <v>741928432</v>
      </c>
      <c r="BG803" s="73">
        <f>IFERROR(BF803/BC787,"-")</f>
        <v>0.27633154408655952</v>
      </c>
      <c r="BH803" s="106">
        <v>2163</v>
      </c>
      <c r="BI803" s="73">
        <f>IFERROR(BH803/BD787,"-")</f>
        <v>0.87677340899878398</v>
      </c>
      <c r="BJ803" s="109">
        <f t="shared" si="521"/>
        <v>343008.98381877021</v>
      </c>
      <c r="BK803" s="77">
        <f t="shared" si="529"/>
        <v>0.79057017543859653</v>
      </c>
      <c r="BL803" s="176"/>
      <c r="BM803" s="182">
        <v>948993200</v>
      </c>
      <c r="BN803" s="182">
        <v>858</v>
      </c>
      <c r="BO803" s="31" t="s">
        <v>100</v>
      </c>
      <c r="BP803" s="102">
        <f>SUM(BP787:BP802)</f>
        <v>280249539</v>
      </c>
      <c r="BQ803" s="73">
        <f>IFERROR(BP803/BM787,"-")</f>
        <v>0.29531248379861941</v>
      </c>
      <c r="BR803" s="106">
        <v>732</v>
      </c>
      <c r="BS803" s="73">
        <f>IFERROR(BR803/BN787,"-")</f>
        <v>0.85314685314685312</v>
      </c>
      <c r="BT803" s="109">
        <f t="shared" si="522"/>
        <v>382854.56147540984</v>
      </c>
      <c r="BU803" s="77">
        <f t="shared" si="530"/>
        <v>0.74465920651068163</v>
      </c>
      <c r="BV803" s="176"/>
      <c r="BW803" s="182"/>
      <c r="BX803" s="182"/>
      <c r="BY803" s="31" t="s">
        <v>100</v>
      </c>
      <c r="BZ803" s="102">
        <f t="shared" si="532"/>
        <v>6076571214</v>
      </c>
      <c r="CA803" s="73">
        <f>IFERROR(BZ803/BW787,"-")</f>
        <v>0.20480466324827148</v>
      </c>
      <c r="CB803" s="102">
        <f t="shared" si="533"/>
        <v>26571</v>
      </c>
      <c r="CC803" s="73">
        <f>IFERROR(CB803/BX787,"-")</f>
        <v>0.77405540827919717</v>
      </c>
      <c r="CD803" s="109">
        <f t="shared" si="523"/>
        <v>228691.8525460088</v>
      </c>
      <c r="CE803" s="77">
        <f t="shared" si="531"/>
        <v>0.71226377161238441</v>
      </c>
    </row>
    <row r="804" spans="2:83" s="28" customFormat="1" ht="13.15" customHeight="1">
      <c r="B804" s="210">
        <v>48</v>
      </c>
      <c r="C804" s="189" t="s">
        <v>26</v>
      </c>
      <c r="D804" s="174">
        <f>CI52</f>
        <v>14</v>
      </c>
      <c r="E804" s="180">
        <v>5824610</v>
      </c>
      <c r="F804" s="180">
        <v>13</v>
      </c>
      <c r="G804" s="145" t="s">
        <v>66</v>
      </c>
      <c r="H804" s="112">
        <v>51568</v>
      </c>
      <c r="I804" s="69">
        <f>IFERROR(H804/E804,"-")</f>
        <v>8.8534683008819476E-3</v>
      </c>
      <c r="J804" s="112">
        <v>2</v>
      </c>
      <c r="K804" s="69">
        <f>IFERROR(J804/F804,"-")</f>
        <v>0.15384615384615385</v>
      </c>
      <c r="L804" s="107">
        <f t="shared" si="516"/>
        <v>25784</v>
      </c>
      <c r="M804" s="70">
        <f t="shared" ref="M804:M820" si="534">IFERROR(J804/$CI$52,"-")</f>
        <v>0.14285714285714285</v>
      </c>
      <c r="N804" s="174">
        <f>CJ52</f>
        <v>116</v>
      </c>
      <c r="O804" s="180">
        <v>125035130</v>
      </c>
      <c r="P804" s="180">
        <v>108</v>
      </c>
      <c r="Q804" s="145" t="s">
        <v>66</v>
      </c>
      <c r="R804" s="112">
        <v>4051904</v>
      </c>
      <c r="S804" s="69">
        <f>IFERROR(R804/O804,"-")</f>
        <v>3.2406124582747262E-2</v>
      </c>
      <c r="T804" s="112">
        <v>24</v>
      </c>
      <c r="U804" s="69">
        <f>IFERROR(T804/P804,"-")</f>
        <v>0.22222222222222221</v>
      </c>
      <c r="V804" s="107">
        <f t="shared" si="517"/>
        <v>168829.33333333334</v>
      </c>
      <c r="W804" s="70">
        <f t="shared" ref="W804:W820" si="535">IFERROR(T804/$CJ$52,"-")</f>
        <v>0.20689655172413793</v>
      </c>
      <c r="X804" s="174">
        <f>CK52</f>
        <v>7720</v>
      </c>
      <c r="Y804" s="180">
        <v>4740463770</v>
      </c>
      <c r="Z804" s="180">
        <v>7214</v>
      </c>
      <c r="AA804" s="145" t="s">
        <v>66</v>
      </c>
      <c r="AB804" s="112">
        <v>108905325</v>
      </c>
      <c r="AC804" s="69">
        <f>IFERROR(AB804/Y804,"-")</f>
        <v>2.2973559188281697E-2</v>
      </c>
      <c r="AD804" s="112">
        <v>1082</v>
      </c>
      <c r="AE804" s="69">
        <f>IFERROR(AD804/Z804,"-")</f>
        <v>0.14998613806487385</v>
      </c>
      <c r="AF804" s="107">
        <f t="shared" si="518"/>
        <v>100651.87153419593</v>
      </c>
      <c r="AG804" s="70">
        <f t="shared" ref="AG804:AG820" si="536">IFERROR(AD804/$CK$52,"-")</f>
        <v>0.14015544041450778</v>
      </c>
      <c r="AH804" s="174">
        <f>CL52</f>
        <v>5760</v>
      </c>
      <c r="AI804" s="180">
        <v>4740687070</v>
      </c>
      <c r="AJ804" s="180">
        <v>5475</v>
      </c>
      <c r="AK804" s="145" t="s">
        <v>66</v>
      </c>
      <c r="AL804" s="112">
        <v>119112243</v>
      </c>
      <c r="AM804" s="69">
        <f>IFERROR(AL804/AI804,"-")</f>
        <v>2.5125523208179189E-2</v>
      </c>
      <c r="AN804" s="112">
        <v>1105</v>
      </c>
      <c r="AO804" s="69">
        <f>IFERROR(AN804/AJ804,"-")</f>
        <v>0.20182648401826483</v>
      </c>
      <c r="AP804" s="107">
        <f t="shared" si="519"/>
        <v>107793.8850678733</v>
      </c>
      <c r="AQ804" s="70">
        <f t="shared" ref="AQ804:AQ820" si="537">IFERROR(AN804/$CL$52,"-")</f>
        <v>0.19184027777777779</v>
      </c>
      <c r="AR804" s="174">
        <f>CM52</f>
        <v>3720</v>
      </c>
      <c r="AS804" s="180">
        <v>3598437360</v>
      </c>
      <c r="AT804" s="180">
        <v>3515</v>
      </c>
      <c r="AU804" s="145" t="s">
        <v>66</v>
      </c>
      <c r="AV804" s="112">
        <v>114829110</v>
      </c>
      <c r="AW804" s="69">
        <f>IFERROR(AV804/AS804,"-")</f>
        <v>3.1910826426057338E-2</v>
      </c>
      <c r="AX804" s="112">
        <v>856</v>
      </c>
      <c r="AY804" s="69">
        <f>IFERROR(AX804/AT804,"-")</f>
        <v>0.24352773826458038</v>
      </c>
      <c r="AZ804" s="107">
        <f t="shared" si="520"/>
        <v>134146.15654205607</v>
      </c>
      <c r="BA804" s="70">
        <f t="shared" ref="BA804:BA820" si="538">IFERROR(AX804/$CM$52,"-")</f>
        <v>0.23010752688172043</v>
      </c>
      <c r="BB804" s="174">
        <f>CN52</f>
        <v>1993</v>
      </c>
      <c r="BC804" s="180">
        <v>2141180710</v>
      </c>
      <c r="BD804" s="180">
        <v>1838</v>
      </c>
      <c r="BE804" s="145" t="s">
        <v>66</v>
      </c>
      <c r="BF804" s="112">
        <v>104268459</v>
      </c>
      <c r="BG804" s="69">
        <f>IFERROR(BF804/BC804,"-")</f>
        <v>4.8696711357912432E-2</v>
      </c>
      <c r="BH804" s="112">
        <v>492</v>
      </c>
      <c r="BI804" s="69">
        <f>IFERROR(BH804/BD804,"-")</f>
        <v>0.26768226332970618</v>
      </c>
      <c r="BJ804" s="107">
        <f t="shared" si="521"/>
        <v>211927.76219512196</v>
      </c>
      <c r="BK804" s="70">
        <f t="shared" ref="BK804:BK820" si="539">IFERROR(BH804/$CN$52,"-")</f>
        <v>0.24686402408429503</v>
      </c>
      <c r="BL804" s="174">
        <f>CO52</f>
        <v>685</v>
      </c>
      <c r="BM804" s="180">
        <v>816748950</v>
      </c>
      <c r="BN804" s="180">
        <v>625</v>
      </c>
      <c r="BO804" s="145" t="s">
        <v>66</v>
      </c>
      <c r="BP804" s="112">
        <v>53990994</v>
      </c>
      <c r="BQ804" s="69">
        <f>IFERROR(BP804/BM804,"-")</f>
        <v>6.6104760832566722E-2</v>
      </c>
      <c r="BR804" s="112">
        <v>157</v>
      </c>
      <c r="BS804" s="69">
        <f>IFERROR(BR804/BN804,"-")</f>
        <v>0.25119999999999998</v>
      </c>
      <c r="BT804" s="107">
        <f t="shared" si="522"/>
        <v>343891.68152866245</v>
      </c>
      <c r="BU804" s="70">
        <f t="shared" ref="BU804:BU820" si="540">IFERROR(BR804/$CO$52,"-")</f>
        <v>0.22919708029197081</v>
      </c>
      <c r="BV804" s="174">
        <f>CP52</f>
        <v>20008</v>
      </c>
      <c r="BW804" s="180">
        <f>SUM(E804,O804,Y804,AI804,AS804,BC804,BM804)</f>
        <v>16168377600</v>
      </c>
      <c r="BX804" s="180">
        <f>SUM(F804,P804,Z804,AJ804,AT804,BD804,BN804)</f>
        <v>18788</v>
      </c>
      <c r="BY804" s="145" t="s">
        <v>66</v>
      </c>
      <c r="BZ804" s="112">
        <f t="shared" si="532"/>
        <v>505209603</v>
      </c>
      <c r="CA804" s="69">
        <f>IFERROR(BZ804/BW804,"-")</f>
        <v>3.1246771661245714E-2</v>
      </c>
      <c r="CB804" s="112">
        <f t="shared" si="533"/>
        <v>3718</v>
      </c>
      <c r="CC804" s="69">
        <f>IFERROR(CB804/BX804,"-")</f>
        <v>0.19789227166276346</v>
      </c>
      <c r="CD804" s="107">
        <f t="shared" si="523"/>
        <v>135882.08795051102</v>
      </c>
      <c r="CE804" s="70">
        <f t="shared" ref="CE804:CE820" si="541">IFERROR(CB804/$CP$52,"-")</f>
        <v>0.18582566973210715</v>
      </c>
    </row>
    <row r="805" spans="2:83" s="28" customFormat="1" ht="13.15" customHeight="1">
      <c r="B805" s="210"/>
      <c r="C805" s="190"/>
      <c r="D805" s="175"/>
      <c r="E805" s="181"/>
      <c r="F805" s="181"/>
      <c r="G805" s="146" t="s">
        <v>68</v>
      </c>
      <c r="H805" s="105">
        <v>100968</v>
      </c>
      <c r="I805" s="71">
        <f>IFERROR(H805/E804,"-")</f>
        <v>1.7334722839812453E-2</v>
      </c>
      <c r="J805" s="105">
        <v>3</v>
      </c>
      <c r="K805" s="71">
        <f>IFERROR(J805/F804,"-")</f>
        <v>0.23076923076923078</v>
      </c>
      <c r="L805" s="108">
        <f t="shared" si="516"/>
        <v>33656</v>
      </c>
      <c r="M805" s="72">
        <f t="shared" si="534"/>
        <v>0.21428571428571427</v>
      </c>
      <c r="N805" s="175"/>
      <c r="O805" s="181">
        <v>125035130</v>
      </c>
      <c r="P805" s="181">
        <v>108</v>
      </c>
      <c r="Q805" s="146" t="s">
        <v>68</v>
      </c>
      <c r="R805" s="105">
        <v>2837658</v>
      </c>
      <c r="S805" s="71">
        <f>IFERROR(R805/O804,"-")</f>
        <v>2.2694885829286537E-2</v>
      </c>
      <c r="T805" s="105">
        <v>31</v>
      </c>
      <c r="U805" s="71">
        <f>IFERROR(T805/P804,"-")</f>
        <v>0.28703703703703703</v>
      </c>
      <c r="V805" s="108">
        <f t="shared" si="517"/>
        <v>91537.354838709682</v>
      </c>
      <c r="W805" s="72">
        <f t="shared" si="535"/>
        <v>0.26724137931034481</v>
      </c>
      <c r="X805" s="175"/>
      <c r="Y805" s="181">
        <v>4740463770</v>
      </c>
      <c r="Z805" s="181">
        <v>7214</v>
      </c>
      <c r="AA805" s="146" t="s">
        <v>68</v>
      </c>
      <c r="AB805" s="105">
        <v>93978651</v>
      </c>
      <c r="AC805" s="71">
        <f>IFERROR(AB805/Y804,"-")</f>
        <v>1.9824779928652423E-2</v>
      </c>
      <c r="AD805" s="105">
        <v>1380</v>
      </c>
      <c r="AE805" s="71">
        <f>IFERROR(AD805/Z804,"-")</f>
        <v>0.19129470474078181</v>
      </c>
      <c r="AF805" s="108">
        <f t="shared" si="518"/>
        <v>68100.471739130429</v>
      </c>
      <c r="AG805" s="72">
        <f t="shared" si="536"/>
        <v>0.17875647668393782</v>
      </c>
      <c r="AH805" s="175"/>
      <c r="AI805" s="181">
        <v>4740687070</v>
      </c>
      <c r="AJ805" s="181">
        <v>5475</v>
      </c>
      <c r="AK805" s="146" t="s">
        <v>68</v>
      </c>
      <c r="AL805" s="105">
        <v>84775360</v>
      </c>
      <c r="AM805" s="71">
        <f>IFERROR(AL805/AI804,"-")</f>
        <v>1.7882504950912106E-2</v>
      </c>
      <c r="AN805" s="105">
        <v>1324</v>
      </c>
      <c r="AO805" s="71">
        <f>IFERROR(AN805/AJ804,"-")</f>
        <v>0.24182648401826484</v>
      </c>
      <c r="AP805" s="108">
        <f t="shared" si="519"/>
        <v>64029.728096676736</v>
      </c>
      <c r="AQ805" s="72">
        <f t="shared" si="537"/>
        <v>0.2298611111111111</v>
      </c>
      <c r="AR805" s="175"/>
      <c r="AS805" s="181">
        <v>3598437360</v>
      </c>
      <c r="AT805" s="181">
        <v>3515</v>
      </c>
      <c r="AU805" s="146" t="s">
        <v>68</v>
      </c>
      <c r="AV805" s="105">
        <v>55283937</v>
      </c>
      <c r="AW805" s="71">
        <f>IFERROR(AV805/AS804,"-")</f>
        <v>1.5363317870843805E-2</v>
      </c>
      <c r="AX805" s="105">
        <v>936</v>
      </c>
      <c r="AY805" s="71">
        <f>IFERROR(AX805/AT804,"-")</f>
        <v>0.26628733997155052</v>
      </c>
      <c r="AZ805" s="108">
        <f t="shared" si="520"/>
        <v>59064.035256410258</v>
      </c>
      <c r="BA805" s="72">
        <f t="shared" si="538"/>
        <v>0.25161290322580643</v>
      </c>
      <c r="BB805" s="175"/>
      <c r="BC805" s="181">
        <v>2141180710</v>
      </c>
      <c r="BD805" s="181">
        <v>1838</v>
      </c>
      <c r="BE805" s="146" t="s">
        <v>68</v>
      </c>
      <c r="BF805" s="105">
        <v>31901539</v>
      </c>
      <c r="BG805" s="71">
        <f>IFERROR(BF805/BC804,"-")</f>
        <v>1.4899040912805533E-2</v>
      </c>
      <c r="BH805" s="105">
        <v>516</v>
      </c>
      <c r="BI805" s="71">
        <f>IFERROR(BH805/BD804,"-")</f>
        <v>0.2807399347116431</v>
      </c>
      <c r="BJ805" s="108">
        <f t="shared" si="521"/>
        <v>61824.687984496122</v>
      </c>
      <c r="BK805" s="72">
        <f t="shared" si="539"/>
        <v>0.25890617160060209</v>
      </c>
      <c r="BL805" s="175"/>
      <c r="BM805" s="181">
        <v>816748950</v>
      </c>
      <c r="BN805" s="181">
        <v>625</v>
      </c>
      <c r="BO805" s="146" t="s">
        <v>68</v>
      </c>
      <c r="BP805" s="105">
        <v>7038023</v>
      </c>
      <c r="BQ805" s="71">
        <f>IFERROR(BP805/BM804,"-")</f>
        <v>8.617119128221714E-3</v>
      </c>
      <c r="BR805" s="105">
        <v>145</v>
      </c>
      <c r="BS805" s="71">
        <f>IFERROR(BR805/BN804,"-")</f>
        <v>0.23200000000000001</v>
      </c>
      <c r="BT805" s="108">
        <f t="shared" si="522"/>
        <v>48538.089655172414</v>
      </c>
      <c r="BU805" s="72">
        <f t="shared" si="540"/>
        <v>0.21167883211678831</v>
      </c>
      <c r="BV805" s="175"/>
      <c r="BW805" s="181"/>
      <c r="BX805" s="181"/>
      <c r="BY805" s="146" t="s">
        <v>68</v>
      </c>
      <c r="BZ805" s="105">
        <f t="shared" si="532"/>
        <v>275916136</v>
      </c>
      <c r="CA805" s="71">
        <f>IFERROR(BZ805/BW804,"-")</f>
        <v>1.7065171461606635E-2</v>
      </c>
      <c r="CB805" s="105">
        <f t="shared" si="533"/>
        <v>4335</v>
      </c>
      <c r="CC805" s="71">
        <f>IFERROR(CB805/BX804,"-")</f>
        <v>0.23073238237172664</v>
      </c>
      <c r="CD805" s="108">
        <f t="shared" si="523"/>
        <v>63648.474279123417</v>
      </c>
      <c r="CE805" s="72">
        <f t="shared" si="541"/>
        <v>0.21666333466613355</v>
      </c>
    </row>
    <row r="806" spans="2:83" s="28" customFormat="1" ht="13.15" customHeight="1">
      <c r="B806" s="210"/>
      <c r="C806" s="190"/>
      <c r="D806" s="175"/>
      <c r="E806" s="181"/>
      <c r="F806" s="181"/>
      <c r="G806" s="147" t="s">
        <v>70</v>
      </c>
      <c r="H806" s="105">
        <v>4357</v>
      </c>
      <c r="I806" s="71">
        <f>IFERROR(H806/E804,"-")</f>
        <v>7.4803291550850617E-4</v>
      </c>
      <c r="J806" s="105">
        <v>1</v>
      </c>
      <c r="K806" s="71">
        <f>IFERROR(J806/F804,"-")</f>
        <v>7.6923076923076927E-2</v>
      </c>
      <c r="L806" s="108">
        <f t="shared" si="516"/>
        <v>4357</v>
      </c>
      <c r="M806" s="72">
        <f t="shared" si="534"/>
        <v>7.1428571428571425E-2</v>
      </c>
      <c r="N806" s="175"/>
      <c r="O806" s="181">
        <v>125035130</v>
      </c>
      <c r="P806" s="181">
        <v>108</v>
      </c>
      <c r="Q806" s="147" t="s">
        <v>70</v>
      </c>
      <c r="R806" s="105">
        <v>122738</v>
      </c>
      <c r="S806" s="71">
        <f>IFERROR(R806/O804,"-")</f>
        <v>9.816281232322469E-4</v>
      </c>
      <c r="T806" s="105">
        <v>13</v>
      </c>
      <c r="U806" s="71">
        <f>IFERROR(T806/P804,"-")</f>
        <v>0.12037037037037036</v>
      </c>
      <c r="V806" s="108">
        <f t="shared" si="517"/>
        <v>9441.3846153846152</v>
      </c>
      <c r="W806" s="72">
        <f t="shared" si="535"/>
        <v>0.11206896551724138</v>
      </c>
      <c r="X806" s="175"/>
      <c r="Y806" s="181">
        <v>4740463770</v>
      </c>
      <c r="Z806" s="181">
        <v>7214</v>
      </c>
      <c r="AA806" s="147" t="s">
        <v>70</v>
      </c>
      <c r="AB806" s="105">
        <v>73183904</v>
      </c>
      <c r="AC806" s="71">
        <f>IFERROR(AB806/Y804,"-")</f>
        <v>1.5438131699928592E-2</v>
      </c>
      <c r="AD806" s="105">
        <v>1470</v>
      </c>
      <c r="AE806" s="71">
        <f>IFERROR(AD806/Z804,"-")</f>
        <v>0.20377044635431107</v>
      </c>
      <c r="AF806" s="108">
        <f t="shared" si="518"/>
        <v>49784.968707482993</v>
      </c>
      <c r="AG806" s="72">
        <f t="shared" si="536"/>
        <v>0.19041450777202074</v>
      </c>
      <c r="AH806" s="175"/>
      <c r="AI806" s="181">
        <v>4740687070</v>
      </c>
      <c r="AJ806" s="181">
        <v>5475</v>
      </c>
      <c r="AK806" s="147" t="s">
        <v>70</v>
      </c>
      <c r="AL806" s="105">
        <v>48737996</v>
      </c>
      <c r="AM806" s="71">
        <f>IFERROR(AL806/AI804,"-")</f>
        <v>1.0280787421811413E-2</v>
      </c>
      <c r="AN806" s="105">
        <v>1317</v>
      </c>
      <c r="AO806" s="71">
        <f>IFERROR(AN806/AJ804,"-")</f>
        <v>0.24054794520547945</v>
      </c>
      <c r="AP806" s="108">
        <f t="shared" si="519"/>
        <v>37006.830675778285</v>
      </c>
      <c r="AQ806" s="72">
        <f t="shared" si="537"/>
        <v>0.22864583333333333</v>
      </c>
      <c r="AR806" s="175"/>
      <c r="AS806" s="181">
        <v>3598437360</v>
      </c>
      <c r="AT806" s="181">
        <v>3515</v>
      </c>
      <c r="AU806" s="147" t="s">
        <v>70</v>
      </c>
      <c r="AV806" s="105">
        <v>61796794</v>
      </c>
      <c r="AW806" s="71">
        <f>IFERROR(AV806/AS804,"-")</f>
        <v>1.7173230438003232E-2</v>
      </c>
      <c r="AX806" s="105">
        <v>947</v>
      </c>
      <c r="AY806" s="71">
        <f>IFERROR(AX806/AT804,"-")</f>
        <v>0.26941678520625889</v>
      </c>
      <c r="AZ806" s="108">
        <f t="shared" si="520"/>
        <v>65255.326293558603</v>
      </c>
      <c r="BA806" s="72">
        <f t="shared" si="538"/>
        <v>0.25456989247311829</v>
      </c>
      <c r="BB806" s="175"/>
      <c r="BC806" s="181">
        <v>2141180710</v>
      </c>
      <c r="BD806" s="181">
        <v>1838</v>
      </c>
      <c r="BE806" s="147" t="s">
        <v>70</v>
      </c>
      <c r="BF806" s="105">
        <v>29202546</v>
      </c>
      <c r="BG806" s="71">
        <f>IFERROR(BF806/BC804,"-")</f>
        <v>1.3638524699767167E-2</v>
      </c>
      <c r="BH806" s="105">
        <v>507</v>
      </c>
      <c r="BI806" s="71">
        <f>IFERROR(BH806/BD804,"-")</f>
        <v>0.27584330794341677</v>
      </c>
      <c r="BJ806" s="108">
        <f t="shared" si="521"/>
        <v>57598.710059171601</v>
      </c>
      <c r="BK806" s="72">
        <f t="shared" si="539"/>
        <v>0.25439036628198697</v>
      </c>
      <c r="BL806" s="175"/>
      <c r="BM806" s="181">
        <v>816748950</v>
      </c>
      <c r="BN806" s="181">
        <v>625</v>
      </c>
      <c r="BO806" s="147" t="s">
        <v>70</v>
      </c>
      <c r="BP806" s="105">
        <v>24918342</v>
      </c>
      <c r="BQ806" s="71">
        <f>IFERROR(BP806/BM804,"-")</f>
        <v>3.0509181554503377E-2</v>
      </c>
      <c r="BR806" s="105">
        <v>135</v>
      </c>
      <c r="BS806" s="71">
        <f>IFERROR(BR806/BN804,"-")</f>
        <v>0.216</v>
      </c>
      <c r="BT806" s="108">
        <f t="shared" si="522"/>
        <v>184580.31111111111</v>
      </c>
      <c r="BU806" s="72">
        <f t="shared" si="540"/>
        <v>0.19708029197080293</v>
      </c>
      <c r="BV806" s="175"/>
      <c r="BW806" s="181"/>
      <c r="BX806" s="181"/>
      <c r="BY806" s="147" t="s">
        <v>70</v>
      </c>
      <c r="BZ806" s="105">
        <f t="shared" si="532"/>
        <v>237966677</v>
      </c>
      <c r="CA806" s="71">
        <f>IFERROR(BZ806/BW804,"-")</f>
        <v>1.471803064520215E-2</v>
      </c>
      <c r="CB806" s="105">
        <f t="shared" si="533"/>
        <v>4390</v>
      </c>
      <c r="CC806" s="71">
        <f>IFERROR(CB806/BX804,"-")</f>
        <v>0.23365978284011071</v>
      </c>
      <c r="CD806" s="108">
        <f t="shared" si="523"/>
        <v>54206.53234624146</v>
      </c>
      <c r="CE806" s="72">
        <f t="shared" si="541"/>
        <v>0.21941223510595761</v>
      </c>
    </row>
    <row r="807" spans="2:83" s="28" customFormat="1" ht="13.15" customHeight="1">
      <c r="B807" s="210"/>
      <c r="C807" s="190"/>
      <c r="D807" s="175"/>
      <c r="E807" s="181"/>
      <c r="F807" s="181"/>
      <c r="G807" s="147" t="s">
        <v>72</v>
      </c>
      <c r="H807" s="105">
        <v>5031</v>
      </c>
      <c r="I807" s="71">
        <f>IFERROR(H807/E804,"-")</f>
        <v>8.6374881751739602E-4</v>
      </c>
      <c r="J807" s="105">
        <v>2</v>
      </c>
      <c r="K807" s="71">
        <f>IFERROR(J807/F804,"-")</f>
        <v>0.15384615384615385</v>
      </c>
      <c r="L807" s="108">
        <f t="shared" si="516"/>
        <v>2515.5</v>
      </c>
      <c r="M807" s="72">
        <f t="shared" si="534"/>
        <v>0.14285714285714285</v>
      </c>
      <c r="N807" s="175"/>
      <c r="O807" s="181">
        <v>125035130</v>
      </c>
      <c r="P807" s="181">
        <v>108</v>
      </c>
      <c r="Q807" s="147" t="s">
        <v>72</v>
      </c>
      <c r="R807" s="105">
        <v>34351</v>
      </c>
      <c r="S807" s="71">
        <f>IFERROR(R807/O804,"-")</f>
        <v>2.7473078965887425E-4</v>
      </c>
      <c r="T807" s="105">
        <v>9</v>
      </c>
      <c r="U807" s="71">
        <f>IFERROR(T807/P804,"-")</f>
        <v>8.3333333333333329E-2</v>
      </c>
      <c r="V807" s="108">
        <f t="shared" si="517"/>
        <v>3816.7777777777778</v>
      </c>
      <c r="W807" s="72">
        <f t="shared" si="535"/>
        <v>7.7586206896551727E-2</v>
      </c>
      <c r="X807" s="175"/>
      <c r="Y807" s="181">
        <v>4740463770</v>
      </c>
      <c r="Z807" s="181">
        <v>7214</v>
      </c>
      <c r="AA807" s="147" t="s">
        <v>72</v>
      </c>
      <c r="AB807" s="105">
        <v>5153351</v>
      </c>
      <c r="AC807" s="71">
        <f>IFERROR(AB807/Y804,"-")</f>
        <v>1.0870984886780391E-3</v>
      </c>
      <c r="AD807" s="105">
        <v>227</v>
      </c>
      <c r="AE807" s="71">
        <f>IFERROR(AD807/Z804,"-")</f>
        <v>3.1466592736345993E-2</v>
      </c>
      <c r="AF807" s="108">
        <f t="shared" si="518"/>
        <v>22701.986784140969</v>
      </c>
      <c r="AG807" s="72">
        <f t="shared" si="536"/>
        <v>2.9404145077720208E-2</v>
      </c>
      <c r="AH807" s="175"/>
      <c r="AI807" s="181">
        <v>4740687070</v>
      </c>
      <c r="AJ807" s="181">
        <v>5475</v>
      </c>
      <c r="AK807" s="147" t="s">
        <v>72</v>
      </c>
      <c r="AL807" s="105">
        <v>5699662</v>
      </c>
      <c r="AM807" s="71">
        <f>IFERROR(AL807/AI804,"-")</f>
        <v>1.2022860644121782E-3</v>
      </c>
      <c r="AN807" s="105">
        <v>180</v>
      </c>
      <c r="AO807" s="71">
        <f>IFERROR(AN807/AJ804,"-")</f>
        <v>3.287671232876712E-2</v>
      </c>
      <c r="AP807" s="108">
        <f t="shared" si="519"/>
        <v>31664.788888888888</v>
      </c>
      <c r="AQ807" s="72">
        <f t="shared" si="537"/>
        <v>3.125E-2</v>
      </c>
      <c r="AR807" s="175"/>
      <c r="AS807" s="181">
        <v>3598437360</v>
      </c>
      <c r="AT807" s="181">
        <v>3515</v>
      </c>
      <c r="AU807" s="147" t="s">
        <v>72</v>
      </c>
      <c r="AV807" s="105">
        <v>1982107</v>
      </c>
      <c r="AW807" s="71">
        <f>IFERROR(AV807/AS804,"-")</f>
        <v>5.5082437227697075E-4</v>
      </c>
      <c r="AX807" s="105">
        <v>150</v>
      </c>
      <c r="AY807" s="71">
        <f>IFERROR(AX807/AT804,"-")</f>
        <v>4.2674253200568987E-2</v>
      </c>
      <c r="AZ807" s="108">
        <f t="shared" si="520"/>
        <v>13214.046666666667</v>
      </c>
      <c r="BA807" s="72">
        <f t="shared" si="538"/>
        <v>4.0322580645161289E-2</v>
      </c>
      <c r="BB807" s="175"/>
      <c r="BC807" s="181">
        <v>2141180710</v>
      </c>
      <c r="BD807" s="181">
        <v>1838</v>
      </c>
      <c r="BE807" s="147" t="s">
        <v>72</v>
      </c>
      <c r="BF807" s="105">
        <v>2179586</v>
      </c>
      <c r="BG807" s="71">
        <f>IFERROR(BF807/BC804,"-")</f>
        <v>1.017936501025175E-3</v>
      </c>
      <c r="BH807" s="105">
        <v>51</v>
      </c>
      <c r="BI807" s="71">
        <f>IFERROR(BH807/BD804,"-")</f>
        <v>2.7747551686615888E-2</v>
      </c>
      <c r="BJ807" s="108">
        <f t="shared" si="521"/>
        <v>42736.98039215686</v>
      </c>
      <c r="BK807" s="72">
        <f t="shared" si="539"/>
        <v>2.5589563472152535E-2</v>
      </c>
      <c r="BL807" s="175"/>
      <c r="BM807" s="181">
        <v>816748950</v>
      </c>
      <c r="BN807" s="181">
        <v>625</v>
      </c>
      <c r="BO807" s="147" t="s">
        <v>72</v>
      </c>
      <c r="BP807" s="105">
        <v>1544572</v>
      </c>
      <c r="BQ807" s="71">
        <f>IFERROR(BP807/BM804,"-")</f>
        <v>1.8911221128597717E-3</v>
      </c>
      <c r="BR807" s="105">
        <v>13</v>
      </c>
      <c r="BS807" s="71">
        <f>IFERROR(BR807/BN804,"-")</f>
        <v>2.0799999999999999E-2</v>
      </c>
      <c r="BT807" s="108">
        <f t="shared" si="522"/>
        <v>118813.23076923077</v>
      </c>
      <c r="BU807" s="72">
        <f t="shared" si="540"/>
        <v>1.8978102189781021E-2</v>
      </c>
      <c r="BV807" s="175"/>
      <c r="BW807" s="181"/>
      <c r="BX807" s="181"/>
      <c r="BY807" s="147" t="s">
        <v>72</v>
      </c>
      <c r="BZ807" s="105">
        <f t="shared" si="532"/>
        <v>16598660</v>
      </c>
      <c r="CA807" s="71">
        <f>IFERROR(BZ807/BW804,"-")</f>
        <v>1.0266125897505016E-3</v>
      </c>
      <c r="CB807" s="105">
        <f t="shared" si="533"/>
        <v>632</v>
      </c>
      <c r="CC807" s="71">
        <f>IFERROR(CB807/BX804,"-")</f>
        <v>3.3638492654886096E-2</v>
      </c>
      <c r="CD807" s="108">
        <f t="shared" si="523"/>
        <v>26263.702531645569</v>
      </c>
      <c r="CE807" s="72">
        <f t="shared" si="541"/>
        <v>3.1587365053978411E-2</v>
      </c>
    </row>
    <row r="808" spans="2:83" s="28" customFormat="1" ht="13.15" customHeight="1">
      <c r="B808" s="210"/>
      <c r="C808" s="190"/>
      <c r="D808" s="175"/>
      <c r="E808" s="181"/>
      <c r="F808" s="181"/>
      <c r="G808" s="147" t="s">
        <v>74</v>
      </c>
      <c r="H808" s="105">
        <v>43942</v>
      </c>
      <c r="I808" s="71">
        <f>IFERROR(H808/E804,"-")</f>
        <v>7.5441960920988697E-3</v>
      </c>
      <c r="J808" s="105">
        <v>2</v>
      </c>
      <c r="K808" s="71">
        <f>IFERROR(J808/F804,"-")</f>
        <v>0.15384615384615385</v>
      </c>
      <c r="L808" s="108">
        <f t="shared" si="516"/>
        <v>21971</v>
      </c>
      <c r="M808" s="72">
        <f t="shared" si="534"/>
        <v>0.14285714285714285</v>
      </c>
      <c r="N808" s="175"/>
      <c r="O808" s="181">
        <v>125035130</v>
      </c>
      <c r="P808" s="181">
        <v>108</v>
      </c>
      <c r="Q808" s="147" t="s">
        <v>74</v>
      </c>
      <c r="R808" s="105">
        <v>276716</v>
      </c>
      <c r="S808" s="71">
        <f>IFERROR(R808/O804,"-")</f>
        <v>2.2131060286816992E-3</v>
      </c>
      <c r="T808" s="105">
        <v>27</v>
      </c>
      <c r="U808" s="71">
        <f>IFERROR(T808/P804,"-")</f>
        <v>0.25</v>
      </c>
      <c r="V808" s="108">
        <f t="shared" si="517"/>
        <v>10248.740740740741</v>
      </c>
      <c r="W808" s="72">
        <f t="shared" si="535"/>
        <v>0.23275862068965517</v>
      </c>
      <c r="X808" s="175"/>
      <c r="Y808" s="181">
        <v>4740463770</v>
      </c>
      <c r="Z808" s="181">
        <v>7214</v>
      </c>
      <c r="AA808" s="147" t="s">
        <v>74</v>
      </c>
      <c r="AB808" s="105">
        <v>59115095</v>
      </c>
      <c r="AC808" s="71">
        <f>IFERROR(AB808/Y804,"-")</f>
        <v>1.2470318911434271E-2</v>
      </c>
      <c r="AD808" s="105">
        <v>1693</v>
      </c>
      <c r="AE808" s="71">
        <f>IFERROR(AD808/Z804,"-")</f>
        <v>0.2346825616856113</v>
      </c>
      <c r="AF808" s="108">
        <f t="shared" si="518"/>
        <v>34917.362669816896</v>
      </c>
      <c r="AG808" s="72">
        <f t="shared" si="536"/>
        <v>0.21930051813471502</v>
      </c>
      <c r="AH808" s="175"/>
      <c r="AI808" s="181">
        <v>4740687070</v>
      </c>
      <c r="AJ808" s="181">
        <v>5475</v>
      </c>
      <c r="AK808" s="147" t="s">
        <v>74</v>
      </c>
      <c r="AL808" s="105">
        <v>68481764</v>
      </c>
      <c r="AM808" s="71">
        <f>IFERROR(AL808/AI804,"-")</f>
        <v>1.444553563414174E-2</v>
      </c>
      <c r="AN808" s="105">
        <v>1580</v>
      </c>
      <c r="AO808" s="71">
        <f>IFERROR(AN808/AJ804,"-")</f>
        <v>0.28858447488584477</v>
      </c>
      <c r="AP808" s="108">
        <f t="shared" si="519"/>
        <v>43342.888607594934</v>
      </c>
      <c r="AQ808" s="72">
        <f t="shared" si="537"/>
        <v>0.27430555555555558</v>
      </c>
      <c r="AR808" s="175"/>
      <c r="AS808" s="181">
        <v>3598437360</v>
      </c>
      <c r="AT808" s="181">
        <v>3515</v>
      </c>
      <c r="AU808" s="147" t="s">
        <v>74</v>
      </c>
      <c r="AV808" s="105">
        <v>61720329</v>
      </c>
      <c r="AW808" s="71">
        <f>IFERROR(AV808/AS804,"-")</f>
        <v>1.7151980936525181E-2</v>
      </c>
      <c r="AX808" s="105">
        <v>1088</v>
      </c>
      <c r="AY808" s="71">
        <f>IFERROR(AX808/AT804,"-")</f>
        <v>0.30953058321479376</v>
      </c>
      <c r="AZ808" s="108">
        <f t="shared" si="520"/>
        <v>56728.243566176468</v>
      </c>
      <c r="BA808" s="72">
        <f t="shared" si="538"/>
        <v>0.2924731182795699</v>
      </c>
      <c r="BB808" s="175"/>
      <c r="BC808" s="181">
        <v>2141180710</v>
      </c>
      <c r="BD808" s="181">
        <v>1838</v>
      </c>
      <c r="BE808" s="147" t="s">
        <v>74</v>
      </c>
      <c r="BF808" s="105">
        <v>31316671</v>
      </c>
      <c r="BG808" s="71">
        <f>IFERROR(BF808/BC804,"-")</f>
        <v>1.4625888816269039E-2</v>
      </c>
      <c r="BH808" s="105">
        <v>509</v>
      </c>
      <c r="BI808" s="71">
        <f>IFERROR(BH808/BD804,"-")</f>
        <v>0.27693144722524482</v>
      </c>
      <c r="BJ808" s="108">
        <f t="shared" si="521"/>
        <v>61525.876227897839</v>
      </c>
      <c r="BK808" s="72">
        <f t="shared" si="539"/>
        <v>0.25539387857501256</v>
      </c>
      <c r="BL808" s="175"/>
      <c r="BM808" s="181">
        <v>816748950</v>
      </c>
      <c r="BN808" s="181">
        <v>625</v>
      </c>
      <c r="BO808" s="147" t="s">
        <v>74</v>
      </c>
      <c r="BP808" s="105">
        <v>7650383</v>
      </c>
      <c r="BQ808" s="71">
        <f>IFERROR(BP808/BM804,"-")</f>
        <v>9.3668721582072442E-3</v>
      </c>
      <c r="BR808" s="105">
        <v>121</v>
      </c>
      <c r="BS808" s="71">
        <f>IFERROR(BR808/BN804,"-")</f>
        <v>0.19359999999999999</v>
      </c>
      <c r="BT808" s="108">
        <f t="shared" si="522"/>
        <v>63226.305785123965</v>
      </c>
      <c r="BU808" s="72">
        <f t="shared" si="540"/>
        <v>0.17664233576642335</v>
      </c>
      <c r="BV808" s="175"/>
      <c r="BW808" s="181"/>
      <c r="BX808" s="181"/>
      <c r="BY808" s="147" t="s">
        <v>74</v>
      </c>
      <c r="BZ808" s="105">
        <f t="shared" si="532"/>
        <v>228604900</v>
      </c>
      <c r="CA808" s="71">
        <f>IFERROR(BZ808/BW804,"-")</f>
        <v>1.4139012933493091E-2</v>
      </c>
      <c r="CB808" s="105">
        <f t="shared" si="533"/>
        <v>5020</v>
      </c>
      <c r="CC808" s="71">
        <f>IFERROR(CB808/BX804,"-")</f>
        <v>0.26719182456887375</v>
      </c>
      <c r="CD808" s="108">
        <f t="shared" si="523"/>
        <v>45538.824701195219</v>
      </c>
      <c r="CE808" s="72">
        <f t="shared" si="541"/>
        <v>0.25089964014394245</v>
      </c>
    </row>
    <row r="809" spans="2:83" s="28" customFormat="1" ht="13.15" customHeight="1">
      <c r="B809" s="210"/>
      <c r="C809" s="190"/>
      <c r="D809" s="175"/>
      <c r="E809" s="181"/>
      <c r="F809" s="181"/>
      <c r="G809" s="147" t="s">
        <v>76</v>
      </c>
      <c r="H809" s="105">
        <v>22957</v>
      </c>
      <c r="I809" s="71">
        <f>IFERROR(H809/E804,"-")</f>
        <v>3.9413797661989386E-3</v>
      </c>
      <c r="J809" s="105">
        <v>1</v>
      </c>
      <c r="K809" s="71">
        <f>IFERROR(J809/F804,"-")</f>
        <v>7.6923076923076927E-2</v>
      </c>
      <c r="L809" s="108">
        <f t="shared" si="516"/>
        <v>22957</v>
      </c>
      <c r="M809" s="72">
        <f t="shared" si="534"/>
        <v>7.1428571428571425E-2</v>
      </c>
      <c r="N809" s="175"/>
      <c r="O809" s="181">
        <v>125035130</v>
      </c>
      <c r="P809" s="181">
        <v>108</v>
      </c>
      <c r="Q809" s="147" t="s">
        <v>76</v>
      </c>
      <c r="R809" s="105">
        <v>1077637</v>
      </c>
      <c r="S809" s="71">
        <f>IFERROR(R809/O804,"-")</f>
        <v>8.618673807913025E-3</v>
      </c>
      <c r="T809" s="105">
        <v>30</v>
      </c>
      <c r="U809" s="71">
        <f>IFERROR(T809/P804,"-")</f>
        <v>0.27777777777777779</v>
      </c>
      <c r="V809" s="108">
        <f t="shared" si="517"/>
        <v>35921.23333333333</v>
      </c>
      <c r="W809" s="72">
        <f t="shared" si="535"/>
        <v>0.25862068965517243</v>
      </c>
      <c r="X809" s="175"/>
      <c r="Y809" s="181">
        <v>4740463770</v>
      </c>
      <c r="Z809" s="181">
        <v>7214</v>
      </c>
      <c r="AA809" s="147" t="s">
        <v>76</v>
      </c>
      <c r="AB809" s="105">
        <v>108482655</v>
      </c>
      <c r="AC809" s="71">
        <f>IFERROR(AB809/Y804,"-")</f>
        <v>2.2884397025989718E-2</v>
      </c>
      <c r="AD809" s="105">
        <v>2028</v>
      </c>
      <c r="AE809" s="71">
        <f>IFERROR(AD809/Z804,"-")</f>
        <v>0.28112004435819238</v>
      </c>
      <c r="AF809" s="108">
        <f t="shared" si="518"/>
        <v>53492.433431952661</v>
      </c>
      <c r="AG809" s="72">
        <f t="shared" si="536"/>
        <v>0.26269430051813469</v>
      </c>
      <c r="AH809" s="175"/>
      <c r="AI809" s="181">
        <v>4740687070</v>
      </c>
      <c r="AJ809" s="181">
        <v>5475</v>
      </c>
      <c r="AK809" s="147" t="s">
        <v>76</v>
      </c>
      <c r="AL809" s="105">
        <v>110730639</v>
      </c>
      <c r="AM809" s="71">
        <f>IFERROR(AL809/AI804,"-")</f>
        <v>2.3357508598431914E-2</v>
      </c>
      <c r="AN809" s="105">
        <v>1774</v>
      </c>
      <c r="AO809" s="71">
        <f>IFERROR(AN809/AJ804,"-")</f>
        <v>0.32401826484018265</v>
      </c>
      <c r="AP809" s="108">
        <f t="shared" si="519"/>
        <v>62418.624013528752</v>
      </c>
      <c r="AQ809" s="72">
        <f t="shared" si="537"/>
        <v>0.30798611111111113</v>
      </c>
      <c r="AR809" s="175"/>
      <c r="AS809" s="181">
        <v>3598437360</v>
      </c>
      <c r="AT809" s="181">
        <v>3515</v>
      </c>
      <c r="AU809" s="147" t="s">
        <v>76</v>
      </c>
      <c r="AV809" s="105">
        <v>89291769</v>
      </c>
      <c r="AW809" s="71">
        <f>IFERROR(AV809/AS804,"-")</f>
        <v>2.4814040114345633E-2</v>
      </c>
      <c r="AX809" s="105">
        <v>1363</v>
      </c>
      <c r="AY809" s="71">
        <f>IFERROR(AX809/AT804,"-")</f>
        <v>0.38776671408250357</v>
      </c>
      <c r="AZ809" s="108">
        <f t="shared" si="520"/>
        <v>65511.202494497433</v>
      </c>
      <c r="BA809" s="72">
        <f t="shared" si="538"/>
        <v>0.36639784946236559</v>
      </c>
      <c r="BB809" s="175"/>
      <c r="BC809" s="181">
        <v>2141180710</v>
      </c>
      <c r="BD809" s="181">
        <v>1838</v>
      </c>
      <c r="BE809" s="147" t="s">
        <v>76</v>
      </c>
      <c r="BF809" s="105">
        <v>49959075</v>
      </c>
      <c r="BG809" s="71">
        <f>IFERROR(BF809/BC804,"-")</f>
        <v>2.333248883042665E-2</v>
      </c>
      <c r="BH809" s="105">
        <v>724</v>
      </c>
      <c r="BI809" s="71">
        <f>IFERROR(BH809/BD804,"-")</f>
        <v>0.39390642002176279</v>
      </c>
      <c r="BJ809" s="108">
        <f t="shared" si="521"/>
        <v>69004.247237569056</v>
      </c>
      <c r="BK809" s="72">
        <f t="shared" si="539"/>
        <v>0.3632714500752634</v>
      </c>
      <c r="BL809" s="175"/>
      <c r="BM809" s="181">
        <v>816748950</v>
      </c>
      <c r="BN809" s="181">
        <v>625</v>
      </c>
      <c r="BO809" s="147" t="s">
        <v>76</v>
      </c>
      <c r="BP809" s="105">
        <v>12158345</v>
      </c>
      <c r="BQ809" s="71">
        <f>IFERROR(BP809/BM804,"-")</f>
        <v>1.4886269520150592E-2</v>
      </c>
      <c r="BR809" s="105">
        <v>211</v>
      </c>
      <c r="BS809" s="71">
        <f>IFERROR(BR809/BN804,"-")</f>
        <v>0.33760000000000001</v>
      </c>
      <c r="BT809" s="108">
        <f t="shared" si="522"/>
        <v>57622.48815165877</v>
      </c>
      <c r="BU809" s="72">
        <f t="shared" si="540"/>
        <v>0.30802919708029197</v>
      </c>
      <c r="BV809" s="175"/>
      <c r="BW809" s="181"/>
      <c r="BX809" s="181"/>
      <c r="BY809" s="147" t="s">
        <v>76</v>
      </c>
      <c r="BZ809" s="105">
        <f t="shared" si="532"/>
        <v>371723077</v>
      </c>
      <c r="CA809" s="71">
        <f>IFERROR(BZ809/BW804,"-")</f>
        <v>2.2990746888543721E-2</v>
      </c>
      <c r="CB809" s="105">
        <f t="shared" si="533"/>
        <v>6131</v>
      </c>
      <c r="CC809" s="71">
        <f>IFERROR(CB809/BX804,"-")</f>
        <v>0.32632531403023207</v>
      </c>
      <c r="CD809" s="108">
        <f t="shared" si="523"/>
        <v>60630.089218724512</v>
      </c>
      <c r="CE809" s="72">
        <f t="shared" si="541"/>
        <v>0.30642742902838865</v>
      </c>
    </row>
    <row r="810" spans="2:83" s="28" customFormat="1" ht="13.15" customHeight="1">
      <c r="B810" s="210"/>
      <c r="C810" s="190"/>
      <c r="D810" s="175"/>
      <c r="E810" s="181"/>
      <c r="F810" s="181"/>
      <c r="G810" s="147" t="s">
        <v>77</v>
      </c>
      <c r="H810" s="105">
        <v>0</v>
      </c>
      <c r="I810" s="71">
        <f>IFERROR(H810/E804,"-")</f>
        <v>0</v>
      </c>
      <c r="J810" s="105">
        <v>0</v>
      </c>
      <c r="K810" s="71">
        <f>IFERROR(J810/F804,"-")</f>
        <v>0</v>
      </c>
      <c r="L810" s="108" t="str">
        <f t="shared" si="516"/>
        <v>-</v>
      </c>
      <c r="M810" s="72">
        <f t="shared" si="534"/>
        <v>0</v>
      </c>
      <c r="N810" s="175"/>
      <c r="O810" s="181">
        <v>125035130</v>
      </c>
      <c r="P810" s="181">
        <v>108</v>
      </c>
      <c r="Q810" s="147" t="s">
        <v>77</v>
      </c>
      <c r="R810" s="105">
        <v>253655</v>
      </c>
      <c r="S810" s="71">
        <f>IFERROR(R810/O804,"-")</f>
        <v>2.0286698626218089E-3</v>
      </c>
      <c r="T810" s="105">
        <v>5</v>
      </c>
      <c r="U810" s="71">
        <f>IFERROR(T810/P804,"-")</f>
        <v>4.6296296296296294E-2</v>
      </c>
      <c r="V810" s="108">
        <f t="shared" si="517"/>
        <v>50731</v>
      </c>
      <c r="W810" s="72">
        <f t="shared" si="535"/>
        <v>4.3103448275862072E-2</v>
      </c>
      <c r="X810" s="175"/>
      <c r="Y810" s="181">
        <v>4740463770</v>
      </c>
      <c r="Z810" s="181">
        <v>7214</v>
      </c>
      <c r="AA810" s="147" t="s">
        <v>77</v>
      </c>
      <c r="AB810" s="105">
        <v>65474599</v>
      </c>
      <c r="AC810" s="71">
        <f>IFERROR(AB810/Y804,"-")</f>
        <v>1.3811855163698466E-2</v>
      </c>
      <c r="AD810" s="105">
        <v>536</v>
      </c>
      <c r="AE810" s="71">
        <f>IFERROR(AD810/Z804,"-")</f>
        <v>7.429997227612975E-2</v>
      </c>
      <c r="AF810" s="108">
        <f t="shared" si="518"/>
        <v>122154.1026119403</v>
      </c>
      <c r="AG810" s="72">
        <f t="shared" si="536"/>
        <v>6.9430051813471505E-2</v>
      </c>
      <c r="AH810" s="175"/>
      <c r="AI810" s="181">
        <v>4740687070</v>
      </c>
      <c r="AJ810" s="181">
        <v>5475</v>
      </c>
      <c r="AK810" s="147" t="s">
        <v>77</v>
      </c>
      <c r="AL810" s="105">
        <v>99331674</v>
      </c>
      <c r="AM810" s="71">
        <f>IFERROR(AL810/AI804,"-")</f>
        <v>2.0953012197027381E-2</v>
      </c>
      <c r="AN810" s="105">
        <v>587</v>
      </c>
      <c r="AO810" s="71">
        <f>IFERROR(AN810/AJ804,"-")</f>
        <v>0.10721461187214612</v>
      </c>
      <c r="AP810" s="108">
        <f t="shared" si="519"/>
        <v>169219.20613287904</v>
      </c>
      <c r="AQ810" s="72">
        <f t="shared" si="537"/>
        <v>0.10190972222222222</v>
      </c>
      <c r="AR810" s="175"/>
      <c r="AS810" s="181">
        <v>3598437360</v>
      </c>
      <c r="AT810" s="181">
        <v>3515</v>
      </c>
      <c r="AU810" s="147" t="s">
        <v>77</v>
      </c>
      <c r="AV810" s="105">
        <v>161139540</v>
      </c>
      <c r="AW810" s="71">
        <f>IFERROR(AV810/AS804,"-")</f>
        <v>4.4780421021418028E-2</v>
      </c>
      <c r="AX810" s="105">
        <v>590</v>
      </c>
      <c r="AY810" s="71">
        <f>IFERROR(AX810/AT804,"-")</f>
        <v>0.1678520625889047</v>
      </c>
      <c r="AZ810" s="108">
        <f t="shared" si="520"/>
        <v>273117.86440677964</v>
      </c>
      <c r="BA810" s="72">
        <f t="shared" si="538"/>
        <v>0.15860215053763441</v>
      </c>
      <c r="BB810" s="175"/>
      <c r="BC810" s="181">
        <v>2141180710</v>
      </c>
      <c r="BD810" s="181">
        <v>1838</v>
      </c>
      <c r="BE810" s="147" t="s">
        <v>77</v>
      </c>
      <c r="BF810" s="105">
        <v>99944968</v>
      </c>
      <c r="BG810" s="71">
        <f>IFERROR(BF810/BC804,"-")</f>
        <v>4.6677502526164642E-2</v>
      </c>
      <c r="BH810" s="105">
        <v>355</v>
      </c>
      <c r="BI810" s="71">
        <f>IFERROR(BH810/BD804,"-")</f>
        <v>0.19314472252448314</v>
      </c>
      <c r="BJ810" s="108">
        <f t="shared" si="521"/>
        <v>281535.12112676055</v>
      </c>
      <c r="BK810" s="72">
        <f t="shared" si="539"/>
        <v>0.17812343201204214</v>
      </c>
      <c r="BL810" s="175"/>
      <c r="BM810" s="181">
        <v>816748950</v>
      </c>
      <c r="BN810" s="181">
        <v>625</v>
      </c>
      <c r="BO810" s="147" t="s">
        <v>77</v>
      </c>
      <c r="BP810" s="105">
        <v>60604483</v>
      </c>
      <c r="BQ810" s="71">
        <f>IFERROR(BP810/BM804,"-")</f>
        <v>7.4202094780776884E-2</v>
      </c>
      <c r="BR810" s="105">
        <v>133</v>
      </c>
      <c r="BS810" s="71">
        <f>IFERROR(BR810/BN804,"-")</f>
        <v>0.21279999999999999</v>
      </c>
      <c r="BT810" s="108">
        <f t="shared" si="522"/>
        <v>455672.80451127817</v>
      </c>
      <c r="BU810" s="72">
        <f t="shared" si="540"/>
        <v>0.19416058394160585</v>
      </c>
      <c r="BV810" s="175"/>
      <c r="BW810" s="181"/>
      <c r="BX810" s="181"/>
      <c r="BY810" s="147" t="s">
        <v>77</v>
      </c>
      <c r="BZ810" s="105">
        <f t="shared" si="532"/>
        <v>486748919</v>
      </c>
      <c r="CA810" s="71">
        <f>IFERROR(BZ810/BW804,"-")</f>
        <v>3.0104994517198808E-2</v>
      </c>
      <c r="CB810" s="105">
        <f t="shared" si="533"/>
        <v>2206</v>
      </c>
      <c r="CC810" s="71">
        <f>IFERROR(CB810/BX804,"-")</f>
        <v>0.11741537151373217</v>
      </c>
      <c r="CD810" s="108">
        <f t="shared" si="523"/>
        <v>220647.74206708974</v>
      </c>
      <c r="CE810" s="72">
        <f t="shared" si="541"/>
        <v>0.11025589764094362</v>
      </c>
    </row>
    <row r="811" spans="2:83" s="28" customFormat="1" ht="13.15" customHeight="1">
      <c r="B811" s="210"/>
      <c r="C811" s="190"/>
      <c r="D811" s="175"/>
      <c r="E811" s="181"/>
      <c r="F811" s="181"/>
      <c r="G811" s="147" t="s">
        <v>79</v>
      </c>
      <c r="H811" s="105">
        <v>0</v>
      </c>
      <c r="I811" s="71">
        <f>IFERROR(H811/E804,"-")</f>
        <v>0</v>
      </c>
      <c r="J811" s="105">
        <v>0</v>
      </c>
      <c r="K811" s="71">
        <f>IFERROR(J811/F804,"-")</f>
        <v>0</v>
      </c>
      <c r="L811" s="108" t="str">
        <f t="shared" si="516"/>
        <v>-</v>
      </c>
      <c r="M811" s="72">
        <f t="shared" si="534"/>
        <v>0</v>
      </c>
      <c r="N811" s="175"/>
      <c r="O811" s="181">
        <v>125035130</v>
      </c>
      <c r="P811" s="181">
        <v>108</v>
      </c>
      <c r="Q811" s="147" t="s">
        <v>79</v>
      </c>
      <c r="R811" s="105">
        <v>0</v>
      </c>
      <c r="S811" s="71">
        <f>IFERROR(R811/O804,"-")</f>
        <v>0</v>
      </c>
      <c r="T811" s="105">
        <v>0</v>
      </c>
      <c r="U811" s="71">
        <f>IFERROR(T811/P804,"-")</f>
        <v>0</v>
      </c>
      <c r="V811" s="108" t="str">
        <f t="shared" si="517"/>
        <v>-</v>
      </c>
      <c r="W811" s="72">
        <f t="shared" si="535"/>
        <v>0</v>
      </c>
      <c r="X811" s="175"/>
      <c r="Y811" s="181">
        <v>4740463770</v>
      </c>
      <c r="Z811" s="181">
        <v>7214</v>
      </c>
      <c r="AA811" s="147" t="s">
        <v>79</v>
      </c>
      <c r="AB811" s="105">
        <v>345</v>
      </c>
      <c r="AC811" s="71">
        <f>IFERROR(AB811/Y804,"-")</f>
        <v>7.2777689428475469E-8</v>
      </c>
      <c r="AD811" s="105">
        <v>1</v>
      </c>
      <c r="AE811" s="71">
        <f>IFERROR(AD811/Z804,"-")</f>
        <v>1.386193512614361E-4</v>
      </c>
      <c r="AF811" s="108">
        <f t="shared" si="518"/>
        <v>345</v>
      </c>
      <c r="AG811" s="72">
        <f t="shared" si="536"/>
        <v>1.2953367875647668E-4</v>
      </c>
      <c r="AH811" s="175"/>
      <c r="AI811" s="181">
        <v>4740687070</v>
      </c>
      <c r="AJ811" s="181">
        <v>5475</v>
      </c>
      <c r="AK811" s="147" t="s">
        <v>79</v>
      </c>
      <c r="AL811" s="105">
        <v>1361</v>
      </c>
      <c r="AM811" s="71">
        <f>IFERROR(AL811/AI804,"-")</f>
        <v>2.8708918768603726E-7</v>
      </c>
      <c r="AN811" s="105">
        <v>2</v>
      </c>
      <c r="AO811" s="71">
        <f>IFERROR(AN811/AJ804,"-")</f>
        <v>3.6529680365296805E-4</v>
      </c>
      <c r="AP811" s="108">
        <f t="shared" si="519"/>
        <v>680.5</v>
      </c>
      <c r="AQ811" s="72">
        <f t="shared" si="537"/>
        <v>3.4722222222222224E-4</v>
      </c>
      <c r="AR811" s="175"/>
      <c r="AS811" s="181">
        <v>3598437360</v>
      </c>
      <c r="AT811" s="181">
        <v>3515</v>
      </c>
      <c r="AU811" s="147" t="s">
        <v>79</v>
      </c>
      <c r="AV811" s="105">
        <v>1293</v>
      </c>
      <c r="AW811" s="71">
        <f>IFERROR(AV811/AS804,"-")</f>
        <v>3.5932263664581339E-7</v>
      </c>
      <c r="AX811" s="105">
        <v>1</v>
      </c>
      <c r="AY811" s="71">
        <f>IFERROR(AX811/AT804,"-")</f>
        <v>2.8449502133712662E-4</v>
      </c>
      <c r="AZ811" s="108">
        <f t="shared" si="520"/>
        <v>1293</v>
      </c>
      <c r="BA811" s="72">
        <f t="shared" si="538"/>
        <v>2.6881720430107527E-4</v>
      </c>
      <c r="BB811" s="175"/>
      <c r="BC811" s="181">
        <v>2141180710</v>
      </c>
      <c r="BD811" s="181">
        <v>1838</v>
      </c>
      <c r="BE811" s="147" t="s">
        <v>79</v>
      </c>
      <c r="BF811" s="105">
        <v>4406</v>
      </c>
      <c r="BG811" s="71">
        <f>IFERROR(BF811/BC804,"-")</f>
        <v>2.0577431785288221E-6</v>
      </c>
      <c r="BH811" s="105">
        <v>1</v>
      </c>
      <c r="BI811" s="71">
        <f>IFERROR(BH811/BD804,"-")</f>
        <v>5.4406964091403701E-4</v>
      </c>
      <c r="BJ811" s="108">
        <f t="shared" si="521"/>
        <v>4406</v>
      </c>
      <c r="BK811" s="72">
        <f t="shared" si="539"/>
        <v>5.0175614651279475E-4</v>
      </c>
      <c r="BL811" s="175"/>
      <c r="BM811" s="181">
        <v>816748950</v>
      </c>
      <c r="BN811" s="181">
        <v>625</v>
      </c>
      <c r="BO811" s="147" t="s">
        <v>79</v>
      </c>
      <c r="BP811" s="105">
        <v>0</v>
      </c>
      <c r="BQ811" s="71">
        <f>IFERROR(BP811/BM804,"-")</f>
        <v>0</v>
      </c>
      <c r="BR811" s="105">
        <v>0</v>
      </c>
      <c r="BS811" s="71">
        <f>IFERROR(BR811/BN804,"-")</f>
        <v>0</v>
      </c>
      <c r="BT811" s="108" t="str">
        <f t="shared" si="522"/>
        <v>-</v>
      </c>
      <c r="BU811" s="72">
        <f t="shared" si="540"/>
        <v>0</v>
      </c>
      <c r="BV811" s="175"/>
      <c r="BW811" s="181"/>
      <c r="BX811" s="181"/>
      <c r="BY811" s="147" t="s">
        <v>79</v>
      </c>
      <c r="BZ811" s="105">
        <f t="shared" si="532"/>
        <v>7405</v>
      </c>
      <c r="CA811" s="71">
        <f>IFERROR(BZ811/BW804,"-")</f>
        <v>4.579927673138955E-7</v>
      </c>
      <c r="CB811" s="105">
        <f t="shared" si="533"/>
        <v>5</v>
      </c>
      <c r="CC811" s="71">
        <f>IFERROR(CB811/BX804,"-")</f>
        <v>2.6612731530764318E-4</v>
      </c>
      <c r="CD811" s="108">
        <f t="shared" si="523"/>
        <v>1481</v>
      </c>
      <c r="CE811" s="72">
        <f t="shared" si="541"/>
        <v>2.499000399840064E-4</v>
      </c>
    </row>
    <row r="812" spans="2:83" s="28" customFormat="1" ht="13.15" customHeight="1">
      <c r="B812" s="210"/>
      <c r="C812" s="190"/>
      <c r="D812" s="175"/>
      <c r="E812" s="181"/>
      <c r="F812" s="181"/>
      <c r="G812" s="147" t="s">
        <v>81</v>
      </c>
      <c r="H812" s="105">
        <v>6436</v>
      </c>
      <c r="I812" s="71">
        <f>IFERROR(H812/E804,"-")</f>
        <v>1.104966684464711E-3</v>
      </c>
      <c r="J812" s="105">
        <v>1</v>
      </c>
      <c r="K812" s="71">
        <f>IFERROR(J812/F804,"-")</f>
        <v>7.6923076923076927E-2</v>
      </c>
      <c r="L812" s="108">
        <f t="shared" si="516"/>
        <v>6436</v>
      </c>
      <c r="M812" s="72">
        <f t="shared" si="534"/>
        <v>7.1428571428571425E-2</v>
      </c>
      <c r="N812" s="175"/>
      <c r="O812" s="181">
        <v>125035130</v>
      </c>
      <c r="P812" s="181">
        <v>108</v>
      </c>
      <c r="Q812" s="147" t="s">
        <v>81</v>
      </c>
      <c r="R812" s="105">
        <v>0</v>
      </c>
      <c r="S812" s="71">
        <f>IFERROR(R812/O804,"-")</f>
        <v>0</v>
      </c>
      <c r="T812" s="105">
        <v>0</v>
      </c>
      <c r="U812" s="71">
        <f>IFERROR(T812/P804,"-")</f>
        <v>0</v>
      </c>
      <c r="V812" s="108" t="str">
        <f t="shared" si="517"/>
        <v>-</v>
      </c>
      <c r="W812" s="72">
        <f t="shared" si="535"/>
        <v>0</v>
      </c>
      <c r="X812" s="175"/>
      <c r="Y812" s="181">
        <v>4740463770</v>
      </c>
      <c r="Z812" s="181">
        <v>7214</v>
      </c>
      <c r="AA812" s="147" t="s">
        <v>81</v>
      </c>
      <c r="AB812" s="105">
        <v>387021</v>
      </c>
      <c r="AC812" s="71">
        <f>IFERROR(AB812/Y804,"-")</f>
        <v>8.1642012000863792E-5</v>
      </c>
      <c r="AD812" s="105">
        <v>37</v>
      </c>
      <c r="AE812" s="71">
        <f>IFERROR(AD812/Z804,"-")</f>
        <v>5.1289159966731359E-3</v>
      </c>
      <c r="AF812" s="108">
        <f t="shared" si="518"/>
        <v>10460.027027027027</v>
      </c>
      <c r="AG812" s="72">
        <f t="shared" si="536"/>
        <v>4.7927461139896377E-3</v>
      </c>
      <c r="AH812" s="175"/>
      <c r="AI812" s="181">
        <v>4740687070</v>
      </c>
      <c r="AJ812" s="181">
        <v>5475</v>
      </c>
      <c r="AK812" s="147" t="s">
        <v>81</v>
      </c>
      <c r="AL812" s="105">
        <v>564552</v>
      </c>
      <c r="AM812" s="71">
        <f>IFERROR(AL812/AI804,"-")</f>
        <v>1.1908653569913864E-4</v>
      </c>
      <c r="AN812" s="105">
        <v>30</v>
      </c>
      <c r="AO812" s="71">
        <f>IFERROR(AN812/AJ804,"-")</f>
        <v>5.4794520547945206E-3</v>
      </c>
      <c r="AP812" s="108">
        <f t="shared" si="519"/>
        <v>18818.400000000001</v>
      </c>
      <c r="AQ812" s="72">
        <f t="shared" si="537"/>
        <v>5.208333333333333E-3</v>
      </c>
      <c r="AR812" s="175"/>
      <c r="AS812" s="181">
        <v>3598437360</v>
      </c>
      <c r="AT812" s="181">
        <v>3515</v>
      </c>
      <c r="AU812" s="147" t="s">
        <v>81</v>
      </c>
      <c r="AV812" s="105">
        <v>376412</v>
      </c>
      <c r="AW812" s="71">
        <f>IFERROR(AV812/AS804,"-")</f>
        <v>1.0460429412615925E-4</v>
      </c>
      <c r="AX812" s="105">
        <v>16</v>
      </c>
      <c r="AY812" s="71">
        <f>IFERROR(AX812/AT804,"-")</f>
        <v>4.551920341394026E-3</v>
      </c>
      <c r="AZ812" s="108">
        <f t="shared" si="520"/>
        <v>23525.75</v>
      </c>
      <c r="BA812" s="72">
        <f t="shared" si="538"/>
        <v>4.3010752688172043E-3</v>
      </c>
      <c r="BB812" s="175"/>
      <c r="BC812" s="181">
        <v>2141180710</v>
      </c>
      <c r="BD812" s="181">
        <v>1838</v>
      </c>
      <c r="BE812" s="147" t="s">
        <v>81</v>
      </c>
      <c r="BF812" s="105">
        <v>127018</v>
      </c>
      <c r="BG812" s="71">
        <f>IFERROR(BF812/BC804,"-")</f>
        <v>5.9321475953330442E-5</v>
      </c>
      <c r="BH812" s="105">
        <v>4</v>
      </c>
      <c r="BI812" s="71">
        <f>IFERROR(BH812/BD804,"-")</f>
        <v>2.176278563656148E-3</v>
      </c>
      <c r="BJ812" s="108">
        <f t="shared" si="521"/>
        <v>31754.5</v>
      </c>
      <c r="BK812" s="72">
        <f t="shared" si="539"/>
        <v>2.007024586051179E-3</v>
      </c>
      <c r="BL812" s="175"/>
      <c r="BM812" s="181">
        <v>816748950</v>
      </c>
      <c r="BN812" s="181">
        <v>625</v>
      </c>
      <c r="BO812" s="147" t="s">
        <v>81</v>
      </c>
      <c r="BP812" s="105">
        <v>0</v>
      </c>
      <c r="BQ812" s="71">
        <f>IFERROR(BP812/BM804,"-")</f>
        <v>0</v>
      </c>
      <c r="BR812" s="105">
        <v>0</v>
      </c>
      <c r="BS812" s="71">
        <f>IFERROR(BR812/BN804,"-")</f>
        <v>0</v>
      </c>
      <c r="BT812" s="108" t="str">
        <f t="shared" si="522"/>
        <v>-</v>
      </c>
      <c r="BU812" s="72">
        <f t="shared" si="540"/>
        <v>0</v>
      </c>
      <c r="BV812" s="175"/>
      <c r="BW812" s="181"/>
      <c r="BX812" s="181"/>
      <c r="BY812" s="147" t="s">
        <v>81</v>
      </c>
      <c r="BZ812" s="105">
        <f t="shared" si="532"/>
        <v>1461439</v>
      </c>
      <c r="CA812" s="71">
        <f>IFERROR(BZ812/BW804,"-")</f>
        <v>9.0388722737400691E-5</v>
      </c>
      <c r="CB812" s="105">
        <f t="shared" si="533"/>
        <v>88</v>
      </c>
      <c r="CC812" s="71">
        <f>IFERROR(CB812/BX804,"-")</f>
        <v>4.6838407494145199E-3</v>
      </c>
      <c r="CD812" s="108">
        <f t="shared" si="523"/>
        <v>16607.261363636364</v>
      </c>
      <c r="CE812" s="72">
        <f t="shared" si="541"/>
        <v>4.3982407037185126E-3</v>
      </c>
    </row>
    <row r="813" spans="2:83" s="28" customFormat="1" ht="13.15" customHeight="1">
      <c r="B813" s="210"/>
      <c r="C813" s="190"/>
      <c r="D813" s="175"/>
      <c r="E813" s="181"/>
      <c r="F813" s="181"/>
      <c r="G813" s="147" t="s">
        <v>83</v>
      </c>
      <c r="H813" s="105">
        <v>0</v>
      </c>
      <c r="I813" s="71">
        <f>IFERROR(H813/E804,"-")</f>
        <v>0</v>
      </c>
      <c r="J813" s="105">
        <v>0</v>
      </c>
      <c r="K813" s="71">
        <f>IFERROR(J813/F804,"-")</f>
        <v>0</v>
      </c>
      <c r="L813" s="108" t="str">
        <f t="shared" si="516"/>
        <v>-</v>
      </c>
      <c r="M813" s="72">
        <f t="shared" si="534"/>
        <v>0</v>
      </c>
      <c r="N813" s="175"/>
      <c r="O813" s="181">
        <v>125035130</v>
      </c>
      <c r="P813" s="181">
        <v>108</v>
      </c>
      <c r="Q813" s="147" t="s">
        <v>83</v>
      </c>
      <c r="R813" s="105">
        <v>133166</v>
      </c>
      <c r="S813" s="71">
        <f>IFERROR(R813/O804,"-")</f>
        <v>1.0650286843385535E-3</v>
      </c>
      <c r="T813" s="105">
        <v>7</v>
      </c>
      <c r="U813" s="71">
        <f>IFERROR(T813/P804,"-")</f>
        <v>6.4814814814814811E-2</v>
      </c>
      <c r="V813" s="108">
        <f t="shared" si="517"/>
        <v>19023.714285714286</v>
      </c>
      <c r="W813" s="72">
        <f t="shared" si="535"/>
        <v>6.0344827586206899E-2</v>
      </c>
      <c r="X813" s="175"/>
      <c r="Y813" s="181">
        <v>4740463770</v>
      </c>
      <c r="Z813" s="181">
        <v>7214</v>
      </c>
      <c r="AA813" s="147" t="s">
        <v>83</v>
      </c>
      <c r="AB813" s="105">
        <v>3448973</v>
      </c>
      <c r="AC813" s="71">
        <f>IFERROR(AB813/Y804,"-")</f>
        <v>7.2756024881506472E-4</v>
      </c>
      <c r="AD813" s="105">
        <v>261</v>
      </c>
      <c r="AE813" s="71">
        <f>IFERROR(AD813/Z804,"-")</f>
        <v>3.6179650679234822E-2</v>
      </c>
      <c r="AF813" s="108">
        <f t="shared" si="518"/>
        <v>13214.455938697318</v>
      </c>
      <c r="AG813" s="72">
        <f t="shared" si="536"/>
        <v>3.3808290155440415E-2</v>
      </c>
      <c r="AH813" s="175"/>
      <c r="AI813" s="181">
        <v>4740687070</v>
      </c>
      <c r="AJ813" s="181">
        <v>5475</v>
      </c>
      <c r="AK813" s="147" t="s">
        <v>83</v>
      </c>
      <c r="AL813" s="105">
        <v>8371491</v>
      </c>
      <c r="AM813" s="71">
        <f>IFERROR(AL813/AI804,"-")</f>
        <v>1.7658813746590533E-3</v>
      </c>
      <c r="AN813" s="105">
        <v>251</v>
      </c>
      <c r="AO813" s="71">
        <f>IFERROR(AN813/AJ804,"-")</f>
        <v>4.5844748858447491E-2</v>
      </c>
      <c r="AP813" s="108">
        <f t="shared" si="519"/>
        <v>33352.55378486056</v>
      </c>
      <c r="AQ813" s="72">
        <f t="shared" si="537"/>
        <v>4.3576388888888887E-2</v>
      </c>
      <c r="AR813" s="175"/>
      <c r="AS813" s="181">
        <v>3598437360</v>
      </c>
      <c r="AT813" s="181">
        <v>3515</v>
      </c>
      <c r="AU813" s="147" t="s">
        <v>83</v>
      </c>
      <c r="AV813" s="105">
        <v>7101806</v>
      </c>
      <c r="AW813" s="71">
        <f>IFERROR(AV813/AS804,"-")</f>
        <v>1.9735805544215447E-3</v>
      </c>
      <c r="AX813" s="105">
        <v>192</v>
      </c>
      <c r="AY813" s="71">
        <f>IFERROR(AX813/AT804,"-")</f>
        <v>5.4623044096728308E-2</v>
      </c>
      <c r="AZ813" s="108">
        <f t="shared" si="520"/>
        <v>36988.572916666664</v>
      </c>
      <c r="BA813" s="72">
        <f t="shared" si="538"/>
        <v>5.1612903225806452E-2</v>
      </c>
      <c r="BB813" s="175"/>
      <c r="BC813" s="181">
        <v>2141180710</v>
      </c>
      <c r="BD813" s="181">
        <v>1838</v>
      </c>
      <c r="BE813" s="147" t="s">
        <v>83</v>
      </c>
      <c r="BF813" s="105">
        <v>8902052</v>
      </c>
      <c r="BG813" s="71">
        <f>IFERROR(BF813/BC804,"-")</f>
        <v>4.1575435265340122E-3</v>
      </c>
      <c r="BH813" s="105">
        <v>98</v>
      </c>
      <c r="BI813" s="71">
        <f>IFERROR(BH813/BD804,"-")</f>
        <v>5.3318824809575623E-2</v>
      </c>
      <c r="BJ813" s="108">
        <f t="shared" si="521"/>
        <v>90837.265306122456</v>
      </c>
      <c r="BK813" s="72">
        <f t="shared" si="539"/>
        <v>4.9172102358253887E-2</v>
      </c>
      <c r="BL813" s="175"/>
      <c r="BM813" s="181">
        <v>816748950</v>
      </c>
      <c r="BN813" s="181">
        <v>625</v>
      </c>
      <c r="BO813" s="147" t="s">
        <v>83</v>
      </c>
      <c r="BP813" s="105">
        <v>671823</v>
      </c>
      <c r="BQ813" s="71">
        <f>IFERROR(BP813/BM804,"-")</f>
        <v>8.2255753129526518E-4</v>
      </c>
      <c r="BR813" s="105">
        <v>26</v>
      </c>
      <c r="BS813" s="71">
        <f>IFERROR(BR813/BN804,"-")</f>
        <v>4.1599999999999998E-2</v>
      </c>
      <c r="BT813" s="108">
        <f t="shared" si="522"/>
        <v>25839.346153846152</v>
      </c>
      <c r="BU813" s="72">
        <f t="shared" si="540"/>
        <v>3.7956204379562042E-2</v>
      </c>
      <c r="BV813" s="175"/>
      <c r="BW813" s="181"/>
      <c r="BX813" s="181"/>
      <c r="BY813" s="147" t="s">
        <v>83</v>
      </c>
      <c r="BZ813" s="105">
        <f t="shared" si="532"/>
        <v>28629311</v>
      </c>
      <c r="CA813" s="71">
        <f>IFERROR(BZ813/BW804,"-")</f>
        <v>1.7706978219014381E-3</v>
      </c>
      <c r="CB813" s="105">
        <f t="shared" si="533"/>
        <v>835</v>
      </c>
      <c r="CC813" s="71">
        <f>IFERROR(CB813/BX804,"-")</f>
        <v>4.4443261656376409E-2</v>
      </c>
      <c r="CD813" s="108">
        <f t="shared" si="523"/>
        <v>34286.6</v>
      </c>
      <c r="CE813" s="72">
        <f t="shared" si="541"/>
        <v>4.1733306677329066E-2</v>
      </c>
    </row>
    <row r="814" spans="2:83" s="28" customFormat="1" ht="13.15" customHeight="1">
      <c r="B814" s="210"/>
      <c r="C814" s="190"/>
      <c r="D814" s="175"/>
      <c r="E814" s="181"/>
      <c r="F814" s="181"/>
      <c r="G814" s="147" t="s">
        <v>85</v>
      </c>
      <c r="H814" s="105">
        <v>0</v>
      </c>
      <c r="I814" s="71">
        <f>IFERROR(H814/E804,"-")</f>
        <v>0</v>
      </c>
      <c r="J814" s="105">
        <v>0</v>
      </c>
      <c r="K814" s="71">
        <f>IFERROR(J814/F804,"-")</f>
        <v>0</v>
      </c>
      <c r="L814" s="108" t="str">
        <f t="shared" si="516"/>
        <v>-</v>
      </c>
      <c r="M814" s="72">
        <f t="shared" si="534"/>
        <v>0</v>
      </c>
      <c r="N814" s="175"/>
      <c r="O814" s="181">
        <v>125035130</v>
      </c>
      <c r="P814" s="181">
        <v>108</v>
      </c>
      <c r="Q814" s="147" t="s">
        <v>85</v>
      </c>
      <c r="R814" s="105">
        <v>190935</v>
      </c>
      <c r="S814" s="71">
        <f>IFERROR(R814/O804,"-")</f>
        <v>1.5270508376325918E-3</v>
      </c>
      <c r="T814" s="105">
        <v>5</v>
      </c>
      <c r="U814" s="71">
        <f>IFERROR(T814/P804,"-")</f>
        <v>4.6296296296296294E-2</v>
      </c>
      <c r="V814" s="108">
        <f t="shared" si="517"/>
        <v>38187</v>
      </c>
      <c r="W814" s="72">
        <f t="shared" si="535"/>
        <v>4.3103448275862072E-2</v>
      </c>
      <c r="X814" s="175"/>
      <c r="Y814" s="181">
        <v>4740463770</v>
      </c>
      <c r="Z814" s="181">
        <v>7214</v>
      </c>
      <c r="AA814" s="147" t="s">
        <v>85</v>
      </c>
      <c r="AB814" s="105">
        <v>2254163</v>
      </c>
      <c r="AC814" s="71">
        <f>IFERROR(AB814/Y804,"-")</f>
        <v>4.7551528908742195E-4</v>
      </c>
      <c r="AD814" s="105">
        <v>46</v>
      </c>
      <c r="AE814" s="71">
        <f>IFERROR(AD814/Z804,"-")</f>
        <v>6.3764901580260604E-3</v>
      </c>
      <c r="AF814" s="108">
        <f t="shared" si="518"/>
        <v>49003.543478260872</v>
      </c>
      <c r="AG814" s="72">
        <f t="shared" si="536"/>
        <v>5.9585492227979273E-3</v>
      </c>
      <c r="AH814" s="175"/>
      <c r="AI814" s="181">
        <v>4740687070</v>
      </c>
      <c r="AJ814" s="181">
        <v>5475</v>
      </c>
      <c r="AK814" s="147" t="s">
        <v>85</v>
      </c>
      <c r="AL814" s="105">
        <v>4204819</v>
      </c>
      <c r="AM814" s="71">
        <f>IFERROR(AL814/AI804,"-")</f>
        <v>8.8696404928494891E-4</v>
      </c>
      <c r="AN814" s="105">
        <v>37</v>
      </c>
      <c r="AO814" s="71">
        <f>IFERROR(AN814/AJ804,"-")</f>
        <v>6.7579908675799083E-3</v>
      </c>
      <c r="AP814" s="108">
        <f t="shared" si="519"/>
        <v>113643.75675675676</v>
      </c>
      <c r="AQ814" s="72">
        <f t="shared" si="537"/>
        <v>6.4236111111111108E-3</v>
      </c>
      <c r="AR814" s="175"/>
      <c r="AS814" s="181">
        <v>3598437360</v>
      </c>
      <c r="AT814" s="181">
        <v>3515</v>
      </c>
      <c r="AU814" s="147" t="s">
        <v>85</v>
      </c>
      <c r="AV814" s="105">
        <v>7425417</v>
      </c>
      <c r="AW814" s="71">
        <f>IFERROR(AV814/AS804,"-")</f>
        <v>2.0635115349069187E-3</v>
      </c>
      <c r="AX814" s="105">
        <v>42</v>
      </c>
      <c r="AY814" s="71">
        <f>IFERROR(AX814/AT804,"-")</f>
        <v>1.1948790896159318E-2</v>
      </c>
      <c r="AZ814" s="108">
        <f t="shared" si="520"/>
        <v>176795.64285714287</v>
      </c>
      <c r="BA814" s="72">
        <f t="shared" si="538"/>
        <v>1.1290322580645161E-2</v>
      </c>
      <c r="BB814" s="175"/>
      <c r="BC814" s="181">
        <v>2141180710</v>
      </c>
      <c r="BD814" s="181">
        <v>1838</v>
      </c>
      <c r="BE814" s="147" t="s">
        <v>85</v>
      </c>
      <c r="BF814" s="105">
        <v>4971239</v>
      </c>
      <c r="BG814" s="71">
        <f>IFERROR(BF814/BC804,"-")</f>
        <v>2.3217279031063193E-3</v>
      </c>
      <c r="BH814" s="105">
        <v>25</v>
      </c>
      <c r="BI814" s="71">
        <f>IFERROR(BH814/BD804,"-")</f>
        <v>1.3601741022850925E-2</v>
      </c>
      <c r="BJ814" s="108">
        <f t="shared" si="521"/>
        <v>198849.56</v>
      </c>
      <c r="BK814" s="72">
        <f t="shared" si="539"/>
        <v>1.2543903662819869E-2</v>
      </c>
      <c r="BL814" s="175"/>
      <c r="BM814" s="181">
        <v>816748950</v>
      </c>
      <c r="BN814" s="181">
        <v>625</v>
      </c>
      <c r="BO814" s="147" t="s">
        <v>85</v>
      </c>
      <c r="BP814" s="105">
        <v>937812</v>
      </c>
      <c r="BQ814" s="71">
        <f>IFERROR(BP814/BM804,"-")</f>
        <v>1.1482255349088604E-3</v>
      </c>
      <c r="BR814" s="105">
        <v>9</v>
      </c>
      <c r="BS814" s="71">
        <f>IFERROR(BR814/BN804,"-")</f>
        <v>1.44E-2</v>
      </c>
      <c r="BT814" s="108">
        <f t="shared" si="522"/>
        <v>104201.33333333333</v>
      </c>
      <c r="BU814" s="72">
        <f t="shared" si="540"/>
        <v>1.3138686131386862E-2</v>
      </c>
      <c r="BV814" s="175"/>
      <c r="BW814" s="181"/>
      <c r="BX814" s="181"/>
      <c r="BY814" s="147" t="s">
        <v>85</v>
      </c>
      <c r="BZ814" s="105">
        <f t="shared" si="532"/>
        <v>19984385</v>
      </c>
      <c r="CA814" s="71">
        <f>IFERROR(BZ814/BW804,"-")</f>
        <v>1.2360167169772186E-3</v>
      </c>
      <c r="CB814" s="105">
        <f t="shared" si="533"/>
        <v>164</v>
      </c>
      <c r="CC814" s="71">
        <f>IFERROR(CB814/BX804,"-")</f>
        <v>8.728975942090697E-3</v>
      </c>
      <c r="CD814" s="108">
        <f t="shared" si="523"/>
        <v>121856.00609756098</v>
      </c>
      <c r="CE814" s="72">
        <f t="shared" si="541"/>
        <v>8.1967213114754103E-3</v>
      </c>
    </row>
    <row r="815" spans="2:83" s="28" customFormat="1" ht="13.15" customHeight="1">
      <c r="B815" s="210"/>
      <c r="C815" s="190"/>
      <c r="D815" s="175"/>
      <c r="E815" s="181"/>
      <c r="F815" s="181"/>
      <c r="G815" s="147" t="s">
        <v>87</v>
      </c>
      <c r="H815" s="105">
        <v>0</v>
      </c>
      <c r="I815" s="71">
        <f>IFERROR(H815/E804,"-")</f>
        <v>0</v>
      </c>
      <c r="J815" s="105">
        <v>0</v>
      </c>
      <c r="K815" s="71">
        <f>IFERROR(J815/F804,"-")</f>
        <v>0</v>
      </c>
      <c r="L815" s="108" t="str">
        <f t="shared" si="516"/>
        <v>-</v>
      </c>
      <c r="M815" s="72">
        <f t="shared" si="534"/>
        <v>0</v>
      </c>
      <c r="N815" s="175"/>
      <c r="O815" s="181">
        <v>125035130</v>
      </c>
      <c r="P815" s="181">
        <v>108</v>
      </c>
      <c r="Q815" s="147" t="s">
        <v>87</v>
      </c>
      <c r="R815" s="105">
        <v>1226740</v>
      </c>
      <c r="S815" s="71">
        <f>IFERROR(R815/O804,"-")</f>
        <v>9.8111626708429871E-3</v>
      </c>
      <c r="T815" s="105">
        <v>3</v>
      </c>
      <c r="U815" s="71">
        <f>IFERROR(T815/P804,"-")</f>
        <v>2.7777777777777776E-2</v>
      </c>
      <c r="V815" s="108">
        <f t="shared" si="517"/>
        <v>408913.33333333331</v>
      </c>
      <c r="W815" s="72">
        <f t="shared" si="535"/>
        <v>2.5862068965517241E-2</v>
      </c>
      <c r="X815" s="175"/>
      <c r="Y815" s="181">
        <v>4740463770</v>
      </c>
      <c r="Z815" s="181">
        <v>7214</v>
      </c>
      <c r="AA815" s="147" t="s">
        <v>87</v>
      </c>
      <c r="AB815" s="105">
        <v>28799341</v>
      </c>
      <c r="AC815" s="71">
        <f>IFERROR(AB815/Y804,"-")</f>
        <v>6.0752159276601745E-3</v>
      </c>
      <c r="AD815" s="105">
        <v>55</v>
      </c>
      <c r="AE815" s="71">
        <f>IFERROR(AD815/Z804,"-")</f>
        <v>7.6240643193789849E-3</v>
      </c>
      <c r="AF815" s="108">
        <f t="shared" si="518"/>
        <v>523624.38181818184</v>
      </c>
      <c r="AG815" s="72">
        <f t="shared" si="536"/>
        <v>7.1243523316062178E-3</v>
      </c>
      <c r="AH815" s="175"/>
      <c r="AI815" s="181">
        <v>4740687070</v>
      </c>
      <c r="AJ815" s="181">
        <v>5475</v>
      </c>
      <c r="AK815" s="147" t="s">
        <v>87</v>
      </c>
      <c r="AL815" s="105">
        <v>34019072</v>
      </c>
      <c r="AM815" s="71">
        <f>IFERROR(AL815/AI804,"-")</f>
        <v>7.1759792404943535E-3</v>
      </c>
      <c r="AN815" s="105">
        <v>89</v>
      </c>
      <c r="AO815" s="71">
        <f>IFERROR(AN815/AJ804,"-")</f>
        <v>1.6255707762557078E-2</v>
      </c>
      <c r="AP815" s="108">
        <f t="shared" si="519"/>
        <v>382236.76404494385</v>
      </c>
      <c r="AQ815" s="72">
        <f t="shared" si="537"/>
        <v>1.545138888888889E-2</v>
      </c>
      <c r="AR815" s="175"/>
      <c r="AS815" s="181">
        <v>3598437360</v>
      </c>
      <c r="AT815" s="181">
        <v>3515</v>
      </c>
      <c r="AU815" s="147" t="s">
        <v>87</v>
      </c>
      <c r="AV815" s="105">
        <v>51270879</v>
      </c>
      <c r="AW815" s="71">
        <f>IFERROR(AV815/AS804,"-")</f>
        <v>1.4248095456634543E-2</v>
      </c>
      <c r="AX815" s="105">
        <v>118</v>
      </c>
      <c r="AY815" s="71">
        <f>IFERROR(AX815/AT804,"-")</f>
        <v>3.3570412517780937E-2</v>
      </c>
      <c r="AZ815" s="108">
        <f t="shared" si="520"/>
        <v>434498.9745762712</v>
      </c>
      <c r="BA815" s="72">
        <f t="shared" si="538"/>
        <v>3.1720430107526884E-2</v>
      </c>
      <c r="BB815" s="175"/>
      <c r="BC815" s="181">
        <v>2141180710</v>
      </c>
      <c r="BD815" s="181">
        <v>1838</v>
      </c>
      <c r="BE815" s="147" t="s">
        <v>87</v>
      </c>
      <c r="BF815" s="105">
        <v>55810056</v>
      </c>
      <c r="BG815" s="71">
        <f>IFERROR(BF815/BC804,"-")</f>
        <v>2.6065084436521006E-2</v>
      </c>
      <c r="BH815" s="105">
        <v>95</v>
      </c>
      <c r="BI815" s="71">
        <f>IFERROR(BH815/BD804,"-")</f>
        <v>5.1686615886833515E-2</v>
      </c>
      <c r="BJ815" s="108">
        <f t="shared" si="521"/>
        <v>587474.27368421049</v>
      </c>
      <c r="BK815" s="72">
        <f t="shared" si="539"/>
        <v>4.7666833918715505E-2</v>
      </c>
      <c r="BL815" s="175"/>
      <c r="BM815" s="181">
        <v>816748950</v>
      </c>
      <c r="BN815" s="181">
        <v>625</v>
      </c>
      <c r="BO815" s="147" t="s">
        <v>87</v>
      </c>
      <c r="BP815" s="105">
        <v>27758860</v>
      </c>
      <c r="BQ815" s="71">
        <f>IFERROR(BP815/BM804,"-")</f>
        <v>3.3987016451015949E-2</v>
      </c>
      <c r="BR815" s="105">
        <v>55</v>
      </c>
      <c r="BS815" s="71">
        <f>IFERROR(BR815/BN804,"-")</f>
        <v>8.7999999999999995E-2</v>
      </c>
      <c r="BT815" s="108">
        <f t="shared" si="522"/>
        <v>504706.54545454547</v>
      </c>
      <c r="BU815" s="72">
        <f t="shared" si="540"/>
        <v>8.0291970802919707E-2</v>
      </c>
      <c r="BV815" s="175"/>
      <c r="BW815" s="181"/>
      <c r="BX815" s="181"/>
      <c r="BY815" s="147" t="s">
        <v>87</v>
      </c>
      <c r="BZ815" s="105">
        <f t="shared" si="532"/>
        <v>198884948</v>
      </c>
      <c r="CA815" s="71">
        <f>IFERROR(BZ815/BW804,"-")</f>
        <v>1.2300859920540204E-2</v>
      </c>
      <c r="CB815" s="105">
        <f t="shared" si="533"/>
        <v>415</v>
      </c>
      <c r="CC815" s="71">
        <f>IFERROR(CB815/BX804,"-")</f>
        <v>2.2088567170534385E-2</v>
      </c>
      <c r="CD815" s="108">
        <f t="shared" si="523"/>
        <v>479240.83855421684</v>
      </c>
      <c r="CE815" s="72">
        <f t="shared" si="541"/>
        <v>2.074170331867253E-2</v>
      </c>
    </row>
    <row r="816" spans="2:83" s="28" customFormat="1" ht="13.15" customHeight="1">
      <c r="B816" s="210"/>
      <c r="C816" s="190"/>
      <c r="D816" s="175"/>
      <c r="E816" s="181"/>
      <c r="F816" s="181"/>
      <c r="G816" s="147" t="s">
        <v>89</v>
      </c>
      <c r="H816" s="105">
        <v>0</v>
      </c>
      <c r="I816" s="71">
        <f>IFERROR(H816/E804,"-")</f>
        <v>0</v>
      </c>
      <c r="J816" s="105">
        <v>0</v>
      </c>
      <c r="K816" s="71">
        <f>IFERROR(J816/F804,"-")</f>
        <v>0</v>
      </c>
      <c r="L816" s="108" t="str">
        <f t="shared" si="516"/>
        <v>-</v>
      </c>
      <c r="M816" s="72">
        <f t="shared" si="534"/>
        <v>0</v>
      </c>
      <c r="N816" s="175"/>
      <c r="O816" s="181">
        <v>125035130</v>
      </c>
      <c r="P816" s="181">
        <v>108</v>
      </c>
      <c r="Q816" s="147" t="s">
        <v>89</v>
      </c>
      <c r="R816" s="105">
        <v>2228055</v>
      </c>
      <c r="S816" s="71">
        <f>IFERROR(R816/O804,"-")</f>
        <v>1.7819432026823182E-2</v>
      </c>
      <c r="T816" s="105">
        <v>20</v>
      </c>
      <c r="U816" s="71">
        <f>IFERROR(T816/P804,"-")</f>
        <v>0.18518518518518517</v>
      </c>
      <c r="V816" s="108">
        <f t="shared" si="517"/>
        <v>111402.75</v>
      </c>
      <c r="W816" s="72">
        <f t="shared" si="535"/>
        <v>0.17241379310344829</v>
      </c>
      <c r="X816" s="175"/>
      <c r="Y816" s="181">
        <v>4740463770</v>
      </c>
      <c r="Z816" s="181">
        <v>7214</v>
      </c>
      <c r="AA816" s="147" t="s">
        <v>89</v>
      </c>
      <c r="AB816" s="105">
        <v>39607581</v>
      </c>
      <c r="AC816" s="71">
        <f>IFERROR(AB816/Y804,"-")</f>
        <v>8.3552122580614098E-3</v>
      </c>
      <c r="AD816" s="105">
        <v>612</v>
      </c>
      <c r="AE816" s="71">
        <f>IFERROR(AD816/Z804,"-")</f>
        <v>8.4835042971998897E-2</v>
      </c>
      <c r="AF816" s="108">
        <f t="shared" si="518"/>
        <v>64718.26960784314</v>
      </c>
      <c r="AG816" s="72">
        <f t="shared" si="536"/>
        <v>7.9274611398963732E-2</v>
      </c>
      <c r="AH816" s="175"/>
      <c r="AI816" s="181">
        <v>4740687070</v>
      </c>
      <c r="AJ816" s="181">
        <v>5475</v>
      </c>
      <c r="AK816" s="147" t="s">
        <v>89</v>
      </c>
      <c r="AL816" s="105">
        <v>41226456</v>
      </c>
      <c r="AM816" s="71">
        <f>IFERROR(AL816/AI804,"-")</f>
        <v>8.6963040148524302E-3</v>
      </c>
      <c r="AN816" s="105">
        <v>580</v>
      </c>
      <c r="AO816" s="71">
        <f>IFERROR(AN816/AJ804,"-")</f>
        <v>0.10593607305936073</v>
      </c>
      <c r="AP816" s="108">
        <f t="shared" si="519"/>
        <v>71080.096551724142</v>
      </c>
      <c r="AQ816" s="72">
        <f t="shared" si="537"/>
        <v>0.10069444444444445</v>
      </c>
      <c r="AR816" s="175"/>
      <c r="AS816" s="181">
        <v>3598437360</v>
      </c>
      <c r="AT816" s="181">
        <v>3515</v>
      </c>
      <c r="AU816" s="147" t="s">
        <v>89</v>
      </c>
      <c r="AV816" s="105">
        <v>40593569</v>
      </c>
      <c r="AW816" s="71">
        <f>IFERROR(AV816/AS804,"-")</f>
        <v>1.1280888046360212E-2</v>
      </c>
      <c r="AX816" s="105">
        <v>439</v>
      </c>
      <c r="AY816" s="71">
        <f>IFERROR(AX816/AT804,"-")</f>
        <v>0.12489331436699858</v>
      </c>
      <c r="AZ816" s="108">
        <f t="shared" si="520"/>
        <v>92468.266514806382</v>
      </c>
      <c r="BA816" s="72">
        <f t="shared" si="538"/>
        <v>0.11801075268817204</v>
      </c>
      <c r="BB816" s="175"/>
      <c r="BC816" s="181">
        <v>2141180710</v>
      </c>
      <c r="BD816" s="181">
        <v>1838</v>
      </c>
      <c r="BE816" s="147" t="s">
        <v>89</v>
      </c>
      <c r="BF816" s="105">
        <v>26963886</v>
      </c>
      <c r="BG816" s="71">
        <f>IFERROR(BF816/BC804,"-")</f>
        <v>1.2592998747873084E-2</v>
      </c>
      <c r="BH816" s="105">
        <v>248</v>
      </c>
      <c r="BI816" s="71">
        <f>IFERROR(BH816/BD804,"-")</f>
        <v>0.13492927094668117</v>
      </c>
      <c r="BJ816" s="108">
        <f t="shared" si="521"/>
        <v>108725.34677419355</v>
      </c>
      <c r="BK816" s="72">
        <f t="shared" si="539"/>
        <v>0.1244355243351731</v>
      </c>
      <c r="BL816" s="175"/>
      <c r="BM816" s="181">
        <v>816748950</v>
      </c>
      <c r="BN816" s="181">
        <v>625</v>
      </c>
      <c r="BO816" s="147" t="s">
        <v>89</v>
      </c>
      <c r="BP816" s="105">
        <v>14968193</v>
      </c>
      <c r="BQ816" s="71">
        <f>IFERROR(BP816/BM804,"-")</f>
        <v>1.8326553098109277E-2</v>
      </c>
      <c r="BR816" s="105">
        <v>95</v>
      </c>
      <c r="BS816" s="71">
        <f>IFERROR(BR816/BN804,"-")</f>
        <v>0.152</v>
      </c>
      <c r="BT816" s="108">
        <f t="shared" si="522"/>
        <v>157559.92631578946</v>
      </c>
      <c r="BU816" s="72">
        <f t="shared" si="540"/>
        <v>0.13868613138686131</v>
      </c>
      <c r="BV816" s="175"/>
      <c r="BW816" s="181"/>
      <c r="BX816" s="181"/>
      <c r="BY816" s="147" t="s">
        <v>89</v>
      </c>
      <c r="BZ816" s="105">
        <f t="shared" si="532"/>
        <v>165587740</v>
      </c>
      <c r="CA816" s="71">
        <f>IFERROR(BZ816/BW804,"-")</f>
        <v>1.0241456755685864E-2</v>
      </c>
      <c r="CB816" s="105">
        <f t="shared" si="533"/>
        <v>1994</v>
      </c>
      <c r="CC816" s="71">
        <f>IFERROR(CB816/BX804,"-")</f>
        <v>0.1061315733446881</v>
      </c>
      <c r="CD816" s="108">
        <f t="shared" si="523"/>
        <v>83042.998996990966</v>
      </c>
      <c r="CE816" s="72">
        <f t="shared" si="541"/>
        <v>9.9660135945621744E-2</v>
      </c>
    </row>
    <row r="817" spans="2:83" s="28" customFormat="1" ht="13.15" customHeight="1">
      <c r="B817" s="210"/>
      <c r="C817" s="190"/>
      <c r="D817" s="175"/>
      <c r="E817" s="181"/>
      <c r="F817" s="181"/>
      <c r="G817" s="147" t="s">
        <v>91</v>
      </c>
      <c r="H817" s="105">
        <v>6885</v>
      </c>
      <c r="I817" s="71">
        <f>IFERROR(H817/E804,"-")</f>
        <v>1.1820533906991197E-3</v>
      </c>
      <c r="J817" s="105">
        <v>1</v>
      </c>
      <c r="K817" s="71">
        <f>IFERROR(J817/F804,"-")</f>
        <v>7.6923076923076927E-2</v>
      </c>
      <c r="L817" s="108">
        <f t="shared" si="516"/>
        <v>6885</v>
      </c>
      <c r="M817" s="72">
        <f t="shared" si="534"/>
        <v>7.1428571428571425E-2</v>
      </c>
      <c r="N817" s="175"/>
      <c r="O817" s="181">
        <v>125035130</v>
      </c>
      <c r="P817" s="181">
        <v>108</v>
      </c>
      <c r="Q817" s="147" t="s">
        <v>91</v>
      </c>
      <c r="R817" s="105">
        <v>228042</v>
      </c>
      <c r="S817" s="71">
        <f>IFERROR(R817/O804,"-")</f>
        <v>1.8238234326624846E-3</v>
      </c>
      <c r="T817" s="105">
        <v>4</v>
      </c>
      <c r="U817" s="71">
        <f>IFERROR(T817/P804,"-")</f>
        <v>3.7037037037037035E-2</v>
      </c>
      <c r="V817" s="108">
        <f t="shared" si="517"/>
        <v>57010.5</v>
      </c>
      <c r="W817" s="72">
        <f t="shared" si="535"/>
        <v>3.4482758620689655E-2</v>
      </c>
      <c r="X817" s="175"/>
      <c r="Y817" s="181">
        <v>4740463770</v>
      </c>
      <c r="Z817" s="181">
        <v>7214</v>
      </c>
      <c r="AA817" s="147" t="s">
        <v>91</v>
      </c>
      <c r="AB817" s="105">
        <v>78392735</v>
      </c>
      <c r="AC817" s="71">
        <f>IFERROR(AB817/Y804,"-")</f>
        <v>1.6536933684866029E-2</v>
      </c>
      <c r="AD817" s="105">
        <v>401</v>
      </c>
      <c r="AE817" s="71">
        <f>IFERROR(AD817/Z804,"-")</f>
        <v>5.5586359855835876E-2</v>
      </c>
      <c r="AF817" s="108">
        <f t="shared" si="518"/>
        <v>195493.10473815462</v>
      </c>
      <c r="AG817" s="72">
        <f t="shared" si="536"/>
        <v>5.1943005181347153E-2</v>
      </c>
      <c r="AH817" s="175"/>
      <c r="AI817" s="181">
        <v>4740687070</v>
      </c>
      <c r="AJ817" s="181">
        <v>5475</v>
      </c>
      <c r="AK817" s="147" t="s">
        <v>91</v>
      </c>
      <c r="AL817" s="105">
        <v>121905315</v>
      </c>
      <c r="AM817" s="71">
        <f>IFERROR(AL817/AI804,"-")</f>
        <v>2.5714693503277365E-2</v>
      </c>
      <c r="AN817" s="105">
        <v>643</v>
      </c>
      <c r="AO817" s="71">
        <f>IFERROR(AN817/AJ804,"-")</f>
        <v>0.11744292237442923</v>
      </c>
      <c r="AP817" s="108">
        <f t="shared" si="519"/>
        <v>189588.35925349922</v>
      </c>
      <c r="AQ817" s="72">
        <f t="shared" si="537"/>
        <v>0.11163194444444445</v>
      </c>
      <c r="AR817" s="175"/>
      <c r="AS817" s="181">
        <v>3598437360</v>
      </c>
      <c r="AT817" s="181">
        <v>3515</v>
      </c>
      <c r="AU817" s="147" t="s">
        <v>91</v>
      </c>
      <c r="AV817" s="105">
        <v>171827674</v>
      </c>
      <c r="AW817" s="71">
        <f>IFERROR(AV817/AS804,"-")</f>
        <v>4.7750636404019546E-2</v>
      </c>
      <c r="AX817" s="105">
        <v>688</v>
      </c>
      <c r="AY817" s="71">
        <f>IFERROR(AX817/AT804,"-")</f>
        <v>0.19573257467994309</v>
      </c>
      <c r="AZ817" s="108">
        <f t="shared" si="520"/>
        <v>249749.52616279069</v>
      </c>
      <c r="BA817" s="72">
        <f t="shared" si="538"/>
        <v>0.18494623655913978</v>
      </c>
      <c r="BB817" s="175"/>
      <c r="BC817" s="181">
        <v>2141180710</v>
      </c>
      <c r="BD817" s="181">
        <v>1838</v>
      </c>
      <c r="BE817" s="147" t="s">
        <v>91</v>
      </c>
      <c r="BF817" s="105">
        <v>157869741</v>
      </c>
      <c r="BG817" s="71">
        <f>IFERROR(BF817/BC804,"-")</f>
        <v>7.3730227562156581E-2</v>
      </c>
      <c r="BH817" s="105">
        <v>471</v>
      </c>
      <c r="BI817" s="71">
        <f>IFERROR(BH817/BD804,"-")</f>
        <v>0.25625680087051145</v>
      </c>
      <c r="BJ817" s="108">
        <f t="shared" si="521"/>
        <v>335179.91719745222</v>
      </c>
      <c r="BK817" s="72">
        <f t="shared" si="539"/>
        <v>0.23632714500752633</v>
      </c>
      <c r="BL817" s="175"/>
      <c r="BM817" s="181">
        <v>816748950</v>
      </c>
      <c r="BN817" s="181">
        <v>625</v>
      </c>
      <c r="BO817" s="147" t="s">
        <v>91</v>
      </c>
      <c r="BP817" s="105">
        <v>67431140</v>
      </c>
      <c r="BQ817" s="71">
        <f>IFERROR(BP817/BM804,"-")</f>
        <v>8.2560424473150526E-2</v>
      </c>
      <c r="BR817" s="105">
        <v>174</v>
      </c>
      <c r="BS817" s="71">
        <f>IFERROR(BR817/BN804,"-")</f>
        <v>0.27839999999999998</v>
      </c>
      <c r="BT817" s="108">
        <f t="shared" si="522"/>
        <v>387535.28735632182</v>
      </c>
      <c r="BU817" s="72">
        <f t="shared" si="540"/>
        <v>0.25401459854014596</v>
      </c>
      <c r="BV817" s="175"/>
      <c r="BW817" s="181"/>
      <c r="BX817" s="181"/>
      <c r="BY817" s="147" t="s">
        <v>91</v>
      </c>
      <c r="BZ817" s="105">
        <f t="shared" si="532"/>
        <v>597661532</v>
      </c>
      <c r="CA817" s="71">
        <f>IFERROR(BZ817/BW804,"-")</f>
        <v>3.6964842533118478E-2</v>
      </c>
      <c r="CB817" s="105">
        <f t="shared" si="533"/>
        <v>2382</v>
      </c>
      <c r="CC817" s="71">
        <f>IFERROR(CB817/BX804,"-")</f>
        <v>0.12678305301256121</v>
      </c>
      <c r="CD817" s="108">
        <f t="shared" si="523"/>
        <v>250907.4441645676</v>
      </c>
      <c r="CE817" s="72">
        <f t="shared" si="541"/>
        <v>0.11905237904838065</v>
      </c>
    </row>
    <row r="818" spans="2:83" s="28" customFormat="1" ht="13.15" customHeight="1">
      <c r="B818" s="210"/>
      <c r="C818" s="190"/>
      <c r="D818" s="175"/>
      <c r="E818" s="181"/>
      <c r="F818" s="181"/>
      <c r="G818" s="147" t="s">
        <v>95</v>
      </c>
      <c r="H818" s="105">
        <v>180172</v>
      </c>
      <c r="I818" s="71">
        <f>IFERROR(H818/E804,"-")</f>
        <v>3.093288649368799E-2</v>
      </c>
      <c r="J818" s="105">
        <v>2</v>
      </c>
      <c r="K818" s="71">
        <f>IFERROR(J818/F804,"-")</f>
        <v>0.15384615384615385</v>
      </c>
      <c r="L818" s="108">
        <f t="shared" si="516"/>
        <v>90086</v>
      </c>
      <c r="M818" s="72">
        <f t="shared" si="534"/>
        <v>0.14285714285714285</v>
      </c>
      <c r="N818" s="175"/>
      <c r="O818" s="181">
        <v>125035130</v>
      </c>
      <c r="P818" s="181">
        <v>108</v>
      </c>
      <c r="Q818" s="147" t="s">
        <v>95</v>
      </c>
      <c r="R818" s="105">
        <v>2594374</v>
      </c>
      <c r="S818" s="71">
        <f>IFERROR(R818/O804,"-")</f>
        <v>2.0749160655889269E-2</v>
      </c>
      <c r="T818" s="105">
        <v>10</v>
      </c>
      <c r="U818" s="71">
        <f>IFERROR(T818/P804,"-")</f>
        <v>9.2592592592592587E-2</v>
      </c>
      <c r="V818" s="108">
        <f t="shared" si="517"/>
        <v>259437.4</v>
      </c>
      <c r="W818" s="72">
        <f t="shared" si="535"/>
        <v>8.6206896551724144E-2</v>
      </c>
      <c r="X818" s="175"/>
      <c r="Y818" s="181">
        <v>4740463770</v>
      </c>
      <c r="Z818" s="181">
        <v>7214</v>
      </c>
      <c r="AA818" s="147" t="s">
        <v>95</v>
      </c>
      <c r="AB818" s="105">
        <v>24808208</v>
      </c>
      <c r="AC818" s="71">
        <f>IFERROR(AB818/Y804,"-")</f>
        <v>5.2332871220319441E-3</v>
      </c>
      <c r="AD818" s="105">
        <v>371</v>
      </c>
      <c r="AE818" s="71">
        <f>IFERROR(AD818/Z804,"-")</f>
        <v>5.1427779317992792E-2</v>
      </c>
      <c r="AF818" s="108">
        <f t="shared" si="518"/>
        <v>66868.48517520215</v>
      </c>
      <c r="AG818" s="72">
        <f t="shared" si="536"/>
        <v>4.8056994818652853E-2</v>
      </c>
      <c r="AH818" s="175"/>
      <c r="AI818" s="181">
        <v>4740687070</v>
      </c>
      <c r="AJ818" s="181">
        <v>5475</v>
      </c>
      <c r="AK818" s="147" t="s">
        <v>95</v>
      </c>
      <c r="AL818" s="105">
        <v>30168580</v>
      </c>
      <c r="AM818" s="71">
        <f>IFERROR(AL818/AI804,"-")</f>
        <v>6.3637568889355102E-3</v>
      </c>
      <c r="AN818" s="105">
        <v>366</v>
      </c>
      <c r="AO818" s="71">
        <f>IFERROR(AN818/AJ804,"-")</f>
        <v>6.6849315068493148E-2</v>
      </c>
      <c r="AP818" s="108">
        <f t="shared" si="519"/>
        <v>82427.81420765027</v>
      </c>
      <c r="AQ818" s="72">
        <f t="shared" si="537"/>
        <v>6.3541666666666663E-2</v>
      </c>
      <c r="AR818" s="175"/>
      <c r="AS818" s="181">
        <v>3598437360</v>
      </c>
      <c r="AT818" s="181">
        <v>3515</v>
      </c>
      <c r="AU818" s="147" t="s">
        <v>95</v>
      </c>
      <c r="AV818" s="105">
        <v>17323112</v>
      </c>
      <c r="AW818" s="71">
        <f>IFERROR(AV818/AS804,"-")</f>
        <v>4.8140651807816936E-3</v>
      </c>
      <c r="AX818" s="105">
        <v>313</v>
      </c>
      <c r="AY818" s="71">
        <f>IFERROR(AX818/AT804,"-")</f>
        <v>8.9046941678520619E-2</v>
      </c>
      <c r="AZ818" s="108">
        <f t="shared" si="520"/>
        <v>55345.405750798724</v>
      </c>
      <c r="BA818" s="72">
        <f t="shared" si="538"/>
        <v>8.4139784946236557E-2</v>
      </c>
      <c r="BB818" s="175"/>
      <c r="BC818" s="181">
        <v>2141180710</v>
      </c>
      <c r="BD818" s="181">
        <v>1838</v>
      </c>
      <c r="BE818" s="147" t="s">
        <v>95</v>
      </c>
      <c r="BF818" s="105">
        <v>15283313</v>
      </c>
      <c r="BG818" s="71">
        <f>IFERROR(BF818/BC804,"-")</f>
        <v>7.1377968840378725E-3</v>
      </c>
      <c r="BH818" s="105">
        <v>156</v>
      </c>
      <c r="BI818" s="71">
        <f>IFERROR(BH818/BD804,"-")</f>
        <v>8.4874863982589768E-2</v>
      </c>
      <c r="BJ818" s="108">
        <f t="shared" si="521"/>
        <v>97969.955128205125</v>
      </c>
      <c r="BK818" s="72">
        <f t="shared" si="539"/>
        <v>7.8273958855995987E-2</v>
      </c>
      <c r="BL818" s="175"/>
      <c r="BM818" s="181">
        <v>816748950</v>
      </c>
      <c r="BN818" s="181">
        <v>625</v>
      </c>
      <c r="BO818" s="147" t="s">
        <v>95</v>
      </c>
      <c r="BP818" s="105">
        <v>5757441</v>
      </c>
      <c r="BQ818" s="71">
        <f>IFERROR(BP818/BM804,"-")</f>
        <v>7.0492175104724655E-3</v>
      </c>
      <c r="BR818" s="105">
        <v>48</v>
      </c>
      <c r="BS818" s="71">
        <f>IFERROR(BR818/BN804,"-")</f>
        <v>7.6799999999999993E-2</v>
      </c>
      <c r="BT818" s="108">
        <f t="shared" si="522"/>
        <v>119946.6875</v>
      </c>
      <c r="BU818" s="72">
        <f t="shared" si="540"/>
        <v>7.0072992700729933E-2</v>
      </c>
      <c r="BV818" s="175"/>
      <c r="BW818" s="181"/>
      <c r="BX818" s="181"/>
      <c r="BY818" s="147" t="s">
        <v>95</v>
      </c>
      <c r="BZ818" s="105">
        <f t="shared" si="532"/>
        <v>96115200</v>
      </c>
      <c r="CA818" s="71">
        <f>IFERROR(BZ818/BW804,"-")</f>
        <v>5.9446409762226237E-3</v>
      </c>
      <c r="CB818" s="105">
        <f t="shared" si="533"/>
        <v>1266</v>
      </c>
      <c r="CC818" s="71">
        <f>IFERROR(CB818/BX804,"-")</f>
        <v>6.7383436235895253E-2</v>
      </c>
      <c r="CD818" s="108">
        <f t="shared" si="523"/>
        <v>75920.379146919426</v>
      </c>
      <c r="CE818" s="72">
        <f t="shared" si="541"/>
        <v>6.3274690123950414E-2</v>
      </c>
    </row>
    <row r="819" spans="2:83" s="28" customFormat="1" ht="13.15" customHeight="1">
      <c r="B819" s="210"/>
      <c r="C819" s="190"/>
      <c r="D819" s="175"/>
      <c r="E819" s="181"/>
      <c r="F819" s="181"/>
      <c r="G819" s="148" t="s">
        <v>93</v>
      </c>
      <c r="H819" s="106">
        <v>0</v>
      </c>
      <c r="I819" s="73">
        <f>IFERROR(H819/E804,"-")</f>
        <v>0</v>
      </c>
      <c r="J819" s="106">
        <v>0</v>
      </c>
      <c r="K819" s="73">
        <f>IFERROR(J819/F804,"-")</f>
        <v>0</v>
      </c>
      <c r="L819" s="109" t="str">
        <f t="shared" si="516"/>
        <v>-</v>
      </c>
      <c r="M819" s="76">
        <f t="shared" si="534"/>
        <v>0</v>
      </c>
      <c r="N819" s="175"/>
      <c r="O819" s="181">
        <v>125035130</v>
      </c>
      <c r="P819" s="181">
        <v>108</v>
      </c>
      <c r="Q819" s="148" t="s">
        <v>93</v>
      </c>
      <c r="R819" s="106">
        <v>328832</v>
      </c>
      <c r="S819" s="73">
        <f>IFERROR(R819/O804,"-")</f>
        <v>2.6299168881577521E-3</v>
      </c>
      <c r="T819" s="106">
        <v>19</v>
      </c>
      <c r="U819" s="73">
        <f>IFERROR(T819/P804,"-")</f>
        <v>0.17592592592592593</v>
      </c>
      <c r="V819" s="109">
        <f t="shared" si="517"/>
        <v>17306.947368421053</v>
      </c>
      <c r="W819" s="76">
        <f t="shared" si="535"/>
        <v>0.16379310344827586</v>
      </c>
      <c r="X819" s="175"/>
      <c r="Y819" s="181">
        <v>4740463770</v>
      </c>
      <c r="Z819" s="181">
        <v>7214</v>
      </c>
      <c r="AA819" s="148" t="s">
        <v>93</v>
      </c>
      <c r="AB819" s="106">
        <v>8508378</v>
      </c>
      <c r="AC819" s="73">
        <f>IFERROR(AB819/Y804,"-")</f>
        <v>1.7948408452871691E-3</v>
      </c>
      <c r="AD819" s="106">
        <v>552</v>
      </c>
      <c r="AE819" s="73">
        <f>IFERROR(AD819/Z804,"-")</f>
        <v>7.6517881896312728E-2</v>
      </c>
      <c r="AF819" s="109">
        <f t="shared" si="518"/>
        <v>15413.728260869566</v>
      </c>
      <c r="AG819" s="76">
        <f t="shared" si="536"/>
        <v>7.1502590673575131E-2</v>
      </c>
      <c r="AH819" s="175"/>
      <c r="AI819" s="181">
        <v>4740687070</v>
      </c>
      <c r="AJ819" s="181">
        <v>5475</v>
      </c>
      <c r="AK819" s="148" t="s">
        <v>93</v>
      </c>
      <c r="AL819" s="106">
        <v>18597035</v>
      </c>
      <c r="AM819" s="73">
        <f>IFERROR(AL819/AI804,"-")</f>
        <v>3.9228564816449693E-3</v>
      </c>
      <c r="AN819" s="106">
        <v>607</v>
      </c>
      <c r="AO819" s="73">
        <f>IFERROR(AN819/AJ804,"-")</f>
        <v>0.1108675799086758</v>
      </c>
      <c r="AP819" s="109">
        <f t="shared" si="519"/>
        <v>30637.619439868206</v>
      </c>
      <c r="AQ819" s="76">
        <f t="shared" si="537"/>
        <v>0.10538194444444444</v>
      </c>
      <c r="AR819" s="175"/>
      <c r="AS819" s="181">
        <v>3598437360</v>
      </c>
      <c r="AT819" s="181">
        <v>3515</v>
      </c>
      <c r="AU819" s="148" t="s">
        <v>93</v>
      </c>
      <c r="AV819" s="106">
        <v>9262388</v>
      </c>
      <c r="AW819" s="73">
        <f>IFERROR(AV819/AS804,"-")</f>
        <v>2.5740028443902107E-3</v>
      </c>
      <c r="AX819" s="106">
        <v>539</v>
      </c>
      <c r="AY819" s="73">
        <f>IFERROR(AX819/AT804,"-")</f>
        <v>0.15334281650071124</v>
      </c>
      <c r="AZ819" s="109">
        <f t="shared" si="520"/>
        <v>17184.393320964751</v>
      </c>
      <c r="BA819" s="76">
        <f t="shared" si="538"/>
        <v>0.14489247311827957</v>
      </c>
      <c r="BB819" s="175"/>
      <c r="BC819" s="181">
        <v>2141180710</v>
      </c>
      <c r="BD819" s="181">
        <v>1838</v>
      </c>
      <c r="BE819" s="148" t="s">
        <v>93</v>
      </c>
      <c r="BF819" s="106">
        <v>8610566</v>
      </c>
      <c r="BG819" s="73">
        <f>IFERROR(BF819/BC804,"-")</f>
        <v>4.0214102246418984E-3</v>
      </c>
      <c r="BH819" s="106">
        <v>337</v>
      </c>
      <c r="BI819" s="73">
        <f>IFERROR(BH819/BD804,"-")</f>
        <v>0.18335146898803048</v>
      </c>
      <c r="BJ819" s="109">
        <f t="shared" si="521"/>
        <v>25550.640949554898</v>
      </c>
      <c r="BK819" s="76">
        <f t="shared" si="539"/>
        <v>0.16909182137481185</v>
      </c>
      <c r="BL819" s="175"/>
      <c r="BM819" s="181">
        <v>816748950</v>
      </c>
      <c r="BN819" s="181">
        <v>625</v>
      </c>
      <c r="BO819" s="148" t="s">
        <v>93</v>
      </c>
      <c r="BP819" s="106">
        <v>2200342</v>
      </c>
      <c r="BQ819" s="73">
        <f>IFERROR(BP819/BM804,"-")</f>
        <v>2.694024889777942E-3</v>
      </c>
      <c r="BR819" s="106">
        <v>100</v>
      </c>
      <c r="BS819" s="73">
        <f>IFERROR(BR819/BN804,"-")</f>
        <v>0.16</v>
      </c>
      <c r="BT819" s="109">
        <f t="shared" si="522"/>
        <v>22003.42</v>
      </c>
      <c r="BU819" s="76">
        <f t="shared" si="540"/>
        <v>0.145985401459854</v>
      </c>
      <c r="BV819" s="175"/>
      <c r="BW819" s="181"/>
      <c r="BX819" s="181"/>
      <c r="BY819" s="148" t="s">
        <v>93</v>
      </c>
      <c r="BZ819" s="106">
        <f t="shared" si="532"/>
        <v>47507541</v>
      </c>
      <c r="CA819" s="73">
        <f>IFERROR(BZ819/BW804,"-")</f>
        <v>2.9382998205088927E-3</v>
      </c>
      <c r="CB819" s="106">
        <f t="shared" si="533"/>
        <v>2154</v>
      </c>
      <c r="CC819" s="73">
        <f>IFERROR(CB819/BX804,"-")</f>
        <v>0.11464764743453268</v>
      </c>
      <c r="CD819" s="109">
        <f t="shared" si="523"/>
        <v>22055.49721448468</v>
      </c>
      <c r="CE819" s="76">
        <f t="shared" si="541"/>
        <v>0.10765693722510995</v>
      </c>
    </row>
    <row r="820" spans="2:83" s="28" customFormat="1" ht="13.15" customHeight="1">
      <c r="B820" s="210"/>
      <c r="C820" s="191"/>
      <c r="D820" s="176"/>
      <c r="E820" s="182"/>
      <c r="F820" s="182"/>
      <c r="G820" s="31" t="s">
        <v>100</v>
      </c>
      <c r="H820" s="102">
        <f>SUM(H804:H819)</f>
        <v>422316</v>
      </c>
      <c r="I820" s="73">
        <f>IFERROR(H820/E804,"-")</f>
        <v>7.2505455300869923E-2</v>
      </c>
      <c r="J820" s="106">
        <v>9</v>
      </c>
      <c r="K820" s="73">
        <f>IFERROR(J820/F804,"-")</f>
        <v>0.69230769230769229</v>
      </c>
      <c r="L820" s="109">
        <f t="shared" si="516"/>
        <v>46924</v>
      </c>
      <c r="M820" s="77">
        <f t="shared" si="534"/>
        <v>0.6428571428571429</v>
      </c>
      <c r="N820" s="176"/>
      <c r="O820" s="182">
        <v>125035130</v>
      </c>
      <c r="P820" s="182">
        <v>108</v>
      </c>
      <c r="Q820" s="31" t="s">
        <v>100</v>
      </c>
      <c r="R820" s="102">
        <f>SUM(R804:R819)</f>
        <v>15584803</v>
      </c>
      <c r="S820" s="73">
        <f>IFERROR(R820/O804,"-")</f>
        <v>0.12464339422048827</v>
      </c>
      <c r="T820" s="106">
        <v>89</v>
      </c>
      <c r="U820" s="73">
        <f>IFERROR(T820/P804,"-")</f>
        <v>0.82407407407407407</v>
      </c>
      <c r="V820" s="109">
        <f t="shared" si="517"/>
        <v>175110.14606741574</v>
      </c>
      <c r="W820" s="77">
        <f t="shared" si="535"/>
        <v>0.76724137931034486</v>
      </c>
      <c r="X820" s="176"/>
      <c r="Y820" s="182">
        <v>4740463770</v>
      </c>
      <c r="Z820" s="182">
        <v>7214</v>
      </c>
      <c r="AA820" s="31" t="s">
        <v>100</v>
      </c>
      <c r="AB820" s="102">
        <f>SUM(AB804:AB819)</f>
        <v>700500325</v>
      </c>
      <c r="AC820" s="73">
        <f>IFERROR(AB820/Y804,"-")</f>
        <v>0.14777042057216272</v>
      </c>
      <c r="AD820" s="106">
        <v>5013</v>
      </c>
      <c r="AE820" s="73">
        <f>IFERROR(AD820/Z804,"-")</f>
        <v>0.69489880787357916</v>
      </c>
      <c r="AF820" s="109">
        <f t="shared" si="518"/>
        <v>139736.74945142629</v>
      </c>
      <c r="AG820" s="77">
        <f t="shared" si="536"/>
        <v>0.64935233160621764</v>
      </c>
      <c r="AH820" s="176"/>
      <c r="AI820" s="182">
        <v>4740687070</v>
      </c>
      <c r="AJ820" s="182">
        <v>5475</v>
      </c>
      <c r="AK820" s="31" t="s">
        <v>100</v>
      </c>
      <c r="AL820" s="102">
        <f>SUM(AL804:AL819)</f>
        <v>795928019</v>
      </c>
      <c r="AM820" s="73">
        <f>IFERROR(AL820/AI804,"-")</f>
        <v>0.16789296725295139</v>
      </c>
      <c r="AN820" s="106">
        <v>4320</v>
      </c>
      <c r="AO820" s="73">
        <f>IFERROR(AN820/AJ804,"-")</f>
        <v>0.78904109589041094</v>
      </c>
      <c r="AP820" s="109">
        <f t="shared" si="519"/>
        <v>184242.59699074074</v>
      </c>
      <c r="AQ820" s="77">
        <f t="shared" si="537"/>
        <v>0.75</v>
      </c>
      <c r="AR820" s="176"/>
      <c r="AS820" s="182">
        <v>3598437360</v>
      </c>
      <c r="AT820" s="182">
        <v>3515</v>
      </c>
      <c r="AU820" s="31" t="s">
        <v>100</v>
      </c>
      <c r="AV820" s="102">
        <f>SUM(AV804:AV819)</f>
        <v>851226136</v>
      </c>
      <c r="AW820" s="73">
        <f>IFERROR(AV820/AS804,"-")</f>
        <v>0.23655438481774768</v>
      </c>
      <c r="AX820" s="106">
        <v>3018</v>
      </c>
      <c r="AY820" s="73">
        <f>IFERROR(AX820/AT804,"-")</f>
        <v>0.85860597439544806</v>
      </c>
      <c r="AZ820" s="109">
        <f t="shared" si="520"/>
        <v>282049.74685222004</v>
      </c>
      <c r="BA820" s="77">
        <f t="shared" si="538"/>
        <v>0.81129032258064515</v>
      </c>
      <c r="BB820" s="176"/>
      <c r="BC820" s="182">
        <v>2141180710</v>
      </c>
      <c r="BD820" s="182">
        <v>1838</v>
      </c>
      <c r="BE820" s="31" t="s">
        <v>100</v>
      </c>
      <c r="BF820" s="102">
        <f>SUM(BF804:BF819)</f>
        <v>627315121</v>
      </c>
      <c r="BG820" s="73">
        <f>IFERROR(BF820/BC804,"-")</f>
        <v>0.29297626214837325</v>
      </c>
      <c r="BH820" s="106">
        <v>1607</v>
      </c>
      <c r="BI820" s="73">
        <f>IFERROR(BH820/BD804,"-")</f>
        <v>0.87431991294885747</v>
      </c>
      <c r="BJ820" s="109">
        <f t="shared" si="521"/>
        <v>390364.10765401367</v>
      </c>
      <c r="BK820" s="77">
        <f t="shared" si="539"/>
        <v>0.80632212744606124</v>
      </c>
      <c r="BL820" s="176"/>
      <c r="BM820" s="182">
        <v>816748950</v>
      </c>
      <c r="BN820" s="182">
        <v>625</v>
      </c>
      <c r="BO820" s="31" t="s">
        <v>100</v>
      </c>
      <c r="BP820" s="102">
        <f>SUM(BP804:BP819)</f>
        <v>287630753</v>
      </c>
      <c r="BQ820" s="73">
        <f>IFERROR(BP820/BM804,"-")</f>
        <v>0.35216543957601659</v>
      </c>
      <c r="BR820" s="106">
        <v>527</v>
      </c>
      <c r="BS820" s="73">
        <f>IFERROR(BR820/BN804,"-")</f>
        <v>0.84319999999999995</v>
      </c>
      <c r="BT820" s="109">
        <f t="shared" si="522"/>
        <v>545788.90512333962</v>
      </c>
      <c r="BU820" s="77">
        <f t="shared" si="540"/>
        <v>0.76934306569343069</v>
      </c>
      <c r="BV820" s="176"/>
      <c r="BW820" s="182"/>
      <c r="BX820" s="182"/>
      <c r="BY820" s="31" t="s">
        <v>100</v>
      </c>
      <c r="BZ820" s="102">
        <f t="shared" si="532"/>
        <v>3278607473</v>
      </c>
      <c r="CA820" s="73">
        <f>IFERROR(BZ820/BW804,"-")</f>
        <v>0.20277900195750007</v>
      </c>
      <c r="CB820" s="102">
        <f t="shared" si="533"/>
        <v>14583</v>
      </c>
      <c r="CC820" s="73">
        <f>IFERROR(CB820/BX804,"-")</f>
        <v>0.77618692782627208</v>
      </c>
      <c r="CD820" s="109">
        <f t="shared" si="523"/>
        <v>224823.93698141671</v>
      </c>
      <c r="CE820" s="77">
        <f t="shared" si="541"/>
        <v>0.72885845661735305</v>
      </c>
    </row>
    <row r="821" spans="2:83" s="28" customFormat="1" ht="13.15" customHeight="1">
      <c r="B821" s="210">
        <v>49</v>
      </c>
      <c r="C821" s="189" t="s">
        <v>27</v>
      </c>
      <c r="D821" s="174">
        <f>CI53</f>
        <v>14</v>
      </c>
      <c r="E821" s="180">
        <v>55766550</v>
      </c>
      <c r="F821" s="180">
        <v>13</v>
      </c>
      <c r="G821" s="145" t="s">
        <v>66</v>
      </c>
      <c r="H821" s="112">
        <v>0</v>
      </c>
      <c r="I821" s="69">
        <f>IFERROR(H821/E821,"-")</f>
        <v>0</v>
      </c>
      <c r="J821" s="112">
        <v>0</v>
      </c>
      <c r="K821" s="69">
        <f>IFERROR(J821/F821,"-")</f>
        <v>0</v>
      </c>
      <c r="L821" s="107" t="str">
        <f t="shared" si="516"/>
        <v>-</v>
      </c>
      <c r="M821" s="70">
        <f t="shared" ref="M821:M837" si="542">IFERROR(J821/$CI$53,"-")</f>
        <v>0</v>
      </c>
      <c r="N821" s="174">
        <f>CJ53</f>
        <v>48</v>
      </c>
      <c r="O821" s="180">
        <v>63219430</v>
      </c>
      <c r="P821" s="180">
        <v>44</v>
      </c>
      <c r="Q821" s="145" t="s">
        <v>66</v>
      </c>
      <c r="R821" s="112">
        <v>105557</v>
      </c>
      <c r="S821" s="69">
        <f>IFERROR(R821/O821,"-")</f>
        <v>1.6696923714750354E-3</v>
      </c>
      <c r="T821" s="112">
        <v>7</v>
      </c>
      <c r="U821" s="69">
        <f>IFERROR(T821/P821,"-")</f>
        <v>0.15909090909090909</v>
      </c>
      <c r="V821" s="107">
        <f t="shared" si="517"/>
        <v>15079.571428571429</v>
      </c>
      <c r="W821" s="70">
        <f t="shared" ref="W821:W837" si="543">IFERROR(T821/$CJ$53,"-")</f>
        <v>0.14583333333333334</v>
      </c>
      <c r="X821" s="174">
        <f>CK53</f>
        <v>7862</v>
      </c>
      <c r="Y821" s="180">
        <v>5068829780</v>
      </c>
      <c r="Z821" s="180">
        <v>7372</v>
      </c>
      <c r="AA821" s="145" t="s">
        <v>66</v>
      </c>
      <c r="AB821" s="112">
        <v>129036939</v>
      </c>
      <c r="AC821" s="69">
        <f>IFERROR(AB821/Y821,"-")</f>
        <v>2.5456948566144198E-2</v>
      </c>
      <c r="AD821" s="112">
        <v>1352</v>
      </c>
      <c r="AE821" s="69">
        <f>IFERROR(AD821/Z821,"-")</f>
        <v>0.18339663591969615</v>
      </c>
      <c r="AF821" s="107">
        <f t="shared" si="518"/>
        <v>95441.522928994076</v>
      </c>
      <c r="AG821" s="70">
        <f t="shared" ref="AG821:AG837" si="544">IFERROR(AD821/$CK$53,"-")</f>
        <v>0.17196642075807683</v>
      </c>
      <c r="AH821" s="174">
        <f>CL53</f>
        <v>6522</v>
      </c>
      <c r="AI821" s="180">
        <v>5315495550</v>
      </c>
      <c r="AJ821" s="180">
        <v>6148</v>
      </c>
      <c r="AK821" s="145" t="s">
        <v>66</v>
      </c>
      <c r="AL821" s="112">
        <v>136333957</v>
      </c>
      <c r="AM821" s="69">
        <f>IFERROR(AL821/AI821,"-")</f>
        <v>2.5648400175972304E-2</v>
      </c>
      <c r="AN821" s="112">
        <v>1523</v>
      </c>
      <c r="AO821" s="69">
        <f>IFERROR(AN821/AJ821,"-")</f>
        <v>0.24772283669486012</v>
      </c>
      <c r="AP821" s="107">
        <f t="shared" si="519"/>
        <v>89516.715036112932</v>
      </c>
      <c r="AQ821" s="70">
        <f t="shared" ref="AQ821:AQ837" si="545">IFERROR(AN821/$CL$53,"-")</f>
        <v>0.23351732597362773</v>
      </c>
      <c r="AR821" s="174">
        <f>CM53</f>
        <v>3667</v>
      </c>
      <c r="AS821" s="180">
        <v>3326639740</v>
      </c>
      <c r="AT821" s="180">
        <v>3396</v>
      </c>
      <c r="AU821" s="145" t="s">
        <v>66</v>
      </c>
      <c r="AV821" s="112">
        <v>94901536</v>
      </c>
      <c r="AW821" s="69">
        <f>IFERROR(AV821/AS821,"-")</f>
        <v>2.8527746740619409E-2</v>
      </c>
      <c r="AX821" s="112">
        <v>927</v>
      </c>
      <c r="AY821" s="69">
        <f>IFERROR(AX821/AT821,"-")</f>
        <v>0.27296819787985865</v>
      </c>
      <c r="AZ821" s="107">
        <f t="shared" si="520"/>
        <v>102374.90399137001</v>
      </c>
      <c r="BA821" s="70">
        <f t="shared" ref="BA821:BA837" si="546">IFERROR(AX821/$CM$53,"-")</f>
        <v>0.25279520043632397</v>
      </c>
      <c r="BB821" s="174">
        <f>CN53</f>
        <v>1581</v>
      </c>
      <c r="BC821" s="180">
        <v>1336010810</v>
      </c>
      <c r="BD821" s="180">
        <v>1413</v>
      </c>
      <c r="BE821" s="145" t="s">
        <v>66</v>
      </c>
      <c r="BF821" s="112">
        <v>43812387</v>
      </c>
      <c r="BG821" s="69">
        <f>IFERROR(BF821/BC821,"-")</f>
        <v>3.2793437502201046E-2</v>
      </c>
      <c r="BH821" s="112">
        <v>375</v>
      </c>
      <c r="BI821" s="69">
        <f>IFERROR(BH821/BD821,"-")</f>
        <v>0.26539278131634819</v>
      </c>
      <c r="BJ821" s="107">
        <f t="shared" si="521"/>
        <v>116833.03200000001</v>
      </c>
      <c r="BK821" s="70">
        <f t="shared" ref="BK821:BK837" si="547">IFERROR(BH821/$CN$53,"-")</f>
        <v>0.23719165085388993</v>
      </c>
      <c r="BL821" s="174">
        <f>CO53</f>
        <v>578</v>
      </c>
      <c r="BM821" s="180">
        <v>502314080</v>
      </c>
      <c r="BN821" s="180">
        <v>488</v>
      </c>
      <c r="BO821" s="145" t="s">
        <v>66</v>
      </c>
      <c r="BP821" s="112">
        <v>14567566</v>
      </c>
      <c r="BQ821" s="69">
        <f>IFERROR(BP821/BM821,"-")</f>
        <v>2.9000911143084025E-2</v>
      </c>
      <c r="BR821" s="112">
        <v>128</v>
      </c>
      <c r="BS821" s="69">
        <f>IFERROR(BR821/BN821,"-")</f>
        <v>0.26229508196721313</v>
      </c>
      <c r="BT821" s="107">
        <f t="shared" si="522"/>
        <v>113809.109375</v>
      </c>
      <c r="BU821" s="70">
        <f t="shared" ref="BU821:BU837" si="548">IFERROR(BR821/$CO$53,"-")</f>
        <v>0.22145328719723184</v>
      </c>
      <c r="BV821" s="174">
        <f>CP53</f>
        <v>20272</v>
      </c>
      <c r="BW821" s="180">
        <f>SUM(E821,O821,Y821,AI821,AS821,BC821,BM821)</f>
        <v>15668275940</v>
      </c>
      <c r="BX821" s="180">
        <f>SUM(F821,P821,Z821,AJ821,AT821,BD821,BN821)</f>
        <v>18874</v>
      </c>
      <c r="BY821" s="145" t="s">
        <v>66</v>
      </c>
      <c r="BZ821" s="112">
        <f t="shared" si="532"/>
        <v>418757942</v>
      </c>
      <c r="CA821" s="69">
        <f>IFERROR(BZ821/BW821,"-")</f>
        <v>2.672648500725856E-2</v>
      </c>
      <c r="CB821" s="112">
        <f t="shared" si="533"/>
        <v>4312</v>
      </c>
      <c r="CC821" s="69">
        <f>IFERROR(CB821/BX821,"-")</f>
        <v>0.22846243509589911</v>
      </c>
      <c r="CD821" s="107">
        <f t="shared" si="523"/>
        <v>97114.55055658627</v>
      </c>
      <c r="CE821" s="70">
        <f t="shared" ref="CE821:CE837" si="549">IFERROR(CB821/$CP$53,"-")</f>
        <v>0.212707182320442</v>
      </c>
    </row>
    <row r="822" spans="2:83" s="28" customFormat="1" ht="13.15" customHeight="1">
      <c r="B822" s="210"/>
      <c r="C822" s="190"/>
      <c r="D822" s="175"/>
      <c r="E822" s="181"/>
      <c r="F822" s="181"/>
      <c r="G822" s="146" t="s">
        <v>68</v>
      </c>
      <c r="H822" s="105">
        <v>50782</v>
      </c>
      <c r="I822" s="71">
        <f>IFERROR(H822/E821,"-")</f>
        <v>9.1061756554780603E-4</v>
      </c>
      <c r="J822" s="105">
        <v>2</v>
      </c>
      <c r="K822" s="71">
        <f>IFERROR(J822/F821,"-")</f>
        <v>0.15384615384615385</v>
      </c>
      <c r="L822" s="108">
        <f t="shared" si="516"/>
        <v>25391</v>
      </c>
      <c r="M822" s="72">
        <f t="shared" si="542"/>
        <v>0.14285714285714285</v>
      </c>
      <c r="N822" s="175"/>
      <c r="O822" s="181">
        <v>63219430</v>
      </c>
      <c r="P822" s="181">
        <v>44</v>
      </c>
      <c r="Q822" s="146" t="s">
        <v>68</v>
      </c>
      <c r="R822" s="105">
        <v>164406</v>
      </c>
      <c r="S822" s="71">
        <f>IFERROR(R822/O821,"-")</f>
        <v>2.6005612515013184E-3</v>
      </c>
      <c r="T822" s="105">
        <v>9</v>
      </c>
      <c r="U822" s="71">
        <f>IFERROR(T822/P821,"-")</f>
        <v>0.20454545454545456</v>
      </c>
      <c r="V822" s="108">
        <f t="shared" si="517"/>
        <v>18267.333333333332</v>
      </c>
      <c r="W822" s="72">
        <f t="shared" si="543"/>
        <v>0.1875</v>
      </c>
      <c r="X822" s="175"/>
      <c r="Y822" s="181">
        <v>5068829780</v>
      </c>
      <c r="Z822" s="181">
        <v>7372</v>
      </c>
      <c r="AA822" s="146" t="s">
        <v>68</v>
      </c>
      <c r="AB822" s="105">
        <v>84100323</v>
      </c>
      <c r="AC822" s="71">
        <f>IFERROR(AB822/Y821,"-")</f>
        <v>1.659166447684499E-2</v>
      </c>
      <c r="AD822" s="105">
        <v>1568</v>
      </c>
      <c r="AE822" s="71">
        <f>IFERROR(AD822/Z821,"-")</f>
        <v>0.21269669017905588</v>
      </c>
      <c r="AF822" s="108">
        <f t="shared" si="518"/>
        <v>53635.410076530614</v>
      </c>
      <c r="AG822" s="72">
        <f t="shared" si="544"/>
        <v>0.19944034596794707</v>
      </c>
      <c r="AH822" s="175"/>
      <c r="AI822" s="181">
        <v>5315495550</v>
      </c>
      <c r="AJ822" s="181">
        <v>6148</v>
      </c>
      <c r="AK822" s="146" t="s">
        <v>68</v>
      </c>
      <c r="AL822" s="105">
        <v>85555281</v>
      </c>
      <c r="AM822" s="71">
        <f>IFERROR(AL822/AI821,"-")</f>
        <v>1.6095447770622252E-2</v>
      </c>
      <c r="AN822" s="105">
        <v>1687</v>
      </c>
      <c r="AO822" s="71">
        <f>IFERROR(AN822/AJ821,"-")</f>
        <v>0.27439817826935586</v>
      </c>
      <c r="AP822" s="108">
        <f t="shared" si="519"/>
        <v>50714.452282157676</v>
      </c>
      <c r="AQ822" s="72">
        <f t="shared" si="545"/>
        <v>0.2586629868138608</v>
      </c>
      <c r="AR822" s="175"/>
      <c r="AS822" s="181">
        <v>3326639740</v>
      </c>
      <c r="AT822" s="181">
        <v>3396</v>
      </c>
      <c r="AU822" s="146" t="s">
        <v>68</v>
      </c>
      <c r="AV822" s="105">
        <v>42130608</v>
      </c>
      <c r="AW822" s="71">
        <f>IFERROR(AV822/AS821,"-")</f>
        <v>1.2664613932616581E-2</v>
      </c>
      <c r="AX822" s="105">
        <v>1027</v>
      </c>
      <c r="AY822" s="71">
        <f>IFERROR(AX822/AT821,"-")</f>
        <v>0.30241460541813897</v>
      </c>
      <c r="AZ822" s="108">
        <f t="shared" si="520"/>
        <v>41022.987341772154</v>
      </c>
      <c r="BA822" s="72">
        <f t="shared" si="546"/>
        <v>0.28006544859558224</v>
      </c>
      <c r="BB822" s="175"/>
      <c r="BC822" s="181">
        <v>1336010810</v>
      </c>
      <c r="BD822" s="181">
        <v>1413</v>
      </c>
      <c r="BE822" s="146" t="s">
        <v>68</v>
      </c>
      <c r="BF822" s="105">
        <v>16286444</v>
      </c>
      <c r="BG822" s="71">
        <f>IFERROR(BF822/BC821,"-")</f>
        <v>1.2190353459789745E-2</v>
      </c>
      <c r="BH822" s="105">
        <v>426</v>
      </c>
      <c r="BI822" s="71">
        <f>IFERROR(BH822/BD821,"-")</f>
        <v>0.30148619957537154</v>
      </c>
      <c r="BJ822" s="108">
        <f t="shared" si="521"/>
        <v>38231.089201877934</v>
      </c>
      <c r="BK822" s="72">
        <f t="shared" si="547"/>
        <v>0.26944971537001899</v>
      </c>
      <c r="BL822" s="175"/>
      <c r="BM822" s="181">
        <v>502314080</v>
      </c>
      <c r="BN822" s="181">
        <v>488</v>
      </c>
      <c r="BO822" s="146" t="s">
        <v>68</v>
      </c>
      <c r="BP822" s="105">
        <v>6674626</v>
      </c>
      <c r="BQ822" s="71">
        <f>IFERROR(BP822/BM821,"-")</f>
        <v>1.3287754147763488E-2</v>
      </c>
      <c r="BR822" s="105">
        <v>169</v>
      </c>
      <c r="BS822" s="71">
        <f>IFERROR(BR822/BN821,"-")</f>
        <v>0.34631147540983609</v>
      </c>
      <c r="BT822" s="108">
        <f t="shared" si="522"/>
        <v>39494.828402366868</v>
      </c>
      <c r="BU822" s="72">
        <f t="shared" si="548"/>
        <v>0.29238754325259514</v>
      </c>
      <c r="BV822" s="175"/>
      <c r="BW822" s="181"/>
      <c r="BX822" s="181"/>
      <c r="BY822" s="146" t="s">
        <v>68</v>
      </c>
      <c r="BZ822" s="105">
        <f t="shared" si="532"/>
        <v>234962470</v>
      </c>
      <c r="CA822" s="71">
        <f>IFERROR(BZ822/BW821,"-")</f>
        <v>1.499606407876424E-2</v>
      </c>
      <c r="CB822" s="105">
        <f t="shared" si="533"/>
        <v>4888</v>
      </c>
      <c r="CC822" s="71">
        <f>IFERROR(CB822/BX821,"-")</f>
        <v>0.25898060824414537</v>
      </c>
      <c r="CD822" s="108">
        <f t="shared" si="523"/>
        <v>48069.245090016368</v>
      </c>
      <c r="CE822" s="72">
        <f t="shared" si="549"/>
        <v>0.24112075769534333</v>
      </c>
    </row>
    <row r="823" spans="2:83" s="28" customFormat="1" ht="13.15" customHeight="1">
      <c r="B823" s="210"/>
      <c r="C823" s="190"/>
      <c r="D823" s="175"/>
      <c r="E823" s="181"/>
      <c r="F823" s="181"/>
      <c r="G823" s="147" t="s">
        <v>70</v>
      </c>
      <c r="H823" s="105">
        <v>17647</v>
      </c>
      <c r="I823" s="71">
        <f>IFERROR(H823/E821,"-")</f>
        <v>3.1644417666145747E-4</v>
      </c>
      <c r="J823" s="105">
        <v>2</v>
      </c>
      <c r="K823" s="71">
        <f>IFERROR(J823/F821,"-")</f>
        <v>0.15384615384615385</v>
      </c>
      <c r="L823" s="108">
        <f t="shared" si="516"/>
        <v>8823.5</v>
      </c>
      <c r="M823" s="72">
        <f t="shared" si="542"/>
        <v>0.14285714285714285</v>
      </c>
      <c r="N823" s="175"/>
      <c r="O823" s="181">
        <v>63219430</v>
      </c>
      <c r="P823" s="181">
        <v>44</v>
      </c>
      <c r="Q823" s="147" t="s">
        <v>70</v>
      </c>
      <c r="R823" s="105">
        <v>297602</v>
      </c>
      <c r="S823" s="71">
        <f>IFERROR(R823/O821,"-")</f>
        <v>4.7074451636150471E-3</v>
      </c>
      <c r="T823" s="105">
        <v>8</v>
      </c>
      <c r="U823" s="71">
        <f>IFERROR(T823/P821,"-")</f>
        <v>0.18181818181818182</v>
      </c>
      <c r="V823" s="108">
        <f t="shared" si="517"/>
        <v>37200.25</v>
      </c>
      <c r="W823" s="72">
        <f t="shared" si="543"/>
        <v>0.16666666666666666</v>
      </c>
      <c r="X823" s="175"/>
      <c r="Y823" s="181">
        <v>5068829780</v>
      </c>
      <c r="Z823" s="181">
        <v>7372</v>
      </c>
      <c r="AA823" s="147" t="s">
        <v>70</v>
      </c>
      <c r="AB823" s="105">
        <v>77784624</v>
      </c>
      <c r="AC823" s="71">
        <f>IFERROR(AB823/Y821,"-")</f>
        <v>1.5345676887180852E-2</v>
      </c>
      <c r="AD823" s="105">
        <v>1717</v>
      </c>
      <c r="AE823" s="71">
        <f>IFERROR(AD823/Z821,"-")</f>
        <v>0.23290830168204016</v>
      </c>
      <c r="AF823" s="108">
        <f t="shared" si="518"/>
        <v>45302.634828188704</v>
      </c>
      <c r="AG823" s="72">
        <f t="shared" si="544"/>
        <v>0.21839226659882982</v>
      </c>
      <c r="AH823" s="175"/>
      <c r="AI823" s="181">
        <v>5315495550</v>
      </c>
      <c r="AJ823" s="181">
        <v>6148</v>
      </c>
      <c r="AK823" s="147" t="s">
        <v>70</v>
      </c>
      <c r="AL823" s="105">
        <v>81229011</v>
      </c>
      <c r="AM823" s="71">
        <f>IFERROR(AL823/AI821,"-")</f>
        <v>1.5281549995841874E-2</v>
      </c>
      <c r="AN823" s="105">
        <v>1667</v>
      </c>
      <c r="AO823" s="71">
        <f>IFERROR(AN823/AJ821,"-")</f>
        <v>0.27114508783344177</v>
      </c>
      <c r="AP823" s="108">
        <f t="shared" si="519"/>
        <v>48727.661067786445</v>
      </c>
      <c r="AQ823" s="72">
        <f t="shared" si="545"/>
        <v>0.25559644280895433</v>
      </c>
      <c r="AR823" s="175"/>
      <c r="AS823" s="181">
        <v>3326639740</v>
      </c>
      <c r="AT823" s="181">
        <v>3396</v>
      </c>
      <c r="AU823" s="147" t="s">
        <v>70</v>
      </c>
      <c r="AV823" s="105">
        <v>58089535</v>
      </c>
      <c r="AW823" s="71">
        <f>IFERROR(AV823/AS821,"-")</f>
        <v>1.7461925408249947E-2</v>
      </c>
      <c r="AX823" s="105">
        <v>955</v>
      </c>
      <c r="AY823" s="71">
        <f>IFERROR(AX823/AT821,"-")</f>
        <v>0.28121319199057715</v>
      </c>
      <c r="AZ823" s="108">
        <f t="shared" si="520"/>
        <v>60826.738219895291</v>
      </c>
      <c r="BA823" s="72">
        <f t="shared" si="546"/>
        <v>0.2604308699209163</v>
      </c>
      <c r="BB823" s="175"/>
      <c r="BC823" s="181">
        <v>1336010810</v>
      </c>
      <c r="BD823" s="181">
        <v>1413</v>
      </c>
      <c r="BE823" s="147" t="s">
        <v>70</v>
      </c>
      <c r="BF823" s="105">
        <v>12063778</v>
      </c>
      <c r="BG823" s="71">
        <f>IFERROR(BF823/BC821,"-")</f>
        <v>9.0297008899201947E-3</v>
      </c>
      <c r="BH823" s="105">
        <v>400</v>
      </c>
      <c r="BI823" s="71">
        <f>IFERROR(BH823/BD821,"-")</f>
        <v>0.28308563340410475</v>
      </c>
      <c r="BJ823" s="108">
        <f t="shared" si="521"/>
        <v>30159.445</v>
      </c>
      <c r="BK823" s="72">
        <f t="shared" si="547"/>
        <v>0.25300442757748259</v>
      </c>
      <c r="BL823" s="175"/>
      <c r="BM823" s="181">
        <v>502314080</v>
      </c>
      <c r="BN823" s="181">
        <v>488</v>
      </c>
      <c r="BO823" s="147" t="s">
        <v>70</v>
      </c>
      <c r="BP823" s="105">
        <v>3081939</v>
      </c>
      <c r="BQ823" s="71">
        <f>IFERROR(BP823/BM821,"-")</f>
        <v>6.1354820075917443E-3</v>
      </c>
      <c r="BR823" s="105">
        <v>94</v>
      </c>
      <c r="BS823" s="71">
        <f>IFERROR(BR823/BN821,"-")</f>
        <v>0.19262295081967212</v>
      </c>
      <c r="BT823" s="108">
        <f t="shared" si="522"/>
        <v>32786.585106382976</v>
      </c>
      <c r="BU823" s="72">
        <f t="shared" si="548"/>
        <v>0.16262975778546712</v>
      </c>
      <c r="BV823" s="175"/>
      <c r="BW823" s="181"/>
      <c r="BX823" s="181"/>
      <c r="BY823" s="147" t="s">
        <v>70</v>
      </c>
      <c r="BZ823" s="105">
        <f t="shared" si="532"/>
        <v>232564136</v>
      </c>
      <c r="CA823" s="71">
        <f>IFERROR(BZ823/BW821,"-")</f>
        <v>1.4842994653054343E-2</v>
      </c>
      <c r="CB823" s="105">
        <f t="shared" si="533"/>
        <v>4843</v>
      </c>
      <c r="CC823" s="71">
        <f>IFERROR(CB823/BX821,"-")</f>
        <v>0.25659637596693863</v>
      </c>
      <c r="CD823" s="108">
        <f t="shared" si="523"/>
        <v>48020.676440223004</v>
      </c>
      <c r="CE823" s="72">
        <f t="shared" si="549"/>
        <v>0.23890094711917917</v>
      </c>
    </row>
    <row r="824" spans="2:83" s="28" customFormat="1" ht="13.15" customHeight="1">
      <c r="B824" s="210"/>
      <c r="C824" s="190"/>
      <c r="D824" s="175"/>
      <c r="E824" s="181"/>
      <c r="F824" s="181"/>
      <c r="G824" s="147" t="s">
        <v>72</v>
      </c>
      <c r="H824" s="105">
        <v>3510</v>
      </c>
      <c r="I824" s="71">
        <f>IFERROR(H824/E821,"-")</f>
        <v>6.2940956541152361E-5</v>
      </c>
      <c r="J824" s="105">
        <v>1</v>
      </c>
      <c r="K824" s="71">
        <f>IFERROR(J824/F821,"-")</f>
        <v>7.6923076923076927E-2</v>
      </c>
      <c r="L824" s="108">
        <f t="shared" si="516"/>
        <v>3510</v>
      </c>
      <c r="M824" s="72">
        <f t="shared" si="542"/>
        <v>7.1428571428571425E-2</v>
      </c>
      <c r="N824" s="175"/>
      <c r="O824" s="181">
        <v>63219430</v>
      </c>
      <c r="P824" s="181">
        <v>44</v>
      </c>
      <c r="Q824" s="147" t="s">
        <v>72</v>
      </c>
      <c r="R824" s="105">
        <v>52478</v>
      </c>
      <c r="S824" s="71">
        <f>IFERROR(R824/O821,"-")</f>
        <v>8.3009290023652535E-4</v>
      </c>
      <c r="T824" s="105">
        <v>5</v>
      </c>
      <c r="U824" s="71">
        <f>IFERROR(T824/P821,"-")</f>
        <v>0.11363636363636363</v>
      </c>
      <c r="V824" s="108">
        <f t="shared" si="517"/>
        <v>10495.6</v>
      </c>
      <c r="W824" s="72">
        <f t="shared" si="543"/>
        <v>0.10416666666666667</v>
      </c>
      <c r="X824" s="175"/>
      <c r="Y824" s="181">
        <v>5068829780</v>
      </c>
      <c r="Z824" s="181">
        <v>7372</v>
      </c>
      <c r="AA824" s="147" t="s">
        <v>72</v>
      </c>
      <c r="AB824" s="105">
        <v>23918564</v>
      </c>
      <c r="AC824" s="71">
        <f>IFERROR(AB824/Y821,"-")</f>
        <v>4.7187546313697676E-3</v>
      </c>
      <c r="AD824" s="105">
        <v>255</v>
      </c>
      <c r="AE824" s="71">
        <f>IFERROR(AD824/Z821,"-")</f>
        <v>3.4590341833966358E-2</v>
      </c>
      <c r="AF824" s="108">
        <f t="shared" si="518"/>
        <v>93798.290196078437</v>
      </c>
      <c r="AG824" s="72">
        <f t="shared" si="544"/>
        <v>3.2434495039430168E-2</v>
      </c>
      <c r="AH824" s="175"/>
      <c r="AI824" s="181">
        <v>5315495550</v>
      </c>
      <c r="AJ824" s="181">
        <v>6148</v>
      </c>
      <c r="AK824" s="147" t="s">
        <v>72</v>
      </c>
      <c r="AL824" s="105">
        <v>18114497</v>
      </c>
      <c r="AM824" s="71">
        <f>IFERROR(AL824/AI821,"-")</f>
        <v>3.4078660831538088E-3</v>
      </c>
      <c r="AN824" s="105">
        <v>266</v>
      </c>
      <c r="AO824" s="71">
        <f>IFERROR(AN824/AJ821,"-")</f>
        <v>4.3266102797657774E-2</v>
      </c>
      <c r="AP824" s="108">
        <f t="shared" si="519"/>
        <v>68099.612781954886</v>
      </c>
      <c r="AQ824" s="72">
        <f t="shared" si="545"/>
        <v>4.0785035265256057E-2</v>
      </c>
      <c r="AR824" s="175"/>
      <c r="AS824" s="181">
        <v>3326639740</v>
      </c>
      <c r="AT824" s="181">
        <v>3396</v>
      </c>
      <c r="AU824" s="147" t="s">
        <v>72</v>
      </c>
      <c r="AV824" s="105">
        <v>5535328</v>
      </c>
      <c r="AW824" s="71">
        <f>IFERROR(AV824/AS821,"-")</f>
        <v>1.6639397207465574E-3</v>
      </c>
      <c r="AX824" s="105">
        <v>149</v>
      </c>
      <c r="AY824" s="71">
        <f>IFERROR(AX824/AT821,"-")</f>
        <v>4.3875147232037691E-2</v>
      </c>
      <c r="AZ824" s="108">
        <f t="shared" si="520"/>
        <v>37149.852348993285</v>
      </c>
      <c r="BA824" s="72">
        <f t="shared" si="546"/>
        <v>4.0632669757294793E-2</v>
      </c>
      <c r="BB824" s="175"/>
      <c r="BC824" s="181">
        <v>1336010810</v>
      </c>
      <c r="BD824" s="181">
        <v>1413</v>
      </c>
      <c r="BE824" s="147" t="s">
        <v>72</v>
      </c>
      <c r="BF824" s="105">
        <v>2149073</v>
      </c>
      <c r="BG824" s="71">
        <f>IFERROR(BF824/BC821,"-")</f>
        <v>1.608574559363034E-3</v>
      </c>
      <c r="BH824" s="105">
        <v>51</v>
      </c>
      <c r="BI824" s="71">
        <f>IFERROR(BH824/BD821,"-")</f>
        <v>3.6093418259023353E-2</v>
      </c>
      <c r="BJ824" s="108">
        <f t="shared" si="521"/>
        <v>42138.686274509804</v>
      </c>
      <c r="BK824" s="72">
        <f t="shared" si="547"/>
        <v>3.2258064516129031E-2</v>
      </c>
      <c r="BL824" s="175"/>
      <c r="BM824" s="181">
        <v>502314080</v>
      </c>
      <c r="BN824" s="181">
        <v>488</v>
      </c>
      <c r="BO824" s="147" t="s">
        <v>72</v>
      </c>
      <c r="BP824" s="105">
        <v>383785</v>
      </c>
      <c r="BQ824" s="71">
        <f>IFERROR(BP824/BM821,"-")</f>
        <v>7.6403392873239785E-4</v>
      </c>
      <c r="BR824" s="105">
        <v>12</v>
      </c>
      <c r="BS824" s="71">
        <f>IFERROR(BR824/BN821,"-")</f>
        <v>2.4590163934426229E-2</v>
      </c>
      <c r="BT824" s="108">
        <f t="shared" si="522"/>
        <v>31982.083333333332</v>
      </c>
      <c r="BU824" s="72">
        <f t="shared" si="548"/>
        <v>2.0761245674740483E-2</v>
      </c>
      <c r="BV824" s="175"/>
      <c r="BW824" s="181"/>
      <c r="BX824" s="181"/>
      <c r="BY824" s="147" t="s">
        <v>72</v>
      </c>
      <c r="BZ824" s="105">
        <f t="shared" si="532"/>
        <v>50157235</v>
      </c>
      <c r="CA824" s="71">
        <f>IFERROR(BZ824/BW821,"-")</f>
        <v>3.2011968127234809E-3</v>
      </c>
      <c r="CB824" s="105">
        <f t="shared" si="533"/>
        <v>739</v>
      </c>
      <c r="CC824" s="71">
        <f>IFERROR(CB824/BX821,"-")</f>
        <v>3.9154392285684007E-2</v>
      </c>
      <c r="CD824" s="108">
        <f t="shared" si="523"/>
        <v>67871.76589986468</v>
      </c>
      <c r="CE824" s="72">
        <f t="shared" si="549"/>
        <v>3.6454222573007102E-2</v>
      </c>
    </row>
    <row r="825" spans="2:83" s="28" customFormat="1" ht="13.15" customHeight="1">
      <c r="B825" s="210"/>
      <c r="C825" s="190"/>
      <c r="D825" s="175"/>
      <c r="E825" s="181"/>
      <c r="F825" s="181"/>
      <c r="G825" s="147" t="s">
        <v>74</v>
      </c>
      <c r="H825" s="105">
        <v>670761</v>
      </c>
      <c r="I825" s="71">
        <f>IFERROR(H825/E821,"-")</f>
        <v>1.2028016795014215E-2</v>
      </c>
      <c r="J825" s="105">
        <v>4</v>
      </c>
      <c r="K825" s="71">
        <f>IFERROR(J825/F821,"-")</f>
        <v>0.30769230769230771</v>
      </c>
      <c r="L825" s="108">
        <f t="shared" si="516"/>
        <v>167690.25</v>
      </c>
      <c r="M825" s="72">
        <f t="shared" si="542"/>
        <v>0.2857142857142857</v>
      </c>
      <c r="N825" s="175"/>
      <c r="O825" s="181">
        <v>63219430</v>
      </c>
      <c r="P825" s="181">
        <v>44</v>
      </c>
      <c r="Q825" s="147" t="s">
        <v>74</v>
      </c>
      <c r="R825" s="105">
        <v>301410</v>
      </c>
      <c r="S825" s="71">
        <f>IFERROR(R825/O821,"-")</f>
        <v>4.767679809830617E-3</v>
      </c>
      <c r="T825" s="105">
        <v>9</v>
      </c>
      <c r="U825" s="71">
        <f>IFERROR(T825/P821,"-")</f>
        <v>0.20454545454545456</v>
      </c>
      <c r="V825" s="108">
        <f t="shared" si="517"/>
        <v>33490</v>
      </c>
      <c r="W825" s="72">
        <f t="shared" si="543"/>
        <v>0.1875</v>
      </c>
      <c r="X825" s="175"/>
      <c r="Y825" s="181">
        <v>5068829780</v>
      </c>
      <c r="Z825" s="181">
        <v>7372</v>
      </c>
      <c r="AA825" s="147" t="s">
        <v>74</v>
      </c>
      <c r="AB825" s="105">
        <v>99975030</v>
      </c>
      <c r="AC825" s="71">
        <f>IFERROR(AB825/Y821,"-")</f>
        <v>1.9723493259621749E-2</v>
      </c>
      <c r="AD825" s="105">
        <v>1994</v>
      </c>
      <c r="AE825" s="71">
        <f>IFERROR(AD825/Z821,"-")</f>
        <v>0.27048290830168203</v>
      </c>
      <c r="AF825" s="108">
        <f t="shared" si="518"/>
        <v>50137.92878635908</v>
      </c>
      <c r="AG825" s="72">
        <f t="shared" si="544"/>
        <v>0.25362503179852453</v>
      </c>
      <c r="AH825" s="175"/>
      <c r="AI825" s="181">
        <v>5315495550</v>
      </c>
      <c r="AJ825" s="181">
        <v>6148</v>
      </c>
      <c r="AK825" s="147" t="s">
        <v>74</v>
      </c>
      <c r="AL825" s="105">
        <v>114368148</v>
      </c>
      <c r="AM825" s="71">
        <f>IFERROR(AL825/AI821,"-")</f>
        <v>2.1515989793275247E-2</v>
      </c>
      <c r="AN825" s="105">
        <v>1985</v>
      </c>
      <c r="AO825" s="71">
        <f>IFERROR(AN825/AJ821,"-")</f>
        <v>0.32286922576447624</v>
      </c>
      <c r="AP825" s="108">
        <f t="shared" si="519"/>
        <v>57616.195465994962</v>
      </c>
      <c r="AQ825" s="72">
        <f t="shared" si="545"/>
        <v>0.30435449248696717</v>
      </c>
      <c r="AR825" s="175"/>
      <c r="AS825" s="181">
        <v>3326639740</v>
      </c>
      <c r="AT825" s="181">
        <v>3396</v>
      </c>
      <c r="AU825" s="147" t="s">
        <v>74</v>
      </c>
      <c r="AV825" s="105">
        <v>45012641</v>
      </c>
      <c r="AW825" s="71">
        <f>IFERROR(AV825/AS821,"-")</f>
        <v>1.3530963530183765E-2</v>
      </c>
      <c r="AX825" s="105">
        <v>1103</v>
      </c>
      <c r="AY825" s="71">
        <f>IFERROR(AX825/AT821,"-")</f>
        <v>0.32479387514723201</v>
      </c>
      <c r="AZ825" s="108">
        <f t="shared" si="520"/>
        <v>40809.2846781505</v>
      </c>
      <c r="BA825" s="72">
        <f t="shared" si="546"/>
        <v>0.30079083719661848</v>
      </c>
      <c r="BB825" s="175"/>
      <c r="BC825" s="181">
        <v>1336010810</v>
      </c>
      <c r="BD825" s="181">
        <v>1413</v>
      </c>
      <c r="BE825" s="147" t="s">
        <v>74</v>
      </c>
      <c r="BF825" s="105">
        <v>12273147</v>
      </c>
      <c r="BG825" s="71">
        <f>IFERROR(BF825/BC821,"-")</f>
        <v>9.1864129452665141E-3</v>
      </c>
      <c r="BH825" s="105">
        <v>395</v>
      </c>
      <c r="BI825" s="71">
        <f>IFERROR(BH825/BD821,"-")</f>
        <v>0.27954706298655341</v>
      </c>
      <c r="BJ825" s="108">
        <f t="shared" si="521"/>
        <v>31071.258227848102</v>
      </c>
      <c r="BK825" s="72">
        <f t="shared" si="547"/>
        <v>0.24984187223276408</v>
      </c>
      <c r="BL825" s="175"/>
      <c r="BM825" s="181">
        <v>502314080</v>
      </c>
      <c r="BN825" s="181">
        <v>488</v>
      </c>
      <c r="BO825" s="147" t="s">
        <v>74</v>
      </c>
      <c r="BP825" s="105">
        <v>9265927</v>
      </c>
      <c r="BQ825" s="71">
        <f>IFERROR(BP825/BM821,"-")</f>
        <v>1.8446480735718179E-2</v>
      </c>
      <c r="BR825" s="105">
        <v>102</v>
      </c>
      <c r="BS825" s="71">
        <f>IFERROR(BR825/BN821,"-")</f>
        <v>0.20901639344262296</v>
      </c>
      <c r="BT825" s="108">
        <f t="shared" si="522"/>
        <v>90842.421568627455</v>
      </c>
      <c r="BU825" s="72">
        <f t="shared" si="548"/>
        <v>0.17647058823529413</v>
      </c>
      <c r="BV825" s="175"/>
      <c r="BW825" s="181"/>
      <c r="BX825" s="181"/>
      <c r="BY825" s="147" t="s">
        <v>74</v>
      </c>
      <c r="BZ825" s="105">
        <f t="shared" si="532"/>
        <v>281867064</v>
      </c>
      <c r="CA825" s="71">
        <f>IFERROR(BZ825/BW821,"-")</f>
        <v>1.79896668324824E-2</v>
      </c>
      <c r="CB825" s="105">
        <f t="shared" si="533"/>
        <v>5592</v>
      </c>
      <c r="CC825" s="71">
        <f>IFERROR(CB825/BX821,"-")</f>
        <v>0.29628059764755749</v>
      </c>
      <c r="CD825" s="108">
        <f t="shared" si="523"/>
        <v>50405.412017167379</v>
      </c>
      <c r="CE825" s="72">
        <f t="shared" si="549"/>
        <v>0.27584846093133386</v>
      </c>
    </row>
    <row r="826" spans="2:83" s="28" customFormat="1" ht="13.15" customHeight="1">
      <c r="B826" s="210"/>
      <c r="C826" s="190"/>
      <c r="D826" s="175"/>
      <c r="E826" s="181"/>
      <c r="F826" s="181"/>
      <c r="G826" s="147" t="s">
        <v>76</v>
      </c>
      <c r="H826" s="105">
        <v>83771</v>
      </c>
      <c r="I826" s="71">
        <f>IFERROR(H826/E821,"-")</f>
        <v>1.5021728975523859E-3</v>
      </c>
      <c r="J826" s="105">
        <v>3</v>
      </c>
      <c r="K826" s="71">
        <f>IFERROR(J826/F821,"-")</f>
        <v>0.23076923076923078</v>
      </c>
      <c r="L826" s="108">
        <f t="shared" si="516"/>
        <v>27923.666666666668</v>
      </c>
      <c r="M826" s="72">
        <f t="shared" si="542"/>
        <v>0.21428571428571427</v>
      </c>
      <c r="N826" s="175"/>
      <c r="O826" s="181">
        <v>63219430</v>
      </c>
      <c r="P826" s="181">
        <v>44</v>
      </c>
      <c r="Q826" s="147" t="s">
        <v>76</v>
      </c>
      <c r="R826" s="105">
        <v>1242357</v>
      </c>
      <c r="S826" s="71">
        <f>IFERROR(R826/O821,"-")</f>
        <v>1.9651505874064352E-2</v>
      </c>
      <c r="T826" s="105">
        <v>13</v>
      </c>
      <c r="U826" s="71">
        <f>IFERROR(T826/P821,"-")</f>
        <v>0.29545454545454547</v>
      </c>
      <c r="V826" s="108">
        <f t="shared" si="517"/>
        <v>95565.923076923078</v>
      </c>
      <c r="W826" s="72">
        <f t="shared" si="543"/>
        <v>0.27083333333333331</v>
      </c>
      <c r="X826" s="175"/>
      <c r="Y826" s="181">
        <v>5068829780</v>
      </c>
      <c r="Z826" s="181">
        <v>7372</v>
      </c>
      <c r="AA826" s="147" t="s">
        <v>76</v>
      </c>
      <c r="AB826" s="105">
        <v>112716099</v>
      </c>
      <c r="AC826" s="71">
        <f>IFERROR(AB826/Y821,"-")</f>
        <v>2.2237104793840601E-2</v>
      </c>
      <c r="AD826" s="105">
        <v>2205</v>
      </c>
      <c r="AE826" s="71">
        <f>IFERROR(AD826/Z821,"-")</f>
        <v>0.29910472056429732</v>
      </c>
      <c r="AF826" s="108">
        <f t="shared" si="518"/>
        <v>51118.412244897962</v>
      </c>
      <c r="AG826" s="72">
        <f t="shared" si="544"/>
        <v>0.28046298651742557</v>
      </c>
      <c r="AH826" s="175"/>
      <c r="AI826" s="181">
        <v>5315495550</v>
      </c>
      <c r="AJ826" s="181">
        <v>6148</v>
      </c>
      <c r="AK826" s="147" t="s">
        <v>76</v>
      </c>
      <c r="AL826" s="105">
        <v>138908191</v>
      </c>
      <c r="AM826" s="71">
        <f>IFERROR(AL826/AI821,"-")</f>
        <v>2.6132688795120897E-2</v>
      </c>
      <c r="AN826" s="105">
        <v>2131</v>
      </c>
      <c r="AO826" s="71">
        <f>IFERROR(AN826/AJ821,"-")</f>
        <v>0.3466167859466493</v>
      </c>
      <c r="AP826" s="108">
        <f t="shared" si="519"/>
        <v>65184.510089160016</v>
      </c>
      <c r="AQ826" s="72">
        <f t="shared" si="545"/>
        <v>0.32674026372278442</v>
      </c>
      <c r="AR826" s="175"/>
      <c r="AS826" s="181">
        <v>3326639740</v>
      </c>
      <c r="AT826" s="181">
        <v>3396</v>
      </c>
      <c r="AU826" s="147" t="s">
        <v>76</v>
      </c>
      <c r="AV826" s="105">
        <v>98637916</v>
      </c>
      <c r="AW826" s="71">
        <f>IFERROR(AV826/AS821,"-")</f>
        <v>2.965091615240549E-2</v>
      </c>
      <c r="AX826" s="105">
        <v>1281</v>
      </c>
      <c r="AY826" s="71">
        <f>IFERROR(AX826/AT821,"-")</f>
        <v>0.37720848056537104</v>
      </c>
      <c r="AZ826" s="108">
        <f t="shared" si="520"/>
        <v>77000.715066354416</v>
      </c>
      <c r="BA826" s="72">
        <f t="shared" si="546"/>
        <v>0.34933187892009815</v>
      </c>
      <c r="BB826" s="175"/>
      <c r="BC826" s="181">
        <v>1336010810</v>
      </c>
      <c r="BD826" s="181">
        <v>1413</v>
      </c>
      <c r="BE826" s="147" t="s">
        <v>76</v>
      </c>
      <c r="BF826" s="105">
        <v>35728961</v>
      </c>
      <c r="BG826" s="71">
        <f>IFERROR(BF826/BC821,"-")</f>
        <v>2.6743017895192029E-2</v>
      </c>
      <c r="BH826" s="105">
        <v>539</v>
      </c>
      <c r="BI826" s="71">
        <f>IFERROR(BH826/BD821,"-")</f>
        <v>0.38145789101203115</v>
      </c>
      <c r="BJ826" s="108">
        <f t="shared" si="521"/>
        <v>66287.497217068652</v>
      </c>
      <c r="BK826" s="72">
        <f t="shared" si="547"/>
        <v>0.34092346616065783</v>
      </c>
      <c r="BL826" s="175"/>
      <c r="BM826" s="181">
        <v>502314080</v>
      </c>
      <c r="BN826" s="181">
        <v>488</v>
      </c>
      <c r="BO826" s="147" t="s">
        <v>76</v>
      </c>
      <c r="BP826" s="105">
        <v>14013739</v>
      </c>
      <c r="BQ826" s="71">
        <f>IFERROR(BP826/BM821,"-")</f>
        <v>2.7898359926522467E-2</v>
      </c>
      <c r="BR826" s="105">
        <v>163</v>
      </c>
      <c r="BS826" s="71">
        <f>IFERROR(BR826/BN821,"-")</f>
        <v>0.33401639344262296</v>
      </c>
      <c r="BT826" s="108">
        <f t="shared" si="522"/>
        <v>85973.858895705518</v>
      </c>
      <c r="BU826" s="72">
        <f t="shared" si="548"/>
        <v>0.2820069204152249</v>
      </c>
      <c r="BV826" s="175"/>
      <c r="BW826" s="181"/>
      <c r="BX826" s="181"/>
      <c r="BY826" s="147" t="s">
        <v>76</v>
      </c>
      <c r="BZ826" s="105">
        <f t="shared" si="532"/>
        <v>401331034</v>
      </c>
      <c r="CA826" s="71">
        <f>IFERROR(BZ826/BW821,"-")</f>
        <v>2.5614243426453211E-2</v>
      </c>
      <c r="CB826" s="105">
        <f t="shared" si="533"/>
        <v>6335</v>
      </c>
      <c r="CC826" s="71">
        <f>IFERROR(CB826/BX821,"-")</f>
        <v>0.33564692169121541</v>
      </c>
      <c r="CD826" s="108">
        <f t="shared" si="523"/>
        <v>63351.386582478299</v>
      </c>
      <c r="CE826" s="72">
        <f t="shared" si="549"/>
        <v>0.3125</v>
      </c>
    </row>
    <row r="827" spans="2:83" s="28" customFormat="1" ht="13.15" customHeight="1">
      <c r="B827" s="210"/>
      <c r="C827" s="190"/>
      <c r="D827" s="175"/>
      <c r="E827" s="181"/>
      <c r="F827" s="181"/>
      <c r="G827" s="147" t="s">
        <v>77</v>
      </c>
      <c r="H827" s="105">
        <v>15024</v>
      </c>
      <c r="I827" s="71">
        <f>IFERROR(H827/E821,"-")</f>
        <v>2.6940881227187265E-4</v>
      </c>
      <c r="J827" s="105">
        <v>1</v>
      </c>
      <c r="K827" s="71">
        <f>IFERROR(J827/F821,"-")</f>
        <v>7.6923076923076927E-2</v>
      </c>
      <c r="L827" s="108">
        <f t="shared" si="516"/>
        <v>15024</v>
      </c>
      <c r="M827" s="72">
        <f t="shared" si="542"/>
        <v>7.1428571428571425E-2</v>
      </c>
      <c r="N827" s="175"/>
      <c r="O827" s="181">
        <v>63219430</v>
      </c>
      <c r="P827" s="181">
        <v>44</v>
      </c>
      <c r="Q827" s="147" t="s">
        <v>77</v>
      </c>
      <c r="R827" s="105">
        <v>36305</v>
      </c>
      <c r="S827" s="71">
        <f>IFERROR(R827/O821,"-")</f>
        <v>5.7426965096015576E-4</v>
      </c>
      <c r="T827" s="105">
        <v>6</v>
      </c>
      <c r="U827" s="71">
        <f>IFERROR(T827/P821,"-")</f>
        <v>0.13636363636363635</v>
      </c>
      <c r="V827" s="108">
        <f t="shared" si="517"/>
        <v>6050.833333333333</v>
      </c>
      <c r="W827" s="72">
        <f t="shared" si="543"/>
        <v>0.125</v>
      </c>
      <c r="X827" s="175"/>
      <c r="Y827" s="181">
        <v>5068829780</v>
      </c>
      <c r="Z827" s="181">
        <v>7372</v>
      </c>
      <c r="AA827" s="147" t="s">
        <v>77</v>
      </c>
      <c r="AB827" s="105">
        <v>82003660</v>
      </c>
      <c r="AC827" s="71">
        <f>IFERROR(AB827/Y821,"-")</f>
        <v>1.6178026005836794E-2</v>
      </c>
      <c r="AD827" s="105">
        <v>645</v>
      </c>
      <c r="AE827" s="71">
        <f>IFERROR(AD827/Z821,"-")</f>
        <v>8.7493217580032562E-2</v>
      </c>
      <c r="AF827" s="108">
        <f t="shared" si="518"/>
        <v>127137.45736434108</v>
      </c>
      <c r="AG827" s="72">
        <f t="shared" si="544"/>
        <v>8.2040193335029252E-2</v>
      </c>
      <c r="AH827" s="175"/>
      <c r="AI827" s="181">
        <v>5315495550</v>
      </c>
      <c r="AJ827" s="181">
        <v>6148</v>
      </c>
      <c r="AK827" s="147" t="s">
        <v>77</v>
      </c>
      <c r="AL827" s="105">
        <v>138944232</v>
      </c>
      <c r="AM827" s="71">
        <f>IFERROR(AL827/AI821,"-")</f>
        <v>2.6139469160123743E-2</v>
      </c>
      <c r="AN827" s="105">
        <v>799</v>
      </c>
      <c r="AO827" s="71">
        <f>IFERROR(AN827/AJ821,"-")</f>
        <v>0.12996096291476902</v>
      </c>
      <c r="AP827" s="108">
        <f t="shared" si="519"/>
        <v>173897.66207759699</v>
      </c>
      <c r="AQ827" s="72">
        <f t="shared" si="545"/>
        <v>0.12250843299601349</v>
      </c>
      <c r="AR827" s="175"/>
      <c r="AS827" s="181">
        <v>3326639740</v>
      </c>
      <c r="AT827" s="181">
        <v>3396</v>
      </c>
      <c r="AU827" s="147" t="s">
        <v>77</v>
      </c>
      <c r="AV827" s="105">
        <v>158213190</v>
      </c>
      <c r="AW827" s="71">
        <f>IFERROR(AV827/AS821,"-")</f>
        <v>4.7559460105529791E-2</v>
      </c>
      <c r="AX827" s="105">
        <v>602</v>
      </c>
      <c r="AY827" s="71">
        <f>IFERROR(AX827/AT821,"-")</f>
        <v>0.1772673733804476</v>
      </c>
      <c r="AZ827" s="108">
        <f t="shared" si="520"/>
        <v>262812.60797342192</v>
      </c>
      <c r="BA827" s="72">
        <f t="shared" si="546"/>
        <v>0.16416689391873465</v>
      </c>
      <c r="BB827" s="175"/>
      <c r="BC827" s="181">
        <v>1336010810</v>
      </c>
      <c r="BD827" s="181">
        <v>1413</v>
      </c>
      <c r="BE827" s="147" t="s">
        <v>77</v>
      </c>
      <c r="BF827" s="105">
        <v>80549691</v>
      </c>
      <c r="BG827" s="71">
        <f>IFERROR(BF827/BC821,"-")</f>
        <v>6.0291197045029894E-2</v>
      </c>
      <c r="BH827" s="105">
        <v>290</v>
      </c>
      <c r="BI827" s="71">
        <f>IFERROR(BH827/BD821,"-")</f>
        <v>0.20523708421797593</v>
      </c>
      <c r="BJ827" s="108">
        <f t="shared" si="521"/>
        <v>277757.55517241382</v>
      </c>
      <c r="BK827" s="72">
        <f t="shared" si="547"/>
        <v>0.1834282099936749</v>
      </c>
      <c r="BL827" s="175"/>
      <c r="BM827" s="181">
        <v>502314080</v>
      </c>
      <c r="BN827" s="181">
        <v>488</v>
      </c>
      <c r="BO827" s="147" t="s">
        <v>77</v>
      </c>
      <c r="BP827" s="105">
        <v>32515956</v>
      </c>
      <c r="BQ827" s="71">
        <f>IFERROR(BP827/BM821,"-")</f>
        <v>6.4732320463722612E-2</v>
      </c>
      <c r="BR827" s="105">
        <v>91</v>
      </c>
      <c r="BS827" s="71">
        <f>IFERROR(BR827/BN821,"-")</f>
        <v>0.18647540983606559</v>
      </c>
      <c r="BT827" s="108">
        <f t="shared" si="522"/>
        <v>357318.19780219783</v>
      </c>
      <c r="BU827" s="72">
        <f t="shared" si="548"/>
        <v>0.157439446366782</v>
      </c>
      <c r="BV827" s="175"/>
      <c r="BW827" s="181"/>
      <c r="BX827" s="181"/>
      <c r="BY827" s="147" t="s">
        <v>77</v>
      </c>
      <c r="BZ827" s="105">
        <f t="shared" si="532"/>
        <v>492278058</v>
      </c>
      <c r="CA827" s="71">
        <f>IFERROR(BZ827/BW821,"-")</f>
        <v>3.1418776378787726E-2</v>
      </c>
      <c r="CB827" s="105">
        <f t="shared" si="533"/>
        <v>2434</v>
      </c>
      <c r="CC827" s="71">
        <f>IFERROR(CB827/BX821,"-")</f>
        <v>0.12896047472713787</v>
      </c>
      <c r="CD827" s="108">
        <f t="shared" si="523"/>
        <v>202250.64009860312</v>
      </c>
      <c r="CE827" s="72">
        <f t="shared" si="549"/>
        <v>0.12006708760852407</v>
      </c>
    </row>
    <row r="828" spans="2:83" s="28" customFormat="1" ht="13.15" customHeight="1">
      <c r="B828" s="210"/>
      <c r="C828" s="190"/>
      <c r="D828" s="175"/>
      <c r="E828" s="181"/>
      <c r="F828" s="181"/>
      <c r="G828" s="147" t="s">
        <v>79</v>
      </c>
      <c r="H828" s="105">
        <v>0</v>
      </c>
      <c r="I828" s="71">
        <f>IFERROR(H828/E821,"-")</f>
        <v>0</v>
      </c>
      <c r="J828" s="105">
        <v>0</v>
      </c>
      <c r="K828" s="71">
        <f>IFERROR(J828/F821,"-")</f>
        <v>0</v>
      </c>
      <c r="L828" s="108" t="str">
        <f t="shared" si="516"/>
        <v>-</v>
      </c>
      <c r="M828" s="72">
        <f t="shared" si="542"/>
        <v>0</v>
      </c>
      <c r="N828" s="175"/>
      <c r="O828" s="181">
        <v>63219430</v>
      </c>
      <c r="P828" s="181">
        <v>44</v>
      </c>
      <c r="Q828" s="147" t="s">
        <v>79</v>
      </c>
      <c r="R828" s="105">
        <v>0</v>
      </c>
      <c r="S828" s="71">
        <f>IFERROR(R828/O821,"-")</f>
        <v>0</v>
      </c>
      <c r="T828" s="105">
        <v>0</v>
      </c>
      <c r="U828" s="71">
        <f>IFERROR(T828/P821,"-")</f>
        <v>0</v>
      </c>
      <c r="V828" s="108" t="str">
        <f t="shared" si="517"/>
        <v>-</v>
      </c>
      <c r="W828" s="72">
        <f t="shared" si="543"/>
        <v>0</v>
      </c>
      <c r="X828" s="175"/>
      <c r="Y828" s="181">
        <v>5068829780</v>
      </c>
      <c r="Z828" s="181">
        <v>7372</v>
      </c>
      <c r="AA828" s="147" t="s">
        <v>79</v>
      </c>
      <c r="AB828" s="105">
        <v>48535</v>
      </c>
      <c r="AC828" s="71">
        <f>IFERROR(AB828/Y821,"-")</f>
        <v>9.5751883780954278E-6</v>
      </c>
      <c r="AD828" s="105">
        <v>1</v>
      </c>
      <c r="AE828" s="71">
        <f>IFERROR(AD828/Z821,"-")</f>
        <v>1.3564839934888768E-4</v>
      </c>
      <c r="AF828" s="108">
        <f t="shared" si="518"/>
        <v>48535</v>
      </c>
      <c r="AG828" s="72">
        <f t="shared" si="544"/>
        <v>1.2719409819384381E-4</v>
      </c>
      <c r="AH828" s="175"/>
      <c r="AI828" s="181">
        <v>5315495550</v>
      </c>
      <c r="AJ828" s="181">
        <v>6148</v>
      </c>
      <c r="AK828" s="147" t="s">
        <v>79</v>
      </c>
      <c r="AL828" s="105">
        <v>8057</v>
      </c>
      <c r="AM828" s="71">
        <f>IFERROR(AL828/AI821,"-")</f>
        <v>1.5157570774374932E-6</v>
      </c>
      <c r="AN828" s="105">
        <v>3</v>
      </c>
      <c r="AO828" s="71">
        <f>IFERROR(AN828/AJ821,"-")</f>
        <v>4.8796356538711777E-4</v>
      </c>
      <c r="AP828" s="108">
        <f t="shared" si="519"/>
        <v>2685.6666666666665</v>
      </c>
      <c r="AQ828" s="72">
        <f t="shared" si="545"/>
        <v>4.5998160073597056E-4</v>
      </c>
      <c r="AR828" s="175"/>
      <c r="AS828" s="181">
        <v>3326639740</v>
      </c>
      <c r="AT828" s="181">
        <v>3396</v>
      </c>
      <c r="AU828" s="147" t="s">
        <v>79</v>
      </c>
      <c r="AV828" s="105">
        <v>6857</v>
      </c>
      <c r="AW828" s="71">
        <f>IFERROR(AV828/AS821,"-")</f>
        <v>2.0612391289475786E-6</v>
      </c>
      <c r="AX828" s="105">
        <v>3</v>
      </c>
      <c r="AY828" s="71">
        <f>IFERROR(AX828/AT821,"-")</f>
        <v>8.8339222614840988E-4</v>
      </c>
      <c r="AZ828" s="108">
        <f t="shared" si="520"/>
        <v>2285.6666666666665</v>
      </c>
      <c r="BA828" s="72">
        <f t="shared" si="546"/>
        <v>8.181074447777475E-4</v>
      </c>
      <c r="BB828" s="175"/>
      <c r="BC828" s="181">
        <v>1336010810</v>
      </c>
      <c r="BD828" s="181">
        <v>1413</v>
      </c>
      <c r="BE828" s="147" t="s">
        <v>79</v>
      </c>
      <c r="BF828" s="105">
        <v>3240</v>
      </c>
      <c r="BG828" s="71">
        <f>IFERROR(BF828/BC821,"-")</f>
        <v>2.4251300781016883E-6</v>
      </c>
      <c r="BH828" s="105">
        <v>1</v>
      </c>
      <c r="BI828" s="71">
        <f>IFERROR(BH828/BD821,"-")</f>
        <v>7.0771408351026188E-4</v>
      </c>
      <c r="BJ828" s="108">
        <f t="shared" si="521"/>
        <v>3240</v>
      </c>
      <c r="BK828" s="72">
        <f t="shared" si="547"/>
        <v>6.3251106894370653E-4</v>
      </c>
      <c r="BL828" s="175"/>
      <c r="BM828" s="181">
        <v>502314080</v>
      </c>
      <c r="BN828" s="181">
        <v>488</v>
      </c>
      <c r="BO828" s="147" t="s">
        <v>79</v>
      </c>
      <c r="BP828" s="105">
        <v>1889</v>
      </c>
      <c r="BQ828" s="71">
        <f>IFERROR(BP828/BM821,"-")</f>
        <v>3.7605953629649403E-6</v>
      </c>
      <c r="BR828" s="105">
        <v>1</v>
      </c>
      <c r="BS828" s="71">
        <f>IFERROR(BR828/BN821,"-")</f>
        <v>2.0491803278688526E-3</v>
      </c>
      <c r="BT828" s="108">
        <f t="shared" si="522"/>
        <v>1889</v>
      </c>
      <c r="BU828" s="72">
        <f t="shared" si="548"/>
        <v>1.7301038062283738E-3</v>
      </c>
      <c r="BV828" s="175"/>
      <c r="BW828" s="181"/>
      <c r="BX828" s="181"/>
      <c r="BY828" s="147" t="s">
        <v>79</v>
      </c>
      <c r="BZ828" s="105">
        <f t="shared" si="532"/>
        <v>68578</v>
      </c>
      <c r="CA828" s="71">
        <f>IFERROR(BZ828/BW821,"-")</f>
        <v>4.3768695587575925E-6</v>
      </c>
      <c r="CB828" s="105">
        <f t="shared" si="533"/>
        <v>9</v>
      </c>
      <c r="CC828" s="71">
        <f>IFERROR(CB828/BX821,"-")</f>
        <v>4.7684645544134789E-4</v>
      </c>
      <c r="CD828" s="108">
        <f t="shared" si="523"/>
        <v>7619.7777777777774</v>
      </c>
      <c r="CE828" s="72">
        <f t="shared" si="549"/>
        <v>4.4396211523283348E-4</v>
      </c>
    </row>
    <row r="829" spans="2:83" s="28" customFormat="1" ht="13.15" customHeight="1">
      <c r="B829" s="210"/>
      <c r="C829" s="190"/>
      <c r="D829" s="175"/>
      <c r="E829" s="181"/>
      <c r="F829" s="181"/>
      <c r="G829" s="147" t="s">
        <v>81</v>
      </c>
      <c r="H829" s="105">
        <v>0</v>
      </c>
      <c r="I829" s="71">
        <f>IFERROR(H829/E821,"-")</f>
        <v>0</v>
      </c>
      <c r="J829" s="105">
        <v>0</v>
      </c>
      <c r="K829" s="71">
        <f>IFERROR(J829/F821,"-")</f>
        <v>0</v>
      </c>
      <c r="L829" s="108" t="str">
        <f t="shared" si="516"/>
        <v>-</v>
      </c>
      <c r="M829" s="72">
        <f t="shared" si="542"/>
        <v>0</v>
      </c>
      <c r="N829" s="175"/>
      <c r="O829" s="181">
        <v>63219430</v>
      </c>
      <c r="P829" s="181">
        <v>44</v>
      </c>
      <c r="Q829" s="147" t="s">
        <v>81</v>
      </c>
      <c r="R829" s="105">
        <v>0</v>
      </c>
      <c r="S829" s="71">
        <f>IFERROR(R829/O821,"-")</f>
        <v>0</v>
      </c>
      <c r="T829" s="105">
        <v>0</v>
      </c>
      <c r="U829" s="71">
        <f>IFERROR(T829/P821,"-")</f>
        <v>0</v>
      </c>
      <c r="V829" s="108" t="str">
        <f t="shared" si="517"/>
        <v>-</v>
      </c>
      <c r="W829" s="72">
        <f t="shared" si="543"/>
        <v>0</v>
      </c>
      <c r="X829" s="175"/>
      <c r="Y829" s="181">
        <v>5068829780</v>
      </c>
      <c r="Z829" s="181">
        <v>7372</v>
      </c>
      <c r="AA829" s="147" t="s">
        <v>81</v>
      </c>
      <c r="AB829" s="105">
        <v>1096100</v>
      </c>
      <c r="AC829" s="71">
        <f>IFERROR(AB829/Y821,"-")</f>
        <v>2.1624320554713912E-4</v>
      </c>
      <c r="AD829" s="105">
        <v>44</v>
      </c>
      <c r="AE829" s="71">
        <f>IFERROR(AD829/Z821,"-")</f>
        <v>5.9685295713510578E-3</v>
      </c>
      <c r="AF829" s="108">
        <f t="shared" si="518"/>
        <v>24911.363636363636</v>
      </c>
      <c r="AG829" s="72">
        <f t="shared" si="544"/>
        <v>5.5965403205291272E-3</v>
      </c>
      <c r="AH829" s="175"/>
      <c r="AI829" s="181">
        <v>5315495550</v>
      </c>
      <c r="AJ829" s="181">
        <v>6148</v>
      </c>
      <c r="AK829" s="147" t="s">
        <v>81</v>
      </c>
      <c r="AL829" s="105">
        <v>1308563</v>
      </c>
      <c r="AM829" s="71">
        <f>IFERROR(AL829/AI821,"-")</f>
        <v>2.4617892869837883E-4</v>
      </c>
      <c r="AN829" s="105">
        <v>48</v>
      </c>
      <c r="AO829" s="71">
        <f>IFERROR(AN829/AJ821,"-")</f>
        <v>7.8074170461938843E-3</v>
      </c>
      <c r="AP829" s="108">
        <f t="shared" si="519"/>
        <v>27261.729166666668</v>
      </c>
      <c r="AQ829" s="72">
        <f t="shared" si="545"/>
        <v>7.3597056117755289E-3</v>
      </c>
      <c r="AR829" s="175"/>
      <c r="AS829" s="181">
        <v>3326639740</v>
      </c>
      <c r="AT829" s="181">
        <v>3396</v>
      </c>
      <c r="AU829" s="147" t="s">
        <v>81</v>
      </c>
      <c r="AV829" s="105">
        <v>1005811</v>
      </c>
      <c r="AW829" s="71">
        <f>IFERROR(AV829/AS821,"-")</f>
        <v>3.0235044327342762E-4</v>
      </c>
      <c r="AX829" s="105">
        <v>27</v>
      </c>
      <c r="AY829" s="71">
        <f>IFERROR(AX829/AT821,"-")</f>
        <v>7.9505300353356883E-3</v>
      </c>
      <c r="AZ829" s="108">
        <f t="shared" si="520"/>
        <v>37252.259259259263</v>
      </c>
      <c r="BA829" s="72">
        <f t="shared" si="546"/>
        <v>7.362967002999727E-3</v>
      </c>
      <c r="BB829" s="175"/>
      <c r="BC829" s="181">
        <v>1336010810</v>
      </c>
      <c r="BD829" s="181">
        <v>1413</v>
      </c>
      <c r="BE829" s="147" t="s">
        <v>81</v>
      </c>
      <c r="BF829" s="105">
        <v>117884</v>
      </c>
      <c r="BG829" s="71">
        <f>IFERROR(BF829/BC821,"-")</f>
        <v>8.8235813002141803E-5</v>
      </c>
      <c r="BH829" s="105">
        <v>5</v>
      </c>
      <c r="BI829" s="71">
        <f>IFERROR(BH829/BD821,"-")</f>
        <v>3.5385704175513091E-3</v>
      </c>
      <c r="BJ829" s="108">
        <f t="shared" si="521"/>
        <v>23576.799999999999</v>
      </c>
      <c r="BK829" s="72">
        <f t="shared" si="547"/>
        <v>3.1625553447185324E-3</v>
      </c>
      <c r="BL829" s="175"/>
      <c r="BM829" s="181">
        <v>502314080</v>
      </c>
      <c r="BN829" s="181">
        <v>488</v>
      </c>
      <c r="BO829" s="147" t="s">
        <v>81</v>
      </c>
      <c r="BP829" s="105">
        <v>111430</v>
      </c>
      <c r="BQ829" s="71">
        <f>IFERROR(BP829/BM821,"-")</f>
        <v>2.2183331990216162E-4</v>
      </c>
      <c r="BR829" s="105">
        <v>1</v>
      </c>
      <c r="BS829" s="71">
        <f>IFERROR(BR829/BN821,"-")</f>
        <v>2.0491803278688526E-3</v>
      </c>
      <c r="BT829" s="108">
        <f t="shared" si="522"/>
        <v>111430</v>
      </c>
      <c r="BU829" s="72">
        <f t="shared" si="548"/>
        <v>1.7301038062283738E-3</v>
      </c>
      <c r="BV829" s="175"/>
      <c r="BW829" s="181"/>
      <c r="BX829" s="181"/>
      <c r="BY829" s="147" t="s">
        <v>81</v>
      </c>
      <c r="BZ829" s="105">
        <f t="shared" si="532"/>
        <v>3639788</v>
      </c>
      <c r="CA829" s="71">
        <f>IFERROR(BZ829/BW821,"-")</f>
        <v>2.3230303154847298E-4</v>
      </c>
      <c r="CB829" s="105">
        <f t="shared" si="533"/>
        <v>125</v>
      </c>
      <c r="CC829" s="71">
        <f>IFERROR(CB829/BX821,"-")</f>
        <v>6.6228674366853877E-3</v>
      </c>
      <c r="CD829" s="108">
        <f t="shared" si="523"/>
        <v>29118.304</v>
      </c>
      <c r="CE829" s="72">
        <f t="shared" si="549"/>
        <v>6.1661404893449089E-3</v>
      </c>
    </row>
    <row r="830" spans="2:83" s="28" customFormat="1" ht="13.15" customHeight="1">
      <c r="B830" s="210"/>
      <c r="C830" s="190"/>
      <c r="D830" s="175"/>
      <c r="E830" s="181"/>
      <c r="F830" s="181"/>
      <c r="G830" s="147" t="s">
        <v>83</v>
      </c>
      <c r="H830" s="105">
        <v>0</v>
      </c>
      <c r="I830" s="71">
        <f>IFERROR(H830/E821,"-")</f>
        <v>0</v>
      </c>
      <c r="J830" s="105">
        <v>0</v>
      </c>
      <c r="K830" s="71">
        <f>IFERROR(J830/F821,"-")</f>
        <v>0</v>
      </c>
      <c r="L830" s="108" t="str">
        <f t="shared" si="516"/>
        <v>-</v>
      </c>
      <c r="M830" s="72">
        <f t="shared" si="542"/>
        <v>0</v>
      </c>
      <c r="N830" s="175"/>
      <c r="O830" s="181">
        <v>63219430</v>
      </c>
      <c r="P830" s="181">
        <v>44</v>
      </c>
      <c r="Q830" s="147" t="s">
        <v>83</v>
      </c>
      <c r="R830" s="105">
        <v>36692</v>
      </c>
      <c r="S830" s="71">
        <f>IFERROR(R830/O821,"-")</f>
        <v>5.8039118669687463E-4</v>
      </c>
      <c r="T830" s="105">
        <v>3</v>
      </c>
      <c r="U830" s="71">
        <f>IFERROR(T830/P821,"-")</f>
        <v>6.8181818181818177E-2</v>
      </c>
      <c r="V830" s="108">
        <f t="shared" si="517"/>
        <v>12230.666666666666</v>
      </c>
      <c r="W830" s="72">
        <f t="shared" si="543"/>
        <v>6.25E-2</v>
      </c>
      <c r="X830" s="175"/>
      <c r="Y830" s="181">
        <v>5068829780</v>
      </c>
      <c r="Z830" s="181">
        <v>7372</v>
      </c>
      <c r="AA830" s="147" t="s">
        <v>83</v>
      </c>
      <c r="AB830" s="105">
        <v>5789611</v>
      </c>
      <c r="AC830" s="71">
        <f>IFERROR(AB830/Y821,"-")</f>
        <v>1.142198742369289E-3</v>
      </c>
      <c r="AD830" s="105">
        <v>298</v>
      </c>
      <c r="AE830" s="71">
        <f>IFERROR(AD830/Z821,"-")</f>
        <v>4.0423223005968532E-2</v>
      </c>
      <c r="AF830" s="108">
        <f t="shared" si="518"/>
        <v>19428.224832214764</v>
      </c>
      <c r="AG830" s="72">
        <f t="shared" si="544"/>
        <v>3.7903841261765457E-2</v>
      </c>
      <c r="AH830" s="175"/>
      <c r="AI830" s="181">
        <v>5315495550</v>
      </c>
      <c r="AJ830" s="181">
        <v>6148</v>
      </c>
      <c r="AK830" s="147" t="s">
        <v>83</v>
      </c>
      <c r="AL830" s="105">
        <v>6043300</v>
      </c>
      <c r="AM830" s="71">
        <f>IFERROR(AL830/AI821,"-")</f>
        <v>1.1369212791458362E-3</v>
      </c>
      <c r="AN830" s="105">
        <v>304</v>
      </c>
      <c r="AO830" s="71">
        <f>IFERROR(AN830/AJ821,"-")</f>
        <v>4.9446974625894598E-2</v>
      </c>
      <c r="AP830" s="108">
        <f t="shared" si="519"/>
        <v>19879.276315789473</v>
      </c>
      <c r="AQ830" s="72">
        <f t="shared" si="545"/>
        <v>4.661146887457835E-2</v>
      </c>
      <c r="AR830" s="175"/>
      <c r="AS830" s="181">
        <v>3326639740</v>
      </c>
      <c r="AT830" s="181">
        <v>3396</v>
      </c>
      <c r="AU830" s="147" t="s">
        <v>83</v>
      </c>
      <c r="AV830" s="105">
        <v>6618974</v>
      </c>
      <c r="AW830" s="71">
        <f>IFERROR(AV830/AS821,"-")</f>
        <v>1.9896876479928061E-3</v>
      </c>
      <c r="AX830" s="105">
        <v>231</v>
      </c>
      <c r="AY830" s="71">
        <f>IFERROR(AX830/AT821,"-")</f>
        <v>6.8021201413427559E-2</v>
      </c>
      <c r="AZ830" s="108">
        <f t="shared" si="520"/>
        <v>28653.567099567099</v>
      </c>
      <c r="BA830" s="72">
        <f t="shared" si="546"/>
        <v>6.2994273247886562E-2</v>
      </c>
      <c r="BB830" s="175"/>
      <c r="BC830" s="181">
        <v>1336010810</v>
      </c>
      <c r="BD830" s="181">
        <v>1413</v>
      </c>
      <c r="BE830" s="147" t="s">
        <v>83</v>
      </c>
      <c r="BF830" s="105">
        <v>2532464</v>
      </c>
      <c r="BG830" s="71">
        <f>IFERROR(BF830/BC821,"-")</f>
        <v>1.8955415487992946E-3</v>
      </c>
      <c r="BH830" s="105">
        <v>124</v>
      </c>
      <c r="BI830" s="71">
        <f>IFERROR(BH830/BD821,"-")</f>
        <v>8.7756546355272469E-2</v>
      </c>
      <c r="BJ830" s="108">
        <f t="shared" si="521"/>
        <v>20423.096774193549</v>
      </c>
      <c r="BK830" s="72">
        <f t="shared" si="547"/>
        <v>7.8431372549019607E-2</v>
      </c>
      <c r="BL830" s="175"/>
      <c r="BM830" s="181">
        <v>502314080</v>
      </c>
      <c r="BN830" s="181">
        <v>488</v>
      </c>
      <c r="BO830" s="147" t="s">
        <v>83</v>
      </c>
      <c r="BP830" s="105">
        <v>1016863</v>
      </c>
      <c r="BQ830" s="71">
        <f>IFERROR(BP830/BM821,"-")</f>
        <v>2.0243569521284374E-3</v>
      </c>
      <c r="BR830" s="105">
        <v>58</v>
      </c>
      <c r="BS830" s="71">
        <f>IFERROR(BR830/BN821,"-")</f>
        <v>0.11885245901639344</v>
      </c>
      <c r="BT830" s="108">
        <f t="shared" si="522"/>
        <v>17532.120689655174</v>
      </c>
      <c r="BU830" s="72">
        <f t="shared" si="548"/>
        <v>0.10034602076124567</v>
      </c>
      <c r="BV830" s="175"/>
      <c r="BW830" s="181"/>
      <c r="BX830" s="181"/>
      <c r="BY830" s="147" t="s">
        <v>83</v>
      </c>
      <c r="BZ830" s="105">
        <f t="shared" si="532"/>
        <v>22037904</v>
      </c>
      <c r="CA830" s="71">
        <f>IFERROR(BZ830/BW821,"-")</f>
        <v>1.4065302452159903E-3</v>
      </c>
      <c r="CB830" s="105">
        <f t="shared" si="533"/>
        <v>1018</v>
      </c>
      <c r="CC830" s="71">
        <f>IFERROR(CB830/BX821,"-")</f>
        <v>5.3936632404365796E-2</v>
      </c>
      <c r="CD830" s="108">
        <f t="shared" si="523"/>
        <v>21648.235756385067</v>
      </c>
      <c r="CE830" s="72">
        <f t="shared" si="549"/>
        <v>5.0217048145224943E-2</v>
      </c>
    </row>
    <row r="831" spans="2:83" s="28" customFormat="1" ht="13.15" customHeight="1">
      <c r="B831" s="210"/>
      <c r="C831" s="190"/>
      <c r="D831" s="175"/>
      <c r="E831" s="181"/>
      <c r="F831" s="181"/>
      <c r="G831" s="147" t="s">
        <v>85</v>
      </c>
      <c r="H831" s="105">
        <v>0</v>
      </c>
      <c r="I831" s="71">
        <f>IFERROR(H831/E821,"-")</f>
        <v>0</v>
      </c>
      <c r="J831" s="105">
        <v>0</v>
      </c>
      <c r="K831" s="71">
        <f>IFERROR(J831/F821,"-")</f>
        <v>0</v>
      </c>
      <c r="L831" s="108" t="str">
        <f t="shared" si="516"/>
        <v>-</v>
      </c>
      <c r="M831" s="72">
        <f t="shared" si="542"/>
        <v>0</v>
      </c>
      <c r="N831" s="175"/>
      <c r="O831" s="181">
        <v>63219430</v>
      </c>
      <c r="P831" s="181">
        <v>44</v>
      </c>
      <c r="Q831" s="147" t="s">
        <v>85</v>
      </c>
      <c r="R831" s="105">
        <v>0</v>
      </c>
      <c r="S831" s="71">
        <f>IFERROR(R831/O821,"-")</f>
        <v>0</v>
      </c>
      <c r="T831" s="105">
        <v>0</v>
      </c>
      <c r="U831" s="71">
        <f>IFERROR(T831/P821,"-")</f>
        <v>0</v>
      </c>
      <c r="V831" s="108" t="str">
        <f t="shared" si="517"/>
        <v>-</v>
      </c>
      <c r="W831" s="72">
        <f t="shared" si="543"/>
        <v>0</v>
      </c>
      <c r="X831" s="175"/>
      <c r="Y831" s="181">
        <v>5068829780</v>
      </c>
      <c r="Z831" s="181">
        <v>7372</v>
      </c>
      <c r="AA831" s="147" t="s">
        <v>85</v>
      </c>
      <c r="AB831" s="105">
        <v>1391757</v>
      </c>
      <c r="AC831" s="71">
        <f>IFERROR(AB831/Y821,"-")</f>
        <v>2.7457165862847341E-4</v>
      </c>
      <c r="AD831" s="105">
        <v>48</v>
      </c>
      <c r="AE831" s="71">
        <f>IFERROR(AD831/Z821,"-")</f>
        <v>6.5111231687466084E-3</v>
      </c>
      <c r="AF831" s="108">
        <f t="shared" si="518"/>
        <v>28994.9375</v>
      </c>
      <c r="AG831" s="72">
        <f t="shared" si="544"/>
        <v>6.1053167133045027E-3</v>
      </c>
      <c r="AH831" s="175"/>
      <c r="AI831" s="181">
        <v>5315495550</v>
      </c>
      <c r="AJ831" s="181">
        <v>6148</v>
      </c>
      <c r="AK831" s="147" t="s">
        <v>85</v>
      </c>
      <c r="AL831" s="105">
        <v>5075258</v>
      </c>
      <c r="AM831" s="71">
        <f>IFERROR(AL831/AI821,"-")</f>
        <v>9.5480429853807324E-4</v>
      </c>
      <c r="AN831" s="105">
        <v>59</v>
      </c>
      <c r="AO831" s="71">
        <f>IFERROR(AN831/AJ821,"-")</f>
        <v>9.5966167859466486E-3</v>
      </c>
      <c r="AP831" s="108">
        <f t="shared" si="519"/>
        <v>86021.322033898308</v>
      </c>
      <c r="AQ831" s="72">
        <f t="shared" si="545"/>
        <v>9.0463048144740869E-3</v>
      </c>
      <c r="AR831" s="175"/>
      <c r="AS831" s="181">
        <v>3326639740</v>
      </c>
      <c r="AT831" s="181">
        <v>3396</v>
      </c>
      <c r="AU831" s="147" t="s">
        <v>85</v>
      </c>
      <c r="AV831" s="105">
        <v>4643974</v>
      </c>
      <c r="AW831" s="71">
        <f>IFERROR(AV831/AS821,"-")</f>
        <v>1.3959954677869627E-3</v>
      </c>
      <c r="AX831" s="105">
        <v>40</v>
      </c>
      <c r="AY831" s="71">
        <f>IFERROR(AX831/AT821,"-")</f>
        <v>1.1778563015312132E-2</v>
      </c>
      <c r="AZ831" s="108">
        <f t="shared" si="520"/>
        <v>116099.35</v>
      </c>
      <c r="BA831" s="72">
        <f t="shared" si="546"/>
        <v>1.09080992637033E-2</v>
      </c>
      <c r="BB831" s="175"/>
      <c r="BC831" s="181">
        <v>1336010810</v>
      </c>
      <c r="BD831" s="181">
        <v>1413</v>
      </c>
      <c r="BE831" s="147" t="s">
        <v>85</v>
      </c>
      <c r="BF831" s="105">
        <v>1600989</v>
      </c>
      <c r="BG831" s="71">
        <f>IFERROR(BF831/BC821,"-")</f>
        <v>1.1983353637685012E-3</v>
      </c>
      <c r="BH831" s="105">
        <v>36</v>
      </c>
      <c r="BI831" s="71">
        <f>IFERROR(BH831/BD821,"-")</f>
        <v>2.5477707006369428E-2</v>
      </c>
      <c r="BJ831" s="108">
        <f t="shared" si="521"/>
        <v>44471.916666666664</v>
      </c>
      <c r="BK831" s="72">
        <f t="shared" si="547"/>
        <v>2.2770398481973434E-2</v>
      </c>
      <c r="BL831" s="175"/>
      <c r="BM831" s="181">
        <v>502314080</v>
      </c>
      <c r="BN831" s="181">
        <v>488</v>
      </c>
      <c r="BO831" s="147" t="s">
        <v>85</v>
      </c>
      <c r="BP831" s="105">
        <v>2587057</v>
      </c>
      <c r="BQ831" s="71">
        <f>IFERROR(BP831/BM821,"-")</f>
        <v>5.1502776908025349E-3</v>
      </c>
      <c r="BR831" s="105">
        <v>8</v>
      </c>
      <c r="BS831" s="71">
        <f>IFERROR(BR831/BN821,"-")</f>
        <v>1.6393442622950821E-2</v>
      </c>
      <c r="BT831" s="108">
        <f t="shared" si="522"/>
        <v>323382.125</v>
      </c>
      <c r="BU831" s="72">
        <f t="shared" si="548"/>
        <v>1.384083044982699E-2</v>
      </c>
      <c r="BV831" s="175"/>
      <c r="BW831" s="181"/>
      <c r="BX831" s="181"/>
      <c r="BY831" s="147" t="s">
        <v>85</v>
      </c>
      <c r="BZ831" s="105">
        <f t="shared" si="532"/>
        <v>15299035</v>
      </c>
      <c r="CA831" s="71">
        <f>IFERROR(BZ831/BW821,"-")</f>
        <v>9.764338500665951E-4</v>
      </c>
      <c r="CB831" s="105">
        <f t="shared" si="533"/>
        <v>191</v>
      </c>
      <c r="CC831" s="71">
        <f>IFERROR(CB831/BX821,"-")</f>
        <v>1.0119741443255273E-2</v>
      </c>
      <c r="CD831" s="108">
        <f t="shared" si="523"/>
        <v>80099.65968586388</v>
      </c>
      <c r="CE831" s="72">
        <f t="shared" si="549"/>
        <v>9.421862667719022E-3</v>
      </c>
    </row>
    <row r="832" spans="2:83" s="28" customFormat="1" ht="13.15" customHeight="1">
      <c r="B832" s="210"/>
      <c r="C832" s="190"/>
      <c r="D832" s="175"/>
      <c r="E832" s="181"/>
      <c r="F832" s="181"/>
      <c r="G832" s="147" t="s">
        <v>87</v>
      </c>
      <c r="H832" s="105">
        <v>0</v>
      </c>
      <c r="I832" s="71">
        <f>IFERROR(H832/E821,"-")</f>
        <v>0</v>
      </c>
      <c r="J832" s="105">
        <v>0</v>
      </c>
      <c r="K832" s="71">
        <f>IFERROR(J832/F821,"-")</f>
        <v>0</v>
      </c>
      <c r="L832" s="108" t="str">
        <f t="shared" si="516"/>
        <v>-</v>
      </c>
      <c r="M832" s="72">
        <f t="shared" si="542"/>
        <v>0</v>
      </c>
      <c r="N832" s="175"/>
      <c r="O832" s="181">
        <v>63219430</v>
      </c>
      <c r="P832" s="181">
        <v>44</v>
      </c>
      <c r="Q832" s="147" t="s">
        <v>87</v>
      </c>
      <c r="R832" s="105">
        <v>1102228</v>
      </c>
      <c r="S832" s="71">
        <f>IFERROR(R832/O821,"-")</f>
        <v>1.7434956310109093E-2</v>
      </c>
      <c r="T832" s="105">
        <v>1</v>
      </c>
      <c r="U832" s="71">
        <f>IFERROR(T832/P821,"-")</f>
        <v>2.2727272727272728E-2</v>
      </c>
      <c r="V832" s="108">
        <f t="shared" si="517"/>
        <v>1102228</v>
      </c>
      <c r="W832" s="72">
        <f t="shared" si="543"/>
        <v>2.0833333333333332E-2</v>
      </c>
      <c r="X832" s="175"/>
      <c r="Y832" s="181">
        <v>5068829780</v>
      </c>
      <c r="Z832" s="181">
        <v>7372</v>
      </c>
      <c r="AA832" s="147" t="s">
        <v>87</v>
      </c>
      <c r="AB832" s="105">
        <v>20335509</v>
      </c>
      <c r="AC832" s="71">
        <f>IFERROR(AB832/Y821,"-")</f>
        <v>4.0118745119904183E-3</v>
      </c>
      <c r="AD832" s="105">
        <v>70</v>
      </c>
      <c r="AE832" s="71">
        <f>IFERROR(AD832/Z821,"-")</f>
        <v>9.4953879544221378E-3</v>
      </c>
      <c r="AF832" s="108">
        <f t="shared" si="518"/>
        <v>290507.27142857143</v>
      </c>
      <c r="AG832" s="72">
        <f t="shared" si="544"/>
        <v>8.9035868735690658E-3</v>
      </c>
      <c r="AH832" s="175"/>
      <c r="AI832" s="181">
        <v>5315495550</v>
      </c>
      <c r="AJ832" s="181">
        <v>6148</v>
      </c>
      <c r="AK832" s="147" t="s">
        <v>87</v>
      </c>
      <c r="AL832" s="105">
        <v>34512914</v>
      </c>
      <c r="AM832" s="71">
        <f>IFERROR(AL832/AI821,"-")</f>
        <v>6.4928873846954874E-3</v>
      </c>
      <c r="AN832" s="105">
        <v>110</v>
      </c>
      <c r="AO832" s="71">
        <f>IFERROR(AN832/AJ821,"-")</f>
        <v>1.7891997397527653E-2</v>
      </c>
      <c r="AP832" s="108">
        <f t="shared" si="519"/>
        <v>313753.76363636361</v>
      </c>
      <c r="AQ832" s="72">
        <f t="shared" si="545"/>
        <v>1.6865992026985587E-2</v>
      </c>
      <c r="AR832" s="175"/>
      <c r="AS832" s="181">
        <v>3326639740</v>
      </c>
      <c r="AT832" s="181">
        <v>3396</v>
      </c>
      <c r="AU832" s="147" t="s">
        <v>87</v>
      </c>
      <c r="AV832" s="105">
        <v>38611464</v>
      </c>
      <c r="AW832" s="71">
        <f>IFERROR(AV832/AS821,"-")</f>
        <v>1.1606746452202246E-2</v>
      </c>
      <c r="AX832" s="105">
        <v>88</v>
      </c>
      <c r="AY832" s="71">
        <f>IFERROR(AX832/AT821,"-")</f>
        <v>2.591283863368669E-2</v>
      </c>
      <c r="AZ832" s="108">
        <f t="shared" si="520"/>
        <v>438766.63636363635</v>
      </c>
      <c r="BA832" s="72">
        <f t="shared" si="546"/>
        <v>2.3997818380147258E-2</v>
      </c>
      <c r="BB832" s="175"/>
      <c r="BC832" s="181">
        <v>1336010810</v>
      </c>
      <c r="BD832" s="181">
        <v>1413</v>
      </c>
      <c r="BE832" s="147" t="s">
        <v>87</v>
      </c>
      <c r="BF832" s="105">
        <v>29301375</v>
      </c>
      <c r="BG832" s="71">
        <f>IFERROR(BF832/BC821,"-")</f>
        <v>2.1931989457480511E-2</v>
      </c>
      <c r="BH832" s="105">
        <v>71</v>
      </c>
      <c r="BI832" s="71">
        <f>IFERROR(BH832/BD821,"-")</f>
        <v>5.024769992922859E-2</v>
      </c>
      <c r="BJ832" s="108">
        <f t="shared" si="521"/>
        <v>412695.42253521126</v>
      </c>
      <c r="BK832" s="72">
        <f t="shared" si="547"/>
        <v>4.4908285895003161E-2</v>
      </c>
      <c r="BL832" s="175"/>
      <c r="BM832" s="181">
        <v>502314080</v>
      </c>
      <c r="BN832" s="181">
        <v>488</v>
      </c>
      <c r="BO832" s="147" t="s">
        <v>87</v>
      </c>
      <c r="BP832" s="105">
        <v>13425282</v>
      </c>
      <c r="BQ832" s="71">
        <f>IFERROR(BP832/BM821,"-")</f>
        <v>2.6726867779617088E-2</v>
      </c>
      <c r="BR832" s="105">
        <v>36</v>
      </c>
      <c r="BS832" s="71">
        <f>IFERROR(BR832/BN821,"-")</f>
        <v>7.3770491803278687E-2</v>
      </c>
      <c r="BT832" s="108">
        <f t="shared" si="522"/>
        <v>372924.5</v>
      </c>
      <c r="BU832" s="72">
        <f t="shared" si="548"/>
        <v>6.228373702422145E-2</v>
      </c>
      <c r="BV832" s="175"/>
      <c r="BW832" s="181"/>
      <c r="BX832" s="181"/>
      <c r="BY832" s="147" t="s">
        <v>87</v>
      </c>
      <c r="BZ832" s="105">
        <f t="shared" si="532"/>
        <v>137288772</v>
      </c>
      <c r="CA832" s="71">
        <f>IFERROR(BZ832/BW821,"-")</f>
        <v>8.7622130555865107E-3</v>
      </c>
      <c r="CB832" s="105">
        <f t="shared" si="533"/>
        <v>376</v>
      </c>
      <c r="CC832" s="71">
        <f>IFERROR(CB832/BX821,"-")</f>
        <v>1.9921585249549643E-2</v>
      </c>
      <c r="CD832" s="108">
        <f t="shared" si="523"/>
        <v>365129.71276595746</v>
      </c>
      <c r="CE832" s="72">
        <f t="shared" si="549"/>
        <v>1.8547750591949488E-2</v>
      </c>
    </row>
    <row r="833" spans="2:83" s="28" customFormat="1" ht="13.15" customHeight="1">
      <c r="B833" s="210"/>
      <c r="C833" s="190"/>
      <c r="D833" s="175"/>
      <c r="E833" s="181"/>
      <c r="F833" s="181"/>
      <c r="G833" s="147" t="s">
        <v>89</v>
      </c>
      <c r="H833" s="105">
        <v>2044692</v>
      </c>
      <c r="I833" s="71">
        <f>IFERROR(H833/E821,"-")</f>
        <v>3.6665205217105951E-2</v>
      </c>
      <c r="J833" s="105">
        <v>2</v>
      </c>
      <c r="K833" s="71">
        <f>IFERROR(J833/F821,"-")</f>
        <v>0.15384615384615385</v>
      </c>
      <c r="L833" s="108">
        <f t="shared" si="516"/>
        <v>1022346</v>
      </c>
      <c r="M833" s="72">
        <f t="shared" si="542"/>
        <v>0.14285714285714285</v>
      </c>
      <c r="N833" s="175"/>
      <c r="O833" s="181">
        <v>63219430</v>
      </c>
      <c r="P833" s="181">
        <v>44</v>
      </c>
      <c r="Q833" s="147" t="s">
        <v>89</v>
      </c>
      <c r="R833" s="105">
        <v>396386</v>
      </c>
      <c r="S833" s="71">
        <f>IFERROR(R833/O821,"-")</f>
        <v>6.2700027507366007E-3</v>
      </c>
      <c r="T833" s="105">
        <v>5</v>
      </c>
      <c r="U833" s="71">
        <f>IFERROR(T833/P821,"-")</f>
        <v>0.11363636363636363</v>
      </c>
      <c r="V833" s="108">
        <f t="shared" si="517"/>
        <v>79277.2</v>
      </c>
      <c r="W833" s="72">
        <f t="shared" si="543"/>
        <v>0.10416666666666667</v>
      </c>
      <c r="X833" s="175"/>
      <c r="Y833" s="181">
        <v>5068829780</v>
      </c>
      <c r="Z833" s="181">
        <v>7372</v>
      </c>
      <c r="AA833" s="147" t="s">
        <v>89</v>
      </c>
      <c r="AB833" s="105">
        <v>35425561</v>
      </c>
      <c r="AC833" s="71">
        <f>IFERROR(AB833/Y821,"-")</f>
        <v>6.9889032651635026E-3</v>
      </c>
      <c r="AD833" s="105">
        <v>741</v>
      </c>
      <c r="AE833" s="71">
        <f>IFERROR(AD833/Z821,"-")</f>
        <v>0.10051546391752578</v>
      </c>
      <c r="AF833" s="108">
        <f t="shared" si="518"/>
        <v>47807.774628879895</v>
      </c>
      <c r="AG833" s="72">
        <f t="shared" si="544"/>
        <v>9.4250826761638262E-2</v>
      </c>
      <c r="AH833" s="175"/>
      <c r="AI833" s="181">
        <v>5315495550</v>
      </c>
      <c r="AJ833" s="181">
        <v>6148</v>
      </c>
      <c r="AK833" s="147" t="s">
        <v>89</v>
      </c>
      <c r="AL833" s="105">
        <v>47833823</v>
      </c>
      <c r="AM833" s="71">
        <f>IFERROR(AL833/AI821,"-")</f>
        <v>8.998939525026976E-3</v>
      </c>
      <c r="AN833" s="105">
        <v>766</v>
      </c>
      <c r="AO833" s="71">
        <f>IFERROR(AN833/AJ821,"-")</f>
        <v>0.12459336369551073</v>
      </c>
      <c r="AP833" s="108">
        <f t="shared" si="519"/>
        <v>62446.244125326368</v>
      </c>
      <c r="AQ833" s="72">
        <f t="shared" si="545"/>
        <v>0.11744863538791782</v>
      </c>
      <c r="AR833" s="175"/>
      <c r="AS833" s="181">
        <v>3326639740</v>
      </c>
      <c r="AT833" s="181">
        <v>3396</v>
      </c>
      <c r="AU833" s="147" t="s">
        <v>89</v>
      </c>
      <c r="AV833" s="105">
        <v>45958911</v>
      </c>
      <c r="AW833" s="71">
        <f>IFERROR(AV833/AS821,"-")</f>
        <v>1.3815415732393073E-2</v>
      </c>
      <c r="AX833" s="105">
        <v>485</v>
      </c>
      <c r="AY833" s="71">
        <f>IFERROR(AX833/AT821,"-")</f>
        <v>0.14281507656065959</v>
      </c>
      <c r="AZ833" s="108">
        <f t="shared" si="520"/>
        <v>94760.641237113407</v>
      </c>
      <c r="BA833" s="72">
        <f t="shared" si="546"/>
        <v>0.13226070357240252</v>
      </c>
      <c r="BB833" s="175"/>
      <c r="BC833" s="181">
        <v>1336010810</v>
      </c>
      <c r="BD833" s="181">
        <v>1413</v>
      </c>
      <c r="BE833" s="147" t="s">
        <v>89</v>
      </c>
      <c r="BF833" s="105">
        <v>20786696</v>
      </c>
      <c r="BG833" s="71">
        <f>IFERROR(BF833/BC821,"-")</f>
        <v>1.5558778300603721E-2</v>
      </c>
      <c r="BH833" s="105">
        <v>215</v>
      </c>
      <c r="BI833" s="71">
        <f>IFERROR(BH833/BD821,"-")</f>
        <v>0.1521585279547063</v>
      </c>
      <c r="BJ833" s="108">
        <f t="shared" si="521"/>
        <v>96682.306976744192</v>
      </c>
      <c r="BK833" s="72">
        <f t="shared" si="547"/>
        <v>0.1359898798228969</v>
      </c>
      <c r="BL833" s="175"/>
      <c r="BM833" s="181">
        <v>502314080</v>
      </c>
      <c r="BN833" s="181">
        <v>488</v>
      </c>
      <c r="BO833" s="147" t="s">
        <v>89</v>
      </c>
      <c r="BP833" s="105">
        <v>7796562</v>
      </c>
      <c r="BQ833" s="71">
        <f>IFERROR(BP833/BM821,"-")</f>
        <v>1.5521288991142752E-2</v>
      </c>
      <c r="BR833" s="105">
        <v>68</v>
      </c>
      <c r="BS833" s="71">
        <f>IFERROR(BR833/BN821,"-")</f>
        <v>0.13934426229508196</v>
      </c>
      <c r="BT833" s="108">
        <f t="shared" si="522"/>
        <v>114655.32352941176</v>
      </c>
      <c r="BU833" s="72">
        <f t="shared" si="548"/>
        <v>0.11764705882352941</v>
      </c>
      <c r="BV833" s="175"/>
      <c r="BW833" s="181"/>
      <c r="BX833" s="181"/>
      <c r="BY833" s="147" t="s">
        <v>89</v>
      </c>
      <c r="BZ833" s="105">
        <f t="shared" si="532"/>
        <v>160242631</v>
      </c>
      <c r="CA833" s="71">
        <f>IFERROR(BZ833/BW821,"-")</f>
        <v>1.0227202508663503E-2</v>
      </c>
      <c r="CB833" s="105">
        <f t="shared" si="533"/>
        <v>2282</v>
      </c>
      <c r="CC833" s="71">
        <f>IFERROR(CB833/BX821,"-")</f>
        <v>0.12090706792412843</v>
      </c>
      <c r="CD833" s="108">
        <f t="shared" si="523"/>
        <v>70220.258983347943</v>
      </c>
      <c r="CE833" s="72">
        <f t="shared" si="549"/>
        <v>0.11256906077348067</v>
      </c>
    </row>
    <row r="834" spans="2:83" s="28" customFormat="1" ht="13.15" customHeight="1">
      <c r="B834" s="210"/>
      <c r="C834" s="190"/>
      <c r="D834" s="175"/>
      <c r="E834" s="181"/>
      <c r="F834" s="181"/>
      <c r="G834" s="147" t="s">
        <v>91</v>
      </c>
      <c r="H834" s="105">
        <v>102479</v>
      </c>
      <c r="I834" s="71">
        <f>IFERROR(H834/E821,"-")</f>
        <v>1.8376428163477928E-3</v>
      </c>
      <c r="J834" s="105">
        <v>3</v>
      </c>
      <c r="K834" s="71">
        <f>IFERROR(J834/F821,"-")</f>
        <v>0.23076923076923078</v>
      </c>
      <c r="L834" s="108">
        <f t="shared" si="516"/>
        <v>34159.666666666664</v>
      </c>
      <c r="M834" s="72">
        <f t="shared" si="542"/>
        <v>0.21428571428571427</v>
      </c>
      <c r="N834" s="175"/>
      <c r="O834" s="181">
        <v>63219430</v>
      </c>
      <c r="P834" s="181">
        <v>44</v>
      </c>
      <c r="Q834" s="147" t="s">
        <v>91</v>
      </c>
      <c r="R834" s="105">
        <v>297956</v>
      </c>
      <c r="S834" s="71">
        <f>IFERROR(R834/O821,"-")</f>
        <v>4.7130447079323555E-3</v>
      </c>
      <c r="T834" s="105">
        <v>5</v>
      </c>
      <c r="U834" s="71">
        <f>IFERROR(T834/P821,"-")</f>
        <v>0.11363636363636363</v>
      </c>
      <c r="V834" s="108">
        <f t="shared" si="517"/>
        <v>59591.199999999997</v>
      </c>
      <c r="W834" s="72">
        <f t="shared" si="543"/>
        <v>0.10416666666666667</v>
      </c>
      <c r="X834" s="175"/>
      <c r="Y834" s="181">
        <v>5068829780</v>
      </c>
      <c r="Z834" s="181">
        <v>7372</v>
      </c>
      <c r="AA834" s="147" t="s">
        <v>91</v>
      </c>
      <c r="AB834" s="105">
        <v>87696183</v>
      </c>
      <c r="AC834" s="71">
        <f>IFERROR(AB834/Y821,"-")</f>
        <v>1.7301070820334392E-2</v>
      </c>
      <c r="AD834" s="105">
        <v>559</v>
      </c>
      <c r="AE834" s="71">
        <f>IFERROR(AD834/Z821,"-")</f>
        <v>7.5827455236028213E-2</v>
      </c>
      <c r="AF834" s="108">
        <f t="shared" si="518"/>
        <v>156880.47048300537</v>
      </c>
      <c r="AG834" s="72">
        <f t="shared" si="544"/>
        <v>7.1101500890358688E-2</v>
      </c>
      <c r="AH834" s="175"/>
      <c r="AI834" s="181">
        <v>5315495550</v>
      </c>
      <c r="AJ834" s="181">
        <v>6148</v>
      </c>
      <c r="AK834" s="147" t="s">
        <v>91</v>
      </c>
      <c r="AL834" s="105">
        <v>121353822</v>
      </c>
      <c r="AM834" s="71">
        <f>IFERROR(AL834/AI821,"-")</f>
        <v>2.2830199152363131E-2</v>
      </c>
      <c r="AN834" s="105">
        <v>854</v>
      </c>
      <c r="AO834" s="71">
        <f>IFERROR(AN834/AJ821,"-")</f>
        <v>0.13890696161353286</v>
      </c>
      <c r="AP834" s="108">
        <f t="shared" si="519"/>
        <v>142100.49414519907</v>
      </c>
      <c r="AQ834" s="72">
        <f t="shared" si="545"/>
        <v>0.13094142900950628</v>
      </c>
      <c r="AR834" s="175"/>
      <c r="AS834" s="181">
        <v>3326639740</v>
      </c>
      <c r="AT834" s="181">
        <v>3396</v>
      </c>
      <c r="AU834" s="147" t="s">
        <v>91</v>
      </c>
      <c r="AV834" s="105">
        <v>132661567</v>
      </c>
      <c r="AW834" s="71">
        <f>IFERROR(AV834/AS821,"-")</f>
        <v>3.9878549337596741E-2</v>
      </c>
      <c r="AX834" s="105">
        <v>788</v>
      </c>
      <c r="AY834" s="71">
        <f>IFERROR(AX834/AT821,"-")</f>
        <v>0.23203769140164901</v>
      </c>
      <c r="AZ834" s="108">
        <f t="shared" si="520"/>
        <v>168352.24238578681</v>
      </c>
      <c r="BA834" s="72">
        <f t="shared" si="546"/>
        <v>0.214889555494955</v>
      </c>
      <c r="BB834" s="175"/>
      <c r="BC834" s="181">
        <v>1336010810</v>
      </c>
      <c r="BD834" s="181">
        <v>1413</v>
      </c>
      <c r="BE834" s="147" t="s">
        <v>91</v>
      </c>
      <c r="BF834" s="105">
        <v>63399976</v>
      </c>
      <c r="BG834" s="71">
        <f>IFERROR(BF834/BC821,"-")</f>
        <v>4.7454687885347277E-2</v>
      </c>
      <c r="BH834" s="105">
        <v>390</v>
      </c>
      <c r="BI834" s="71">
        <f>IFERROR(BH834/BD821,"-")</f>
        <v>0.27600849256900212</v>
      </c>
      <c r="BJ834" s="108">
        <f t="shared" si="521"/>
        <v>162564.04102564103</v>
      </c>
      <c r="BK834" s="72">
        <f t="shared" si="547"/>
        <v>0.24667931688804554</v>
      </c>
      <c r="BL834" s="175"/>
      <c r="BM834" s="181">
        <v>502314080</v>
      </c>
      <c r="BN834" s="181">
        <v>488</v>
      </c>
      <c r="BO834" s="147" t="s">
        <v>91</v>
      </c>
      <c r="BP834" s="105">
        <v>20183650</v>
      </c>
      <c r="BQ834" s="71">
        <f>IFERROR(BP834/BM821,"-")</f>
        <v>4.0181334355588835E-2</v>
      </c>
      <c r="BR834" s="105">
        <v>140</v>
      </c>
      <c r="BS834" s="71">
        <f>IFERROR(BR834/BN821,"-")</f>
        <v>0.28688524590163933</v>
      </c>
      <c r="BT834" s="108">
        <f t="shared" si="522"/>
        <v>144168.92857142858</v>
      </c>
      <c r="BU834" s="72">
        <f t="shared" si="548"/>
        <v>0.24221453287197231</v>
      </c>
      <c r="BV834" s="175"/>
      <c r="BW834" s="181"/>
      <c r="BX834" s="181"/>
      <c r="BY834" s="147" t="s">
        <v>91</v>
      </c>
      <c r="BZ834" s="105">
        <f t="shared" si="532"/>
        <v>425695633</v>
      </c>
      <c r="CA834" s="71">
        <f>IFERROR(BZ834/BW821,"-")</f>
        <v>2.7169270864909213E-2</v>
      </c>
      <c r="CB834" s="105">
        <f t="shared" si="533"/>
        <v>2739</v>
      </c>
      <c r="CC834" s="71">
        <f>IFERROR(CB834/BX821,"-")</f>
        <v>0.1451202712726502</v>
      </c>
      <c r="CD834" s="108">
        <f t="shared" si="523"/>
        <v>155420.0923694779</v>
      </c>
      <c r="CE834" s="72">
        <f t="shared" si="549"/>
        <v>0.13511247040252566</v>
      </c>
    </row>
    <row r="835" spans="2:83" s="28" customFormat="1" ht="13.15" customHeight="1">
      <c r="B835" s="210"/>
      <c r="C835" s="190"/>
      <c r="D835" s="175"/>
      <c r="E835" s="181"/>
      <c r="F835" s="181"/>
      <c r="G835" s="147" t="s">
        <v>95</v>
      </c>
      <c r="H835" s="105">
        <v>1639259</v>
      </c>
      <c r="I835" s="71">
        <f>IFERROR(H835/E821,"-")</f>
        <v>2.9395022643502244E-2</v>
      </c>
      <c r="J835" s="105">
        <v>2</v>
      </c>
      <c r="K835" s="71">
        <f>IFERROR(J835/F821,"-")</f>
        <v>0.15384615384615385</v>
      </c>
      <c r="L835" s="108">
        <f t="shared" si="516"/>
        <v>819629.5</v>
      </c>
      <c r="M835" s="72">
        <f t="shared" si="542"/>
        <v>0.14285714285714285</v>
      </c>
      <c r="N835" s="175"/>
      <c r="O835" s="181">
        <v>63219430</v>
      </c>
      <c r="P835" s="181">
        <v>44</v>
      </c>
      <c r="Q835" s="147" t="s">
        <v>95</v>
      </c>
      <c r="R835" s="105">
        <v>1501616</v>
      </c>
      <c r="S835" s="71">
        <f>IFERROR(R835/O821,"-")</f>
        <v>2.3752444462090214E-2</v>
      </c>
      <c r="T835" s="105">
        <v>7</v>
      </c>
      <c r="U835" s="71">
        <f>IFERROR(T835/P821,"-")</f>
        <v>0.15909090909090909</v>
      </c>
      <c r="V835" s="108">
        <f t="shared" si="517"/>
        <v>214516.57142857142</v>
      </c>
      <c r="W835" s="72">
        <f t="shared" si="543"/>
        <v>0.14583333333333334</v>
      </c>
      <c r="X835" s="175"/>
      <c r="Y835" s="181">
        <v>5068829780</v>
      </c>
      <c r="Z835" s="181">
        <v>7372</v>
      </c>
      <c r="AA835" s="147" t="s">
        <v>95</v>
      </c>
      <c r="AB835" s="105">
        <v>47146517</v>
      </c>
      <c r="AC835" s="71">
        <f>IFERROR(AB835/Y821,"-")</f>
        <v>9.301262627919615E-3</v>
      </c>
      <c r="AD835" s="105">
        <v>498</v>
      </c>
      <c r="AE835" s="71">
        <f>IFERROR(AD835/Z821,"-")</f>
        <v>6.7552902875746071E-2</v>
      </c>
      <c r="AF835" s="108">
        <f t="shared" si="518"/>
        <v>94671.72088353413</v>
      </c>
      <c r="AG835" s="72">
        <f t="shared" si="544"/>
        <v>6.3342660900534212E-2</v>
      </c>
      <c r="AH835" s="175"/>
      <c r="AI835" s="181">
        <v>5315495550</v>
      </c>
      <c r="AJ835" s="181">
        <v>6148</v>
      </c>
      <c r="AK835" s="147" t="s">
        <v>95</v>
      </c>
      <c r="AL835" s="105">
        <v>34766898</v>
      </c>
      <c r="AM835" s="71">
        <f>IFERROR(AL835/AI821,"-")</f>
        <v>6.540669194991613E-3</v>
      </c>
      <c r="AN835" s="105">
        <v>519</v>
      </c>
      <c r="AO835" s="71">
        <f>IFERROR(AN835/AJ821,"-")</f>
        <v>8.4417696811971379E-2</v>
      </c>
      <c r="AP835" s="108">
        <f t="shared" si="519"/>
        <v>66988.242774566475</v>
      </c>
      <c r="AQ835" s="72">
        <f t="shared" si="545"/>
        <v>7.9576816927322908E-2</v>
      </c>
      <c r="AR835" s="175"/>
      <c r="AS835" s="181">
        <v>3326639740</v>
      </c>
      <c r="AT835" s="181">
        <v>3396</v>
      </c>
      <c r="AU835" s="147" t="s">
        <v>95</v>
      </c>
      <c r="AV835" s="105">
        <v>17198121</v>
      </c>
      <c r="AW835" s="71">
        <f>IFERROR(AV835/AS821,"-")</f>
        <v>5.1698176971817214E-3</v>
      </c>
      <c r="AX835" s="105">
        <v>320</v>
      </c>
      <c r="AY835" s="71">
        <f>IFERROR(AX835/AT821,"-")</f>
        <v>9.4228504122497059E-2</v>
      </c>
      <c r="AZ835" s="108">
        <f t="shared" si="520"/>
        <v>53744.128125000003</v>
      </c>
      <c r="BA835" s="72">
        <f t="shared" si="546"/>
        <v>8.7264794109626398E-2</v>
      </c>
      <c r="BB835" s="175"/>
      <c r="BC835" s="181">
        <v>1336010810</v>
      </c>
      <c r="BD835" s="181">
        <v>1413</v>
      </c>
      <c r="BE835" s="147" t="s">
        <v>95</v>
      </c>
      <c r="BF835" s="105">
        <v>11695469</v>
      </c>
      <c r="BG835" s="71">
        <f>IFERROR(BF835/BC821,"-")</f>
        <v>8.7540227312981091E-3</v>
      </c>
      <c r="BH835" s="105">
        <v>119</v>
      </c>
      <c r="BI835" s="71">
        <f>IFERROR(BH835/BD821,"-")</f>
        <v>8.4217975937721165E-2</v>
      </c>
      <c r="BJ835" s="108">
        <f t="shared" si="521"/>
        <v>98281.252100840342</v>
      </c>
      <c r="BK835" s="72">
        <f t="shared" si="547"/>
        <v>7.5268817204301078E-2</v>
      </c>
      <c r="BL835" s="175"/>
      <c r="BM835" s="181">
        <v>502314080</v>
      </c>
      <c r="BN835" s="181">
        <v>488</v>
      </c>
      <c r="BO835" s="147" t="s">
        <v>95</v>
      </c>
      <c r="BP835" s="105">
        <v>2578168</v>
      </c>
      <c r="BQ835" s="71">
        <f>IFERROR(BP835/BM821,"-")</f>
        <v>5.1325815911829505E-3</v>
      </c>
      <c r="BR835" s="105">
        <v>37</v>
      </c>
      <c r="BS835" s="71">
        <f>IFERROR(BR835/BN821,"-")</f>
        <v>7.5819672131147542E-2</v>
      </c>
      <c r="BT835" s="108">
        <f t="shared" si="522"/>
        <v>69680.216216216213</v>
      </c>
      <c r="BU835" s="72">
        <f t="shared" si="548"/>
        <v>6.4013840830449822E-2</v>
      </c>
      <c r="BV835" s="175"/>
      <c r="BW835" s="181"/>
      <c r="BX835" s="181"/>
      <c r="BY835" s="147" t="s">
        <v>95</v>
      </c>
      <c r="BZ835" s="105">
        <f t="shared" si="532"/>
        <v>116526048</v>
      </c>
      <c r="CA835" s="71">
        <f>IFERROR(BZ835/BW821,"-")</f>
        <v>7.4370689185092303E-3</v>
      </c>
      <c r="CB835" s="105">
        <f t="shared" si="533"/>
        <v>1502</v>
      </c>
      <c r="CC835" s="71">
        <f>IFERROR(CB835/BX821,"-")</f>
        <v>7.9580375119211608E-2</v>
      </c>
      <c r="CD835" s="108">
        <f t="shared" si="523"/>
        <v>77580.591211717707</v>
      </c>
      <c r="CE835" s="72">
        <f t="shared" si="549"/>
        <v>7.4092344119968429E-2</v>
      </c>
    </row>
    <row r="836" spans="2:83" s="28" customFormat="1" ht="13.15" customHeight="1">
      <c r="B836" s="210"/>
      <c r="C836" s="190"/>
      <c r="D836" s="175"/>
      <c r="E836" s="181"/>
      <c r="F836" s="181"/>
      <c r="G836" s="148" t="s">
        <v>93</v>
      </c>
      <c r="H836" s="106">
        <v>2410</v>
      </c>
      <c r="I836" s="73">
        <f>IFERROR(H836/E821,"-")</f>
        <v>4.3215870445634522E-5</v>
      </c>
      <c r="J836" s="106">
        <v>2</v>
      </c>
      <c r="K836" s="73">
        <f>IFERROR(J836/F821,"-")</f>
        <v>0.15384615384615385</v>
      </c>
      <c r="L836" s="109">
        <f t="shared" si="516"/>
        <v>1205</v>
      </c>
      <c r="M836" s="76">
        <f t="shared" si="542"/>
        <v>0.14285714285714285</v>
      </c>
      <c r="N836" s="175"/>
      <c r="O836" s="181">
        <v>63219430</v>
      </c>
      <c r="P836" s="181">
        <v>44</v>
      </c>
      <c r="Q836" s="148" t="s">
        <v>93</v>
      </c>
      <c r="R836" s="106">
        <v>144912</v>
      </c>
      <c r="S836" s="73">
        <f>IFERROR(R836/O821,"-")</f>
        <v>2.2922066839261286E-3</v>
      </c>
      <c r="T836" s="106">
        <v>7</v>
      </c>
      <c r="U836" s="73">
        <f>IFERROR(T836/P821,"-")</f>
        <v>0.15909090909090909</v>
      </c>
      <c r="V836" s="109">
        <f t="shared" si="517"/>
        <v>20701.714285714286</v>
      </c>
      <c r="W836" s="76">
        <f t="shared" si="543"/>
        <v>0.14583333333333334</v>
      </c>
      <c r="X836" s="175"/>
      <c r="Y836" s="181">
        <v>5068829780</v>
      </c>
      <c r="Z836" s="181">
        <v>7372</v>
      </c>
      <c r="AA836" s="148" t="s">
        <v>93</v>
      </c>
      <c r="AB836" s="106">
        <v>9971623</v>
      </c>
      <c r="AC836" s="73">
        <f>IFERROR(AB836/Y821,"-")</f>
        <v>1.9672436110095611E-3</v>
      </c>
      <c r="AD836" s="106">
        <v>514</v>
      </c>
      <c r="AE836" s="73">
        <f>IFERROR(AD836/Z821,"-")</f>
        <v>6.9723277265328273E-2</v>
      </c>
      <c r="AF836" s="109">
        <f t="shared" si="518"/>
        <v>19400.044747081713</v>
      </c>
      <c r="AG836" s="76">
        <f t="shared" si="544"/>
        <v>6.537776647163572E-2</v>
      </c>
      <c r="AH836" s="175"/>
      <c r="AI836" s="181">
        <v>5315495550</v>
      </c>
      <c r="AJ836" s="181">
        <v>6148</v>
      </c>
      <c r="AK836" s="148" t="s">
        <v>93</v>
      </c>
      <c r="AL836" s="106">
        <v>15086126</v>
      </c>
      <c r="AM836" s="73">
        <f>IFERROR(AL836/AI821,"-")</f>
        <v>2.8381410271333968E-3</v>
      </c>
      <c r="AN836" s="106">
        <v>605</v>
      </c>
      <c r="AO836" s="73">
        <f>IFERROR(AN836/AJ821,"-")</f>
        <v>9.8405985686402075E-2</v>
      </c>
      <c r="AP836" s="109">
        <f t="shared" si="519"/>
        <v>24935.745454545453</v>
      </c>
      <c r="AQ836" s="76">
        <f t="shared" si="545"/>
        <v>9.2762956148420728E-2</v>
      </c>
      <c r="AR836" s="175"/>
      <c r="AS836" s="181">
        <v>3326639740</v>
      </c>
      <c r="AT836" s="181">
        <v>3396</v>
      </c>
      <c r="AU836" s="148" t="s">
        <v>93</v>
      </c>
      <c r="AV836" s="106">
        <v>18538424</v>
      </c>
      <c r="AW836" s="73">
        <f>IFERROR(AV836/AS821,"-")</f>
        <v>5.5727176517166238E-3</v>
      </c>
      <c r="AX836" s="106">
        <v>421</v>
      </c>
      <c r="AY836" s="73">
        <f>IFERROR(AX836/AT821,"-")</f>
        <v>0.1239693757361602</v>
      </c>
      <c r="AZ836" s="109">
        <f t="shared" si="520"/>
        <v>44034.261282660329</v>
      </c>
      <c r="BA836" s="76">
        <f t="shared" si="546"/>
        <v>0.11480774475047723</v>
      </c>
      <c r="BB836" s="175"/>
      <c r="BC836" s="181">
        <v>1336010810</v>
      </c>
      <c r="BD836" s="181">
        <v>1413</v>
      </c>
      <c r="BE836" s="148" t="s">
        <v>93</v>
      </c>
      <c r="BF836" s="106">
        <v>5546227</v>
      </c>
      <c r="BG836" s="73">
        <f>IFERROR(BF836/BC821,"-")</f>
        <v>4.1513339252097822E-3</v>
      </c>
      <c r="BH836" s="106">
        <v>215</v>
      </c>
      <c r="BI836" s="73">
        <f>IFERROR(BH836/BD821,"-")</f>
        <v>0.1521585279547063</v>
      </c>
      <c r="BJ836" s="109">
        <f t="shared" si="521"/>
        <v>25796.404651162789</v>
      </c>
      <c r="BK836" s="76">
        <f t="shared" si="547"/>
        <v>0.1359898798228969</v>
      </c>
      <c r="BL836" s="175"/>
      <c r="BM836" s="181">
        <v>502314080</v>
      </c>
      <c r="BN836" s="181">
        <v>488</v>
      </c>
      <c r="BO836" s="148" t="s">
        <v>93</v>
      </c>
      <c r="BP836" s="106">
        <v>1900680</v>
      </c>
      <c r="BQ836" s="73">
        <f>IFERROR(BP836/BM821,"-")</f>
        <v>3.7838477472102714E-3</v>
      </c>
      <c r="BR836" s="106">
        <v>80</v>
      </c>
      <c r="BS836" s="73">
        <f>IFERROR(BR836/BN821,"-")</f>
        <v>0.16393442622950818</v>
      </c>
      <c r="BT836" s="109">
        <f t="shared" si="522"/>
        <v>23758.5</v>
      </c>
      <c r="BU836" s="76">
        <f t="shared" si="548"/>
        <v>0.13840830449826991</v>
      </c>
      <c r="BV836" s="175"/>
      <c r="BW836" s="181"/>
      <c r="BX836" s="181"/>
      <c r="BY836" s="148" t="s">
        <v>93</v>
      </c>
      <c r="BZ836" s="106">
        <f t="shared" si="532"/>
        <v>51190402</v>
      </c>
      <c r="CA836" s="73">
        <f>IFERROR(BZ836/BW821,"-")</f>
        <v>3.2671368691761758E-3</v>
      </c>
      <c r="CB836" s="106">
        <f t="shared" si="533"/>
        <v>1844</v>
      </c>
      <c r="CC836" s="73">
        <f>IFERROR(CB836/BX821,"-")</f>
        <v>9.7700540425982835E-2</v>
      </c>
      <c r="CD836" s="109">
        <f t="shared" si="523"/>
        <v>27760.521691973969</v>
      </c>
      <c r="CE836" s="76">
        <f t="shared" si="549"/>
        <v>9.0962904498816097E-2</v>
      </c>
    </row>
    <row r="837" spans="2:83" s="28" customFormat="1" ht="13.15" customHeight="1">
      <c r="B837" s="210"/>
      <c r="C837" s="191"/>
      <c r="D837" s="176"/>
      <c r="E837" s="182"/>
      <c r="F837" s="182"/>
      <c r="G837" s="31" t="s">
        <v>100</v>
      </c>
      <c r="H837" s="102">
        <f>SUM(H821:H836)</f>
        <v>4630335</v>
      </c>
      <c r="I837" s="73">
        <f>IFERROR(H837/E821,"-")</f>
        <v>8.3030687750990512E-2</v>
      </c>
      <c r="J837" s="106">
        <v>10</v>
      </c>
      <c r="K837" s="73">
        <f>IFERROR(J837/F821,"-")</f>
        <v>0.76923076923076927</v>
      </c>
      <c r="L837" s="109">
        <f t="shared" si="516"/>
        <v>463033.5</v>
      </c>
      <c r="M837" s="77">
        <f t="shared" si="542"/>
        <v>0.7142857142857143</v>
      </c>
      <c r="N837" s="176"/>
      <c r="O837" s="182">
        <v>63219430</v>
      </c>
      <c r="P837" s="182">
        <v>44</v>
      </c>
      <c r="Q837" s="31" t="s">
        <v>100</v>
      </c>
      <c r="R837" s="102">
        <f>SUM(R821:R836)</f>
        <v>5679905</v>
      </c>
      <c r="S837" s="73">
        <f>IFERROR(R837/O821,"-")</f>
        <v>8.984429312317431E-2</v>
      </c>
      <c r="T837" s="106">
        <v>33</v>
      </c>
      <c r="U837" s="73">
        <f>IFERROR(T837/P821,"-")</f>
        <v>0.75</v>
      </c>
      <c r="V837" s="109">
        <f t="shared" si="517"/>
        <v>172118.33333333334</v>
      </c>
      <c r="W837" s="77">
        <f t="shared" si="543"/>
        <v>0.6875</v>
      </c>
      <c r="X837" s="176"/>
      <c r="Y837" s="182">
        <v>5068829780</v>
      </c>
      <c r="Z837" s="182">
        <v>7372</v>
      </c>
      <c r="AA837" s="31" t="s">
        <v>100</v>
      </c>
      <c r="AB837" s="102">
        <f>SUM(AB821:AB836)</f>
        <v>818436635</v>
      </c>
      <c r="AC837" s="73">
        <f>IFERROR(AB837/Y821,"-")</f>
        <v>0.16146461225217942</v>
      </c>
      <c r="AD837" s="106">
        <v>5466</v>
      </c>
      <c r="AE837" s="73">
        <f>IFERROR(AD837/Z821,"-")</f>
        <v>0.74145415084102007</v>
      </c>
      <c r="AF837" s="109">
        <f t="shared" si="518"/>
        <v>149732.27863154042</v>
      </c>
      <c r="AG837" s="77">
        <f t="shared" si="544"/>
        <v>0.69524294072755022</v>
      </c>
      <c r="AH837" s="176"/>
      <c r="AI837" s="182">
        <v>5315495550</v>
      </c>
      <c r="AJ837" s="182">
        <v>6148</v>
      </c>
      <c r="AK837" s="31" t="s">
        <v>100</v>
      </c>
      <c r="AL837" s="102">
        <f>SUM(AL821:AL836)</f>
        <v>979442078</v>
      </c>
      <c r="AM837" s="73">
        <f>IFERROR(AL837/AI821,"-")</f>
        <v>0.18426166832178045</v>
      </c>
      <c r="AN837" s="106">
        <v>5046</v>
      </c>
      <c r="AO837" s="73">
        <f>IFERROR(AN837/AJ821,"-")</f>
        <v>0.82075471698113212</v>
      </c>
      <c r="AP837" s="109">
        <f t="shared" si="519"/>
        <v>194102.67102655568</v>
      </c>
      <c r="AQ837" s="77">
        <f t="shared" si="545"/>
        <v>0.77368905243790254</v>
      </c>
      <c r="AR837" s="176"/>
      <c r="AS837" s="182">
        <v>3326639740</v>
      </c>
      <c r="AT837" s="182">
        <v>3396</v>
      </c>
      <c r="AU837" s="31" t="s">
        <v>100</v>
      </c>
      <c r="AV837" s="102">
        <f>SUM(AV821:AV836)</f>
        <v>767764857</v>
      </c>
      <c r="AW837" s="73">
        <f>IFERROR(AV837/AS821,"-")</f>
        <v>0.23079290725962409</v>
      </c>
      <c r="AX837" s="106">
        <v>2968</v>
      </c>
      <c r="AY837" s="73">
        <f>IFERROR(AX837/AT821,"-")</f>
        <v>0.87396937573616018</v>
      </c>
      <c r="AZ837" s="109">
        <f t="shared" si="520"/>
        <v>258680.88173854447</v>
      </c>
      <c r="BA837" s="77">
        <f t="shared" si="546"/>
        <v>0.80938096536678483</v>
      </c>
      <c r="BB837" s="176"/>
      <c r="BC837" s="182">
        <v>1336010810</v>
      </c>
      <c r="BD837" s="182">
        <v>1413</v>
      </c>
      <c r="BE837" s="31" t="s">
        <v>100</v>
      </c>
      <c r="BF837" s="102">
        <f>SUM(BF821:BF836)</f>
        <v>337847801</v>
      </c>
      <c r="BG837" s="73">
        <f>IFERROR(BF837/BC821,"-")</f>
        <v>0.2528780444523499</v>
      </c>
      <c r="BH837" s="106">
        <v>1258</v>
      </c>
      <c r="BI837" s="73">
        <f>IFERROR(BH837/BD821,"-")</f>
        <v>0.8903043170559094</v>
      </c>
      <c r="BJ837" s="109">
        <f t="shared" si="521"/>
        <v>268559.46025437204</v>
      </c>
      <c r="BK837" s="77">
        <f t="shared" si="547"/>
        <v>0.79569892473118276</v>
      </c>
      <c r="BL837" s="176"/>
      <c r="BM837" s="182">
        <v>502314080</v>
      </c>
      <c r="BN837" s="182">
        <v>488</v>
      </c>
      <c r="BO837" s="31" t="s">
        <v>100</v>
      </c>
      <c r="BP837" s="102">
        <f>SUM(BP821:BP836)</f>
        <v>130105119</v>
      </c>
      <c r="BQ837" s="73">
        <f>IFERROR(BP837/BM821,"-")</f>
        <v>0.25901149137607293</v>
      </c>
      <c r="BR837" s="106">
        <v>422</v>
      </c>
      <c r="BS837" s="73">
        <f>IFERROR(BR837/BN821,"-")</f>
        <v>0.86475409836065575</v>
      </c>
      <c r="BT837" s="109">
        <f t="shared" si="522"/>
        <v>308305.96919431281</v>
      </c>
      <c r="BU837" s="77">
        <f t="shared" si="548"/>
        <v>0.73010380622837368</v>
      </c>
      <c r="BV837" s="176"/>
      <c r="BW837" s="182"/>
      <c r="BX837" s="182"/>
      <c r="BY837" s="31" t="s">
        <v>100</v>
      </c>
      <c r="BZ837" s="102">
        <f t="shared" si="532"/>
        <v>3043906730</v>
      </c>
      <c r="CA837" s="73">
        <f>IFERROR(BZ837/BW821,"-")</f>
        <v>0.1942719634027584</v>
      </c>
      <c r="CB837" s="102">
        <f t="shared" si="533"/>
        <v>15203</v>
      </c>
      <c r="CC837" s="73">
        <f>IFERROR(CB837/BX821,"-")</f>
        <v>0.80549962911942352</v>
      </c>
      <c r="CD837" s="109">
        <f t="shared" si="523"/>
        <v>200217.50509767808</v>
      </c>
      <c r="CE837" s="77">
        <f t="shared" si="549"/>
        <v>0.74995067087608525</v>
      </c>
    </row>
    <row r="838" spans="2:83" s="28" customFormat="1" ht="13.15" customHeight="1">
      <c r="B838" s="210">
        <v>50</v>
      </c>
      <c r="C838" s="189" t="s">
        <v>16</v>
      </c>
      <c r="D838" s="174">
        <f>CI54</f>
        <v>28</v>
      </c>
      <c r="E838" s="180">
        <v>41675240</v>
      </c>
      <c r="F838" s="180">
        <v>27</v>
      </c>
      <c r="G838" s="145" t="s">
        <v>66</v>
      </c>
      <c r="H838" s="112">
        <v>73577</v>
      </c>
      <c r="I838" s="69">
        <f>IFERROR(H838/E838,"-")</f>
        <v>1.7654847338611607E-3</v>
      </c>
      <c r="J838" s="112">
        <v>4</v>
      </c>
      <c r="K838" s="69">
        <f>IFERROR(J838/F838,"-")</f>
        <v>0.14814814814814814</v>
      </c>
      <c r="L838" s="107">
        <f t="shared" ref="L838:L901" si="550">IFERROR(H838/J838,"-")</f>
        <v>18394.25</v>
      </c>
      <c r="M838" s="70">
        <f t="shared" ref="M838:M854" si="551">IFERROR(J838/$CI$54,"-")</f>
        <v>0.14285714285714285</v>
      </c>
      <c r="N838" s="174">
        <f>CJ54</f>
        <v>159</v>
      </c>
      <c r="O838" s="180">
        <v>289248080</v>
      </c>
      <c r="P838" s="180">
        <v>144</v>
      </c>
      <c r="Q838" s="145" t="s">
        <v>66</v>
      </c>
      <c r="R838" s="112">
        <v>6995069</v>
      </c>
      <c r="S838" s="69">
        <f>IFERROR(R838/O838,"-")</f>
        <v>2.4183631573284774E-2</v>
      </c>
      <c r="T838" s="112">
        <v>29</v>
      </c>
      <c r="U838" s="69">
        <f>IFERROR(T838/P838,"-")</f>
        <v>0.2013888888888889</v>
      </c>
      <c r="V838" s="107">
        <f t="shared" ref="V838:V901" si="552">IFERROR(R838/T838,"-")</f>
        <v>241209.27586206896</v>
      </c>
      <c r="W838" s="70">
        <f t="shared" ref="W838:W854" si="553">IFERROR(T838/$CJ$54,"-")</f>
        <v>0.18238993710691823</v>
      </c>
      <c r="X838" s="174">
        <f>CK54</f>
        <v>7297</v>
      </c>
      <c r="Y838" s="180">
        <v>4836894250</v>
      </c>
      <c r="Z838" s="180">
        <v>6675</v>
      </c>
      <c r="AA838" s="145" t="s">
        <v>66</v>
      </c>
      <c r="AB838" s="112">
        <v>137803500</v>
      </c>
      <c r="AC838" s="69">
        <f>IFERROR(AB838/Y838,"-")</f>
        <v>2.8490079145311063E-2</v>
      </c>
      <c r="AD838" s="112">
        <v>1039</v>
      </c>
      <c r="AE838" s="69">
        <f>IFERROR(AD838/Z838,"-")</f>
        <v>0.15565543071161048</v>
      </c>
      <c r="AF838" s="107">
        <f t="shared" ref="AF838:AF901" si="554">IFERROR(AB838/AD838,"-")</f>
        <v>132630.89509143407</v>
      </c>
      <c r="AG838" s="70">
        <f t="shared" ref="AG838:AG854" si="555">IFERROR(AD838/$CK$54,"-")</f>
        <v>0.14238728244484034</v>
      </c>
      <c r="AH838" s="174">
        <f>CL54</f>
        <v>5684</v>
      </c>
      <c r="AI838" s="180">
        <v>4595735120</v>
      </c>
      <c r="AJ838" s="180">
        <v>5239</v>
      </c>
      <c r="AK838" s="145" t="s">
        <v>66</v>
      </c>
      <c r="AL838" s="112">
        <v>129036462</v>
      </c>
      <c r="AM838" s="69">
        <f>IFERROR(AL838/AI838,"-")</f>
        <v>2.8077436717022976E-2</v>
      </c>
      <c r="AN838" s="112">
        <v>1035</v>
      </c>
      <c r="AO838" s="69">
        <f>IFERROR(AN838/AJ838,"-")</f>
        <v>0.19755678564611567</v>
      </c>
      <c r="AP838" s="107">
        <f t="shared" ref="AP838:AP901" si="556">IFERROR(AL838/AN838,"-")</f>
        <v>124672.91014492753</v>
      </c>
      <c r="AQ838" s="70">
        <f t="shared" ref="AQ838:AQ854" si="557">IFERROR(AN838/$CL$54,"-")</f>
        <v>0.18209007741027444</v>
      </c>
      <c r="AR838" s="174">
        <f>CM54</f>
        <v>3198</v>
      </c>
      <c r="AS838" s="180">
        <v>2982893440</v>
      </c>
      <c r="AT838" s="180">
        <v>2937</v>
      </c>
      <c r="AU838" s="145" t="s">
        <v>66</v>
      </c>
      <c r="AV838" s="112">
        <v>118858276</v>
      </c>
      <c r="AW838" s="69">
        <f>IFERROR(AV838/AS838,"-")</f>
        <v>3.9846638302976051E-2</v>
      </c>
      <c r="AX838" s="112">
        <v>700</v>
      </c>
      <c r="AY838" s="69">
        <f>IFERROR(AX838/AT838,"-")</f>
        <v>0.23833844058563158</v>
      </c>
      <c r="AZ838" s="107">
        <f t="shared" ref="AZ838:AZ901" si="558">IFERROR(AV838/AX838,"-")</f>
        <v>169797.53714285715</v>
      </c>
      <c r="BA838" s="70">
        <f t="shared" ref="BA838:BA854" si="559">IFERROR(AX838/$CM$54,"-")</f>
        <v>0.21888680425265791</v>
      </c>
      <c r="BB838" s="174">
        <f>CN54</f>
        <v>1288</v>
      </c>
      <c r="BC838" s="180">
        <v>1167566670</v>
      </c>
      <c r="BD838" s="180">
        <v>1162</v>
      </c>
      <c r="BE838" s="145" t="s">
        <v>66</v>
      </c>
      <c r="BF838" s="112">
        <v>47013373</v>
      </c>
      <c r="BG838" s="69">
        <f>IFERROR(BF838/BC838,"-")</f>
        <v>4.026611431105686E-2</v>
      </c>
      <c r="BH838" s="112">
        <v>283</v>
      </c>
      <c r="BI838" s="69">
        <f>IFERROR(BH838/BD838,"-")</f>
        <v>0.24354561101549052</v>
      </c>
      <c r="BJ838" s="107">
        <f t="shared" ref="BJ838:BJ901" si="560">IFERROR(BF838/BH838,"-")</f>
        <v>166124.99293286219</v>
      </c>
      <c r="BK838" s="70">
        <f t="shared" ref="BK838:BK854" si="561">IFERROR(BH838/$CN$54,"-")</f>
        <v>0.21972049689440995</v>
      </c>
      <c r="BL838" s="174">
        <f>CO54</f>
        <v>440</v>
      </c>
      <c r="BM838" s="180">
        <v>379958070</v>
      </c>
      <c r="BN838" s="180">
        <v>364</v>
      </c>
      <c r="BO838" s="145" t="s">
        <v>66</v>
      </c>
      <c r="BP838" s="112">
        <v>16138772</v>
      </c>
      <c r="BQ838" s="69">
        <f>IFERROR(BP838/BM838,"-")</f>
        <v>4.2475139427884764E-2</v>
      </c>
      <c r="BR838" s="112">
        <v>80</v>
      </c>
      <c r="BS838" s="69">
        <f>IFERROR(BR838/BN838,"-")</f>
        <v>0.21978021978021978</v>
      </c>
      <c r="BT838" s="107">
        <f t="shared" ref="BT838:BT901" si="562">IFERROR(BP838/BR838,"-")</f>
        <v>201734.65</v>
      </c>
      <c r="BU838" s="70">
        <f t="shared" ref="BU838:BU854" si="563">IFERROR(BR838/$CO$54,"-")</f>
        <v>0.18181818181818182</v>
      </c>
      <c r="BV838" s="174">
        <f>CP54</f>
        <v>18094</v>
      </c>
      <c r="BW838" s="180">
        <f>SUM(E838,O838,Y838,AI838,AS838,BC838,BM838)</f>
        <v>14293970870</v>
      </c>
      <c r="BX838" s="180">
        <f>SUM(F838,P838,Z838,AJ838,AT838,BD838,BN838)</f>
        <v>16548</v>
      </c>
      <c r="BY838" s="145" t="s">
        <v>66</v>
      </c>
      <c r="BZ838" s="112">
        <f t="shared" si="532"/>
        <v>455919029</v>
      </c>
      <c r="CA838" s="69">
        <f>IFERROR(BZ838/BW838,"-")</f>
        <v>3.189589744840441E-2</v>
      </c>
      <c r="CB838" s="112">
        <f t="shared" si="533"/>
        <v>3170</v>
      </c>
      <c r="CC838" s="69">
        <f>IFERROR(CB838/BX838,"-")</f>
        <v>0.19156393521875756</v>
      </c>
      <c r="CD838" s="107">
        <f t="shared" ref="CD838:CD901" si="564">IFERROR(BZ838/CB838,"-")</f>
        <v>143823.03753943217</v>
      </c>
      <c r="CE838" s="70">
        <f t="shared" ref="CE838:CE854" si="565">IFERROR(CB838/$CP$54,"-")</f>
        <v>0.175196197634575</v>
      </c>
    </row>
    <row r="839" spans="2:83" s="28" customFormat="1" ht="13.15" customHeight="1">
      <c r="B839" s="210"/>
      <c r="C839" s="190"/>
      <c r="D839" s="175"/>
      <c r="E839" s="181"/>
      <c r="F839" s="181"/>
      <c r="G839" s="146" t="s">
        <v>68</v>
      </c>
      <c r="H839" s="105">
        <v>292144</v>
      </c>
      <c r="I839" s="71">
        <f>IFERROR(H839/E838,"-")</f>
        <v>7.0100136195976317E-3</v>
      </c>
      <c r="J839" s="105">
        <v>10</v>
      </c>
      <c r="K839" s="71">
        <f>IFERROR(J839/F838,"-")</f>
        <v>0.37037037037037035</v>
      </c>
      <c r="L839" s="108">
        <f t="shared" si="550"/>
        <v>29214.400000000001</v>
      </c>
      <c r="M839" s="72">
        <f t="shared" si="551"/>
        <v>0.35714285714285715</v>
      </c>
      <c r="N839" s="175"/>
      <c r="O839" s="181">
        <v>289248080</v>
      </c>
      <c r="P839" s="181">
        <v>144</v>
      </c>
      <c r="Q839" s="146" t="s">
        <v>68</v>
      </c>
      <c r="R839" s="105">
        <v>6646613</v>
      </c>
      <c r="S839" s="71">
        <f>IFERROR(R839/O838,"-")</f>
        <v>2.2978935590514549E-2</v>
      </c>
      <c r="T839" s="105">
        <v>44</v>
      </c>
      <c r="U839" s="71">
        <f>IFERROR(T839/P838,"-")</f>
        <v>0.30555555555555558</v>
      </c>
      <c r="V839" s="108">
        <f t="shared" si="552"/>
        <v>151059.38636363635</v>
      </c>
      <c r="W839" s="72">
        <f t="shared" si="553"/>
        <v>0.27672955974842767</v>
      </c>
      <c r="X839" s="175"/>
      <c r="Y839" s="181">
        <v>4836894250</v>
      </c>
      <c r="Z839" s="181">
        <v>6675</v>
      </c>
      <c r="AA839" s="146" t="s">
        <v>68</v>
      </c>
      <c r="AB839" s="105">
        <v>158852488</v>
      </c>
      <c r="AC839" s="71">
        <f>IFERROR(AB839/Y838,"-")</f>
        <v>3.2841836060401773E-2</v>
      </c>
      <c r="AD839" s="105">
        <v>1597</v>
      </c>
      <c r="AE839" s="71">
        <f>IFERROR(AD839/Z838,"-")</f>
        <v>0.23925093632958802</v>
      </c>
      <c r="AF839" s="108">
        <f t="shared" si="554"/>
        <v>99469.30995616781</v>
      </c>
      <c r="AG839" s="72">
        <f t="shared" si="555"/>
        <v>0.21885706454707415</v>
      </c>
      <c r="AH839" s="175"/>
      <c r="AI839" s="181">
        <v>4595735120</v>
      </c>
      <c r="AJ839" s="181">
        <v>5239</v>
      </c>
      <c r="AK839" s="146" t="s">
        <v>68</v>
      </c>
      <c r="AL839" s="105">
        <v>165796859</v>
      </c>
      <c r="AM839" s="71">
        <f>IFERROR(AL839/AI838,"-")</f>
        <v>3.6076243445466456E-2</v>
      </c>
      <c r="AN839" s="105">
        <v>1502</v>
      </c>
      <c r="AO839" s="71">
        <f>IFERROR(AN839/AJ838,"-")</f>
        <v>0.28669593433861423</v>
      </c>
      <c r="AP839" s="108">
        <f t="shared" si="556"/>
        <v>110384.06058588548</v>
      </c>
      <c r="AQ839" s="72">
        <f t="shared" si="557"/>
        <v>0.26425052779732583</v>
      </c>
      <c r="AR839" s="175"/>
      <c r="AS839" s="181">
        <v>2982893440</v>
      </c>
      <c r="AT839" s="181">
        <v>2937</v>
      </c>
      <c r="AU839" s="146" t="s">
        <v>68</v>
      </c>
      <c r="AV839" s="105">
        <v>65362983</v>
      </c>
      <c r="AW839" s="71">
        <f>IFERROR(AV839/AS838,"-")</f>
        <v>2.1912610797119189E-2</v>
      </c>
      <c r="AX839" s="105">
        <v>940</v>
      </c>
      <c r="AY839" s="71">
        <f>IFERROR(AX839/AT838,"-")</f>
        <v>0.32005447735784814</v>
      </c>
      <c r="AZ839" s="108">
        <f t="shared" si="558"/>
        <v>69535.088297872338</v>
      </c>
      <c r="BA839" s="72">
        <f t="shared" si="559"/>
        <v>0.29393370856785489</v>
      </c>
      <c r="BB839" s="175"/>
      <c r="BC839" s="181">
        <v>1167566670</v>
      </c>
      <c r="BD839" s="181">
        <v>1162</v>
      </c>
      <c r="BE839" s="146" t="s">
        <v>68</v>
      </c>
      <c r="BF839" s="105">
        <v>18605995</v>
      </c>
      <c r="BG839" s="71">
        <f>IFERROR(BF839/BC838,"-")</f>
        <v>1.5935702412608267E-2</v>
      </c>
      <c r="BH839" s="105">
        <v>382</v>
      </c>
      <c r="BI839" s="71">
        <f>IFERROR(BH839/BD838,"-")</f>
        <v>0.32874354561101549</v>
      </c>
      <c r="BJ839" s="108">
        <f t="shared" si="560"/>
        <v>48706.793193717276</v>
      </c>
      <c r="BK839" s="72">
        <f t="shared" si="561"/>
        <v>0.296583850931677</v>
      </c>
      <c r="BL839" s="175"/>
      <c r="BM839" s="181">
        <v>379958070</v>
      </c>
      <c r="BN839" s="181">
        <v>364</v>
      </c>
      <c r="BO839" s="146" t="s">
        <v>68</v>
      </c>
      <c r="BP839" s="105">
        <v>7684049</v>
      </c>
      <c r="BQ839" s="71">
        <f>IFERROR(BP839/BM838,"-")</f>
        <v>2.0223413072921442E-2</v>
      </c>
      <c r="BR839" s="105">
        <v>107</v>
      </c>
      <c r="BS839" s="71">
        <f>IFERROR(BR839/BN838,"-")</f>
        <v>0.29395604395604397</v>
      </c>
      <c r="BT839" s="108">
        <f t="shared" si="562"/>
        <v>71813.542056074773</v>
      </c>
      <c r="BU839" s="72">
        <f t="shared" si="563"/>
        <v>0.24318181818181819</v>
      </c>
      <c r="BV839" s="175"/>
      <c r="BW839" s="181"/>
      <c r="BX839" s="181"/>
      <c r="BY839" s="146" t="s">
        <v>68</v>
      </c>
      <c r="BZ839" s="105">
        <f t="shared" si="532"/>
        <v>423241131</v>
      </c>
      <c r="CA839" s="71">
        <f>IFERROR(BZ839/BW838,"-")</f>
        <v>2.9609765883061436E-2</v>
      </c>
      <c r="CB839" s="105">
        <f t="shared" si="533"/>
        <v>4582</v>
      </c>
      <c r="CC839" s="71">
        <f>IFERROR(CB839/BX838,"-")</f>
        <v>0.2768914672467972</v>
      </c>
      <c r="CD839" s="108">
        <f t="shared" si="564"/>
        <v>92370.39087734613</v>
      </c>
      <c r="CE839" s="72">
        <f t="shared" si="565"/>
        <v>0.25323311595003867</v>
      </c>
    </row>
    <row r="840" spans="2:83" s="28" customFormat="1" ht="13.15" customHeight="1">
      <c r="B840" s="210"/>
      <c r="C840" s="190"/>
      <c r="D840" s="175"/>
      <c r="E840" s="181"/>
      <c r="F840" s="181"/>
      <c r="G840" s="147" t="s">
        <v>70</v>
      </c>
      <c r="H840" s="105">
        <v>56669</v>
      </c>
      <c r="I840" s="71">
        <f>IFERROR(H840/E838,"-")</f>
        <v>1.359776212446527E-3</v>
      </c>
      <c r="J840" s="105">
        <v>5</v>
      </c>
      <c r="K840" s="71">
        <f>IFERROR(J840/F838,"-")</f>
        <v>0.18518518518518517</v>
      </c>
      <c r="L840" s="108">
        <f t="shared" si="550"/>
        <v>11333.8</v>
      </c>
      <c r="M840" s="72">
        <f t="shared" si="551"/>
        <v>0.17857142857142858</v>
      </c>
      <c r="N840" s="175"/>
      <c r="O840" s="181">
        <v>289248080</v>
      </c>
      <c r="P840" s="181">
        <v>144</v>
      </c>
      <c r="Q840" s="147" t="s">
        <v>70</v>
      </c>
      <c r="R840" s="105">
        <v>399610</v>
      </c>
      <c r="S840" s="71">
        <f>IFERROR(R840/O838,"-")</f>
        <v>1.3815476320534262E-3</v>
      </c>
      <c r="T840" s="105">
        <v>19</v>
      </c>
      <c r="U840" s="71">
        <f>IFERROR(T840/P838,"-")</f>
        <v>0.13194444444444445</v>
      </c>
      <c r="V840" s="108">
        <f t="shared" si="552"/>
        <v>21032.105263157893</v>
      </c>
      <c r="W840" s="72">
        <f t="shared" si="553"/>
        <v>0.11949685534591195</v>
      </c>
      <c r="X840" s="175"/>
      <c r="Y840" s="181">
        <v>4836894250</v>
      </c>
      <c r="Z840" s="181">
        <v>6675</v>
      </c>
      <c r="AA840" s="147" t="s">
        <v>70</v>
      </c>
      <c r="AB840" s="105">
        <v>58026806</v>
      </c>
      <c r="AC840" s="71">
        <f>IFERROR(AB840/Y838,"-")</f>
        <v>1.1996707598062538E-2</v>
      </c>
      <c r="AD840" s="105">
        <v>1313</v>
      </c>
      <c r="AE840" s="71">
        <f>IFERROR(AD840/Z838,"-")</f>
        <v>0.19670411985018726</v>
      </c>
      <c r="AF840" s="108">
        <f t="shared" si="554"/>
        <v>44194.063975628334</v>
      </c>
      <c r="AG840" s="72">
        <f t="shared" si="555"/>
        <v>0.17993696039468274</v>
      </c>
      <c r="AH840" s="175"/>
      <c r="AI840" s="181">
        <v>4595735120</v>
      </c>
      <c r="AJ840" s="181">
        <v>5239</v>
      </c>
      <c r="AK840" s="147" t="s">
        <v>70</v>
      </c>
      <c r="AL840" s="105">
        <v>55968359</v>
      </c>
      <c r="AM840" s="71">
        <f>IFERROR(AL840/AI838,"-")</f>
        <v>1.2178325673390854E-2</v>
      </c>
      <c r="AN840" s="105">
        <v>1158</v>
      </c>
      <c r="AO840" s="71">
        <f>IFERROR(AN840/AJ838,"-")</f>
        <v>0.22103454857797289</v>
      </c>
      <c r="AP840" s="108">
        <f t="shared" si="556"/>
        <v>48331.916234887736</v>
      </c>
      <c r="AQ840" s="72">
        <f t="shared" si="557"/>
        <v>0.20372976776917665</v>
      </c>
      <c r="AR840" s="175"/>
      <c r="AS840" s="181">
        <v>2982893440</v>
      </c>
      <c r="AT840" s="181">
        <v>2937</v>
      </c>
      <c r="AU840" s="147" t="s">
        <v>70</v>
      </c>
      <c r="AV840" s="105">
        <v>26210742</v>
      </c>
      <c r="AW840" s="71">
        <f>IFERROR(AV840/AS838,"-")</f>
        <v>8.7870192238580277E-3</v>
      </c>
      <c r="AX840" s="105">
        <v>658</v>
      </c>
      <c r="AY840" s="71">
        <f>IFERROR(AX840/AT838,"-")</f>
        <v>0.2240381341504937</v>
      </c>
      <c r="AZ840" s="108">
        <f t="shared" si="558"/>
        <v>39833.954407294834</v>
      </c>
      <c r="BA840" s="72">
        <f t="shared" si="559"/>
        <v>0.20575359599749843</v>
      </c>
      <c r="BB840" s="175"/>
      <c r="BC840" s="181">
        <v>1167566670</v>
      </c>
      <c r="BD840" s="181">
        <v>1162</v>
      </c>
      <c r="BE840" s="147" t="s">
        <v>70</v>
      </c>
      <c r="BF840" s="105">
        <v>8113214</v>
      </c>
      <c r="BG840" s="71">
        <f>IFERROR(BF840/BC838,"-")</f>
        <v>6.9488228882038918E-3</v>
      </c>
      <c r="BH840" s="105">
        <v>229</v>
      </c>
      <c r="BI840" s="71">
        <f>IFERROR(BH840/BD838,"-")</f>
        <v>0.19707401032702238</v>
      </c>
      <c r="BJ840" s="108">
        <f t="shared" si="560"/>
        <v>35428.882096069872</v>
      </c>
      <c r="BK840" s="72">
        <f t="shared" si="561"/>
        <v>0.17779503105590061</v>
      </c>
      <c r="BL840" s="175"/>
      <c r="BM840" s="181">
        <v>379958070</v>
      </c>
      <c r="BN840" s="181">
        <v>364</v>
      </c>
      <c r="BO840" s="147" t="s">
        <v>70</v>
      </c>
      <c r="BP840" s="105">
        <v>2554768</v>
      </c>
      <c r="BQ840" s="71">
        <f>IFERROR(BP840/BM838,"-")</f>
        <v>6.7238156041796926E-3</v>
      </c>
      <c r="BR840" s="105">
        <v>71</v>
      </c>
      <c r="BS840" s="71">
        <f>IFERROR(BR840/BN838,"-")</f>
        <v>0.19505494505494506</v>
      </c>
      <c r="BT840" s="108">
        <f t="shared" si="562"/>
        <v>35982.647887323947</v>
      </c>
      <c r="BU840" s="72">
        <f t="shared" si="563"/>
        <v>0.16136363636363638</v>
      </c>
      <c r="BV840" s="175"/>
      <c r="BW840" s="181"/>
      <c r="BX840" s="181"/>
      <c r="BY840" s="147" t="s">
        <v>70</v>
      </c>
      <c r="BZ840" s="105">
        <f t="shared" si="532"/>
        <v>151330168</v>
      </c>
      <c r="CA840" s="71">
        <f>IFERROR(BZ840/BW838,"-")</f>
        <v>1.0586992892059811E-2</v>
      </c>
      <c r="CB840" s="105">
        <f t="shared" si="533"/>
        <v>3453</v>
      </c>
      <c r="CC840" s="71">
        <f>IFERROR(CB840/BX838,"-")</f>
        <v>0.20866569978245106</v>
      </c>
      <c r="CD840" s="108">
        <f t="shared" si="564"/>
        <v>43825.707500724006</v>
      </c>
      <c r="CE840" s="72">
        <f t="shared" si="565"/>
        <v>0.19083674146125787</v>
      </c>
    </row>
    <row r="841" spans="2:83" s="28" customFormat="1" ht="13.15" customHeight="1">
      <c r="B841" s="210"/>
      <c r="C841" s="190"/>
      <c r="D841" s="175"/>
      <c r="E841" s="181"/>
      <c r="F841" s="181"/>
      <c r="G841" s="147" t="s">
        <v>72</v>
      </c>
      <c r="H841" s="105">
        <v>0</v>
      </c>
      <c r="I841" s="71">
        <f>IFERROR(H841/E838,"-")</f>
        <v>0</v>
      </c>
      <c r="J841" s="105">
        <v>0</v>
      </c>
      <c r="K841" s="71">
        <f>IFERROR(J841/F838,"-")</f>
        <v>0</v>
      </c>
      <c r="L841" s="108" t="str">
        <f t="shared" si="550"/>
        <v>-</v>
      </c>
      <c r="M841" s="72">
        <f t="shared" si="551"/>
        <v>0</v>
      </c>
      <c r="N841" s="175"/>
      <c r="O841" s="181">
        <v>289248080</v>
      </c>
      <c r="P841" s="181">
        <v>144</v>
      </c>
      <c r="Q841" s="147" t="s">
        <v>72</v>
      </c>
      <c r="R841" s="105">
        <v>154791</v>
      </c>
      <c r="S841" s="71">
        <f>IFERROR(R841/O838,"-")</f>
        <v>5.3514961966212528E-4</v>
      </c>
      <c r="T841" s="105">
        <v>6</v>
      </c>
      <c r="U841" s="71">
        <f>IFERROR(T841/P838,"-")</f>
        <v>4.1666666666666664E-2</v>
      </c>
      <c r="V841" s="108">
        <f t="shared" si="552"/>
        <v>25798.5</v>
      </c>
      <c r="W841" s="72">
        <f t="shared" si="553"/>
        <v>3.7735849056603772E-2</v>
      </c>
      <c r="X841" s="175"/>
      <c r="Y841" s="181">
        <v>4836894250</v>
      </c>
      <c r="Z841" s="181">
        <v>6675</v>
      </c>
      <c r="AA841" s="147" t="s">
        <v>72</v>
      </c>
      <c r="AB841" s="105">
        <v>12093766</v>
      </c>
      <c r="AC841" s="71">
        <f>IFERROR(AB841/Y838,"-")</f>
        <v>2.5003163962081659E-3</v>
      </c>
      <c r="AD841" s="105">
        <v>194</v>
      </c>
      <c r="AE841" s="71">
        <f>IFERROR(AD841/Z838,"-")</f>
        <v>2.9063670411985019E-2</v>
      </c>
      <c r="AF841" s="108">
        <f t="shared" si="554"/>
        <v>62339</v>
      </c>
      <c r="AG841" s="72">
        <f t="shared" si="555"/>
        <v>2.658626832945046E-2</v>
      </c>
      <c r="AH841" s="175"/>
      <c r="AI841" s="181">
        <v>4595735120</v>
      </c>
      <c r="AJ841" s="181">
        <v>5239</v>
      </c>
      <c r="AK841" s="147" t="s">
        <v>72</v>
      </c>
      <c r="AL841" s="105">
        <v>9770639</v>
      </c>
      <c r="AM841" s="71">
        <f>IFERROR(AL841/AI838,"-")</f>
        <v>2.1260230942117481E-3</v>
      </c>
      <c r="AN841" s="105">
        <v>198</v>
      </c>
      <c r="AO841" s="71">
        <f>IFERROR(AN841/AJ838,"-")</f>
        <v>3.7793472036648214E-2</v>
      </c>
      <c r="AP841" s="108">
        <f t="shared" si="556"/>
        <v>49346.661616161618</v>
      </c>
      <c r="AQ841" s="72">
        <f t="shared" si="557"/>
        <v>3.4834623504574246E-2</v>
      </c>
      <c r="AR841" s="175"/>
      <c r="AS841" s="181">
        <v>2982893440</v>
      </c>
      <c r="AT841" s="181">
        <v>2937</v>
      </c>
      <c r="AU841" s="147" t="s">
        <v>72</v>
      </c>
      <c r="AV841" s="105">
        <v>1778669</v>
      </c>
      <c r="AW841" s="71">
        <f>IFERROR(AV841/AS838,"-")</f>
        <v>5.9628982254223599E-4</v>
      </c>
      <c r="AX841" s="105">
        <v>96</v>
      </c>
      <c r="AY841" s="71">
        <f>IFERROR(AX841/AT838,"-")</f>
        <v>3.268641470888662E-2</v>
      </c>
      <c r="AZ841" s="108">
        <f t="shared" si="558"/>
        <v>18527.802083333332</v>
      </c>
      <c r="BA841" s="72">
        <f t="shared" si="559"/>
        <v>3.0018761726078799E-2</v>
      </c>
      <c r="BB841" s="175"/>
      <c r="BC841" s="181">
        <v>1167566670</v>
      </c>
      <c r="BD841" s="181">
        <v>1162</v>
      </c>
      <c r="BE841" s="147" t="s">
        <v>72</v>
      </c>
      <c r="BF841" s="105">
        <v>759063</v>
      </c>
      <c r="BG841" s="71">
        <f>IFERROR(BF841/BC838,"-")</f>
        <v>6.501239025605279E-4</v>
      </c>
      <c r="BH841" s="105">
        <v>25</v>
      </c>
      <c r="BI841" s="71">
        <f>IFERROR(BH841/BD838,"-")</f>
        <v>2.1514629948364887E-2</v>
      </c>
      <c r="BJ841" s="108">
        <f t="shared" si="560"/>
        <v>30362.52</v>
      </c>
      <c r="BK841" s="72">
        <f t="shared" si="561"/>
        <v>1.9409937888198756E-2</v>
      </c>
      <c r="BL841" s="175"/>
      <c r="BM841" s="181">
        <v>379958070</v>
      </c>
      <c r="BN841" s="181">
        <v>364</v>
      </c>
      <c r="BO841" s="147" t="s">
        <v>72</v>
      </c>
      <c r="BP841" s="105">
        <v>155452</v>
      </c>
      <c r="BQ841" s="71">
        <f>IFERROR(BP841/BM838,"-")</f>
        <v>4.091293547206406E-4</v>
      </c>
      <c r="BR841" s="105">
        <v>5</v>
      </c>
      <c r="BS841" s="71">
        <f>IFERROR(BR841/BN838,"-")</f>
        <v>1.3736263736263736E-2</v>
      </c>
      <c r="BT841" s="108">
        <f t="shared" si="562"/>
        <v>31090.400000000001</v>
      </c>
      <c r="BU841" s="72">
        <f t="shared" si="563"/>
        <v>1.1363636363636364E-2</v>
      </c>
      <c r="BV841" s="175"/>
      <c r="BW841" s="181"/>
      <c r="BX841" s="181"/>
      <c r="BY841" s="147" t="s">
        <v>72</v>
      </c>
      <c r="BZ841" s="105">
        <f t="shared" si="532"/>
        <v>24712380</v>
      </c>
      <c r="CA841" s="71">
        <f>IFERROR(BZ841/BW838,"-")</f>
        <v>1.728867382251773E-3</v>
      </c>
      <c r="CB841" s="105">
        <f t="shared" si="533"/>
        <v>524</v>
      </c>
      <c r="CC841" s="71">
        <f>IFERROR(CB841/BX838,"-")</f>
        <v>3.1665458061397145E-2</v>
      </c>
      <c r="CD841" s="108">
        <f t="shared" si="564"/>
        <v>47161.030534351143</v>
      </c>
      <c r="CE841" s="72">
        <f t="shared" si="565"/>
        <v>2.895987620205593E-2</v>
      </c>
    </row>
    <row r="842" spans="2:83" s="28" customFormat="1" ht="13.15" customHeight="1">
      <c r="B842" s="210"/>
      <c r="C842" s="190"/>
      <c r="D842" s="175"/>
      <c r="E842" s="181"/>
      <c r="F842" s="181"/>
      <c r="G842" s="147" t="s">
        <v>74</v>
      </c>
      <c r="H842" s="105">
        <v>188092</v>
      </c>
      <c r="I842" s="71">
        <f>IFERROR(H842/E838,"-")</f>
        <v>4.5132793476414289E-3</v>
      </c>
      <c r="J842" s="105">
        <v>7</v>
      </c>
      <c r="K842" s="71">
        <f>IFERROR(J842/F838,"-")</f>
        <v>0.25925925925925924</v>
      </c>
      <c r="L842" s="108">
        <f t="shared" si="550"/>
        <v>26870.285714285714</v>
      </c>
      <c r="M842" s="72">
        <f t="shared" si="551"/>
        <v>0.25</v>
      </c>
      <c r="N842" s="175"/>
      <c r="O842" s="181">
        <v>289248080</v>
      </c>
      <c r="P842" s="181">
        <v>144</v>
      </c>
      <c r="Q842" s="147" t="s">
        <v>74</v>
      </c>
      <c r="R842" s="105">
        <v>1511214</v>
      </c>
      <c r="S842" s="71">
        <f>IFERROR(R842/O838,"-")</f>
        <v>5.2246293216535785E-3</v>
      </c>
      <c r="T842" s="105">
        <v>36</v>
      </c>
      <c r="U842" s="71">
        <f>IFERROR(T842/P838,"-")</f>
        <v>0.25</v>
      </c>
      <c r="V842" s="108">
        <f t="shared" si="552"/>
        <v>41978.166666666664</v>
      </c>
      <c r="W842" s="72">
        <f t="shared" si="553"/>
        <v>0.22641509433962265</v>
      </c>
      <c r="X842" s="175"/>
      <c r="Y842" s="181">
        <v>4836894250</v>
      </c>
      <c r="Z842" s="181">
        <v>6675</v>
      </c>
      <c r="AA842" s="147" t="s">
        <v>74</v>
      </c>
      <c r="AB842" s="105">
        <v>129604495</v>
      </c>
      <c r="AC842" s="71">
        <f>IFERROR(AB842/Y838,"-")</f>
        <v>2.6794982131354225E-2</v>
      </c>
      <c r="AD842" s="105">
        <v>1644</v>
      </c>
      <c r="AE842" s="71">
        <f>IFERROR(AD842/Z838,"-")</f>
        <v>0.24629213483146067</v>
      </c>
      <c r="AF842" s="108">
        <f t="shared" si="554"/>
        <v>78834.850973236011</v>
      </c>
      <c r="AG842" s="72">
        <f t="shared" si="555"/>
        <v>0.22529806769905442</v>
      </c>
      <c r="AH842" s="175"/>
      <c r="AI842" s="181">
        <v>4595735120</v>
      </c>
      <c r="AJ842" s="181">
        <v>5239</v>
      </c>
      <c r="AK842" s="147" t="s">
        <v>74</v>
      </c>
      <c r="AL842" s="105">
        <v>111290109</v>
      </c>
      <c r="AM842" s="71">
        <f>IFERROR(AL842/AI838,"-")</f>
        <v>2.4215953725374842E-2</v>
      </c>
      <c r="AN842" s="105">
        <v>1531</v>
      </c>
      <c r="AO842" s="71">
        <f>IFERROR(AN842/AJ838,"-")</f>
        <v>0.29223134185913341</v>
      </c>
      <c r="AP842" s="108">
        <f t="shared" si="556"/>
        <v>72691.122795558462</v>
      </c>
      <c r="AQ842" s="72">
        <f t="shared" si="557"/>
        <v>0.26935256861365237</v>
      </c>
      <c r="AR842" s="175"/>
      <c r="AS842" s="181">
        <v>2982893440</v>
      </c>
      <c r="AT842" s="181">
        <v>2937</v>
      </c>
      <c r="AU842" s="147" t="s">
        <v>74</v>
      </c>
      <c r="AV842" s="105">
        <v>39480670</v>
      </c>
      <c r="AW842" s="71">
        <f>IFERROR(AV842/AS838,"-")</f>
        <v>1.3235695741112361E-2</v>
      </c>
      <c r="AX842" s="105">
        <v>838</v>
      </c>
      <c r="AY842" s="71">
        <f>IFERROR(AX842/AT838,"-")</f>
        <v>0.28532516172965611</v>
      </c>
      <c r="AZ842" s="108">
        <f t="shared" si="558"/>
        <v>47112.97136038186</v>
      </c>
      <c r="BA842" s="72">
        <f t="shared" si="559"/>
        <v>0.26203877423389621</v>
      </c>
      <c r="BB842" s="175"/>
      <c r="BC842" s="181">
        <v>1167566670</v>
      </c>
      <c r="BD842" s="181">
        <v>1162</v>
      </c>
      <c r="BE842" s="147" t="s">
        <v>74</v>
      </c>
      <c r="BF842" s="105">
        <v>12728971</v>
      </c>
      <c r="BG842" s="71">
        <f>IFERROR(BF842/BC838,"-")</f>
        <v>1.0902136320832111E-2</v>
      </c>
      <c r="BH842" s="105">
        <v>273</v>
      </c>
      <c r="BI842" s="71">
        <f>IFERROR(BH842/BD838,"-")</f>
        <v>0.23493975903614459</v>
      </c>
      <c r="BJ842" s="108">
        <f t="shared" si="560"/>
        <v>46626.267399267403</v>
      </c>
      <c r="BK842" s="72">
        <f t="shared" si="561"/>
        <v>0.21195652173913043</v>
      </c>
      <c r="BL842" s="175"/>
      <c r="BM842" s="181">
        <v>379958070</v>
      </c>
      <c r="BN842" s="181">
        <v>364</v>
      </c>
      <c r="BO842" s="147" t="s">
        <v>74</v>
      </c>
      <c r="BP842" s="105">
        <v>3444966</v>
      </c>
      <c r="BQ842" s="71">
        <f>IFERROR(BP842/BM838,"-")</f>
        <v>9.0667004388142094E-3</v>
      </c>
      <c r="BR842" s="105">
        <v>53</v>
      </c>
      <c r="BS842" s="71">
        <f>IFERROR(BR842/BN838,"-")</f>
        <v>0.14560439560439561</v>
      </c>
      <c r="BT842" s="108">
        <f t="shared" si="562"/>
        <v>64999.358490566039</v>
      </c>
      <c r="BU842" s="72">
        <f t="shared" si="563"/>
        <v>0.12045454545454545</v>
      </c>
      <c r="BV842" s="175"/>
      <c r="BW842" s="181"/>
      <c r="BX842" s="181"/>
      <c r="BY842" s="147" t="s">
        <v>74</v>
      </c>
      <c r="BZ842" s="105">
        <f t="shared" si="532"/>
        <v>298248517</v>
      </c>
      <c r="CA842" s="71">
        <f>IFERROR(BZ842/BW838,"-")</f>
        <v>2.0865336841140492E-2</v>
      </c>
      <c r="CB842" s="105">
        <f t="shared" si="533"/>
        <v>4382</v>
      </c>
      <c r="CC842" s="71">
        <f>IFERROR(CB842/BX838,"-")</f>
        <v>0.26480541455160744</v>
      </c>
      <c r="CD842" s="108">
        <f t="shared" si="564"/>
        <v>68062.190095846643</v>
      </c>
      <c r="CE842" s="72">
        <f t="shared" si="565"/>
        <v>0.24217972808665855</v>
      </c>
    </row>
    <row r="843" spans="2:83" s="28" customFormat="1" ht="13.15" customHeight="1">
      <c r="B843" s="210"/>
      <c r="C843" s="190"/>
      <c r="D843" s="175"/>
      <c r="E843" s="181"/>
      <c r="F843" s="181"/>
      <c r="G843" s="147" t="s">
        <v>76</v>
      </c>
      <c r="H843" s="105">
        <v>110272</v>
      </c>
      <c r="I843" s="71">
        <f>IFERROR(H843/E838,"-")</f>
        <v>2.6459835624221958E-3</v>
      </c>
      <c r="J843" s="105">
        <v>4</v>
      </c>
      <c r="K843" s="71">
        <f>IFERROR(J843/F838,"-")</f>
        <v>0.14814814814814814</v>
      </c>
      <c r="L843" s="108">
        <f t="shared" si="550"/>
        <v>27568</v>
      </c>
      <c r="M843" s="72">
        <f t="shared" si="551"/>
        <v>0.14285714285714285</v>
      </c>
      <c r="N843" s="175"/>
      <c r="O843" s="181">
        <v>289248080</v>
      </c>
      <c r="P843" s="181">
        <v>144</v>
      </c>
      <c r="Q843" s="147" t="s">
        <v>76</v>
      </c>
      <c r="R843" s="105">
        <v>3867339</v>
      </c>
      <c r="S843" s="71">
        <f>IFERROR(R843/O838,"-")</f>
        <v>1.3370318655183467E-2</v>
      </c>
      <c r="T843" s="105">
        <v>35</v>
      </c>
      <c r="U843" s="71">
        <f>IFERROR(T843/P838,"-")</f>
        <v>0.24305555555555555</v>
      </c>
      <c r="V843" s="108">
        <f t="shared" si="552"/>
        <v>110495.4</v>
      </c>
      <c r="W843" s="72">
        <f t="shared" si="553"/>
        <v>0.22012578616352202</v>
      </c>
      <c r="X843" s="175"/>
      <c r="Y843" s="181">
        <v>4836894250</v>
      </c>
      <c r="Z843" s="181">
        <v>6675</v>
      </c>
      <c r="AA843" s="147" t="s">
        <v>76</v>
      </c>
      <c r="AB843" s="105">
        <v>104286890</v>
      </c>
      <c r="AC843" s="71">
        <f>IFERROR(AB843/Y838,"-")</f>
        <v>2.156071326140736E-2</v>
      </c>
      <c r="AD843" s="105">
        <v>1649</v>
      </c>
      <c r="AE843" s="71">
        <f>IFERROR(AD843/Z838,"-")</f>
        <v>0.24704119850187267</v>
      </c>
      <c r="AF843" s="108">
        <f t="shared" si="554"/>
        <v>63242.504548211036</v>
      </c>
      <c r="AG843" s="72">
        <f t="shared" si="555"/>
        <v>0.2259832808003289</v>
      </c>
      <c r="AH843" s="175"/>
      <c r="AI843" s="181">
        <v>4595735120</v>
      </c>
      <c r="AJ843" s="181">
        <v>5239</v>
      </c>
      <c r="AK843" s="147" t="s">
        <v>76</v>
      </c>
      <c r="AL843" s="105">
        <v>117140222</v>
      </c>
      <c r="AM843" s="71">
        <f>IFERROR(AL843/AI838,"-")</f>
        <v>2.548889762819925E-2</v>
      </c>
      <c r="AN843" s="105">
        <v>1586</v>
      </c>
      <c r="AO843" s="71">
        <f>IFERROR(AN843/AJ838,"-")</f>
        <v>0.30272952853598017</v>
      </c>
      <c r="AP843" s="108">
        <f t="shared" si="556"/>
        <v>73858.904161412356</v>
      </c>
      <c r="AQ843" s="72">
        <f t="shared" si="557"/>
        <v>0.27902885292047852</v>
      </c>
      <c r="AR843" s="175"/>
      <c r="AS843" s="181">
        <v>2982893440</v>
      </c>
      <c r="AT843" s="181">
        <v>2937</v>
      </c>
      <c r="AU843" s="147" t="s">
        <v>76</v>
      </c>
      <c r="AV843" s="105">
        <v>75842172</v>
      </c>
      <c r="AW843" s="71">
        <f>IFERROR(AV843/AS838,"-")</f>
        <v>2.5425706122441973E-2</v>
      </c>
      <c r="AX843" s="105">
        <v>964</v>
      </c>
      <c r="AY843" s="71">
        <f>IFERROR(AX843/AT838,"-")</f>
        <v>0.32822608103506978</v>
      </c>
      <c r="AZ843" s="108">
        <f t="shared" si="558"/>
        <v>78674.452282157683</v>
      </c>
      <c r="BA843" s="72">
        <f t="shared" si="559"/>
        <v>0.30143839899937463</v>
      </c>
      <c r="BB843" s="175"/>
      <c r="BC843" s="181">
        <v>1167566670</v>
      </c>
      <c r="BD843" s="181">
        <v>1162</v>
      </c>
      <c r="BE843" s="147" t="s">
        <v>76</v>
      </c>
      <c r="BF843" s="105">
        <v>35499315</v>
      </c>
      <c r="BG843" s="71">
        <f>IFERROR(BF843/BC838,"-")</f>
        <v>3.0404529276259661E-2</v>
      </c>
      <c r="BH843" s="105">
        <v>375</v>
      </c>
      <c r="BI843" s="71">
        <f>IFERROR(BH843/BD838,"-")</f>
        <v>0.3227194492254733</v>
      </c>
      <c r="BJ843" s="108">
        <f t="shared" si="560"/>
        <v>94664.84</v>
      </c>
      <c r="BK843" s="72">
        <f t="shared" si="561"/>
        <v>0.29114906832298137</v>
      </c>
      <c r="BL843" s="175"/>
      <c r="BM843" s="181">
        <v>379958070</v>
      </c>
      <c r="BN843" s="181">
        <v>364</v>
      </c>
      <c r="BO843" s="147" t="s">
        <v>76</v>
      </c>
      <c r="BP843" s="105">
        <v>7354834</v>
      </c>
      <c r="BQ843" s="71">
        <f>IFERROR(BP843/BM838,"-")</f>
        <v>1.9356962203750536E-2</v>
      </c>
      <c r="BR843" s="105">
        <v>102</v>
      </c>
      <c r="BS843" s="71">
        <f>IFERROR(BR843/BN838,"-")</f>
        <v>0.28021978021978022</v>
      </c>
      <c r="BT843" s="108">
        <f t="shared" si="562"/>
        <v>72106.215686274503</v>
      </c>
      <c r="BU843" s="72">
        <f t="shared" si="563"/>
        <v>0.23181818181818181</v>
      </c>
      <c r="BV843" s="175"/>
      <c r="BW843" s="181"/>
      <c r="BX843" s="181"/>
      <c r="BY843" s="147" t="s">
        <v>76</v>
      </c>
      <c r="BZ843" s="105">
        <f t="shared" si="532"/>
        <v>344101044</v>
      </c>
      <c r="CA843" s="71">
        <f>IFERROR(BZ843/BW838,"-")</f>
        <v>2.4073159734933753E-2</v>
      </c>
      <c r="CB843" s="105">
        <f t="shared" si="533"/>
        <v>4715</v>
      </c>
      <c r="CC843" s="71">
        <f>IFERROR(CB843/BX838,"-")</f>
        <v>0.2849286922890984</v>
      </c>
      <c r="CD843" s="108">
        <f t="shared" si="564"/>
        <v>72980.072958642631</v>
      </c>
      <c r="CE843" s="72">
        <f t="shared" si="565"/>
        <v>0.26058361887918646</v>
      </c>
    </row>
    <row r="844" spans="2:83" s="28" customFormat="1" ht="13.15" customHeight="1">
      <c r="B844" s="210"/>
      <c r="C844" s="190"/>
      <c r="D844" s="175"/>
      <c r="E844" s="181"/>
      <c r="F844" s="181"/>
      <c r="G844" s="147" t="s">
        <v>77</v>
      </c>
      <c r="H844" s="105">
        <v>2284</v>
      </c>
      <c r="I844" s="71">
        <f>IFERROR(H844/E838,"-")</f>
        <v>5.4804723380117308E-5</v>
      </c>
      <c r="J844" s="105">
        <v>1</v>
      </c>
      <c r="K844" s="71">
        <f>IFERROR(J844/F838,"-")</f>
        <v>3.7037037037037035E-2</v>
      </c>
      <c r="L844" s="108">
        <f t="shared" si="550"/>
        <v>2284</v>
      </c>
      <c r="M844" s="72">
        <f t="shared" si="551"/>
        <v>3.5714285714285712E-2</v>
      </c>
      <c r="N844" s="175"/>
      <c r="O844" s="181">
        <v>289248080</v>
      </c>
      <c r="P844" s="181">
        <v>144</v>
      </c>
      <c r="Q844" s="147" t="s">
        <v>77</v>
      </c>
      <c r="R844" s="105">
        <v>5858199</v>
      </c>
      <c r="S844" s="71">
        <f>IFERROR(R844/O838,"-")</f>
        <v>2.0253199260648506E-2</v>
      </c>
      <c r="T844" s="105">
        <v>16</v>
      </c>
      <c r="U844" s="71">
        <f>IFERROR(T844/P838,"-")</f>
        <v>0.1111111111111111</v>
      </c>
      <c r="V844" s="108">
        <f t="shared" si="552"/>
        <v>366137.4375</v>
      </c>
      <c r="W844" s="72">
        <f t="shared" si="553"/>
        <v>0.10062893081761007</v>
      </c>
      <c r="X844" s="175"/>
      <c r="Y844" s="181">
        <v>4836894250</v>
      </c>
      <c r="Z844" s="181">
        <v>6675</v>
      </c>
      <c r="AA844" s="147" t="s">
        <v>77</v>
      </c>
      <c r="AB844" s="105">
        <v>86334438</v>
      </c>
      <c r="AC844" s="71">
        <f>IFERROR(AB844/Y838,"-")</f>
        <v>1.7849147311831348E-2</v>
      </c>
      <c r="AD844" s="105">
        <v>471</v>
      </c>
      <c r="AE844" s="71">
        <f>IFERROR(AD844/Z838,"-")</f>
        <v>7.0561797752808991E-2</v>
      </c>
      <c r="AF844" s="108">
        <f t="shared" si="554"/>
        <v>183300.29299363057</v>
      </c>
      <c r="AG844" s="72">
        <f t="shared" si="555"/>
        <v>6.4547074140057559E-2</v>
      </c>
      <c r="AH844" s="175"/>
      <c r="AI844" s="181">
        <v>4595735120</v>
      </c>
      <c r="AJ844" s="181">
        <v>5239</v>
      </c>
      <c r="AK844" s="147" t="s">
        <v>77</v>
      </c>
      <c r="AL844" s="105">
        <v>138439730</v>
      </c>
      <c r="AM844" s="71">
        <f>IFERROR(AL844/AI838,"-")</f>
        <v>3.0123522436602046E-2</v>
      </c>
      <c r="AN844" s="105">
        <v>565</v>
      </c>
      <c r="AO844" s="71">
        <f>IFERROR(AN844/AJ838,"-")</f>
        <v>0.10784500858942546</v>
      </c>
      <c r="AP844" s="108">
        <f t="shared" si="556"/>
        <v>245026.07079646018</v>
      </c>
      <c r="AQ844" s="72">
        <f t="shared" si="557"/>
        <v>9.9401829697396193E-2</v>
      </c>
      <c r="AR844" s="175"/>
      <c r="AS844" s="181">
        <v>2982893440</v>
      </c>
      <c r="AT844" s="181">
        <v>2937</v>
      </c>
      <c r="AU844" s="147" t="s">
        <v>77</v>
      </c>
      <c r="AV844" s="105">
        <v>175389141</v>
      </c>
      <c r="AW844" s="71">
        <f>IFERROR(AV844/AS838,"-")</f>
        <v>5.8798326030714658E-2</v>
      </c>
      <c r="AX844" s="105">
        <v>474</v>
      </c>
      <c r="AY844" s="71">
        <f>IFERROR(AX844/AT838,"-")</f>
        <v>0.16138917262512767</v>
      </c>
      <c r="AZ844" s="108">
        <f t="shared" si="558"/>
        <v>370019.28481012658</v>
      </c>
      <c r="BA844" s="72">
        <f t="shared" si="559"/>
        <v>0.14821763602251406</v>
      </c>
      <c r="BB844" s="175"/>
      <c r="BC844" s="181">
        <v>1167566670</v>
      </c>
      <c r="BD844" s="181">
        <v>1162</v>
      </c>
      <c r="BE844" s="147" t="s">
        <v>77</v>
      </c>
      <c r="BF844" s="105">
        <v>71579745</v>
      </c>
      <c r="BG844" s="71">
        <f>IFERROR(BF844/BC838,"-")</f>
        <v>6.1306773171248545E-2</v>
      </c>
      <c r="BH844" s="105">
        <v>199</v>
      </c>
      <c r="BI844" s="71">
        <f>IFERROR(BH844/BD838,"-")</f>
        <v>0.17125645438898451</v>
      </c>
      <c r="BJ844" s="108">
        <f t="shared" si="560"/>
        <v>359697.21105527639</v>
      </c>
      <c r="BK844" s="72">
        <f t="shared" si="561"/>
        <v>0.15450310559006211</v>
      </c>
      <c r="BL844" s="175"/>
      <c r="BM844" s="181">
        <v>379958070</v>
      </c>
      <c r="BN844" s="181">
        <v>364</v>
      </c>
      <c r="BO844" s="147" t="s">
        <v>77</v>
      </c>
      <c r="BP844" s="105">
        <v>26775092</v>
      </c>
      <c r="BQ844" s="71">
        <f>IFERROR(BP844/BM838,"-")</f>
        <v>7.0468544068559985E-2</v>
      </c>
      <c r="BR844" s="105">
        <v>65</v>
      </c>
      <c r="BS844" s="71">
        <f>IFERROR(BR844/BN838,"-")</f>
        <v>0.17857142857142858</v>
      </c>
      <c r="BT844" s="108">
        <f t="shared" si="562"/>
        <v>411924.4923076923</v>
      </c>
      <c r="BU844" s="72">
        <f t="shared" si="563"/>
        <v>0.14772727272727273</v>
      </c>
      <c r="BV844" s="175"/>
      <c r="BW844" s="181"/>
      <c r="BX844" s="181"/>
      <c r="BY844" s="147" t="s">
        <v>77</v>
      </c>
      <c r="BZ844" s="105">
        <f t="shared" si="532"/>
        <v>504378629</v>
      </c>
      <c r="CA844" s="71">
        <f>IFERROR(BZ844/BW838,"-")</f>
        <v>3.5286110038084892E-2</v>
      </c>
      <c r="CB844" s="105">
        <f t="shared" si="533"/>
        <v>1791</v>
      </c>
      <c r="CC844" s="71">
        <f>IFERROR(CB844/BX838,"-")</f>
        <v>0.10823060188542422</v>
      </c>
      <c r="CD844" s="108">
        <f t="shared" si="564"/>
        <v>281618.44165270799</v>
      </c>
      <c r="CE844" s="72">
        <f t="shared" si="565"/>
        <v>9.8983088316569032E-2</v>
      </c>
    </row>
    <row r="845" spans="2:83" s="28" customFormat="1" ht="13.15" customHeight="1">
      <c r="B845" s="210"/>
      <c r="C845" s="190"/>
      <c r="D845" s="175"/>
      <c r="E845" s="181"/>
      <c r="F845" s="181"/>
      <c r="G845" s="147" t="s">
        <v>79</v>
      </c>
      <c r="H845" s="105">
        <v>0</v>
      </c>
      <c r="I845" s="71">
        <f>IFERROR(H845/E838,"-")</f>
        <v>0</v>
      </c>
      <c r="J845" s="105">
        <v>0</v>
      </c>
      <c r="K845" s="71">
        <f>IFERROR(J845/F838,"-")</f>
        <v>0</v>
      </c>
      <c r="L845" s="108" t="str">
        <f t="shared" si="550"/>
        <v>-</v>
      </c>
      <c r="M845" s="72">
        <f t="shared" si="551"/>
        <v>0</v>
      </c>
      <c r="N845" s="175"/>
      <c r="O845" s="181">
        <v>289248080</v>
      </c>
      <c r="P845" s="181">
        <v>144</v>
      </c>
      <c r="Q845" s="147" t="s">
        <v>79</v>
      </c>
      <c r="R845" s="105">
        <v>0</v>
      </c>
      <c r="S845" s="71">
        <f>IFERROR(R845/O838,"-")</f>
        <v>0</v>
      </c>
      <c r="T845" s="105">
        <v>0</v>
      </c>
      <c r="U845" s="71">
        <f>IFERROR(T845/P838,"-")</f>
        <v>0</v>
      </c>
      <c r="V845" s="108" t="str">
        <f t="shared" si="552"/>
        <v>-</v>
      </c>
      <c r="W845" s="72">
        <f t="shared" si="553"/>
        <v>0</v>
      </c>
      <c r="X845" s="175"/>
      <c r="Y845" s="181">
        <v>4836894250</v>
      </c>
      <c r="Z845" s="181">
        <v>6675</v>
      </c>
      <c r="AA845" s="147" t="s">
        <v>79</v>
      </c>
      <c r="AB845" s="105">
        <v>10970</v>
      </c>
      <c r="AC845" s="71">
        <f>IFERROR(AB845/Y838,"-")</f>
        <v>2.2679842545658303E-6</v>
      </c>
      <c r="AD845" s="105">
        <v>2</v>
      </c>
      <c r="AE845" s="71">
        <f>IFERROR(AD845/Z838,"-")</f>
        <v>2.9962546816479402E-4</v>
      </c>
      <c r="AF845" s="108">
        <f t="shared" si="554"/>
        <v>5485</v>
      </c>
      <c r="AG845" s="72">
        <f t="shared" si="555"/>
        <v>2.7408524050979852E-4</v>
      </c>
      <c r="AH845" s="175"/>
      <c r="AI845" s="181">
        <v>4595735120</v>
      </c>
      <c r="AJ845" s="181">
        <v>5239</v>
      </c>
      <c r="AK845" s="147" t="s">
        <v>79</v>
      </c>
      <c r="AL845" s="105">
        <v>414</v>
      </c>
      <c r="AM845" s="71">
        <f>IFERROR(AL845/AI838,"-")</f>
        <v>9.0083520740420742E-8</v>
      </c>
      <c r="AN845" s="105">
        <v>1</v>
      </c>
      <c r="AO845" s="71">
        <f>IFERROR(AN845/AJ838,"-")</f>
        <v>1.908761213972132E-4</v>
      </c>
      <c r="AP845" s="108">
        <f t="shared" si="556"/>
        <v>414</v>
      </c>
      <c r="AQ845" s="72">
        <f t="shared" si="557"/>
        <v>1.7593244194229416E-4</v>
      </c>
      <c r="AR845" s="175"/>
      <c r="AS845" s="181">
        <v>2982893440</v>
      </c>
      <c r="AT845" s="181">
        <v>2937</v>
      </c>
      <c r="AU845" s="147" t="s">
        <v>79</v>
      </c>
      <c r="AV845" s="105">
        <v>1070</v>
      </c>
      <c r="AW845" s="71">
        <f>IFERROR(AV845/AS838,"-")</f>
        <v>3.5871211007792485E-7</v>
      </c>
      <c r="AX845" s="105">
        <v>1</v>
      </c>
      <c r="AY845" s="71">
        <f>IFERROR(AX845/AT838,"-")</f>
        <v>3.4048348655090226E-4</v>
      </c>
      <c r="AZ845" s="108">
        <f t="shared" si="558"/>
        <v>1070</v>
      </c>
      <c r="BA845" s="72">
        <f t="shared" si="559"/>
        <v>3.1269543464665416E-4</v>
      </c>
      <c r="BB845" s="175"/>
      <c r="BC845" s="181">
        <v>1167566670</v>
      </c>
      <c r="BD845" s="181">
        <v>1162</v>
      </c>
      <c r="BE845" s="147" t="s">
        <v>79</v>
      </c>
      <c r="BF845" s="105">
        <v>1440</v>
      </c>
      <c r="BG845" s="71">
        <f>IFERROR(BF845/BC838,"-")</f>
        <v>1.2333342814590623E-6</v>
      </c>
      <c r="BH845" s="105">
        <v>1</v>
      </c>
      <c r="BI845" s="71">
        <f>IFERROR(BH845/BD838,"-")</f>
        <v>8.6058519793459555E-4</v>
      </c>
      <c r="BJ845" s="108">
        <f t="shared" si="560"/>
        <v>1440</v>
      </c>
      <c r="BK845" s="72">
        <f t="shared" si="561"/>
        <v>7.7639751552795026E-4</v>
      </c>
      <c r="BL845" s="175"/>
      <c r="BM845" s="181">
        <v>379958070</v>
      </c>
      <c r="BN845" s="181">
        <v>364</v>
      </c>
      <c r="BO845" s="147" t="s">
        <v>79</v>
      </c>
      <c r="BP845" s="105">
        <v>0</v>
      </c>
      <c r="BQ845" s="71">
        <f>IFERROR(BP845/BM838,"-")</f>
        <v>0</v>
      </c>
      <c r="BR845" s="105">
        <v>0</v>
      </c>
      <c r="BS845" s="71">
        <f>IFERROR(BR845/BN838,"-")</f>
        <v>0</v>
      </c>
      <c r="BT845" s="108" t="str">
        <f t="shared" si="562"/>
        <v>-</v>
      </c>
      <c r="BU845" s="72">
        <f t="shared" si="563"/>
        <v>0</v>
      </c>
      <c r="BV845" s="175"/>
      <c r="BW845" s="181"/>
      <c r="BX845" s="181"/>
      <c r="BY845" s="147" t="s">
        <v>79</v>
      </c>
      <c r="BZ845" s="105">
        <f t="shared" si="532"/>
        <v>13894</v>
      </c>
      <c r="CA845" s="71">
        <f>IFERROR(BZ845/BW838,"-")</f>
        <v>9.7201821147967673E-7</v>
      </c>
      <c r="CB845" s="105">
        <f t="shared" si="533"/>
        <v>5</v>
      </c>
      <c r="CC845" s="71">
        <f>IFERROR(CB845/BX838,"-")</f>
        <v>3.0215131737974376E-4</v>
      </c>
      <c r="CD845" s="108">
        <f t="shared" si="564"/>
        <v>2778.8</v>
      </c>
      <c r="CE845" s="72">
        <f t="shared" si="565"/>
        <v>2.7633469658450317E-4</v>
      </c>
    </row>
    <row r="846" spans="2:83" s="28" customFormat="1" ht="13.15" customHeight="1">
      <c r="B846" s="210"/>
      <c r="C846" s="190"/>
      <c r="D846" s="175"/>
      <c r="E846" s="181"/>
      <c r="F846" s="181"/>
      <c r="G846" s="147" t="s">
        <v>81</v>
      </c>
      <c r="H846" s="105">
        <v>0</v>
      </c>
      <c r="I846" s="71">
        <f>IFERROR(H846/E838,"-")</f>
        <v>0</v>
      </c>
      <c r="J846" s="105">
        <v>0</v>
      </c>
      <c r="K846" s="71">
        <f>IFERROR(J846/F838,"-")</f>
        <v>0</v>
      </c>
      <c r="L846" s="108" t="str">
        <f t="shared" si="550"/>
        <v>-</v>
      </c>
      <c r="M846" s="72">
        <f t="shared" si="551"/>
        <v>0</v>
      </c>
      <c r="N846" s="175"/>
      <c r="O846" s="181">
        <v>289248080</v>
      </c>
      <c r="P846" s="181">
        <v>144</v>
      </c>
      <c r="Q846" s="147" t="s">
        <v>81</v>
      </c>
      <c r="R846" s="105">
        <v>0</v>
      </c>
      <c r="S846" s="71">
        <f>IFERROR(R846/O838,"-")</f>
        <v>0</v>
      </c>
      <c r="T846" s="105">
        <v>0</v>
      </c>
      <c r="U846" s="71">
        <f>IFERROR(T846/P838,"-")</f>
        <v>0</v>
      </c>
      <c r="V846" s="108" t="str">
        <f t="shared" si="552"/>
        <v>-</v>
      </c>
      <c r="W846" s="72">
        <f t="shared" si="553"/>
        <v>0</v>
      </c>
      <c r="X846" s="175"/>
      <c r="Y846" s="181">
        <v>4836894250</v>
      </c>
      <c r="Z846" s="181">
        <v>6675</v>
      </c>
      <c r="AA846" s="147" t="s">
        <v>81</v>
      </c>
      <c r="AB846" s="105">
        <v>646617</v>
      </c>
      <c r="AC846" s="71">
        <f>IFERROR(AB846/Y838,"-")</f>
        <v>1.3368433680351809E-4</v>
      </c>
      <c r="AD846" s="105">
        <v>33</v>
      </c>
      <c r="AE846" s="71">
        <f>IFERROR(AD846/Z838,"-")</f>
        <v>4.9438202247191008E-3</v>
      </c>
      <c r="AF846" s="108">
        <f t="shared" si="554"/>
        <v>19594.454545454544</v>
      </c>
      <c r="AG846" s="72">
        <f t="shared" si="555"/>
        <v>4.5224064684116763E-3</v>
      </c>
      <c r="AH846" s="175"/>
      <c r="AI846" s="181">
        <v>4595735120</v>
      </c>
      <c r="AJ846" s="181">
        <v>5239</v>
      </c>
      <c r="AK846" s="147" t="s">
        <v>81</v>
      </c>
      <c r="AL846" s="105">
        <v>859607</v>
      </c>
      <c r="AM846" s="71">
        <f>IFERROR(AL846/AI838,"-")</f>
        <v>1.8704450486258659E-4</v>
      </c>
      <c r="AN846" s="105">
        <v>38</v>
      </c>
      <c r="AO846" s="71">
        <f>IFERROR(AN846/AJ838,"-")</f>
        <v>7.2532926130941021E-3</v>
      </c>
      <c r="AP846" s="108">
        <f t="shared" si="556"/>
        <v>22621.236842105263</v>
      </c>
      <c r="AQ846" s="72">
        <f t="shared" si="557"/>
        <v>6.6854327938071778E-3</v>
      </c>
      <c r="AR846" s="175"/>
      <c r="AS846" s="181">
        <v>2982893440</v>
      </c>
      <c r="AT846" s="181">
        <v>2937</v>
      </c>
      <c r="AU846" s="147" t="s">
        <v>81</v>
      </c>
      <c r="AV846" s="105">
        <v>716911</v>
      </c>
      <c r="AW846" s="71">
        <f>IFERROR(AV846/AS838,"-")</f>
        <v>2.4034080144679924E-4</v>
      </c>
      <c r="AX846" s="105">
        <v>25</v>
      </c>
      <c r="AY846" s="71">
        <f>IFERROR(AX846/AT838,"-")</f>
        <v>8.5120871637725578E-3</v>
      </c>
      <c r="AZ846" s="108">
        <f t="shared" si="558"/>
        <v>28676.44</v>
      </c>
      <c r="BA846" s="72">
        <f t="shared" si="559"/>
        <v>7.8173858661663535E-3</v>
      </c>
      <c r="BB846" s="175"/>
      <c r="BC846" s="181">
        <v>1167566670</v>
      </c>
      <c r="BD846" s="181">
        <v>1162</v>
      </c>
      <c r="BE846" s="147" t="s">
        <v>81</v>
      </c>
      <c r="BF846" s="105">
        <v>18003</v>
      </c>
      <c r="BG846" s="71">
        <f>IFERROR(BF846/BC838,"-")</f>
        <v>1.5419247964657985E-5</v>
      </c>
      <c r="BH846" s="105">
        <v>1</v>
      </c>
      <c r="BI846" s="71">
        <f>IFERROR(BH846/BD838,"-")</f>
        <v>8.6058519793459555E-4</v>
      </c>
      <c r="BJ846" s="108">
        <f t="shared" si="560"/>
        <v>18003</v>
      </c>
      <c r="BK846" s="72">
        <f t="shared" si="561"/>
        <v>7.7639751552795026E-4</v>
      </c>
      <c r="BL846" s="175"/>
      <c r="BM846" s="181">
        <v>379958070</v>
      </c>
      <c r="BN846" s="181">
        <v>364</v>
      </c>
      <c r="BO846" s="147" t="s">
        <v>81</v>
      </c>
      <c r="BP846" s="105">
        <v>151249</v>
      </c>
      <c r="BQ846" s="71">
        <f>IFERROR(BP846/BM838,"-")</f>
        <v>3.9806760782841119E-4</v>
      </c>
      <c r="BR846" s="105">
        <v>1</v>
      </c>
      <c r="BS846" s="71">
        <f>IFERROR(BR846/BN838,"-")</f>
        <v>2.7472527472527475E-3</v>
      </c>
      <c r="BT846" s="108">
        <f t="shared" si="562"/>
        <v>151249</v>
      </c>
      <c r="BU846" s="72">
        <f t="shared" si="563"/>
        <v>2.2727272727272726E-3</v>
      </c>
      <c r="BV846" s="175"/>
      <c r="BW846" s="181"/>
      <c r="BX846" s="181"/>
      <c r="BY846" s="147" t="s">
        <v>81</v>
      </c>
      <c r="BZ846" s="105">
        <f t="shared" si="532"/>
        <v>2392387</v>
      </c>
      <c r="CA846" s="71">
        <f>IFERROR(BZ846/BW838,"-")</f>
        <v>1.6737035647813658E-4</v>
      </c>
      <c r="CB846" s="105">
        <f t="shared" si="533"/>
        <v>98</v>
      </c>
      <c r="CC846" s="71">
        <f>IFERROR(CB846/BX838,"-")</f>
        <v>5.9221658206429781E-3</v>
      </c>
      <c r="CD846" s="108">
        <f t="shared" si="564"/>
        <v>24412.112244897959</v>
      </c>
      <c r="CE846" s="72">
        <f t="shared" si="565"/>
        <v>5.4161600530562614E-3</v>
      </c>
    </row>
    <row r="847" spans="2:83" s="28" customFormat="1" ht="13.15" customHeight="1">
      <c r="B847" s="210"/>
      <c r="C847" s="190"/>
      <c r="D847" s="175"/>
      <c r="E847" s="181"/>
      <c r="F847" s="181"/>
      <c r="G847" s="147" t="s">
        <v>83</v>
      </c>
      <c r="H847" s="105">
        <v>10563</v>
      </c>
      <c r="I847" s="71">
        <f>IFERROR(H847/E838,"-")</f>
        <v>2.5345984810165459E-4</v>
      </c>
      <c r="J847" s="105">
        <v>2</v>
      </c>
      <c r="K847" s="71">
        <f>IFERROR(J847/F838,"-")</f>
        <v>7.407407407407407E-2</v>
      </c>
      <c r="L847" s="108">
        <f t="shared" si="550"/>
        <v>5281.5</v>
      </c>
      <c r="M847" s="72">
        <f t="shared" si="551"/>
        <v>7.1428571428571425E-2</v>
      </c>
      <c r="N847" s="175"/>
      <c r="O847" s="181">
        <v>289248080</v>
      </c>
      <c r="P847" s="181">
        <v>144</v>
      </c>
      <c r="Q847" s="147" t="s">
        <v>83</v>
      </c>
      <c r="R847" s="105">
        <v>2114</v>
      </c>
      <c r="S847" s="71">
        <f>IFERROR(R847/O838,"-")</f>
        <v>7.3086051253996222E-6</v>
      </c>
      <c r="T847" s="105">
        <v>1</v>
      </c>
      <c r="U847" s="71">
        <f>IFERROR(T847/P838,"-")</f>
        <v>6.9444444444444441E-3</v>
      </c>
      <c r="V847" s="108">
        <f t="shared" si="552"/>
        <v>2114</v>
      </c>
      <c r="W847" s="72">
        <f t="shared" si="553"/>
        <v>6.2893081761006293E-3</v>
      </c>
      <c r="X847" s="175"/>
      <c r="Y847" s="181">
        <v>4836894250</v>
      </c>
      <c r="Z847" s="181">
        <v>6675</v>
      </c>
      <c r="AA847" s="147" t="s">
        <v>83</v>
      </c>
      <c r="AB847" s="105">
        <v>5058895</v>
      </c>
      <c r="AC847" s="71">
        <f>IFERROR(AB847/Y838,"-")</f>
        <v>1.0458973751596905E-3</v>
      </c>
      <c r="AD847" s="105">
        <v>189</v>
      </c>
      <c r="AE847" s="71">
        <f>IFERROR(AD847/Z838,"-")</f>
        <v>2.8314606741573035E-2</v>
      </c>
      <c r="AF847" s="108">
        <f t="shared" si="554"/>
        <v>26766.640211640213</v>
      </c>
      <c r="AG847" s="72">
        <f t="shared" si="555"/>
        <v>2.5901055228175963E-2</v>
      </c>
      <c r="AH847" s="175"/>
      <c r="AI847" s="181">
        <v>4595735120</v>
      </c>
      <c r="AJ847" s="181">
        <v>5239</v>
      </c>
      <c r="AK847" s="147" t="s">
        <v>83</v>
      </c>
      <c r="AL847" s="105">
        <v>2686717</v>
      </c>
      <c r="AM847" s="71">
        <f>IFERROR(AL847/AI838,"-")</f>
        <v>5.8461093379985748E-4</v>
      </c>
      <c r="AN847" s="105">
        <v>205</v>
      </c>
      <c r="AO847" s="71">
        <f>IFERROR(AN847/AJ838,"-")</f>
        <v>3.9129604886428707E-2</v>
      </c>
      <c r="AP847" s="108">
        <f t="shared" si="556"/>
        <v>13105.936585365853</v>
      </c>
      <c r="AQ847" s="72">
        <f t="shared" si="557"/>
        <v>3.6066150598170303E-2</v>
      </c>
      <c r="AR847" s="175"/>
      <c r="AS847" s="181">
        <v>2982893440</v>
      </c>
      <c r="AT847" s="181">
        <v>2937</v>
      </c>
      <c r="AU847" s="147" t="s">
        <v>83</v>
      </c>
      <c r="AV847" s="105">
        <v>4153564</v>
      </c>
      <c r="AW847" s="71">
        <f>IFERROR(AV847/AS838,"-")</f>
        <v>1.3924614082090709E-3</v>
      </c>
      <c r="AX847" s="105">
        <v>149</v>
      </c>
      <c r="AY847" s="71">
        <f>IFERROR(AX847/AT838,"-")</f>
        <v>5.0732039496084437E-2</v>
      </c>
      <c r="AZ847" s="108">
        <f t="shared" si="558"/>
        <v>27876.268456375838</v>
      </c>
      <c r="BA847" s="72">
        <f t="shared" si="559"/>
        <v>4.6591619762351467E-2</v>
      </c>
      <c r="BB847" s="175"/>
      <c r="BC847" s="181">
        <v>1167566670</v>
      </c>
      <c r="BD847" s="181">
        <v>1162</v>
      </c>
      <c r="BE847" s="147" t="s">
        <v>83</v>
      </c>
      <c r="BF847" s="105">
        <v>9413185</v>
      </c>
      <c r="BG847" s="71">
        <f>IFERROR(BF847/BC838,"-")</f>
        <v>8.0622248320945996E-3</v>
      </c>
      <c r="BH847" s="105">
        <v>98</v>
      </c>
      <c r="BI847" s="71">
        <f>IFERROR(BH847/BD838,"-")</f>
        <v>8.4337349397590355E-2</v>
      </c>
      <c r="BJ847" s="108">
        <f t="shared" si="560"/>
        <v>96052.908163265311</v>
      </c>
      <c r="BK847" s="72">
        <f t="shared" si="561"/>
        <v>7.6086956521739135E-2</v>
      </c>
      <c r="BL847" s="175"/>
      <c r="BM847" s="181">
        <v>379958070</v>
      </c>
      <c r="BN847" s="181">
        <v>364</v>
      </c>
      <c r="BO847" s="147" t="s">
        <v>83</v>
      </c>
      <c r="BP847" s="105">
        <v>1023658</v>
      </c>
      <c r="BQ847" s="71">
        <f>IFERROR(BP847/BM838,"-")</f>
        <v>2.6941341185357636E-3</v>
      </c>
      <c r="BR847" s="105">
        <v>25</v>
      </c>
      <c r="BS847" s="71">
        <f>IFERROR(BR847/BN838,"-")</f>
        <v>6.8681318681318687E-2</v>
      </c>
      <c r="BT847" s="108">
        <f t="shared" si="562"/>
        <v>40946.32</v>
      </c>
      <c r="BU847" s="72">
        <f t="shared" si="563"/>
        <v>5.6818181818181816E-2</v>
      </c>
      <c r="BV847" s="175"/>
      <c r="BW847" s="181"/>
      <c r="BX847" s="181"/>
      <c r="BY847" s="147" t="s">
        <v>83</v>
      </c>
      <c r="BZ847" s="105">
        <f t="shared" si="532"/>
        <v>22348696</v>
      </c>
      <c r="CA847" s="71">
        <f>IFERROR(BZ847/BW838,"-")</f>
        <v>1.5635050751995831E-3</v>
      </c>
      <c r="CB847" s="105">
        <f t="shared" si="533"/>
        <v>669</v>
      </c>
      <c r="CC847" s="71">
        <f>IFERROR(CB847/BX838,"-")</f>
        <v>4.0427846265409718E-2</v>
      </c>
      <c r="CD847" s="108">
        <f t="shared" si="564"/>
        <v>33406.122571001491</v>
      </c>
      <c r="CE847" s="72">
        <f t="shared" si="565"/>
        <v>3.6973582403006522E-2</v>
      </c>
    </row>
    <row r="848" spans="2:83" s="28" customFormat="1" ht="13.15" customHeight="1">
      <c r="B848" s="210"/>
      <c r="C848" s="190"/>
      <c r="D848" s="175"/>
      <c r="E848" s="181"/>
      <c r="F848" s="181"/>
      <c r="G848" s="147" t="s">
        <v>85</v>
      </c>
      <c r="H848" s="105">
        <v>63673</v>
      </c>
      <c r="I848" s="71">
        <f>IFERROR(H848/E838,"-")</f>
        <v>1.5278376321288133E-3</v>
      </c>
      <c r="J848" s="105">
        <v>1</v>
      </c>
      <c r="K848" s="71">
        <f>IFERROR(J848/F838,"-")</f>
        <v>3.7037037037037035E-2</v>
      </c>
      <c r="L848" s="108">
        <f t="shared" si="550"/>
        <v>63673</v>
      </c>
      <c r="M848" s="72">
        <f t="shared" si="551"/>
        <v>3.5714285714285712E-2</v>
      </c>
      <c r="N848" s="175"/>
      <c r="O848" s="181">
        <v>289248080</v>
      </c>
      <c r="P848" s="181">
        <v>144</v>
      </c>
      <c r="Q848" s="147" t="s">
        <v>85</v>
      </c>
      <c r="R848" s="105">
        <v>93054</v>
      </c>
      <c r="S848" s="71">
        <f>IFERROR(R848/O838,"-")</f>
        <v>3.2171000063336636E-4</v>
      </c>
      <c r="T848" s="105">
        <v>3</v>
      </c>
      <c r="U848" s="71">
        <f>IFERROR(T848/P838,"-")</f>
        <v>2.0833333333333332E-2</v>
      </c>
      <c r="V848" s="108">
        <f t="shared" si="552"/>
        <v>31018</v>
      </c>
      <c r="W848" s="72">
        <f t="shared" si="553"/>
        <v>1.8867924528301886E-2</v>
      </c>
      <c r="X848" s="175"/>
      <c r="Y848" s="181">
        <v>4836894250</v>
      </c>
      <c r="Z848" s="181">
        <v>6675</v>
      </c>
      <c r="AA848" s="147" t="s">
        <v>85</v>
      </c>
      <c r="AB848" s="105">
        <v>3551317</v>
      </c>
      <c r="AC848" s="71">
        <f>IFERROR(AB848/Y838,"-")</f>
        <v>7.3421431531193798E-4</v>
      </c>
      <c r="AD848" s="105">
        <v>55</v>
      </c>
      <c r="AE848" s="71">
        <f>IFERROR(AD848/Z838,"-")</f>
        <v>8.2397003745318352E-3</v>
      </c>
      <c r="AF848" s="108">
        <f t="shared" si="554"/>
        <v>64569.4</v>
      </c>
      <c r="AG848" s="72">
        <f t="shared" si="555"/>
        <v>7.5373441140194602E-3</v>
      </c>
      <c r="AH848" s="175"/>
      <c r="AI848" s="181">
        <v>4595735120</v>
      </c>
      <c r="AJ848" s="181">
        <v>5239</v>
      </c>
      <c r="AK848" s="147" t="s">
        <v>85</v>
      </c>
      <c r="AL848" s="105">
        <v>5520989</v>
      </c>
      <c r="AM848" s="71">
        <f>IFERROR(AL848/AI838,"-")</f>
        <v>1.2013288093940453E-3</v>
      </c>
      <c r="AN848" s="105">
        <v>60</v>
      </c>
      <c r="AO848" s="71">
        <f>IFERROR(AN848/AJ838,"-")</f>
        <v>1.1452567283832793E-2</v>
      </c>
      <c r="AP848" s="108">
        <f t="shared" si="556"/>
        <v>92016.483333333337</v>
      </c>
      <c r="AQ848" s="72">
        <f t="shared" si="557"/>
        <v>1.055594651653765E-2</v>
      </c>
      <c r="AR848" s="175"/>
      <c r="AS848" s="181">
        <v>2982893440</v>
      </c>
      <c r="AT848" s="181">
        <v>2937</v>
      </c>
      <c r="AU848" s="147" t="s">
        <v>85</v>
      </c>
      <c r="AV848" s="105">
        <v>3789307</v>
      </c>
      <c r="AW848" s="71">
        <f>IFERROR(AV848/AS838,"-")</f>
        <v>1.2703460838346273E-3</v>
      </c>
      <c r="AX848" s="105">
        <v>55</v>
      </c>
      <c r="AY848" s="71">
        <f>IFERROR(AX848/AT838,"-")</f>
        <v>1.8726591760299626E-2</v>
      </c>
      <c r="AZ848" s="108">
        <f t="shared" si="558"/>
        <v>68896.490909090906</v>
      </c>
      <c r="BA848" s="72">
        <f t="shared" si="559"/>
        <v>1.7198248905565979E-2</v>
      </c>
      <c r="BB848" s="175"/>
      <c r="BC848" s="181">
        <v>1167566670</v>
      </c>
      <c r="BD848" s="181">
        <v>1162</v>
      </c>
      <c r="BE848" s="147" t="s">
        <v>85</v>
      </c>
      <c r="BF848" s="105">
        <v>6127663</v>
      </c>
      <c r="BG848" s="71">
        <f>IFERROR(BF848/BC838,"-")</f>
        <v>5.2482339188390844E-3</v>
      </c>
      <c r="BH848" s="105">
        <v>31</v>
      </c>
      <c r="BI848" s="71">
        <f>IFERROR(BH848/BD838,"-")</f>
        <v>2.6678141135972461E-2</v>
      </c>
      <c r="BJ848" s="108">
        <f t="shared" si="560"/>
        <v>197666.54838709679</v>
      </c>
      <c r="BK848" s="72">
        <f t="shared" si="561"/>
        <v>2.406832298136646E-2</v>
      </c>
      <c r="BL848" s="175"/>
      <c r="BM848" s="181">
        <v>379958070</v>
      </c>
      <c r="BN848" s="181">
        <v>364</v>
      </c>
      <c r="BO848" s="147" t="s">
        <v>85</v>
      </c>
      <c r="BP848" s="105">
        <v>1031338</v>
      </c>
      <c r="BQ848" s="71">
        <f>IFERROR(BP848/BM838,"-")</f>
        <v>2.7143468751696731E-3</v>
      </c>
      <c r="BR848" s="105">
        <v>11</v>
      </c>
      <c r="BS848" s="71">
        <f>IFERROR(BR848/BN838,"-")</f>
        <v>3.021978021978022E-2</v>
      </c>
      <c r="BT848" s="108">
        <f t="shared" si="562"/>
        <v>93758</v>
      </c>
      <c r="BU848" s="72">
        <f t="shared" si="563"/>
        <v>2.5000000000000001E-2</v>
      </c>
      <c r="BV848" s="175"/>
      <c r="BW848" s="181"/>
      <c r="BX848" s="181"/>
      <c r="BY848" s="147" t="s">
        <v>85</v>
      </c>
      <c r="BZ848" s="105">
        <f t="shared" si="532"/>
        <v>20177341</v>
      </c>
      <c r="CA848" s="71">
        <f>IFERROR(BZ848/BW838,"-")</f>
        <v>1.4115980215370343E-3</v>
      </c>
      <c r="CB848" s="105">
        <f t="shared" si="533"/>
        <v>216</v>
      </c>
      <c r="CC848" s="71">
        <f>IFERROR(CB848/BX838,"-")</f>
        <v>1.3052936910804931E-2</v>
      </c>
      <c r="CD848" s="108">
        <f t="shared" si="564"/>
        <v>93413.615740740745</v>
      </c>
      <c r="CE848" s="72">
        <f t="shared" si="565"/>
        <v>1.1937658892450536E-2</v>
      </c>
    </row>
    <row r="849" spans="2:83" s="28" customFormat="1" ht="13.15" customHeight="1">
      <c r="B849" s="210"/>
      <c r="C849" s="190"/>
      <c r="D849" s="175"/>
      <c r="E849" s="181"/>
      <c r="F849" s="181"/>
      <c r="G849" s="147" t="s">
        <v>87</v>
      </c>
      <c r="H849" s="105">
        <v>7113</v>
      </c>
      <c r="I849" s="71">
        <f>IFERROR(H849/E838,"-")</f>
        <v>1.7067688152485745E-4</v>
      </c>
      <c r="J849" s="105">
        <v>2</v>
      </c>
      <c r="K849" s="71">
        <f>IFERROR(J849/F838,"-")</f>
        <v>7.407407407407407E-2</v>
      </c>
      <c r="L849" s="108">
        <f t="shared" si="550"/>
        <v>3556.5</v>
      </c>
      <c r="M849" s="72">
        <f t="shared" si="551"/>
        <v>7.1428571428571425E-2</v>
      </c>
      <c r="N849" s="175"/>
      <c r="O849" s="181">
        <v>289248080</v>
      </c>
      <c r="P849" s="181">
        <v>144</v>
      </c>
      <c r="Q849" s="147" t="s">
        <v>87</v>
      </c>
      <c r="R849" s="105">
        <v>928028</v>
      </c>
      <c r="S849" s="71">
        <f>IFERROR(R849/O838,"-")</f>
        <v>3.2084154197324316E-3</v>
      </c>
      <c r="T849" s="105">
        <v>6</v>
      </c>
      <c r="U849" s="71">
        <f>IFERROR(T849/P838,"-")</f>
        <v>4.1666666666666664E-2</v>
      </c>
      <c r="V849" s="108">
        <f t="shared" si="552"/>
        <v>154671.33333333334</v>
      </c>
      <c r="W849" s="72">
        <f t="shared" si="553"/>
        <v>3.7735849056603772E-2</v>
      </c>
      <c r="X849" s="175"/>
      <c r="Y849" s="181">
        <v>4836894250</v>
      </c>
      <c r="Z849" s="181">
        <v>6675</v>
      </c>
      <c r="AA849" s="147" t="s">
        <v>87</v>
      </c>
      <c r="AB849" s="105">
        <v>20390483</v>
      </c>
      <c r="AC849" s="71">
        <f>IFERROR(AB849/Y838,"-")</f>
        <v>4.2156148028251808E-3</v>
      </c>
      <c r="AD849" s="105">
        <v>70</v>
      </c>
      <c r="AE849" s="71">
        <f>IFERROR(AD849/Z838,"-")</f>
        <v>1.0486891385767791E-2</v>
      </c>
      <c r="AF849" s="108">
        <f t="shared" si="554"/>
        <v>291292.61428571428</v>
      </c>
      <c r="AG849" s="72">
        <f t="shared" si="555"/>
        <v>9.5929834178429488E-3</v>
      </c>
      <c r="AH849" s="175"/>
      <c r="AI849" s="181">
        <v>4595735120</v>
      </c>
      <c r="AJ849" s="181">
        <v>5239</v>
      </c>
      <c r="AK849" s="147" t="s">
        <v>87</v>
      </c>
      <c r="AL849" s="105">
        <v>47050933</v>
      </c>
      <c r="AM849" s="71">
        <f>IFERROR(AL849/AI838,"-")</f>
        <v>1.0237955794110258E-2</v>
      </c>
      <c r="AN849" s="105">
        <v>103</v>
      </c>
      <c r="AO849" s="71">
        <f>IFERROR(AN849/AJ838,"-")</f>
        <v>1.9660240503912959E-2</v>
      </c>
      <c r="AP849" s="108">
        <f t="shared" si="556"/>
        <v>456805.17475728155</v>
      </c>
      <c r="AQ849" s="72">
        <f t="shared" si="557"/>
        <v>1.8121041520056298E-2</v>
      </c>
      <c r="AR849" s="175"/>
      <c r="AS849" s="181">
        <v>2982893440</v>
      </c>
      <c r="AT849" s="181">
        <v>2937</v>
      </c>
      <c r="AU849" s="147" t="s">
        <v>87</v>
      </c>
      <c r="AV849" s="105">
        <v>51547932</v>
      </c>
      <c r="AW849" s="71">
        <f>IFERROR(AV849/AS838,"-")</f>
        <v>1.7281184540068585E-2</v>
      </c>
      <c r="AX849" s="105">
        <v>129</v>
      </c>
      <c r="AY849" s="71">
        <f>IFERROR(AX849/AT838,"-")</f>
        <v>4.3922369765066395E-2</v>
      </c>
      <c r="AZ849" s="108">
        <f t="shared" si="558"/>
        <v>399596.37209302327</v>
      </c>
      <c r="BA849" s="72">
        <f t="shared" si="559"/>
        <v>4.0337711069418386E-2</v>
      </c>
      <c r="BB849" s="175"/>
      <c r="BC849" s="181">
        <v>1167566670</v>
      </c>
      <c r="BD849" s="181">
        <v>1162</v>
      </c>
      <c r="BE849" s="147" t="s">
        <v>87</v>
      </c>
      <c r="BF849" s="105">
        <v>30494297</v>
      </c>
      <c r="BG849" s="71">
        <f>IFERROR(BF849/BC838,"-")</f>
        <v>2.6117820749370996E-2</v>
      </c>
      <c r="BH849" s="105">
        <v>84</v>
      </c>
      <c r="BI849" s="71">
        <f>IFERROR(BH849/BD838,"-")</f>
        <v>7.2289156626506021E-2</v>
      </c>
      <c r="BJ849" s="108">
        <f t="shared" si="560"/>
        <v>363027.34523809527</v>
      </c>
      <c r="BK849" s="72">
        <f t="shared" si="561"/>
        <v>6.5217391304347824E-2</v>
      </c>
      <c r="BL849" s="175"/>
      <c r="BM849" s="181">
        <v>379958070</v>
      </c>
      <c r="BN849" s="181">
        <v>364</v>
      </c>
      <c r="BO849" s="147" t="s">
        <v>87</v>
      </c>
      <c r="BP849" s="105">
        <v>14447600</v>
      </c>
      <c r="BQ849" s="71">
        <f>IFERROR(BP849/BM838,"-")</f>
        <v>3.8024195669801142E-2</v>
      </c>
      <c r="BR849" s="105">
        <v>41</v>
      </c>
      <c r="BS849" s="71">
        <f>IFERROR(BR849/BN838,"-")</f>
        <v>0.11263736263736264</v>
      </c>
      <c r="BT849" s="108">
        <f t="shared" si="562"/>
        <v>352380.48780487804</v>
      </c>
      <c r="BU849" s="72">
        <f t="shared" si="563"/>
        <v>9.3181818181818185E-2</v>
      </c>
      <c r="BV849" s="175"/>
      <c r="BW849" s="181"/>
      <c r="BX849" s="181"/>
      <c r="BY849" s="147" t="s">
        <v>87</v>
      </c>
      <c r="BZ849" s="105">
        <f t="shared" si="532"/>
        <v>164866386</v>
      </c>
      <c r="CA849" s="71">
        <f>IFERROR(BZ849/BW838,"-")</f>
        <v>1.1533980830058877E-2</v>
      </c>
      <c r="CB849" s="105">
        <f t="shared" si="533"/>
        <v>435</v>
      </c>
      <c r="CC849" s="71">
        <f>IFERROR(CB849/BX838,"-")</f>
        <v>2.6287164612037707E-2</v>
      </c>
      <c r="CD849" s="108">
        <f t="shared" si="564"/>
        <v>379003.18620689656</v>
      </c>
      <c r="CE849" s="72">
        <f t="shared" si="565"/>
        <v>2.4041118602851776E-2</v>
      </c>
    </row>
    <row r="850" spans="2:83" s="28" customFormat="1" ht="13.15" customHeight="1">
      <c r="B850" s="210"/>
      <c r="C850" s="190"/>
      <c r="D850" s="175"/>
      <c r="E850" s="181"/>
      <c r="F850" s="181"/>
      <c r="G850" s="147" t="s">
        <v>89</v>
      </c>
      <c r="H850" s="105">
        <v>181319</v>
      </c>
      <c r="I850" s="71">
        <f>IFERROR(H850/E838,"-")</f>
        <v>4.3507607874603725E-3</v>
      </c>
      <c r="J850" s="105">
        <v>4</v>
      </c>
      <c r="K850" s="71">
        <f>IFERROR(J850/F838,"-")</f>
        <v>0.14814814814814814</v>
      </c>
      <c r="L850" s="108">
        <f t="shared" si="550"/>
        <v>45329.75</v>
      </c>
      <c r="M850" s="72">
        <f t="shared" si="551"/>
        <v>0.14285714285714285</v>
      </c>
      <c r="N850" s="175"/>
      <c r="O850" s="181">
        <v>289248080</v>
      </c>
      <c r="P850" s="181">
        <v>144</v>
      </c>
      <c r="Q850" s="147" t="s">
        <v>89</v>
      </c>
      <c r="R850" s="105">
        <v>3334595</v>
      </c>
      <c r="S850" s="71">
        <f>IFERROR(R850/O838,"-")</f>
        <v>1.1528494847744538E-2</v>
      </c>
      <c r="T850" s="105">
        <v>22</v>
      </c>
      <c r="U850" s="71">
        <f>IFERROR(T850/P838,"-")</f>
        <v>0.15277777777777779</v>
      </c>
      <c r="V850" s="108">
        <f t="shared" si="552"/>
        <v>151572.5</v>
      </c>
      <c r="W850" s="72">
        <f t="shared" si="553"/>
        <v>0.13836477987421383</v>
      </c>
      <c r="X850" s="175"/>
      <c r="Y850" s="181">
        <v>4836894250</v>
      </c>
      <c r="Z850" s="181">
        <v>6675</v>
      </c>
      <c r="AA850" s="147" t="s">
        <v>89</v>
      </c>
      <c r="AB850" s="105">
        <v>39531413</v>
      </c>
      <c r="AC850" s="71">
        <f>IFERROR(AB850/Y838,"-")</f>
        <v>8.1728917269588853E-3</v>
      </c>
      <c r="AD850" s="105">
        <v>691</v>
      </c>
      <c r="AE850" s="71">
        <f>IFERROR(AD850/Z838,"-")</f>
        <v>0.10352059925093633</v>
      </c>
      <c r="AF850" s="108">
        <f t="shared" si="554"/>
        <v>57208.991316931984</v>
      </c>
      <c r="AG850" s="72">
        <f t="shared" si="555"/>
        <v>9.4696450596135393E-2</v>
      </c>
      <c r="AH850" s="175"/>
      <c r="AI850" s="181">
        <v>4595735120</v>
      </c>
      <c r="AJ850" s="181">
        <v>5239</v>
      </c>
      <c r="AK850" s="147" t="s">
        <v>89</v>
      </c>
      <c r="AL850" s="105">
        <v>42857566</v>
      </c>
      <c r="AM850" s="71">
        <f>IFERROR(AL850/AI838,"-")</f>
        <v>9.3255082986593019E-3</v>
      </c>
      <c r="AN850" s="105">
        <v>705</v>
      </c>
      <c r="AO850" s="71">
        <f>IFERROR(AN850/AJ838,"-")</f>
        <v>0.1345676655850353</v>
      </c>
      <c r="AP850" s="108">
        <f t="shared" si="556"/>
        <v>60790.873758865251</v>
      </c>
      <c r="AQ850" s="72">
        <f t="shared" si="557"/>
        <v>0.12403237156931739</v>
      </c>
      <c r="AR850" s="175"/>
      <c r="AS850" s="181">
        <v>2982893440</v>
      </c>
      <c r="AT850" s="181">
        <v>2937</v>
      </c>
      <c r="AU850" s="147" t="s">
        <v>89</v>
      </c>
      <c r="AV850" s="105">
        <v>46581652</v>
      </c>
      <c r="AW850" s="71">
        <f>IFERROR(AV850/AS838,"-")</f>
        <v>1.5616264186762234E-2</v>
      </c>
      <c r="AX850" s="105">
        <v>437</v>
      </c>
      <c r="AY850" s="71">
        <f>IFERROR(AX850/AT838,"-")</f>
        <v>0.1487912836227443</v>
      </c>
      <c r="AZ850" s="108">
        <f t="shared" si="558"/>
        <v>106594.16933638444</v>
      </c>
      <c r="BA850" s="72">
        <f t="shared" si="559"/>
        <v>0.13664790494058787</v>
      </c>
      <c r="BB850" s="175"/>
      <c r="BC850" s="181">
        <v>1167566670</v>
      </c>
      <c r="BD850" s="181">
        <v>1162</v>
      </c>
      <c r="BE850" s="147" t="s">
        <v>89</v>
      </c>
      <c r="BF850" s="105">
        <v>27743892</v>
      </c>
      <c r="BG850" s="71">
        <f>IFERROR(BF850/BC838,"-")</f>
        <v>2.376214798937349E-2</v>
      </c>
      <c r="BH850" s="105">
        <v>164</v>
      </c>
      <c r="BI850" s="71">
        <f>IFERROR(BH850/BD838,"-")</f>
        <v>0.14113597246127366</v>
      </c>
      <c r="BJ850" s="108">
        <f t="shared" si="560"/>
        <v>169170.07317073172</v>
      </c>
      <c r="BK850" s="72">
        <f t="shared" si="561"/>
        <v>0.12732919254658384</v>
      </c>
      <c r="BL850" s="175"/>
      <c r="BM850" s="181">
        <v>379958070</v>
      </c>
      <c r="BN850" s="181">
        <v>364</v>
      </c>
      <c r="BO850" s="147" t="s">
        <v>89</v>
      </c>
      <c r="BP850" s="105">
        <v>3285876</v>
      </c>
      <c r="BQ850" s="71">
        <f>IFERROR(BP850/BM838,"-")</f>
        <v>8.6479963433859948E-3</v>
      </c>
      <c r="BR850" s="105">
        <v>53</v>
      </c>
      <c r="BS850" s="71">
        <f>IFERROR(BR850/BN838,"-")</f>
        <v>0.14560439560439561</v>
      </c>
      <c r="BT850" s="108">
        <f t="shared" si="562"/>
        <v>61997.660377358494</v>
      </c>
      <c r="BU850" s="72">
        <f t="shared" si="563"/>
        <v>0.12045454545454545</v>
      </c>
      <c r="BV850" s="175"/>
      <c r="BW850" s="181"/>
      <c r="BX850" s="181"/>
      <c r="BY850" s="147" t="s">
        <v>89</v>
      </c>
      <c r="BZ850" s="105">
        <f t="shared" si="532"/>
        <v>163516313</v>
      </c>
      <c r="CA850" s="71">
        <f>IFERROR(BZ850/BW838,"-")</f>
        <v>1.1439530308767168E-2</v>
      </c>
      <c r="CB850" s="105">
        <f t="shared" si="533"/>
        <v>2076</v>
      </c>
      <c r="CC850" s="71">
        <f>IFERROR(CB850/BX838,"-")</f>
        <v>0.12545322697606962</v>
      </c>
      <c r="CD850" s="108">
        <f t="shared" si="564"/>
        <v>78765.083333333328</v>
      </c>
      <c r="CE850" s="72">
        <f t="shared" si="565"/>
        <v>0.11473416602188571</v>
      </c>
    </row>
    <row r="851" spans="2:83" s="28" customFormat="1" ht="13.15" customHeight="1">
      <c r="B851" s="210"/>
      <c r="C851" s="190"/>
      <c r="D851" s="175"/>
      <c r="E851" s="181"/>
      <c r="F851" s="181"/>
      <c r="G851" s="147" t="s">
        <v>91</v>
      </c>
      <c r="H851" s="105">
        <v>636566</v>
      </c>
      <c r="I851" s="71">
        <f>IFERROR(H851/E838,"-")</f>
        <v>1.5274441130992886E-2</v>
      </c>
      <c r="J851" s="105">
        <v>2</v>
      </c>
      <c r="K851" s="71">
        <f>IFERROR(J851/F838,"-")</f>
        <v>7.407407407407407E-2</v>
      </c>
      <c r="L851" s="108">
        <f t="shared" si="550"/>
        <v>318283</v>
      </c>
      <c r="M851" s="72">
        <f t="shared" si="551"/>
        <v>7.1428571428571425E-2</v>
      </c>
      <c r="N851" s="175"/>
      <c r="O851" s="181">
        <v>289248080</v>
      </c>
      <c r="P851" s="181">
        <v>144</v>
      </c>
      <c r="Q851" s="147" t="s">
        <v>91</v>
      </c>
      <c r="R851" s="105">
        <v>212743</v>
      </c>
      <c r="S851" s="71">
        <f>IFERROR(R851/O838,"-")</f>
        <v>7.3550358571092332E-4</v>
      </c>
      <c r="T851" s="105">
        <v>3</v>
      </c>
      <c r="U851" s="71">
        <f>IFERROR(T851/P838,"-")</f>
        <v>2.0833333333333332E-2</v>
      </c>
      <c r="V851" s="108">
        <f t="shared" si="552"/>
        <v>70914.333333333328</v>
      </c>
      <c r="W851" s="72">
        <f t="shared" si="553"/>
        <v>1.8867924528301886E-2</v>
      </c>
      <c r="X851" s="175"/>
      <c r="Y851" s="181">
        <v>4836894250</v>
      </c>
      <c r="Z851" s="181">
        <v>6675</v>
      </c>
      <c r="AA851" s="147" t="s">
        <v>91</v>
      </c>
      <c r="AB851" s="105">
        <v>54607810</v>
      </c>
      <c r="AC851" s="71">
        <f>IFERROR(AB851/Y838,"-")</f>
        <v>1.1289849886629214E-2</v>
      </c>
      <c r="AD851" s="105">
        <v>430</v>
      </c>
      <c r="AE851" s="71">
        <f>IFERROR(AD851/Z838,"-")</f>
        <v>6.4419475655430714E-2</v>
      </c>
      <c r="AF851" s="108">
        <f t="shared" si="554"/>
        <v>126994.90697674418</v>
      </c>
      <c r="AG851" s="72">
        <f t="shared" si="555"/>
        <v>5.8928326709606689E-2</v>
      </c>
      <c r="AH851" s="175"/>
      <c r="AI851" s="181">
        <v>4595735120</v>
      </c>
      <c r="AJ851" s="181">
        <v>5239</v>
      </c>
      <c r="AK851" s="147" t="s">
        <v>91</v>
      </c>
      <c r="AL851" s="105">
        <v>94283840</v>
      </c>
      <c r="AM851" s="71">
        <f>IFERROR(AL851/AI838,"-")</f>
        <v>2.0515507865039882E-2</v>
      </c>
      <c r="AN851" s="105">
        <v>647</v>
      </c>
      <c r="AO851" s="71">
        <f>IFERROR(AN851/AJ838,"-")</f>
        <v>0.12349685054399695</v>
      </c>
      <c r="AP851" s="108">
        <f t="shared" si="556"/>
        <v>145724.63678516229</v>
      </c>
      <c r="AQ851" s="72">
        <f t="shared" si="557"/>
        <v>0.11382828993666431</v>
      </c>
      <c r="AR851" s="175"/>
      <c r="AS851" s="181">
        <v>2982893440</v>
      </c>
      <c r="AT851" s="181">
        <v>2937</v>
      </c>
      <c r="AU851" s="147" t="s">
        <v>91</v>
      </c>
      <c r="AV851" s="105">
        <v>78372050</v>
      </c>
      <c r="AW851" s="71">
        <f>IFERROR(AV851/AS838,"-")</f>
        <v>2.627383497816134E-2</v>
      </c>
      <c r="AX851" s="105">
        <v>606</v>
      </c>
      <c r="AY851" s="71">
        <f>IFERROR(AX851/AT838,"-")</f>
        <v>0.20633299284984677</v>
      </c>
      <c r="AZ851" s="108">
        <f t="shared" si="558"/>
        <v>129326.81518151815</v>
      </c>
      <c r="BA851" s="72">
        <f t="shared" si="559"/>
        <v>0.18949343339587241</v>
      </c>
      <c r="BB851" s="175"/>
      <c r="BC851" s="181">
        <v>1167566670</v>
      </c>
      <c r="BD851" s="181">
        <v>1162</v>
      </c>
      <c r="BE851" s="147" t="s">
        <v>91</v>
      </c>
      <c r="BF851" s="105">
        <v>46934734</v>
      </c>
      <c r="BG851" s="71">
        <f>IFERROR(BF851/BC838,"-")</f>
        <v>4.0198761412057096E-2</v>
      </c>
      <c r="BH851" s="105">
        <v>344</v>
      </c>
      <c r="BI851" s="71">
        <f>IFERROR(BH851/BD838,"-")</f>
        <v>0.29604130808950085</v>
      </c>
      <c r="BJ851" s="108">
        <f t="shared" si="560"/>
        <v>136438.18023255814</v>
      </c>
      <c r="BK851" s="72">
        <f t="shared" si="561"/>
        <v>0.26708074534161491</v>
      </c>
      <c r="BL851" s="175"/>
      <c r="BM851" s="181">
        <v>379958070</v>
      </c>
      <c r="BN851" s="181">
        <v>364</v>
      </c>
      <c r="BO851" s="147" t="s">
        <v>91</v>
      </c>
      <c r="BP851" s="105">
        <v>17336024</v>
      </c>
      <c r="BQ851" s="71">
        <f>IFERROR(BP851/BM838,"-")</f>
        <v>4.5626150274950074E-2</v>
      </c>
      <c r="BR851" s="105">
        <v>116</v>
      </c>
      <c r="BS851" s="71">
        <f>IFERROR(BR851/BN838,"-")</f>
        <v>0.31868131868131866</v>
      </c>
      <c r="BT851" s="108">
        <f t="shared" si="562"/>
        <v>149448.4827586207</v>
      </c>
      <c r="BU851" s="72">
        <f t="shared" si="563"/>
        <v>0.26363636363636361</v>
      </c>
      <c r="BV851" s="175"/>
      <c r="BW851" s="181"/>
      <c r="BX851" s="181"/>
      <c r="BY851" s="147" t="s">
        <v>91</v>
      </c>
      <c r="BZ851" s="105">
        <f t="shared" si="532"/>
        <v>292383767</v>
      </c>
      <c r="CA851" s="71">
        <f>IFERROR(BZ851/BW838,"-")</f>
        <v>2.04550414758191E-2</v>
      </c>
      <c r="CB851" s="105">
        <f t="shared" si="533"/>
        <v>2148</v>
      </c>
      <c r="CC851" s="71">
        <f>IFERROR(CB851/BX838,"-")</f>
        <v>0.12980420594633793</v>
      </c>
      <c r="CD851" s="108">
        <f t="shared" si="564"/>
        <v>136119.07216014896</v>
      </c>
      <c r="CE851" s="72">
        <f t="shared" si="565"/>
        <v>0.11871338565270255</v>
      </c>
    </row>
    <row r="852" spans="2:83" s="28" customFormat="1" ht="13.15" customHeight="1">
      <c r="B852" s="210"/>
      <c r="C852" s="190"/>
      <c r="D852" s="175"/>
      <c r="E852" s="181"/>
      <c r="F852" s="181"/>
      <c r="G852" s="147" t="s">
        <v>95</v>
      </c>
      <c r="H852" s="105">
        <v>716359</v>
      </c>
      <c r="I852" s="71">
        <f>IFERROR(H852/E838,"-")</f>
        <v>1.7189079175068938E-2</v>
      </c>
      <c r="J852" s="105">
        <v>5</v>
      </c>
      <c r="K852" s="71">
        <f>IFERROR(J852/F838,"-")</f>
        <v>0.18518518518518517</v>
      </c>
      <c r="L852" s="108">
        <f t="shared" si="550"/>
        <v>143271.79999999999</v>
      </c>
      <c r="M852" s="72">
        <f t="shared" si="551"/>
        <v>0.17857142857142858</v>
      </c>
      <c r="N852" s="175"/>
      <c r="O852" s="181">
        <v>289248080</v>
      </c>
      <c r="P852" s="181">
        <v>144</v>
      </c>
      <c r="Q852" s="147" t="s">
        <v>95</v>
      </c>
      <c r="R852" s="105">
        <v>537951</v>
      </c>
      <c r="S852" s="71">
        <f>IFERROR(R852/O838,"-")</f>
        <v>1.8598256555410844E-3</v>
      </c>
      <c r="T852" s="105">
        <v>6</v>
      </c>
      <c r="U852" s="71">
        <f>IFERROR(T852/P838,"-")</f>
        <v>4.1666666666666664E-2</v>
      </c>
      <c r="V852" s="108">
        <f t="shared" si="552"/>
        <v>89658.5</v>
      </c>
      <c r="W852" s="72">
        <f t="shared" si="553"/>
        <v>3.7735849056603772E-2</v>
      </c>
      <c r="X852" s="175"/>
      <c r="Y852" s="181">
        <v>4836894250</v>
      </c>
      <c r="Z852" s="181">
        <v>6675</v>
      </c>
      <c r="AA852" s="147" t="s">
        <v>95</v>
      </c>
      <c r="AB852" s="105">
        <v>22891361</v>
      </c>
      <c r="AC852" s="71">
        <f>IFERROR(AB852/Y838,"-")</f>
        <v>4.7326569109920067E-3</v>
      </c>
      <c r="AD852" s="105">
        <v>353</v>
      </c>
      <c r="AE852" s="71">
        <f>IFERROR(AD852/Z838,"-")</f>
        <v>5.2883895131086142E-2</v>
      </c>
      <c r="AF852" s="108">
        <f t="shared" si="554"/>
        <v>64848.048158640224</v>
      </c>
      <c r="AG852" s="72">
        <f t="shared" si="555"/>
        <v>4.8376044949979442E-2</v>
      </c>
      <c r="AH852" s="175"/>
      <c r="AI852" s="181">
        <v>4595735120</v>
      </c>
      <c r="AJ852" s="181">
        <v>5239</v>
      </c>
      <c r="AK852" s="147" t="s">
        <v>95</v>
      </c>
      <c r="AL852" s="105">
        <v>20369319</v>
      </c>
      <c r="AM852" s="71">
        <f>IFERROR(AL852/AI838,"-")</f>
        <v>4.4322221512191938E-3</v>
      </c>
      <c r="AN852" s="105">
        <v>333</v>
      </c>
      <c r="AO852" s="71">
        <f>IFERROR(AN852/AJ838,"-")</f>
        <v>6.3561748425271999E-2</v>
      </c>
      <c r="AP852" s="108">
        <f t="shared" si="556"/>
        <v>61169.126126126124</v>
      </c>
      <c r="AQ852" s="72">
        <f t="shared" si="557"/>
        <v>5.8585503166783952E-2</v>
      </c>
      <c r="AR852" s="175"/>
      <c r="AS852" s="181">
        <v>2982893440</v>
      </c>
      <c r="AT852" s="181">
        <v>2937</v>
      </c>
      <c r="AU852" s="147" t="s">
        <v>95</v>
      </c>
      <c r="AV852" s="105">
        <v>10016568</v>
      </c>
      <c r="AW852" s="71">
        <f>IFERROR(AV852/AS838,"-")</f>
        <v>3.3580039654383361E-3</v>
      </c>
      <c r="AX852" s="105">
        <v>227</v>
      </c>
      <c r="AY852" s="71">
        <f>IFERROR(AX852/AT838,"-")</f>
        <v>7.7289751447054814E-2</v>
      </c>
      <c r="AZ852" s="108">
        <f t="shared" si="558"/>
        <v>44125.850220264314</v>
      </c>
      <c r="BA852" s="72">
        <f t="shared" si="559"/>
        <v>7.0981863664790493E-2</v>
      </c>
      <c r="BB852" s="175"/>
      <c r="BC852" s="181">
        <v>1167566670</v>
      </c>
      <c r="BD852" s="181">
        <v>1162</v>
      </c>
      <c r="BE852" s="147" t="s">
        <v>95</v>
      </c>
      <c r="BF852" s="105">
        <v>5791071</v>
      </c>
      <c r="BG852" s="71">
        <f>IFERROR(BF852/BC838,"-")</f>
        <v>4.9599488824051477E-3</v>
      </c>
      <c r="BH852" s="105">
        <v>83</v>
      </c>
      <c r="BI852" s="71">
        <f>IFERROR(BH852/BD838,"-")</f>
        <v>7.1428571428571425E-2</v>
      </c>
      <c r="BJ852" s="108">
        <f t="shared" si="560"/>
        <v>69771.939759036148</v>
      </c>
      <c r="BK852" s="72">
        <f t="shared" si="561"/>
        <v>6.4440993788819873E-2</v>
      </c>
      <c r="BL852" s="175"/>
      <c r="BM852" s="181">
        <v>379958070</v>
      </c>
      <c r="BN852" s="181">
        <v>364</v>
      </c>
      <c r="BO852" s="147" t="s">
        <v>95</v>
      </c>
      <c r="BP852" s="105">
        <v>1458184</v>
      </c>
      <c r="BQ852" s="71">
        <f>IFERROR(BP852/BM838,"-")</f>
        <v>3.8377497811798024E-3</v>
      </c>
      <c r="BR852" s="105">
        <v>23</v>
      </c>
      <c r="BS852" s="71">
        <f>IFERROR(BR852/BN838,"-")</f>
        <v>6.3186813186813184E-2</v>
      </c>
      <c r="BT852" s="108">
        <f t="shared" si="562"/>
        <v>63399.304347826088</v>
      </c>
      <c r="BU852" s="72">
        <f t="shared" si="563"/>
        <v>5.2272727272727269E-2</v>
      </c>
      <c r="BV852" s="175"/>
      <c r="BW852" s="181"/>
      <c r="BX852" s="181"/>
      <c r="BY852" s="147" t="s">
        <v>95</v>
      </c>
      <c r="BZ852" s="105">
        <f t="shared" si="532"/>
        <v>61780813</v>
      </c>
      <c r="CA852" s="71">
        <f>IFERROR(BZ852/BW838,"-")</f>
        <v>4.3221588711688762E-3</v>
      </c>
      <c r="CB852" s="105">
        <f t="shared" si="533"/>
        <v>1030</v>
      </c>
      <c r="CC852" s="71">
        <f>IFERROR(CB852/BX838,"-")</f>
        <v>6.2243171380227218E-2</v>
      </c>
      <c r="CD852" s="108">
        <f t="shared" si="564"/>
        <v>59981.371844660192</v>
      </c>
      <c r="CE852" s="72">
        <f t="shared" si="565"/>
        <v>5.6924947496407648E-2</v>
      </c>
    </row>
    <row r="853" spans="2:83" s="28" customFormat="1" ht="13.15" customHeight="1">
      <c r="B853" s="210"/>
      <c r="C853" s="190"/>
      <c r="D853" s="175"/>
      <c r="E853" s="181"/>
      <c r="F853" s="181"/>
      <c r="G853" s="148" t="s">
        <v>93</v>
      </c>
      <c r="H853" s="106">
        <v>23147</v>
      </c>
      <c r="I853" s="73">
        <f>IFERROR(H853/E838,"-")</f>
        <v>5.5541371807336926E-4</v>
      </c>
      <c r="J853" s="106">
        <v>5</v>
      </c>
      <c r="K853" s="73">
        <f>IFERROR(J853/F838,"-")</f>
        <v>0.18518518518518517</v>
      </c>
      <c r="L853" s="109">
        <f t="shared" si="550"/>
        <v>4629.3999999999996</v>
      </c>
      <c r="M853" s="76">
        <f t="shared" si="551"/>
        <v>0.17857142857142858</v>
      </c>
      <c r="N853" s="175"/>
      <c r="O853" s="181">
        <v>289248080</v>
      </c>
      <c r="P853" s="181">
        <v>144</v>
      </c>
      <c r="Q853" s="148" t="s">
        <v>93</v>
      </c>
      <c r="R853" s="106">
        <v>378607</v>
      </c>
      <c r="S853" s="73">
        <f>IFERROR(R853/O838,"-")</f>
        <v>1.3089352226642265E-3</v>
      </c>
      <c r="T853" s="106">
        <v>29</v>
      </c>
      <c r="U853" s="73">
        <f>IFERROR(T853/P838,"-")</f>
        <v>0.2013888888888889</v>
      </c>
      <c r="V853" s="109">
        <f t="shared" si="552"/>
        <v>13055.413793103447</v>
      </c>
      <c r="W853" s="76">
        <f t="shared" si="553"/>
        <v>0.18238993710691823</v>
      </c>
      <c r="X853" s="175"/>
      <c r="Y853" s="181">
        <v>4836894250</v>
      </c>
      <c r="Z853" s="181">
        <v>6675</v>
      </c>
      <c r="AA853" s="148" t="s">
        <v>93</v>
      </c>
      <c r="AB853" s="106">
        <v>13995469</v>
      </c>
      <c r="AC853" s="73">
        <f>IFERROR(AB853/Y838,"-")</f>
        <v>2.8934825275537088E-3</v>
      </c>
      <c r="AD853" s="106">
        <v>571</v>
      </c>
      <c r="AE853" s="73">
        <f>IFERROR(AD853/Z838,"-")</f>
        <v>8.5543071161048687E-2</v>
      </c>
      <c r="AF853" s="109">
        <f t="shared" si="554"/>
        <v>24510.453590192643</v>
      </c>
      <c r="AG853" s="76">
        <f t="shared" si="555"/>
        <v>7.8251336165547483E-2</v>
      </c>
      <c r="AH853" s="175"/>
      <c r="AI853" s="181">
        <v>4595735120</v>
      </c>
      <c r="AJ853" s="181">
        <v>5239</v>
      </c>
      <c r="AK853" s="148" t="s">
        <v>93</v>
      </c>
      <c r="AL853" s="106">
        <v>11516102</v>
      </c>
      <c r="AM853" s="73">
        <f>IFERROR(AL853/AI838,"-")</f>
        <v>2.5058237037821275E-3</v>
      </c>
      <c r="AN853" s="106">
        <v>555</v>
      </c>
      <c r="AO853" s="73">
        <f>IFERROR(AN853/AJ838,"-")</f>
        <v>0.10593624737545333</v>
      </c>
      <c r="AP853" s="109">
        <f t="shared" si="556"/>
        <v>20749.733333333334</v>
      </c>
      <c r="AQ853" s="76">
        <f t="shared" si="557"/>
        <v>9.764250527797326E-2</v>
      </c>
      <c r="AR853" s="175"/>
      <c r="AS853" s="181">
        <v>2982893440</v>
      </c>
      <c r="AT853" s="181">
        <v>2937</v>
      </c>
      <c r="AU853" s="148" t="s">
        <v>93</v>
      </c>
      <c r="AV853" s="106">
        <v>8381085</v>
      </c>
      <c r="AW853" s="73">
        <f>IFERROR(AV853/AS838,"-")</f>
        <v>2.8097165281237802E-3</v>
      </c>
      <c r="AX853" s="106">
        <v>422</v>
      </c>
      <c r="AY853" s="73">
        <f>IFERROR(AX853/AT838,"-")</f>
        <v>0.14368403132448077</v>
      </c>
      <c r="AZ853" s="109">
        <f t="shared" si="558"/>
        <v>19860.390995260663</v>
      </c>
      <c r="BA853" s="76">
        <f t="shared" si="559"/>
        <v>0.13195747342088807</v>
      </c>
      <c r="BB853" s="175"/>
      <c r="BC853" s="181">
        <v>1167566670</v>
      </c>
      <c r="BD853" s="181">
        <v>1162</v>
      </c>
      <c r="BE853" s="148" t="s">
        <v>93</v>
      </c>
      <c r="BF853" s="106">
        <v>4238973</v>
      </c>
      <c r="BG853" s="73">
        <f>IFERROR(BF853/BC838,"-")</f>
        <v>3.630604666027337E-3</v>
      </c>
      <c r="BH853" s="106">
        <v>192</v>
      </c>
      <c r="BI853" s="73">
        <f>IFERROR(BH853/BD838,"-")</f>
        <v>0.16523235800344235</v>
      </c>
      <c r="BJ853" s="109">
        <f t="shared" si="560"/>
        <v>22077.984375</v>
      </c>
      <c r="BK853" s="76">
        <f t="shared" si="561"/>
        <v>0.14906832298136646</v>
      </c>
      <c r="BL853" s="175"/>
      <c r="BM853" s="181">
        <v>379958070</v>
      </c>
      <c r="BN853" s="181">
        <v>364</v>
      </c>
      <c r="BO853" s="148" t="s">
        <v>93</v>
      </c>
      <c r="BP853" s="106">
        <v>2286511</v>
      </c>
      <c r="BQ853" s="73">
        <f>IFERROR(BP853/BM838,"-")</f>
        <v>6.0177982270517372E-3</v>
      </c>
      <c r="BR853" s="106">
        <v>64</v>
      </c>
      <c r="BS853" s="73">
        <f>IFERROR(BR853/BN838,"-")</f>
        <v>0.17582417582417584</v>
      </c>
      <c r="BT853" s="109">
        <f t="shared" si="562"/>
        <v>35726.734375</v>
      </c>
      <c r="BU853" s="76">
        <f t="shared" si="563"/>
        <v>0.14545454545454545</v>
      </c>
      <c r="BV853" s="175"/>
      <c r="BW853" s="181"/>
      <c r="BX853" s="181"/>
      <c r="BY853" s="148" t="s">
        <v>93</v>
      </c>
      <c r="BZ853" s="106">
        <f t="shared" si="532"/>
        <v>40819894</v>
      </c>
      <c r="CA853" s="73">
        <f>IFERROR(BZ853/BW838,"-")</f>
        <v>2.8557420727414705E-3</v>
      </c>
      <c r="CB853" s="106">
        <f t="shared" si="533"/>
        <v>1838</v>
      </c>
      <c r="CC853" s="73">
        <f>IFERROR(CB853/BX838,"-")</f>
        <v>0.11107082426879381</v>
      </c>
      <c r="CD853" s="109">
        <f t="shared" si="564"/>
        <v>22208.865070729054</v>
      </c>
      <c r="CE853" s="76">
        <f t="shared" si="565"/>
        <v>0.10158063446446336</v>
      </c>
    </row>
    <row r="854" spans="2:83" s="28" customFormat="1" ht="13.15" customHeight="1">
      <c r="B854" s="210"/>
      <c r="C854" s="191"/>
      <c r="D854" s="176"/>
      <c r="E854" s="182"/>
      <c r="F854" s="182"/>
      <c r="G854" s="31" t="s">
        <v>100</v>
      </c>
      <c r="H854" s="102">
        <f>SUM(H838:H853)</f>
        <v>2361778</v>
      </c>
      <c r="I854" s="73">
        <f>IFERROR(H854/E838,"-")</f>
        <v>5.6671011372699955E-2</v>
      </c>
      <c r="J854" s="106">
        <v>23</v>
      </c>
      <c r="K854" s="73">
        <f>IFERROR(J854/F838,"-")</f>
        <v>0.85185185185185186</v>
      </c>
      <c r="L854" s="109">
        <f t="shared" si="550"/>
        <v>102686</v>
      </c>
      <c r="M854" s="77">
        <f t="shared" si="551"/>
        <v>0.8214285714285714</v>
      </c>
      <c r="N854" s="176"/>
      <c r="O854" s="182">
        <v>289248080</v>
      </c>
      <c r="P854" s="182">
        <v>144</v>
      </c>
      <c r="Q854" s="31" t="s">
        <v>100</v>
      </c>
      <c r="R854" s="102">
        <f>SUM(R838:R853)</f>
        <v>30919927</v>
      </c>
      <c r="S854" s="73">
        <f>IFERROR(R854/O838,"-")</f>
        <v>0.1068976049901524</v>
      </c>
      <c r="T854" s="106">
        <v>108</v>
      </c>
      <c r="U854" s="73">
        <f>IFERROR(T854/P838,"-")</f>
        <v>0.75</v>
      </c>
      <c r="V854" s="109">
        <f t="shared" si="552"/>
        <v>286295.62037037039</v>
      </c>
      <c r="W854" s="77">
        <f t="shared" si="553"/>
        <v>0.67924528301886788</v>
      </c>
      <c r="X854" s="176"/>
      <c r="Y854" s="182">
        <v>4836894250</v>
      </c>
      <c r="Z854" s="182">
        <v>6675</v>
      </c>
      <c r="AA854" s="31" t="s">
        <v>100</v>
      </c>
      <c r="AB854" s="102">
        <f>SUM(AB838:AB853)</f>
        <v>847686718</v>
      </c>
      <c r="AC854" s="73">
        <f>IFERROR(AB854/Y838,"-")</f>
        <v>0.17525434177106519</v>
      </c>
      <c r="AD854" s="106">
        <v>4691</v>
      </c>
      <c r="AE854" s="73">
        <f>IFERROR(AD854/Z838,"-")</f>
        <v>0.7027715355805243</v>
      </c>
      <c r="AF854" s="109">
        <f t="shared" si="554"/>
        <v>180704.90684289063</v>
      </c>
      <c r="AG854" s="77">
        <f t="shared" si="555"/>
        <v>0.6428669316157325</v>
      </c>
      <c r="AH854" s="176"/>
      <c r="AI854" s="182">
        <v>4595735120</v>
      </c>
      <c r="AJ854" s="182">
        <v>5239</v>
      </c>
      <c r="AK854" s="31" t="s">
        <v>100</v>
      </c>
      <c r="AL854" s="102">
        <f>SUM(AL838:AL853)</f>
        <v>952587867</v>
      </c>
      <c r="AM854" s="73">
        <f>IFERROR(AL854/AI838,"-")</f>
        <v>0.20727649486465616</v>
      </c>
      <c r="AN854" s="106">
        <v>4142</v>
      </c>
      <c r="AO854" s="73">
        <f>IFERROR(AN854/AJ838,"-")</f>
        <v>0.79060889482725716</v>
      </c>
      <c r="AP854" s="109">
        <f t="shared" si="556"/>
        <v>229982.58498309995</v>
      </c>
      <c r="AQ854" s="77">
        <f t="shared" si="557"/>
        <v>0.72871217452498238</v>
      </c>
      <c r="AR854" s="176"/>
      <c r="AS854" s="182">
        <v>2982893440</v>
      </c>
      <c r="AT854" s="182">
        <v>2937</v>
      </c>
      <c r="AU854" s="31" t="s">
        <v>100</v>
      </c>
      <c r="AV854" s="102">
        <f>SUM(AV838:AV853)</f>
        <v>706482792</v>
      </c>
      <c r="AW854" s="73">
        <f>IFERROR(AV854/AS838,"-")</f>
        <v>0.23684479724491936</v>
      </c>
      <c r="AX854" s="106">
        <v>2460</v>
      </c>
      <c r="AY854" s="73">
        <f>IFERROR(AX854/AT838,"-")</f>
        <v>0.83758937691521962</v>
      </c>
      <c r="AZ854" s="109">
        <f t="shared" si="558"/>
        <v>287188.12682926829</v>
      </c>
      <c r="BA854" s="77">
        <f t="shared" si="559"/>
        <v>0.76923076923076927</v>
      </c>
      <c r="BB854" s="176"/>
      <c r="BC854" s="182">
        <v>1167566670</v>
      </c>
      <c r="BD854" s="182">
        <v>1162</v>
      </c>
      <c r="BE854" s="31" t="s">
        <v>100</v>
      </c>
      <c r="BF854" s="102">
        <f>SUM(BF838:BF853)</f>
        <v>325062934</v>
      </c>
      <c r="BG854" s="73">
        <f>IFERROR(BF854/BC838,"-")</f>
        <v>0.27841059731518375</v>
      </c>
      <c r="BH854" s="106">
        <v>1007</v>
      </c>
      <c r="BI854" s="73">
        <f>IFERROR(BH854/BD838,"-")</f>
        <v>0.86660929432013767</v>
      </c>
      <c r="BJ854" s="109">
        <f t="shared" si="560"/>
        <v>322803.31082423037</v>
      </c>
      <c r="BK854" s="77">
        <f t="shared" si="561"/>
        <v>0.78183229813664601</v>
      </c>
      <c r="BL854" s="176"/>
      <c r="BM854" s="182">
        <v>379958070</v>
      </c>
      <c r="BN854" s="182">
        <v>364</v>
      </c>
      <c r="BO854" s="31" t="s">
        <v>100</v>
      </c>
      <c r="BP854" s="102">
        <f>SUM(BP838:BP853)</f>
        <v>105128373</v>
      </c>
      <c r="BQ854" s="73">
        <f>IFERROR(BP854/BM838,"-")</f>
        <v>0.2766841430687339</v>
      </c>
      <c r="BR854" s="106">
        <v>316</v>
      </c>
      <c r="BS854" s="73">
        <f>IFERROR(BR854/BN838,"-")</f>
        <v>0.86813186813186816</v>
      </c>
      <c r="BT854" s="109">
        <f t="shared" si="562"/>
        <v>332684.72468354431</v>
      </c>
      <c r="BU854" s="77">
        <f t="shared" si="563"/>
        <v>0.71818181818181814</v>
      </c>
      <c r="BV854" s="176"/>
      <c r="BW854" s="182"/>
      <c r="BX854" s="182"/>
      <c r="BY854" s="31" t="s">
        <v>100</v>
      </c>
      <c r="BZ854" s="102">
        <f t="shared" ref="BZ854:BZ917" si="566">SUM(H854,R854,AB854,AL854,AV854,BF854,BP854)</f>
        <v>2970230389</v>
      </c>
      <c r="CA854" s="73">
        <f>IFERROR(BZ854/BW838,"-")</f>
        <v>0.2077960292499183</v>
      </c>
      <c r="CB854" s="102">
        <f t="shared" ref="CB854:CB917" si="567">SUM(J854,T854,AD854,AN854,AX854,BH854,BR854)</f>
        <v>12747</v>
      </c>
      <c r="CC854" s="73">
        <f>IFERROR(CB854/BX838,"-")</f>
        <v>0.77030456852791873</v>
      </c>
      <c r="CD854" s="109">
        <f t="shared" si="564"/>
        <v>233014.07303679298</v>
      </c>
      <c r="CE854" s="77">
        <f t="shared" si="565"/>
        <v>0.70448767547253233</v>
      </c>
    </row>
    <row r="855" spans="2:83" s="28" customFormat="1" ht="13.15" customHeight="1">
      <c r="B855" s="210">
        <v>51</v>
      </c>
      <c r="C855" s="189" t="s">
        <v>48</v>
      </c>
      <c r="D855" s="174">
        <f>CI55</f>
        <v>59</v>
      </c>
      <c r="E855" s="180">
        <v>96555930</v>
      </c>
      <c r="F855" s="180">
        <v>54</v>
      </c>
      <c r="G855" s="145" t="s">
        <v>66</v>
      </c>
      <c r="H855" s="112">
        <v>3242570</v>
      </c>
      <c r="I855" s="69">
        <f>IFERROR(H855/E855,"-")</f>
        <v>3.3582297845404216E-2</v>
      </c>
      <c r="J855" s="112">
        <v>14</v>
      </c>
      <c r="K855" s="69">
        <f>IFERROR(J855/F855,"-")</f>
        <v>0.25925925925925924</v>
      </c>
      <c r="L855" s="107">
        <f t="shared" si="550"/>
        <v>231612.14285714287</v>
      </c>
      <c r="M855" s="70">
        <f t="shared" ref="M855:M871" si="568">IFERROR(J855/$CI$55,"-")</f>
        <v>0.23728813559322035</v>
      </c>
      <c r="N855" s="174">
        <f>CJ55</f>
        <v>184</v>
      </c>
      <c r="O855" s="180">
        <v>341394260</v>
      </c>
      <c r="P855" s="180">
        <v>175</v>
      </c>
      <c r="Q855" s="145" t="s">
        <v>66</v>
      </c>
      <c r="R855" s="112">
        <v>14417601</v>
      </c>
      <c r="S855" s="69">
        <f>IFERROR(R855/O855,"-")</f>
        <v>4.2231527267037237E-2</v>
      </c>
      <c r="T855" s="112">
        <v>48</v>
      </c>
      <c r="U855" s="69">
        <f>IFERROR(T855/P855,"-")</f>
        <v>0.2742857142857143</v>
      </c>
      <c r="V855" s="107">
        <f t="shared" si="552"/>
        <v>300366.6875</v>
      </c>
      <c r="W855" s="70">
        <f t="shared" ref="W855:W871" si="569">IFERROR(T855/$CJ$55,"-")</f>
        <v>0.2608695652173913</v>
      </c>
      <c r="X855" s="174">
        <f>CK55</f>
        <v>9230</v>
      </c>
      <c r="Y855" s="180">
        <v>6330447080</v>
      </c>
      <c r="Z855" s="180">
        <v>8584</v>
      </c>
      <c r="AA855" s="145" t="s">
        <v>66</v>
      </c>
      <c r="AB855" s="112">
        <v>164224124</v>
      </c>
      <c r="AC855" s="69">
        <f>IFERROR(AB855/Y855,"-")</f>
        <v>2.5941947215519571E-2</v>
      </c>
      <c r="AD855" s="112">
        <v>1318</v>
      </c>
      <c r="AE855" s="69">
        <f>IFERROR(AD855/Z855,"-")</f>
        <v>0.15354147250698974</v>
      </c>
      <c r="AF855" s="107">
        <f t="shared" si="554"/>
        <v>124601.00455235205</v>
      </c>
      <c r="AG855" s="70">
        <f t="shared" ref="AG855:AG871" si="570">IFERROR(AD855/$CK$55,"-")</f>
        <v>0.14279523293607801</v>
      </c>
      <c r="AH855" s="174">
        <f>CL55</f>
        <v>7198</v>
      </c>
      <c r="AI855" s="180">
        <v>6295327560</v>
      </c>
      <c r="AJ855" s="180">
        <v>6750</v>
      </c>
      <c r="AK855" s="145" t="s">
        <v>66</v>
      </c>
      <c r="AL855" s="112">
        <v>231756826</v>
      </c>
      <c r="AM855" s="69">
        <f>IFERROR(AL855/AI855,"-")</f>
        <v>3.6814101218904646E-2</v>
      </c>
      <c r="AN855" s="112">
        <v>1355</v>
      </c>
      <c r="AO855" s="69">
        <f>IFERROR(AN855/AJ855,"-")</f>
        <v>0.20074074074074075</v>
      </c>
      <c r="AP855" s="107">
        <f t="shared" si="556"/>
        <v>171038.24797047972</v>
      </c>
      <c r="AQ855" s="70">
        <f t="shared" ref="AQ855:AQ871" si="571">IFERROR(AN855/$CL$55,"-")</f>
        <v>0.18824673520422339</v>
      </c>
      <c r="AR855" s="174">
        <f>CM55</f>
        <v>4471</v>
      </c>
      <c r="AS855" s="180">
        <v>4700677710</v>
      </c>
      <c r="AT855" s="180">
        <v>4132</v>
      </c>
      <c r="AU855" s="145" t="s">
        <v>66</v>
      </c>
      <c r="AV855" s="112">
        <v>200772014</v>
      </c>
      <c r="AW855" s="69">
        <f>IFERROR(AV855/AS855,"-")</f>
        <v>4.2711291091683881E-2</v>
      </c>
      <c r="AX855" s="112">
        <v>1026</v>
      </c>
      <c r="AY855" s="69">
        <f>IFERROR(AX855/AT855,"-")</f>
        <v>0.24830590513068732</v>
      </c>
      <c r="AZ855" s="107">
        <f t="shared" si="558"/>
        <v>195684.22417153997</v>
      </c>
      <c r="BA855" s="70">
        <f t="shared" ref="BA855:BA871" si="572">IFERROR(AX855/$CM$55,"-")</f>
        <v>0.22947886378886156</v>
      </c>
      <c r="BB855" s="174">
        <f>CN55</f>
        <v>2087</v>
      </c>
      <c r="BC855" s="180">
        <v>2266037500</v>
      </c>
      <c r="BD855" s="180">
        <v>1854</v>
      </c>
      <c r="BE855" s="145" t="s">
        <v>66</v>
      </c>
      <c r="BF855" s="112">
        <v>116019424</v>
      </c>
      <c r="BG855" s="69">
        <f>IFERROR(BF855/BC855,"-")</f>
        <v>5.1199251556957905E-2</v>
      </c>
      <c r="BH855" s="112">
        <v>428</v>
      </c>
      <c r="BI855" s="69">
        <f>IFERROR(BH855/BD855,"-")</f>
        <v>0.23085221143473569</v>
      </c>
      <c r="BJ855" s="107">
        <f t="shared" si="560"/>
        <v>271073.42056074768</v>
      </c>
      <c r="BK855" s="70">
        <f t="shared" ref="BK855:BK871" si="573">IFERROR(BH855/$CN$55,"-")</f>
        <v>0.2050790608528989</v>
      </c>
      <c r="BL855" s="174">
        <f>CO55</f>
        <v>795</v>
      </c>
      <c r="BM855" s="180">
        <v>830068200</v>
      </c>
      <c r="BN855" s="180">
        <v>699</v>
      </c>
      <c r="BO855" s="145" t="s">
        <v>66</v>
      </c>
      <c r="BP855" s="112">
        <v>39908648</v>
      </c>
      <c r="BQ855" s="69">
        <f>IFERROR(BP855/BM855,"-")</f>
        <v>4.8078757865919933E-2</v>
      </c>
      <c r="BR855" s="112">
        <v>162</v>
      </c>
      <c r="BS855" s="69">
        <f>IFERROR(BR855/BN855,"-")</f>
        <v>0.23175965665236051</v>
      </c>
      <c r="BT855" s="107">
        <f t="shared" si="562"/>
        <v>246349.67901234567</v>
      </c>
      <c r="BU855" s="70">
        <f t="shared" ref="BU855:BU871" si="574">IFERROR(BR855/$CO$55,"-")</f>
        <v>0.20377358490566039</v>
      </c>
      <c r="BV855" s="174">
        <f>CP55</f>
        <v>24024</v>
      </c>
      <c r="BW855" s="180">
        <f>SUM(E855,O855,Y855,AI855,AS855,BC855,BM855)</f>
        <v>20860508240</v>
      </c>
      <c r="BX855" s="180">
        <f>SUM(F855,P855,Z855,AJ855,AT855,BD855,BN855)</f>
        <v>22248</v>
      </c>
      <c r="BY855" s="145" t="s">
        <v>66</v>
      </c>
      <c r="BZ855" s="112">
        <f t="shared" si="566"/>
        <v>770341207</v>
      </c>
      <c r="CA855" s="69">
        <f>IFERROR(BZ855/BW855,"-")</f>
        <v>3.6928208945689621E-2</v>
      </c>
      <c r="CB855" s="112">
        <f t="shared" si="567"/>
        <v>4351</v>
      </c>
      <c r="CC855" s="69">
        <f>IFERROR(CB855/BX855,"-")</f>
        <v>0.19556814095649047</v>
      </c>
      <c r="CD855" s="107">
        <f t="shared" si="564"/>
        <v>177049.23167088025</v>
      </c>
      <c r="CE855" s="70">
        <f t="shared" ref="CE855:CE871" si="575">IFERROR(CB855/$CP$55,"-")</f>
        <v>0.1811105561105561</v>
      </c>
    </row>
    <row r="856" spans="2:83" s="28" customFormat="1" ht="13.15" customHeight="1">
      <c r="B856" s="210"/>
      <c r="C856" s="190"/>
      <c r="D856" s="175"/>
      <c r="E856" s="181"/>
      <c r="F856" s="181"/>
      <c r="G856" s="146" t="s">
        <v>68</v>
      </c>
      <c r="H856" s="105">
        <v>411273</v>
      </c>
      <c r="I856" s="71">
        <f>IFERROR(H856/E855,"-")</f>
        <v>4.2594276705739354E-3</v>
      </c>
      <c r="J856" s="105">
        <v>14</v>
      </c>
      <c r="K856" s="71">
        <f>IFERROR(J856/F855,"-")</f>
        <v>0.25925925925925924</v>
      </c>
      <c r="L856" s="108">
        <f t="shared" si="550"/>
        <v>29376.642857142859</v>
      </c>
      <c r="M856" s="72">
        <f t="shared" si="568"/>
        <v>0.23728813559322035</v>
      </c>
      <c r="N856" s="175"/>
      <c r="O856" s="181">
        <v>341394260</v>
      </c>
      <c r="P856" s="181">
        <v>175</v>
      </c>
      <c r="Q856" s="146" t="s">
        <v>68</v>
      </c>
      <c r="R856" s="105">
        <v>2732657</v>
      </c>
      <c r="S856" s="71">
        <f>IFERROR(R856/O855,"-")</f>
        <v>8.0044023001441204E-3</v>
      </c>
      <c r="T856" s="105">
        <v>56</v>
      </c>
      <c r="U856" s="71">
        <f>IFERROR(T856/P855,"-")</f>
        <v>0.32</v>
      </c>
      <c r="V856" s="108">
        <f t="shared" si="552"/>
        <v>48797.446428571428</v>
      </c>
      <c r="W856" s="72">
        <f t="shared" si="569"/>
        <v>0.30434782608695654</v>
      </c>
      <c r="X856" s="175"/>
      <c r="Y856" s="181">
        <v>6330447080</v>
      </c>
      <c r="Z856" s="181">
        <v>8584</v>
      </c>
      <c r="AA856" s="146" t="s">
        <v>68</v>
      </c>
      <c r="AB856" s="105">
        <v>149858433</v>
      </c>
      <c r="AC856" s="71">
        <f>IFERROR(AB856/Y855,"-")</f>
        <v>2.3672646040032927E-2</v>
      </c>
      <c r="AD856" s="105">
        <v>1664</v>
      </c>
      <c r="AE856" s="71">
        <f>IFERROR(AD856/Z855,"-")</f>
        <v>0.19384902143522834</v>
      </c>
      <c r="AF856" s="108">
        <f t="shared" si="554"/>
        <v>90059.15444711539</v>
      </c>
      <c r="AG856" s="72">
        <f t="shared" si="570"/>
        <v>0.18028169014084508</v>
      </c>
      <c r="AH856" s="175"/>
      <c r="AI856" s="181">
        <v>6295327560</v>
      </c>
      <c r="AJ856" s="181">
        <v>6750</v>
      </c>
      <c r="AK856" s="146" t="s">
        <v>68</v>
      </c>
      <c r="AL856" s="105">
        <v>131368602</v>
      </c>
      <c r="AM856" s="71">
        <f>IFERROR(AL856/AI855,"-")</f>
        <v>2.0867635678674678E-2</v>
      </c>
      <c r="AN856" s="105">
        <v>1570</v>
      </c>
      <c r="AO856" s="71">
        <f>IFERROR(AN856/AJ855,"-")</f>
        <v>0.2325925925925926</v>
      </c>
      <c r="AP856" s="108">
        <f t="shared" si="556"/>
        <v>83674.268789808921</v>
      </c>
      <c r="AQ856" s="72">
        <f t="shared" si="571"/>
        <v>0.21811614337315921</v>
      </c>
      <c r="AR856" s="175"/>
      <c r="AS856" s="181">
        <v>4700677710</v>
      </c>
      <c r="AT856" s="181">
        <v>4132</v>
      </c>
      <c r="AU856" s="146" t="s">
        <v>68</v>
      </c>
      <c r="AV856" s="105">
        <v>89628249</v>
      </c>
      <c r="AW856" s="71">
        <f>IFERROR(AV856/AS855,"-")</f>
        <v>1.9067090859968785E-2</v>
      </c>
      <c r="AX856" s="105">
        <v>1080</v>
      </c>
      <c r="AY856" s="71">
        <f>IFERROR(AX856/AT855,"-")</f>
        <v>0.26137463697967084</v>
      </c>
      <c r="AZ856" s="108">
        <f t="shared" si="558"/>
        <v>82989.119444444441</v>
      </c>
      <c r="BA856" s="72">
        <f t="shared" si="572"/>
        <v>0.24155669872511742</v>
      </c>
      <c r="BB856" s="175"/>
      <c r="BC856" s="181">
        <v>2266037500</v>
      </c>
      <c r="BD856" s="181">
        <v>1854</v>
      </c>
      <c r="BE856" s="146" t="s">
        <v>68</v>
      </c>
      <c r="BF856" s="105">
        <v>29318920</v>
      </c>
      <c r="BG856" s="71">
        <f>IFERROR(BF856/BC855,"-")</f>
        <v>1.2938409006911846E-2</v>
      </c>
      <c r="BH856" s="105">
        <v>484</v>
      </c>
      <c r="BI856" s="71">
        <f>IFERROR(BH856/BD855,"-")</f>
        <v>0.26105717367853293</v>
      </c>
      <c r="BJ856" s="108">
        <f t="shared" si="560"/>
        <v>60576.280991735541</v>
      </c>
      <c r="BK856" s="72">
        <f t="shared" si="573"/>
        <v>0.23191183517010061</v>
      </c>
      <c r="BL856" s="175"/>
      <c r="BM856" s="181">
        <v>830068200</v>
      </c>
      <c r="BN856" s="181">
        <v>699</v>
      </c>
      <c r="BO856" s="146" t="s">
        <v>68</v>
      </c>
      <c r="BP856" s="105">
        <v>12434641</v>
      </c>
      <c r="BQ856" s="71">
        <f>IFERROR(BP856/BM855,"-")</f>
        <v>1.4980264272261002E-2</v>
      </c>
      <c r="BR856" s="105">
        <v>166</v>
      </c>
      <c r="BS856" s="71">
        <f>IFERROR(BR856/BN855,"-")</f>
        <v>0.2374821173104435</v>
      </c>
      <c r="BT856" s="108">
        <f t="shared" si="562"/>
        <v>74907.475903614453</v>
      </c>
      <c r="BU856" s="72">
        <f t="shared" si="574"/>
        <v>0.20880503144654089</v>
      </c>
      <c r="BV856" s="175"/>
      <c r="BW856" s="181"/>
      <c r="BX856" s="181"/>
      <c r="BY856" s="146" t="s">
        <v>68</v>
      </c>
      <c r="BZ856" s="105">
        <f t="shared" si="566"/>
        <v>415752775</v>
      </c>
      <c r="CA856" s="71">
        <f>IFERROR(BZ856/BW855,"-")</f>
        <v>1.9930136419341622E-2</v>
      </c>
      <c r="CB856" s="105">
        <f t="shared" si="567"/>
        <v>5034</v>
      </c>
      <c r="CC856" s="71">
        <f>IFERROR(CB856/BX855,"-")</f>
        <v>0.22626752966558791</v>
      </c>
      <c r="CD856" s="108">
        <f t="shared" si="564"/>
        <v>82588.950139054432</v>
      </c>
      <c r="CE856" s="72">
        <f t="shared" si="575"/>
        <v>0.20954045954045955</v>
      </c>
    </row>
    <row r="857" spans="2:83" s="28" customFormat="1" ht="13.15" customHeight="1">
      <c r="B857" s="210"/>
      <c r="C857" s="190"/>
      <c r="D857" s="175"/>
      <c r="E857" s="181"/>
      <c r="F857" s="181"/>
      <c r="G857" s="147" t="s">
        <v>70</v>
      </c>
      <c r="H857" s="105">
        <v>62358</v>
      </c>
      <c r="I857" s="71">
        <f>IFERROR(H857/E855,"-")</f>
        <v>6.458225817927495E-4</v>
      </c>
      <c r="J857" s="105">
        <v>4</v>
      </c>
      <c r="K857" s="71">
        <f>IFERROR(J857/F855,"-")</f>
        <v>7.407407407407407E-2</v>
      </c>
      <c r="L857" s="108">
        <f t="shared" si="550"/>
        <v>15589.5</v>
      </c>
      <c r="M857" s="72">
        <f t="shared" si="568"/>
        <v>6.7796610169491525E-2</v>
      </c>
      <c r="N857" s="175"/>
      <c r="O857" s="181">
        <v>341394260</v>
      </c>
      <c r="P857" s="181">
        <v>175</v>
      </c>
      <c r="Q857" s="147" t="s">
        <v>70</v>
      </c>
      <c r="R857" s="105">
        <v>518068</v>
      </c>
      <c r="S857" s="71">
        <f>IFERROR(R857/O855,"-")</f>
        <v>1.5175064747720128E-3</v>
      </c>
      <c r="T857" s="105">
        <v>32</v>
      </c>
      <c r="U857" s="71">
        <f>IFERROR(T857/P855,"-")</f>
        <v>0.18285714285714286</v>
      </c>
      <c r="V857" s="108">
        <f t="shared" si="552"/>
        <v>16189.625</v>
      </c>
      <c r="W857" s="72">
        <f t="shared" si="569"/>
        <v>0.17391304347826086</v>
      </c>
      <c r="X857" s="175"/>
      <c r="Y857" s="181">
        <v>6330447080</v>
      </c>
      <c r="Z857" s="181">
        <v>8584</v>
      </c>
      <c r="AA857" s="147" t="s">
        <v>70</v>
      </c>
      <c r="AB857" s="105">
        <v>84109472</v>
      </c>
      <c r="AC857" s="71">
        <f>IFERROR(AB857/Y855,"-")</f>
        <v>1.3286497926146473E-2</v>
      </c>
      <c r="AD857" s="105">
        <v>1576</v>
      </c>
      <c r="AE857" s="71">
        <f>IFERROR(AD857/Z855,"-")</f>
        <v>0.18359739049394222</v>
      </c>
      <c r="AF857" s="108">
        <f t="shared" si="554"/>
        <v>53368.95431472081</v>
      </c>
      <c r="AG857" s="72">
        <f t="shared" si="570"/>
        <v>0.17074756229685809</v>
      </c>
      <c r="AH857" s="175"/>
      <c r="AI857" s="181">
        <v>6295327560</v>
      </c>
      <c r="AJ857" s="181">
        <v>6750</v>
      </c>
      <c r="AK857" s="147" t="s">
        <v>70</v>
      </c>
      <c r="AL857" s="105">
        <v>86486041</v>
      </c>
      <c r="AM857" s="71">
        <f>IFERROR(AL857/AI855,"-")</f>
        <v>1.3738131999600034E-2</v>
      </c>
      <c r="AN857" s="105">
        <v>1520</v>
      </c>
      <c r="AO857" s="71">
        <f>IFERROR(AN857/AJ855,"-")</f>
        <v>0.22518518518518518</v>
      </c>
      <c r="AP857" s="108">
        <f t="shared" si="556"/>
        <v>56898.71118421053</v>
      </c>
      <c r="AQ857" s="72">
        <f t="shared" si="571"/>
        <v>0.21116976938038343</v>
      </c>
      <c r="AR857" s="175"/>
      <c r="AS857" s="181">
        <v>4700677710</v>
      </c>
      <c r="AT857" s="181">
        <v>4132</v>
      </c>
      <c r="AU857" s="147" t="s">
        <v>70</v>
      </c>
      <c r="AV857" s="105">
        <v>47237762</v>
      </c>
      <c r="AW857" s="71">
        <f>IFERROR(AV857/AS855,"-")</f>
        <v>1.0049138637926317E-2</v>
      </c>
      <c r="AX857" s="105">
        <v>1012</v>
      </c>
      <c r="AY857" s="71">
        <f>IFERROR(AX857/AT855,"-")</f>
        <v>0.24491771539206195</v>
      </c>
      <c r="AZ857" s="108">
        <f t="shared" si="558"/>
        <v>46677.630434782608</v>
      </c>
      <c r="BA857" s="72">
        <f t="shared" si="572"/>
        <v>0.22634757324983226</v>
      </c>
      <c r="BB857" s="175"/>
      <c r="BC857" s="181">
        <v>2266037500</v>
      </c>
      <c r="BD857" s="181">
        <v>1854</v>
      </c>
      <c r="BE857" s="147" t="s">
        <v>70</v>
      </c>
      <c r="BF857" s="105">
        <v>27997745</v>
      </c>
      <c r="BG857" s="71">
        <f>IFERROR(BF857/BC855,"-")</f>
        <v>1.2355375848810975E-2</v>
      </c>
      <c r="BH857" s="105">
        <v>421</v>
      </c>
      <c r="BI857" s="71">
        <f>IFERROR(BH857/BD855,"-")</f>
        <v>0.22707659115426107</v>
      </c>
      <c r="BJ857" s="108">
        <f t="shared" si="560"/>
        <v>66502.957244655583</v>
      </c>
      <c r="BK857" s="72">
        <f t="shared" si="573"/>
        <v>0.20172496406324869</v>
      </c>
      <c r="BL857" s="175"/>
      <c r="BM857" s="181">
        <v>830068200</v>
      </c>
      <c r="BN857" s="181">
        <v>699</v>
      </c>
      <c r="BO857" s="147" t="s">
        <v>70</v>
      </c>
      <c r="BP857" s="105">
        <v>5792504</v>
      </c>
      <c r="BQ857" s="71">
        <f>IFERROR(BP857/BM855,"-")</f>
        <v>6.9783470803965264E-3</v>
      </c>
      <c r="BR857" s="105">
        <v>124</v>
      </c>
      <c r="BS857" s="71">
        <f>IFERROR(BR857/BN855,"-")</f>
        <v>0.17739628040057226</v>
      </c>
      <c r="BT857" s="108">
        <f t="shared" si="562"/>
        <v>46713.741935483871</v>
      </c>
      <c r="BU857" s="72">
        <f t="shared" si="574"/>
        <v>0.15597484276729559</v>
      </c>
      <c r="BV857" s="175"/>
      <c r="BW857" s="181"/>
      <c r="BX857" s="181"/>
      <c r="BY857" s="147" t="s">
        <v>70</v>
      </c>
      <c r="BZ857" s="105">
        <f t="shared" si="566"/>
        <v>252203950</v>
      </c>
      <c r="CA857" s="71">
        <f>IFERROR(BZ857/BW855,"-")</f>
        <v>1.2090019432815123E-2</v>
      </c>
      <c r="CB857" s="105">
        <f t="shared" si="567"/>
        <v>4689</v>
      </c>
      <c r="CC857" s="71">
        <f>IFERROR(CB857/BX855,"-")</f>
        <v>0.21076051779935276</v>
      </c>
      <c r="CD857" s="108">
        <f t="shared" si="564"/>
        <v>53786.29771806355</v>
      </c>
      <c r="CE857" s="72">
        <f t="shared" si="575"/>
        <v>0.19517982017982019</v>
      </c>
    </row>
    <row r="858" spans="2:83" s="28" customFormat="1" ht="13.15" customHeight="1">
      <c r="B858" s="210"/>
      <c r="C858" s="190"/>
      <c r="D858" s="175"/>
      <c r="E858" s="181"/>
      <c r="F858" s="181"/>
      <c r="G858" s="147" t="s">
        <v>72</v>
      </c>
      <c r="H858" s="105">
        <v>1604</v>
      </c>
      <c r="I858" s="71">
        <f>IFERROR(H858/E855,"-")</f>
        <v>1.6612133506455792E-5</v>
      </c>
      <c r="J858" s="105">
        <v>1</v>
      </c>
      <c r="K858" s="71">
        <f>IFERROR(J858/F855,"-")</f>
        <v>1.8518518518518517E-2</v>
      </c>
      <c r="L858" s="108">
        <f t="shared" si="550"/>
        <v>1604</v>
      </c>
      <c r="M858" s="72">
        <f t="shared" si="568"/>
        <v>1.6949152542372881E-2</v>
      </c>
      <c r="N858" s="175"/>
      <c r="O858" s="181">
        <v>341394260</v>
      </c>
      <c r="P858" s="181">
        <v>175</v>
      </c>
      <c r="Q858" s="147" t="s">
        <v>72</v>
      </c>
      <c r="R858" s="105">
        <v>27236</v>
      </c>
      <c r="S858" s="71">
        <f>IFERROR(R858/O855,"-")</f>
        <v>7.9778728558587951E-5</v>
      </c>
      <c r="T858" s="105">
        <v>8</v>
      </c>
      <c r="U858" s="71">
        <f>IFERROR(T858/P855,"-")</f>
        <v>4.5714285714285714E-2</v>
      </c>
      <c r="V858" s="108">
        <f t="shared" si="552"/>
        <v>3404.5</v>
      </c>
      <c r="W858" s="72">
        <f t="shared" si="569"/>
        <v>4.3478260869565216E-2</v>
      </c>
      <c r="X858" s="175"/>
      <c r="Y858" s="181">
        <v>6330447080</v>
      </c>
      <c r="Z858" s="181">
        <v>8584</v>
      </c>
      <c r="AA858" s="147" t="s">
        <v>72</v>
      </c>
      <c r="AB858" s="105">
        <v>13679208</v>
      </c>
      <c r="AC858" s="71">
        <f>IFERROR(AB858/Y855,"-")</f>
        <v>2.1608597034508343E-3</v>
      </c>
      <c r="AD858" s="105">
        <v>273</v>
      </c>
      <c r="AE858" s="71">
        <f>IFERROR(AD858/Z855,"-")</f>
        <v>3.1803355079217145E-2</v>
      </c>
      <c r="AF858" s="108">
        <f t="shared" si="554"/>
        <v>50106.989010989011</v>
      </c>
      <c r="AG858" s="72">
        <f t="shared" si="570"/>
        <v>2.9577464788732393E-2</v>
      </c>
      <c r="AH858" s="175"/>
      <c r="AI858" s="181">
        <v>6295327560</v>
      </c>
      <c r="AJ858" s="181">
        <v>6750</v>
      </c>
      <c r="AK858" s="147" t="s">
        <v>72</v>
      </c>
      <c r="AL858" s="105">
        <v>9256781</v>
      </c>
      <c r="AM858" s="71">
        <f>IFERROR(AL858/AI855,"-")</f>
        <v>1.4704208655982947E-3</v>
      </c>
      <c r="AN858" s="105">
        <v>244</v>
      </c>
      <c r="AO858" s="71">
        <f>IFERROR(AN858/AJ855,"-")</f>
        <v>3.6148148148148151E-2</v>
      </c>
      <c r="AP858" s="108">
        <f t="shared" si="556"/>
        <v>37937.62704918033</v>
      </c>
      <c r="AQ858" s="72">
        <f t="shared" si="571"/>
        <v>3.3898305084745763E-2</v>
      </c>
      <c r="AR858" s="175"/>
      <c r="AS858" s="181">
        <v>4700677710</v>
      </c>
      <c r="AT858" s="181">
        <v>4132</v>
      </c>
      <c r="AU858" s="147" t="s">
        <v>72</v>
      </c>
      <c r="AV858" s="105">
        <v>2301060</v>
      </c>
      <c r="AW858" s="71">
        <f>IFERROR(AV858/AS855,"-")</f>
        <v>4.8951664886636099E-4</v>
      </c>
      <c r="AX858" s="105">
        <v>155</v>
      </c>
      <c r="AY858" s="71">
        <f>IFERROR(AX858/AT855,"-")</f>
        <v>3.7512100677637945E-2</v>
      </c>
      <c r="AZ858" s="108">
        <f t="shared" si="558"/>
        <v>14845.548387096775</v>
      </c>
      <c r="BA858" s="72">
        <f t="shared" si="572"/>
        <v>3.4667859539252964E-2</v>
      </c>
      <c r="BB858" s="175"/>
      <c r="BC858" s="181">
        <v>2266037500</v>
      </c>
      <c r="BD858" s="181">
        <v>1854</v>
      </c>
      <c r="BE858" s="147" t="s">
        <v>72</v>
      </c>
      <c r="BF858" s="105">
        <v>2173330</v>
      </c>
      <c r="BG858" s="71">
        <f>IFERROR(BF858/BC855,"-")</f>
        <v>9.5908827634141099E-4</v>
      </c>
      <c r="BH858" s="105">
        <v>48</v>
      </c>
      <c r="BI858" s="71">
        <f>IFERROR(BH858/BD855,"-")</f>
        <v>2.5889967637540454E-2</v>
      </c>
      <c r="BJ858" s="108">
        <f t="shared" si="560"/>
        <v>45277.708333333336</v>
      </c>
      <c r="BK858" s="72">
        <f t="shared" si="573"/>
        <v>2.2999520843315763E-2</v>
      </c>
      <c r="BL858" s="175"/>
      <c r="BM858" s="181">
        <v>830068200</v>
      </c>
      <c r="BN858" s="181">
        <v>699</v>
      </c>
      <c r="BO858" s="147" t="s">
        <v>72</v>
      </c>
      <c r="BP858" s="105">
        <v>1049286</v>
      </c>
      <c r="BQ858" s="71">
        <f>IFERROR(BP858/BM855,"-")</f>
        <v>1.2640961308962324E-3</v>
      </c>
      <c r="BR858" s="105">
        <v>13</v>
      </c>
      <c r="BS858" s="71">
        <f>IFERROR(BR858/BN855,"-")</f>
        <v>1.8597997138769671E-2</v>
      </c>
      <c r="BT858" s="108">
        <f t="shared" si="562"/>
        <v>80714.307692307688</v>
      </c>
      <c r="BU858" s="72">
        <f t="shared" si="574"/>
        <v>1.6352201257861635E-2</v>
      </c>
      <c r="BV858" s="175"/>
      <c r="BW858" s="181"/>
      <c r="BX858" s="181"/>
      <c r="BY858" s="147" t="s">
        <v>72</v>
      </c>
      <c r="BZ858" s="105">
        <f t="shared" si="566"/>
        <v>28488505</v>
      </c>
      <c r="CA858" s="71">
        <f>IFERROR(BZ858/BW855,"-")</f>
        <v>1.3656668702526301E-3</v>
      </c>
      <c r="CB858" s="105">
        <f t="shared" si="567"/>
        <v>742</v>
      </c>
      <c r="CC858" s="71">
        <f>IFERROR(CB858/BX855,"-")</f>
        <v>3.3351312477526068E-2</v>
      </c>
      <c r="CD858" s="108">
        <f t="shared" si="564"/>
        <v>38394.211590296494</v>
      </c>
      <c r="CE858" s="72">
        <f t="shared" si="575"/>
        <v>3.0885780885780884E-2</v>
      </c>
    </row>
    <row r="859" spans="2:83" s="28" customFormat="1" ht="13.15" customHeight="1">
      <c r="B859" s="210"/>
      <c r="C859" s="190"/>
      <c r="D859" s="175"/>
      <c r="E859" s="181"/>
      <c r="F859" s="181"/>
      <c r="G859" s="147" t="s">
        <v>74</v>
      </c>
      <c r="H859" s="105">
        <v>331722</v>
      </c>
      <c r="I859" s="71">
        <f>IFERROR(H859/E855,"-")</f>
        <v>3.435542488172399E-3</v>
      </c>
      <c r="J859" s="105">
        <v>12</v>
      </c>
      <c r="K859" s="71">
        <f>IFERROR(J859/F855,"-")</f>
        <v>0.22222222222222221</v>
      </c>
      <c r="L859" s="108">
        <f t="shared" si="550"/>
        <v>27643.5</v>
      </c>
      <c r="M859" s="72">
        <f t="shared" si="568"/>
        <v>0.20338983050847459</v>
      </c>
      <c r="N859" s="175"/>
      <c r="O859" s="181">
        <v>341394260</v>
      </c>
      <c r="P859" s="181">
        <v>175</v>
      </c>
      <c r="Q859" s="147" t="s">
        <v>74</v>
      </c>
      <c r="R859" s="105">
        <v>1374128</v>
      </c>
      <c r="S859" s="71">
        <f>IFERROR(R859/O855,"-")</f>
        <v>4.0250471698030305E-3</v>
      </c>
      <c r="T859" s="105">
        <v>43</v>
      </c>
      <c r="U859" s="71">
        <f>IFERROR(T859/P855,"-")</f>
        <v>0.24571428571428572</v>
      </c>
      <c r="V859" s="108">
        <f t="shared" si="552"/>
        <v>31956.465116279069</v>
      </c>
      <c r="W859" s="72">
        <f t="shared" si="569"/>
        <v>0.23369565217391305</v>
      </c>
      <c r="X859" s="175"/>
      <c r="Y859" s="181">
        <v>6330447080</v>
      </c>
      <c r="Z859" s="181">
        <v>8584</v>
      </c>
      <c r="AA859" s="147" t="s">
        <v>74</v>
      </c>
      <c r="AB859" s="105">
        <v>117429260</v>
      </c>
      <c r="AC859" s="71">
        <f>IFERROR(AB859/Y855,"-")</f>
        <v>1.8549915750974099E-2</v>
      </c>
      <c r="AD859" s="105">
        <v>1950</v>
      </c>
      <c r="AE859" s="71">
        <f>IFERROR(AD859/Z855,"-")</f>
        <v>0.22716682199440821</v>
      </c>
      <c r="AF859" s="108">
        <f t="shared" si="554"/>
        <v>60220.133333333331</v>
      </c>
      <c r="AG859" s="72">
        <f t="shared" si="570"/>
        <v>0.21126760563380281</v>
      </c>
      <c r="AH859" s="175"/>
      <c r="AI859" s="181">
        <v>6295327560</v>
      </c>
      <c r="AJ859" s="181">
        <v>6750</v>
      </c>
      <c r="AK859" s="147" t="s">
        <v>74</v>
      </c>
      <c r="AL859" s="105">
        <v>107429448</v>
      </c>
      <c r="AM859" s="71">
        <f>IFERROR(AL859/AI855,"-")</f>
        <v>1.7064949675152409E-2</v>
      </c>
      <c r="AN859" s="105">
        <v>1862</v>
      </c>
      <c r="AO859" s="71">
        <f>IFERROR(AN859/AJ855,"-")</f>
        <v>0.27585185185185185</v>
      </c>
      <c r="AP859" s="108">
        <f t="shared" si="556"/>
        <v>57695.729323308267</v>
      </c>
      <c r="AQ859" s="72">
        <f t="shared" si="571"/>
        <v>0.2586829674909697</v>
      </c>
      <c r="AR859" s="175"/>
      <c r="AS859" s="181">
        <v>4700677710</v>
      </c>
      <c r="AT859" s="181">
        <v>4132</v>
      </c>
      <c r="AU859" s="147" t="s">
        <v>74</v>
      </c>
      <c r="AV859" s="105">
        <v>83068241</v>
      </c>
      <c r="AW859" s="71">
        <f>IFERROR(AV859/AS855,"-")</f>
        <v>1.7671545705693573E-2</v>
      </c>
      <c r="AX859" s="105">
        <v>1143</v>
      </c>
      <c r="AY859" s="71">
        <f>IFERROR(AX859/AT855,"-")</f>
        <v>0.27662149080348497</v>
      </c>
      <c r="AZ859" s="108">
        <f t="shared" si="558"/>
        <v>72675.626421697292</v>
      </c>
      <c r="BA859" s="72">
        <f t="shared" si="572"/>
        <v>0.25564750615074927</v>
      </c>
      <c r="BB859" s="175"/>
      <c r="BC859" s="181">
        <v>2266037500</v>
      </c>
      <c r="BD859" s="181">
        <v>1854</v>
      </c>
      <c r="BE859" s="147" t="s">
        <v>74</v>
      </c>
      <c r="BF859" s="105">
        <v>47356327</v>
      </c>
      <c r="BG859" s="71">
        <f>IFERROR(BF859/BC855,"-")</f>
        <v>2.0898298020222524E-2</v>
      </c>
      <c r="BH859" s="105">
        <v>462</v>
      </c>
      <c r="BI859" s="71">
        <f>IFERROR(BH859/BD855,"-")</f>
        <v>0.24919093851132687</v>
      </c>
      <c r="BJ859" s="108">
        <f t="shared" si="560"/>
        <v>102502.8722943723</v>
      </c>
      <c r="BK859" s="72">
        <f t="shared" si="573"/>
        <v>0.22137038811691423</v>
      </c>
      <c r="BL859" s="175"/>
      <c r="BM859" s="181">
        <v>830068200</v>
      </c>
      <c r="BN859" s="181">
        <v>699</v>
      </c>
      <c r="BO859" s="147" t="s">
        <v>74</v>
      </c>
      <c r="BP859" s="105">
        <v>10488089</v>
      </c>
      <c r="BQ859" s="71">
        <f>IFERROR(BP859/BM855,"-")</f>
        <v>1.2635213588473814E-2</v>
      </c>
      <c r="BR859" s="105">
        <v>110</v>
      </c>
      <c r="BS859" s="71">
        <f>IFERROR(BR859/BN855,"-")</f>
        <v>0.15736766809728184</v>
      </c>
      <c r="BT859" s="108">
        <f t="shared" si="562"/>
        <v>95346.263636363641</v>
      </c>
      <c r="BU859" s="72">
        <f t="shared" si="574"/>
        <v>0.13836477987421383</v>
      </c>
      <c r="BV859" s="175"/>
      <c r="BW859" s="181"/>
      <c r="BX859" s="181"/>
      <c r="BY859" s="147" t="s">
        <v>74</v>
      </c>
      <c r="BZ859" s="105">
        <f t="shared" si="566"/>
        <v>367477215</v>
      </c>
      <c r="CA859" s="71">
        <f>IFERROR(BZ859/BW855,"-")</f>
        <v>1.7615928182198499E-2</v>
      </c>
      <c r="CB859" s="105">
        <f t="shared" si="567"/>
        <v>5582</v>
      </c>
      <c r="CC859" s="71">
        <f>IFERROR(CB859/BX855,"-")</f>
        <v>0.25089895720963684</v>
      </c>
      <c r="CD859" s="108">
        <f t="shared" si="564"/>
        <v>65832.535829451808</v>
      </c>
      <c r="CE859" s="72">
        <f t="shared" si="575"/>
        <v>0.23235098235098234</v>
      </c>
    </row>
    <row r="860" spans="2:83" s="28" customFormat="1" ht="13.15" customHeight="1">
      <c r="B860" s="210"/>
      <c r="C860" s="190"/>
      <c r="D860" s="175"/>
      <c r="E860" s="181"/>
      <c r="F860" s="181"/>
      <c r="G860" s="147" t="s">
        <v>76</v>
      </c>
      <c r="H860" s="105">
        <v>521469</v>
      </c>
      <c r="I860" s="71">
        <f>IFERROR(H860/E855,"-")</f>
        <v>5.4006936704975037E-3</v>
      </c>
      <c r="J860" s="105">
        <v>13</v>
      </c>
      <c r="K860" s="71">
        <f>IFERROR(J860/F855,"-")</f>
        <v>0.24074074074074073</v>
      </c>
      <c r="L860" s="108">
        <f t="shared" si="550"/>
        <v>40113</v>
      </c>
      <c r="M860" s="72">
        <f t="shared" si="568"/>
        <v>0.22033898305084745</v>
      </c>
      <c r="N860" s="175"/>
      <c r="O860" s="181">
        <v>341394260</v>
      </c>
      <c r="P860" s="181">
        <v>175</v>
      </c>
      <c r="Q860" s="147" t="s">
        <v>76</v>
      </c>
      <c r="R860" s="105">
        <v>2374863</v>
      </c>
      <c r="S860" s="71">
        <f>IFERROR(R860/O855,"-")</f>
        <v>6.9563647613758942E-3</v>
      </c>
      <c r="T860" s="105">
        <v>53</v>
      </c>
      <c r="U860" s="71">
        <f>IFERROR(T860/P855,"-")</f>
        <v>0.30285714285714288</v>
      </c>
      <c r="V860" s="108">
        <f t="shared" si="552"/>
        <v>44808.735849056604</v>
      </c>
      <c r="W860" s="72">
        <f t="shared" si="569"/>
        <v>0.28804347826086957</v>
      </c>
      <c r="X860" s="175"/>
      <c r="Y860" s="181">
        <v>6330447080</v>
      </c>
      <c r="Z860" s="181">
        <v>8584</v>
      </c>
      <c r="AA860" s="147" t="s">
        <v>76</v>
      </c>
      <c r="AB860" s="105">
        <v>120440213</v>
      </c>
      <c r="AC860" s="71">
        <f>IFERROR(AB860/Y855,"-")</f>
        <v>1.9025546138836058E-2</v>
      </c>
      <c r="AD860" s="105">
        <v>2095</v>
      </c>
      <c r="AE860" s="71">
        <f>IFERROR(AD860/Z855,"-")</f>
        <v>0.2440587138863001</v>
      </c>
      <c r="AF860" s="108">
        <f t="shared" si="554"/>
        <v>57489.361813842479</v>
      </c>
      <c r="AG860" s="72">
        <f t="shared" si="570"/>
        <v>0.22697724810400866</v>
      </c>
      <c r="AH860" s="175"/>
      <c r="AI860" s="181">
        <v>6295327560</v>
      </c>
      <c r="AJ860" s="181">
        <v>6750</v>
      </c>
      <c r="AK860" s="147" t="s">
        <v>76</v>
      </c>
      <c r="AL860" s="105">
        <v>132058683</v>
      </c>
      <c r="AM860" s="71">
        <f>IFERROR(AL860/AI855,"-")</f>
        <v>2.0977253644288527E-2</v>
      </c>
      <c r="AN860" s="105">
        <v>2108</v>
      </c>
      <c r="AO860" s="71">
        <f>IFERROR(AN860/AJ855,"-")</f>
        <v>0.31229629629629629</v>
      </c>
      <c r="AP860" s="108">
        <f t="shared" si="556"/>
        <v>62646.434060721062</v>
      </c>
      <c r="AQ860" s="72">
        <f t="shared" si="571"/>
        <v>0.29285912753542653</v>
      </c>
      <c r="AR860" s="175"/>
      <c r="AS860" s="181">
        <v>4700677710</v>
      </c>
      <c r="AT860" s="181">
        <v>4132</v>
      </c>
      <c r="AU860" s="147" t="s">
        <v>76</v>
      </c>
      <c r="AV860" s="105">
        <v>107805446</v>
      </c>
      <c r="AW860" s="71">
        <f>IFERROR(AV860/AS855,"-")</f>
        <v>2.2934021996585681E-2</v>
      </c>
      <c r="AX860" s="105">
        <v>1374</v>
      </c>
      <c r="AY860" s="71">
        <f>IFERROR(AX860/AT855,"-")</f>
        <v>0.33252662149080348</v>
      </c>
      <c r="AZ860" s="108">
        <f t="shared" si="558"/>
        <v>78461.023289665216</v>
      </c>
      <c r="BA860" s="72">
        <f t="shared" si="572"/>
        <v>0.30731380004473274</v>
      </c>
      <c r="BB860" s="175"/>
      <c r="BC860" s="181">
        <v>2266037500</v>
      </c>
      <c r="BD860" s="181">
        <v>1854</v>
      </c>
      <c r="BE860" s="147" t="s">
        <v>76</v>
      </c>
      <c r="BF860" s="105">
        <v>55244886</v>
      </c>
      <c r="BG860" s="71">
        <f>IFERROR(BF860/BC855,"-")</f>
        <v>2.4379510930423703E-2</v>
      </c>
      <c r="BH860" s="105">
        <v>639</v>
      </c>
      <c r="BI860" s="71">
        <f>IFERROR(BH860/BD855,"-")</f>
        <v>0.3446601941747573</v>
      </c>
      <c r="BJ860" s="108">
        <f t="shared" si="560"/>
        <v>86455.220657276994</v>
      </c>
      <c r="BK860" s="72">
        <f t="shared" si="573"/>
        <v>0.3061811212266411</v>
      </c>
      <c r="BL860" s="175"/>
      <c r="BM860" s="181">
        <v>830068200</v>
      </c>
      <c r="BN860" s="181">
        <v>699</v>
      </c>
      <c r="BO860" s="147" t="s">
        <v>76</v>
      </c>
      <c r="BP860" s="105">
        <v>14919184</v>
      </c>
      <c r="BQ860" s="71">
        <f>IFERROR(BP860/BM855,"-")</f>
        <v>1.7973443627885034E-2</v>
      </c>
      <c r="BR860" s="105">
        <v>196</v>
      </c>
      <c r="BS860" s="71">
        <f>IFERROR(BR860/BN855,"-")</f>
        <v>0.28040057224606579</v>
      </c>
      <c r="BT860" s="108">
        <f t="shared" si="562"/>
        <v>76118.28571428571</v>
      </c>
      <c r="BU860" s="72">
        <f t="shared" si="574"/>
        <v>0.24654088050314465</v>
      </c>
      <c r="BV860" s="175"/>
      <c r="BW860" s="181"/>
      <c r="BX860" s="181"/>
      <c r="BY860" s="147" t="s">
        <v>76</v>
      </c>
      <c r="BZ860" s="105">
        <f t="shared" si="566"/>
        <v>433364744</v>
      </c>
      <c r="CA860" s="71">
        <f>IFERROR(BZ860/BW855,"-")</f>
        <v>2.0774409665102196E-2</v>
      </c>
      <c r="CB860" s="105">
        <f t="shared" si="567"/>
        <v>6478</v>
      </c>
      <c r="CC860" s="71">
        <f>IFERROR(CB860/BX855,"-")</f>
        <v>0.29117224020136639</v>
      </c>
      <c r="CD860" s="108">
        <f t="shared" si="564"/>
        <v>66897.922815683851</v>
      </c>
      <c r="CE860" s="72">
        <f t="shared" si="575"/>
        <v>0.26964701964701965</v>
      </c>
    </row>
    <row r="861" spans="2:83" s="28" customFormat="1" ht="13.15" customHeight="1">
      <c r="B861" s="210"/>
      <c r="C861" s="190"/>
      <c r="D861" s="175"/>
      <c r="E861" s="181"/>
      <c r="F861" s="181"/>
      <c r="G861" s="147" t="s">
        <v>77</v>
      </c>
      <c r="H861" s="105">
        <v>2450932</v>
      </c>
      <c r="I861" s="71">
        <f>IFERROR(H861/E855,"-")</f>
        <v>2.5383547131698696E-2</v>
      </c>
      <c r="J861" s="105">
        <v>5</v>
      </c>
      <c r="K861" s="71">
        <f>IFERROR(J861/F855,"-")</f>
        <v>9.2592592592592587E-2</v>
      </c>
      <c r="L861" s="108">
        <f t="shared" si="550"/>
        <v>490186.4</v>
      </c>
      <c r="M861" s="72">
        <f t="shared" si="568"/>
        <v>8.4745762711864403E-2</v>
      </c>
      <c r="N861" s="175"/>
      <c r="O861" s="181">
        <v>341394260</v>
      </c>
      <c r="P861" s="181">
        <v>175</v>
      </c>
      <c r="Q861" s="147" t="s">
        <v>77</v>
      </c>
      <c r="R861" s="105">
        <v>4438390</v>
      </c>
      <c r="S861" s="71">
        <f>IFERROR(R861/O855,"-")</f>
        <v>1.3000775115551151E-2</v>
      </c>
      <c r="T861" s="105">
        <v>15</v>
      </c>
      <c r="U861" s="71">
        <f>IFERROR(T861/P855,"-")</f>
        <v>8.5714285714285715E-2</v>
      </c>
      <c r="V861" s="108">
        <f t="shared" si="552"/>
        <v>295892.66666666669</v>
      </c>
      <c r="W861" s="72">
        <f t="shared" si="569"/>
        <v>8.1521739130434784E-2</v>
      </c>
      <c r="X861" s="175"/>
      <c r="Y861" s="181">
        <v>6330447080</v>
      </c>
      <c r="Z861" s="181">
        <v>8584</v>
      </c>
      <c r="AA861" s="147" t="s">
        <v>77</v>
      </c>
      <c r="AB861" s="105">
        <v>115691376</v>
      </c>
      <c r="AC861" s="71">
        <f>IFERROR(AB861/Y855,"-")</f>
        <v>1.8275387905146188E-2</v>
      </c>
      <c r="AD861" s="105">
        <v>549</v>
      </c>
      <c r="AE861" s="71">
        <f>IFERROR(AD861/Z855,"-")</f>
        <v>6.3956197576887239E-2</v>
      </c>
      <c r="AF861" s="108">
        <f t="shared" si="554"/>
        <v>210731.10382513661</v>
      </c>
      <c r="AG861" s="72">
        <f t="shared" si="570"/>
        <v>5.9479956663055257E-2</v>
      </c>
      <c r="AH861" s="175"/>
      <c r="AI861" s="181">
        <v>6295327560</v>
      </c>
      <c r="AJ861" s="181">
        <v>6750</v>
      </c>
      <c r="AK861" s="147" t="s">
        <v>77</v>
      </c>
      <c r="AL861" s="105">
        <v>185223390</v>
      </c>
      <c r="AM861" s="71">
        <f>IFERROR(AL861/AI855,"-")</f>
        <v>2.9422359398245515E-2</v>
      </c>
      <c r="AN861" s="105">
        <v>689</v>
      </c>
      <c r="AO861" s="71">
        <f>IFERROR(AN861/AJ855,"-")</f>
        <v>0.10207407407407408</v>
      </c>
      <c r="AP861" s="108">
        <f t="shared" si="556"/>
        <v>268829.30333817127</v>
      </c>
      <c r="AQ861" s="72">
        <f t="shared" si="571"/>
        <v>9.5721033620450119E-2</v>
      </c>
      <c r="AR861" s="175"/>
      <c r="AS861" s="181">
        <v>4700677710</v>
      </c>
      <c r="AT861" s="181">
        <v>4132</v>
      </c>
      <c r="AU861" s="147" t="s">
        <v>77</v>
      </c>
      <c r="AV861" s="105">
        <v>270313476</v>
      </c>
      <c r="AW861" s="71">
        <f>IFERROR(AV861/AS855,"-")</f>
        <v>5.7505213647161525E-2</v>
      </c>
      <c r="AX861" s="105">
        <v>648</v>
      </c>
      <c r="AY861" s="71">
        <f>IFERROR(AX861/AT855,"-")</f>
        <v>0.15682478218780252</v>
      </c>
      <c r="AZ861" s="108">
        <f t="shared" si="558"/>
        <v>417150.4259259259</v>
      </c>
      <c r="BA861" s="72">
        <f t="shared" si="572"/>
        <v>0.14493401923507046</v>
      </c>
      <c r="BB861" s="175"/>
      <c r="BC861" s="181">
        <v>2266037500</v>
      </c>
      <c r="BD861" s="181">
        <v>1854</v>
      </c>
      <c r="BE861" s="147" t="s">
        <v>77</v>
      </c>
      <c r="BF861" s="105">
        <v>146253693</v>
      </c>
      <c r="BG861" s="71">
        <f>IFERROR(BF861/BC855,"-")</f>
        <v>6.4541603128809646E-2</v>
      </c>
      <c r="BH861" s="105">
        <v>316</v>
      </c>
      <c r="BI861" s="71">
        <f>IFERROR(BH861/BD855,"-")</f>
        <v>0.17044228694714131</v>
      </c>
      <c r="BJ861" s="108">
        <f t="shared" si="560"/>
        <v>462828.14240506326</v>
      </c>
      <c r="BK861" s="72">
        <f t="shared" si="573"/>
        <v>0.15141351221849544</v>
      </c>
      <c r="BL861" s="175"/>
      <c r="BM861" s="181">
        <v>830068200</v>
      </c>
      <c r="BN861" s="181">
        <v>699</v>
      </c>
      <c r="BO861" s="147" t="s">
        <v>77</v>
      </c>
      <c r="BP861" s="105">
        <v>61654679</v>
      </c>
      <c r="BQ861" s="71">
        <f>IFERROR(BP861/BM855,"-")</f>
        <v>7.4276642569851489E-2</v>
      </c>
      <c r="BR861" s="105">
        <v>118</v>
      </c>
      <c r="BS861" s="71">
        <f>IFERROR(BR861/BN855,"-")</f>
        <v>0.16881258941344779</v>
      </c>
      <c r="BT861" s="108">
        <f t="shared" si="562"/>
        <v>522497.27966101695</v>
      </c>
      <c r="BU861" s="72">
        <f t="shared" si="574"/>
        <v>0.14842767295597484</v>
      </c>
      <c r="BV861" s="175"/>
      <c r="BW861" s="181"/>
      <c r="BX861" s="181"/>
      <c r="BY861" s="147" t="s">
        <v>77</v>
      </c>
      <c r="BZ861" s="105">
        <f t="shared" si="566"/>
        <v>786025936</v>
      </c>
      <c r="CA861" s="71">
        <f>IFERROR(BZ861/BW855,"-")</f>
        <v>3.7680095180653184E-2</v>
      </c>
      <c r="CB861" s="105">
        <f t="shared" si="567"/>
        <v>2340</v>
      </c>
      <c r="CC861" s="71">
        <f>IFERROR(CB861/BX855,"-")</f>
        <v>0.10517799352750809</v>
      </c>
      <c r="CD861" s="108">
        <f t="shared" si="564"/>
        <v>335908.51965811965</v>
      </c>
      <c r="CE861" s="72">
        <f t="shared" si="575"/>
        <v>9.7402597402597407E-2</v>
      </c>
    </row>
    <row r="862" spans="2:83" s="28" customFormat="1" ht="13.15" customHeight="1">
      <c r="B862" s="210"/>
      <c r="C862" s="190"/>
      <c r="D862" s="175"/>
      <c r="E862" s="181"/>
      <c r="F862" s="181"/>
      <c r="G862" s="147" t="s">
        <v>79</v>
      </c>
      <c r="H862" s="105">
        <v>0</v>
      </c>
      <c r="I862" s="71">
        <f>IFERROR(H862/E855,"-")</f>
        <v>0</v>
      </c>
      <c r="J862" s="105">
        <v>0</v>
      </c>
      <c r="K862" s="71">
        <f>IFERROR(J862/F855,"-")</f>
        <v>0</v>
      </c>
      <c r="L862" s="108" t="str">
        <f t="shared" si="550"/>
        <v>-</v>
      </c>
      <c r="M862" s="72">
        <f t="shared" si="568"/>
        <v>0</v>
      </c>
      <c r="N862" s="175"/>
      <c r="O862" s="181">
        <v>341394260</v>
      </c>
      <c r="P862" s="181">
        <v>175</v>
      </c>
      <c r="Q862" s="147" t="s">
        <v>79</v>
      </c>
      <c r="R862" s="105">
        <v>0</v>
      </c>
      <c r="S862" s="71">
        <f>IFERROR(R862/O855,"-")</f>
        <v>0</v>
      </c>
      <c r="T862" s="105">
        <v>0</v>
      </c>
      <c r="U862" s="71">
        <f>IFERROR(T862/P855,"-")</f>
        <v>0</v>
      </c>
      <c r="V862" s="108" t="str">
        <f t="shared" si="552"/>
        <v>-</v>
      </c>
      <c r="W862" s="72">
        <f t="shared" si="569"/>
        <v>0</v>
      </c>
      <c r="X862" s="175"/>
      <c r="Y862" s="181">
        <v>6330447080</v>
      </c>
      <c r="Z862" s="181">
        <v>8584</v>
      </c>
      <c r="AA862" s="147" t="s">
        <v>79</v>
      </c>
      <c r="AB862" s="105">
        <v>10590</v>
      </c>
      <c r="AC862" s="71">
        <f>IFERROR(AB862/Y855,"-")</f>
        <v>1.6728676294376351E-6</v>
      </c>
      <c r="AD862" s="105">
        <v>3</v>
      </c>
      <c r="AE862" s="71">
        <f>IFERROR(AD862/Z855,"-")</f>
        <v>3.4948741845293571E-4</v>
      </c>
      <c r="AF862" s="108">
        <f t="shared" si="554"/>
        <v>3530</v>
      </c>
      <c r="AG862" s="72">
        <f t="shared" si="570"/>
        <v>3.250270855904659E-4</v>
      </c>
      <c r="AH862" s="175"/>
      <c r="AI862" s="181">
        <v>6295327560</v>
      </c>
      <c r="AJ862" s="181">
        <v>6750</v>
      </c>
      <c r="AK862" s="147" t="s">
        <v>79</v>
      </c>
      <c r="AL862" s="105">
        <v>3508</v>
      </c>
      <c r="AM862" s="71">
        <f>IFERROR(AL862/AI855,"-")</f>
        <v>5.5723867687037405E-7</v>
      </c>
      <c r="AN862" s="105">
        <v>3</v>
      </c>
      <c r="AO862" s="71">
        <f>IFERROR(AN862/AJ855,"-")</f>
        <v>4.4444444444444447E-4</v>
      </c>
      <c r="AP862" s="108">
        <f t="shared" si="556"/>
        <v>1169.3333333333333</v>
      </c>
      <c r="AQ862" s="72">
        <f t="shared" si="571"/>
        <v>4.1678243956654628E-4</v>
      </c>
      <c r="AR862" s="175"/>
      <c r="AS862" s="181">
        <v>4700677710</v>
      </c>
      <c r="AT862" s="181">
        <v>4132</v>
      </c>
      <c r="AU862" s="147" t="s">
        <v>79</v>
      </c>
      <c r="AV862" s="105">
        <v>0</v>
      </c>
      <c r="AW862" s="71">
        <f>IFERROR(AV862/AS855,"-")</f>
        <v>0</v>
      </c>
      <c r="AX862" s="105">
        <v>0</v>
      </c>
      <c r="AY862" s="71">
        <f>IFERROR(AX862/AT855,"-")</f>
        <v>0</v>
      </c>
      <c r="AZ862" s="108" t="str">
        <f t="shared" si="558"/>
        <v>-</v>
      </c>
      <c r="BA862" s="72">
        <f t="shared" si="572"/>
        <v>0</v>
      </c>
      <c r="BB862" s="175"/>
      <c r="BC862" s="181">
        <v>2266037500</v>
      </c>
      <c r="BD862" s="181">
        <v>1854</v>
      </c>
      <c r="BE862" s="147" t="s">
        <v>79</v>
      </c>
      <c r="BF862" s="105">
        <v>3883</v>
      </c>
      <c r="BG862" s="71">
        <f>IFERROR(BF862/BC855,"-")</f>
        <v>1.7135638752668479E-6</v>
      </c>
      <c r="BH862" s="105">
        <v>2</v>
      </c>
      <c r="BI862" s="71">
        <f>IFERROR(BH862/BD855,"-")</f>
        <v>1.0787486515641855E-3</v>
      </c>
      <c r="BJ862" s="108">
        <f t="shared" si="560"/>
        <v>1941.5</v>
      </c>
      <c r="BK862" s="72">
        <f t="shared" si="573"/>
        <v>9.5831336847149022E-4</v>
      </c>
      <c r="BL862" s="175"/>
      <c r="BM862" s="181">
        <v>830068200</v>
      </c>
      <c r="BN862" s="181">
        <v>699</v>
      </c>
      <c r="BO862" s="147" t="s">
        <v>79</v>
      </c>
      <c r="BP862" s="105">
        <v>495854</v>
      </c>
      <c r="BQ862" s="71">
        <f>IFERROR(BP862/BM855,"-")</f>
        <v>5.9736537311030587E-4</v>
      </c>
      <c r="BR862" s="105">
        <v>1</v>
      </c>
      <c r="BS862" s="71">
        <f>IFERROR(BR862/BN855,"-")</f>
        <v>1.4306151645207439E-3</v>
      </c>
      <c r="BT862" s="108">
        <f t="shared" si="562"/>
        <v>495854</v>
      </c>
      <c r="BU862" s="72">
        <f t="shared" si="574"/>
        <v>1.2578616352201257E-3</v>
      </c>
      <c r="BV862" s="175"/>
      <c r="BW862" s="181"/>
      <c r="BX862" s="181"/>
      <c r="BY862" s="147" t="s">
        <v>79</v>
      </c>
      <c r="BZ862" s="105">
        <f t="shared" si="566"/>
        <v>513835</v>
      </c>
      <c r="CA862" s="71">
        <f>IFERROR(BZ862/BW855,"-")</f>
        <v>2.4631950194517407E-5</v>
      </c>
      <c r="CB862" s="105">
        <f t="shared" si="567"/>
        <v>9</v>
      </c>
      <c r="CC862" s="71">
        <f>IFERROR(CB862/BX855,"-")</f>
        <v>4.045307443365696E-4</v>
      </c>
      <c r="CD862" s="108">
        <f t="shared" si="564"/>
        <v>57092.777777777781</v>
      </c>
      <c r="CE862" s="72">
        <f t="shared" si="575"/>
        <v>3.7462537462537463E-4</v>
      </c>
    </row>
    <row r="863" spans="2:83" s="28" customFormat="1" ht="13.15" customHeight="1">
      <c r="B863" s="210"/>
      <c r="C863" s="190"/>
      <c r="D863" s="175"/>
      <c r="E863" s="181"/>
      <c r="F863" s="181"/>
      <c r="G863" s="147" t="s">
        <v>81</v>
      </c>
      <c r="H863" s="105">
        <v>0</v>
      </c>
      <c r="I863" s="71">
        <f>IFERROR(H863/E855,"-")</f>
        <v>0</v>
      </c>
      <c r="J863" s="105">
        <v>0</v>
      </c>
      <c r="K863" s="71">
        <f>IFERROR(J863/F855,"-")</f>
        <v>0</v>
      </c>
      <c r="L863" s="108" t="str">
        <f t="shared" si="550"/>
        <v>-</v>
      </c>
      <c r="M863" s="72">
        <f t="shared" si="568"/>
        <v>0</v>
      </c>
      <c r="N863" s="175"/>
      <c r="O863" s="181">
        <v>341394260</v>
      </c>
      <c r="P863" s="181">
        <v>175</v>
      </c>
      <c r="Q863" s="147" t="s">
        <v>81</v>
      </c>
      <c r="R863" s="105">
        <v>6577</v>
      </c>
      <c r="S863" s="71">
        <f>IFERROR(R863/O855,"-")</f>
        <v>1.9265115939559148E-5</v>
      </c>
      <c r="T863" s="105">
        <v>1</v>
      </c>
      <c r="U863" s="71">
        <f>IFERROR(T863/P855,"-")</f>
        <v>5.7142857142857143E-3</v>
      </c>
      <c r="V863" s="108">
        <f t="shared" si="552"/>
        <v>6577</v>
      </c>
      <c r="W863" s="72">
        <f t="shared" si="569"/>
        <v>5.434782608695652E-3</v>
      </c>
      <c r="X863" s="175"/>
      <c r="Y863" s="181">
        <v>6330447080</v>
      </c>
      <c r="Z863" s="181">
        <v>8584</v>
      </c>
      <c r="AA863" s="147" t="s">
        <v>81</v>
      </c>
      <c r="AB863" s="105">
        <v>1286975</v>
      </c>
      <c r="AC863" s="71">
        <f>IFERROR(AB863/Y855,"-")</f>
        <v>2.0329922732724274E-4</v>
      </c>
      <c r="AD863" s="105">
        <v>67</v>
      </c>
      <c r="AE863" s="71">
        <f>IFERROR(AD863/Z855,"-")</f>
        <v>7.8052190121155642E-3</v>
      </c>
      <c r="AF863" s="108">
        <f t="shared" si="554"/>
        <v>19208.582089552237</v>
      </c>
      <c r="AG863" s="72">
        <f t="shared" si="570"/>
        <v>7.2589382448537375E-3</v>
      </c>
      <c r="AH863" s="175"/>
      <c r="AI863" s="181">
        <v>6295327560</v>
      </c>
      <c r="AJ863" s="181">
        <v>6750</v>
      </c>
      <c r="AK863" s="147" t="s">
        <v>81</v>
      </c>
      <c r="AL863" s="105">
        <v>715090</v>
      </c>
      <c r="AM863" s="71">
        <f>IFERROR(AL863/AI855,"-")</f>
        <v>1.1359059448210825E-4</v>
      </c>
      <c r="AN863" s="105">
        <v>40</v>
      </c>
      <c r="AO863" s="71">
        <f>IFERROR(AN863/AJ855,"-")</f>
        <v>5.9259259259259256E-3</v>
      </c>
      <c r="AP863" s="108">
        <f t="shared" si="556"/>
        <v>17877.25</v>
      </c>
      <c r="AQ863" s="72">
        <f t="shared" si="571"/>
        <v>5.5570991942206173E-3</v>
      </c>
      <c r="AR863" s="175"/>
      <c r="AS863" s="181">
        <v>4700677710</v>
      </c>
      <c r="AT863" s="181">
        <v>4132</v>
      </c>
      <c r="AU863" s="147" t="s">
        <v>81</v>
      </c>
      <c r="AV863" s="105">
        <v>448807</v>
      </c>
      <c r="AW863" s="71">
        <f>IFERROR(AV863/AS855,"-")</f>
        <v>9.5477083877762802E-5</v>
      </c>
      <c r="AX863" s="105">
        <v>22</v>
      </c>
      <c r="AY863" s="71">
        <f>IFERROR(AX863/AT855,"-")</f>
        <v>5.324298160696999E-3</v>
      </c>
      <c r="AZ863" s="108">
        <f t="shared" si="558"/>
        <v>20400.31818181818</v>
      </c>
      <c r="BA863" s="72">
        <f t="shared" si="572"/>
        <v>4.9205994184746138E-3</v>
      </c>
      <c r="BB863" s="175"/>
      <c r="BC863" s="181">
        <v>2266037500</v>
      </c>
      <c r="BD863" s="181">
        <v>1854</v>
      </c>
      <c r="BE863" s="147" t="s">
        <v>81</v>
      </c>
      <c r="BF863" s="105">
        <v>113241</v>
      </c>
      <c r="BG863" s="71">
        <f>IFERROR(BF863/BC855,"-")</f>
        <v>4.9973135925596995E-5</v>
      </c>
      <c r="BH863" s="105">
        <v>9</v>
      </c>
      <c r="BI863" s="71">
        <f>IFERROR(BH863/BD855,"-")</f>
        <v>4.8543689320388345E-3</v>
      </c>
      <c r="BJ863" s="108">
        <f t="shared" si="560"/>
        <v>12582.333333333334</v>
      </c>
      <c r="BK863" s="72">
        <f t="shared" si="573"/>
        <v>4.3124101581217059E-3</v>
      </c>
      <c r="BL863" s="175"/>
      <c r="BM863" s="181">
        <v>830068200</v>
      </c>
      <c r="BN863" s="181">
        <v>699</v>
      </c>
      <c r="BO863" s="147" t="s">
        <v>81</v>
      </c>
      <c r="BP863" s="105">
        <v>8496</v>
      </c>
      <c r="BQ863" s="71">
        <f>IFERROR(BP863/BM855,"-")</f>
        <v>1.0235303556984836E-5</v>
      </c>
      <c r="BR863" s="105">
        <v>1</v>
      </c>
      <c r="BS863" s="71">
        <f>IFERROR(BR863/BN855,"-")</f>
        <v>1.4306151645207439E-3</v>
      </c>
      <c r="BT863" s="108">
        <f t="shared" si="562"/>
        <v>8496</v>
      </c>
      <c r="BU863" s="72">
        <f t="shared" si="574"/>
        <v>1.2578616352201257E-3</v>
      </c>
      <c r="BV863" s="175"/>
      <c r="BW863" s="181"/>
      <c r="BX863" s="181"/>
      <c r="BY863" s="147" t="s">
        <v>81</v>
      </c>
      <c r="BZ863" s="105">
        <f t="shared" si="566"/>
        <v>2579186</v>
      </c>
      <c r="CA863" s="71">
        <f>IFERROR(BZ863/BW855,"-")</f>
        <v>1.2363965299054479E-4</v>
      </c>
      <c r="CB863" s="105">
        <f t="shared" si="567"/>
        <v>140</v>
      </c>
      <c r="CC863" s="71">
        <f>IFERROR(CB863/BX855,"-")</f>
        <v>6.2927004674577488E-3</v>
      </c>
      <c r="CD863" s="108">
        <f t="shared" si="564"/>
        <v>18422.757142857143</v>
      </c>
      <c r="CE863" s="72">
        <f t="shared" si="575"/>
        <v>5.8275058275058279E-3</v>
      </c>
    </row>
    <row r="864" spans="2:83" s="28" customFormat="1" ht="13.15" customHeight="1">
      <c r="B864" s="210"/>
      <c r="C864" s="190"/>
      <c r="D864" s="175"/>
      <c r="E864" s="181"/>
      <c r="F864" s="181"/>
      <c r="G864" s="147" t="s">
        <v>83</v>
      </c>
      <c r="H864" s="105">
        <v>0</v>
      </c>
      <c r="I864" s="71">
        <f>IFERROR(H864/E855,"-")</f>
        <v>0</v>
      </c>
      <c r="J864" s="105">
        <v>0</v>
      </c>
      <c r="K864" s="71">
        <f>IFERROR(J864/F855,"-")</f>
        <v>0</v>
      </c>
      <c r="L864" s="108" t="str">
        <f t="shared" si="550"/>
        <v>-</v>
      </c>
      <c r="M864" s="72">
        <f t="shared" si="568"/>
        <v>0</v>
      </c>
      <c r="N864" s="175"/>
      <c r="O864" s="181">
        <v>341394260</v>
      </c>
      <c r="P864" s="181">
        <v>175</v>
      </c>
      <c r="Q864" s="147" t="s">
        <v>83</v>
      </c>
      <c r="R864" s="105">
        <v>295451</v>
      </c>
      <c r="S864" s="71">
        <f>IFERROR(R864/O855,"-")</f>
        <v>8.6542462664720846E-4</v>
      </c>
      <c r="T864" s="105">
        <v>7</v>
      </c>
      <c r="U864" s="71">
        <f>IFERROR(T864/P855,"-")</f>
        <v>0.04</v>
      </c>
      <c r="V864" s="108">
        <f t="shared" si="552"/>
        <v>42207.285714285717</v>
      </c>
      <c r="W864" s="72">
        <f t="shared" si="569"/>
        <v>3.8043478260869568E-2</v>
      </c>
      <c r="X864" s="175"/>
      <c r="Y864" s="181">
        <v>6330447080</v>
      </c>
      <c r="Z864" s="181">
        <v>8584</v>
      </c>
      <c r="AA864" s="147" t="s">
        <v>83</v>
      </c>
      <c r="AB864" s="105">
        <v>8226973</v>
      </c>
      <c r="AC864" s="71">
        <f>IFERROR(AB864/Y855,"-")</f>
        <v>1.2995879905531096E-3</v>
      </c>
      <c r="AD864" s="105">
        <v>254</v>
      </c>
      <c r="AE864" s="71">
        <f>IFERROR(AD864/Z855,"-")</f>
        <v>2.9589934762348554E-2</v>
      </c>
      <c r="AF864" s="108">
        <f t="shared" si="554"/>
        <v>32389.65748031496</v>
      </c>
      <c r="AG864" s="72">
        <f t="shared" si="570"/>
        <v>2.7518959913326112E-2</v>
      </c>
      <c r="AH864" s="175"/>
      <c r="AI864" s="181">
        <v>6295327560</v>
      </c>
      <c r="AJ864" s="181">
        <v>6750</v>
      </c>
      <c r="AK864" s="147" t="s">
        <v>83</v>
      </c>
      <c r="AL864" s="105">
        <v>9282321</v>
      </c>
      <c r="AM864" s="71">
        <f>IFERROR(AL864/AI855,"-")</f>
        <v>1.4744778427383371E-3</v>
      </c>
      <c r="AN864" s="105">
        <v>312</v>
      </c>
      <c r="AO864" s="71">
        <f>IFERROR(AN864/AJ855,"-")</f>
        <v>4.622222222222222E-2</v>
      </c>
      <c r="AP864" s="108">
        <f t="shared" si="556"/>
        <v>29751.028846153848</v>
      </c>
      <c r="AQ864" s="72">
        <f t="shared" si="571"/>
        <v>4.334537371492081E-2</v>
      </c>
      <c r="AR864" s="175"/>
      <c r="AS864" s="181">
        <v>4700677710</v>
      </c>
      <c r="AT864" s="181">
        <v>4132</v>
      </c>
      <c r="AU864" s="147" t="s">
        <v>83</v>
      </c>
      <c r="AV864" s="105">
        <v>5760344</v>
      </c>
      <c r="AW864" s="71">
        <f>IFERROR(AV864/AS855,"-")</f>
        <v>1.225428407428511E-3</v>
      </c>
      <c r="AX864" s="105">
        <v>226</v>
      </c>
      <c r="AY864" s="71">
        <f>IFERROR(AX864/AT855,"-")</f>
        <v>5.4695062923523718E-2</v>
      </c>
      <c r="AZ864" s="108">
        <f t="shared" si="558"/>
        <v>25488.24778761062</v>
      </c>
      <c r="BA864" s="72">
        <f t="shared" si="572"/>
        <v>5.0547975844330129E-2</v>
      </c>
      <c r="BB864" s="175"/>
      <c r="BC864" s="181">
        <v>2266037500</v>
      </c>
      <c r="BD864" s="181">
        <v>1854</v>
      </c>
      <c r="BE864" s="147" t="s">
        <v>83</v>
      </c>
      <c r="BF864" s="105">
        <v>7847739</v>
      </c>
      <c r="BG864" s="71">
        <f>IFERROR(BF864/BC855,"-")</f>
        <v>3.4631990865111456E-3</v>
      </c>
      <c r="BH864" s="105">
        <v>106</v>
      </c>
      <c r="BI864" s="71">
        <f>IFERROR(BH864/BD855,"-")</f>
        <v>5.7173678532901832E-2</v>
      </c>
      <c r="BJ864" s="108">
        <f t="shared" si="560"/>
        <v>74035.273584905663</v>
      </c>
      <c r="BK864" s="72">
        <f t="shared" si="573"/>
        <v>5.0790608528988979E-2</v>
      </c>
      <c r="BL864" s="175"/>
      <c r="BM864" s="181">
        <v>830068200</v>
      </c>
      <c r="BN864" s="181">
        <v>699</v>
      </c>
      <c r="BO864" s="147" t="s">
        <v>83</v>
      </c>
      <c r="BP864" s="105">
        <v>7109613</v>
      </c>
      <c r="BQ864" s="71">
        <f>IFERROR(BP864/BM855,"-")</f>
        <v>8.5650950126748629E-3</v>
      </c>
      <c r="BR864" s="105">
        <v>53</v>
      </c>
      <c r="BS864" s="71">
        <f>IFERROR(BR864/BN855,"-")</f>
        <v>7.5822603719599424E-2</v>
      </c>
      <c r="BT864" s="108">
        <f t="shared" si="562"/>
        <v>134143.64150943398</v>
      </c>
      <c r="BU864" s="72">
        <f t="shared" si="574"/>
        <v>6.6666666666666666E-2</v>
      </c>
      <c r="BV864" s="175"/>
      <c r="BW864" s="181"/>
      <c r="BX864" s="181"/>
      <c r="BY864" s="147" t="s">
        <v>83</v>
      </c>
      <c r="BZ864" s="105">
        <f t="shared" si="566"/>
        <v>38522441</v>
      </c>
      <c r="CA864" s="71">
        <f>IFERROR(BZ864/BW855,"-")</f>
        <v>1.8466683820355472E-3</v>
      </c>
      <c r="CB864" s="105">
        <f t="shared" si="567"/>
        <v>958</v>
      </c>
      <c r="CC864" s="71">
        <f>IFERROR(CB864/BX855,"-")</f>
        <v>4.3060050341603741E-2</v>
      </c>
      <c r="CD864" s="108">
        <f t="shared" si="564"/>
        <v>40211.31628392484</v>
      </c>
      <c r="CE864" s="72">
        <f t="shared" si="575"/>
        <v>3.987678987678988E-2</v>
      </c>
    </row>
    <row r="865" spans="2:83" s="28" customFormat="1" ht="13.15" customHeight="1">
      <c r="B865" s="210"/>
      <c r="C865" s="190"/>
      <c r="D865" s="175"/>
      <c r="E865" s="181"/>
      <c r="F865" s="181"/>
      <c r="G865" s="147" t="s">
        <v>85</v>
      </c>
      <c r="H865" s="105">
        <v>0</v>
      </c>
      <c r="I865" s="71">
        <f>IFERROR(H865/E855,"-")</f>
        <v>0</v>
      </c>
      <c r="J865" s="105">
        <v>0</v>
      </c>
      <c r="K865" s="71">
        <f>IFERROR(J865/F855,"-")</f>
        <v>0</v>
      </c>
      <c r="L865" s="108" t="str">
        <f t="shared" si="550"/>
        <v>-</v>
      </c>
      <c r="M865" s="72">
        <f t="shared" si="568"/>
        <v>0</v>
      </c>
      <c r="N865" s="175"/>
      <c r="O865" s="181">
        <v>341394260</v>
      </c>
      <c r="P865" s="181">
        <v>175</v>
      </c>
      <c r="Q865" s="147" t="s">
        <v>85</v>
      </c>
      <c r="R865" s="105">
        <v>163947</v>
      </c>
      <c r="S865" s="71">
        <f>IFERROR(R865/O855,"-")</f>
        <v>4.802277577836253E-4</v>
      </c>
      <c r="T865" s="105">
        <v>8</v>
      </c>
      <c r="U865" s="71">
        <f>IFERROR(T865/P855,"-")</f>
        <v>4.5714285714285714E-2</v>
      </c>
      <c r="V865" s="108">
        <f t="shared" si="552"/>
        <v>20493.375</v>
      </c>
      <c r="W865" s="72">
        <f t="shared" si="569"/>
        <v>4.3478260869565216E-2</v>
      </c>
      <c r="X865" s="175"/>
      <c r="Y865" s="181">
        <v>6330447080</v>
      </c>
      <c r="Z865" s="181">
        <v>8584</v>
      </c>
      <c r="AA865" s="147" t="s">
        <v>85</v>
      </c>
      <c r="AB865" s="105">
        <v>6568898</v>
      </c>
      <c r="AC865" s="71">
        <f>IFERROR(AB865/Y855,"-")</f>
        <v>1.0376673111688029E-3</v>
      </c>
      <c r="AD865" s="105">
        <v>57</v>
      </c>
      <c r="AE865" s="71">
        <f>IFERROR(AD865/Z855,"-")</f>
        <v>6.6402609506057784E-3</v>
      </c>
      <c r="AF865" s="108">
        <f t="shared" si="554"/>
        <v>115243.82456140351</v>
      </c>
      <c r="AG865" s="72">
        <f t="shared" si="570"/>
        <v>6.175514626218852E-3</v>
      </c>
      <c r="AH865" s="175"/>
      <c r="AI865" s="181">
        <v>6295327560</v>
      </c>
      <c r="AJ865" s="181">
        <v>6750</v>
      </c>
      <c r="AK865" s="147" t="s">
        <v>85</v>
      </c>
      <c r="AL865" s="105">
        <v>3636901</v>
      </c>
      <c r="AM865" s="71">
        <f>IFERROR(AL865/AI855,"-")</f>
        <v>5.7771433898190993E-4</v>
      </c>
      <c r="AN865" s="105">
        <v>55</v>
      </c>
      <c r="AO865" s="71">
        <f>IFERROR(AN865/AJ855,"-")</f>
        <v>8.1481481481481474E-3</v>
      </c>
      <c r="AP865" s="108">
        <f t="shared" si="556"/>
        <v>66125.472727272732</v>
      </c>
      <c r="AQ865" s="72">
        <f t="shared" si="571"/>
        <v>7.6410113920533478E-3</v>
      </c>
      <c r="AR865" s="175"/>
      <c r="AS865" s="181">
        <v>4700677710</v>
      </c>
      <c r="AT865" s="181">
        <v>4132</v>
      </c>
      <c r="AU865" s="147" t="s">
        <v>85</v>
      </c>
      <c r="AV865" s="105">
        <v>5195611</v>
      </c>
      <c r="AW865" s="71">
        <f>IFERROR(AV865/AS855,"-")</f>
        <v>1.1052897732059151E-3</v>
      </c>
      <c r="AX865" s="105">
        <v>61</v>
      </c>
      <c r="AY865" s="71">
        <f>IFERROR(AX865/AT855,"-")</f>
        <v>1.4762826718296224E-2</v>
      </c>
      <c r="AZ865" s="108">
        <f t="shared" si="558"/>
        <v>85173.950819672129</v>
      </c>
      <c r="BA865" s="72">
        <f t="shared" si="572"/>
        <v>1.3643480205770522E-2</v>
      </c>
      <c r="BB865" s="175"/>
      <c r="BC865" s="181">
        <v>2266037500</v>
      </c>
      <c r="BD865" s="181">
        <v>1854</v>
      </c>
      <c r="BE865" s="147" t="s">
        <v>85</v>
      </c>
      <c r="BF865" s="105">
        <v>7031001</v>
      </c>
      <c r="BG865" s="71">
        <f>IFERROR(BF865/BC855,"-")</f>
        <v>3.1027734536608507E-3</v>
      </c>
      <c r="BH865" s="105">
        <v>36</v>
      </c>
      <c r="BI865" s="71">
        <f>IFERROR(BH865/BD855,"-")</f>
        <v>1.9417475728155338E-2</v>
      </c>
      <c r="BJ865" s="108">
        <f t="shared" si="560"/>
        <v>195305.58333333334</v>
      </c>
      <c r="BK865" s="72">
        <f t="shared" si="573"/>
        <v>1.7249640632486823E-2</v>
      </c>
      <c r="BL865" s="175"/>
      <c r="BM865" s="181">
        <v>830068200</v>
      </c>
      <c r="BN865" s="181">
        <v>699</v>
      </c>
      <c r="BO865" s="147" t="s">
        <v>85</v>
      </c>
      <c r="BP865" s="105">
        <v>2834626</v>
      </c>
      <c r="BQ865" s="71">
        <f>IFERROR(BP865/BM855,"-")</f>
        <v>3.414931447801518E-3</v>
      </c>
      <c r="BR865" s="105">
        <v>22</v>
      </c>
      <c r="BS865" s="71">
        <f>IFERROR(BR865/BN855,"-")</f>
        <v>3.1473533619456366E-2</v>
      </c>
      <c r="BT865" s="108">
        <f t="shared" si="562"/>
        <v>128846.63636363637</v>
      </c>
      <c r="BU865" s="72">
        <f t="shared" si="574"/>
        <v>2.7672955974842768E-2</v>
      </c>
      <c r="BV865" s="175"/>
      <c r="BW865" s="181"/>
      <c r="BX865" s="181"/>
      <c r="BY865" s="147" t="s">
        <v>85</v>
      </c>
      <c r="BZ865" s="105">
        <f t="shared" si="566"/>
        <v>25430984</v>
      </c>
      <c r="CA865" s="71">
        <f>IFERROR(BZ865/BW855,"-")</f>
        <v>1.2190970472730918E-3</v>
      </c>
      <c r="CB865" s="105">
        <f t="shared" si="567"/>
        <v>239</v>
      </c>
      <c r="CC865" s="71">
        <f>IFERROR(CB865/BX855,"-")</f>
        <v>1.0742538655160014E-2</v>
      </c>
      <c r="CD865" s="108">
        <f t="shared" si="564"/>
        <v>106405.79079497908</v>
      </c>
      <c r="CE865" s="72">
        <f t="shared" si="575"/>
        <v>9.9483849483849481E-3</v>
      </c>
    </row>
    <row r="866" spans="2:83" s="28" customFormat="1" ht="13.15" customHeight="1">
      <c r="B866" s="210"/>
      <c r="C866" s="190"/>
      <c r="D866" s="175"/>
      <c r="E866" s="181"/>
      <c r="F866" s="181"/>
      <c r="G866" s="147" t="s">
        <v>87</v>
      </c>
      <c r="H866" s="105">
        <v>0</v>
      </c>
      <c r="I866" s="71">
        <f>IFERROR(H866/E855,"-")</f>
        <v>0</v>
      </c>
      <c r="J866" s="105">
        <v>0</v>
      </c>
      <c r="K866" s="71">
        <f>IFERROR(J866/F855,"-")</f>
        <v>0</v>
      </c>
      <c r="L866" s="108" t="str">
        <f t="shared" si="550"/>
        <v>-</v>
      </c>
      <c r="M866" s="72">
        <f t="shared" si="568"/>
        <v>0</v>
      </c>
      <c r="N866" s="175"/>
      <c r="O866" s="181">
        <v>341394260</v>
      </c>
      <c r="P866" s="181">
        <v>175</v>
      </c>
      <c r="Q866" s="147" t="s">
        <v>87</v>
      </c>
      <c r="R866" s="105">
        <v>5825321</v>
      </c>
      <c r="S866" s="71">
        <f>IFERROR(R866/O855,"-")</f>
        <v>1.7063324380439202E-2</v>
      </c>
      <c r="T866" s="105">
        <v>6</v>
      </c>
      <c r="U866" s="71">
        <f>IFERROR(T866/P855,"-")</f>
        <v>3.4285714285714287E-2</v>
      </c>
      <c r="V866" s="108">
        <f t="shared" si="552"/>
        <v>970886.83333333337</v>
      </c>
      <c r="W866" s="72">
        <f t="shared" si="569"/>
        <v>3.2608695652173912E-2</v>
      </c>
      <c r="X866" s="175"/>
      <c r="Y866" s="181">
        <v>6330447080</v>
      </c>
      <c r="Z866" s="181">
        <v>8584</v>
      </c>
      <c r="AA866" s="147" t="s">
        <v>87</v>
      </c>
      <c r="AB866" s="105">
        <v>27610856</v>
      </c>
      <c r="AC866" s="71">
        <f>IFERROR(AB866/Y855,"-")</f>
        <v>4.3615965272392736E-3</v>
      </c>
      <c r="AD866" s="105">
        <v>73</v>
      </c>
      <c r="AE866" s="71">
        <f>IFERROR(AD866/Z855,"-")</f>
        <v>8.5041938490214349E-3</v>
      </c>
      <c r="AF866" s="108">
        <f t="shared" si="554"/>
        <v>378230.90410958906</v>
      </c>
      <c r="AG866" s="72">
        <f t="shared" si="570"/>
        <v>7.9089924160346704E-3</v>
      </c>
      <c r="AH866" s="175"/>
      <c r="AI866" s="181">
        <v>6295327560</v>
      </c>
      <c r="AJ866" s="181">
        <v>6750</v>
      </c>
      <c r="AK866" s="147" t="s">
        <v>87</v>
      </c>
      <c r="AL866" s="105">
        <v>51678289</v>
      </c>
      <c r="AM866" s="71">
        <f>IFERROR(AL866/AI855,"-")</f>
        <v>8.2089912728862038E-3</v>
      </c>
      <c r="AN866" s="105">
        <v>138</v>
      </c>
      <c r="AO866" s="71">
        <f>IFERROR(AN866/AJ855,"-")</f>
        <v>2.0444444444444446E-2</v>
      </c>
      <c r="AP866" s="108">
        <f t="shared" si="556"/>
        <v>374480.35507246375</v>
      </c>
      <c r="AQ866" s="72">
        <f t="shared" si="571"/>
        <v>1.9171992220061128E-2</v>
      </c>
      <c r="AR866" s="175"/>
      <c r="AS866" s="181">
        <v>4700677710</v>
      </c>
      <c r="AT866" s="181">
        <v>4132</v>
      </c>
      <c r="AU866" s="147" t="s">
        <v>87</v>
      </c>
      <c r="AV866" s="105">
        <v>60912664</v>
      </c>
      <c r="AW866" s="71">
        <f>IFERROR(AV866/AS855,"-")</f>
        <v>1.2958272776373771E-2</v>
      </c>
      <c r="AX866" s="105">
        <v>150</v>
      </c>
      <c r="AY866" s="71">
        <f>IFERROR(AX866/AT855,"-")</f>
        <v>3.6302032913843173E-2</v>
      </c>
      <c r="AZ866" s="108">
        <f t="shared" si="558"/>
        <v>406084.4266666667</v>
      </c>
      <c r="BA866" s="72">
        <f t="shared" si="572"/>
        <v>3.3549541489599641E-2</v>
      </c>
      <c r="BB866" s="175"/>
      <c r="BC866" s="181">
        <v>2266037500</v>
      </c>
      <c r="BD866" s="181">
        <v>1854</v>
      </c>
      <c r="BE866" s="147" t="s">
        <v>87</v>
      </c>
      <c r="BF866" s="105">
        <v>62345977</v>
      </c>
      <c r="BG866" s="71">
        <f>IFERROR(BF866/BC855,"-")</f>
        <v>2.7513215028436202E-2</v>
      </c>
      <c r="BH866" s="105">
        <v>116</v>
      </c>
      <c r="BI866" s="71">
        <f>IFERROR(BH866/BD855,"-")</f>
        <v>6.2567421790722763E-2</v>
      </c>
      <c r="BJ866" s="108">
        <f t="shared" si="560"/>
        <v>537465.31896551722</v>
      </c>
      <c r="BK866" s="72">
        <f t="shared" si="573"/>
        <v>5.558217537134643E-2</v>
      </c>
      <c r="BL866" s="175"/>
      <c r="BM866" s="181">
        <v>830068200</v>
      </c>
      <c r="BN866" s="181">
        <v>699</v>
      </c>
      <c r="BO866" s="147" t="s">
        <v>87</v>
      </c>
      <c r="BP866" s="105">
        <v>33121741</v>
      </c>
      <c r="BQ866" s="71">
        <f>IFERROR(BP866/BM855,"-")</f>
        <v>3.9902433318129767E-2</v>
      </c>
      <c r="BR866" s="105">
        <v>73</v>
      </c>
      <c r="BS866" s="71">
        <f>IFERROR(BR866/BN855,"-")</f>
        <v>0.1044349070100143</v>
      </c>
      <c r="BT866" s="108">
        <f t="shared" si="562"/>
        <v>453722.47945205477</v>
      </c>
      <c r="BU866" s="72">
        <f t="shared" si="574"/>
        <v>9.1823899371069176E-2</v>
      </c>
      <c r="BV866" s="175"/>
      <c r="BW866" s="181"/>
      <c r="BX866" s="181"/>
      <c r="BY866" s="147" t="s">
        <v>87</v>
      </c>
      <c r="BZ866" s="105">
        <f t="shared" si="566"/>
        <v>241494848</v>
      </c>
      <c r="CA866" s="71">
        <f>IFERROR(BZ866/BW855,"-")</f>
        <v>1.1576652170771846E-2</v>
      </c>
      <c r="CB866" s="105">
        <f t="shared" si="567"/>
        <v>556</v>
      </c>
      <c r="CC866" s="71">
        <f>IFERROR(CB866/BX855,"-")</f>
        <v>2.499101042790363E-2</v>
      </c>
      <c r="CD866" s="108">
        <f t="shared" si="564"/>
        <v>434343.25179856113</v>
      </c>
      <c r="CE866" s="72">
        <f t="shared" si="575"/>
        <v>2.3143523143523144E-2</v>
      </c>
    </row>
    <row r="867" spans="2:83" s="28" customFormat="1" ht="13.15" customHeight="1">
      <c r="B867" s="210"/>
      <c r="C867" s="190"/>
      <c r="D867" s="175"/>
      <c r="E867" s="181"/>
      <c r="F867" s="181"/>
      <c r="G867" s="147" t="s">
        <v>89</v>
      </c>
      <c r="H867" s="105">
        <v>1418682</v>
      </c>
      <c r="I867" s="71">
        <f>IFERROR(H867/E855,"-")</f>
        <v>1.4692852111724261E-2</v>
      </c>
      <c r="J867" s="105">
        <v>7</v>
      </c>
      <c r="K867" s="71">
        <f>IFERROR(J867/F855,"-")</f>
        <v>0.12962962962962962</v>
      </c>
      <c r="L867" s="108">
        <f t="shared" si="550"/>
        <v>202668.85714285713</v>
      </c>
      <c r="M867" s="72">
        <f t="shared" si="568"/>
        <v>0.11864406779661017</v>
      </c>
      <c r="N867" s="175"/>
      <c r="O867" s="181">
        <v>341394260</v>
      </c>
      <c r="P867" s="181">
        <v>175</v>
      </c>
      <c r="Q867" s="147" t="s">
        <v>89</v>
      </c>
      <c r="R867" s="105">
        <v>2887296</v>
      </c>
      <c r="S867" s="71">
        <f>IFERROR(R867/O855,"-")</f>
        <v>8.4573653933138777E-3</v>
      </c>
      <c r="T867" s="105">
        <v>17</v>
      </c>
      <c r="U867" s="71">
        <f>IFERROR(T867/P855,"-")</f>
        <v>9.7142857142857142E-2</v>
      </c>
      <c r="V867" s="108">
        <f t="shared" si="552"/>
        <v>169840.9411764706</v>
      </c>
      <c r="W867" s="72">
        <f t="shared" si="569"/>
        <v>9.2391304347826081E-2</v>
      </c>
      <c r="X867" s="175"/>
      <c r="Y867" s="181">
        <v>6330447080</v>
      </c>
      <c r="Z867" s="181">
        <v>8584</v>
      </c>
      <c r="AA867" s="147" t="s">
        <v>89</v>
      </c>
      <c r="AB867" s="105">
        <v>36977116</v>
      </c>
      <c r="AC867" s="71">
        <f>IFERROR(AB867/Y855,"-")</f>
        <v>5.8411539552748306E-3</v>
      </c>
      <c r="AD867" s="105">
        <v>730</v>
      </c>
      <c r="AE867" s="71">
        <f>IFERROR(AD867/Z855,"-")</f>
        <v>8.5041938490214353E-2</v>
      </c>
      <c r="AF867" s="108">
        <f t="shared" si="554"/>
        <v>50653.583561643834</v>
      </c>
      <c r="AG867" s="72">
        <f t="shared" si="570"/>
        <v>7.90899241603467E-2</v>
      </c>
      <c r="AH867" s="175"/>
      <c r="AI867" s="181">
        <v>6295327560</v>
      </c>
      <c r="AJ867" s="181">
        <v>6750</v>
      </c>
      <c r="AK867" s="147" t="s">
        <v>89</v>
      </c>
      <c r="AL867" s="105">
        <v>52658024</v>
      </c>
      <c r="AM867" s="71">
        <f>IFERROR(AL867/AI855,"-")</f>
        <v>8.3646201882464077E-3</v>
      </c>
      <c r="AN867" s="105">
        <v>755</v>
      </c>
      <c r="AO867" s="71">
        <f>IFERROR(AN867/AJ855,"-")</f>
        <v>0.11185185185185186</v>
      </c>
      <c r="AP867" s="108">
        <f t="shared" si="556"/>
        <v>69745.727152317879</v>
      </c>
      <c r="AQ867" s="72">
        <f t="shared" si="571"/>
        <v>0.10489024729091415</v>
      </c>
      <c r="AR867" s="175"/>
      <c r="AS867" s="181">
        <v>4700677710</v>
      </c>
      <c r="AT867" s="181">
        <v>4132</v>
      </c>
      <c r="AU867" s="147" t="s">
        <v>89</v>
      </c>
      <c r="AV867" s="105">
        <v>43170532</v>
      </c>
      <c r="AW867" s="71">
        <f>IFERROR(AV867/AS855,"-")</f>
        <v>9.1838953153842145E-3</v>
      </c>
      <c r="AX867" s="105">
        <v>563</v>
      </c>
      <c r="AY867" s="71">
        <f>IFERROR(AX867/AT855,"-")</f>
        <v>0.1362536302032914</v>
      </c>
      <c r="AZ867" s="108">
        <f t="shared" si="558"/>
        <v>76679.452930728236</v>
      </c>
      <c r="BA867" s="72">
        <f t="shared" si="572"/>
        <v>0.125922612390964</v>
      </c>
      <c r="BB867" s="175"/>
      <c r="BC867" s="181">
        <v>2266037500</v>
      </c>
      <c r="BD867" s="181">
        <v>1854</v>
      </c>
      <c r="BE867" s="147" t="s">
        <v>89</v>
      </c>
      <c r="BF867" s="105">
        <v>23523301</v>
      </c>
      <c r="BG867" s="71">
        <f>IFERROR(BF867/BC855,"-")</f>
        <v>1.0380808349376389E-2</v>
      </c>
      <c r="BH867" s="105">
        <v>240</v>
      </c>
      <c r="BI867" s="71">
        <f>IFERROR(BH867/BD855,"-")</f>
        <v>0.12944983818770225</v>
      </c>
      <c r="BJ867" s="108">
        <f t="shared" si="560"/>
        <v>98013.754166666666</v>
      </c>
      <c r="BK867" s="72">
        <f t="shared" si="573"/>
        <v>0.11499760421657883</v>
      </c>
      <c r="BL867" s="175"/>
      <c r="BM867" s="181">
        <v>830068200</v>
      </c>
      <c r="BN867" s="181">
        <v>699</v>
      </c>
      <c r="BO867" s="147" t="s">
        <v>89</v>
      </c>
      <c r="BP867" s="105">
        <v>9266422</v>
      </c>
      <c r="BQ867" s="71">
        <f>IFERROR(BP867/BM855,"-")</f>
        <v>1.1163446569811974E-2</v>
      </c>
      <c r="BR867" s="105">
        <v>77</v>
      </c>
      <c r="BS867" s="71">
        <f>IFERROR(BR867/BN855,"-")</f>
        <v>0.11015736766809728</v>
      </c>
      <c r="BT867" s="108">
        <f t="shared" si="562"/>
        <v>120343.14285714286</v>
      </c>
      <c r="BU867" s="72">
        <f t="shared" si="574"/>
        <v>9.6855345911949692E-2</v>
      </c>
      <c r="BV867" s="175"/>
      <c r="BW867" s="181"/>
      <c r="BX867" s="181"/>
      <c r="BY867" s="147" t="s">
        <v>89</v>
      </c>
      <c r="BZ867" s="105">
        <f t="shared" si="566"/>
        <v>169901373</v>
      </c>
      <c r="CA867" s="71">
        <f>IFERROR(BZ867/BW855,"-")</f>
        <v>8.144642069372706E-3</v>
      </c>
      <c r="CB867" s="105">
        <f t="shared" si="567"/>
        <v>2389</v>
      </c>
      <c r="CC867" s="71">
        <f>IFERROR(CB867/BX855,"-")</f>
        <v>0.1073804386911183</v>
      </c>
      <c r="CD867" s="108">
        <f t="shared" si="564"/>
        <v>71118.197153620757</v>
      </c>
      <c r="CE867" s="72">
        <f t="shared" si="575"/>
        <v>9.9442224442224447E-2</v>
      </c>
    </row>
    <row r="868" spans="2:83" s="28" customFormat="1" ht="13.15" customHeight="1">
      <c r="B868" s="210"/>
      <c r="C868" s="190"/>
      <c r="D868" s="175"/>
      <c r="E868" s="181"/>
      <c r="F868" s="181"/>
      <c r="G868" s="147" t="s">
        <v>91</v>
      </c>
      <c r="H868" s="105">
        <v>2297920</v>
      </c>
      <c r="I868" s="71">
        <f>IFERROR(H868/E855,"-")</f>
        <v>2.3798849019423252E-2</v>
      </c>
      <c r="J868" s="105">
        <v>7</v>
      </c>
      <c r="K868" s="71">
        <f>IFERROR(J868/F855,"-")</f>
        <v>0.12962962962962962</v>
      </c>
      <c r="L868" s="108">
        <f t="shared" si="550"/>
        <v>328274.28571428574</v>
      </c>
      <c r="M868" s="72">
        <f t="shared" si="568"/>
        <v>0.11864406779661017</v>
      </c>
      <c r="N868" s="175"/>
      <c r="O868" s="181">
        <v>341394260</v>
      </c>
      <c r="P868" s="181">
        <v>175</v>
      </c>
      <c r="Q868" s="147" t="s">
        <v>91</v>
      </c>
      <c r="R868" s="105">
        <v>4851228</v>
      </c>
      <c r="S868" s="71">
        <f>IFERROR(R868/O855,"-")</f>
        <v>1.421004559361953E-2</v>
      </c>
      <c r="T868" s="105">
        <v>16</v>
      </c>
      <c r="U868" s="71">
        <f>IFERROR(T868/P855,"-")</f>
        <v>9.1428571428571428E-2</v>
      </c>
      <c r="V868" s="108">
        <f t="shared" si="552"/>
        <v>303201.75</v>
      </c>
      <c r="W868" s="72">
        <f t="shared" si="569"/>
        <v>8.6956521739130432E-2</v>
      </c>
      <c r="X868" s="175"/>
      <c r="Y868" s="181">
        <v>6330447080</v>
      </c>
      <c r="Z868" s="181">
        <v>8584</v>
      </c>
      <c r="AA868" s="147" t="s">
        <v>91</v>
      </c>
      <c r="AB868" s="105">
        <v>107632285</v>
      </c>
      <c r="AC868" s="71">
        <f>IFERROR(AB868/Y855,"-")</f>
        <v>1.7002319684504812E-2</v>
      </c>
      <c r="AD868" s="105">
        <v>551</v>
      </c>
      <c r="AE868" s="71">
        <f>IFERROR(AD868/Z855,"-")</f>
        <v>6.4189189189189186E-2</v>
      </c>
      <c r="AF868" s="108">
        <f t="shared" si="554"/>
        <v>195339.90018148819</v>
      </c>
      <c r="AG868" s="72">
        <f t="shared" si="570"/>
        <v>5.9696641386782233E-2</v>
      </c>
      <c r="AH868" s="175"/>
      <c r="AI868" s="181">
        <v>6295327560</v>
      </c>
      <c r="AJ868" s="181">
        <v>6750</v>
      </c>
      <c r="AK868" s="147" t="s">
        <v>91</v>
      </c>
      <c r="AL868" s="105">
        <v>259267955</v>
      </c>
      <c r="AM868" s="71">
        <f>IFERROR(AL868/AI855,"-")</f>
        <v>4.1184188198143575E-2</v>
      </c>
      <c r="AN868" s="105">
        <v>910</v>
      </c>
      <c r="AO868" s="71">
        <f>IFERROR(AN868/AJ855,"-")</f>
        <v>0.1348148148148148</v>
      </c>
      <c r="AP868" s="108">
        <f t="shared" si="556"/>
        <v>284909.84065934067</v>
      </c>
      <c r="AQ868" s="72">
        <f t="shared" si="571"/>
        <v>0.12642400666851902</v>
      </c>
      <c r="AR868" s="175"/>
      <c r="AS868" s="181">
        <v>4700677710</v>
      </c>
      <c r="AT868" s="181">
        <v>4132</v>
      </c>
      <c r="AU868" s="147" t="s">
        <v>91</v>
      </c>
      <c r="AV868" s="105">
        <v>216343032</v>
      </c>
      <c r="AW868" s="71">
        <f>IFERROR(AV868/AS855,"-")</f>
        <v>4.6023796002810841E-2</v>
      </c>
      <c r="AX868" s="105">
        <v>915</v>
      </c>
      <c r="AY868" s="71">
        <f>IFERROR(AX868/AT855,"-")</f>
        <v>0.22144240077444338</v>
      </c>
      <c r="AZ868" s="108">
        <f t="shared" si="558"/>
        <v>236440.47213114754</v>
      </c>
      <c r="BA868" s="72">
        <f t="shared" si="572"/>
        <v>0.20465220308655782</v>
      </c>
      <c r="BB868" s="175"/>
      <c r="BC868" s="181">
        <v>2266037500</v>
      </c>
      <c r="BD868" s="181">
        <v>1854</v>
      </c>
      <c r="BE868" s="147" t="s">
        <v>91</v>
      </c>
      <c r="BF868" s="105">
        <v>152164312</v>
      </c>
      <c r="BG868" s="71">
        <f>IFERROR(BF868/BC855,"-")</f>
        <v>6.7149953167147503E-2</v>
      </c>
      <c r="BH868" s="105">
        <v>522</v>
      </c>
      <c r="BI868" s="71">
        <f>IFERROR(BH868/BD855,"-")</f>
        <v>0.28155339805825241</v>
      </c>
      <c r="BJ868" s="108">
        <f t="shared" si="560"/>
        <v>291502.51340996171</v>
      </c>
      <c r="BK868" s="72">
        <f t="shared" si="573"/>
        <v>0.25011978917105893</v>
      </c>
      <c r="BL868" s="175"/>
      <c r="BM868" s="181">
        <v>830068200</v>
      </c>
      <c r="BN868" s="181">
        <v>699</v>
      </c>
      <c r="BO868" s="147" t="s">
        <v>91</v>
      </c>
      <c r="BP868" s="105">
        <v>73523862</v>
      </c>
      <c r="BQ868" s="71">
        <f>IFERROR(BP868/BM855,"-")</f>
        <v>8.8575688118157039E-2</v>
      </c>
      <c r="BR868" s="105">
        <v>209</v>
      </c>
      <c r="BS868" s="71">
        <f>IFERROR(BR868/BN855,"-")</f>
        <v>0.29899856938483549</v>
      </c>
      <c r="BT868" s="108">
        <f t="shared" si="562"/>
        <v>351788.81339712918</v>
      </c>
      <c r="BU868" s="72">
        <f t="shared" si="574"/>
        <v>0.26289308176100629</v>
      </c>
      <c r="BV868" s="175"/>
      <c r="BW868" s="181"/>
      <c r="BX868" s="181"/>
      <c r="BY868" s="147" t="s">
        <v>91</v>
      </c>
      <c r="BZ868" s="105">
        <f t="shared" si="566"/>
        <v>816080594</v>
      </c>
      <c r="CA868" s="71">
        <f>IFERROR(BZ868/BW855,"-")</f>
        <v>3.9120839464264173E-2</v>
      </c>
      <c r="CB868" s="105">
        <f t="shared" si="567"/>
        <v>3130</v>
      </c>
      <c r="CC868" s="71">
        <f>IFERROR(CB868/BX855,"-")</f>
        <v>0.14068680330816252</v>
      </c>
      <c r="CD868" s="108">
        <f t="shared" si="564"/>
        <v>260728.62428115017</v>
      </c>
      <c r="CE868" s="72">
        <f t="shared" si="575"/>
        <v>0.13028638028638029</v>
      </c>
    </row>
    <row r="869" spans="2:83" s="28" customFormat="1" ht="13.15" customHeight="1">
      <c r="B869" s="210"/>
      <c r="C869" s="190"/>
      <c r="D869" s="175"/>
      <c r="E869" s="181"/>
      <c r="F869" s="181"/>
      <c r="G869" s="147" t="s">
        <v>95</v>
      </c>
      <c r="H869" s="105">
        <v>276470</v>
      </c>
      <c r="I869" s="71">
        <f>IFERROR(H869/E855,"-")</f>
        <v>2.8633145576869284E-3</v>
      </c>
      <c r="J869" s="105">
        <v>4</v>
      </c>
      <c r="K869" s="71">
        <f>IFERROR(J869/F855,"-")</f>
        <v>7.407407407407407E-2</v>
      </c>
      <c r="L869" s="108">
        <f t="shared" si="550"/>
        <v>69117.5</v>
      </c>
      <c r="M869" s="72">
        <f t="shared" si="568"/>
        <v>6.7796610169491525E-2</v>
      </c>
      <c r="N869" s="175"/>
      <c r="O869" s="181">
        <v>341394260</v>
      </c>
      <c r="P869" s="181">
        <v>175</v>
      </c>
      <c r="Q869" s="147" t="s">
        <v>95</v>
      </c>
      <c r="R869" s="105">
        <v>2482600</v>
      </c>
      <c r="S869" s="71">
        <f>IFERROR(R869/O855,"-")</f>
        <v>7.2719441738709955E-3</v>
      </c>
      <c r="T869" s="105">
        <v>12</v>
      </c>
      <c r="U869" s="71">
        <f>IFERROR(T869/P855,"-")</f>
        <v>6.8571428571428575E-2</v>
      </c>
      <c r="V869" s="108">
        <f t="shared" si="552"/>
        <v>206883.33333333334</v>
      </c>
      <c r="W869" s="72">
        <f t="shared" si="569"/>
        <v>6.5217391304347824E-2</v>
      </c>
      <c r="X869" s="175"/>
      <c r="Y869" s="181">
        <v>6330447080</v>
      </c>
      <c r="Z869" s="181">
        <v>8584</v>
      </c>
      <c r="AA869" s="147" t="s">
        <v>95</v>
      </c>
      <c r="AB869" s="105">
        <v>43571689</v>
      </c>
      <c r="AC869" s="71">
        <f>IFERROR(AB869/Y855,"-")</f>
        <v>6.8828770621363446E-3</v>
      </c>
      <c r="AD869" s="105">
        <v>426</v>
      </c>
      <c r="AE869" s="71">
        <f>IFERROR(AD869/Z855,"-")</f>
        <v>4.9627213420316868E-2</v>
      </c>
      <c r="AF869" s="108">
        <f t="shared" si="554"/>
        <v>102280.96009389672</v>
      </c>
      <c r="AG869" s="72">
        <f t="shared" si="570"/>
        <v>4.6153846153846156E-2</v>
      </c>
      <c r="AH869" s="175"/>
      <c r="AI869" s="181">
        <v>6295327560</v>
      </c>
      <c r="AJ869" s="181">
        <v>6750</v>
      </c>
      <c r="AK869" s="147" t="s">
        <v>95</v>
      </c>
      <c r="AL869" s="105">
        <v>43390945</v>
      </c>
      <c r="AM869" s="71">
        <f>IFERROR(AL869/AI855,"-")</f>
        <v>6.8925635062586001E-3</v>
      </c>
      <c r="AN869" s="105">
        <v>417</v>
      </c>
      <c r="AO869" s="71">
        <f>IFERROR(AN869/AJ855,"-")</f>
        <v>6.1777777777777779E-2</v>
      </c>
      <c r="AP869" s="108">
        <f t="shared" si="556"/>
        <v>104055.02398081534</v>
      </c>
      <c r="AQ869" s="72">
        <f t="shared" si="571"/>
        <v>5.7932759099749931E-2</v>
      </c>
      <c r="AR869" s="175"/>
      <c r="AS869" s="181">
        <v>4700677710</v>
      </c>
      <c r="AT869" s="181">
        <v>4132</v>
      </c>
      <c r="AU869" s="147" t="s">
        <v>95</v>
      </c>
      <c r="AV869" s="105">
        <v>20760836</v>
      </c>
      <c r="AW869" s="71">
        <f>IFERROR(AV869/AS855,"-")</f>
        <v>4.4165623088420584E-3</v>
      </c>
      <c r="AX869" s="105">
        <v>290</v>
      </c>
      <c r="AY869" s="71">
        <f>IFERROR(AX869/AT855,"-")</f>
        <v>7.01839303000968E-2</v>
      </c>
      <c r="AZ869" s="108">
        <f t="shared" si="558"/>
        <v>71589.089655172414</v>
      </c>
      <c r="BA869" s="72">
        <f t="shared" si="572"/>
        <v>6.4862446879892635E-2</v>
      </c>
      <c r="BB869" s="175"/>
      <c r="BC869" s="181">
        <v>2266037500</v>
      </c>
      <c r="BD869" s="181">
        <v>1854</v>
      </c>
      <c r="BE869" s="147" t="s">
        <v>95</v>
      </c>
      <c r="BF869" s="105">
        <v>9164148</v>
      </c>
      <c r="BG869" s="71">
        <f>IFERROR(BF869/BC855,"-")</f>
        <v>4.0441290137519792E-3</v>
      </c>
      <c r="BH869" s="105">
        <v>121</v>
      </c>
      <c r="BI869" s="71">
        <f>IFERROR(BH869/BD855,"-")</f>
        <v>6.5264293419633232E-2</v>
      </c>
      <c r="BJ869" s="108">
        <f t="shared" si="560"/>
        <v>75736.760330578516</v>
      </c>
      <c r="BK869" s="72">
        <f t="shared" si="573"/>
        <v>5.7977958792525153E-2</v>
      </c>
      <c r="BL869" s="175"/>
      <c r="BM869" s="181">
        <v>830068200</v>
      </c>
      <c r="BN869" s="181">
        <v>699</v>
      </c>
      <c r="BO869" s="147" t="s">
        <v>95</v>
      </c>
      <c r="BP869" s="105">
        <v>5191391</v>
      </c>
      <c r="BQ869" s="71">
        <f>IFERROR(BP869/BM855,"-")</f>
        <v>6.254174054613826E-3</v>
      </c>
      <c r="BR869" s="105">
        <v>30</v>
      </c>
      <c r="BS869" s="71">
        <f>IFERROR(BR869/BN855,"-")</f>
        <v>4.2918454935622317E-2</v>
      </c>
      <c r="BT869" s="108">
        <f t="shared" si="562"/>
        <v>173046.36666666667</v>
      </c>
      <c r="BU869" s="72">
        <f t="shared" si="574"/>
        <v>3.7735849056603772E-2</v>
      </c>
      <c r="BV869" s="175"/>
      <c r="BW869" s="181"/>
      <c r="BX869" s="181"/>
      <c r="BY869" s="147" t="s">
        <v>95</v>
      </c>
      <c r="BZ869" s="105">
        <f t="shared" si="566"/>
        <v>124838079</v>
      </c>
      <c r="CA869" s="71">
        <f>IFERROR(BZ869/BW855,"-")</f>
        <v>5.9844217390937352E-3</v>
      </c>
      <c r="CB869" s="105">
        <f t="shared" si="567"/>
        <v>1300</v>
      </c>
      <c r="CC869" s="71">
        <f>IFERROR(CB869/BX855,"-")</f>
        <v>5.8432218626393383E-2</v>
      </c>
      <c r="CD869" s="108">
        <f t="shared" si="564"/>
        <v>96029.291538461533</v>
      </c>
      <c r="CE869" s="72">
        <f t="shared" si="575"/>
        <v>5.4112554112554112E-2</v>
      </c>
    </row>
    <row r="870" spans="2:83" s="28" customFormat="1" ht="13.15" customHeight="1">
      <c r="B870" s="210"/>
      <c r="C870" s="190"/>
      <c r="D870" s="175"/>
      <c r="E870" s="181"/>
      <c r="F870" s="181"/>
      <c r="G870" s="148" t="s">
        <v>93</v>
      </c>
      <c r="H870" s="106">
        <v>49223</v>
      </c>
      <c r="I870" s="73">
        <f>IFERROR(H870/E855,"-")</f>
        <v>5.0978743615229022E-4</v>
      </c>
      <c r="J870" s="106">
        <v>9</v>
      </c>
      <c r="K870" s="73">
        <f>IFERROR(J870/F855,"-")</f>
        <v>0.16666666666666666</v>
      </c>
      <c r="L870" s="109">
        <f t="shared" si="550"/>
        <v>5469.2222222222226</v>
      </c>
      <c r="M870" s="76">
        <f t="shared" si="568"/>
        <v>0.15254237288135594</v>
      </c>
      <c r="N870" s="175"/>
      <c r="O870" s="181">
        <v>341394260</v>
      </c>
      <c r="P870" s="181">
        <v>175</v>
      </c>
      <c r="Q870" s="148" t="s">
        <v>93</v>
      </c>
      <c r="R870" s="106">
        <v>447149</v>
      </c>
      <c r="S870" s="73">
        <f>IFERROR(R870/O855,"-")</f>
        <v>1.309773046564989E-3</v>
      </c>
      <c r="T870" s="106">
        <v>34</v>
      </c>
      <c r="U870" s="73">
        <f>IFERROR(T870/P855,"-")</f>
        <v>0.19428571428571428</v>
      </c>
      <c r="V870" s="109">
        <f t="shared" si="552"/>
        <v>13151.441176470587</v>
      </c>
      <c r="W870" s="76">
        <f t="shared" si="569"/>
        <v>0.18478260869565216</v>
      </c>
      <c r="X870" s="175"/>
      <c r="Y870" s="181">
        <v>6330447080</v>
      </c>
      <c r="Z870" s="181">
        <v>8584</v>
      </c>
      <c r="AA870" s="148" t="s">
        <v>93</v>
      </c>
      <c r="AB870" s="106">
        <v>10432956</v>
      </c>
      <c r="AC870" s="73">
        <f>IFERROR(AB870/Y855,"-")</f>
        <v>1.6480599029034138E-3</v>
      </c>
      <c r="AD870" s="106">
        <v>547</v>
      </c>
      <c r="AE870" s="73">
        <f>IFERROR(AD870/Z855,"-")</f>
        <v>6.3723205964585278E-2</v>
      </c>
      <c r="AF870" s="109">
        <f t="shared" si="554"/>
        <v>19073.045703839121</v>
      </c>
      <c r="AG870" s="76">
        <f t="shared" si="570"/>
        <v>5.9263271939328274E-2</v>
      </c>
      <c r="AH870" s="175"/>
      <c r="AI870" s="181">
        <v>6295327560</v>
      </c>
      <c r="AJ870" s="181">
        <v>6750</v>
      </c>
      <c r="AK870" s="148" t="s">
        <v>93</v>
      </c>
      <c r="AL870" s="106">
        <v>10320925</v>
      </c>
      <c r="AM870" s="73">
        <f>IFERROR(AL870/AI855,"-")</f>
        <v>1.6394579792127608E-3</v>
      </c>
      <c r="AN870" s="106">
        <v>639</v>
      </c>
      <c r="AO870" s="73">
        <f>IFERROR(AN870/AJ855,"-")</f>
        <v>9.4666666666666663E-2</v>
      </c>
      <c r="AP870" s="109">
        <f t="shared" si="556"/>
        <v>16151.682316118935</v>
      </c>
      <c r="AQ870" s="76">
        <f t="shared" si="571"/>
        <v>8.8774659627674349E-2</v>
      </c>
      <c r="AR870" s="175"/>
      <c r="AS870" s="181">
        <v>4700677710</v>
      </c>
      <c r="AT870" s="181">
        <v>4132</v>
      </c>
      <c r="AU870" s="148" t="s">
        <v>93</v>
      </c>
      <c r="AV870" s="106">
        <v>14366438</v>
      </c>
      <c r="AW870" s="73">
        <f>IFERROR(AV870/AS855,"-")</f>
        <v>3.056248244681297E-3</v>
      </c>
      <c r="AX870" s="106">
        <v>524</v>
      </c>
      <c r="AY870" s="73">
        <f>IFERROR(AX870/AT855,"-")</f>
        <v>0.12681510164569215</v>
      </c>
      <c r="AZ870" s="109">
        <f t="shared" si="558"/>
        <v>27416.866412213742</v>
      </c>
      <c r="BA870" s="76">
        <f t="shared" si="572"/>
        <v>0.11719973160366809</v>
      </c>
      <c r="BB870" s="175"/>
      <c r="BC870" s="181">
        <v>2266037500</v>
      </c>
      <c r="BD870" s="181">
        <v>1854</v>
      </c>
      <c r="BE870" s="148" t="s">
        <v>93</v>
      </c>
      <c r="BF870" s="106">
        <v>6697240</v>
      </c>
      <c r="BG870" s="73">
        <f>IFERROR(BF870/BC855,"-")</f>
        <v>2.955485070304441E-3</v>
      </c>
      <c r="BH870" s="106">
        <v>254</v>
      </c>
      <c r="BI870" s="73">
        <f>IFERROR(BH870/BD855,"-")</f>
        <v>0.13700107874865156</v>
      </c>
      <c r="BJ870" s="109">
        <f t="shared" si="560"/>
        <v>26367.086614173229</v>
      </c>
      <c r="BK870" s="76">
        <f t="shared" si="573"/>
        <v>0.12170579779587926</v>
      </c>
      <c r="BL870" s="175"/>
      <c r="BM870" s="181">
        <v>830068200</v>
      </c>
      <c r="BN870" s="181">
        <v>699</v>
      </c>
      <c r="BO870" s="148" t="s">
        <v>93</v>
      </c>
      <c r="BP870" s="106">
        <v>2654416</v>
      </c>
      <c r="BQ870" s="73">
        <f>IFERROR(BP870/BM855,"-")</f>
        <v>3.1978288049102472E-3</v>
      </c>
      <c r="BR870" s="106">
        <v>85</v>
      </c>
      <c r="BS870" s="73">
        <f>IFERROR(BR870/BN855,"-")</f>
        <v>0.12160228898426323</v>
      </c>
      <c r="BT870" s="109">
        <f t="shared" si="562"/>
        <v>31228.423529411764</v>
      </c>
      <c r="BU870" s="76">
        <f t="shared" si="574"/>
        <v>0.1069182389937107</v>
      </c>
      <c r="BV870" s="175"/>
      <c r="BW870" s="181"/>
      <c r="BX870" s="181"/>
      <c r="BY870" s="148" t="s">
        <v>93</v>
      </c>
      <c r="BZ870" s="106">
        <f t="shared" si="566"/>
        <v>44968347</v>
      </c>
      <c r="CA870" s="73">
        <f>IFERROR(BZ870/BW855,"-")</f>
        <v>2.1556688112599888E-3</v>
      </c>
      <c r="CB870" s="106">
        <f t="shared" si="567"/>
        <v>2092</v>
      </c>
      <c r="CC870" s="73">
        <f>IFERROR(CB870/BX855,"-")</f>
        <v>9.4030924128011506E-2</v>
      </c>
      <c r="CD870" s="109">
        <f t="shared" si="564"/>
        <v>21495.385755258125</v>
      </c>
      <c r="CE870" s="76">
        <f t="shared" si="575"/>
        <v>8.7079587079587073E-2</v>
      </c>
    </row>
    <row r="871" spans="2:83" s="28" customFormat="1" ht="13.15" customHeight="1">
      <c r="B871" s="210"/>
      <c r="C871" s="191"/>
      <c r="D871" s="176"/>
      <c r="E871" s="182"/>
      <c r="F871" s="182"/>
      <c r="G871" s="31" t="s">
        <v>100</v>
      </c>
      <c r="H871" s="102">
        <f>SUM(H855:H870)</f>
        <v>11064223</v>
      </c>
      <c r="I871" s="73">
        <f>IFERROR(H871/E855,"-")</f>
        <v>0.11458874664663268</v>
      </c>
      <c r="J871" s="106">
        <v>40</v>
      </c>
      <c r="K871" s="73">
        <f>IFERROR(J871/F855,"-")</f>
        <v>0.7407407407407407</v>
      </c>
      <c r="L871" s="109">
        <f t="shared" si="550"/>
        <v>276605.57500000001</v>
      </c>
      <c r="M871" s="77">
        <f t="shared" si="568"/>
        <v>0.67796610169491522</v>
      </c>
      <c r="N871" s="176"/>
      <c r="O871" s="182">
        <v>341394260</v>
      </c>
      <c r="P871" s="182">
        <v>175</v>
      </c>
      <c r="Q871" s="31" t="s">
        <v>100</v>
      </c>
      <c r="R871" s="102">
        <f>SUM(R855:R870)</f>
        <v>42842512</v>
      </c>
      <c r="S871" s="73">
        <f>IFERROR(R871/O855,"-")</f>
        <v>0.12549277190542102</v>
      </c>
      <c r="T871" s="106">
        <v>144</v>
      </c>
      <c r="U871" s="73">
        <f>IFERROR(T871/P855,"-")</f>
        <v>0.82285714285714284</v>
      </c>
      <c r="V871" s="109">
        <f t="shared" si="552"/>
        <v>297517.44444444444</v>
      </c>
      <c r="W871" s="77">
        <f t="shared" si="569"/>
        <v>0.78260869565217395</v>
      </c>
      <c r="X871" s="176"/>
      <c r="Y871" s="182">
        <v>6330447080</v>
      </c>
      <c r="Z871" s="182">
        <v>8584</v>
      </c>
      <c r="AA871" s="31" t="s">
        <v>100</v>
      </c>
      <c r="AB871" s="102">
        <f>SUM(AB855:AB870)</f>
        <v>1007750424</v>
      </c>
      <c r="AC871" s="73">
        <f>IFERROR(AB871/Y855,"-")</f>
        <v>0.15919103520884342</v>
      </c>
      <c r="AD871" s="106">
        <v>5744</v>
      </c>
      <c r="AE871" s="73">
        <f>IFERROR(AD871/Z855,"-")</f>
        <v>0.66915191053122092</v>
      </c>
      <c r="AF871" s="109">
        <f t="shared" si="554"/>
        <v>175444.01532033426</v>
      </c>
      <c r="AG871" s="77">
        <f t="shared" si="570"/>
        <v>0.62231852654387865</v>
      </c>
      <c r="AH871" s="176"/>
      <c r="AI871" s="182">
        <v>6295327560</v>
      </c>
      <c r="AJ871" s="182">
        <v>6750</v>
      </c>
      <c r="AK871" s="31" t="s">
        <v>100</v>
      </c>
      <c r="AL871" s="102">
        <f>SUM(AL855:AL870)</f>
        <v>1314533729</v>
      </c>
      <c r="AM871" s="73">
        <f>IFERROR(AL871/AI855,"-")</f>
        <v>0.20881101364009089</v>
      </c>
      <c r="AN871" s="106">
        <v>5235</v>
      </c>
      <c r="AO871" s="73">
        <f>IFERROR(AN871/AJ855,"-")</f>
        <v>0.77555555555555555</v>
      </c>
      <c r="AP871" s="109">
        <f t="shared" si="556"/>
        <v>251104.81929321872</v>
      </c>
      <c r="AQ871" s="77">
        <f t="shared" si="571"/>
        <v>0.72728535704362318</v>
      </c>
      <c r="AR871" s="176"/>
      <c r="AS871" s="182">
        <v>4700677710</v>
      </c>
      <c r="AT871" s="182">
        <v>4132</v>
      </c>
      <c r="AU871" s="31" t="s">
        <v>100</v>
      </c>
      <c r="AV871" s="102">
        <f>SUM(AV855:AV870)</f>
        <v>1168084512</v>
      </c>
      <c r="AW871" s="73">
        <f>IFERROR(AV871/AS855,"-")</f>
        <v>0.2484927885004905</v>
      </c>
      <c r="AX871" s="106">
        <v>3443</v>
      </c>
      <c r="AY871" s="73">
        <f>IFERROR(AX871/AT855,"-")</f>
        <v>0.83325266214908034</v>
      </c>
      <c r="AZ871" s="109">
        <f t="shared" si="558"/>
        <v>339263.58176009293</v>
      </c>
      <c r="BA871" s="77">
        <f t="shared" si="572"/>
        <v>0.77007380899127709</v>
      </c>
      <c r="BB871" s="176"/>
      <c r="BC871" s="182">
        <v>2266037500</v>
      </c>
      <c r="BD871" s="182">
        <v>1854</v>
      </c>
      <c r="BE871" s="31" t="s">
        <v>100</v>
      </c>
      <c r="BF871" s="102">
        <f>SUM(BF855:BF870)</f>
        <v>693255167</v>
      </c>
      <c r="BG871" s="73">
        <f>IFERROR(BF871/BC855,"-")</f>
        <v>0.30593278663746737</v>
      </c>
      <c r="BH871" s="106">
        <v>1572</v>
      </c>
      <c r="BI871" s="73">
        <f>IFERROR(BH871/BD855,"-")</f>
        <v>0.84789644012944987</v>
      </c>
      <c r="BJ871" s="109">
        <f t="shared" si="560"/>
        <v>441002.01463104325</v>
      </c>
      <c r="BK871" s="77">
        <f t="shared" si="573"/>
        <v>0.75323430761859123</v>
      </c>
      <c r="BL871" s="176"/>
      <c r="BM871" s="182">
        <v>830068200</v>
      </c>
      <c r="BN871" s="182">
        <v>699</v>
      </c>
      <c r="BO871" s="31" t="s">
        <v>100</v>
      </c>
      <c r="BP871" s="102">
        <f>SUM(BP855:BP870)</f>
        <v>280453452</v>
      </c>
      <c r="BQ871" s="73">
        <f>IFERROR(BP871/BM855,"-")</f>
        <v>0.33786796313845058</v>
      </c>
      <c r="BR871" s="106">
        <v>580</v>
      </c>
      <c r="BS871" s="73">
        <f>IFERROR(BR871/BN855,"-")</f>
        <v>0.82975679542203151</v>
      </c>
      <c r="BT871" s="109">
        <f t="shared" si="562"/>
        <v>483540.43448275863</v>
      </c>
      <c r="BU871" s="77">
        <f t="shared" si="574"/>
        <v>0.72955974842767291</v>
      </c>
      <c r="BV871" s="176"/>
      <c r="BW871" s="182"/>
      <c r="BX871" s="182"/>
      <c r="BY871" s="31" t="s">
        <v>100</v>
      </c>
      <c r="BZ871" s="102">
        <f t="shared" si="566"/>
        <v>4517984019</v>
      </c>
      <c r="CA871" s="73">
        <f>IFERROR(BZ871/BW855,"-")</f>
        <v>0.21658072598330902</v>
      </c>
      <c r="CB871" s="102">
        <f t="shared" si="567"/>
        <v>16758</v>
      </c>
      <c r="CC871" s="73">
        <f>IFERROR(CB871/BX855,"-")</f>
        <v>0.75323624595469252</v>
      </c>
      <c r="CD871" s="109">
        <f t="shared" si="564"/>
        <v>269601.62423916935</v>
      </c>
      <c r="CE871" s="77">
        <f t="shared" si="575"/>
        <v>0.69755244755244761</v>
      </c>
    </row>
    <row r="872" spans="2:83" s="28" customFormat="1" ht="13.15" customHeight="1">
      <c r="B872" s="210">
        <v>52</v>
      </c>
      <c r="C872" s="189" t="s">
        <v>4</v>
      </c>
      <c r="D872" s="174">
        <f>CI56</f>
        <v>8</v>
      </c>
      <c r="E872" s="180">
        <v>19049470</v>
      </c>
      <c r="F872" s="180">
        <v>8</v>
      </c>
      <c r="G872" s="145" t="s">
        <v>66</v>
      </c>
      <c r="H872" s="112">
        <v>29570</v>
      </c>
      <c r="I872" s="69">
        <f>IFERROR(H872/E872,"-")</f>
        <v>1.5522741577587199E-3</v>
      </c>
      <c r="J872" s="112">
        <v>2</v>
      </c>
      <c r="K872" s="69">
        <f>IFERROR(J872/F872,"-")</f>
        <v>0.25</v>
      </c>
      <c r="L872" s="107">
        <f t="shared" si="550"/>
        <v>14785</v>
      </c>
      <c r="M872" s="70">
        <f t="shared" ref="M872:M888" si="576">IFERROR(J872/$CI$56,"-")</f>
        <v>0.25</v>
      </c>
      <c r="N872" s="174">
        <f>CJ56</f>
        <v>30</v>
      </c>
      <c r="O872" s="180">
        <v>28100000</v>
      </c>
      <c r="P872" s="180">
        <v>26</v>
      </c>
      <c r="Q872" s="145" t="s">
        <v>66</v>
      </c>
      <c r="R872" s="112">
        <v>139371</v>
      </c>
      <c r="S872" s="69">
        <f>IFERROR(R872/O872,"-")</f>
        <v>4.9598220640569395E-3</v>
      </c>
      <c r="T872" s="112">
        <v>6</v>
      </c>
      <c r="U872" s="69">
        <f>IFERROR(T872/P872,"-")</f>
        <v>0.23076923076923078</v>
      </c>
      <c r="V872" s="107">
        <f t="shared" si="552"/>
        <v>23228.5</v>
      </c>
      <c r="W872" s="70">
        <f t="shared" ref="W872:W888" si="577">IFERROR(T872/$CJ$56,"-")</f>
        <v>0.2</v>
      </c>
      <c r="X872" s="174">
        <f>CK56</f>
        <v>7420</v>
      </c>
      <c r="Y872" s="180">
        <v>4547923400</v>
      </c>
      <c r="Z872" s="180">
        <v>6864</v>
      </c>
      <c r="AA872" s="145" t="s">
        <v>66</v>
      </c>
      <c r="AB872" s="112">
        <v>111918948</v>
      </c>
      <c r="AC872" s="69">
        <f>IFERROR(AB872/Y872,"-")</f>
        <v>2.4608802338227598E-2</v>
      </c>
      <c r="AD872" s="112">
        <v>979</v>
      </c>
      <c r="AE872" s="69">
        <f>IFERROR(AD872/Z872,"-")</f>
        <v>0.14262820512820512</v>
      </c>
      <c r="AF872" s="107">
        <f t="shared" si="554"/>
        <v>114319.66087844739</v>
      </c>
      <c r="AG872" s="70">
        <f t="shared" ref="AG872:AG888" si="578">IFERROR(AD872/$CK$56,"-")</f>
        <v>0.13194070080862533</v>
      </c>
      <c r="AH872" s="174">
        <f>CL56</f>
        <v>5757</v>
      </c>
      <c r="AI872" s="180">
        <v>4480346930</v>
      </c>
      <c r="AJ872" s="180">
        <v>5410</v>
      </c>
      <c r="AK872" s="145" t="s">
        <v>66</v>
      </c>
      <c r="AL872" s="112">
        <v>146601682</v>
      </c>
      <c r="AM872" s="69">
        <f>IFERROR(AL872/AI872,"-")</f>
        <v>3.2721055822344546E-2</v>
      </c>
      <c r="AN872" s="112">
        <v>1040</v>
      </c>
      <c r="AO872" s="69">
        <f>IFERROR(AN872/AJ872,"-")</f>
        <v>0.19223659889094269</v>
      </c>
      <c r="AP872" s="107">
        <f t="shared" si="556"/>
        <v>140963.15576923077</v>
      </c>
      <c r="AQ872" s="70">
        <f t="shared" ref="AQ872:AQ888" si="579">IFERROR(AN872/$CL$56,"-")</f>
        <v>0.18064964391175958</v>
      </c>
      <c r="AR872" s="174">
        <f>CM56</f>
        <v>3729</v>
      </c>
      <c r="AS872" s="180">
        <v>3541770130</v>
      </c>
      <c r="AT872" s="180">
        <v>3484</v>
      </c>
      <c r="AU872" s="145" t="s">
        <v>66</v>
      </c>
      <c r="AV872" s="112">
        <v>138807341</v>
      </c>
      <c r="AW872" s="69">
        <f>IFERROR(AV872/AS872,"-")</f>
        <v>3.919151607955991E-2</v>
      </c>
      <c r="AX872" s="112">
        <v>788</v>
      </c>
      <c r="AY872" s="69">
        <f>IFERROR(AX872/AT872,"-")</f>
        <v>0.2261768082663605</v>
      </c>
      <c r="AZ872" s="107">
        <f t="shared" si="558"/>
        <v>176151.44796954314</v>
      </c>
      <c r="BA872" s="70">
        <f t="shared" ref="BA872:BA888" si="580">IFERROR(AX872/$CM$56,"-")</f>
        <v>0.21131670689192814</v>
      </c>
      <c r="BB872" s="174">
        <f>CN56</f>
        <v>1911</v>
      </c>
      <c r="BC872" s="180">
        <v>2032827720</v>
      </c>
      <c r="BD872" s="180">
        <v>1763</v>
      </c>
      <c r="BE872" s="145" t="s">
        <v>66</v>
      </c>
      <c r="BF872" s="112">
        <v>71662923</v>
      </c>
      <c r="BG872" s="69">
        <f>IFERROR(BF872/BC872,"-")</f>
        <v>3.5252826540558981E-2</v>
      </c>
      <c r="BH872" s="112">
        <v>375</v>
      </c>
      <c r="BI872" s="69">
        <f>IFERROR(BH872/BD872,"-")</f>
        <v>0.21270561542824731</v>
      </c>
      <c r="BJ872" s="107">
        <f t="shared" si="560"/>
        <v>191101.128</v>
      </c>
      <c r="BK872" s="70">
        <f t="shared" ref="BK872:BK888" si="581">IFERROR(BH872/$CN$56,"-")</f>
        <v>0.19623233908948196</v>
      </c>
      <c r="BL872" s="174">
        <f>CO56</f>
        <v>780</v>
      </c>
      <c r="BM872" s="180">
        <v>768102450</v>
      </c>
      <c r="BN872" s="180">
        <v>697</v>
      </c>
      <c r="BO872" s="145" t="s">
        <v>66</v>
      </c>
      <c r="BP872" s="112">
        <v>67689166</v>
      </c>
      <c r="BQ872" s="69">
        <f>IFERROR(BP872/BM872,"-")</f>
        <v>8.8125179134632373E-2</v>
      </c>
      <c r="BR872" s="112">
        <v>153</v>
      </c>
      <c r="BS872" s="69">
        <f>IFERROR(BR872/BN872,"-")</f>
        <v>0.21951219512195122</v>
      </c>
      <c r="BT872" s="107">
        <f t="shared" si="562"/>
        <v>442412.84967320261</v>
      </c>
      <c r="BU872" s="70">
        <f t="shared" ref="BU872:BU888" si="582">IFERROR(BR872/$CO$56,"-")</f>
        <v>0.19615384615384615</v>
      </c>
      <c r="BV872" s="174">
        <f>CP56</f>
        <v>19635</v>
      </c>
      <c r="BW872" s="180">
        <f>SUM(E872,O872,Y872,AI872,AS872,BC872,BM872)</f>
        <v>15418120100</v>
      </c>
      <c r="BX872" s="180">
        <f>SUM(F872,P872,Z872,AJ872,AT872,BD872,BN872)</f>
        <v>18252</v>
      </c>
      <c r="BY872" s="145" t="s">
        <v>66</v>
      </c>
      <c r="BZ872" s="112">
        <f t="shared" si="566"/>
        <v>536849001</v>
      </c>
      <c r="CA872" s="69">
        <f>IFERROR(BZ872/BW872,"-")</f>
        <v>3.4819355246817674E-2</v>
      </c>
      <c r="CB872" s="112">
        <f t="shared" si="567"/>
        <v>3343</v>
      </c>
      <c r="CC872" s="69">
        <f>IFERROR(CB872/BX872,"-")</f>
        <v>0.18315801008108701</v>
      </c>
      <c r="CD872" s="107">
        <f t="shared" si="564"/>
        <v>160588.9922225546</v>
      </c>
      <c r="CE872" s="70">
        <f t="shared" ref="CE872:CE888" si="583">IFERROR(CB872/$CP$56,"-")</f>
        <v>0.17025719378660556</v>
      </c>
    </row>
    <row r="873" spans="2:83" s="28" customFormat="1" ht="13.15" customHeight="1">
      <c r="B873" s="210"/>
      <c r="C873" s="190"/>
      <c r="D873" s="175"/>
      <c r="E873" s="181"/>
      <c r="F873" s="181"/>
      <c r="G873" s="146" t="s">
        <v>68</v>
      </c>
      <c r="H873" s="105">
        <v>50774</v>
      </c>
      <c r="I873" s="71">
        <f>IFERROR(H873/E872,"-")</f>
        <v>2.6653759920879688E-3</v>
      </c>
      <c r="J873" s="105">
        <v>2</v>
      </c>
      <c r="K873" s="71">
        <f>IFERROR(J873/F872,"-")</f>
        <v>0.25</v>
      </c>
      <c r="L873" s="108">
        <f t="shared" si="550"/>
        <v>25387</v>
      </c>
      <c r="M873" s="72">
        <f t="shared" si="576"/>
        <v>0.25</v>
      </c>
      <c r="N873" s="175"/>
      <c r="O873" s="181">
        <v>28100000</v>
      </c>
      <c r="P873" s="181">
        <v>26</v>
      </c>
      <c r="Q873" s="146" t="s">
        <v>68</v>
      </c>
      <c r="R873" s="105">
        <v>180018</v>
      </c>
      <c r="S873" s="71">
        <f>IFERROR(R873/O872,"-")</f>
        <v>6.4063345195729537E-3</v>
      </c>
      <c r="T873" s="105">
        <v>6</v>
      </c>
      <c r="U873" s="71">
        <f>IFERROR(T873/P872,"-")</f>
        <v>0.23076923076923078</v>
      </c>
      <c r="V873" s="108">
        <f t="shared" si="552"/>
        <v>30003</v>
      </c>
      <c r="W873" s="72">
        <f t="shared" si="577"/>
        <v>0.2</v>
      </c>
      <c r="X873" s="175"/>
      <c r="Y873" s="181">
        <v>4547923400</v>
      </c>
      <c r="Z873" s="181">
        <v>6864</v>
      </c>
      <c r="AA873" s="146" t="s">
        <v>68</v>
      </c>
      <c r="AB873" s="105">
        <v>98938646</v>
      </c>
      <c r="AC873" s="71">
        <f>IFERROR(AB873/Y872,"-")</f>
        <v>2.1754686105751035E-2</v>
      </c>
      <c r="AD873" s="105">
        <v>1403</v>
      </c>
      <c r="AE873" s="71">
        <f>IFERROR(AD873/Z872,"-")</f>
        <v>0.20439976689976691</v>
      </c>
      <c r="AF873" s="108">
        <f t="shared" si="554"/>
        <v>70519.348538845326</v>
      </c>
      <c r="AG873" s="72">
        <f t="shared" si="578"/>
        <v>0.18908355795148249</v>
      </c>
      <c r="AH873" s="175"/>
      <c r="AI873" s="181">
        <v>4480346930</v>
      </c>
      <c r="AJ873" s="181">
        <v>5410</v>
      </c>
      <c r="AK873" s="146" t="s">
        <v>68</v>
      </c>
      <c r="AL873" s="105">
        <v>131456093</v>
      </c>
      <c r="AM873" s="71">
        <f>IFERROR(AL873/AI872,"-")</f>
        <v>2.9340605773133733E-2</v>
      </c>
      <c r="AN873" s="105">
        <v>1348</v>
      </c>
      <c r="AO873" s="71">
        <f>IFERROR(AN873/AJ872,"-")</f>
        <v>0.24916820702402959</v>
      </c>
      <c r="AP873" s="108">
        <f t="shared" si="556"/>
        <v>97519.35682492581</v>
      </c>
      <c r="AQ873" s="72">
        <f t="shared" si="579"/>
        <v>0.23414973076254994</v>
      </c>
      <c r="AR873" s="175"/>
      <c r="AS873" s="181">
        <v>3541770130</v>
      </c>
      <c r="AT873" s="181">
        <v>3484</v>
      </c>
      <c r="AU873" s="146" t="s">
        <v>68</v>
      </c>
      <c r="AV873" s="105">
        <v>63812407</v>
      </c>
      <c r="AW873" s="71">
        <f>IFERROR(AV873/AS872,"-")</f>
        <v>1.8017094463439954E-2</v>
      </c>
      <c r="AX873" s="105">
        <v>1041</v>
      </c>
      <c r="AY873" s="71">
        <f>IFERROR(AX873/AT872,"-")</f>
        <v>0.29879448909299655</v>
      </c>
      <c r="AZ873" s="108">
        <f t="shared" si="558"/>
        <v>61299.142170989435</v>
      </c>
      <c r="BA873" s="72">
        <f t="shared" si="580"/>
        <v>0.27916331456154464</v>
      </c>
      <c r="BB873" s="175"/>
      <c r="BC873" s="181">
        <v>2032827720</v>
      </c>
      <c r="BD873" s="181">
        <v>1763</v>
      </c>
      <c r="BE873" s="146" t="s">
        <v>68</v>
      </c>
      <c r="BF873" s="105">
        <v>38497055</v>
      </c>
      <c r="BG873" s="71">
        <f>IFERROR(BF873/BC872,"-")</f>
        <v>1.8937686957554867E-2</v>
      </c>
      <c r="BH873" s="105">
        <v>565</v>
      </c>
      <c r="BI873" s="71">
        <f>IFERROR(BH873/BD872,"-")</f>
        <v>0.32047646057855927</v>
      </c>
      <c r="BJ873" s="108">
        <f t="shared" si="560"/>
        <v>68136.380530973445</v>
      </c>
      <c r="BK873" s="72">
        <f t="shared" si="581"/>
        <v>0.29565672422815281</v>
      </c>
      <c r="BL873" s="175"/>
      <c r="BM873" s="181">
        <v>768102450</v>
      </c>
      <c r="BN873" s="181">
        <v>697</v>
      </c>
      <c r="BO873" s="146" t="s">
        <v>68</v>
      </c>
      <c r="BP873" s="105">
        <v>10628892</v>
      </c>
      <c r="BQ873" s="71">
        <f>IFERROR(BP873/BM872,"-")</f>
        <v>1.3837857176474309E-2</v>
      </c>
      <c r="BR873" s="105">
        <v>216</v>
      </c>
      <c r="BS873" s="71">
        <f>IFERROR(BR873/BN872,"-")</f>
        <v>0.30989956958393111</v>
      </c>
      <c r="BT873" s="108">
        <f t="shared" si="562"/>
        <v>49207.833333333336</v>
      </c>
      <c r="BU873" s="72">
        <f t="shared" si="582"/>
        <v>0.27692307692307694</v>
      </c>
      <c r="BV873" s="175"/>
      <c r="BW873" s="181"/>
      <c r="BX873" s="181"/>
      <c r="BY873" s="146" t="s">
        <v>68</v>
      </c>
      <c r="BZ873" s="105">
        <f t="shared" si="566"/>
        <v>343563885</v>
      </c>
      <c r="CA873" s="71">
        <f>IFERROR(BZ873/BW872,"-")</f>
        <v>2.2283124192293717E-2</v>
      </c>
      <c r="CB873" s="105">
        <f t="shared" si="567"/>
        <v>4581</v>
      </c>
      <c r="CC873" s="71">
        <f>IFERROR(CB873/BX872,"-")</f>
        <v>0.25098619329388561</v>
      </c>
      <c r="CD873" s="108">
        <f t="shared" si="564"/>
        <v>74997.573673870327</v>
      </c>
      <c r="CE873" s="72">
        <f t="shared" si="583"/>
        <v>0.23330786860198624</v>
      </c>
    </row>
    <row r="874" spans="2:83" s="28" customFormat="1" ht="13.15" customHeight="1">
      <c r="B874" s="210"/>
      <c r="C874" s="190"/>
      <c r="D874" s="175"/>
      <c r="E874" s="181"/>
      <c r="F874" s="181"/>
      <c r="G874" s="147" t="s">
        <v>70</v>
      </c>
      <c r="H874" s="105">
        <v>50518</v>
      </c>
      <c r="I874" s="71">
        <f>IFERROR(H874/E872,"-")</f>
        <v>2.6519372979930673E-3</v>
      </c>
      <c r="J874" s="105">
        <v>2</v>
      </c>
      <c r="K874" s="71">
        <f>IFERROR(J874/F872,"-")</f>
        <v>0.25</v>
      </c>
      <c r="L874" s="108">
        <f t="shared" si="550"/>
        <v>25259</v>
      </c>
      <c r="M874" s="72">
        <f t="shared" si="576"/>
        <v>0.25</v>
      </c>
      <c r="N874" s="175"/>
      <c r="O874" s="181">
        <v>28100000</v>
      </c>
      <c r="P874" s="181">
        <v>26</v>
      </c>
      <c r="Q874" s="147" t="s">
        <v>70</v>
      </c>
      <c r="R874" s="105">
        <v>38410</v>
      </c>
      <c r="S874" s="71">
        <f>IFERROR(R874/O872,"-")</f>
        <v>1.3669039145907474E-3</v>
      </c>
      <c r="T874" s="105">
        <v>2</v>
      </c>
      <c r="U874" s="71">
        <f>IFERROR(T874/P872,"-")</f>
        <v>7.6923076923076927E-2</v>
      </c>
      <c r="V874" s="108">
        <f t="shared" si="552"/>
        <v>19205</v>
      </c>
      <c r="W874" s="72">
        <f t="shared" si="577"/>
        <v>6.6666666666666666E-2</v>
      </c>
      <c r="X874" s="175"/>
      <c r="Y874" s="181">
        <v>4547923400</v>
      </c>
      <c r="Z874" s="181">
        <v>6864</v>
      </c>
      <c r="AA874" s="147" t="s">
        <v>70</v>
      </c>
      <c r="AB874" s="105">
        <v>71994138</v>
      </c>
      <c r="AC874" s="71">
        <f>IFERROR(AB874/Y872,"-")</f>
        <v>1.5830112266182847E-2</v>
      </c>
      <c r="AD874" s="105">
        <v>1354</v>
      </c>
      <c r="AE874" s="71">
        <f>IFERROR(AD874/Z872,"-")</f>
        <v>0.19726107226107226</v>
      </c>
      <c r="AF874" s="108">
        <f t="shared" si="554"/>
        <v>53171.446085672083</v>
      </c>
      <c r="AG874" s="72">
        <f t="shared" si="578"/>
        <v>0.18247978436657683</v>
      </c>
      <c r="AH874" s="175"/>
      <c r="AI874" s="181">
        <v>4480346930</v>
      </c>
      <c r="AJ874" s="181">
        <v>5410</v>
      </c>
      <c r="AK874" s="147" t="s">
        <v>70</v>
      </c>
      <c r="AL874" s="105">
        <v>70467907</v>
      </c>
      <c r="AM874" s="71">
        <f>IFERROR(AL874/AI872,"-")</f>
        <v>1.5728225537213029E-2</v>
      </c>
      <c r="AN874" s="105">
        <v>1196</v>
      </c>
      <c r="AO874" s="71">
        <f>IFERROR(AN874/AJ872,"-")</f>
        <v>0.22107208872458411</v>
      </c>
      <c r="AP874" s="108">
        <f t="shared" si="556"/>
        <v>58919.654682274246</v>
      </c>
      <c r="AQ874" s="72">
        <f t="shared" si="579"/>
        <v>0.20774709049852352</v>
      </c>
      <c r="AR874" s="175"/>
      <c r="AS874" s="181">
        <v>3541770130</v>
      </c>
      <c r="AT874" s="181">
        <v>3484</v>
      </c>
      <c r="AU874" s="147" t="s">
        <v>70</v>
      </c>
      <c r="AV874" s="105">
        <v>50267612</v>
      </c>
      <c r="AW874" s="71">
        <f>IFERROR(AV874/AS872,"-")</f>
        <v>1.4192793477537177E-2</v>
      </c>
      <c r="AX874" s="105">
        <v>827</v>
      </c>
      <c r="AY874" s="71">
        <f>IFERROR(AX874/AT872,"-")</f>
        <v>0.23737083811710677</v>
      </c>
      <c r="AZ874" s="108">
        <f t="shared" si="558"/>
        <v>60783.085852478842</v>
      </c>
      <c r="BA874" s="72">
        <f t="shared" si="580"/>
        <v>0.22177527487262</v>
      </c>
      <c r="BB874" s="175"/>
      <c r="BC874" s="181">
        <v>2032827720</v>
      </c>
      <c r="BD874" s="181">
        <v>1763</v>
      </c>
      <c r="BE874" s="147" t="s">
        <v>70</v>
      </c>
      <c r="BF874" s="105">
        <v>12931850</v>
      </c>
      <c r="BG874" s="71">
        <f>IFERROR(BF874/BC872,"-")</f>
        <v>6.3615080967117073E-3</v>
      </c>
      <c r="BH874" s="105">
        <v>421</v>
      </c>
      <c r="BI874" s="71">
        <f>IFERROR(BH874/BD872,"-")</f>
        <v>0.23879750425411231</v>
      </c>
      <c r="BJ874" s="108">
        <f t="shared" si="560"/>
        <v>30716.983372921615</v>
      </c>
      <c r="BK874" s="72">
        <f t="shared" si="581"/>
        <v>0.22030350601779172</v>
      </c>
      <c r="BL874" s="175"/>
      <c r="BM874" s="181">
        <v>768102450</v>
      </c>
      <c r="BN874" s="181">
        <v>697</v>
      </c>
      <c r="BO874" s="147" t="s">
        <v>70</v>
      </c>
      <c r="BP874" s="105">
        <v>5327042</v>
      </c>
      <c r="BQ874" s="71">
        <f>IFERROR(BP874/BM872,"-")</f>
        <v>6.9353274423223097E-3</v>
      </c>
      <c r="BR874" s="105">
        <v>150</v>
      </c>
      <c r="BS874" s="71">
        <f>IFERROR(BR874/BN872,"-")</f>
        <v>0.21520803443328551</v>
      </c>
      <c r="BT874" s="108">
        <f t="shared" si="562"/>
        <v>35513.613333333335</v>
      </c>
      <c r="BU874" s="72">
        <f t="shared" si="582"/>
        <v>0.19230769230769232</v>
      </c>
      <c r="BV874" s="175"/>
      <c r="BW874" s="181"/>
      <c r="BX874" s="181"/>
      <c r="BY874" s="147" t="s">
        <v>70</v>
      </c>
      <c r="BZ874" s="105">
        <f t="shared" si="566"/>
        <v>211077477</v>
      </c>
      <c r="CA874" s="71">
        <f>IFERROR(BZ874/BW872,"-")</f>
        <v>1.3690221351953278E-2</v>
      </c>
      <c r="CB874" s="105">
        <f t="shared" si="567"/>
        <v>3952</v>
      </c>
      <c r="CC874" s="71">
        <f>IFERROR(CB874/BX872,"-")</f>
        <v>0.21652421652421652</v>
      </c>
      <c r="CD874" s="108">
        <f t="shared" si="564"/>
        <v>53410.292763157893</v>
      </c>
      <c r="CE874" s="72">
        <f t="shared" si="583"/>
        <v>0.20127323656735421</v>
      </c>
    </row>
    <row r="875" spans="2:83" s="28" customFormat="1" ht="13.15" customHeight="1">
      <c r="B875" s="210"/>
      <c r="C875" s="190"/>
      <c r="D875" s="175"/>
      <c r="E875" s="181"/>
      <c r="F875" s="181"/>
      <c r="G875" s="147" t="s">
        <v>72</v>
      </c>
      <c r="H875" s="105">
        <v>63386</v>
      </c>
      <c r="I875" s="71">
        <f>IFERROR(H875/E872,"-")</f>
        <v>3.3274416558570922E-3</v>
      </c>
      <c r="J875" s="105">
        <v>2</v>
      </c>
      <c r="K875" s="71">
        <f>IFERROR(J875/F872,"-")</f>
        <v>0.25</v>
      </c>
      <c r="L875" s="108">
        <f t="shared" si="550"/>
        <v>31693</v>
      </c>
      <c r="M875" s="72">
        <f t="shared" si="576"/>
        <v>0.25</v>
      </c>
      <c r="N875" s="175"/>
      <c r="O875" s="181">
        <v>28100000</v>
      </c>
      <c r="P875" s="181">
        <v>26</v>
      </c>
      <c r="Q875" s="147" t="s">
        <v>72</v>
      </c>
      <c r="R875" s="105">
        <v>7466</v>
      </c>
      <c r="S875" s="71">
        <f>IFERROR(R875/O872,"-")</f>
        <v>2.6569395017793596E-4</v>
      </c>
      <c r="T875" s="105">
        <v>1</v>
      </c>
      <c r="U875" s="71">
        <f>IFERROR(T875/P872,"-")</f>
        <v>3.8461538461538464E-2</v>
      </c>
      <c r="V875" s="108">
        <f t="shared" si="552"/>
        <v>7466</v>
      </c>
      <c r="W875" s="72">
        <f t="shared" si="577"/>
        <v>3.3333333333333333E-2</v>
      </c>
      <c r="X875" s="175"/>
      <c r="Y875" s="181">
        <v>4547923400</v>
      </c>
      <c r="Z875" s="181">
        <v>6864</v>
      </c>
      <c r="AA875" s="147" t="s">
        <v>72</v>
      </c>
      <c r="AB875" s="105">
        <v>12620289</v>
      </c>
      <c r="AC875" s="71">
        <f>IFERROR(AB875/Y872,"-")</f>
        <v>2.7749563679986345E-3</v>
      </c>
      <c r="AD875" s="105">
        <v>225</v>
      </c>
      <c r="AE875" s="71">
        <f>IFERROR(AD875/Z872,"-")</f>
        <v>3.277972027972028E-2</v>
      </c>
      <c r="AF875" s="108">
        <f t="shared" si="554"/>
        <v>56090.173333333332</v>
      </c>
      <c r="AG875" s="72">
        <f t="shared" si="578"/>
        <v>3.0323450134770891E-2</v>
      </c>
      <c r="AH875" s="175"/>
      <c r="AI875" s="181">
        <v>4480346930</v>
      </c>
      <c r="AJ875" s="181">
        <v>5410</v>
      </c>
      <c r="AK875" s="147" t="s">
        <v>72</v>
      </c>
      <c r="AL875" s="105">
        <v>25457464</v>
      </c>
      <c r="AM875" s="71">
        <f>IFERROR(AL875/AI872,"-")</f>
        <v>5.6820296280047228E-3</v>
      </c>
      <c r="AN875" s="105">
        <v>184</v>
      </c>
      <c r="AO875" s="71">
        <f>IFERROR(AN875/AJ872,"-")</f>
        <v>3.4011090573012936E-2</v>
      </c>
      <c r="AP875" s="108">
        <f t="shared" si="556"/>
        <v>138355.78260869565</v>
      </c>
      <c r="AQ875" s="72">
        <f t="shared" si="579"/>
        <v>3.1961090845926701E-2</v>
      </c>
      <c r="AR875" s="175"/>
      <c r="AS875" s="181">
        <v>3541770130</v>
      </c>
      <c r="AT875" s="181">
        <v>3484</v>
      </c>
      <c r="AU875" s="147" t="s">
        <v>72</v>
      </c>
      <c r="AV875" s="105">
        <v>9935310</v>
      </c>
      <c r="AW875" s="71">
        <f>IFERROR(AV875/AS872,"-")</f>
        <v>2.805182051721691E-3</v>
      </c>
      <c r="AX875" s="105">
        <v>152</v>
      </c>
      <c r="AY875" s="71">
        <f>IFERROR(AX875/AT872,"-")</f>
        <v>4.3628013777267508E-2</v>
      </c>
      <c r="AZ875" s="108">
        <f t="shared" si="558"/>
        <v>65363.881578947367</v>
      </c>
      <c r="BA875" s="72">
        <f t="shared" si="580"/>
        <v>4.0761598283722181E-2</v>
      </c>
      <c r="BB875" s="175"/>
      <c r="BC875" s="181">
        <v>2032827720</v>
      </c>
      <c r="BD875" s="181">
        <v>1763</v>
      </c>
      <c r="BE875" s="147" t="s">
        <v>72</v>
      </c>
      <c r="BF875" s="105">
        <v>574371</v>
      </c>
      <c r="BG875" s="71">
        <f>IFERROR(BF875/BC872,"-")</f>
        <v>2.8254779996801698E-4</v>
      </c>
      <c r="BH875" s="105">
        <v>48</v>
      </c>
      <c r="BI875" s="71">
        <f>IFERROR(BH875/BD872,"-")</f>
        <v>2.7226318774815655E-2</v>
      </c>
      <c r="BJ875" s="108">
        <f t="shared" si="560"/>
        <v>11966.0625</v>
      </c>
      <c r="BK875" s="72">
        <f t="shared" si="581"/>
        <v>2.5117739403453691E-2</v>
      </c>
      <c r="BL875" s="175"/>
      <c r="BM875" s="181">
        <v>768102450</v>
      </c>
      <c r="BN875" s="181">
        <v>697</v>
      </c>
      <c r="BO875" s="147" t="s">
        <v>72</v>
      </c>
      <c r="BP875" s="105">
        <v>222381</v>
      </c>
      <c r="BQ875" s="71">
        <f>IFERROR(BP875/BM872,"-")</f>
        <v>2.8951997223807842E-4</v>
      </c>
      <c r="BR875" s="105">
        <v>18</v>
      </c>
      <c r="BS875" s="71">
        <f>IFERROR(BR875/BN872,"-")</f>
        <v>2.5824964131994262E-2</v>
      </c>
      <c r="BT875" s="108">
        <f t="shared" si="562"/>
        <v>12354.5</v>
      </c>
      <c r="BU875" s="72">
        <f t="shared" si="582"/>
        <v>2.3076923076923078E-2</v>
      </c>
      <c r="BV875" s="175"/>
      <c r="BW875" s="181"/>
      <c r="BX875" s="181"/>
      <c r="BY875" s="147" t="s">
        <v>72</v>
      </c>
      <c r="BZ875" s="105">
        <f t="shared" si="566"/>
        <v>48880667</v>
      </c>
      <c r="CA875" s="71">
        <f>IFERROR(BZ875/BW872,"-")</f>
        <v>3.1703389701835311E-3</v>
      </c>
      <c r="CB875" s="105">
        <f t="shared" si="567"/>
        <v>630</v>
      </c>
      <c r="CC875" s="71">
        <f>IFERROR(CB875/BX872,"-")</f>
        <v>3.4516765285996058E-2</v>
      </c>
      <c r="CD875" s="108">
        <f t="shared" si="564"/>
        <v>77588.360317460319</v>
      </c>
      <c r="CE875" s="72">
        <f t="shared" si="583"/>
        <v>3.2085561497326207E-2</v>
      </c>
    </row>
    <row r="876" spans="2:83" s="28" customFormat="1" ht="13.15" customHeight="1">
      <c r="B876" s="210"/>
      <c r="C876" s="190"/>
      <c r="D876" s="175"/>
      <c r="E876" s="181"/>
      <c r="F876" s="181"/>
      <c r="G876" s="147" t="s">
        <v>74</v>
      </c>
      <c r="H876" s="105">
        <v>320270</v>
      </c>
      <c r="I876" s="71">
        <f>IFERROR(H876/E872,"-")</f>
        <v>1.6812541241304876E-2</v>
      </c>
      <c r="J876" s="105">
        <v>2</v>
      </c>
      <c r="K876" s="71">
        <f>IFERROR(J876/F872,"-")</f>
        <v>0.25</v>
      </c>
      <c r="L876" s="108">
        <f t="shared" si="550"/>
        <v>160135</v>
      </c>
      <c r="M876" s="72">
        <f t="shared" si="576"/>
        <v>0.25</v>
      </c>
      <c r="N876" s="175"/>
      <c r="O876" s="181">
        <v>28100000</v>
      </c>
      <c r="P876" s="181">
        <v>26</v>
      </c>
      <c r="Q876" s="147" t="s">
        <v>74</v>
      </c>
      <c r="R876" s="105">
        <v>18290</v>
      </c>
      <c r="S876" s="71">
        <f>IFERROR(R876/O872,"-")</f>
        <v>6.5088967971530247E-4</v>
      </c>
      <c r="T876" s="105">
        <v>2</v>
      </c>
      <c r="U876" s="71">
        <f>IFERROR(T876/P872,"-")</f>
        <v>7.6923076923076927E-2</v>
      </c>
      <c r="V876" s="108">
        <f t="shared" si="552"/>
        <v>9145</v>
      </c>
      <c r="W876" s="72">
        <f t="shared" si="577"/>
        <v>6.6666666666666666E-2</v>
      </c>
      <c r="X876" s="175"/>
      <c r="Y876" s="181">
        <v>4547923400</v>
      </c>
      <c r="Z876" s="181">
        <v>6864</v>
      </c>
      <c r="AA876" s="147" t="s">
        <v>74</v>
      </c>
      <c r="AB876" s="105">
        <v>72088263</v>
      </c>
      <c r="AC876" s="71">
        <f>IFERROR(AB876/Y872,"-")</f>
        <v>1.5850808525051236E-2</v>
      </c>
      <c r="AD876" s="105">
        <v>1509</v>
      </c>
      <c r="AE876" s="71">
        <f>IFERROR(AD876/Z872,"-")</f>
        <v>0.21984265734265734</v>
      </c>
      <c r="AF876" s="108">
        <f t="shared" si="554"/>
        <v>47772.208747514909</v>
      </c>
      <c r="AG876" s="72">
        <f t="shared" si="578"/>
        <v>0.20336927223719675</v>
      </c>
      <c r="AH876" s="175"/>
      <c r="AI876" s="181">
        <v>4480346930</v>
      </c>
      <c r="AJ876" s="181">
        <v>5410</v>
      </c>
      <c r="AK876" s="147" t="s">
        <v>74</v>
      </c>
      <c r="AL876" s="105">
        <v>72381192</v>
      </c>
      <c r="AM876" s="71">
        <f>IFERROR(AL876/AI872,"-")</f>
        <v>1.6155265012033342E-2</v>
      </c>
      <c r="AN876" s="105">
        <v>1402</v>
      </c>
      <c r="AO876" s="71">
        <f>IFERROR(AN876/AJ872,"-")</f>
        <v>0.25914972273567466</v>
      </c>
      <c r="AP876" s="108">
        <f t="shared" si="556"/>
        <v>51627.098430813123</v>
      </c>
      <c r="AQ876" s="72">
        <f t="shared" si="579"/>
        <v>0.24352961611950669</v>
      </c>
      <c r="AR876" s="175"/>
      <c r="AS876" s="181">
        <v>3541770130</v>
      </c>
      <c r="AT876" s="181">
        <v>3484</v>
      </c>
      <c r="AU876" s="147" t="s">
        <v>74</v>
      </c>
      <c r="AV876" s="105">
        <v>37984039</v>
      </c>
      <c r="AW876" s="71">
        <f>IFERROR(AV876/AS872,"-")</f>
        <v>1.072459183001806E-2</v>
      </c>
      <c r="AX876" s="105">
        <v>897</v>
      </c>
      <c r="AY876" s="71">
        <f>IFERROR(AX876/AT872,"-")</f>
        <v>0.2574626865671642</v>
      </c>
      <c r="AZ876" s="108">
        <f t="shared" si="558"/>
        <v>42345.639910813821</v>
      </c>
      <c r="BA876" s="72">
        <f t="shared" si="580"/>
        <v>0.24054706355591313</v>
      </c>
      <c r="BB876" s="175"/>
      <c r="BC876" s="181">
        <v>2032827720</v>
      </c>
      <c r="BD876" s="181">
        <v>1763</v>
      </c>
      <c r="BE876" s="147" t="s">
        <v>74</v>
      </c>
      <c r="BF876" s="105">
        <v>14508147</v>
      </c>
      <c r="BG876" s="71">
        <f>IFERROR(BF876/BC872,"-")</f>
        <v>7.1369289474269857E-3</v>
      </c>
      <c r="BH876" s="105">
        <v>372</v>
      </c>
      <c r="BI876" s="71">
        <f>IFERROR(BH876/BD872,"-")</f>
        <v>0.21100397050482134</v>
      </c>
      <c r="BJ876" s="108">
        <f t="shared" si="560"/>
        <v>39000.395161290326</v>
      </c>
      <c r="BK876" s="72">
        <f t="shared" si="581"/>
        <v>0.19466248037676609</v>
      </c>
      <c r="BL876" s="175"/>
      <c r="BM876" s="181">
        <v>768102450</v>
      </c>
      <c r="BN876" s="181">
        <v>697</v>
      </c>
      <c r="BO876" s="147" t="s">
        <v>74</v>
      </c>
      <c r="BP876" s="105">
        <v>6277563</v>
      </c>
      <c r="BQ876" s="71">
        <f>IFERROR(BP876/BM872,"-")</f>
        <v>8.1728199148433916E-3</v>
      </c>
      <c r="BR876" s="105">
        <v>129</v>
      </c>
      <c r="BS876" s="71">
        <f>IFERROR(BR876/BN872,"-")</f>
        <v>0.18507890961262555</v>
      </c>
      <c r="BT876" s="108">
        <f t="shared" si="562"/>
        <v>48663.279069767443</v>
      </c>
      <c r="BU876" s="72">
        <f t="shared" si="582"/>
        <v>0.16538461538461538</v>
      </c>
      <c r="BV876" s="175"/>
      <c r="BW876" s="181"/>
      <c r="BX876" s="181"/>
      <c r="BY876" s="147" t="s">
        <v>74</v>
      </c>
      <c r="BZ876" s="105">
        <f t="shared" si="566"/>
        <v>203577764</v>
      </c>
      <c r="CA876" s="71">
        <f>IFERROR(BZ876/BW872,"-")</f>
        <v>1.3203799339972712E-2</v>
      </c>
      <c r="CB876" s="105">
        <f t="shared" si="567"/>
        <v>4313</v>
      </c>
      <c r="CC876" s="71">
        <f>IFERROR(CB876/BX872,"-")</f>
        <v>0.23630287091825553</v>
      </c>
      <c r="CD876" s="108">
        <f t="shared" si="564"/>
        <v>47200.965453280776</v>
      </c>
      <c r="CE876" s="72">
        <f t="shared" si="583"/>
        <v>0.21965877259994906</v>
      </c>
    </row>
    <row r="877" spans="2:83" s="28" customFormat="1" ht="13.15" customHeight="1">
      <c r="B877" s="210"/>
      <c r="C877" s="190"/>
      <c r="D877" s="175"/>
      <c r="E877" s="181"/>
      <c r="F877" s="181"/>
      <c r="G877" s="147" t="s">
        <v>76</v>
      </c>
      <c r="H877" s="105">
        <v>357757</v>
      </c>
      <c r="I877" s="71">
        <f>IFERROR(H877/E872,"-")</f>
        <v>1.878041751292818E-2</v>
      </c>
      <c r="J877" s="105">
        <v>1</v>
      </c>
      <c r="K877" s="71">
        <f>IFERROR(J877/F872,"-")</f>
        <v>0.125</v>
      </c>
      <c r="L877" s="108">
        <f t="shared" si="550"/>
        <v>357757</v>
      </c>
      <c r="M877" s="72">
        <f t="shared" si="576"/>
        <v>0.125</v>
      </c>
      <c r="N877" s="175"/>
      <c r="O877" s="181">
        <v>28100000</v>
      </c>
      <c r="P877" s="181">
        <v>26</v>
      </c>
      <c r="Q877" s="147" t="s">
        <v>76</v>
      </c>
      <c r="R877" s="105">
        <v>236086</v>
      </c>
      <c r="S877" s="71">
        <f>IFERROR(R877/O872,"-")</f>
        <v>8.4016370106761561E-3</v>
      </c>
      <c r="T877" s="105">
        <v>9</v>
      </c>
      <c r="U877" s="71">
        <f>IFERROR(T877/P872,"-")</f>
        <v>0.34615384615384615</v>
      </c>
      <c r="V877" s="108">
        <f t="shared" si="552"/>
        <v>26231.777777777777</v>
      </c>
      <c r="W877" s="72">
        <f t="shared" si="577"/>
        <v>0.3</v>
      </c>
      <c r="X877" s="175"/>
      <c r="Y877" s="181">
        <v>4547923400</v>
      </c>
      <c r="Z877" s="181">
        <v>6864</v>
      </c>
      <c r="AA877" s="147" t="s">
        <v>76</v>
      </c>
      <c r="AB877" s="105">
        <v>104291845</v>
      </c>
      <c r="AC877" s="71">
        <f>IFERROR(AB877/Y872,"-")</f>
        <v>2.2931750565543824E-2</v>
      </c>
      <c r="AD877" s="105">
        <v>1705</v>
      </c>
      <c r="AE877" s="71">
        <f>IFERROR(AD877/Z872,"-")</f>
        <v>0.2483974358974359</v>
      </c>
      <c r="AF877" s="108">
        <f t="shared" si="554"/>
        <v>61168.237536656889</v>
      </c>
      <c r="AG877" s="72">
        <f t="shared" si="578"/>
        <v>0.22978436657681942</v>
      </c>
      <c r="AH877" s="175"/>
      <c r="AI877" s="181">
        <v>4480346930</v>
      </c>
      <c r="AJ877" s="181">
        <v>5410</v>
      </c>
      <c r="AK877" s="147" t="s">
        <v>76</v>
      </c>
      <c r="AL877" s="105">
        <v>117928376</v>
      </c>
      <c r="AM877" s="71">
        <f>IFERROR(AL877/AI872,"-")</f>
        <v>2.6321259902969164E-2</v>
      </c>
      <c r="AN877" s="105">
        <v>1689</v>
      </c>
      <c r="AO877" s="71">
        <f>IFERROR(AN877/AJ872,"-")</f>
        <v>0.31219963031423292</v>
      </c>
      <c r="AP877" s="108">
        <f t="shared" si="556"/>
        <v>69821.418590882182</v>
      </c>
      <c r="AQ877" s="72">
        <f t="shared" si="579"/>
        <v>0.29338196977592496</v>
      </c>
      <c r="AR877" s="175"/>
      <c r="AS877" s="181">
        <v>3541770130</v>
      </c>
      <c r="AT877" s="181">
        <v>3484</v>
      </c>
      <c r="AU877" s="147" t="s">
        <v>76</v>
      </c>
      <c r="AV877" s="105">
        <v>96631330</v>
      </c>
      <c r="AW877" s="71">
        <f>IFERROR(AV877/AS872,"-")</f>
        <v>2.7283343202174445E-2</v>
      </c>
      <c r="AX877" s="105">
        <v>1206</v>
      </c>
      <c r="AY877" s="71">
        <f>IFERROR(AX877/AT872,"-")</f>
        <v>0.34615384615384615</v>
      </c>
      <c r="AZ877" s="108">
        <f t="shared" si="558"/>
        <v>80125.480928689882</v>
      </c>
      <c r="BA877" s="72">
        <f t="shared" si="580"/>
        <v>0.32341110217216412</v>
      </c>
      <c r="BB877" s="175"/>
      <c r="BC877" s="181">
        <v>2032827720</v>
      </c>
      <c r="BD877" s="181">
        <v>1763</v>
      </c>
      <c r="BE877" s="147" t="s">
        <v>76</v>
      </c>
      <c r="BF877" s="105">
        <v>54852047</v>
      </c>
      <c r="BG877" s="71">
        <f>IFERROR(BF877/BC872,"-")</f>
        <v>2.6983126243477238E-2</v>
      </c>
      <c r="BH877" s="105">
        <v>597</v>
      </c>
      <c r="BI877" s="71">
        <f>IFERROR(BH877/BD872,"-")</f>
        <v>0.33862733976176973</v>
      </c>
      <c r="BJ877" s="108">
        <f t="shared" si="560"/>
        <v>91879.475711892796</v>
      </c>
      <c r="BK877" s="72">
        <f t="shared" si="581"/>
        <v>0.31240188383045525</v>
      </c>
      <c r="BL877" s="175"/>
      <c r="BM877" s="181">
        <v>768102450</v>
      </c>
      <c r="BN877" s="181">
        <v>697</v>
      </c>
      <c r="BO877" s="147" t="s">
        <v>76</v>
      </c>
      <c r="BP877" s="105">
        <v>21990112</v>
      </c>
      <c r="BQ877" s="71">
        <f>IFERROR(BP877/BM872,"-")</f>
        <v>2.8629139250890296E-2</v>
      </c>
      <c r="BR877" s="105">
        <v>224</v>
      </c>
      <c r="BS877" s="71">
        <f>IFERROR(BR877/BN872,"-")</f>
        <v>0.321377331420373</v>
      </c>
      <c r="BT877" s="108">
        <f t="shared" si="562"/>
        <v>98170.142857142855</v>
      </c>
      <c r="BU877" s="72">
        <f t="shared" si="582"/>
        <v>0.28717948717948716</v>
      </c>
      <c r="BV877" s="175"/>
      <c r="BW877" s="181"/>
      <c r="BX877" s="181"/>
      <c r="BY877" s="147" t="s">
        <v>76</v>
      </c>
      <c r="BZ877" s="105">
        <f t="shared" si="566"/>
        <v>396287553</v>
      </c>
      <c r="CA877" s="71">
        <f>IFERROR(BZ877/BW872,"-")</f>
        <v>2.5702715404324811E-2</v>
      </c>
      <c r="CB877" s="105">
        <f t="shared" si="567"/>
        <v>5431</v>
      </c>
      <c r="CC877" s="71">
        <f>IFERROR(CB877/BX872,"-")</f>
        <v>0.29755643217181676</v>
      </c>
      <c r="CD877" s="108">
        <f t="shared" si="564"/>
        <v>72967.695267906456</v>
      </c>
      <c r="CE877" s="72">
        <f t="shared" si="583"/>
        <v>0.27659791189202954</v>
      </c>
    </row>
    <row r="878" spans="2:83" s="28" customFormat="1" ht="13.15" customHeight="1">
      <c r="B878" s="210"/>
      <c r="C878" s="190"/>
      <c r="D878" s="175"/>
      <c r="E878" s="181"/>
      <c r="F878" s="181"/>
      <c r="G878" s="147" t="s">
        <v>77</v>
      </c>
      <c r="H878" s="105">
        <v>0</v>
      </c>
      <c r="I878" s="71">
        <f>IFERROR(H878/E872,"-")</f>
        <v>0</v>
      </c>
      <c r="J878" s="105">
        <v>0</v>
      </c>
      <c r="K878" s="71">
        <f>IFERROR(J878/F872,"-")</f>
        <v>0</v>
      </c>
      <c r="L878" s="108" t="str">
        <f t="shared" si="550"/>
        <v>-</v>
      </c>
      <c r="M878" s="72">
        <f t="shared" si="576"/>
        <v>0</v>
      </c>
      <c r="N878" s="175"/>
      <c r="O878" s="181">
        <v>28100000</v>
      </c>
      <c r="P878" s="181">
        <v>26</v>
      </c>
      <c r="Q878" s="147" t="s">
        <v>77</v>
      </c>
      <c r="R878" s="105">
        <v>19602</v>
      </c>
      <c r="S878" s="71">
        <f>IFERROR(R878/O872,"-")</f>
        <v>6.9758007117437721E-4</v>
      </c>
      <c r="T878" s="105">
        <v>2</v>
      </c>
      <c r="U878" s="71">
        <f>IFERROR(T878/P872,"-")</f>
        <v>7.6923076923076927E-2</v>
      </c>
      <c r="V878" s="108">
        <f t="shared" si="552"/>
        <v>9801</v>
      </c>
      <c r="W878" s="72">
        <f t="shared" si="577"/>
        <v>6.6666666666666666E-2</v>
      </c>
      <c r="X878" s="175"/>
      <c r="Y878" s="181">
        <v>4547923400</v>
      </c>
      <c r="Z878" s="181">
        <v>6864</v>
      </c>
      <c r="AA878" s="147" t="s">
        <v>77</v>
      </c>
      <c r="AB878" s="105">
        <v>86922111</v>
      </c>
      <c r="AC878" s="71">
        <f>IFERROR(AB878/Y872,"-")</f>
        <v>1.9112483512804986E-2</v>
      </c>
      <c r="AD878" s="105">
        <v>426</v>
      </c>
      <c r="AE878" s="71">
        <f>IFERROR(AD878/Z872,"-")</f>
        <v>6.2062937062937064E-2</v>
      </c>
      <c r="AF878" s="108">
        <f t="shared" si="554"/>
        <v>204042.51408450704</v>
      </c>
      <c r="AG878" s="72">
        <f t="shared" si="578"/>
        <v>5.7412398921832884E-2</v>
      </c>
      <c r="AH878" s="175"/>
      <c r="AI878" s="181">
        <v>4480346930</v>
      </c>
      <c r="AJ878" s="181">
        <v>5410</v>
      </c>
      <c r="AK878" s="147" t="s">
        <v>77</v>
      </c>
      <c r="AL878" s="105">
        <v>123459077</v>
      </c>
      <c r="AM878" s="71">
        <f>IFERROR(AL878/AI872,"-")</f>
        <v>2.7555695781799647E-2</v>
      </c>
      <c r="AN878" s="105">
        <v>523</v>
      </c>
      <c r="AO878" s="71">
        <f>IFERROR(AN878/AJ872,"-")</f>
        <v>9.6672828096118296E-2</v>
      </c>
      <c r="AP878" s="108">
        <f t="shared" si="556"/>
        <v>236059.42065009559</v>
      </c>
      <c r="AQ878" s="72">
        <f t="shared" si="579"/>
        <v>9.0845926697932955E-2</v>
      </c>
      <c r="AR878" s="175"/>
      <c r="AS878" s="181">
        <v>3541770130</v>
      </c>
      <c r="AT878" s="181">
        <v>3484</v>
      </c>
      <c r="AU878" s="147" t="s">
        <v>77</v>
      </c>
      <c r="AV878" s="105">
        <v>178589092</v>
      </c>
      <c r="AW878" s="71">
        <f>IFERROR(AV878/AS872,"-")</f>
        <v>5.042368235230444E-2</v>
      </c>
      <c r="AX878" s="105">
        <v>487</v>
      </c>
      <c r="AY878" s="71">
        <f>IFERROR(AX878/AT872,"-")</f>
        <v>0.13978185993111367</v>
      </c>
      <c r="AZ878" s="108">
        <f t="shared" si="558"/>
        <v>366712.71457905544</v>
      </c>
      <c r="BA878" s="72">
        <f t="shared" si="580"/>
        <v>0.13059801555376777</v>
      </c>
      <c r="BB878" s="175"/>
      <c r="BC878" s="181">
        <v>2032827720</v>
      </c>
      <c r="BD878" s="181">
        <v>1763</v>
      </c>
      <c r="BE878" s="147" t="s">
        <v>77</v>
      </c>
      <c r="BF878" s="105">
        <v>154293770</v>
      </c>
      <c r="BG878" s="71">
        <f>IFERROR(BF878/BC872,"-")</f>
        <v>7.5901055697922104E-2</v>
      </c>
      <c r="BH878" s="105">
        <v>345</v>
      </c>
      <c r="BI878" s="71">
        <f>IFERROR(BH878/BD872,"-")</f>
        <v>0.19568916619398752</v>
      </c>
      <c r="BJ878" s="108">
        <f t="shared" si="560"/>
        <v>447228.31884057971</v>
      </c>
      <c r="BK878" s="72">
        <f t="shared" si="581"/>
        <v>0.18053375196232338</v>
      </c>
      <c r="BL878" s="175"/>
      <c r="BM878" s="181">
        <v>768102450</v>
      </c>
      <c r="BN878" s="181">
        <v>697</v>
      </c>
      <c r="BO878" s="147" t="s">
        <v>77</v>
      </c>
      <c r="BP878" s="105">
        <v>70563017</v>
      </c>
      <c r="BQ878" s="71">
        <f>IFERROR(BP878/BM872,"-")</f>
        <v>9.1866673514711478E-2</v>
      </c>
      <c r="BR878" s="105">
        <v>146</v>
      </c>
      <c r="BS878" s="71">
        <f>IFERROR(BR878/BN872,"-")</f>
        <v>0.20946915351506457</v>
      </c>
      <c r="BT878" s="108">
        <f t="shared" si="562"/>
        <v>483308.33561643836</v>
      </c>
      <c r="BU878" s="72">
        <f t="shared" si="582"/>
        <v>0.18717948717948718</v>
      </c>
      <c r="BV878" s="175"/>
      <c r="BW878" s="181"/>
      <c r="BX878" s="181"/>
      <c r="BY878" s="147" t="s">
        <v>77</v>
      </c>
      <c r="BZ878" s="105">
        <f t="shared" si="566"/>
        <v>613846669</v>
      </c>
      <c r="CA878" s="71">
        <f>IFERROR(BZ878/BW872,"-")</f>
        <v>3.9813327761015427E-2</v>
      </c>
      <c r="CB878" s="105">
        <f t="shared" si="567"/>
        <v>1929</v>
      </c>
      <c r="CC878" s="71">
        <f>IFERROR(CB878/BX872,"-")</f>
        <v>0.1056870479947403</v>
      </c>
      <c r="CD878" s="108">
        <f t="shared" si="564"/>
        <v>318220.14981855883</v>
      </c>
      <c r="CE878" s="72">
        <f t="shared" si="583"/>
        <v>9.8242933537051186E-2</v>
      </c>
    </row>
    <row r="879" spans="2:83" s="28" customFormat="1" ht="13.15" customHeight="1">
      <c r="B879" s="210"/>
      <c r="C879" s="190"/>
      <c r="D879" s="175"/>
      <c r="E879" s="181"/>
      <c r="F879" s="181"/>
      <c r="G879" s="147" t="s">
        <v>79</v>
      </c>
      <c r="H879" s="105">
        <v>0</v>
      </c>
      <c r="I879" s="71">
        <f>IFERROR(H879/E872,"-")</f>
        <v>0</v>
      </c>
      <c r="J879" s="105">
        <v>0</v>
      </c>
      <c r="K879" s="71">
        <f>IFERROR(J879/F872,"-")</f>
        <v>0</v>
      </c>
      <c r="L879" s="108" t="str">
        <f t="shared" si="550"/>
        <v>-</v>
      </c>
      <c r="M879" s="72">
        <f t="shared" si="576"/>
        <v>0</v>
      </c>
      <c r="N879" s="175"/>
      <c r="O879" s="181">
        <v>28100000</v>
      </c>
      <c r="P879" s="181">
        <v>26</v>
      </c>
      <c r="Q879" s="147" t="s">
        <v>79</v>
      </c>
      <c r="R879" s="105">
        <v>0</v>
      </c>
      <c r="S879" s="71">
        <f>IFERROR(R879/O872,"-")</f>
        <v>0</v>
      </c>
      <c r="T879" s="105">
        <v>0</v>
      </c>
      <c r="U879" s="71">
        <f>IFERROR(T879/P872,"-")</f>
        <v>0</v>
      </c>
      <c r="V879" s="108" t="str">
        <f t="shared" si="552"/>
        <v>-</v>
      </c>
      <c r="W879" s="72">
        <f t="shared" si="577"/>
        <v>0</v>
      </c>
      <c r="X879" s="175"/>
      <c r="Y879" s="181">
        <v>4547923400</v>
      </c>
      <c r="Z879" s="181">
        <v>6864</v>
      </c>
      <c r="AA879" s="147" t="s">
        <v>79</v>
      </c>
      <c r="AB879" s="105">
        <v>6570</v>
      </c>
      <c r="AC879" s="71">
        <f>IFERROR(AB879/Y872,"-")</f>
        <v>1.4446153600564161E-6</v>
      </c>
      <c r="AD879" s="105">
        <v>1</v>
      </c>
      <c r="AE879" s="71">
        <f>IFERROR(AD879/Z872,"-")</f>
        <v>1.4568764568764569E-4</v>
      </c>
      <c r="AF879" s="108">
        <f t="shared" si="554"/>
        <v>6570</v>
      </c>
      <c r="AG879" s="72">
        <f t="shared" si="578"/>
        <v>1.3477088948787063E-4</v>
      </c>
      <c r="AH879" s="175"/>
      <c r="AI879" s="181">
        <v>4480346930</v>
      </c>
      <c r="AJ879" s="181">
        <v>5410</v>
      </c>
      <c r="AK879" s="147" t="s">
        <v>79</v>
      </c>
      <c r="AL879" s="105">
        <v>5072</v>
      </c>
      <c r="AM879" s="71">
        <f>IFERROR(AL879/AI872,"-")</f>
        <v>1.1320551910920881E-6</v>
      </c>
      <c r="AN879" s="105">
        <v>4</v>
      </c>
      <c r="AO879" s="71">
        <f>IFERROR(AN879/AJ872,"-")</f>
        <v>7.3937153419593343E-4</v>
      </c>
      <c r="AP879" s="108">
        <f t="shared" si="556"/>
        <v>1268</v>
      </c>
      <c r="AQ879" s="72">
        <f t="shared" si="579"/>
        <v>6.9480632273753696E-4</v>
      </c>
      <c r="AR879" s="175"/>
      <c r="AS879" s="181">
        <v>3541770130</v>
      </c>
      <c r="AT879" s="181">
        <v>3484</v>
      </c>
      <c r="AU879" s="147" t="s">
        <v>79</v>
      </c>
      <c r="AV879" s="105">
        <v>848308</v>
      </c>
      <c r="AW879" s="71">
        <f>IFERROR(AV879/AS872,"-")</f>
        <v>2.3951526182191841E-4</v>
      </c>
      <c r="AX879" s="105">
        <v>3</v>
      </c>
      <c r="AY879" s="71">
        <f>IFERROR(AX879/AT872,"-")</f>
        <v>8.6107921928817448E-4</v>
      </c>
      <c r="AZ879" s="108">
        <f t="shared" si="558"/>
        <v>282769.33333333331</v>
      </c>
      <c r="BA879" s="72">
        <f t="shared" si="580"/>
        <v>8.045052292839903E-4</v>
      </c>
      <c r="BB879" s="175"/>
      <c r="BC879" s="181">
        <v>2032827720</v>
      </c>
      <c r="BD879" s="181">
        <v>1763</v>
      </c>
      <c r="BE879" s="147" t="s">
        <v>79</v>
      </c>
      <c r="BF879" s="105">
        <v>1066</v>
      </c>
      <c r="BG879" s="71">
        <f>IFERROR(BF879/BC872,"-")</f>
        <v>5.2439269177222752E-7</v>
      </c>
      <c r="BH879" s="105">
        <v>2</v>
      </c>
      <c r="BI879" s="71">
        <f>IFERROR(BH879/BD872,"-")</f>
        <v>1.1344299489506524E-3</v>
      </c>
      <c r="BJ879" s="108">
        <f t="shared" si="560"/>
        <v>533</v>
      </c>
      <c r="BK879" s="72">
        <f t="shared" si="581"/>
        <v>1.0465724751439038E-3</v>
      </c>
      <c r="BL879" s="175"/>
      <c r="BM879" s="181">
        <v>768102450</v>
      </c>
      <c r="BN879" s="181">
        <v>697</v>
      </c>
      <c r="BO879" s="147" t="s">
        <v>79</v>
      </c>
      <c r="BP879" s="105">
        <v>2682</v>
      </c>
      <c r="BQ879" s="71">
        <f>IFERROR(BP879/BM872,"-")</f>
        <v>3.4917217097797305E-6</v>
      </c>
      <c r="BR879" s="105">
        <v>4</v>
      </c>
      <c r="BS879" s="71">
        <f>IFERROR(BR879/BN872,"-")</f>
        <v>5.7388809182209472E-3</v>
      </c>
      <c r="BT879" s="108">
        <f t="shared" si="562"/>
        <v>670.5</v>
      </c>
      <c r="BU879" s="72">
        <f t="shared" si="582"/>
        <v>5.1282051282051282E-3</v>
      </c>
      <c r="BV879" s="175"/>
      <c r="BW879" s="181"/>
      <c r="BX879" s="181"/>
      <c r="BY879" s="147" t="s">
        <v>79</v>
      </c>
      <c r="BZ879" s="105">
        <f t="shared" si="566"/>
        <v>863698</v>
      </c>
      <c r="CA879" s="71">
        <f>IFERROR(BZ879/BW872,"-")</f>
        <v>5.6018372823545458E-5</v>
      </c>
      <c r="CB879" s="105">
        <f t="shared" si="567"/>
        <v>14</v>
      </c>
      <c r="CC879" s="71">
        <f>IFERROR(CB879/BX872,"-")</f>
        <v>7.6703922857769015E-4</v>
      </c>
      <c r="CD879" s="108">
        <f t="shared" si="564"/>
        <v>61692.714285714283</v>
      </c>
      <c r="CE879" s="72">
        <f t="shared" si="583"/>
        <v>7.1301247771836005E-4</v>
      </c>
    </row>
    <row r="880" spans="2:83" s="28" customFormat="1" ht="13.15" customHeight="1">
      <c r="B880" s="210"/>
      <c r="C880" s="190"/>
      <c r="D880" s="175"/>
      <c r="E880" s="181"/>
      <c r="F880" s="181"/>
      <c r="G880" s="147" t="s">
        <v>81</v>
      </c>
      <c r="H880" s="105">
        <v>0</v>
      </c>
      <c r="I880" s="71">
        <f>IFERROR(H880/E872,"-")</f>
        <v>0</v>
      </c>
      <c r="J880" s="105">
        <v>0</v>
      </c>
      <c r="K880" s="71">
        <f>IFERROR(J880/F872,"-")</f>
        <v>0</v>
      </c>
      <c r="L880" s="108" t="str">
        <f t="shared" si="550"/>
        <v>-</v>
      </c>
      <c r="M880" s="72">
        <f t="shared" si="576"/>
        <v>0</v>
      </c>
      <c r="N880" s="175"/>
      <c r="O880" s="181">
        <v>28100000</v>
      </c>
      <c r="P880" s="181">
        <v>26</v>
      </c>
      <c r="Q880" s="147" t="s">
        <v>81</v>
      </c>
      <c r="R880" s="105">
        <v>0</v>
      </c>
      <c r="S880" s="71">
        <f>IFERROR(R880/O872,"-")</f>
        <v>0</v>
      </c>
      <c r="T880" s="105">
        <v>0</v>
      </c>
      <c r="U880" s="71">
        <f>IFERROR(T880/P872,"-")</f>
        <v>0</v>
      </c>
      <c r="V880" s="108" t="str">
        <f t="shared" si="552"/>
        <v>-</v>
      </c>
      <c r="W880" s="72">
        <f t="shared" si="577"/>
        <v>0</v>
      </c>
      <c r="X880" s="175"/>
      <c r="Y880" s="181">
        <v>4547923400</v>
      </c>
      <c r="Z880" s="181">
        <v>6864</v>
      </c>
      <c r="AA880" s="147" t="s">
        <v>81</v>
      </c>
      <c r="AB880" s="105">
        <v>2249528</v>
      </c>
      <c r="AC880" s="71">
        <f>IFERROR(AB880/Y872,"-")</f>
        <v>4.9462750406042456E-4</v>
      </c>
      <c r="AD880" s="105">
        <v>51</v>
      </c>
      <c r="AE880" s="71">
        <f>IFERROR(AD880/Z872,"-")</f>
        <v>7.43006993006993E-3</v>
      </c>
      <c r="AF880" s="108">
        <f t="shared" si="554"/>
        <v>44108.392156862748</v>
      </c>
      <c r="AG880" s="72">
        <f t="shared" si="578"/>
        <v>6.8733153638814012E-3</v>
      </c>
      <c r="AH880" s="175"/>
      <c r="AI880" s="181">
        <v>4480346930</v>
      </c>
      <c r="AJ880" s="181">
        <v>5410</v>
      </c>
      <c r="AK880" s="147" t="s">
        <v>81</v>
      </c>
      <c r="AL880" s="105">
        <v>1317610</v>
      </c>
      <c r="AM880" s="71">
        <f>IFERROR(AL880/AI872,"-")</f>
        <v>2.9408660101239078E-4</v>
      </c>
      <c r="AN880" s="105">
        <v>45</v>
      </c>
      <c r="AO880" s="71">
        <f>IFERROR(AN880/AJ872,"-")</f>
        <v>8.3179297597042508E-3</v>
      </c>
      <c r="AP880" s="108">
        <f t="shared" si="556"/>
        <v>29280.222222222223</v>
      </c>
      <c r="AQ880" s="72">
        <f t="shared" si="579"/>
        <v>7.816571130797291E-3</v>
      </c>
      <c r="AR880" s="175"/>
      <c r="AS880" s="181">
        <v>3541770130</v>
      </c>
      <c r="AT880" s="181">
        <v>3484</v>
      </c>
      <c r="AU880" s="147" t="s">
        <v>81</v>
      </c>
      <c r="AV880" s="105">
        <v>674319</v>
      </c>
      <c r="AW880" s="71">
        <f>IFERROR(AV880/AS872,"-")</f>
        <v>1.9039039103308493E-4</v>
      </c>
      <c r="AX880" s="105">
        <v>28</v>
      </c>
      <c r="AY880" s="71">
        <f>IFERROR(AX880/AT872,"-")</f>
        <v>8.0367393800229621E-3</v>
      </c>
      <c r="AZ880" s="108">
        <f t="shared" si="558"/>
        <v>24082.821428571428</v>
      </c>
      <c r="BA880" s="72">
        <f t="shared" si="580"/>
        <v>7.508715473317243E-3</v>
      </c>
      <c r="BB880" s="175"/>
      <c r="BC880" s="181">
        <v>2032827720</v>
      </c>
      <c r="BD880" s="181">
        <v>1763</v>
      </c>
      <c r="BE880" s="147" t="s">
        <v>81</v>
      </c>
      <c r="BF880" s="105">
        <v>715402</v>
      </c>
      <c r="BG880" s="71">
        <f>IFERROR(BF880/BC872,"-")</f>
        <v>3.5192455954900103E-4</v>
      </c>
      <c r="BH880" s="105">
        <v>18</v>
      </c>
      <c r="BI880" s="71">
        <f>IFERROR(BH880/BD872,"-")</f>
        <v>1.0209869540555871E-2</v>
      </c>
      <c r="BJ880" s="108">
        <f t="shared" si="560"/>
        <v>39744.555555555555</v>
      </c>
      <c r="BK880" s="72">
        <f t="shared" si="581"/>
        <v>9.4191522762951327E-3</v>
      </c>
      <c r="BL880" s="175"/>
      <c r="BM880" s="181">
        <v>768102450</v>
      </c>
      <c r="BN880" s="181">
        <v>697</v>
      </c>
      <c r="BO880" s="147" t="s">
        <v>81</v>
      </c>
      <c r="BP880" s="105">
        <v>65934</v>
      </c>
      <c r="BQ880" s="71">
        <f>IFERROR(BP880/BM872,"-")</f>
        <v>8.5840111563242644E-5</v>
      </c>
      <c r="BR880" s="105">
        <v>3</v>
      </c>
      <c r="BS880" s="71">
        <f>IFERROR(BR880/BN872,"-")</f>
        <v>4.30416068866571E-3</v>
      </c>
      <c r="BT880" s="108">
        <f t="shared" si="562"/>
        <v>21978</v>
      </c>
      <c r="BU880" s="72">
        <f t="shared" si="582"/>
        <v>3.8461538461538464E-3</v>
      </c>
      <c r="BV880" s="175"/>
      <c r="BW880" s="181"/>
      <c r="BX880" s="181"/>
      <c r="BY880" s="147" t="s">
        <v>81</v>
      </c>
      <c r="BZ880" s="105">
        <f t="shared" si="566"/>
        <v>5022793</v>
      </c>
      <c r="CA880" s="71">
        <f>IFERROR(BZ880/BW872,"-")</f>
        <v>3.2577207645437917E-4</v>
      </c>
      <c r="CB880" s="105">
        <f t="shared" si="567"/>
        <v>145</v>
      </c>
      <c r="CC880" s="71">
        <f>IFERROR(CB880/BX872,"-")</f>
        <v>7.9443348674117908E-3</v>
      </c>
      <c r="CD880" s="108">
        <f t="shared" si="564"/>
        <v>34639.951724137929</v>
      </c>
      <c r="CE880" s="72">
        <f t="shared" si="583"/>
        <v>7.3847720906544435E-3</v>
      </c>
    </row>
    <row r="881" spans="2:83" s="28" customFormat="1" ht="13.15" customHeight="1">
      <c r="B881" s="210"/>
      <c r="C881" s="190"/>
      <c r="D881" s="175"/>
      <c r="E881" s="181"/>
      <c r="F881" s="181"/>
      <c r="G881" s="147" t="s">
        <v>83</v>
      </c>
      <c r="H881" s="105">
        <v>0</v>
      </c>
      <c r="I881" s="71">
        <f>IFERROR(H881/E872,"-")</f>
        <v>0</v>
      </c>
      <c r="J881" s="105">
        <v>0</v>
      </c>
      <c r="K881" s="71">
        <f>IFERROR(J881/F872,"-")</f>
        <v>0</v>
      </c>
      <c r="L881" s="108" t="str">
        <f t="shared" si="550"/>
        <v>-</v>
      </c>
      <c r="M881" s="72">
        <f t="shared" si="576"/>
        <v>0</v>
      </c>
      <c r="N881" s="175"/>
      <c r="O881" s="181">
        <v>28100000</v>
      </c>
      <c r="P881" s="181">
        <v>26</v>
      </c>
      <c r="Q881" s="147" t="s">
        <v>83</v>
      </c>
      <c r="R881" s="105">
        <v>0</v>
      </c>
      <c r="S881" s="71">
        <f>IFERROR(R881/O872,"-")</f>
        <v>0</v>
      </c>
      <c r="T881" s="105">
        <v>0</v>
      </c>
      <c r="U881" s="71">
        <f>IFERROR(T881/P872,"-")</f>
        <v>0</v>
      </c>
      <c r="V881" s="108" t="str">
        <f t="shared" si="552"/>
        <v>-</v>
      </c>
      <c r="W881" s="72">
        <f t="shared" si="577"/>
        <v>0</v>
      </c>
      <c r="X881" s="175"/>
      <c r="Y881" s="181">
        <v>4547923400</v>
      </c>
      <c r="Z881" s="181">
        <v>6864</v>
      </c>
      <c r="AA881" s="147" t="s">
        <v>83</v>
      </c>
      <c r="AB881" s="105">
        <v>2682062</v>
      </c>
      <c r="AC881" s="71">
        <f>IFERROR(AB881/Y872,"-")</f>
        <v>5.8973332752262279E-4</v>
      </c>
      <c r="AD881" s="105">
        <v>167</v>
      </c>
      <c r="AE881" s="71">
        <f>IFERROR(AD881/Z872,"-")</f>
        <v>2.4329836829836828E-2</v>
      </c>
      <c r="AF881" s="108">
        <f t="shared" si="554"/>
        <v>16060.251497005987</v>
      </c>
      <c r="AG881" s="72">
        <f t="shared" si="578"/>
        <v>2.2506738544474394E-2</v>
      </c>
      <c r="AH881" s="175"/>
      <c r="AI881" s="181">
        <v>4480346930</v>
      </c>
      <c r="AJ881" s="181">
        <v>5410</v>
      </c>
      <c r="AK881" s="147" t="s">
        <v>83</v>
      </c>
      <c r="AL881" s="105">
        <v>4777048</v>
      </c>
      <c r="AM881" s="71">
        <f>IFERROR(AL881/AI872,"-")</f>
        <v>1.0662227891356619E-3</v>
      </c>
      <c r="AN881" s="105">
        <v>196</v>
      </c>
      <c r="AO881" s="71">
        <f>IFERROR(AN881/AJ872,"-")</f>
        <v>3.6229205175600743E-2</v>
      </c>
      <c r="AP881" s="108">
        <f t="shared" si="556"/>
        <v>24372.693877551021</v>
      </c>
      <c r="AQ881" s="72">
        <f t="shared" si="579"/>
        <v>3.4045509814139306E-2</v>
      </c>
      <c r="AR881" s="175"/>
      <c r="AS881" s="181">
        <v>3541770130</v>
      </c>
      <c r="AT881" s="181">
        <v>3484</v>
      </c>
      <c r="AU881" s="147" t="s">
        <v>83</v>
      </c>
      <c r="AV881" s="105">
        <v>9586875</v>
      </c>
      <c r="AW881" s="71">
        <f>IFERROR(AV881/AS872,"-")</f>
        <v>2.7068032786193271E-3</v>
      </c>
      <c r="AX881" s="105">
        <v>163</v>
      </c>
      <c r="AY881" s="71">
        <f>IFERROR(AX881/AT872,"-")</f>
        <v>4.6785304247990815E-2</v>
      </c>
      <c r="AZ881" s="108">
        <f t="shared" si="558"/>
        <v>58815.184049079755</v>
      </c>
      <c r="BA881" s="72">
        <f t="shared" si="580"/>
        <v>4.3711450791096812E-2</v>
      </c>
      <c r="BB881" s="175"/>
      <c r="BC881" s="181">
        <v>2032827720</v>
      </c>
      <c r="BD881" s="181">
        <v>1763</v>
      </c>
      <c r="BE881" s="147" t="s">
        <v>83</v>
      </c>
      <c r="BF881" s="105">
        <v>9428851</v>
      </c>
      <c r="BG881" s="71">
        <f>IFERROR(BF881/BC872,"-")</f>
        <v>4.638293204699117E-3</v>
      </c>
      <c r="BH881" s="105">
        <v>120</v>
      </c>
      <c r="BI881" s="71">
        <f>IFERROR(BH881/BD872,"-")</f>
        <v>6.8065796937039139E-2</v>
      </c>
      <c r="BJ881" s="108">
        <f t="shared" si="560"/>
        <v>78573.758333333331</v>
      </c>
      <c r="BK881" s="72">
        <f t="shared" si="581"/>
        <v>6.2794348508634218E-2</v>
      </c>
      <c r="BL881" s="175"/>
      <c r="BM881" s="181">
        <v>768102450</v>
      </c>
      <c r="BN881" s="181">
        <v>697</v>
      </c>
      <c r="BO881" s="147" t="s">
        <v>83</v>
      </c>
      <c r="BP881" s="105">
        <v>1651217</v>
      </c>
      <c r="BQ881" s="71">
        <f>IFERROR(BP881/BM872,"-")</f>
        <v>2.1497353640780601E-3</v>
      </c>
      <c r="BR881" s="105">
        <v>51</v>
      </c>
      <c r="BS881" s="71">
        <f>IFERROR(BR881/BN872,"-")</f>
        <v>7.3170731707317069E-2</v>
      </c>
      <c r="BT881" s="108">
        <f t="shared" si="562"/>
        <v>32376.803921568626</v>
      </c>
      <c r="BU881" s="72">
        <f t="shared" si="582"/>
        <v>6.5384615384615388E-2</v>
      </c>
      <c r="BV881" s="175"/>
      <c r="BW881" s="181"/>
      <c r="BX881" s="181"/>
      <c r="BY881" s="147" t="s">
        <v>83</v>
      </c>
      <c r="BZ881" s="105">
        <f t="shared" si="566"/>
        <v>28126053</v>
      </c>
      <c r="CA881" s="71">
        <f>IFERROR(BZ881/BW872,"-")</f>
        <v>1.8242206454209681E-3</v>
      </c>
      <c r="CB881" s="105">
        <f t="shared" si="567"/>
        <v>697</v>
      </c>
      <c r="CC881" s="71">
        <f>IFERROR(CB881/BX872,"-")</f>
        <v>3.8187595879903571E-2</v>
      </c>
      <c r="CD881" s="108">
        <f t="shared" si="564"/>
        <v>40353.017216642758</v>
      </c>
      <c r="CE881" s="72">
        <f t="shared" si="583"/>
        <v>3.54978354978355E-2</v>
      </c>
    </row>
    <row r="882" spans="2:83" s="28" customFormat="1" ht="13.15" customHeight="1">
      <c r="B882" s="210"/>
      <c r="C882" s="190"/>
      <c r="D882" s="175"/>
      <c r="E882" s="181"/>
      <c r="F882" s="181"/>
      <c r="G882" s="147" t="s">
        <v>85</v>
      </c>
      <c r="H882" s="105">
        <v>0</v>
      </c>
      <c r="I882" s="71">
        <f>IFERROR(H882/E872,"-")</f>
        <v>0</v>
      </c>
      <c r="J882" s="105">
        <v>0</v>
      </c>
      <c r="K882" s="71">
        <f>IFERROR(J882/F872,"-")</f>
        <v>0</v>
      </c>
      <c r="L882" s="108" t="str">
        <f t="shared" si="550"/>
        <v>-</v>
      </c>
      <c r="M882" s="72">
        <f t="shared" si="576"/>
        <v>0</v>
      </c>
      <c r="N882" s="175"/>
      <c r="O882" s="181">
        <v>28100000</v>
      </c>
      <c r="P882" s="181">
        <v>26</v>
      </c>
      <c r="Q882" s="147" t="s">
        <v>85</v>
      </c>
      <c r="R882" s="105">
        <v>0</v>
      </c>
      <c r="S882" s="71">
        <f>IFERROR(R882/O872,"-")</f>
        <v>0</v>
      </c>
      <c r="T882" s="105">
        <v>0</v>
      </c>
      <c r="U882" s="71">
        <f>IFERROR(T882/P872,"-")</f>
        <v>0</v>
      </c>
      <c r="V882" s="108" t="str">
        <f t="shared" si="552"/>
        <v>-</v>
      </c>
      <c r="W882" s="72">
        <f t="shared" si="577"/>
        <v>0</v>
      </c>
      <c r="X882" s="175"/>
      <c r="Y882" s="181">
        <v>4547923400</v>
      </c>
      <c r="Z882" s="181">
        <v>6864</v>
      </c>
      <c r="AA882" s="147" t="s">
        <v>85</v>
      </c>
      <c r="AB882" s="105">
        <v>6194576</v>
      </c>
      <c r="AC882" s="71">
        <f>IFERROR(AB882/Y872,"-")</f>
        <v>1.3620669160786657E-3</v>
      </c>
      <c r="AD882" s="105">
        <v>60</v>
      </c>
      <c r="AE882" s="71">
        <f>IFERROR(AD882/Z872,"-")</f>
        <v>8.7412587412587419E-3</v>
      </c>
      <c r="AF882" s="108">
        <f t="shared" si="554"/>
        <v>103242.93333333333</v>
      </c>
      <c r="AG882" s="72">
        <f t="shared" si="578"/>
        <v>8.0862533692722376E-3</v>
      </c>
      <c r="AH882" s="175"/>
      <c r="AI882" s="181">
        <v>4480346930</v>
      </c>
      <c r="AJ882" s="181">
        <v>5410</v>
      </c>
      <c r="AK882" s="147" t="s">
        <v>85</v>
      </c>
      <c r="AL882" s="105">
        <v>10415273</v>
      </c>
      <c r="AM882" s="71">
        <f>IFERROR(AL882/AI872,"-")</f>
        <v>2.3246577023444924E-3</v>
      </c>
      <c r="AN882" s="105">
        <v>94</v>
      </c>
      <c r="AO882" s="71">
        <f>IFERROR(AN882/AJ872,"-")</f>
        <v>1.7375231053604435E-2</v>
      </c>
      <c r="AP882" s="108">
        <f t="shared" si="556"/>
        <v>110800.77659574468</v>
      </c>
      <c r="AQ882" s="72">
        <f t="shared" si="579"/>
        <v>1.6327948584332116E-2</v>
      </c>
      <c r="AR882" s="175"/>
      <c r="AS882" s="181">
        <v>3541770130</v>
      </c>
      <c r="AT882" s="181">
        <v>3484</v>
      </c>
      <c r="AU882" s="147" t="s">
        <v>85</v>
      </c>
      <c r="AV882" s="105">
        <v>15716430</v>
      </c>
      <c r="AW882" s="71">
        <f>IFERROR(AV882/AS872,"-")</f>
        <v>4.4374506032665651E-3</v>
      </c>
      <c r="AX882" s="105">
        <v>107</v>
      </c>
      <c r="AY882" s="71">
        <f>IFERROR(AX882/AT872,"-")</f>
        <v>3.0711825487944891E-2</v>
      </c>
      <c r="AZ882" s="108">
        <f t="shared" si="558"/>
        <v>146882.52336448597</v>
      </c>
      <c r="BA882" s="72">
        <f t="shared" si="580"/>
        <v>2.8694019844462321E-2</v>
      </c>
      <c r="BB882" s="175"/>
      <c r="BC882" s="181">
        <v>2032827720</v>
      </c>
      <c r="BD882" s="181">
        <v>1763</v>
      </c>
      <c r="BE882" s="147" t="s">
        <v>85</v>
      </c>
      <c r="BF882" s="105">
        <v>5743154</v>
      </c>
      <c r="BG882" s="71">
        <f>IFERROR(BF882/BC872,"-")</f>
        <v>2.8252044890454365E-3</v>
      </c>
      <c r="BH882" s="105">
        <v>80</v>
      </c>
      <c r="BI882" s="71">
        <f>IFERROR(BH882/BD872,"-")</f>
        <v>4.537719795802609E-2</v>
      </c>
      <c r="BJ882" s="108">
        <f t="shared" si="560"/>
        <v>71789.425000000003</v>
      </c>
      <c r="BK882" s="72">
        <f t="shared" si="581"/>
        <v>4.1862899005756148E-2</v>
      </c>
      <c r="BL882" s="175"/>
      <c r="BM882" s="181">
        <v>768102450</v>
      </c>
      <c r="BN882" s="181">
        <v>697</v>
      </c>
      <c r="BO882" s="147" t="s">
        <v>85</v>
      </c>
      <c r="BP882" s="105">
        <v>3450304</v>
      </c>
      <c r="BQ882" s="71">
        <f>IFERROR(BP882/BM872,"-")</f>
        <v>4.4919841096718281E-3</v>
      </c>
      <c r="BR882" s="105">
        <v>39</v>
      </c>
      <c r="BS882" s="71">
        <f>IFERROR(BR882/BN872,"-")</f>
        <v>5.5954088952654232E-2</v>
      </c>
      <c r="BT882" s="108">
        <f t="shared" si="562"/>
        <v>88469.333333333328</v>
      </c>
      <c r="BU882" s="72">
        <f t="shared" si="582"/>
        <v>0.05</v>
      </c>
      <c r="BV882" s="175"/>
      <c r="BW882" s="181"/>
      <c r="BX882" s="181"/>
      <c r="BY882" s="147" t="s">
        <v>85</v>
      </c>
      <c r="BZ882" s="105">
        <f t="shared" si="566"/>
        <v>41519737</v>
      </c>
      <c r="CA882" s="71">
        <f>IFERROR(BZ882/BW872,"-")</f>
        <v>2.6929182501308963E-3</v>
      </c>
      <c r="CB882" s="105">
        <f t="shared" si="567"/>
        <v>380</v>
      </c>
      <c r="CC882" s="71">
        <f>IFERROR(CB882/BX872,"-")</f>
        <v>2.081963620425159E-2</v>
      </c>
      <c r="CD882" s="108">
        <f t="shared" si="564"/>
        <v>109262.46578947369</v>
      </c>
      <c r="CE882" s="72">
        <f t="shared" si="583"/>
        <v>1.9353195823784058E-2</v>
      </c>
    </row>
    <row r="883" spans="2:83" s="28" customFormat="1" ht="13.15" customHeight="1">
      <c r="B883" s="210"/>
      <c r="C883" s="190"/>
      <c r="D883" s="175"/>
      <c r="E883" s="181"/>
      <c r="F883" s="181"/>
      <c r="G883" s="147" t="s">
        <v>87</v>
      </c>
      <c r="H883" s="105">
        <v>0</v>
      </c>
      <c r="I883" s="71">
        <f>IFERROR(H883/E872,"-")</f>
        <v>0</v>
      </c>
      <c r="J883" s="105">
        <v>0</v>
      </c>
      <c r="K883" s="71">
        <f>IFERROR(J883/F872,"-")</f>
        <v>0</v>
      </c>
      <c r="L883" s="108" t="str">
        <f t="shared" si="550"/>
        <v>-</v>
      </c>
      <c r="M883" s="72">
        <f t="shared" si="576"/>
        <v>0</v>
      </c>
      <c r="N883" s="175"/>
      <c r="O883" s="181">
        <v>28100000</v>
      </c>
      <c r="P883" s="181">
        <v>26</v>
      </c>
      <c r="Q883" s="147" t="s">
        <v>87</v>
      </c>
      <c r="R883" s="105">
        <v>0</v>
      </c>
      <c r="S883" s="71">
        <f>IFERROR(R883/O872,"-")</f>
        <v>0</v>
      </c>
      <c r="T883" s="105">
        <v>0</v>
      </c>
      <c r="U883" s="71">
        <f>IFERROR(T883/P872,"-")</f>
        <v>0</v>
      </c>
      <c r="V883" s="108" t="str">
        <f t="shared" si="552"/>
        <v>-</v>
      </c>
      <c r="W883" s="72">
        <f t="shared" si="577"/>
        <v>0</v>
      </c>
      <c r="X883" s="175"/>
      <c r="Y883" s="181">
        <v>4547923400</v>
      </c>
      <c r="Z883" s="181">
        <v>6864</v>
      </c>
      <c r="AA883" s="147" t="s">
        <v>87</v>
      </c>
      <c r="AB883" s="105">
        <v>26616555</v>
      </c>
      <c r="AC883" s="71">
        <f>IFERROR(AB883/Y872,"-")</f>
        <v>5.8524633462384169E-3</v>
      </c>
      <c r="AD883" s="105">
        <v>62</v>
      </c>
      <c r="AE883" s="71">
        <f>IFERROR(AD883/Z872,"-")</f>
        <v>9.0326340326340321E-3</v>
      </c>
      <c r="AF883" s="108">
        <f t="shared" si="554"/>
        <v>429299.27419354836</v>
      </c>
      <c r="AG883" s="72">
        <f t="shared" si="578"/>
        <v>8.3557951482479791E-3</v>
      </c>
      <c r="AH883" s="175"/>
      <c r="AI883" s="181">
        <v>4480346930</v>
      </c>
      <c r="AJ883" s="181">
        <v>5410</v>
      </c>
      <c r="AK883" s="147" t="s">
        <v>87</v>
      </c>
      <c r="AL883" s="105">
        <v>37097205</v>
      </c>
      <c r="AM883" s="71">
        <f>IFERROR(AL883/AI872,"-")</f>
        <v>8.2799849162573675E-3</v>
      </c>
      <c r="AN883" s="105">
        <v>93</v>
      </c>
      <c r="AO883" s="71">
        <f>IFERROR(AN883/AJ872,"-")</f>
        <v>1.7190388170055453E-2</v>
      </c>
      <c r="AP883" s="108">
        <f t="shared" si="556"/>
        <v>398894.67741935485</v>
      </c>
      <c r="AQ883" s="72">
        <f t="shared" si="579"/>
        <v>1.6154247003647731E-2</v>
      </c>
      <c r="AR883" s="175"/>
      <c r="AS883" s="181">
        <v>3541770130</v>
      </c>
      <c r="AT883" s="181">
        <v>3484</v>
      </c>
      <c r="AU883" s="147" t="s">
        <v>87</v>
      </c>
      <c r="AV883" s="105">
        <v>70542057</v>
      </c>
      <c r="AW883" s="71">
        <f>IFERROR(AV883/AS872,"-")</f>
        <v>1.9917175426627701E-2</v>
      </c>
      <c r="AX883" s="105">
        <v>160</v>
      </c>
      <c r="AY883" s="71">
        <f>IFERROR(AX883/AT872,"-")</f>
        <v>4.5924225028702644E-2</v>
      </c>
      <c r="AZ883" s="108">
        <f t="shared" si="558"/>
        <v>440887.85625000001</v>
      </c>
      <c r="BA883" s="72">
        <f t="shared" si="580"/>
        <v>4.290694556181282E-2</v>
      </c>
      <c r="BB883" s="175"/>
      <c r="BC883" s="181">
        <v>2032827720</v>
      </c>
      <c r="BD883" s="181">
        <v>1763</v>
      </c>
      <c r="BE883" s="147" t="s">
        <v>87</v>
      </c>
      <c r="BF883" s="105">
        <v>67805443</v>
      </c>
      <c r="BG883" s="71">
        <f>IFERROR(BF883/BC872,"-")</f>
        <v>3.3355233369210452E-2</v>
      </c>
      <c r="BH883" s="105">
        <v>130</v>
      </c>
      <c r="BI883" s="71">
        <f>IFERROR(BH883/BD872,"-")</f>
        <v>7.3737946681792399E-2</v>
      </c>
      <c r="BJ883" s="108">
        <f t="shared" si="560"/>
        <v>521580.33076923079</v>
      </c>
      <c r="BK883" s="72">
        <f t="shared" si="581"/>
        <v>6.8027210884353748E-2</v>
      </c>
      <c r="BL883" s="175"/>
      <c r="BM883" s="181">
        <v>768102450</v>
      </c>
      <c r="BN883" s="181">
        <v>697</v>
      </c>
      <c r="BO883" s="147" t="s">
        <v>87</v>
      </c>
      <c r="BP883" s="105">
        <v>35397176</v>
      </c>
      <c r="BQ883" s="71">
        <f>IFERROR(BP883/BM872,"-")</f>
        <v>4.6083925393025374E-2</v>
      </c>
      <c r="BR883" s="105">
        <v>72</v>
      </c>
      <c r="BS883" s="71">
        <f>IFERROR(BR883/BN872,"-")</f>
        <v>0.10329985652797705</v>
      </c>
      <c r="BT883" s="108">
        <f t="shared" si="562"/>
        <v>491627.44444444444</v>
      </c>
      <c r="BU883" s="72">
        <f t="shared" si="582"/>
        <v>9.2307692307692313E-2</v>
      </c>
      <c r="BV883" s="175"/>
      <c r="BW883" s="181"/>
      <c r="BX883" s="181"/>
      <c r="BY883" s="147" t="s">
        <v>87</v>
      </c>
      <c r="BZ883" s="105">
        <f t="shared" si="566"/>
        <v>237458436</v>
      </c>
      <c r="CA883" s="71">
        <f>IFERROR(BZ883/BW872,"-")</f>
        <v>1.5401257381566252E-2</v>
      </c>
      <c r="CB883" s="105">
        <f t="shared" si="567"/>
        <v>517</v>
      </c>
      <c r="CC883" s="71">
        <f>IFERROR(CB883/BX872,"-")</f>
        <v>2.8325662941047557E-2</v>
      </c>
      <c r="CD883" s="108">
        <f t="shared" si="564"/>
        <v>459300.64990328823</v>
      </c>
      <c r="CE883" s="72">
        <f t="shared" si="583"/>
        <v>2.6330532212885154E-2</v>
      </c>
    </row>
    <row r="884" spans="2:83" s="28" customFormat="1" ht="13.15" customHeight="1">
      <c r="B884" s="210"/>
      <c r="C884" s="190"/>
      <c r="D884" s="175"/>
      <c r="E884" s="181"/>
      <c r="F884" s="181"/>
      <c r="G884" s="147" t="s">
        <v>89</v>
      </c>
      <c r="H884" s="105">
        <v>625852</v>
      </c>
      <c r="I884" s="71">
        <f>IFERROR(H884/E872,"-")</f>
        <v>3.2854037408914787E-2</v>
      </c>
      <c r="J884" s="105">
        <v>2</v>
      </c>
      <c r="K884" s="71">
        <f>IFERROR(J884/F872,"-")</f>
        <v>0.25</v>
      </c>
      <c r="L884" s="108">
        <f t="shared" si="550"/>
        <v>312926</v>
      </c>
      <c r="M884" s="72">
        <f t="shared" si="576"/>
        <v>0.25</v>
      </c>
      <c r="N884" s="175"/>
      <c r="O884" s="181">
        <v>28100000</v>
      </c>
      <c r="P884" s="181">
        <v>26</v>
      </c>
      <c r="Q884" s="147" t="s">
        <v>89</v>
      </c>
      <c r="R884" s="105">
        <v>173148</v>
      </c>
      <c r="S884" s="71">
        <f>IFERROR(R884/O872,"-")</f>
        <v>6.1618505338078295E-3</v>
      </c>
      <c r="T884" s="105">
        <v>2</v>
      </c>
      <c r="U884" s="71">
        <f>IFERROR(T884/P872,"-")</f>
        <v>7.6923076923076927E-2</v>
      </c>
      <c r="V884" s="108">
        <f t="shared" si="552"/>
        <v>86574</v>
      </c>
      <c r="W884" s="72">
        <f t="shared" si="577"/>
        <v>6.6666666666666666E-2</v>
      </c>
      <c r="X884" s="175"/>
      <c r="Y884" s="181">
        <v>4547923400</v>
      </c>
      <c r="Z884" s="181">
        <v>6864</v>
      </c>
      <c r="AA884" s="147" t="s">
        <v>89</v>
      </c>
      <c r="AB884" s="105">
        <v>39938122</v>
      </c>
      <c r="AC884" s="71">
        <f>IFERROR(AB884/Y872,"-")</f>
        <v>8.7816171222232994E-3</v>
      </c>
      <c r="AD884" s="105">
        <v>523</v>
      </c>
      <c r="AE884" s="71">
        <f>IFERROR(AD884/Z872,"-")</f>
        <v>7.6194638694638689E-2</v>
      </c>
      <c r="AF884" s="108">
        <f t="shared" si="554"/>
        <v>76363.521988527718</v>
      </c>
      <c r="AG884" s="72">
        <f t="shared" si="578"/>
        <v>7.048517520215633E-2</v>
      </c>
      <c r="AH884" s="175"/>
      <c r="AI884" s="181">
        <v>4480346930</v>
      </c>
      <c r="AJ884" s="181">
        <v>5410</v>
      </c>
      <c r="AK884" s="147" t="s">
        <v>89</v>
      </c>
      <c r="AL884" s="105">
        <v>31485384</v>
      </c>
      <c r="AM884" s="71">
        <f>IFERROR(AL884/AI872,"-")</f>
        <v>7.0274432966734562E-3</v>
      </c>
      <c r="AN884" s="105">
        <v>485</v>
      </c>
      <c r="AO884" s="71">
        <f>IFERROR(AN884/AJ872,"-")</f>
        <v>8.9648798521256928E-2</v>
      </c>
      <c r="AP884" s="108">
        <f t="shared" si="556"/>
        <v>64918.317525773193</v>
      </c>
      <c r="AQ884" s="72">
        <f t="shared" si="579"/>
        <v>8.4245266631926344E-2</v>
      </c>
      <c r="AR884" s="175"/>
      <c r="AS884" s="181">
        <v>3541770130</v>
      </c>
      <c r="AT884" s="181">
        <v>3484</v>
      </c>
      <c r="AU884" s="147" t="s">
        <v>89</v>
      </c>
      <c r="AV884" s="105">
        <v>38240918</v>
      </c>
      <c r="AW884" s="71">
        <f>IFERROR(AV884/AS872,"-")</f>
        <v>1.0797120252408927E-2</v>
      </c>
      <c r="AX884" s="105">
        <v>380</v>
      </c>
      <c r="AY884" s="71">
        <f>IFERROR(AX884/AT872,"-")</f>
        <v>0.10907003444316878</v>
      </c>
      <c r="AZ884" s="108">
        <f t="shared" si="558"/>
        <v>100633.9947368421</v>
      </c>
      <c r="BA884" s="72">
        <f t="shared" si="580"/>
        <v>0.10190399570930544</v>
      </c>
      <c r="BB884" s="175"/>
      <c r="BC884" s="181">
        <v>2032827720</v>
      </c>
      <c r="BD884" s="181">
        <v>1763</v>
      </c>
      <c r="BE884" s="147" t="s">
        <v>89</v>
      </c>
      <c r="BF884" s="105">
        <v>15001585</v>
      </c>
      <c r="BG884" s="71">
        <f>IFERROR(BF884/BC872,"-")</f>
        <v>7.3796637326452828E-3</v>
      </c>
      <c r="BH884" s="105">
        <v>177</v>
      </c>
      <c r="BI884" s="71">
        <f>IFERROR(BH884/BD872,"-")</f>
        <v>0.10039705048213272</v>
      </c>
      <c r="BJ884" s="108">
        <f t="shared" si="560"/>
        <v>84754.717514124291</v>
      </c>
      <c r="BK884" s="72">
        <f t="shared" si="581"/>
        <v>9.2621664050235475E-2</v>
      </c>
      <c r="BL884" s="175"/>
      <c r="BM884" s="181">
        <v>768102450</v>
      </c>
      <c r="BN884" s="181">
        <v>697</v>
      </c>
      <c r="BO884" s="147" t="s">
        <v>89</v>
      </c>
      <c r="BP884" s="105">
        <v>6430219</v>
      </c>
      <c r="BQ884" s="71">
        <f>IFERROR(BP884/BM872,"-")</f>
        <v>8.3715642359948206E-3</v>
      </c>
      <c r="BR884" s="105">
        <v>76</v>
      </c>
      <c r="BS884" s="71">
        <f>IFERROR(BR884/BN872,"-")</f>
        <v>0.10903873744619799</v>
      </c>
      <c r="BT884" s="108">
        <f t="shared" si="562"/>
        <v>84608.144736842107</v>
      </c>
      <c r="BU884" s="72">
        <f t="shared" si="582"/>
        <v>9.7435897435897437E-2</v>
      </c>
      <c r="BV884" s="175"/>
      <c r="BW884" s="181"/>
      <c r="BX884" s="181"/>
      <c r="BY884" s="147" t="s">
        <v>89</v>
      </c>
      <c r="BZ884" s="105">
        <f t="shared" si="566"/>
        <v>131895228</v>
      </c>
      <c r="CA884" s="71">
        <f>IFERROR(BZ884/BW872,"-")</f>
        <v>8.5545596444017834E-3</v>
      </c>
      <c r="CB884" s="105">
        <f t="shared" si="567"/>
        <v>1645</v>
      </c>
      <c r="CC884" s="71">
        <f>IFERROR(CB884/BX872,"-")</f>
        <v>9.0127109357878585E-2</v>
      </c>
      <c r="CD884" s="108">
        <f t="shared" si="564"/>
        <v>80179.469908814586</v>
      </c>
      <c r="CE884" s="72">
        <f t="shared" si="583"/>
        <v>8.3778966131907315E-2</v>
      </c>
    </row>
    <row r="885" spans="2:83" s="28" customFormat="1" ht="13.15" customHeight="1">
      <c r="B885" s="210"/>
      <c r="C885" s="190"/>
      <c r="D885" s="175"/>
      <c r="E885" s="181"/>
      <c r="F885" s="181"/>
      <c r="G885" s="147" t="s">
        <v>91</v>
      </c>
      <c r="H885" s="105">
        <v>1188</v>
      </c>
      <c r="I885" s="71">
        <f>IFERROR(H885/E872,"-")</f>
        <v>6.2363939784151472E-5</v>
      </c>
      <c r="J885" s="105">
        <v>1</v>
      </c>
      <c r="K885" s="71">
        <f>IFERROR(J885/F872,"-")</f>
        <v>0.125</v>
      </c>
      <c r="L885" s="108">
        <f t="shared" si="550"/>
        <v>1188</v>
      </c>
      <c r="M885" s="72">
        <f t="shared" si="576"/>
        <v>0.125</v>
      </c>
      <c r="N885" s="175"/>
      <c r="O885" s="181">
        <v>28100000</v>
      </c>
      <c r="P885" s="181">
        <v>26</v>
      </c>
      <c r="Q885" s="147" t="s">
        <v>91</v>
      </c>
      <c r="R885" s="105">
        <v>93014</v>
      </c>
      <c r="S885" s="71">
        <f>IFERROR(R885/O872,"-")</f>
        <v>3.3101067615658362E-3</v>
      </c>
      <c r="T885" s="105">
        <v>3</v>
      </c>
      <c r="U885" s="71">
        <f>IFERROR(T885/P872,"-")</f>
        <v>0.11538461538461539</v>
      </c>
      <c r="V885" s="108">
        <f t="shared" si="552"/>
        <v>31004.666666666668</v>
      </c>
      <c r="W885" s="72">
        <f t="shared" si="577"/>
        <v>0.1</v>
      </c>
      <c r="X885" s="175"/>
      <c r="Y885" s="181">
        <v>4547923400</v>
      </c>
      <c r="Z885" s="181">
        <v>6864</v>
      </c>
      <c r="AA885" s="147" t="s">
        <v>91</v>
      </c>
      <c r="AB885" s="105">
        <v>50176764</v>
      </c>
      <c r="AC885" s="71">
        <f>IFERROR(AB885/Y872,"-")</f>
        <v>1.1032895584828891E-2</v>
      </c>
      <c r="AD885" s="105">
        <v>469</v>
      </c>
      <c r="AE885" s="71">
        <f>IFERROR(AD885/Z872,"-")</f>
        <v>6.8327505827505824E-2</v>
      </c>
      <c r="AF885" s="108">
        <f t="shared" si="554"/>
        <v>106986.70362473348</v>
      </c>
      <c r="AG885" s="72">
        <f t="shared" si="578"/>
        <v>6.3207547169811321E-2</v>
      </c>
      <c r="AH885" s="175"/>
      <c r="AI885" s="181">
        <v>4480346930</v>
      </c>
      <c r="AJ885" s="181">
        <v>5410</v>
      </c>
      <c r="AK885" s="147" t="s">
        <v>91</v>
      </c>
      <c r="AL885" s="105">
        <v>92696731</v>
      </c>
      <c r="AM885" s="71">
        <f>IFERROR(AL885/AI872,"-")</f>
        <v>2.0689632398623203E-2</v>
      </c>
      <c r="AN885" s="105">
        <v>691</v>
      </c>
      <c r="AO885" s="71">
        <f>IFERROR(AN885/AJ872,"-")</f>
        <v>0.1277264325323475</v>
      </c>
      <c r="AP885" s="108">
        <f t="shared" si="556"/>
        <v>134148.67004341533</v>
      </c>
      <c r="AQ885" s="72">
        <f t="shared" si="579"/>
        <v>0.12002779225290951</v>
      </c>
      <c r="AR885" s="175"/>
      <c r="AS885" s="181">
        <v>3541770130</v>
      </c>
      <c r="AT885" s="181">
        <v>3484</v>
      </c>
      <c r="AU885" s="147" t="s">
        <v>91</v>
      </c>
      <c r="AV885" s="105">
        <v>125060673</v>
      </c>
      <c r="AW885" s="71">
        <f>IFERROR(AV885/AS872,"-")</f>
        <v>3.5310217323448939E-2</v>
      </c>
      <c r="AX885" s="105">
        <v>815</v>
      </c>
      <c r="AY885" s="71">
        <f>IFERROR(AX885/AT872,"-")</f>
        <v>0.23392652123995408</v>
      </c>
      <c r="AZ885" s="108">
        <f t="shared" si="558"/>
        <v>153448.67852760735</v>
      </c>
      <c r="BA885" s="72">
        <f t="shared" si="580"/>
        <v>0.21855725395548403</v>
      </c>
      <c r="BB885" s="175"/>
      <c r="BC885" s="181">
        <v>2032827720</v>
      </c>
      <c r="BD885" s="181">
        <v>1763</v>
      </c>
      <c r="BE885" s="147" t="s">
        <v>91</v>
      </c>
      <c r="BF885" s="105">
        <v>77734353</v>
      </c>
      <c r="BG885" s="71">
        <f>IFERROR(BF885/BC872,"-")</f>
        <v>3.8239518398538959E-2</v>
      </c>
      <c r="BH885" s="105">
        <v>529</v>
      </c>
      <c r="BI885" s="71">
        <f>IFERROR(BH885/BD872,"-")</f>
        <v>0.30005672149744755</v>
      </c>
      <c r="BJ885" s="108">
        <f t="shared" si="560"/>
        <v>146945.84688090737</v>
      </c>
      <c r="BK885" s="72">
        <f t="shared" si="581"/>
        <v>0.27681841967556253</v>
      </c>
      <c r="BL885" s="175"/>
      <c r="BM885" s="181">
        <v>768102450</v>
      </c>
      <c r="BN885" s="181">
        <v>697</v>
      </c>
      <c r="BO885" s="147" t="s">
        <v>91</v>
      </c>
      <c r="BP885" s="105">
        <v>28154887</v>
      </c>
      <c r="BQ885" s="71">
        <f>IFERROR(BP885/BM872,"-")</f>
        <v>3.6655119378931809E-2</v>
      </c>
      <c r="BR885" s="105">
        <v>217</v>
      </c>
      <c r="BS885" s="71">
        <f>IFERROR(BR885/BN872,"-")</f>
        <v>0.31133428981348638</v>
      </c>
      <c r="BT885" s="108">
        <f t="shared" si="562"/>
        <v>129746.02304147465</v>
      </c>
      <c r="BU885" s="72">
        <f t="shared" si="582"/>
        <v>0.27820512820512822</v>
      </c>
      <c r="BV885" s="175"/>
      <c r="BW885" s="181"/>
      <c r="BX885" s="181"/>
      <c r="BY885" s="147" t="s">
        <v>91</v>
      </c>
      <c r="BZ885" s="105">
        <f t="shared" si="566"/>
        <v>373917610</v>
      </c>
      <c r="CA885" s="71">
        <f>IFERROR(BZ885/BW872,"-")</f>
        <v>2.4251828859472951E-2</v>
      </c>
      <c r="CB885" s="105">
        <f t="shared" si="567"/>
        <v>2725</v>
      </c>
      <c r="CC885" s="71">
        <f>IFERROR(CB885/BX872,"-")</f>
        <v>0.14929870699101469</v>
      </c>
      <c r="CD885" s="108">
        <f t="shared" si="564"/>
        <v>137217.47155963304</v>
      </c>
      <c r="CE885" s="72">
        <f t="shared" si="583"/>
        <v>0.13878278584160936</v>
      </c>
    </row>
    <row r="886" spans="2:83" s="28" customFormat="1" ht="13.15" customHeight="1">
      <c r="B886" s="210"/>
      <c r="C886" s="190"/>
      <c r="D886" s="175"/>
      <c r="E886" s="181"/>
      <c r="F886" s="181"/>
      <c r="G886" s="147" t="s">
        <v>95</v>
      </c>
      <c r="H886" s="105">
        <v>101115</v>
      </c>
      <c r="I886" s="71">
        <f>IFERROR(H886/E872,"-")</f>
        <v>5.3080216929919837E-3</v>
      </c>
      <c r="J886" s="105">
        <v>1</v>
      </c>
      <c r="K886" s="71">
        <f>IFERROR(J886/F872,"-")</f>
        <v>0.125</v>
      </c>
      <c r="L886" s="108">
        <f t="shared" si="550"/>
        <v>101115</v>
      </c>
      <c r="M886" s="72">
        <f t="shared" si="576"/>
        <v>0.125</v>
      </c>
      <c r="N886" s="175"/>
      <c r="O886" s="181">
        <v>28100000</v>
      </c>
      <c r="P886" s="181">
        <v>26</v>
      </c>
      <c r="Q886" s="147" t="s">
        <v>95</v>
      </c>
      <c r="R886" s="105">
        <v>667937</v>
      </c>
      <c r="S886" s="71">
        <f>IFERROR(R886/O872,"-")</f>
        <v>2.3769999999999999E-2</v>
      </c>
      <c r="T886" s="105">
        <v>4</v>
      </c>
      <c r="U886" s="71">
        <f>IFERROR(T886/P872,"-")</f>
        <v>0.15384615384615385</v>
      </c>
      <c r="V886" s="108">
        <f t="shared" si="552"/>
        <v>166984.25</v>
      </c>
      <c r="W886" s="72">
        <f t="shared" si="577"/>
        <v>0.13333333333333333</v>
      </c>
      <c r="X886" s="175"/>
      <c r="Y886" s="181">
        <v>4547923400</v>
      </c>
      <c r="Z886" s="181">
        <v>6864</v>
      </c>
      <c r="AA886" s="147" t="s">
        <v>95</v>
      </c>
      <c r="AB886" s="105">
        <v>26296486</v>
      </c>
      <c r="AC886" s="71">
        <f>IFERROR(AB886/Y872,"-")</f>
        <v>5.7820863913407164E-3</v>
      </c>
      <c r="AD886" s="105">
        <v>389</v>
      </c>
      <c r="AE886" s="71">
        <f>IFERROR(AD886/Z872,"-")</f>
        <v>5.6672494172494176E-2</v>
      </c>
      <c r="AF886" s="108">
        <f t="shared" si="554"/>
        <v>67600.221079691517</v>
      </c>
      <c r="AG886" s="72">
        <f t="shared" si="578"/>
        <v>5.242587601078167E-2</v>
      </c>
      <c r="AH886" s="175"/>
      <c r="AI886" s="181">
        <v>4480346930</v>
      </c>
      <c r="AJ886" s="181">
        <v>5410</v>
      </c>
      <c r="AK886" s="147" t="s">
        <v>95</v>
      </c>
      <c r="AL886" s="105">
        <v>36517168</v>
      </c>
      <c r="AM886" s="71">
        <f>IFERROR(AL886/AI872,"-")</f>
        <v>8.1505223971573108E-3</v>
      </c>
      <c r="AN886" s="105">
        <v>414</v>
      </c>
      <c r="AO886" s="71">
        <f>IFERROR(AN886/AJ872,"-")</f>
        <v>7.6524953789279107E-2</v>
      </c>
      <c r="AP886" s="108">
        <f t="shared" si="556"/>
        <v>88205.719806763285</v>
      </c>
      <c r="AQ886" s="72">
        <f t="shared" si="579"/>
        <v>7.1912454403335074E-2</v>
      </c>
      <c r="AR886" s="175"/>
      <c r="AS886" s="181">
        <v>3541770130</v>
      </c>
      <c r="AT886" s="181">
        <v>3484</v>
      </c>
      <c r="AU886" s="147" t="s">
        <v>95</v>
      </c>
      <c r="AV886" s="105">
        <v>16573233</v>
      </c>
      <c r="AW886" s="71">
        <f>IFERROR(AV886/AS872,"-")</f>
        <v>4.6793643832554431E-3</v>
      </c>
      <c r="AX886" s="105">
        <v>319</v>
      </c>
      <c r="AY886" s="71">
        <f>IFERROR(AX886/AT872,"-")</f>
        <v>9.1561423650975887E-2</v>
      </c>
      <c r="AZ886" s="108">
        <f t="shared" si="558"/>
        <v>51953.708463949843</v>
      </c>
      <c r="BA886" s="72">
        <f t="shared" si="580"/>
        <v>8.5545722713864306E-2</v>
      </c>
      <c r="BB886" s="175"/>
      <c r="BC886" s="181">
        <v>2032827720</v>
      </c>
      <c r="BD886" s="181">
        <v>1763</v>
      </c>
      <c r="BE886" s="147" t="s">
        <v>95</v>
      </c>
      <c r="BF886" s="105">
        <v>7416704</v>
      </c>
      <c r="BG886" s="71">
        <f>IFERROR(BF886/BC872,"-")</f>
        <v>3.6484665803356913E-3</v>
      </c>
      <c r="BH886" s="105">
        <v>165</v>
      </c>
      <c r="BI886" s="71">
        <f>IFERROR(BH886/BD872,"-")</f>
        <v>9.3590470788428817E-2</v>
      </c>
      <c r="BJ886" s="108">
        <f t="shared" si="560"/>
        <v>44949.721212121214</v>
      </c>
      <c r="BK886" s="72">
        <f t="shared" si="581"/>
        <v>8.6342229199372053E-2</v>
      </c>
      <c r="BL886" s="175"/>
      <c r="BM886" s="181">
        <v>768102450</v>
      </c>
      <c r="BN886" s="181">
        <v>697</v>
      </c>
      <c r="BO886" s="147" t="s">
        <v>95</v>
      </c>
      <c r="BP886" s="105">
        <v>1332000</v>
      </c>
      <c r="BQ886" s="71">
        <f>IFERROR(BP886/BM872,"-")</f>
        <v>1.7341436679442956E-3</v>
      </c>
      <c r="BR886" s="105">
        <v>39</v>
      </c>
      <c r="BS886" s="71">
        <f>IFERROR(BR886/BN872,"-")</f>
        <v>5.5954088952654232E-2</v>
      </c>
      <c r="BT886" s="108">
        <f t="shared" si="562"/>
        <v>34153.846153846156</v>
      </c>
      <c r="BU886" s="72">
        <f t="shared" si="582"/>
        <v>0.05</v>
      </c>
      <c r="BV886" s="175"/>
      <c r="BW886" s="181"/>
      <c r="BX886" s="181"/>
      <c r="BY886" s="147" t="s">
        <v>95</v>
      </c>
      <c r="BZ886" s="105">
        <f t="shared" si="566"/>
        <v>88904643</v>
      </c>
      <c r="CA886" s="71">
        <f>IFERROR(BZ886/BW872,"-")</f>
        <v>5.7662440312681177E-3</v>
      </c>
      <c r="CB886" s="105">
        <f t="shared" si="567"/>
        <v>1331</v>
      </c>
      <c r="CC886" s="71">
        <f>IFERROR(CB886/BX872,"-")</f>
        <v>7.2923515231207534E-2</v>
      </c>
      <c r="CD886" s="108">
        <f t="shared" si="564"/>
        <v>66795.374154770849</v>
      </c>
      <c r="CE886" s="72">
        <f t="shared" si="583"/>
        <v>6.778711484593837E-2</v>
      </c>
    </row>
    <row r="887" spans="2:83" s="28" customFormat="1" ht="13.15" customHeight="1">
      <c r="B887" s="210"/>
      <c r="C887" s="190"/>
      <c r="D887" s="175"/>
      <c r="E887" s="181"/>
      <c r="F887" s="181"/>
      <c r="G887" s="148" t="s">
        <v>93</v>
      </c>
      <c r="H887" s="106">
        <v>0</v>
      </c>
      <c r="I887" s="73">
        <f>IFERROR(H887/E872,"-")</f>
        <v>0</v>
      </c>
      <c r="J887" s="106">
        <v>0</v>
      </c>
      <c r="K887" s="73">
        <f>IFERROR(J887/F872,"-")</f>
        <v>0</v>
      </c>
      <c r="L887" s="109" t="str">
        <f t="shared" si="550"/>
        <v>-</v>
      </c>
      <c r="M887" s="76">
        <f t="shared" si="576"/>
        <v>0</v>
      </c>
      <c r="N887" s="175"/>
      <c r="O887" s="181">
        <v>28100000</v>
      </c>
      <c r="P887" s="181">
        <v>26</v>
      </c>
      <c r="Q887" s="148" t="s">
        <v>93</v>
      </c>
      <c r="R887" s="106">
        <v>82884</v>
      </c>
      <c r="S887" s="73">
        <f>IFERROR(R887/O872,"-")</f>
        <v>2.9496085409252671E-3</v>
      </c>
      <c r="T887" s="106">
        <v>4</v>
      </c>
      <c r="U887" s="73">
        <f>IFERROR(T887/P872,"-")</f>
        <v>0.15384615384615385</v>
      </c>
      <c r="V887" s="109">
        <f t="shared" si="552"/>
        <v>20721</v>
      </c>
      <c r="W887" s="76">
        <f t="shared" si="577"/>
        <v>0.13333333333333333</v>
      </c>
      <c r="X887" s="175"/>
      <c r="Y887" s="181">
        <v>4547923400</v>
      </c>
      <c r="Z887" s="181">
        <v>6864</v>
      </c>
      <c r="AA887" s="148" t="s">
        <v>93</v>
      </c>
      <c r="AB887" s="106">
        <v>9830462</v>
      </c>
      <c r="AC887" s="73">
        <f>IFERROR(AB887/Y872,"-")</f>
        <v>2.1615276106013571E-3</v>
      </c>
      <c r="AD887" s="106">
        <v>491</v>
      </c>
      <c r="AE887" s="73">
        <f>IFERROR(AD887/Z872,"-")</f>
        <v>7.1532634032634032E-2</v>
      </c>
      <c r="AF887" s="109">
        <f t="shared" si="554"/>
        <v>20021.307535641547</v>
      </c>
      <c r="AG887" s="76">
        <f t="shared" si="578"/>
        <v>6.6172506738544468E-2</v>
      </c>
      <c r="AH887" s="175"/>
      <c r="AI887" s="181">
        <v>4480346930</v>
      </c>
      <c r="AJ887" s="181">
        <v>5410</v>
      </c>
      <c r="AK887" s="148" t="s">
        <v>93</v>
      </c>
      <c r="AL887" s="106">
        <v>10054233</v>
      </c>
      <c r="AM887" s="73">
        <f>IFERROR(AL887/AI872,"-")</f>
        <v>2.2440746569596564E-3</v>
      </c>
      <c r="AN887" s="106">
        <v>514</v>
      </c>
      <c r="AO887" s="73">
        <f>IFERROR(AN887/AJ872,"-")</f>
        <v>9.5009242144177455E-2</v>
      </c>
      <c r="AP887" s="109">
        <f t="shared" si="556"/>
        <v>19560.764591439689</v>
      </c>
      <c r="AQ887" s="76">
        <f t="shared" si="579"/>
        <v>8.9282612471773493E-2</v>
      </c>
      <c r="AR887" s="175"/>
      <c r="AS887" s="181">
        <v>3541770130</v>
      </c>
      <c r="AT887" s="181">
        <v>3484</v>
      </c>
      <c r="AU887" s="148" t="s">
        <v>93</v>
      </c>
      <c r="AV887" s="106">
        <v>13651512</v>
      </c>
      <c r="AW887" s="73">
        <f>IFERROR(AV887/AS872,"-")</f>
        <v>3.8544319645047093E-3</v>
      </c>
      <c r="AX887" s="106">
        <v>450</v>
      </c>
      <c r="AY887" s="73">
        <f>IFERROR(AX887/AT872,"-")</f>
        <v>0.12916188289322617</v>
      </c>
      <c r="AZ887" s="109">
        <f t="shared" si="558"/>
        <v>30336.693333333333</v>
      </c>
      <c r="BA887" s="76">
        <f t="shared" si="580"/>
        <v>0.12067578439259855</v>
      </c>
      <c r="BB887" s="175"/>
      <c r="BC887" s="181">
        <v>2032827720</v>
      </c>
      <c r="BD887" s="181">
        <v>1763</v>
      </c>
      <c r="BE887" s="148" t="s">
        <v>93</v>
      </c>
      <c r="BF887" s="106">
        <v>6725127</v>
      </c>
      <c r="BG887" s="73">
        <f>IFERROR(BF887/BC872,"-")</f>
        <v>3.3082621482552394E-3</v>
      </c>
      <c r="BH887" s="106">
        <v>285</v>
      </c>
      <c r="BI887" s="73">
        <f>IFERROR(BH887/BD872,"-")</f>
        <v>0.16165626772546796</v>
      </c>
      <c r="BJ887" s="109">
        <f t="shared" si="560"/>
        <v>23596.936842105264</v>
      </c>
      <c r="BK887" s="76">
        <f t="shared" si="581"/>
        <v>0.14913657770800628</v>
      </c>
      <c r="BL887" s="175"/>
      <c r="BM887" s="181">
        <v>768102450</v>
      </c>
      <c r="BN887" s="181">
        <v>697</v>
      </c>
      <c r="BO887" s="148" t="s">
        <v>93</v>
      </c>
      <c r="BP887" s="106">
        <v>2961761</v>
      </c>
      <c r="BQ887" s="73">
        <f>IFERROR(BP887/BM872,"-")</f>
        <v>3.8559452583441182E-3</v>
      </c>
      <c r="BR887" s="106">
        <v>103</v>
      </c>
      <c r="BS887" s="73">
        <f>IFERROR(BR887/BN872,"-")</f>
        <v>0.14777618364418937</v>
      </c>
      <c r="BT887" s="109">
        <f t="shared" si="562"/>
        <v>28754.961165048542</v>
      </c>
      <c r="BU887" s="76">
        <f t="shared" si="582"/>
        <v>0.13205128205128205</v>
      </c>
      <c r="BV887" s="175"/>
      <c r="BW887" s="181"/>
      <c r="BX887" s="181"/>
      <c r="BY887" s="148" t="s">
        <v>93</v>
      </c>
      <c r="BZ887" s="106">
        <f t="shared" si="566"/>
        <v>43305979</v>
      </c>
      <c r="CA887" s="73">
        <f>IFERROR(BZ887/BW872,"-")</f>
        <v>2.8087716737918004E-3</v>
      </c>
      <c r="CB887" s="106">
        <f t="shared" si="567"/>
        <v>1847</v>
      </c>
      <c r="CC887" s="73">
        <f>IFERROR(CB887/BX872,"-")</f>
        <v>0.10119438965592811</v>
      </c>
      <c r="CD887" s="109">
        <f t="shared" si="564"/>
        <v>23446.658906334596</v>
      </c>
      <c r="CE887" s="76">
        <f t="shared" si="583"/>
        <v>9.4066717596129362E-2</v>
      </c>
    </row>
    <row r="888" spans="2:83" s="28" customFormat="1" ht="13.15" customHeight="1">
      <c r="B888" s="210"/>
      <c r="C888" s="191"/>
      <c r="D888" s="176"/>
      <c r="E888" s="182"/>
      <c r="F888" s="182"/>
      <c r="G888" s="31" t="s">
        <v>100</v>
      </c>
      <c r="H888" s="102">
        <f>SUM(H872:H887)</f>
        <v>1600430</v>
      </c>
      <c r="I888" s="73">
        <f>IFERROR(H888/E872,"-")</f>
        <v>8.4014410899620834E-2</v>
      </c>
      <c r="J888" s="106">
        <v>4</v>
      </c>
      <c r="K888" s="73">
        <f>IFERROR(J888/F872,"-")</f>
        <v>0.5</v>
      </c>
      <c r="L888" s="109">
        <f t="shared" si="550"/>
        <v>400107.5</v>
      </c>
      <c r="M888" s="77">
        <f t="shared" si="576"/>
        <v>0.5</v>
      </c>
      <c r="N888" s="176"/>
      <c r="O888" s="182">
        <v>28100000</v>
      </c>
      <c r="P888" s="182">
        <v>26</v>
      </c>
      <c r="Q888" s="31" t="s">
        <v>100</v>
      </c>
      <c r="R888" s="102">
        <f>SUM(R872:R887)</f>
        <v>1656226</v>
      </c>
      <c r="S888" s="73">
        <f>IFERROR(R888/O872,"-")</f>
        <v>5.8940427046263344E-2</v>
      </c>
      <c r="T888" s="106">
        <v>18</v>
      </c>
      <c r="U888" s="73">
        <f>IFERROR(T888/P872,"-")</f>
        <v>0.69230769230769229</v>
      </c>
      <c r="V888" s="109">
        <f t="shared" si="552"/>
        <v>92012.555555555562</v>
      </c>
      <c r="W888" s="77">
        <f t="shared" si="577"/>
        <v>0.6</v>
      </c>
      <c r="X888" s="176"/>
      <c r="Y888" s="182">
        <v>4547923400</v>
      </c>
      <c r="Z888" s="182">
        <v>6864</v>
      </c>
      <c r="AA888" s="31" t="s">
        <v>100</v>
      </c>
      <c r="AB888" s="102">
        <f>SUM(AB872:AB887)</f>
        <v>722765365</v>
      </c>
      <c r="AC888" s="73">
        <f>IFERROR(AB888/Y872,"-")</f>
        <v>0.1589220620998146</v>
      </c>
      <c r="AD888" s="106">
        <v>4599</v>
      </c>
      <c r="AE888" s="73">
        <f>IFERROR(AD888/Z872,"-")</f>
        <v>0.6700174825174825</v>
      </c>
      <c r="AF888" s="109">
        <f t="shared" si="554"/>
        <v>157157.0700152207</v>
      </c>
      <c r="AG888" s="77">
        <f t="shared" si="578"/>
        <v>0.61981132075471701</v>
      </c>
      <c r="AH888" s="176"/>
      <c r="AI888" s="182">
        <v>4480346930</v>
      </c>
      <c r="AJ888" s="182">
        <v>5410</v>
      </c>
      <c r="AK888" s="31" t="s">
        <v>100</v>
      </c>
      <c r="AL888" s="102">
        <f>SUM(AL872:AL887)</f>
        <v>912117515</v>
      </c>
      <c r="AM888" s="73">
        <f>IFERROR(AL888/AI872,"-")</f>
        <v>0.20358189427085283</v>
      </c>
      <c r="AN888" s="106">
        <v>4142</v>
      </c>
      <c r="AO888" s="73">
        <f>IFERROR(AN888/AJ872,"-")</f>
        <v>0.7656192236598891</v>
      </c>
      <c r="AP888" s="109">
        <f t="shared" si="556"/>
        <v>220211.85779816515</v>
      </c>
      <c r="AQ888" s="77">
        <f t="shared" si="579"/>
        <v>0.71947194719471952</v>
      </c>
      <c r="AR888" s="176"/>
      <c r="AS888" s="182">
        <v>3541770130</v>
      </c>
      <c r="AT888" s="182">
        <v>3484</v>
      </c>
      <c r="AU888" s="31" t="s">
        <v>100</v>
      </c>
      <c r="AV888" s="102">
        <f>SUM(AV872:AV887)</f>
        <v>866921456</v>
      </c>
      <c r="AW888" s="73">
        <f>IFERROR(AV888/AS872,"-")</f>
        <v>0.2447706723417423</v>
      </c>
      <c r="AX888" s="106">
        <v>2922</v>
      </c>
      <c r="AY888" s="73">
        <f>IFERROR(AX888/AT872,"-")</f>
        <v>0.83869115958668194</v>
      </c>
      <c r="AZ888" s="109">
        <f t="shared" si="558"/>
        <v>296687.69883641339</v>
      </c>
      <c r="BA888" s="77">
        <f t="shared" si="580"/>
        <v>0.78358809332260659</v>
      </c>
      <c r="BB888" s="176"/>
      <c r="BC888" s="182">
        <v>2032827720</v>
      </c>
      <c r="BD888" s="182">
        <v>1763</v>
      </c>
      <c r="BE888" s="31" t="s">
        <v>100</v>
      </c>
      <c r="BF888" s="102">
        <f>SUM(BF872:BF887)</f>
        <v>537891848</v>
      </c>
      <c r="BG888" s="73">
        <f>IFERROR(BF888/BC872,"-")</f>
        <v>0.26460277115859088</v>
      </c>
      <c r="BH888" s="106">
        <v>1528</v>
      </c>
      <c r="BI888" s="73">
        <f>IFERROR(BH888/BD872,"-")</f>
        <v>0.86670448099829833</v>
      </c>
      <c r="BJ888" s="109">
        <f t="shared" si="560"/>
        <v>352023.4607329843</v>
      </c>
      <c r="BK888" s="77">
        <f t="shared" si="581"/>
        <v>0.79958137100994242</v>
      </c>
      <c r="BL888" s="176"/>
      <c r="BM888" s="182">
        <v>768102450</v>
      </c>
      <c r="BN888" s="182">
        <v>697</v>
      </c>
      <c r="BO888" s="31" t="s">
        <v>100</v>
      </c>
      <c r="BP888" s="102">
        <f>SUM(BP872:BP887)</f>
        <v>262144353</v>
      </c>
      <c r="BQ888" s="73">
        <f>IFERROR(BP888/BM872,"-")</f>
        <v>0.34128826564737558</v>
      </c>
      <c r="BR888" s="106">
        <v>594</v>
      </c>
      <c r="BS888" s="73">
        <f>IFERROR(BR888/BN872,"-")</f>
        <v>0.85222381635581057</v>
      </c>
      <c r="BT888" s="109">
        <f t="shared" si="562"/>
        <v>441320.45959595958</v>
      </c>
      <c r="BU888" s="77">
        <f t="shared" si="582"/>
        <v>0.7615384615384615</v>
      </c>
      <c r="BV888" s="176"/>
      <c r="BW888" s="182"/>
      <c r="BX888" s="182"/>
      <c r="BY888" s="31" t="s">
        <v>100</v>
      </c>
      <c r="BZ888" s="102">
        <f t="shared" si="566"/>
        <v>3305097193</v>
      </c>
      <c r="CA888" s="73">
        <f>IFERROR(BZ888/BW872,"-")</f>
        <v>0.21436447320189184</v>
      </c>
      <c r="CB888" s="102">
        <f t="shared" si="567"/>
        <v>13807</v>
      </c>
      <c r="CC888" s="73">
        <f>IFERROR(CB888/BX872,"-")</f>
        <v>0.7564650449265834</v>
      </c>
      <c r="CD888" s="109">
        <f t="shared" si="564"/>
        <v>239378.37278192223</v>
      </c>
      <c r="CE888" s="77">
        <f t="shared" si="583"/>
        <v>0.70318309141838553</v>
      </c>
    </row>
    <row r="889" spans="2:83" s="28" customFormat="1" ht="13.15" customHeight="1">
      <c r="B889" s="210">
        <v>53</v>
      </c>
      <c r="C889" s="189" t="s">
        <v>22</v>
      </c>
      <c r="D889" s="174">
        <f>CI57</f>
        <v>37</v>
      </c>
      <c r="E889" s="180">
        <v>78065020</v>
      </c>
      <c r="F889" s="180">
        <v>34</v>
      </c>
      <c r="G889" s="145" t="s">
        <v>66</v>
      </c>
      <c r="H889" s="112">
        <v>270146</v>
      </c>
      <c r="I889" s="69">
        <f>IFERROR(H889/E889,"-")</f>
        <v>3.46052559776453E-3</v>
      </c>
      <c r="J889" s="112">
        <v>6</v>
      </c>
      <c r="K889" s="69">
        <f>IFERROR(J889/F889,"-")</f>
        <v>0.17647058823529413</v>
      </c>
      <c r="L889" s="107">
        <f t="shared" si="550"/>
        <v>45024.333333333336</v>
      </c>
      <c r="M889" s="70">
        <f t="shared" ref="M889:M905" si="584">IFERROR(J889/$CI$57,"-")</f>
        <v>0.16216216216216217</v>
      </c>
      <c r="N889" s="174">
        <f>CJ57</f>
        <v>84</v>
      </c>
      <c r="O889" s="180">
        <v>179614270</v>
      </c>
      <c r="P889" s="180">
        <v>79</v>
      </c>
      <c r="Q889" s="145" t="s">
        <v>66</v>
      </c>
      <c r="R889" s="112">
        <v>1178763</v>
      </c>
      <c r="S889" s="69">
        <f>IFERROR(R889/O889,"-")</f>
        <v>6.5627469354188842E-3</v>
      </c>
      <c r="T889" s="112">
        <v>26</v>
      </c>
      <c r="U889" s="69">
        <f>IFERROR(T889/P889,"-")</f>
        <v>0.32911392405063289</v>
      </c>
      <c r="V889" s="107">
        <f t="shared" si="552"/>
        <v>45337.038461538461</v>
      </c>
      <c r="W889" s="70">
        <f t="shared" ref="W889:W905" si="585">IFERROR(T889/$CJ$57,"-")</f>
        <v>0.30952380952380953</v>
      </c>
      <c r="X889" s="174">
        <f>CK57</f>
        <v>4204</v>
      </c>
      <c r="Y889" s="180">
        <v>2587775010</v>
      </c>
      <c r="Z889" s="180">
        <v>3959</v>
      </c>
      <c r="AA889" s="145" t="s">
        <v>66</v>
      </c>
      <c r="AB889" s="112">
        <v>49471595</v>
      </c>
      <c r="AC889" s="69">
        <f>IFERROR(AB889/Y889,"-")</f>
        <v>1.911742512731043E-2</v>
      </c>
      <c r="AD889" s="112">
        <v>648</v>
      </c>
      <c r="AE889" s="69">
        <f>IFERROR(AD889/Z889,"-")</f>
        <v>0.16367769638797677</v>
      </c>
      <c r="AF889" s="107">
        <f t="shared" si="554"/>
        <v>76345.054012345674</v>
      </c>
      <c r="AG889" s="70">
        <f t="shared" ref="AG889:AG905" si="586">IFERROR(AD889/$CK$57,"-")</f>
        <v>0.15413891531874405</v>
      </c>
      <c r="AH889" s="174">
        <f>CL57</f>
        <v>3390</v>
      </c>
      <c r="AI889" s="180">
        <v>2729944660</v>
      </c>
      <c r="AJ889" s="180">
        <v>3209</v>
      </c>
      <c r="AK889" s="145" t="s">
        <v>66</v>
      </c>
      <c r="AL889" s="112">
        <v>62207933</v>
      </c>
      <c r="AM889" s="69">
        <f>IFERROR(AL889/AI889,"-")</f>
        <v>2.2787250566463864E-2</v>
      </c>
      <c r="AN889" s="112">
        <v>709</v>
      </c>
      <c r="AO889" s="69">
        <f>IFERROR(AN889/AJ889,"-")</f>
        <v>0.22094110314739795</v>
      </c>
      <c r="AP889" s="107">
        <f t="shared" si="556"/>
        <v>87740.385049365301</v>
      </c>
      <c r="AQ889" s="70">
        <f t="shared" ref="AQ889:AQ905" si="587">IFERROR(AN889/$CL$57,"-")</f>
        <v>0.20914454277286135</v>
      </c>
      <c r="AR889" s="174">
        <f>CM57</f>
        <v>2028</v>
      </c>
      <c r="AS889" s="180">
        <v>1780201690</v>
      </c>
      <c r="AT889" s="180">
        <v>1876</v>
      </c>
      <c r="AU889" s="145" t="s">
        <v>66</v>
      </c>
      <c r="AV889" s="112">
        <v>52173539</v>
      </c>
      <c r="AW889" s="69">
        <f>IFERROR(AV889/AS889,"-")</f>
        <v>2.9307656145411254E-2</v>
      </c>
      <c r="AX889" s="112">
        <v>481</v>
      </c>
      <c r="AY889" s="69">
        <f>IFERROR(AX889/AT889,"-")</f>
        <v>0.25639658848614072</v>
      </c>
      <c r="AZ889" s="107">
        <f t="shared" si="558"/>
        <v>108468.89604989605</v>
      </c>
      <c r="BA889" s="70">
        <f t="shared" ref="BA889:BA905" si="588">IFERROR(AX889/$CM$57,"-")</f>
        <v>0.23717948717948717</v>
      </c>
      <c r="BB889" s="174">
        <f>CN57</f>
        <v>957</v>
      </c>
      <c r="BC889" s="180">
        <v>841378000</v>
      </c>
      <c r="BD889" s="180">
        <v>857</v>
      </c>
      <c r="BE889" s="145" t="s">
        <v>66</v>
      </c>
      <c r="BF889" s="112">
        <v>24984819</v>
      </c>
      <c r="BG889" s="69">
        <f>IFERROR(BF889/BC889,"-")</f>
        <v>2.9695118008790343E-2</v>
      </c>
      <c r="BH889" s="112">
        <v>225</v>
      </c>
      <c r="BI889" s="69">
        <f>IFERROR(BH889/BD889,"-")</f>
        <v>0.26254375729288215</v>
      </c>
      <c r="BJ889" s="107">
        <f t="shared" si="560"/>
        <v>111043.64</v>
      </c>
      <c r="BK889" s="70">
        <f t="shared" ref="BK889:BK905" si="589">IFERROR(BH889/$CN$57,"-")</f>
        <v>0.23510971786833856</v>
      </c>
      <c r="BL889" s="174">
        <f>CO57</f>
        <v>360</v>
      </c>
      <c r="BM889" s="180">
        <v>295755360</v>
      </c>
      <c r="BN889" s="180">
        <v>305</v>
      </c>
      <c r="BO889" s="145" t="s">
        <v>66</v>
      </c>
      <c r="BP889" s="112">
        <v>10947433</v>
      </c>
      <c r="BQ889" s="69">
        <f>IFERROR(BP889/BM889,"-")</f>
        <v>3.7015163478355893E-2</v>
      </c>
      <c r="BR889" s="112">
        <v>91</v>
      </c>
      <c r="BS889" s="69">
        <f>IFERROR(BR889/BN889,"-")</f>
        <v>0.29836065573770493</v>
      </c>
      <c r="BT889" s="107">
        <f t="shared" si="562"/>
        <v>120301.46153846153</v>
      </c>
      <c r="BU889" s="70">
        <f t="shared" ref="BU889:BU905" si="590">IFERROR(BR889/$CO$57,"-")</f>
        <v>0.25277777777777777</v>
      </c>
      <c r="BV889" s="174">
        <f>CP57</f>
        <v>11060</v>
      </c>
      <c r="BW889" s="180">
        <f>SUM(E889,O889,Y889,AI889,AS889,BC889,BM889)</f>
        <v>8492734010</v>
      </c>
      <c r="BX889" s="180">
        <f>SUM(F889,P889,Z889,AJ889,AT889,BD889,BN889)</f>
        <v>10319</v>
      </c>
      <c r="BY889" s="145" t="s">
        <v>66</v>
      </c>
      <c r="BZ889" s="112">
        <f t="shared" si="566"/>
        <v>201234228</v>
      </c>
      <c r="CA889" s="69">
        <f>IFERROR(BZ889/BW889,"-")</f>
        <v>2.3694869963318207E-2</v>
      </c>
      <c r="CB889" s="112">
        <f t="shared" si="567"/>
        <v>2186</v>
      </c>
      <c r="CC889" s="69">
        <f>IFERROR(CB889/BX889,"-")</f>
        <v>0.21184223277449366</v>
      </c>
      <c r="CD889" s="107">
        <f t="shared" si="564"/>
        <v>92055.913998170174</v>
      </c>
      <c r="CE889" s="70">
        <f t="shared" ref="CE889:CE905" si="591">IFERROR(CB889/$CP$57,"-")</f>
        <v>0.19764918625678118</v>
      </c>
    </row>
    <row r="890" spans="2:83" s="28" customFormat="1" ht="13.15" customHeight="1">
      <c r="B890" s="210"/>
      <c r="C890" s="190"/>
      <c r="D890" s="175"/>
      <c r="E890" s="181"/>
      <c r="F890" s="181"/>
      <c r="G890" s="146" t="s">
        <v>68</v>
      </c>
      <c r="H890" s="105">
        <v>479110</v>
      </c>
      <c r="I890" s="71">
        <f>IFERROR(H890/E889,"-")</f>
        <v>6.137319890522029E-3</v>
      </c>
      <c r="J890" s="105">
        <v>9</v>
      </c>
      <c r="K890" s="71">
        <f>IFERROR(J890/F889,"-")</f>
        <v>0.26470588235294118</v>
      </c>
      <c r="L890" s="108">
        <f t="shared" si="550"/>
        <v>53234.444444444445</v>
      </c>
      <c r="M890" s="72">
        <f t="shared" si="584"/>
        <v>0.24324324324324326</v>
      </c>
      <c r="N890" s="175"/>
      <c r="O890" s="181">
        <v>179614270</v>
      </c>
      <c r="P890" s="181">
        <v>79</v>
      </c>
      <c r="Q890" s="146" t="s">
        <v>68</v>
      </c>
      <c r="R890" s="105">
        <v>4819159</v>
      </c>
      <c r="S890" s="71">
        <f>IFERROR(R890/O889,"-")</f>
        <v>2.6830602045149306E-2</v>
      </c>
      <c r="T890" s="105">
        <v>28</v>
      </c>
      <c r="U890" s="71">
        <f>IFERROR(T890/P889,"-")</f>
        <v>0.35443037974683544</v>
      </c>
      <c r="V890" s="108">
        <f t="shared" si="552"/>
        <v>172112.82142857142</v>
      </c>
      <c r="W890" s="72">
        <f t="shared" si="585"/>
        <v>0.33333333333333331</v>
      </c>
      <c r="X890" s="175"/>
      <c r="Y890" s="181">
        <v>2587775010</v>
      </c>
      <c r="Z890" s="181">
        <v>3959</v>
      </c>
      <c r="AA890" s="146" t="s">
        <v>68</v>
      </c>
      <c r="AB890" s="105">
        <v>54259059</v>
      </c>
      <c r="AC890" s="71">
        <f>IFERROR(AB890/Y889,"-")</f>
        <v>2.0967456131358191E-2</v>
      </c>
      <c r="AD890" s="105">
        <v>830</v>
      </c>
      <c r="AE890" s="71">
        <f>IFERROR(AD890/Z889,"-")</f>
        <v>0.20964890123768629</v>
      </c>
      <c r="AF890" s="108">
        <f t="shared" si="554"/>
        <v>65372.360240963855</v>
      </c>
      <c r="AG890" s="72">
        <f t="shared" si="586"/>
        <v>0.19743101807802094</v>
      </c>
      <c r="AH890" s="175"/>
      <c r="AI890" s="181">
        <v>2729944660</v>
      </c>
      <c r="AJ890" s="181">
        <v>3209</v>
      </c>
      <c r="AK890" s="146" t="s">
        <v>68</v>
      </c>
      <c r="AL890" s="105">
        <v>74388391</v>
      </c>
      <c r="AM890" s="71">
        <f>IFERROR(AL890/AI889,"-")</f>
        <v>2.7249047238928278E-2</v>
      </c>
      <c r="AN890" s="105">
        <v>826</v>
      </c>
      <c r="AO890" s="71">
        <f>IFERROR(AN890/AJ889,"-")</f>
        <v>0.25740105952009973</v>
      </c>
      <c r="AP890" s="108">
        <f t="shared" si="556"/>
        <v>90058.58474576271</v>
      </c>
      <c r="AQ890" s="72">
        <f t="shared" si="587"/>
        <v>0.24365781710914455</v>
      </c>
      <c r="AR890" s="175"/>
      <c r="AS890" s="181">
        <v>1780201690</v>
      </c>
      <c r="AT890" s="181">
        <v>1876</v>
      </c>
      <c r="AU890" s="146" t="s">
        <v>68</v>
      </c>
      <c r="AV890" s="105">
        <v>27647249</v>
      </c>
      <c r="AW890" s="71">
        <f>IFERROR(AV890/AS889,"-")</f>
        <v>1.5530402625333986E-2</v>
      </c>
      <c r="AX890" s="105">
        <v>543</v>
      </c>
      <c r="AY890" s="71">
        <f>IFERROR(AX890/AT889,"-")</f>
        <v>0.2894456289978678</v>
      </c>
      <c r="AZ890" s="108">
        <f t="shared" si="558"/>
        <v>50915.744014732962</v>
      </c>
      <c r="BA890" s="72">
        <f t="shared" si="588"/>
        <v>0.26775147928994081</v>
      </c>
      <c r="BB890" s="175"/>
      <c r="BC890" s="181">
        <v>841378000</v>
      </c>
      <c r="BD890" s="181">
        <v>857</v>
      </c>
      <c r="BE890" s="146" t="s">
        <v>68</v>
      </c>
      <c r="BF890" s="105">
        <v>10038136</v>
      </c>
      <c r="BG890" s="71">
        <f>IFERROR(BF890/BC889,"-")</f>
        <v>1.1930590055836972E-2</v>
      </c>
      <c r="BH890" s="105">
        <v>274</v>
      </c>
      <c r="BI890" s="71">
        <f>IFERROR(BH890/BD889,"-")</f>
        <v>0.31971995332555425</v>
      </c>
      <c r="BJ890" s="108">
        <f t="shared" si="560"/>
        <v>36635.53284671533</v>
      </c>
      <c r="BK890" s="72">
        <f t="shared" si="589"/>
        <v>0.28631138975966564</v>
      </c>
      <c r="BL890" s="175"/>
      <c r="BM890" s="181">
        <v>295755360</v>
      </c>
      <c r="BN890" s="181">
        <v>305</v>
      </c>
      <c r="BO890" s="146" t="s">
        <v>68</v>
      </c>
      <c r="BP890" s="105">
        <v>1872753</v>
      </c>
      <c r="BQ890" s="71">
        <f>IFERROR(BP890/BM889,"-")</f>
        <v>6.3321016396794974E-3</v>
      </c>
      <c r="BR890" s="105">
        <v>72</v>
      </c>
      <c r="BS890" s="71">
        <f>IFERROR(BR890/BN889,"-")</f>
        <v>0.23606557377049181</v>
      </c>
      <c r="BT890" s="108">
        <f t="shared" si="562"/>
        <v>26010.458333333332</v>
      </c>
      <c r="BU890" s="72">
        <f t="shared" si="590"/>
        <v>0.2</v>
      </c>
      <c r="BV890" s="175"/>
      <c r="BW890" s="181"/>
      <c r="BX890" s="181"/>
      <c r="BY890" s="146" t="s">
        <v>68</v>
      </c>
      <c r="BZ890" s="105">
        <f t="shared" si="566"/>
        <v>173503857</v>
      </c>
      <c r="CA890" s="71">
        <f>IFERROR(BZ890/BW889,"-")</f>
        <v>2.0429682219613044E-2</v>
      </c>
      <c r="CB890" s="105">
        <f t="shared" si="567"/>
        <v>2582</v>
      </c>
      <c r="CC890" s="71">
        <f>IFERROR(CB890/BX889,"-")</f>
        <v>0.25021804438414574</v>
      </c>
      <c r="CD890" s="108">
        <f t="shared" si="564"/>
        <v>67197.465917893103</v>
      </c>
      <c r="CE890" s="72">
        <f t="shared" si="591"/>
        <v>0.23345388788426763</v>
      </c>
    </row>
    <row r="891" spans="2:83" s="28" customFormat="1" ht="13.15" customHeight="1">
      <c r="B891" s="210"/>
      <c r="C891" s="190"/>
      <c r="D891" s="175"/>
      <c r="E891" s="181"/>
      <c r="F891" s="181"/>
      <c r="G891" s="147" t="s">
        <v>70</v>
      </c>
      <c r="H891" s="105">
        <v>230343</v>
      </c>
      <c r="I891" s="71">
        <f>IFERROR(H891/E889,"-")</f>
        <v>2.9506557482467822E-3</v>
      </c>
      <c r="J891" s="105">
        <v>8</v>
      </c>
      <c r="K891" s="71">
        <f>IFERROR(J891/F889,"-")</f>
        <v>0.23529411764705882</v>
      </c>
      <c r="L891" s="108">
        <f t="shared" si="550"/>
        <v>28792.875</v>
      </c>
      <c r="M891" s="72">
        <f t="shared" si="584"/>
        <v>0.21621621621621623</v>
      </c>
      <c r="N891" s="175"/>
      <c r="O891" s="181">
        <v>179614270</v>
      </c>
      <c r="P891" s="181">
        <v>79</v>
      </c>
      <c r="Q891" s="147" t="s">
        <v>70</v>
      </c>
      <c r="R891" s="105">
        <v>334357</v>
      </c>
      <c r="S891" s="71">
        <f>IFERROR(R891/O889,"-")</f>
        <v>1.861528040060514E-3</v>
      </c>
      <c r="T891" s="105">
        <v>13</v>
      </c>
      <c r="U891" s="71">
        <f>IFERROR(T891/P889,"-")</f>
        <v>0.16455696202531644</v>
      </c>
      <c r="V891" s="108">
        <f t="shared" si="552"/>
        <v>25719.76923076923</v>
      </c>
      <c r="W891" s="72">
        <f t="shared" si="585"/>
        <v>0.15476190476190477</v>
      </c>
      <c r="X891" s="175"/>
      <c r="Y891" s="181">
        <v>2587775010</v>
      </c>
      <c r="Z891" s="181">
        <v>3959</v>
      </c>
      <c r="AA891" s="147" t="s">
        <v>70</v>
      </c>
      <c r="AB891" s="105">
        <v>45578599</v>
      </c>
      <c r="AC891" s="71">
        <f>IFERROR(AB891/Y889,"-")</f>
        <v>1.7613045501973526E-2</v>
      </c>
      <c r="AD891" s="105">
        <v>887</v>
      </c>
      <c r="AE891" s="71">
        <f>IFERROR(AD891/Z889,"-")</f>
        <v>0.22404647638292499</v>
      </c>
      <c r="AF891" s="108">
        <f t="shared" si="554"/>
        <v>51385.117249154457</v>
      </c>
      <c r="AG891" s="72">
        <f t="shared" si="586"/>
        <v>0.21098953377735491</v>
      </c>
      <c r="AH891" s="175"/>
      <c r="AI891" s="181">
        <v>2729944660</v>
      </c>
      <c r="AJ891" s="181">
        <v>3209</v>
      </c>
      <c r="AK891" s="147" t="s">
        <v>70</v>
      </c>
      <c r="AL891" s="105">
        <v>38049319</v>
      </c>
      <c r="AM891" s="71">
        <f>IFERROR(AL891/AI889,"-")</f>
        <v>1.3937762020421322E-2</v>
      </c>
      <c r="AN891" s="105">
        <v>892</v>
      </c>
      <c r="AO891" s="71">
        <f>IFERROR(AN891/AJ889,"-")</f>
        <v>0.27796821439700842</v>
      </c>
      <c r="AP891" s="108">
        <f t="shared" si="556"/>
        <v>42656.187219730942</v>
      </c>
      <c r="AQ891" s="72">
        <f t="shared" si="587"/>
        <v>0.26312684365781713</v>
      </c>
      <c r="AR891" s="175"/>
      <c r="AS891" s="181">
        <v>1780201690</v>
      </c>
      <c r="AT891" s="181">
        <v>1876</v>
      </c>
      <c r="AU891" s="147" t="s">
        <v>70</v>
      </c>
      <c r="AV891" s="105">
        <v>23546911</v>
      </c>
      <c r="AW891" s="71">
        <f>IFERROR(AV891/AS889,"-")</f>
        <v>1.3227102935735332E-2</v>
      </c>
      <c r="AX891" s="105">
        <v>573</v>
      </c>
      <c r="AY891" s="71">
        <f>IFERROR(AX891/AT889,"-")</f>
        <v>0.30543710021321963</v>
      </c>
      <c r="AZ891" s="108">
        <f t="shared" si="558"/>
        <v>41094.085514834209</v>
      </c>
      <c r="BA891" s="72">
        <f t="shared" si="588"/>
        <v>0.28254437869822485</v>
      </c>
      <c r="BB891" s="175"/>
      <c r="BC891" s="181">
        <v>841378000</v>
      </c>
      <c r="BD891" s="181">
        <v>857</v>
      </c>
      <c r="BE891" s="147" t="s">
        <v>70</v>
      </c>
      <c r="BF891" s="105">
        <v>5047005</v>
      </c>
      <c r="BG891" s="71">
        <f>IFERROR(BF891/BC889,"-")</f>
        <v>5.9984988911048302E-3</v>
      </c>
      <c r="BH891" s="105">
        <v>222</v>
      </c>
      <c r="BI891" s="71">
        <f>IFERROR(BH891/BD889,"-")</f>
        <v>0.25904317386231041</v>
      </c>
      <c r="BJ891" s="108">
        <f t="shared" si="560"/>
        <v>22734.256756756757</v>
      </c>
      <c r="BK891" s="72">
        <f t="shared" si="589"/>
        <v>0.23197492163009403</v>
      </c>
      <c r="BL891" s="175"/>
      <c r="BM891" s="181">
        <v>295755360</v>
      </c>
      <c r="BN891" s="181">
        <v>305</v>
      </c>
      <c r="BO891" s="147" t="s">
        <v>70</v>
      </c>
      <c r="BP891" s="105">
        <v>1236016</v>
      </c>
      <c r="BQ891" s="71">
        <f>IFERROR(BP891/BM889,"-")</f>
        <v>4.1791837686390538E-3</v>
      </c>
      <c r="BR891" s="105">
        <v>61</v>
      </c>
      <c r="BS891" s="71">
        <f>IFERROR(BR891/BN889,"-")</f>
        <v>0.2</v>
      </c>
      <c r="BT891" s="108">
        <f t="shared" si="562"/>
        <v>20262.557377049179</v>
      </c>
      <c r="BU891" s="72">
        <f t="shared" si="590"/>
        <v>0.16944444444444445</v>
      </c>
      <c r="BV891" s="175"/>
      <c r="BW891" s="181"/>
      <c r="BX891" s="181"/>
      <c r="BY891" s="147" t="s">
        <v>70</v>
      </c>
      <c r="BZ891" s="105">
        <f t="shared" si="566"/>
        <v>114022550</v>
      </c>
      <c r="CA891" s="71">
        <f>IFERROR(BZ891/BW889,"-")</f>
        <v>1.3425894401701626E-2</v>
      </c>
      <c r="CB891" s="105">
        <f t="shared" si="567"/>
        <v>2656</v>
      </c>
      <c r="CC891" s="71">
        <f>IFERROR(CB891/BX889,"-")</f>
        <v>0.25738928190716154</v>
      </c>
      <c r="CD891" s="108">
        <f t="shared" si="564"/>
        <v>42930.176957831325</v>
      </c>
      <c r="CE891" s="72">
        <f t="shared" si="591"/>
        <v>0.24014466546112115</v>
      </c>
    </row>
    <row r="892" spans="2:83" s="28" customFormat="1" ht="13.15" customHeight="1">
      <c r="B892" s="210"/>
      <c r="C892" s="190"/>
      <c r="D892" s="175"/>
      <c r="E892" s="181"/>
      <c r="F892" s="181"/>
      <c r="G892" s="147" t="s">
        <v>72</v>
      </c>
      <c r="H892" s="105">
        <v>0</v>
      </c>
      <c r="I892" s="71">
        <f>IFERROR(H892/E889,"-")</f>
        <v>0</v>
      </c>
      <c r="J892" s="105">
        <v>0</v>
      </c>
      <c r="K892" s="71">
        <f>IFERROR(J892/F889,"-")</f>
        <v>0</v>
      </c>
      <c r="L892" s="108" t="str">
        <f t="shared" si="550"/>
        <v>-</v>
      </c>
      <c r="M892" s="72">
        <f t="shared" si="584"/>
        <v>0</v>
      </c>
      <c r="N892" s="175"/>
      <c r="O892" s="181">
        <v>179614270</v>
      </c>
      <c r="P892" s="181">
        <v>79</v>
      </c>
      <c r="Q892" s="147" t="s">
        <v>72</v>
      </c>
      <c r="R892" s="105">
        <v>31480</v>
      </c>
      <c r="S892" s="71">
        <f>IFERROR(R892/O889,"-")</f>
        <v>1.7526447091314071E-4</v>
      </c>
      <c r="T892" s="105">
        <v>4</v>
      </c>
      <c r="U892" s="71">
        <f>IFERROR(T892/P889,"-")</f>
        <v>5.0632911392405063E-2</v>
      </c>
      <c r="V892" s="108">
        <f t="shared" si="552"/>
        <v>7870</v>
      </c>
      <c r="W892" s="72">
        <f t="shared" si="585"/>
        <v>4.7619047619047616E-2</v>
      </c>
      <c r="X892" s="175"/>
      <c r="Y892" s="181">
        <v>2587775010</v>
      </c>
      <c r="Z892" s="181">
        <v>3959</v>
      </c>
      <c r="AA892" s="147" t="s">
        <v>72</v>
      </c>
      <c r="AB892" s="105">
        <v>10028004</v>
      </c>
      <c r="AC892" s="71">
        <f>IFERROR(AB892/Y889,"-")</f>
        <v>3.8751452352884419E-3</v>
      </c>
      <c r="AD892" s="105">
        <v>115</v>
      </c>
      <c r="AE892" s="71">
        <f>IFERROR(AD892/Z889,"-")</f>
        <v>2.9047739328113161E-2</v>
      </c>
      <c r="AF892" s="108">
        <f t="shared" si="554"/>
        <v>87200.034782608695</v>
      </c>
      <c r="AG892" s="72">
        <f t="shared" si="586"/>
        <v>2.7354900095147478E-2</v>
      </c>
      <c r="AH892" s="175"/>
      <c r="AI892" s="181">
        <v>2729944660</v>
      </c>
      <c r="AJ892" s="181">
        <v>3209</v>
      </c>
      <c r="AK892" s="147" t="s">
        <v>72</v>
      </c>
      <c r="AL892" s="105">
        <v>1491782</v>
      </c>
      <c r="AM892" s="71">
        <f>IFERROR(AL892/AI889,"-")</f>
        <v>5.4645137019004625E-4</v>
      </c>
      <c r="AN892" s="105">
        <v>113</v>
      </c>
      <c r="AO892" s="71">
        <f>IFERROR(AN892/AJ889,"-")</f>
        <v>3.5213462137737614E-2</v>
      </c>
      <c r="AP892" s="108">
        <f t="shared" si="556"/>
        <v>13201.610619469027</v>
      </c>
      <c r="AQ892" s="72">
        <f t="shared" si="587"/>
        <v>3.3333333333333333E-2</v>
      </c>
      <c r="AR892" s="175"/>
      <c r="AS892" s="181">
        <v>1780201690</v>
      </c>
      <c r="AT892" s="181">
        <v>1876</v>
      </c>
      <c r="AU892" s="147" t="s">
        <v>72</v>
      </c>
      <c r="AV892" s="105">
        <v>3075035</v>
      </c>
      <c r="AW892" s="71">
        <f>IFERROR(AV892/AS889,"-")</f>
        <v>1.7273520282974229E-3</v>
      </c>
      <c r="AX892" s="105">
        <v>80</v>
      </c>
      <c r="AY892" s="71">
        <f>IFERROR(AX892/AT889,"-")</f>
        <v>4.2643923240938165E-2</v>
      </c>
      <c r="AZ892" s="108">
        <f t="shared" si="558"/>
        <v>38437.9375</v>
      </c>
      <c r="BA892" s="72">
        <f t="shared" si="588"/>
        <v>3.9447731755424063E-2</v>
      </c>
      <c r="BB892" s="175"/>
      <c r="BC892" s="181">
        <v>841378000</v>
      </c>
      <c r="BD892" s="181">
        <v>857</v>
      </c>
      <c r="BE892" s="147" t="s">
        <v>72</v>
      </c>
      <c r="BF892" s="105">
        <v>586975</v>
      </c>
      <c r="BG892" s="71">
        <f>IFERROR(BF892/BC889,"-")</f>
        <v>6.9763530779269243E-4</v>
      </c>
      <c r="BH892" s="105">
        <v>23</v>
      </c>
      <c r="BI892" s="71">
        <f>IFERROR(BH892/BD889,"-")</f>
        <v>2.6837806301050177E-2</v>
      </c>
      <c r="BJ892" s="108">
        <f t="shared" si="560"/>
        <v>25520.652173913044</v>
      </c>
      <c r="BK892" s="72">
        <f t="shared" si="589"/>
        <v>2.4033437826541274E-2</v>
      </c>
      <c r="BL892" s="175"/>
      <c r="BM892" s="181">
        <v>295755360</v>
      </c>
      <c r="BN892" s="181">
        <v>305</v>
      </c>
      <c r="BO892" s="147" t="s">
        <v>72</v>
      </c>
      <c r="BP892" s="105">
        <v>259312</v>
      </c>
      <c r="BQ892" s="71">
        <f>IFERROR(BP892/BM889,"-")</f>
        <v>8.7677869980107889E-4</v>
      </c>
      <c r="BR892" s="105">
        <v>11</v>
      </c>
      <c r="BS892" s="71">
        <f>IFERROR(BR892/BN889,"-")</f>
        <v>3.6065573770491806E-2</v>
      </c>
      <c r="BT892" s="108">
        <f t="shared" si="562"/>
        <v>23573.81818181818</v>
      </c>
      <c r="BU892" s="72">
        <f t="shared" si="590"/>
        <v>3.0555555555555555E-2</v>
      </c>
      <c r="BV892" s="175"/>
      <c r="BW892" s="181"/>
      <c r="BX892" s="181"/>
      <c r="BY892" s="147" t="s">
        <v>72</v>
      </c>
      <c r="BZ892" s="105">
        <f t="shared" si="566"/>
        <v>15472588</v>
      </c>
      <c r="CA892" s="71">
        <f>IFERROR(BZ892/BW889,"-")</f>
        <v>1.8218618388120224E-3</v>
      </c>
      <c r="CB892" s="105">
        <f t="shared" si="567"/>
        <v>346</v>
      </c>
      <c r="CC892" s="71">
        <f>IFERROR(CB892/BX889,"-")</f>
        <v>3.353038085085764E-2</v>
      </c>
      <c r="CD892" s="108">
        <f t="shared" si="564"/>
        <v>44718.462427745668</v>
      </c>
      <c r="CE892" s="72">
        <f t="shared" si="591"/>
        <v>3.1283905967450273E-2</v>
      </c>
    </row>
    <row r="893" spans="2:83" s="28" customFormat="1" ht="13.15" customHeight="1">
      <c r="B893" s="210"/>
      <c r="C893" s="190"/>
      <c r="D893" s="175"/>
      <c r="E893" s="181"/>
      <c r="F893" s="181"/>
      <c r="G893" s="147" t="s">
        <v>74</v>
      </c>
      <c r="H893" s="105">
        <v>96563</v>
      </c>
      <c r="I893" s="71">
        <f>IFERROR(H893/E889,"-")</f>
        <v>1.2369560655976263E-3</v>
      </c>
      <c r="J893" s="105">
        <v>3</v>
      </c>
      <c r="K893" s="71">
        <f>IFERROR(J893/F889,"-")</f>
        <v>8.8235294117647065E-2</v>
      </c>
      <c r="L893" s="108">
        <f t="shared" si="550"/>
        <v>32187.666666666668</v>
      </c>
      <c r="M893" s="72">
        <f t="shared" si="584"/>
        <v>8.1081081081081086E-2</v>
      </c>
      <c r="N893" s="175"/>
      <c r="O893" s="181">
        <v>179614270</v>
      </c>
      <c r="P893" s="181">
        <v>79</v>
      </c>
      <c r="Q893" s="147" t="s">
        <v>74</v>
      </c>
      <c r="R893" s="105">
        <v>1682086</v>
      </c>
      <c r="S893" s="71">
        <f>IFERROR(R893/O889,"-")</f>
        <v>9.3649908773952087E-3</v>
      </c>
      <c r="T893" s="105">
        <v>11</v>
      </c>
      <c r="U893" s="71">
        <f>IFERROR(T893/P889,"-")</f>
        <v>0.13924050632911392</v>
      </c>
      <c r="V893" s="108">
        <f t="shared" si="552"/>
        <v>152916.90909090909</v>
      </c>
      <c r="W893" s="72">
        <f t="shared" si="585"/>
        <v>0.13095238095238096</v>
      </c>
      <c r="X893" s="175"/>
      <c r="Y893" s="181">
        <v>2587775010</v>
      </c>
      <c r="Z893" s="181">
        <v>3959</v>
      </c>
      <c r="AA893" s="147" t="s">
        <v>74</v>
      </c>
      <c r="AB893" s="105">
        <v>59033844</v>
      </c>
      <c r="AC893" s="71">
        <f>IFERROR(AB893/Y889,"-")</f>
        <v>2.2812587559534397E-2</v>
      </c>
      <c r="AD893" s="105">
        <v>1021</v>
      </c>
      <c r="AE893" s="71">
        <f>IFERROR(AD893/Z889,"-")</f>
        <v>0.25789340742611772</v>
      </c>
      <c r="AF893" s="108">
        <f t="shared" si="554"/>
        <v>57819.631733594513</v>
      </c>
      <c r="AG893" s="72">
        <f t="shared" si="586"/>
        <v>0.24286393910561371</v>
      </c>
      <c r="AH893" s="175"/>
      <c r="AI893" s="181">
        <v>2729944660</v>
      </c>
      <c r="AJ893" s="181">
        <v>3209</v>
      </c>
      <c r="AK893" s="147" t="s">
        <v>74</v>
      </c>
      <c r="AL893" s="105">
        <v>45389437</v>
      </c>
      <c r="AM893" s="71">
        <f>IFERROR(AL893/AI889,"-")</f>
        <v>1.6626504436174173E-2</v>
      </c>
      <c r="AN893" s="105">
        <v>1042</v>
      </c>
      <c r="AO893" s="71">
        <f>IFERROR(AN893/AJ889,"-")</f>
        <v>0.32471174820816456</v>
      </c>
      <c r="AP893" s="108">
        <f t="shared" si="556"/>
        <v>43559.920345489445</v>
      </c>
      <c r="AQ893" s="72">
        <f t="shared" si="587"/>
        <v>0.30737463126843656</v>
      </c>
      <c r="AR893" s="175"/>
      <c r="AS893" s="181">
        <v>1780201690</v>
      </c>
      <c r="AT893" s="181">
        <v>1876</v>
      </c>
      <c r="AU893" s="147" t="s">
        <v>74</v>
      </c>
      <c r="AV893" s="105">
        <v>34292424</v>
      </c>
      <c r="AW893" s="71">
        <f>IFERROR(AV893/AS889,"-")</f>
        <v>1.9263224045136144E-2</v>
      </c>
      <c r="AX893" s="105">
        <v>645</v>
      </c>
      <c r="AY893" s="71">
        <f>IFERROR(AX893/AT889,"-")</f>
        <v>0.34381663113006394</v>
      </c>
      <c r="AZ893" s="108">
        <f t="shared" si="558"/>
        <v>53166.548837209302</v>
      </c>
      <c r="BA893" s="72">
        <f t="shared" si="588"/>
        <v>0.31804733727810652</v>
      </c>
      <c r="BB893" s="175"/>
      <c r="BC893" s="181">
        <v>841378000</v>
      </c>
      <c r="BD893" s="181">
        <v>857</v>
      </c>
      <c r="BE893" s="147" t="s">
        <v>74</v>
      </c>
      <c r="BF893" s="105">
        <v>8622469</v>
      </c>
      <c r="BG893" s="71">
        <f>IFERROR(BF893/BC889,"-")</f>
        <v>1.0248032394476679E-2</v>
      </c>
      <c r="BH893" s="105">
        <v>230</v>
      </c>
      <c r="BI893" s="71">
        <f>IFERROR(BH893/BD889,"-")</f>
        <v>0.26837806301050177</v>
      </c>
      <c r="BJ893" s="108">
        <f t="shared" si="560"/>
        <v>37488.995652173915</v>
      </c>
      <c r="BK893" s="72">
        <f t="shared" si="589"/>
        <v>0.24033437826541273</v>
      </c>
      <c r="BL893" s="175"/>
      <c r="BM893" s="181">
        <v>295755360</v>
      </c>
      <c r="BN893" s="181">
        <v>305</v>
      </c>
      <c r="BO893" s="147" t="s">
        <v>74</v>
      </c>
      <c r="BP893" s="105">
        <v>2635322</v>
      </c>
      <c r="BQ893" s="71">
        <f>IFERROR(BP893/BM889,"-")</f>
        <v>8.9104792555577007E-3</v>
      </c>
      <c r="BR893" s="105">
        <v>54</v>
      </c>
      <c r="BS893" s="71">
        <f>IFERROR(BR893/BN889,"-")</f>
        <v>0.17704918032786884</v>
      </c>
      <c r="BT893" s="108">
        <f t="shared" si="562"/>
        <v>48802.259259259263</v>
      </c>
      <c r="BU893" s="72">
        <f t="shared" si="590"/>
        <v>0.15</v>
      </c>
      <c r="BV893" s="175"/>
      <c r="BW893" s="181"/>
      <c r="BX893" s="181"/>
      <c r="BY893" s="147" t="s">
        <v>74</v>
      </c>
      <c r="BZ893" s="105">
        <f t="shared" si="566"/>
        <v>151752145</v>
      </c>
      <c r="CA893" s="71">
        <f>IFERROR(BZ893/BW889,"-")</f>
        <v>1.7868467895181376E-2</v>
      </c>
      <c r="CB893" s="105">
        <f t="shared" si="567"/>
        <v>3006</v>
      </c>
      <c r="CC893" s="71">
        <f>IFERROR(CB893/BX889,"-")</f>
        <v>0.29130729721872273</v>
      </c>
      <c r="CD893" s="108">
        <f t="shared" si="564"/>
        <v>50483.082168995345</v>
      </c>
      <c r="CE893" s="72">
        <f t="shared" si="591"/>
        <v>0.27179023508137434</v>
      </c>
    </row>
    <row r="894" spans="2:83" s="28" customFormat="1" ht="13.15" customHeight="1">
      <c r="B894" s="210"/>
      <c r="C894" s="190"/>
      <c r="D894" s="175"/>
      <c r="E894" s="181"/>
      <c r="F894" s="181"/>
      <c r="G894" s="147" t="s">
        <v>76</v>
      </c>
      <c r="H894" s="105">
        <v>242745</v>
      </c>
      <c r="I894" s="71">
        <f>IFERROR(H894/E889,"-")</f>
        <v>3.109523317870155E-3</v>
      </c>
      <c r="J894" s="105">
        <v>8</v>
      </c>
      <c r="K894" s="71">
        <f>IFERROR(J894/F889,"-")</f>
        <v>0.23529411764705882</v>
      </c>
      <c r="L894" s="108">
        <f t="shared" si="550"/>
        <v>30343.125</v>
      </c>
      <c r="M894" s="72">
        <f t="shared" si="584"/>
        <v>0.21621621621621623</v>
      </c>
      <c r="N894" s="175"/>
      <c r="O894" s="181">
        <v>179614270</v>
      </c>
      <c r="P894" s="181">
        <v>79</v>
      </c>
      <c r="Q894" s="147" t="s">
        <v>76</v>
      </c>
      <c r="R894" s="105">
        <v>1042494</v>
      </c>
      <c r="S894" s="71">
        <f>IFERROR(R894/O889,"-")</f>
        <v>5.8040711353279451E-3</v>
      </c>
      <c r="T894" s="105">
        <v>24</v>
      </c>
      <c r="U894" s="71">
        <f>IFERROR(T894/P889,"-")</f>
        <v>0.30379746835443039</v>
      </c>
      <c r="V894" s="108">
        <f t="shared" si="552"/>
        <v>43437.25</v>
      </c>
      <c r="W894" s="72">
        <f t="shared" si="585"/>
        <v>0.2857142857142857</v>
      </c>
      <c r="X894" s="175"/>
      <c r="Y894" s="181">
        <v>2587775010</v>
      </c>
      <c r="Z894" s="181">
        <v>3959</v>
      </c>
      <c r="AA894" s="147" t="s">
        <v>76</v>
      </c>
      <c r="AB894" s="105">
        <v>68874565</v>
      </c>
      <c r="AC894" s="71">
        <f>IFERROR(AB894/Y889,"-")</f>
        <v>2.6615360583453505E-2</v>
      </c>
      <c r="AD894" s="105">
        <v>1136</v>
      </c>
      <c r="AE894" s="71">
        <f>IFERROR(AD894/Z889,"-")</f>
        <v>0.28694114675423088</v>
      </c>
      <c r="AF894" s="108">
        <f t="shared" si="554"/>
        <v>60629.018485915491</v>
      </c>
      <c r="AG894" s="72">
        <f t="shared" si="586"/>
        <v>0.27021883920076117</v>
      </c>
      <c r="AH894" s="175"/>
      <c r="AI894" s="181">
        <v>2729944660</v>
      </c>
      <c r="AJ894" s="181">
        <v>3209</v>
      </c>
      <c r="AK894" s="147" t="s">
        <v>76</v>
      </c>
      <c r="AL894" s="105">
        <v>76994588</v>
      </c>
      <c r="AM894" s="71">
        <f>IFERROR(AL894/AI889,"-")</f>
        <v>2.8203717506859644E-2</v>
      </c>
      <c r="AN894" s="105">
        <v>1100</v>
      </c>
      <c r="AO894" s="71">
        <f>IFERROR(AN894/AJ889,"-")</f>
        <v>0.3427859146151449</v>
      </c>
      <c r="AP894" s="108">
        <f t="shared" si="556"/>
        <v>69995.08</v>
      </c>
      <c r="AQ894" s="72">
        <f t="shared" si="587"/>
        <v>0.32448377581120946</v>
      </c>
      <c r="AR894" s="175"/>
      <c r="AS894" s="181">
        <v>1780201690</v>
      </c>
      <c r="AT894" s="181">
        <v>1876</v>
      </c>
      <c r="AU894" s="147" t="s">
        <v>76</v>
      </c>
      <c r="AV894" s="105">
        <v>57571374</v>
      </c>
      <c r="AW894" s="71">
        <f>IFERROR(AV894/AS889,"-")</f>
        <v>3.2339804148820914E-2</v>
      </c>
      <c r="AX894" s="105">
        <v>763</v>
      </c>
      <c r="AY894" s="71">
        <f>IFERROR(AX894/AT889,"-")</f>
        <v>0.40671641791044777</v>
      </c>
      <c r="AZ894" s="108">
        <f t="shared" si="558"/>
        <v>75453.963302752294</v>
      </c>
      <c r="BA894" s="72">
        <f t="shared" si="588"/>
        <v>0.37623274161735698</v>
      </c>
      <c r="BB894" s="175"/>
      <c r="BC894" s="181">
        <v>841378000</v>
      </c>
      <c r="BD894" s="181">
        <v>857</v>
      </c>
      <c r="BE894" s="147" t="s">
        <v>76</v>
      </c>
      <c r="BF894" s="105">
        <v>28646059</v>
      </c>
      <c r="BG894" s="71">
        <f>IFERROR(BF894/BC889,"-")</f>
        <v>3.404659855617808E-2</v>
      </c>
      <c r="BH894" s="105">
        <v>328</v>
      </c>
      <c r="BI894" s="71">
        <f>IFERROR(BH894/BD889,"-")</f>
        <v>0.38273045507584597</v>
      </c>
      <c r="BJ894" s="108">
        <f t="shared" si="560"/>
        <v>87335.545731707316</v>
      </c>
      <c r="BK894" s="72">
        <f t="shared" si="589"/>
        <v>0.34273772204806685</v>
      </c>
      <c r="BL894" s="175"/>
      <c r="BM894" s="181">
        <v>295755360</v>
      </c>
      <c r="BN894" s="181">
        <v>305</v>
      </c>
      <c r="BO894" s="147" t="s">
        <v>76</v>
      </c>
      <c r="BP894" s="105">
        <v>8866533</v>
      </c>
      <c r="BQ894" s="71">
        <f>IFERROR(BP894/BM889,"-")</f>
        <v>2.9979280848874558E-2</v>
      </c>
      <c r="BR894" s="105">
        <v>114</v>
      </c>
      <c r="BS894" s="71">
        <f>IFERROR(BR894/BN889,"-")</f>
        <v>0.3737704918032787</v>
      </c>
      <c r="BT894" s="108">
        <f t="shared" si="562"/>
        <v>77776.605263157893</v>
      </c>
      <c r="BU894" s="72">
        <f t="shared" si="590"/>
        <v>0.31666666666666665</v>
      </c>
      <c r="BV894" s="175"/>
      <c r="BW894" s="181"/>
      <c r="BX894" s="181"/>
      <c r="BY894" s="147" t="s">
        <v>76</v>
      </c>
      <c r="BZ894" s="105">
        <f t="shared" si="566"/>
        <v>242238358</v>
      </c>
      <c r="CA894" s="71">
        <f>IFERROR(BZ894/BW889,"-")</f>
        <v>2.8523012461566542E-2</v>
      </c>
      <c r="CB894" s="105">
        <f t="shared" si="567"/>
        <v>3473</v>
      </c>
      <c r="CC894" s="71">
        <f>IFERROR(CB894/BX889,"-")</f>
        <v>0.33656362050586297</v>
      </c>
      <c r="CD894" s="108">
        <f t="shared" si="564"/>
        <v>69749.023322775698</v>
      </c>
      <c r="CE894" s="72">
        <f t="shared" si="591"/>
        <v>0.31401446654611209</v>
      </c>
    </row>
    <row r="895" spans="2:83" s="28" customFormat="1" ht="13.15" customHeight="1">
      <c r="B895" s="210"/>
      <c r="C895" s="190"/>
      <c r="D895" s="175"/>
      <c r="E895" s="181"/>
      <c r="F895" s="181"/>
      <c r="G895" s="147" t="s">
        <v>77</v>
      </c>
      <c r="H895" s="105">
        <v>7080</v>
      </c>
      <c r="I895" s="71">
        <f>IFERROR(H895/E889,"-")</f>
        <v>9.069362948987908E-5</v>
      </c>
      <c r="J895" s="105">
        <v>1</v>
      </c>
      <c r="K895" s="71">
        <f>IFERROR(J895/F889,"-")</f>
        <v>2.9411764705882353E-2</v>
      </c>
      <c r="L895" s="108">
        <f t="shared" si="550"/>
        <v>7080</v>
      </c>
      <c r="M895" s="72">
        <f t="shared" si="584"/>
        <v>2.7027027027027029E-2</v>
      </c>
      <c r="N895" s="175"/>
      <c r="O895" s="181">
        <v>179614270</v>
      </c>
      <c r="P895" s="181">
        <v>79</v>
      </c>
      <c r="Q895" s="147" t="s">
        <v>77</v>
      </c>
      <c r="R895" s="105">
        <v>635593</v>
      </c>
      <c r="S895" s="71">
        <f>IFERROR(R895/O889,"-")</f>
        <v>3.5386553640754711E-3</v>
      </c>
      <c r="T895" s="105">
        <v>5</v>
      </c>
      <c r="U895" s="71">
        <f>IFERROR(T895/P889,"-")</f>
        <v>6.3291139240506333E-2</v>
      </c>
      <c r="V895" s="108">
        <f t="shared" si="552"/>
        <v>127118.6</v>
      </c>
      <c r="W895" s="72">
        <f t="shared" si="585"/>
        <v>5.9523809523809521E-2</v>
      </c>
      <c r="X895" s="175"/>
      <c r="Y895" s="181">
        <v>2587775010</v>
      </c>
      <c r="Z895" s="181">
        <v>3959</v>
      </c>
      <c r="AA895" s="147" t="s">
        <v>77</v>
      </c>
      <c r="AB895" s="105">
        <v>32856837</v>
      </c>
      <c r="AC895" s="71">
        <f>IFERROR(AB895/Y889,"-")</f>
        <v>1.2696945009914135E-2</v>
      </c>
      <c r="AD895" s="105">
        <v>324</v>
      </c>
      <c r="AE895" s="71">
        <f>IFERROR(AD895/Z889,"-")</f>
        <v>8.1838848193988387E-2</v>
      </c>
      <c r="AF895" s="108">
        <f t="shared" si="554"/>
        <v>101409.99074074074</v>
      </c>
      <c r="AG895" s="72">
        <f t="shared" si="586"/>
        <v>7.7069457659372023E-2</v>
      </c>
      <c r="AH895" s="175"/>
      <c r="AI895" s="181">
        <v>2729944660</v>
      </c>
      <c r="AJ895" s="181">
        <v>3209</v>
      </c>
      <c r="AK895" s="147" t="s">
        <v>77</v>
      </c>
      <c r="AL895" s="105">
        <v>84683915</v>
      </c>
      <c r="AM895" s="71">
        <f>IFERROR(AL895/AI889,"-")</f>
        <v>3.1020377900261173E-2</v>
      </c>
      <c r="AN895" s="105">
        <v>424</v>
      </c>
      <c r="AO895" s="71">
        <f>IFERROR(AN895/AJ889,"-")</f>
        <v>0.13212838890620132</v>
      </c>
      <c r="AP895" s="108">
        <f t="shared" si="556"/>
        <v>199726.21462264151</v>
      </c>
      <c r="AQ895" s="72">
        <f t="shared" si="587"/>
        <v>0.12507374631268436</v>
      </c>
      <c r="AR895" s="175"/>
      <c r="AS895" s="181">
        <v>1780201690</v>
      </c>
      <c r="AT895" s="181">
        <v>1876</v>
      </c>
      <c r="AU895" s="147" t="s">
        <v>77</v>
      </c>
      <c r="AV895" s="105">
        <v>79016579</v>
      </c>
      <c r="AW895" s="71">
        <f>IFERROR(AV895/AS889,"-")</f>
        <v>4.4386307149275876E-2</v>
      </c>
      <c r="AX895" s="105">
        <v>344</v>
      </c>
      <c r="AY895" s="71">
        <f>IFERROR(AX895/AT889,"-")</f>
        <v>0.18336886993603413</v>
      </c>
      <c r="AZ895" s="108">
        <f t="shared" si="558"/>
        <v>229699.35755813954</v>
      </c>
      <c r="BA895" s="72">
        <f t="shared" si="588"/>
        <v>0.16962524654832348</v>
      </c>
      <c r="BB895" s="175"/>
      <c r="BC895" s="181">
        <v>841378000</v>
      </c>
      <c r="BD895" s="181">
        <v>857</v>
      </c>
      <c r="BE895" s="147" t="s">
        <v>77</v>
      </c>
      <c r="BF895" s="105">
        <v>62098335</v>
      </c>
      <c r="BG895" s="71">
        <f>IFERROR(BF895/BC889,"-")</f>
        <v>7.3805513098749914E-2</v>
      </c>
      <c r="BH895" s="105">
        <v>179</v>
      </c>
      <c r="BI895" s="71">
        <f>IFERROR(BH895/BD889,"-")</f>
        <v>0.2088681446907818</v>
      </c>
      <c r="BJ895" s="108">
        <f t="shared" si="560"/>
        <v>346918.07262569835</v>
      </c>
      <c r="BK895" s="72">
        <f t="shared" si="589"/>
        <v>0.18704284221525602</v>
      </c>
      <c r="BL895" s="175"/>
      <c r="BM895" s="181">
        <v>295755360</v>
      </c>
      <c r="BN895" s="181">
        <v>305</v>
      </c>
      <c r="BO895" s="147" t="s">
        <v>77</v>
      </c>
      <c r="BP895" s="105">
        <v>17874313</v>
      </c>
      <c r="BQ895" s="71">
        <f>IFERROR(BP895/BM889,"-")</f>
        <v>6.0436142222409762E-2</v>
      </c>
      <c r="BR895" s="105">
        <v>68</v>
      </c>
      <c r="BS895" s="71">
        <f>IFERROR(BR895/BN889,"-")</f>
        <v>0.22295081967213115</v>
      </c>
      <c r="BT895" s="108">
        <f t="shared" si="562"/>
        <v>262857.54411764705</v>
      </c>
      <c r="BU895" s="72">
        <f t="shared" si="590"/>
        <v>0.18888888888888888</v>
      </c>
      <c r="BV895" s="175"/>
      <c r="BW895" s="181"/>
      <c r="BX895" s="181"/>
      <c r="BY895" s="147" t="s">
        <v>77</v>
      </c>
      <c r="BZ895" s="105">
        <f t="shared" si="566"/>
        <v>277172652</v>
      </c>
      <c r="CA895" s="71">
        <f>IFERROR(BZ895/BW889,"-")</f>
        <v>3.2636445657386132E-2</v>
      </c>
      <c r="CB895" s="105">
        <f t="shared" si="567"/>
        <v>1345</v>
      </c>
      <c r="CC895" s="71">
        <f>IFERROR(CB895/BX889,"-")</f>
        <v>0.13034208741157088</v>
      </c>
      <c r="CD895" s="108">
        <f t="shared" si="564"/>
        <v>206076.32118959108</v>
      </c>
      <c r="CE895" s="72">
        <f t="shared" si="591"/>
        <v>0.12160940325497288</v>
      </c>
    </row>
    <row r="896" spans="2:83" s="28" customFormat="1" ht="13.15" customHeight="1">
      <c r="B896" s="210"/>
      <c r="C896" s="190"/>
      <c r="D896" s="175"/>
      <c r="E896" s="181"/>
      <c r="F896" s="181"/>
      <c r="G896" s="147" t="s">
        <v>79</v>
      </c>
      <c r="H896" s="105">
        <v>0</v>
      </c>
      <c r="I896" s="71">
        <f>IFERROR(H896/E889,"-")</f>
        <v>0</v>
      </c>
      <c r="J896" s="105">
        <v>0</v>
      </c>
      <c r="K896" s="71">
        <f>IFERROR(J896/F889,"-")</f>
        <v>0</v>
      </c>
      <c r="L896" s="108" t="str">
        <f t="shared" si="550"/>
        <v>-</v>
      </c>
      <c r="M896" s="72">
        <f t="shared" si="584"/>
        <v>0</v>
      </c>
      <c r="N896" s="175"/>
      <c r="O896" s="181">
        <v>179614270</v>
      </c>
      <c r="P896" s="181">
        <v>79</v>
      </c>
      <c r="Q896" s="147" t="s">
        <v>79</v>
      </c>
      <c r="R896" s="105">
        <v>0</v>
      </c>
      <c r="S896" s="71">
        <f>IFERROR(R896/O889,"-")</f>
        <v>0</v>
      </c>
      <c r="T896" s="105">
        <v>0</v>
      </c>
      <c r="U896" s="71">
        <f>IFERROR(T896/P889,"-")</f>
        <v>0</v>
      </c>
      <c r="V896" s="108" t="str">
        <f t="shared" si="552"/>
        <v>-</v>
      </c>
      <c r="W896" s="72">
        <f t="shared" si="585"/>
        <v>0</v>
      </c>
      <c r="X896" s="175"/>
      <c r="Y896" s="181">
        <v>2587775010</v>
      </c>
      <c r="Z896" s="181">
        <v>3959</v>
      </c>
      <c r="AA896" s="147" t="s">
        <v>79</v>
      </c>
      <c r="AB896" s="105">
        <v>5408</v>
      </c>
      <c r="AC896" s="71">
        <f>IFERROR(AB896/Y889,"-")</f>
        <v>2.0898261939703947E-6</v>
      </c>
      <c r="AD896" s="105">
        <v>4</v>
      </c>
      <c r="AE896" s="71">
        <f>IFERROR(AD896/Z889,"-")</f>
        <v>1.0103561505430665E-3</v>
      </c>
      <c r="AF896" s="108">
        <f t="shared" si="554"/>
        <v>1352</v>
      </c>
      <c r="AG896" s="72">
        <f t="shared" si="586"/>
        <v>9.5147478591817321E-4</v>
      </c>
      <c r="AH896" s="175"/>
      <c r="AI896" s="181">
        <v>2729944660</v>
      </c>
      <c r="AJ896" s="181">
        <v>3209</v>
      </c>
      <c r="AK896" s="147" t="s">
        <v>79</v>
      </c>
      <c r="AL896" s="105">
        <v>4471</v>
      </c>
      <c r="AM896" s="71">
        <f>IFERROR(AL896/AI889,"-")</f>
        <v>1.6377621369072001E-6</v>
      </c>
      <c r="AN896" s="105">
        <v>2</v>
      </c>
      <c r="AO896" s="71">
        <f>IFERROR(AN896/AJ889,"-")</f>
        <v>6.2324711748208163E-4</v>
      </c>
      <c r="AP896" s="108">
        <f t="shared" si="556"/>
        <v>2235.5</v>
      </c>
      <c r="AQ896" s="72">
        <f t="shared" si="587"/>
        <v>5.8997050147492625E-4</v>
      </c>
      <c r="AR896" s="175"/>
      <c r="AS896" s="181">
        <v>1780201690</v>
      </c>
      <c r="AT896" s="181">
        <v>1876</v>
      </c>
      <c r="AU896" s="147" t="s">
        <v>79</v>
      </c>
      <c r="AV896" s="105">
        <v>1375</v>
      </c>
      <c r="AW896" s="71">
        <f>IFERROR(AV896/AS889,"-")</f>
        <v>7.7238439201796285E-7</v>
      </c>
      <c r="AX896" s="105">
        <v>1</v>
      </c>
      <c r="AY896" s="71">
        <f>IFERROR(AX896/AT889,"-")</f>
        <v>5.3304904051172707E-4</v>
      </c>
      <c r="AZ896" s="108">
        <f t="shared" si="558"/>
        <v>1375</v>
      </c>
      <c r="BA896" s="72">
        <f t="shared" si="588"/>
        <v>4.9309664694280081E-4</v>
      </c>
      <c r="BB896" s="175"/>
      <c r="BC896" s="181">
        <v>841378000</v>
      </c>
      <c r="BD896" s="181">
        <v>857</v>
      </c>
      <c r="BE896" s="147" t="s">
        <v>79</v>
      </c>
      <c r="BF896" s="105">
        <v>4435</v>
      </c>
      <c r="BG896" s="71">
        <f>IFERROR(BF896/BC889,"-")</f>
        <v>5.27111476649021E-6</v>
      </c>
      <c r="BH896" s="105">
        <v>2</v>
      </c>
      <c r="BI896" s="71">
        <f>IFERROR(BH896/BD889,"-")</f>
        <v>2.3337222870478411E-3</v>
      </c>
      <c r="BJ896" s="108">
        <f t="shared" si="560"/>
        <v>2217.5</v>
      </c>
      <c r="BK896" s="72">
        <f t="shared" si="589"/>
        <v>2.0898641588296763E-3</v>
      </c>
      <c r="BL896" s="175"/>
      <c r="BM896" s="181">
        <v>295755360</v>
      </c>
      <c r="BN896" s="181">
        <v>305</v>
      </c>
      <c r="BO896" s="147" t="s">
        <v>79</v>
      </c>
      <c r="BP896" s="105">
        <v>0</v>
      </c>
      <c r="BQ896" s="71">
        <f>IFERROR(BP896/BM889,"-")</f>
        <v>0</v>
      </c>
      <c r="BR896" s="105">
        <v>0</v>
      </c>
      <c r="BS896" s="71">
        <f>IFERROR(BR896/BN889,"-")</f>
        <v>0</v>
      </c>
      <c r="BT896" s="108" t="str">
        <f t="shared" si="562"/>
        <v>-</v>
      </c>
      <c r="BU896" s="72">
        <f t="shared" si="590"/>
        <v>0</v>
      </c>
      <c r="BV896" s="175"/>
      <c r="BW896" s="181"/>
      <c r="BX896" s="181"/>
      <c r="BY896" s="147" t="s">
        <v>79</v>
      </c>
      <c r="BZ896" s="105">
        <f t="shared" si="566"/>
        <v>15689</v>
      </c>
      <c r="CA896" s="71">
        <f>IFERROR(BZ896/BW889,"-")</f>
        <v>1.8473438567046327E-6</v>
      </c>
      <c r="CB896" s="105">
        <f t="shared" si="567"/>
        <v>9</v>
      </c>
      <c r="CC896" s="71">
        <f>IFERROR(CB896/BX889,"-")</f>
        <v>8.7217753658300223E-4</v>
      </c>
      <c r="CD896" s="108">
        <f t="shared" si="564"/>
        <v>1743.2222222222222</v>
      </c>
      <c r="CE896" s="72">
        <f t="shared" si="591"/>
        <v>8.1374321880650993E-4</v>
      </c>
    </row>
    <row r="897" spans="2:83" s="28" customFormat="1" ht="13.15" customHeight="1">
      <c r="B897" s="210"/>
      <c r="C897" s="190"/>
      <c r="D897" s="175"/>
      <c r="E897" s="181"/>
      <c r="F897" s="181"/>
      <c r="G897" s="147" t="s">
        <v>81</v>
      </c>
      <c r="H897" s="105">
        <v>0</v>
      </c>
      <c r="I897" s="71">
        <f>IFERROR(H897/E889,"-")</f>
        <v>0</v>
      </c>
      <c r="J897" s="105">
        <v>0</v>
      </c>
      <c r="K897" s="71">
        <f>IFERROR(J897/F889,"-")</f>
        <v>0</v>
      </c>
      <c r="L897" s="108" t="str">
        <f t="shared" si="550"/>
        <v>-</v>
      </c>
      <c r="M897" s="72">
        <f t="shared" si="584"/>
        <v>0</v>
      </c>
      <c r="N897" s="175"/>
      <c r="O897" s="181">
        <v>179614270</v>
      </c>
      <c r="P897" s="181">
        <v>79</v>
      </c>
      <c r="Q897" s="147" t="s">
        <v>81</v>
      </c>
      <c r="R897" s="105">
        <v>0</v>
      </c>
      <c r="S897" s="71">
        <f>IFERROR(R897/O889,"-")</f>
        <v>0</v>
      </c>
      <c r="T897" s="105">
        <v>0</v>
      </c>
      <c r="U897" s="71">
        <f>IFERROR(T897/P889,"-")</f>
        <v>0</v>
      </c>
      <c r="V897" s="108" t="str">
        <f t="shared" si="552"/>
        <v>-</v>
      </c>
      <c r="W897" s="72">
        <f t="shared" si="585"/>
        <v>0</v>
      </c>
      <c r="X897" s="175"/>
      <c r="Y897" s="181">
        <v>2587775010</v>
      </c>
      <c r="Z897" s="181">
        <v>3959</v>
      </c>
      <c r="AA897" s="147" t="s">
        <v>81</v>
      </c>
      <c r="AB897" s="105">
        <v>365411</v>
      </c>
      <c r="AC897" s="71">
        <f>IFERROR(AB897/Y889,"-")</f>
        <v>1.4120663449795041E-4</v>
      </c>
      <c r="AD897" s="105">
        <v>18</v>
      </c>
      <c r="AE897" s="71">
        <f>IFERROR(AD897/Z889,"-")</f>
        <v>4.5466026774437993E-3</v>
      </c>
      <c r="AF897" s="108">
        <f t="shared" si="554"/>
        <v>20300.611111111109</v>
      </c>
      <c r="AG897" s="72">
        <f t="shared" si="586"/>
        <v>4.2816365366317791E-3</v>
      </c>
      <c r="AH897" s="175"/>
      <c r="AI897" s="181">
        <v>2729944660</v>
      </c>
      <c r="AJ897" s="181">
        <v>3209</v>
      </c>
      <c r="AK897" s="147" t="s">
        <v>81</v>
      </c>
      <c r="AL897" s="105">
        <v>189350</v>
      </c>
      <c r="AM897" s="71">
        <f>IFERROR(AL897/AI889,"-")</f>
        <v>6.936038036756393E-5</v>
      </c>
      <c r="AN897" s="105">
        <v>13</v>
      </c>
      <c r="AO897" s="71">
        <f>IFERROR(AN897/AJ889,"-")</f>
        <v>4.0511062636335304E-3</v>
      </c>
      <c r="AP897" s="108">
        <f t="shared" si="556"/>
        <v>14565.384615384615</v>
      </c>
      <c r="AQ897" s="72">
        <f t="shared" si="587"/>
        <v>3.8348082595870206E-3</v>
      </c>
      <c r="AR897" s="175"/>
      <c r="AS897" s="181">
        <v>1780201690</v>
      </c>
      <c r="AT897" s="181">
        <v>1876</v>
      </c>
      <c r="AU897" s="147" t="s">
        <v>81</v>
      </c>
      <c r="AV897" s="105">
        <v>160660</v>
      </c>
      <c r="AW897" s="71">
        <f>IFERROR(AV897/AS889,"-")</f>
        <v>9.0248201033895213E-5</v>
      </c>
      <c r="AX897" s="105">
        <v>8</v>
      </c>
      <c r="AY897" s="71">
        <f>IFERROR(AX897/AT889,"-")</f>
        <v>4.2643923240938165E-3</v>
      </c>
      <c r="AZ897" s="108">
        <f t="shared" si="558"/>
        <v>20082.5</v>
      </c>
      <c r="BA897" s="72">
        <f t="shared" si="588"/>
        <v>3.9447731755424065E-3</v>
      </c>
      <c r="BB897" s="175"/>
      <c r="BC897" s="181">
        <v>841378000</v>
      </c>
      <c r="BD897" s="181">
        <v>857</v>
      </c>
      <c r="BE897" s="147" t="s">
        <v>81</v>
      </c>
      <c r="BF897" s="105">
        <v>103390</v>
      </c>
      <c r="BG897" s="71">
        <f>IFERROR(BF897/BC889,"-")</f>
        <v>1.2288174875026446E-4</v>
      </c>
      <c r="BH897" s="105">
        <v>4</v>
      </c>
      <c r="BI897" s="71">
        <f>IFERROR(BH897/BD889,"-")</f>
        <v>4.6674445740956822E-3</v>
      </c>
      <c r="BJ897" s="108">
        <f t="shared" si="560"/>
        <v>25847.5</v>
      </c>
      <c r="BK897" s="72">
        <f t="shared" si="589"/>
        <v>4.1797283176593526E-3</v>
      </c>
      <c r="BL897" s="175"/>
      <c r="BM897" s="181">
        <v>295755360</v>
      </c>
      <c r="BN897" s="181">
        <v>305</v>
      </c>
      <c r="BO897" s="147" t="s">
        <v>81</v>
      </c>
      <c r="BP897" s="105">
        <v>0</v>
      </c>
      <c r="BQ897" s="71">
        <f>IFERROR(BP897/BM889,"-")</f>
        <v>0</v>
      </c>
      <c r="BR897" s="105">
        <v>0</v>
      </c>
      <c r="BS897" s="71">
        <f>IFERROR(BR897/BN889,"-")</f>
        <v>0</v>
      </c>
      <c r="BT897" s="108" t="str">
        <f t="shared" si="562"/>
        <v>-</v>
      </c>
      <c r="BU897" s="72">
        <f t="shared" si="590"/>
        <v>0</v>
      </c>
      <c r="BV897" s="175"/>
      <c r="BW897" s="181"/>
      <c r="BX897" s="181"/>
      <c r="BY897" s="147" t="s">
        <v>81</v>
      </c>
      <c r="BZ897" s="105">
        <f t="shared" si="566"/>
        <v>818811</v>
      </c>
      <c r="CA897" s="71">
        <f>IFERROR(BZ897/BW889,"-")</f>
        <v>9.6413121974133281E-5</v>
      </c>
      <c r="CB897" s="105">
        <f t="shared" si="567"/>
        <v>43</v>
      </c>
      <c r="CC897" s="71">
        <f>IFERROR(CB897/BX889,"-")</f>
        <v>4.1670704525632327E-3</v>
      </c>
      <c r="CD897" s="108">
        <f t="shared" si="564"/>
        <v>19042.116279069767</v>
      </c>
      <c r="CE897" s="72">
        <f t="shared" si="591"/>
        <v>3.8878842676311029E-3</v>
      </c>
    </row>
    <row r="898" spans="2:83" s="28" customFormat="1" ht="13.15" customHeight="1">
      <c r="B898" s="210"/>
      <c r="C898" s="190"/>
      <c r="D898" s="175"/>
      <c r="E898" s="181"/>
      <c r="F898" s="181"/>
      <c r="G898" s="147" t="s">
        <v>83</v>
      </c>
      <c r="H898" s="105">
        <v>295241</v>
      </c>
      <c r="I898" s="71">
        <f>IFERROR(H898/E889,"-")</f>
        <v>3.781988398901326E-3</v>
      </c>
      <c r="J898" s="105">
        <v>4</v>
      </c>
      <c r="K898" s="71">
        <f>IFERROR(J898/F889,"-")</f>
        <v>0.11764705882352941</v>
      </c>
      <c r="L898" s="108">
        <f t="shared" si="550"/>
        <v>73810.25</v>
      </c>
      <c r="M898" s="72">
        <f t="shared" si="584"/>
        <v>0.10810810810810811</v>
      </c>
      <c r="N898" s="175"/>
      <c r="O898" s="181">
        <v>179614270</v>
      </c>
      <c r="P898" s="181">
        <v>79</v>
      </c>
      <c r="Q898" s="147" t="s">
        <v>83</v>
      </c>
      <c r="R898" s="105">
        <v>814022</v>
      </c>
      <c r="S898" s="71">
        <f>IFERROR(R898/O889,"-")</f>
        <v>4.5320563895062454E-3</v>
      </c>
      <c r="T898" s="105">
        <v>5</v>
      </c>
      <c r="U898" s="71">
        <f>IFERROR(T898/P889,"-")</f>
        <v>6.3291139240506333E-2</v>
      </c>
      <c r="V898" s="108">
        <f t="shared" si="552"/>
        <v>162804.4</v>
      </c>
      <c r="W898" s="72">
        <f t="shared" si="585"/>
        <v>5.9523809523809521E-2</v>
      </c>
      <c r="X898" s="175"/>
      <c r="Y898" s="181">
        <v>2587775010</v>
      </c>
      <c r="Z898" s="181">
        <v>3959</v>
      </c>
      <c r="AA898" s="147" t="s">
        <v>83</v>
      </c>
      <c r="AB898" s="105">
        <v>1795627</v>
      </c>
      <c r="AC898" s="71">
        <f>IFERROR(AB898/Y889,"-")</f>
        <v>6.9388837633144933E-4</v>
      </c>
      <c r="AD898" s="105">
        <v>103</v>
      </c>
      <c r="AE898" s="71">
        <f>IFERROR(AD898/Z889,"-")</f>
        <v>2.601667087648396E-2</v>
      </c>
      <c r="AF898" s="108">
        <f t="shared" si="554"/>
        <v>17433.271844660194</v>
      </c>
      <c r="AG898" s="72">
        <f t="shared" si="586"/>
        <v>2.450047573739296E-2</v>
      </c>
      <c r="AH898" s="175"/>
      <c r="AI898" s="181">
        <v>2729944660</v>
      </c>
      <c r="AJ898" s="181">
        <v>3209</v>
      </c>
      <c r="AK898" s="147" t="s">
        <v>83</v>
      </c>
      <c r="AL898" s="105">
        <v>4472768</v>
      </c>
      <c r="AM898" s="71">
        <f>IFERROR(AL898/AI889,"-")</f>
        <v>1.6384097690830114E-3</v>
      </c>
      <c r="AN898" s="105">
        <v>132</v>
      </c>
      <c r="AO898" s="71">
        <f>IFERROR(AN898/AJ889,"-")</f>
        <v>4.1134309753817391E-2</v>
      </c>
      <c r="AP898" s="108">
        <f t="shared" si="556"/>
        <v>33884.606060606064</v>
      </c>
      <c r="AQ898" s="72">
        <f t="shared" si="587"/>
        <v>3.8938053097345132E-2</v>
      </c>
      <c r="AR898" s="175"/>
      <c r="AS898" s="181">
        <v>1780201690</v>
      </c>
      <c r="AT898" s="181">
        <v>1876</v>
      </c>
      <c r="AU898" s="147" t="s">
        <v>83</v>
      </c>
      <c r="AV898" s="105">
        <v>1363081</v>
      </c>
      <c r="AW898" s="71">
        <f>IFERROR(AV898/AS889,"-")</f>
        <v>7.6568908324089948E-4</v>
      </c>
      <c r="AX898" s="105">
        <v>105</v>
      </c>
      <c r="AY898" s="71">
        <f>IFERROR(AX898/AT889,"-")</f>
        <v>5.5970149253731345E-2</v>
      </c>
      <c r="AZ898" s="108">
        <f t="shared" si="558"/>
        <v>12981.72380952381</v>
      </c>
      <c r="BA898" s="72">
        <f t="shared" si="588"/>
        <v>5.1775147928994084E-2</v>
      </c>
      <c r="BB898" s="175"/>
      <c r="BC898" s="181">
        <v>841378000</v>
      </c>
      <c r="BD898" s="181">
        <v>857</v>
      </c>
      <c r="BE898" s="147" t="s">
        <v>83</v>
      </c>
      <c r="BF898" s="105">
        <v>1148505</v>
      </c>
      <c r="BG898" s="71">
        <f>IFERROR(BF898/BC889,"-")</f>
        <v>1.3650285602903808E-3</v>
      </c>
      <c r="BH898" s="105">
        <v>72</v>
      </c>
      <c r="BI898" s="71">
        <f>IFERROR(BH898/BD889,"-")</f>
        <v>8.401400233372229E-2</v>
      </c>
      <c r="BJ898" s="108">
        <f t="shared" si="560"/>
        <v>15951.458333333334</v>
      </c>
      <c r="BK898" s="72">
        <f t="shared" si="589"/>
        <v>7.5235109717868343E-2</v>
      </c>
      <c r="BL898" s="175"/>
      <c r="BM898" s="181">
        <v>295755360</v>
      </c>
      <c r="BN898" s="181">
        <v>305</v>
      </c>
      <c r="BO898" s="147" t="s">
        <v>83</v>
      </c>
      <c r="BP898" s="105">
        <v>1216686</v>
      </c>
      <c r="BQ898" s="71">
        <f>IFERROR(BP898/BM889,"-")</f>
        <v>4.1138256970220249E-3</v>
      </c>
      <c r="BR898" s="105">
        <v>32</v>
      </c>
      <c r="BS898" s="71">
        <f>IFERROR(BR898/BN889,"-")</f>
        <v>0.10491803278688525</v>
      </c>
      <c r="BT898" s="108">
        <f t="shared" si="562"/>
        <v>38021.4375</v>
      </c>
      <c r="BU898" s="72">
        <f t="shared" si="590"/>
        <v>8.8888888888888892E-2</v>
      </c>
      <c r="BV898" s="175"/>
      <c r="BW898" s="181"/>
      <c r="BX898" s="181"/>
      <c r="BY898" s="147" t="s">
        <v>83</v>
      </c>
      <c r="BZ898" s="105">
        <f t="shared" si="566"/>
        <v>11105930</v>
      </c>
      <c r="CA898" s="71">
        <f>IFERROR(BZ898/BW889,"-")</f>
        <v>1.3076978493525195E-3</v>
      </c>
      <c r="CB898" s="105">
        <f t="shared" si="567"/>
        <v>453</v>
      </c>
      <c r="CC898" s="71">
        <f>IFERROR(CB898/BX889,"-")</f>
        <v>4.3899602674677782E-2</v>
      </c>
      <c r="CD898" s="108">
        <f t="shared" si="564"/>
        <v>24516.401766004416</v>
      </c>
      <c r="CE898" s="72">
        <f t="shared" si="591"/>
        <v>4.0958408679927664E-2</v>
      </c>
    </row>
    <row r="899" spans="2:83" s="28" customFormat="1" ht="13.15" customHeight="1">
      <c r="B899" s="210"/>
      <c r="C899" s="190"/>
      <c r="D899" s="175"/>
      <c r="E899" s="181"/>
      <c r="F899" s="181"/>
      <c r="G899" s="147" t="s">
        <v>85</v>
      </c>
      <c r="H899" s="105">
        <v>33924</v>
      </c>
      <c r="I899" s="71">
        <f>IFERROR(H899/E889,"-")</f>
        <v>4.3456083147099689E-4</v>
      </c>
      <c r="J899" s="105">
        <v>1</v>
      </c>
      <c r="K899" s="71">
        <f>IFERROR(J899/F889,"-")</f>
        <v>2.9411764705882353E-2</v>
      </c>
      <c r="L899" s="108">
        <f t="shared" si="550"/>
        <v>33924</v>
      </c>
      <c r="M899" s="72">
        <f t="shared" si="584"/>
        <v>2.7027027027027029E-2</v>
      </c>
      <c r="N899" s="175"/>
      <c r="O899" s="181">
        <v>179614270</v>
      </c>
      <c r="P899" s="181">
        <v>79</v>
      </c>
      <c r="Q899" s="147" t="s">
        <v>85</v>
      </c>
      <c r="R899" s="105">
        <v>1379820</v>
      </c>
      <c r="S899" s="71">
        <f>IFERROR(R899/O889,"-")</f>
        <v>7.6821290424196253E-3</v>
      </c>
      <c r="T899" s="105">
        <v>3</v>
      </c>
      <c r="U899" s="71">
        <f>IFERROR(T899/P889,"-")</f>
        <v>3.7974683544303799E-2</v>
      </c>
      <c r="V899" s="108">
        <f t="shared" si="552"/>
        <v>459940</v>
      </c>
      <c r="W899" s="72">
        <f t="shared" si="585"/>
        <v>3.5714285714285712E-2</v>
      </c>
      <c r="X899" s="175"/>
      <c r="Y899" s="181">
        <v>2587775010</v>
      </c>
      <c r="Z899" s="181">
        <v>3959</v>
      </c>
      <c r="AA899" s="147" t="s">
        <v>85</v>
      </c>
      <c r="AB899" s="105">
        <v>2583319</v>
      </c>
      <c r="AC899" s="71">
        <f>IFERROR(AB899/Y889,"-")</f>
        <v>9.9827805354685772E-4</v>
      </c>
      <c r="AD899" s="105">
        <v>21</v>
      </c>
      <c r="AE899" s="71">
        <f>IFERROR(AD899/Z889,"-")</f>
        <v>5.3043697903510986E-3</v>
      </c>
      <c r="AF899" s="108">
        <f t="shared" si="554"/>
        <v>123015.19047619047</v>
      </c>
      <c r="AG899" s="72">
        <f t="shared" si="586"/>
        <v>4.9952426260704095E-3</v>
      </c>
      <c r="AH899" s="175"/>
      <c r="AI899" s="181">
        <v>2729944660</v>
      </c>
      <c r="AJ899" s="181">
        <v>3209</v>
      </c>
      <c r="AK899" s="147" t="s">
        <v>85</v>
      </c>
      <c r="AL899" s="105">
        <v>2768351</v>
      </c>
      <c r="AM899" s="71">
        <f>IFERROR(AL899/AI889,"-")</f>
        <v>1.0140685415945391E-3</v>
      </c>
      <c r="AN899" s="105">
        <v>20</v>
      </c>
      <c r="AO899" s="71">
        <f>IFERROR(AN899/AJ889,"-")</f>
        <v>6.2324711748208165E-3</v>
      </c>
      <c r="AP899" s="108">
        <f t="shared" si="556"/>
        <v>138417.54999999999</v>
      </c>
      <c r="AQ899" s="72">
        <f t="shared" si="587"/>
        <v>5.8997050147492625E-3</v>
      </c>
      <c r="AR899" s="175"/>
      <c r="AS899" s="181">
        <v>1780201690</v>
      </c>
      <c r="AT899" s="181">
        <v>1876</v>
      </c>
      <c r="AU899" s="147" t="s">
        <v>85</v>
      </c>
      <c r="AV899" s="105">
        <v>2641028</v>
      </c>
      <c r="AW899" s="71">
        <f>IFERROR(AV899/AS889,"-")</f>
        <v>1.4835554953326665E-3</v>
      </c>
      <c r="AX899" s="105">
        <v>22</v>
      </c>
      <c r="AY899" s="71">
        <f>IFERROR(AX899/AT889,"-")</f>
        <v>1.1727078891257996E-2</v>
      </c>
      <c r="AZ899" s="108">
        <f t="shared" si="558"/>
        <v>120046.72727272728</v>
      </c>
      <c r="BA899" s="72">
        <f t="shared" si="588"/>
        <v>1.0848126232741617E-2</v>
      </c>
      <c r="BB899" s="175"/>
      <c r="BC899" s="181">
        <v>841378000</v>
      </c>
      <c r="BD899" s="181">
        <v>857</v>
      </c>
      <c r="BE899" s="147" t="s">
        <v>85</v>
      </c>
      <c r="BF899" s="105">
        <v>2211143</v>
      </c>
      <c r="BG899" s="71">
        <f>IFERROR(BF899/BC889,"-")</f>
        <v>2.628001920658729E-3</v>
      </c>
      <c r="BH899" s="105">
        <v>20</v>
      </c>
      <c r="BI899" s="71">
        <f>IFERROR(BH899/BD889,"-")</f>
        <v>2.3337222870478413E-2</v>
      </c>
      <c r="BJ899" s="108">
        <f t="shared" si="560"/>
        <v>110557.15</v>
      </c>
      <c r="BK899" s="72">
        <f t="shared" si="589"/>
        <v>2.0898641588296761E-2</v>
      </c>
      <c r="BL899" s="175"/>
      <c r="BM899" s="181">
        <v>295755360</v>
      </c>
      <c r="BN899" s="181">
        <v>305</v>
      </c>
      <c r="BO899" s="147" t="s">
        <v>85</v>
      </c>
      <c r="BP899" s="105">
        <v>1322460</v>
      </c>
      <c r="BQ899" s="71">
        <f>IFERROR(BP899/BM889,"-")</f>
        <v>4.4714658763918939E-3</v>
      </c>
      <c r="BR899" s="105">
        <v>6</v>
      </c>
      <c r="BS899" s="71">
        <f>IFERROR(BR899/BN889,"-")</f>
        <v>1.9672131147540985E-2</v>
      </c>
      <c r="BT899" s="108">
        <f t="shared" si="562"/>
        <v>220410</v>
      </c>
      <c r="BU899" s="72">
        <f t="shared" si="590"/>
        <v>1.6666666666666666E-2</v>
      </c>
      <c r="BV899" s="175"/>
      <c r="BW899" s="181"/>
      <c r="BX899" s="181"/>
      <c r="BY899" s="147" t="s">
        <v>85</v>
      </c>
      <c r="BZ899" s="105">
        <f t="shared" si="566"/>
        <v>12940045</v>
      </c>
      <c r="CA899" s="71">
        <f>IFERROR(BZ899/BW889,"-")</f>
        <v>1.5236606945140862E-3</v>
      </c>
      <c r="CB899" s="105">
        <f t="shared" si="567"/>
        <v>93</v>
      </c>
      <c r="CC899" s="71">
        <f>IFERROR(CB899/BX889,"-")</f>
        <v>9.0125012113576892E-3</v>
      </c>
      <c r="CD899" s="108">
        <f t="shared" si="564"/>
        <v>139140.26881720431</v>
      </c>
      <c r="CE899" s="72">
        <f t="shared" si="591"/>
        <v>8.4086799276672699E-3</v>
      </c>
    </row>
    <row r="900" spans="2:83" s="28" customFormat="1" ht="13.15" customHeight="1">
      <c r="B900" s="210"/>
      <c r="C900" s="190"/>
      <c r="D900" s="175"/>
      <c r="E900" s="181"/>
      <c r="F900" s="181"/>
      <c r="G900" s="147" t="s">
        <v>87</v>
      </c>
      <c r="H900" s="105">
        <v>17029</v>
      </c>
      <c r="I900" s="71">
        <f>IFERROR(H900/E889,"-")</f>
        <v>2.1813867465863713E-4</v>
      </c>
      <c r="J900" s="105">
        <v>2</v>
      </c>
      <c r="K900" s="71">
        <f>IFERROR(J900/F889,"-")</f>
        <v>5.8823529411764705E-2</v>
      </c>
      <c r="L900" s="108">
        <f t="shared" si="550"/>
        <v>8514.5</v>
      </c>
      <c r="M900" s="72">
        <f t="shared" si="584"/>
        <v>5.4054054054054057E-2</v>
      </c>
      <c r="N900" s="175"/>
      <c r="O900" s="181">
        <v>179614270</v>
      </c>
      <c r="P900" s="181">
        <v>79</v>
      </c>
      <c r="Q900" s="147" t="s">
        <v>87</v>
      </c>
      <c r="R900" s="105">
        <v>2101653</v>
      </c>
      <c r="S900" s="71">
        <f>IFERROR(R900/O889,"-")</f>
        <v>1.1700924431004284E-2</v>
      </c>
      <c r="T900" s="105">
        <v>3</v>
      </c>
      <c r="U900" s="71">
        <f>IFERROR(T900/P889,"-")</f>
        <v>3.7974683544303799E-2</v>
      </c>
      <c r="V900" s="108">
        <f t="shared" si="552"/>
        <v>700551</v>
      </c>
      <c r="W900" s="72">
        <f t="shared" si="585"/>
        <v>3.5714285714285712E-2</v>
      </c>
      <c r="X900" s="175"/>
      <c r="Y900" s="181">
        <v>2587775010</v>
      </c>
      <c r="Z900" s="181">
        <v>3959</v>
      </c>
      <c r="AA900" s="147" t="s">
        <v>87</v>
      </c>
      <c r="AB900" s="105">
        <v>17026210</v>
      </c>
      <c r="AC900" s="71">
        <f>IFERROR(AB900/Y889,"-")</f>
        <v>6.5794784841051541E-3</v>
      </c>
      <c r="AD900" s="105">
        <v>36</v>
      </c>
      <c r="AE900" s="71">
        <f>IFERROR(AD900/Z889,"-")</f>
        <v>9.0932053548875985E-3</v>
      </c>
      <c r="AF900" s="108">
        <f t="shared" si="554"/>
        <v>472950.27777777775</v>
      </c>
      <c r="AG900" s="72">
        <f t="shared" si="586"/>
        <v>8.5632730732635581E-3</v>
      </c>
      <c r="AH900" s="175"/>
      <c r="AI900" s="181">
        <v>2729944660</v>
      </c>
      <c r="AJ900" s="181">
        <v>3209</v>
      </c>
      <c r="AK900" s="147" t="s">
        <v>87</v>
      </c>
      <c r="AL900" s="105">
        <v>24338544</v>
      </c>
      <c r="AM900" s="71">
        <f>IFERROR(AL900/AI889,"-")</f>
        <v>8.9153983070118358E-3</v>
      </c>
      <c r="AN900" s="105">
        <v>68</v>
      </c>
      <c r="AO900" s="71">
        <f>IFERROR(AN900/AJ889,"-")</f>
        <v>2.1190401994390776E-2</v>
      </c>
      <c r="AP900" s="108">
        <f t="shared" si="556"/>
        <v>357919.76470588235</v>
      </c>
      <c r="AQ900" s="72">
        <f t="shared" si="587"/>
        <v>2.0058997050147492E-2</v>
      </c>
      <c r="AR900" s="175"/>
      <c r="AS900" s="181">
        <v>1780201690</v>
      </c>
      <c r="AT900" s="181">
        <v>1876</v>
      </c>
      <c r="AU900" s="147" t="s">
        <v>87</v>
      </c>
      <c r="AV900" s="105">
        <v>32833410</v>
      </c>
      <c r="AW900" s="71">
        <f>IFERROR(AV900/AS889,"-")</f>
        <v>1.8443646124164728E-2</v>
      </c>
      <c r="AX900" s="105">
        <v>64</v>
      </c>
      <c r="AY900" s="71">
        <f>IFERROR(AX900/AT889,"-")</f>
        <v>3.4115138592750532E-2</v>
      </c>
      <c r="AZ900" s="108">
        <f t="shared" si="558"/>
        <v>513022.03125</v>
      </c>
      <c r="BA900" s="72">
        <f t="shared" si="588"/>
        <v>3.1558185404339252E-2</v>
      </c>
      <c r="BB900" s="175"/>
      <c r="BC900" s="181">
        <v>841378000</v>
      </c>
      <c r="BD900" s="181">
        <v>857</v>
      </c>
      <c r="BE900" s="147" t="s">
        <v>87</v>
      </c>
      <c r="BF900" s="105">
        <v>26403713</v>
      </c>
      <c r="BG900" s="71">
        <f>IFERROR(BF900/BC889,"-")</f>
        <v>3.1381511044976218E-2</v>
      </c>
      <c r="BH900" s="105">
        <v>48</v>
      </c>
      <c r="BI900" s="71">
        <f>IFERROR(BH900/BD889,"-")</f>
        <v>5.6009334889148193E-2</v>
      </c>
      <c r="BJ900" s="108">
        <f t="shared" si="560"/>
        <v>550077.35416666663</v>
      </c>
      <c r="BK900" s="72">
        <f t="shared" si="589"/>
        <v>5.0156739811912224E-2</v>
      </c>
      <c r="BL900" s="175"/>
      <c r="BM900" s="181">
        <v>295755360</v>
      </c>
      <c r="BN900" s="181">
        <v>305</v>
      </c>
      <c r="BO900" s="147" t="s">
        <v>87</v>
      </c>
      <c r="BP900" s="105">
        <v>17904989</v>
      </c>
      <c r="BQ900" s="71">
        <f>IFERROR(BP900/BM889,"-")</f>
        <v>6.0539863081433248E-2</v>
      </c>
      <c r="BR900" s="105">
        <v>33</v>
      </c>
      <c r="BS900" s="71">
        <f>IFERROR(BR900/BN889,"-")</f>
        <v>0.10819672131147541</v>
      </c>
      <c r="BT900" s="108">
        <f t="shared" si="562"/>
        <v>542575.4242424242</v>
      </c>
      <c r="BU900" s="72">
        <f t="shared" si="590"/>
        <v>9.166666666666666E-2</v>
      </c>
      <c r="BV900" s="175"/>
      <c r="BW900" s="181"/>
      <c r="BX900" s="181"/>
      <c r="BY900" s="147" t="s">
        <v>87</v>
      </c>
      <c r="BZ900" s="105">
        <f t="shared" si="566"/>
        <v>120625548</v>
      </c>
      <c r="CA900" s="71">
        <f>IFERROR(BZ900/BW889,"-")</f>
        <v>1.420338230986231E-2</v>
      </c>
      <c r="CB900" s="105">
        <f t="shared" si="567"/>
        <v>254</v>
      </c>
      <c r="CC900" s="71">
        <f>IFERROR(CB900/BX889,"-")</f>
        <v>2.4614788254675841E-2</v>
      </c>
      <c r="CD900" s="108">
        <f t="shared" si="564"/>
        <v>474903.73228346457</v>
      </c>
      <c r="CE900" s="72">
        <f t="shared" si="591"/>
        <v>2.2965641952983725E-2</v>
      </c>
    </row>
    <row r="901" spans="2:83" s="28" customFormat="1" ht="13.15" customHeight="1">
      <c r="B901" s="210"/>
      <c r="C901" s="190"/>
      <c r="D901" s="175"/>
      <c r="E901" s="181"/>
      <c r="F901" s="181"/>
      <c r="G901" s="147" t="s">
        <v>89</v>
      </c>
      <c r="H901" s="105">
        <v>365251</v>
      </c>
      <c r="I901" s="71">
        <f>IFERROR(H901/E889,"-")</f>
        <v>4.6788049244078844E-3</v>
      </c>
      <c r="J901" s="105">
        <v>4</v>
      </c>
      <c r="K901" s="71">
        <f>IFERROR(J901/F889,"-")</f>
        <v>0.11764705882352941</v>
      </c>
      <c r="L901" s="108">
        <f t="shared" si="550"/>
        <v>91312.75</v>
      </c>
      <c r="M901" s="72">
        <f t="shared" si="584"/>
        <v>0.10810810810810811</v>
      </c>
      <c r="N901" s="175"/>
      <c r="O901" s="181">
        <v>179614270</v>
      </c>
      <c r="P901" s="181">
        <v>79</v>
      </c>
      <c r="Q901" s="147" t="s">
        <v>89</v>
      </c>
      <c r="R901" s="105">
        <v>302805</v>
      </c>
      <c r="S901" s="71">
        <f>IFERROR(R901/O889,"-")</f>
        <v>1.6858627101287665E-3</v>
      </c>
      <c r="T901" s="105">
        <v>8</v>
      </c>
      <c r="U901" s="71">
        <f>IFERROR(T901/P889,"-")</f>
        <v>0.10126582278481013</v>
      </c>
      <c r="V901" s="108">
        <f t="shared" si="552"/>
        <v>37850.625</v>
      </c>
      <c r="W901" s="72">
        <f t="shared" si="585"/>
        <v>9.5238095238095233E-2</v>
      </c>
      <c r="X901" s="175"/>
      <c r="Y901" s="181">
        <v>2587775010</v>
      </c>
      <c r="Z901" s="181">
        <v>3959</v>
      </c>
      <c r="AA901" s="147" t="s">
        <v>89</v>
      </c>
      <c r="AB901" s="105">
        <v>18782007</v>
      </c>
      <c r="AC901" s="71">
        <f>IFERROR(AB901/Y889,"-")</f>
        <v>7.2579752596034228E-3</v>
      </c>
      <c r="AD901" s="105">
        <v>383</v>
      </c>
      <c r="AE901" s="71">
        <f>IFERROR(AD901/Z889,"-")</f>
        <v>9.6741601414498612E-2</v>
      </c>
      <c r="AF901" s="108">
        <f t="shared" si="554"/>
        <v>49039.182767624021</v>
      </c>
      <c r="AG901" s="72">
        <f t="shared" si="586"/>
        <v>9.1103710751665082E-2</v>
      </c>
      <c r="AH901" s="175"/>
      <c r="AI901" s="181">
        <v>2729944660</v>
      </c>
      <c r="AJ901" s="181">
        <v>3209</v>
      </c>
      <c r="AK901" s="147" t="s">
        <v>89</v>
      </c>
      <c r="AL901" s="105">
        <v>24334267</v>
      </c>
      <c r="AM901" s="71">
        <f>IFERROR(AL901/AI889,"-")</f>
        <v>8.9138316085865272E-3</v>
      </c>
      <c r="AN901" s="105">
        <v>378</v>
      </c>
      <c r="AO901" s="71">
        <f>IFERROR(AN901/AJ889,"-")</f>
        <v>0.11779370520411343</v>
      </c>
      <c r="AP901" s="108">
        <f t="shared" si="556"/>
        <v>64376.367724867727</v>
      </c>
      <c r="AQ901" s="72">
        <f t="shared" si="587"/>
        <v>0.11150442477876106</v>
      </c>
      <c r="AR901" s="175"/>
      <c r="AS901" s="181">
        <v>1780201690</v>
      </c>
      <c r="AT901" s="181">
        <v>1876</v>
      </c>
      <c r="AU901" s="147" t="s">
        <v>89</v>
      </c>
      <c r="AV901" s="105">
        <v>21103648</v>
      </c>
      <c r="AW901" s="71">
        <f>IFERROR(AV901/AS889,"-")</f>
        <v>1.185463878533898E-2</v>
      </c>
      <c r="AX901" s="105">
        <v>264</v>
      </c>
      <c r="AY901" s="71">
        <f>IFERROR(AX901/AT889,"-")</f>
        <v>0.14072494669509594</v>
      </c>
      <c r="AZ901" s="108">
        <f t="shared" si="558"/>
        <v>79938.060606060608</v>
      </c>
      <c r="BA901" s="72">
        <f t="shared" si="588"/>
        <v>0.13017751479289941</v>
      </c>
      <c r="BB901" s="175"/>
      <c r="BC901" s="181">
        <v>841378000</v>
      </c>
      <c r="BD901" s="181">
        <v>857</v>
      </c>
      <c r="BE901" s="147" t="s">
        <v>89</v>
      </c>
      <c r="BF901" s="105">
        <v>12816043</v>
      </c>
      <c r="BG901" s="71">
        <f>IFERROR(BF901/BC889,"-")</f>
        <v>1.5232205976386356E-2</v>
      </c>
      <c r="BH901" s="105">
        <v>125</v>
      </c>
      <c r="BI901" s="71">
        <f>IFERROR(BH901/BD889,"-")</f>
        <v>0.14585764294049008</v>
      </c>
      <c r="BJ901" s="108">
        <f t="shared" si="560"/>
        <v>102528.344</v>
      </c>
      <c r="BK901" s="72">
        <f t="shared" si="589"/>
        <v>0.13061650992685475</v>
      </c>
      <c r="BL901" s="175"/>
      <c r="BM901" s="181">
        <v>295755360</v>
      </c>
      <c r="BN901" s="181">
        <v>305</v>
      </c>
      <c r="BO901" s="147" t="s">
        <v>89</v>
      </c>
      <c r="BP901" s="105">
        <v>4056529</v>
      </c>
      <c r="BQ901" s="71">
        <f>IFERROR(BP901/BM889,"-")</f>
        <v>1.3715825809547458E-2</v>
      </c>
      <c r="BR901" s="105">
        <v>36</v>
      </c>
      <c r="BS901" s="71">
        <f>IFERROR(BR901/BN889,"-")</f>
        <v>0.11803278688524591</v>
      </c>
      <c r="BT901" s="108">
        <f t="shared" si="562"/>
        <v>112681.36111111111</v>
      </c>
      <c r="BU901" s="72">
        <f t="shared" si="590"/>
        <v>0.1</v>
      </c>
      <c r="BV901" s="175"/>
      <c r="BW901" s="181"/>
      <c r="BX901" s="181"/>
      <c r="BY901" s="147" t="s">
        <v>89</v>
      </c>
      <c r="BZ901" s="105">
        <f t="shared" si="566"/>
        <v>81760550</v>
      </c>
      <c r="CA901" s="71">
        <f>IFERROR(BZ901/BW889,"-")</f>
        <v>9.6271177107076257E-3</v>
      </c>
      <c r="CB901" s="105">
        <f t="shared" si="567"/>
        <v>1198</v>
      </c>
      <c r="CC901" s="71">
        <f>IFERROR(CB901/BX889,"-")</f>
        <v>0.11609652098071518</v>
      </c>
      <c r="CD901" s="108">
        <f t="shared" si="564"/>
        <v>68247.537562604339</v>
      </c>
      <c r="CE901" s="72">
        <f t="shared" si="591"/>
        <v>0.10831826401446655</v>
      </c>
    </row>
    <row r="902" spans="2:83" s="28" customFormat="1" ht="13.15" customHeight="1">
      <c r="B902" s="210"/>
      <c r="C902" s="190"/>
      <c r="D902" s="175"/>
      <c r="E902" s="181"/>
      <c r="F902" s="181"/>
      <c r="G902" s="147" t="s">
        <v>91</v>
      </c>
      <c r="H902" s="105">
        <v>0</v>
      </c>
      <c r="I902" s="71">
        <f>IFERROR(H902/E889,"-")</f>
        <v>0</v>
      </c>
      <c r="J902" s="105">
        <v>0</v>
      </c>
      <c r="K902" s="71">
        <f>IFERROR(J902/F889,"-")</f>
        <v>0</v>
      </c>
      <c r="L902" s="108" t="str">
        <f t="shared" ref="L902:L965" si="592">IFERROR(H902/J902,"-")</f>
        <v>-</v>
      </c>
      <c r="M902" s="72">
        <f t="shared" si="584"/>
        <v>0</v>
      </c>
      <c r="N902" s="175"/>
      <c r="O902" s="181">
        <v>179614270</v>
      </c>
      <c r="P902" s="181">
        <v>79</v>
      </c>
      <c r="Q902" s="147" t="s">
        <v>91</v>
      </c>
      <c r="R902" s="105">
        <v>936629</v>
      </c>
      <c r="S902" s="71">
        <f>IFERROR(R902/O889,"-")</f>
        <v>5.2146691908165205E-3</v>
      </c>
      <c r="T902" s="105">
        <v>7</v>
      </c>
      <c r="U902" s="71">
        <f>IFERROR(T902/P889,"-")</f>
        <v>8.8607594936708861E-2</v>
      </c>
      <c r="V902" s="108">
        <f t="shared" ref="V902:V965" si="593">IFERROR(R902/T902,"-")</f>
        <v>133804.14285714287</v>
      </c>
      <c r="W902" s="72">
        <f t="shared" si="585"/>
        <v>8.3333333333333329E-2</v>
      </c>
      <c r="X902" s="175"/>
      <c r="Y902" s="181">
        <v>2587775010</v>
      </c>
      <c r="Z902" s="181">
        <v>3959</v>
      </c>
      <c r="AA902" s="147" t="s">
        <v>91</v>
      </c>
      <c r="AB902" s="105">
        <v>32910016</v>
      </c>
      <c r="AC902" s="71">
        <f>IFERROR(AB902/Y889,"-")</f>
        <v>1.2717495096298962E-2</v>
      </c>
      <c r="AD902" s="105">
        <v>246</v>
      </c>
      <c r="AE902" s="71">
        <f>IFERROR(AD902/Z889,"-")</f>
        <v>6.2136903258398588E-2</v>
      </c>
      <c r="AF902" s="108">
        <f t="shared" ref="AF902:AF965" si="594">IFERROR(AB902/AD902,"-")</f>
        <v>133780.55284552847</v>
      </c>
      <c r="AG902" s="72">
        <f t="shared" si="586"/>
        <v>5.851569933396765E-2</v>
      </c>
      <c r="AH902" s="175"/>
      <c r="AI902" s="181">
        <v>2729944660</v>
      </c>
      <c r="AJ902" s="181">
        <v>3209</v>
      </c>
      <c r="AK902" s="147" t="s">
        <v>91</v>
      </c>
      <c r="AL902" s="105">
        <v>67106917</v>
      </c>
      <c r="AM902" s="71">
        <f>IFERROR(AL902/AI889,"-")</f>
        <v>2.4581786577314722E-2</v>
      </c>
      <c r="AN902" s="105">
        <v>416</v>
      </c>
      <c r="AO902" s="71">
        <f>IFERROR(AN902/AJ889,"-")</f>
        <v>0.12963540043627297</v>
      </c>
      <c r="AP902" s="108">
        <f t="shared" ref="AP902:AP965" si="595">IFERROR(AL902/AN902,"-")</f>
        <v>161314.70432692306</v>
      </c>
      <c r="AQ902" s="72">
        <f t="shared" si="587"/>
        <v>0.12271386430678466</v>
      </c>
      <c r="AR902" s="175"/>
      <c r="AS902" s="181">
        <v>1780201690</v>
      </c>
      <c r="AT902" s="181">
        <v>1876</v>
      </c>
      <c r="AU902" s="147" t="s">
        <v>91</v>
      </c>
      <c r="AV902" s="105">
        <v>61539635</v>
      </c>
      <c r="AW902" s="71">
        <f>IFERROR(AV902/AS889,"-")</f>
        <v>3.4568911683259887E-2</v>
      </c>
      <c r="AX902" s="105">
        <v>407</v>
      </c>
      <c r="AY902" s="71">
        <f>IFERROR(AX902/AT889,"-")</f>
        <v>0.21695095948827292</v>
      </c>
      <c r="AZ902" s="108">
        <f t="shared" ref="AZ902:AZ965" si="596">IFERROR(AV902/AX902,"-")</f>
        <v>151203.03439803439</v>
      </c>
      <c r="BA902" s="72">
        <f t="shared" si="588"/>
        <v>0.20069033530571992</v>
      </c>
      <c r="BB902" s="175"/>
      <c r="BC902" s="181">
        <v>841378000</v>
      </c>
      <c r="BD902" s="181">
        <v>857</v>
      </c>
      <c r="BE902" s="147" t="s">
        <v>91</v>
      </c>
      <c r="BF902" s="105">
        <v>43184508</v>
      </c>
      <c r="BG902" s="71">
        <f>IFERROR(BF902/BC889,"-")</f>
        <v>5.1325929605955944E-2</v>
      </c>
      <c r="BH902" s="105">
        <v>233</v>
      </c>
      <c r="BI902" s="71">
        <f>IFERROR(BH902/BD889,"-")</f>
        <v>0.27187864644107351</v>
      </c>
      <c r="BJ902" s="108">
        <f t="shared" ref="BJ902:BJ965" si="597">IFERROR(BF902/BH902,"-")</f>
        <v>185341.23605150214</v>
      </c>
      <c r="BK902" s="72">
        <f t="shared" si="589"/>
        <v>0.24346917450365727</v>
      </c>
      <c r="BL902" s="175"/>
      <c r="BM902" s="181">
        <v>295755360</v>
      </c>
      <c r="BN902" s="181">
        <v>305</v>
      </c>
      <c r="BO902" s="147" t="s">
        <v>91</v>
      </c>
      <c r="BP902" s="105">
        <v>15359167</v>
      </c>
      <c r="BQ902" s="71">
        <f>IFERROR(BP902/BM889,"-")</f>
        <v>5.193199879792542E-2</v>
      </c>
      <c r="BR902" s="105">
        <v>84</v>
      </c>
      <c r="BS902" s="71">
        <f>IFERROR(BR902/BN889,"-")</f>
        <v>0.27540983606557379</v>
      </c>
      <c r="BT902" s="108">
        <f t="shared" ref="BT902:BT965" si="598">IFERROR(BP902/BR902,"-")</f>
        <v>182847.22619047618</v>
      </c>
      <c r="BU902" s="72">
        <f t="shared" si="590"/>
        <v>0.23333333333333334</v>
      </c>
      <c r="BV902" s="175"/>
      <c r="BW902" s="181"/>
      <c r="BX902" s="181"/>
      <c r="BY902" s="147" t="s">
        <v>91</v>
      </c>
      <c r="BZ902" s="105">
        <f t="shared" si="566"/>
        <v>221036872</v>
      </c>
      <c r="CA902" s="71">
        <f>IFERROR(BZ902/BW889,"-")</f>
        <v>2.6026585989827791E-2</v>
      </c>
      <c r="CB902" s="105">
        <f t="shared" si="567"/>
        <v>1393</v>
      </c>
      <c r="CC902" s="71">
        <f>IFERROR(CB902/BX889,"-")</f>
        <v>0.13499370094001356</v>
      </c>
      <c r="CD902" s="108">
        <f t="shared" ref="CD902:CD965" si="599">IFERROR(BZ902/CB902,"-")</f>
        <v>158676.86432160804</v>
      </c>
      <c r="CE902" s="72">
        <f t="shared" si="591"/>
        <v>0.1259493670886076</v>
      </c>
    </row>
    <row r="903" spans="2:83" s="28" customFormat="1" ht="13.15" customHeight="1">
      <c r="B903" s="210"/>
      <c r="C903" s="190"/>
      <c r="D903" s="175"/>
      <c r="E903" s="181"/>
      <c r="F903" s="181"/>
      <c r="G903" s="147" t="s">
        <v>95</v>
      </c>
      <c r="H903" s="105">
        <v>1563268</v>
      </c>
      <c r="I903" s="71">
        <f>IFERROR(H903/E889,"-")</f>
        <v>2.0025204630703994E-2</v>
      </c>
      <c r="J903" s="105">
        <v>4</v>
      </c>
      <c r="K903" s="71">
        <f>IFERROR(J903/F889,"-")</f>
        <v>0.11764705882352941</v>
      </c>
      <c r="L903" s="108">
        <f t="shared" si="592"/>
        <v>390817</v>
      </c>
      <c r="M903" s="72">
        <f t="shared" si="584"/>
        <v>0.10810810810810811</v>
      </c>
      <c r="N903" s="175"/>
      <c r="O903" s="181">
        <v>179614270</v>
      </c>
      <c r="P903" s="181">
        <v>79</v>
      </c>
      <c r="Q903" s="147" t="s">
        <v>95</v>
      </c>
      <c r="R903" s="105">
        <v>2106312</v>
      </c>
      <c r="S903" s="71">
        <f>IFERROR(R903/O889,"-")</f>
        <v>1.1726863349999976E-2</v>
      </c>
      <c r="T903" s="105">
        <v>11</v>
      </c>
      <c r="U903" s="71">
        <f>IFERROR(T903/P889,"-")</f>
        <v>0.13924050632911392</v>
      </c>
      <c r="V903" s="108">
        <f t="shared" si="593"/>
        <v>191482.90909090909</v>
      </c>
      <c r="W903" s="72">
        <f t="shared" si="585"/>
        <v>0.13095238095238096</v>
      </c>
      <c r="X903" s="175"/>
      <c r="Y903" s="181">
        <v>2587775010</v>
      </c>
      <c r="Z903" s="181">
        <v>3959</v>
      </c>
      <c r="AA903" s="147" t="s">
        <v>95</v>
      </c>
      <c r="AB903" s="105">
        <v>21452610</v>
      </c>
      <c r="AC903" s="71">
        <f>IFERROR(AB903/Y889,"-")</f>
        <v>8.2899826751167208E-3</v>
      </c>
      <c r="AD903" s="105">
        <v>250</v>
      </c>
      <c r="AE903" s="71">
        <f>IFERROR(AD903/Z889,"-")</f>
        <v>6.3147259408941656E-2</v>
      </c>
      <c r="AF903" s="108">
        <f t="shared" si="594"/>
        <v>85810.44</v>
      </c>
      <c r="AG903" s="72">
        <f t="shared" si="586"/>
        <v>5.9467174119885821E-2</v>
      </c>
      <c r="AH903" s="175"/>
      <c r="AI903" s="181">
        <v>2729944660</v>
      </c>
      <c r="AJ903" s="181">
        <v>3209</v>
      </c>
      <c r="AK903" s="147" t="s">
        <v>95</v>
      </c>
      <c r="AL903" s="105">
        <v>17189711</v>
      </c>
      <c r="AM903" s="71">
        <f>IFERROR(AL903/AI889,"-")</f>
        <v>6.2967250772035799E-3</v>
      </c>
      <c r="AN903" s="105">
        <v>237</v>
      </c>
      <c r="AO903" s="71">
        <f>IFERROR(AN903/AJ889,"-")</f>
        <v>7.3854783421626671E-2</v>
      </c>
      <c r="AP903" s="108">
        <f t="shared" si="595"/>
        <v>72530.426160337549</v>
      </c>
      <c r="AQ903" s="72">
        <f t="shared" si="587"/>
        <v>6.9911504424778767E-2</v>
      </c>
      <c r="AR903" s="175"/>
      <c r="AS903" s="181">
        <v>1780201690</v>
      </c>
      <c r="AT903" s="181">
        <v>1876</v>
      </c>
      <c r="AU903" s="147" t="s">
        <v>95</v>
      </c>
      <c r="AV903" s="105">
        <v>9047226</v>
      </c>
      <c r="AW903" s="71">
        <f>IFERROR(AV903/AS889,"-")</f>
        <v>5.0821353843338952E-3</v>
      </c>
      <c r="AX903" s="105">
        <v>120</v>
      </c>
      <c r="AY903" s="71">
        <f>IFERROR(AX903/AT889,"-")</f>
        <v>6.3965884861407252E-2</v>
      </c>
      <c r="AZ903" s="108">
        <f t="shared" si="596"/>
        <v>75393.55</v>
      </c>
      <c r="BA903" s="72">
        <f t="shared" si="588"/>
        <v>5.9171597633136092E-2</v>
      </c>
      <c r="BB903" s="175"/>
      <c r="BC903" s="181">
        <v>841378000</v>
      </c>
      <c r="BD903" s="181">
        <v>857</v>
      </c>
      <c r="BE903" s="147" t="s">
        <v>95</v>
      </c>
      <c r="BF903" s="105">
        <v>3509208</v>
      </c>
      <c r="BG903" s="71">
        <f>IFERROR(BF903/BC889,"-")</f>
        <v>4.1707864954871653E-3</v>
      </c>
      <c r="BH903" s="105">
        <v>62</v>
      </c>
      <c r="BI903" s="71">
        <f>IFERROR(BH903/BD889,"-")</f>
        <v>7.2345390898483075E-2</v>
      </c>
      <c r="BJ903" s="108">
        <f t="shared" si="597"/>
        <v>56600.129032258068</v>
      </c>
      <c r="BK903" s="72">
        <f t="shared" si="589"/>
        <v>6.4785788923719959E-2</v>
      </c>
      <c r="BL903" s="175"/>
      <c r="BM903" s="181">
        <v>295755360</v>
      </c>
      <c r="BN903" s="181">
        <v>305</v>
      </c>
      <c r="BO903" s="147" t="s">
        <v>95</v>
      </c>
      <c r="BP903" s="105">
        <v>1275924</v>
      </c>
      <c r="BQ903" s="71">
        <f>IFERROR(BP903/BM889,"-")</f>
        <v>4.3141196156174485E-3</v>
      </c>
      <c r="BR903" s="105">
        <v>27</v>
      </c>
      <c r="BS903" s="71">
        <f>IFERROR(BR903/BN889,"-")</f>
        <v>8.8524590163934422E-2</v>
      </c>
      <c r="BT903" s="108">
        <f t="shared" si="598"/>
        <v>47256.444444444445</v>
      </c>
      <c r="BU903" s="72">
        <f t="shared" si="590"/>
        <v>7.4999999999999997E-2</v>
      </c>
      <c r="BV903" s="175"/>
      <c r="BW903" s="181"/>
      <c r="BX903" s="181"/>
      <c r="BY903" s="147" t="s">
        <v>95</v>
      </c>
      <c r="BZ903" s="105">
        <f t="shared" si="566"/>
        <v>56144259</v>
      </c>
      <c r="CA903" s="71">
        <f>IFERROR(BZ903/BW889,"-")</f>
        <v>6.6108580504100822E-3</v>
      </c>
      <c r="CB903" s="105">
        <f t="shared" si="567"/>
        <v>711</v>
      </c>
      <c r="CC903" s="71">
        <f>IFERROR(CB903/BX889,"-")</f>
        <v>6.8902025390057173E-2</v>
      </c>
      <c r="CD903" s="108">
        <f t="shared" si="599"/>
        <v>78965.202531645569</v>
      </c>
      <c r="CE903" s="72">
        <f t="shared" si="591"/>
        <v>6.4285714285714279E-2</v>
      </c>
    </row>
    <row r="904" spans="2:83" s="28" customFormat="1" ht="13.15" customHeight="1">
      <c r="B904" s="210"/>
      <c r="C904" s="190"/>
      <c r="D904" s="175"/>
      <c r="E904" s="181"/>
      <c r="F904" s="181"/>
      <c r="G904" s="148" t="s">
        <v>93</v>
      </c>
      <c r="H904" s="106">
        <v>228024</v>
      </c>
      <c r="I904" s="73">
        <f>IFERROR(H904/E889,"-")</f>
        <v>2.9209497416384446E-3</v>
      </c>
      <c r="J904" s="106">
        <v>5</v>
      </c>
      <c r="K904" s="73">
        <f>IFERROR(J904/F889,"-")</f>
        <v>0.14705882352941177</v>
      </c>
      <c r="L904" s="109">
        <f t="shared" si="592"/>
        <v>45604.800000000003</v>
      </c>
      <c r="M904" s="76">
        <f t="shared" si="584"/>
        <v>0.13513513513513514</v>
      </c>
      <c r="N904" s="175"/>
      <c r="O904" s="181">
        <v>179614270</v>
      </c>
      <c r="P904" s="181">
        <v>79</v>
      </c>
      <c r="Q904" s="148" t="s">
        <v>93</v>
      </c>
      <c r="R904" s="106">
        <v>1879802</v>
      </c>
      <c r="S904" s="73">
        <f>IFERROR(R904/O889,"-")</f>
        <v>1.0465772012435315E-2</v>
      </c>
      <c r="T904" s="106">
        <v>15</v>
      </c>
      <c r="U904" s="73">
        <f>IFERROR(T904/P889,"-")</f>
        <v>0.189873417721519</v>
      </c>
      <c r="V904" s="109">
        <f t="shared" si="593"/>
        <v>125320.13333333333</v>
      </c>
      <c r="W904" s="76">
        <f t="shared" si="585"/>
        <v>0.17857142857142858</v>
      </c>
      <c r="X904" s="175"/>
      <c r="Y904" s="181">
        <v>2587775010</v>
      </c>
      <c r="Z904" s="181">
        <v>3959</v>
      </c>
      <c r="AA904" s="148" t="s">
        <v>93</v>
      </c>
      <c r="AB904" s="106">
        <v>8581856</v>
      </c>
      <c r="AC904" s="73">
        <f>IFERROR(AB904/Y889,"-")</f>
        <v>3.3163068531216707E-3</v>
      </c>
      <c r="AD904" s="106">
        <v>237</v>
      </c>
      <c r="AE904" s="73">
        <f>IFERROR(AD904/Z889,"-")</f>
        <v>5.9863601919676684E-2</v>
      </c>
      <c r="AF904" s="109">
        <f t="shared" si="594"/>
        <v>36210.36286919831</v>
      </c>
      <c r="AG904" s="76">
        <f t="shared" si="586"/>
        <v>5.6374881065651763E-2</v>
      </c>
      <c r="AH904" s="175"/>
      <c r="AI904" s="181">
        <v>2729944660</v>
      </c>
      <c r="AJ904" s="181">
        <v>3209</v>
      </c>
      <c r="AK904" s="148" t="s">
        <v>93</v>
      </c>
      <c r="AL904" s="106">
        <v>6837340</v>
      </c>
      <c r="AM904" s="73">
        <f>IFERROR(AL904/AI889,"-")</f>
        <v>2.5045709168331639E-3</v>
      </c>
      <c r="AN904" s="106">
        <v>323</v>
      </c>
      <c r="AO904" s="73">
        <f>IFERROR(AN904/AJ889,"-")</f>
        <v>0.10065440947335619</v>
      </c>
      <c r="AP904" s="109">
        <f t="shared" si="595"/>
        <v>21168.235294117647</v>
      </c>
      <c r="AQ904" s="76">
        <f t="shared" si="587"/>
        <v>9.5280235988200596E-2</v>
      </c>
      <c r="AR904" s="175"/>
      <c r="AS904" s="181">
        <v>1780201690</v>
      </c>
      <c r="AT904" s="181">
        <v>1876</v>
      </c>
      <c r="AU904" s="148" t="s">
        <v>93</v>
      </c>
      <c r="AV904" s="106">
        <v>3975356</v>
      </c>
      <c r="AW904" s="73">
        <f>IFERROR(AV904/AS889,"-")</f>
        <v>2.2330930379017896E-3</v>
      </c>
      <c r="AX904" s="106">
        <v>251</v>
      </c>
      <c r="AY904" s="73">
        <f>IFERROR(AX904/AT889,"-")</f>
        <v>0.13379530916844351</v>
      </c>
      <c r="AZ904" s="109">
        <f t="shared" si="596"/>
        <v>15838.07171314741</v>
      </c>
      <c r="BA904" s="76">
        <f t="shared" si="588"/>
        <v>0.12376725838264299</v>
      </c>
      <c r="BB904" s="175"/>
      <c r="BC904" s="181">
        <v>841378000</v>
      </c>
      <c r="BD904" s="181">
        <v>857</v>
      </c>
      <c r="BE904" s="148" t="s">
        <v>93</v>
      </c>
      <c r="BF904" s="106">
        <v>2919939</v>
      </c>
      <c r="BG904" s="73">
        <f>IFERROR(BF904/BC889,"-")</f>
        <v>3.4704247080384796E-3</v>
      </c>
      <c r="BH904" s="106">
        <v>138</v>
      </c>
      <c r="BI904" s="73">
        <f>IFERROR(BH904/BD889,"-")</f>
        <v>0.16102683780630106</v>
      </c>
      <c r="BJ904" s="109">
        <f t="shared" si="597"/>
        <v>21158.978260869564</v>
      </c>
      <c r="BK904" s="76">
        <f t="shared" si="589"/>
        <v>0.14420062695924765</v>
      </c>
      <c r="BL904" s="175"/>
      <c r="BM904" s="181">
        <v>295755360</v>
      </c>
      <c r="BN904" s="181">
        <v>305</v>
      </c>
      <c r="BO904" s="148" t="s">
        <v>93</v>
      </c>
      <c r="BP904" s="106">
        <v>2297553</v>
      </c>
      <c r="BQ904" s="73">
        <f>IFERROR(BP904/BM889,"-")</f>
        <v>7.7684238757329705E-3</v>
      </c>
      <c r="BR904" s="106">
        <v>51</v>
      </c>
      <c r="BS904" s="73">
        <f>IFERROR(BR904/BN889,"-")</f>
        <v>0.16721311475409836</v>
      </c>
      <c r="BT904" s="109">
        <f t="shared" si="598"/>
        <v>45050.058823529413</v>
      </c>
      <c r="BU904" s="76">
        <f t="shared" si="590"/>
        <v>0.14166666666666666</v>
      </c>
      <c r="BV904" s="175"/>
      <c r="BW904" s="181"/>
      <c r="BX904" s="181"/>
      <c r="BY904" s="148" t="s">
        <v>93</v>
      </c>
      <c r="BZ904" s="106">
        <f t="shared" si="566"/>
        <v>26719870</v>
      </c>
      <c r="CA904" s="73">
        <f>IFERROR(BZ904/BW889,"-")</f>
        <v>3.1462035627794257E-3</v>
      </c>
      <c r="CB904" s="106">
        <f t="shared" si="567"/>
        <v>1020</v>
      </c>
      <c r="CC904" s="73">
        <f>IFERROR(CB904/BX889,"-")</f>
        <v>9.8846787479406922E-2</v>
      </c>
      <c r="CD904" s="109">
        <f t="shared" si="599"/>
        <v>26195.950980392157</v>
      </c>
      <c r="CE904" s="76">
        <f t="shared" si="591"/>
        <v>9.2224231464737794E-2</v>
      </c>
    </row>
    <row r="905" spans="2:83" s="28" customFormat="1" ht="13.15" customHeight="1">
      <c r="B905" s="210"/>
      <c r="C905" s="191"/>
      <c r="D905" s="176"/>
      <c r="E905" s="182"/>
      <c r="F905" s="182"/>
      <c r="G905" s="31" t="s">
        <v>100</v>
      </c>
      <c r="H905" s="102">
        <f>SUM(H889:H904)</f>
        <v>3828724</v>
      </c>
      <c r="I905" s="73">
        <f>IFERROR(H905/E889,"-")</f>
        <v>4.9045321451272286E-2</v>
      </c>
      <c r="J905" s="106">
        <v>23</v>
      </c>
      <c r="K905" s="73">
        <f>IFERROR(J905/F889,"-")</f>
        <v>0.67647058823529416</v>
      </c>
      <c r="L905" s="109">
        <f t="shared" si="592"/>
        <v>166466.26086956522</v>
      </c>
      <c r="M905" s="77">
        <f t="shared" si="584"/>
        <v>0.6216216216216216</v>
      </c>
      <c r="N905" s="176"/>
      <c r="O905" s="182">
        <v>179614270</v>
      </c>
      <c r="P905" s="182">
        <v>79</v>
      </c>
      <c r="Q905" s="31" t="s">
        <v>100</v>
      </c>
      <c r="R905" s="102">
        <f>SUM(R889:R904)</f>
        <v>19244975</v>
      </c>
      <c r="S905" s="73">
        <f>IFERROR(R905/O889,"-")</f>
        <v>0.1071461359946512</v>
      </c>
      <c r="T905" s="106">
        <v>70</v>
      </c>
      <c r="U905" s="73">
        <f>IFERROR(T905/P889,"-")</f>
        <v>0.88607594936708856</v>
      </c>
      <c r="V905" s="109">
        <f t="shared" si="593"/>
        <v>274928.21428571426</v>
      </c>
      <c r="W905" s="77">
        <f t="shared" si="585"/>
        <v>0.83333333333333337</v>
      </c>
      <c r="X905" s="176"/>
      <c r="Y905" s="182">
        <v>2587775010</v>
      </c>
      <c r="Z905" s="182">
        <v>3959</v>
      </c>
      <c r="AA905" s="31" t="s">
        <v>100</v>
      </c>
      <c r="AB905" s="102">
        <f>SUM(AB889:AB904)</f>
        <v>423604967</v>
      </c>
      <c r="AC905" s="73">
        <f>IFERROR(AB905/Y889,"-")</f>
        <v>0.16369466640764879</v>
      </c>
      <c r="AD905" s="106">
        <v>2772</v>
      </c>
      <c r="AE905" s="73">
        <f>IFERROR(AD905/Z889,"-")</f>
        <v>0.70017681232634499</v>
      </c>
      <c r="AF905" s="109">
        <f t="shared" si="594"/>
        <v>152815.64466089467</v>
      </c>
      <c r="AG905" s="77">
        <f t="shared" si="586"/>
        <v>0.65937202664129402</v>
      </c>
      <c r="AH905" s="176"/>
      <c r="AI905" s="182">
        <v>2729944660</v>
      </c>
      <c r="AJ905" s="182">
        <v>3209</v>
      </c>
      <c r="AK905" s="31" t="s">
        <v>100</v>
      </c>
      <c r="AL905" s="102">
        <f>SUM(AL889:AL904)</f>
        <v>530447084</v>
      </c>
      <c r="AM905" s="73">
        <f>IFERROR(AL905/AI889,"-")</f>
        <v>0.19430689997943035</v>
      </c>
      <c r="AN905" s="106">
        <v>2570</v>
      </c>
      <c r="AO905" s="73">
        <f>IFERROR(AN905/AJ889,"-")</f>
        <v>0.80087254596447488</v>
      </c>
      <c r="AP905" s="109">
        <f t="shared" si="595"/>
        <v>206399.64357976653</v>
      </c>
      <c r="AQ905" s="77">
        <f t="shared" si="587"/>
        <v>0.75811209439528027</v>
      </c>
      <c r="AR905" s="176"/>
      <c r="AS905" s="182">
        <v>1780201690</v>
      </c>
      <c r="AT905" s="182">
        <v>1876</v>
      </c>
      <c r="AU905" s="31" t="s">
        <v>100</v>
      </c>
      <c r="AV905" s="102">
        <f>SUM(AV889:AV904)</f>
        <v>409988530</v>
      </c>
      <c r="AW905" s="73">
        <f>IFERROR(AV905/AS889,"-")</f>
        <v>0.23030453925700969</v>
      </c>
      <c r="AX905" s="106">
        <v>1610</v>
      </c>
      <c r="AY905" s="73">
        <f>IFERROR(AX905/AT889,"-")</f>
        <v>0.85820895522388063</v>
      </c>
      <c r="AZ905" s="109">
        <f t="shared" si="596"/>
        <v>254651.26086956522</v>
      </c>
      <c r="BA905" s="77">
        <f t="shared" si="588"/>
        <v>0.79388560157790922</v>
      </c>
      <c r="BB905" s="176"/>
      <c r="BC905" s="182">
        <v>841378000</v>
      </c>
      <c r="BD905" s="182">
        <v>857</v>
      </c>
      <c r="BE905" s="31" t="s">
        <v>100</v>
      </c>
      <c r="BF905" s="102">
        <f>SUM(BF889:BF904)</f>
        <v>232324682</v>
      </c>
      <c r="BG905" s="73">
        <f>IFERROR(BF905/BC889,"-")</f>
        <v>0.27612402748823955</v>
      </c>
      <c r="BH905" s="106">
        <v>745</v>
      </c>
      <c r="BI905" s="73">
        <f>IFERROR(BH905/BD889,"-")</f>
        <v>0.86931155192532084</v>
      </c>
      <c r="BJ905" s="109">
        <f t="shared" si="597"/>
        <v>311845.21073825506</v>
      </c>
      <c r="BK905" s="77">
        <f t="shared" si="589"/>
        <v>0.77847439916405436</v>
      </c>
      <c r="BL905" s="176"/>
      <c r="BM905" s="182">
        <v>295755360</v>
      </c>
      <c r="BN905" s="182">
        <v>305</v>
      </c>
      <c r="BO905" s="31" t="s">
        <v>100</v>
      </c>
      <c r="BP905" s="102">
        <f>SUM(BP889:BP904)</f>
        <v>87124990</v>
      </c>
      <c r="BQ905" s="73">
        <f>IFERROR(BP905/BM889,"-")</f>
        <v>0.29458465266698802</v>
      </c>
      <c r="BR905" s="106">
        <v>265</v>
      </c>
      <c r="BS905" s="73">
        <f>IFERROR(BR905/BN889,"-")</f>
        <v>0.86885245901639341</v>
      </c>
      <c r="BT905" s="109">
        <f t="shared" si="598"/>
        <v>328773.54716981133</v>
      </c>
      <c r="BU905" s="77">
        <f t="shared" si="590"/>
        <v>0.73611111111111116</v>
      </c>
      <c r="BV905" s="176"/>
      <c r="BW905" s="182"/>
      <c r="BX905" s="182"/>
      <c r="BY905" s="31" t="s">
        <v>100</v>
      </c>
      <c r="BZ905" s="102">
        <f t="shared" si="566"/>
        <v>1706563952</v>
      </c>
      <c r="CA905" s="73">
        <f>IFERROR(BZ905/BW889,"-")</f>
        <v>0.20094400107086363</v>
      </c>
      <c r="CB905" s="102">
        <f t="shared" si="567"/>
        <v>8055</v>
      </c>
      <c r="CC905" s="73">
        <f>IFERROR(CB905/BX889,"-")</f>
        <v>0.78059889524178705</v>
      </c>
      <c r="CD905" s="109">
        <f t="shared" si="599"/>
        <v>211863.92948479205</v>
      </c>
      <c r="CE905" s="77">
        <f t="shared" si="591"/>
        <v>0.72830018083182635</v>
      </c>
    </row>
    <row r="906" spans="2:83" s="28" customFormat="1" ht="13.15" customHeight="1">
      <c r="B906" s="210">
        <v>54</v>
      </c>
      <c r="C906" s="189" t="s">
        <v>28</v>
      </c>
      <c r="D906" s="174">
        <f>CI58</f>
        <v>70</v>
      </c>
      <c r="E906" s="180">
        <v>109860690</v>
      </c>
      <c r="F906" s="180">
        <v>67</v>
      </c>
      <c r="G906" s="145" t="s">
        <v>66</v>
      </c>
      <c r="H906" s="112">
        <v>5904837</v>
      </c>
      <c r="I906" s="69">
        <f>IFERROR(H906/E906,"-")</f>
        <v>5.3748406277076909E-2</v>
      </c>
      <c r="J906" s="112">
        <v>18</v>
      </c>
      <c r="K906" s="69">
        <f>IFERROR(J906/F906,"-")</f>
        <v>0.26865671641791045</v>
      </c>
      <c r="L906" s="107">
        <f t="shared" si="592"/>
        <v>328046.5</v>
      </c>
      <c r="M906" s="70">
        <f t="shared" ref="M906:M922" si="600">IFERROR(J906/$CI$58,"-")</f>
        <v>0.25714285714285712</v>
      </c>
      <c r="N906" s="174">
        <f>CJ58</f>
        <v>180</v>
      </c>
      <c r="O906" s="180">
        <v>392986510</v>
      </c>
      <c r="P906" s="180">
        <v>170</v>
      </c>
      <c r="Q906" s="145" t="s">
        <v>66</v>
      </c>
      <c r="R906" s="112">
        <v>9092723</v>
      </c>
      <c r="S906" s="69">
        <f>IFERROR(R906/O906,"-")</f>
        <v>2.3137493956217479E-2</v>
      </c>
      <c r="T906" s="112">
        <v>49</v>
      </c>
      <c r="U906" s="69">
        <f>IFERROR(T906/P906,"-")</f>
        <v>0.28823529411764703</v>
      </c>
      <c r="V906" s="107">
        <f t="shared" si="593"/>
        <v>185565.77551020408</v>
      </c>
      <c r="W906" s="70">
        <f t="shared" ref="W906:W922" si="601">IFERROR(T906/$CJ$58,"-")</f>
        <v>0.2722222222222222</v>
      </c>
      <c r="X906" s="174">
        <f>CK58</f>
        <v>6996</v>
      </c>
      <c r="Y906" s="180">
        <v>4538188530</v>
      </c>
      <c r="Z906" s="180">
        <v>6478</v>
      </c>
      <c r="AA906" s="145" t="s">
        <v>66</v>
      </c>
      <c r="AB906" s="112">
        <v>58160801</v>
      </c>
      <c r="AC906" s="69">
        <f>IFERROR(AB906/Y906,"-")</f>
        <v>1.2815862676379379E-2</v>
      </c>
      <c r="AD906" s="112">
        <v>1138</v>
      </c>
      <c r="AE906" s="69">
        <f>IFERROR(AD906/Z906,"-")</f>
        <v>0.17567150355047853</v>
      </c>
      <c r="AF906" s="107">
        <f t="shared" si="594"/>
        <v>51107.909490333921</v>
      </c>
      <c r="AG906" s="70">
        <f t="shared" ref="AG906:AG922" si="602">IFERROR(AD906/$CK$58,"-")</f>
        <v>0.16266437964551173</v>
      </c>
      <c r="AH906" s="174">
        <f>CL58</f>
        <v>5539</v>
      </c>
      <c r="AI906" s="180">
        <v>4314560880</v>
      </c>
      <c r="AJ906" s="180">
        <v>5153</v>
      </c>
      <c r="AK906" s="145" t="s">
        <v>66</v>
      </c>
      <c r="AL906" s="112">
        <v>99676058</v>
      </c>
      <c r="AM906" s="69">
        <f>IFERROR(AL906/AI906,"-")</f>
        <v>2.3102248588505257E-2</v>
      </c>
      <c r="AN906" s="112">
        <v>1136</v>
      </c>
      <c r="AO906" s="69">
        <f>IFERROR(AN906/AJ906,"-")</f>
        <v>0.22045410440520086</v>
      </c>
      <c r="AP906" s="107">
        <f t="shared" si="595"/>
        <v>87743.008802816898</v>
      </c>
      <c r="AQ906" s="70">
        <f t="shared" ref="AQ906:AQ922" si="603">IFERROR(AN906/$CL$58,"-")</f>
        <v>0.20509117169164109</v>
      </c>
      <c r="AR906" s="174">
        <f>CM58</f>
        <v>3575</v>
      </c>
      <c r="AS906" s="180">
        <v>3206229220</v>
      </c>
      <c r="AT906" s="180">
        <v>3297</v>
      </c>
      <c r="AU906" s="145" t="s">
        <v>66</v>
      </c>
      <c r="AV906" s="112">
        <v>96268267</v>
      </c>
      <c r="AW906" s="69">
        <f>IFERROR(AV906/AS906,"-")</f>
        <v>3.0025385084601033E-2</v>
      </c>
      <c r="AX906" s="112">
        <v>837</v>
      </c>
      <c r="AY906" s="69">
        <f>IFERROR(AX906/AT906,"-")</f>
        <v>0.25386715195632392</v>
      </c>
      <c r="AZ906" s="107">
        <f t="shared" si="596"/>
        <v>115015.85065710872</v>
      </c>
      <c r="BA906" s="70">
        <f t="shared" ref="BA906:BA922" si="604">IFERROR(AX906/$CM$58,"-")</f>
        <v>0.23412587412587413</v>
      </c>
      <c r="BB906" s="174">
        <f>CN58</f>
        <v>1676</v>
      </c>
      <c r="BC906" s="180">
        <v>1554398960</v>
      </c>
      <c r="BD906" s="180">
        <v>1500</v>
      </c>
      <c r="BE906" s="145" t="s">
        <v>66</v>
      </c>
      <c r="BF906" s="112">
        <v>42845572</v>
      </c>
      <c r="BG906" s="69">
        <f>IFERROR(BF906/BC906,"-")</f>
        <v>2.756407659974245E-2</v>
      </c>
      <c r="BH906" s="112">
        <v>339</v>
      </c>
      <c r="BI906" s="69">
        <f>IFERROR(BH906/BD906,"-")</f>
        <v>0.22600000000000001</v>
      </c>
      <c r="BJ906" s="107">
        <f t="shared" si="597"/>
        <v>126388.11799410029</v>
      </c>
      <c r="BK906" s="70">
        <f t="shared" ref="BK906:BK922" si="605">IFERROR(BH906/$CN$58,"-")</f>
        <v>0.20226730310262531</v>
      </c>
      <c r="BL906" s="174">
        <f>CO58</f>
        <v>598</v>
      </c>
      <c r="BM906" s="180">
        <v>608549510</v>
      </c>
      <c r="BN906" s="180">
        <v>509</v>
      </c>
      <c r="BO906" s="145" t="s">
        <v>66</v>
      </c>
      <c r="BP906" s="112">
        <v>23927968</v>
      </c>
      <c r="BQ906" s="69">
        <f>IFERROR(BP906/BM906,"-")</f>
        <v>3.931967343133675E-2</v>
      </c>
      <c r="BR906" s="112">
        <v>123</v>
      </c>
      <c r="BS906" s="69">
        <f>IFERROR(BR906/BN906,"-")</f>
        <v>0.24165029469548133</v>
      </c>
      <c r="BT906" s="107">
        <f t="shared" si="598"/>
        <v>194536.32520325202</v>
      </c>
      <c r="BU906" s="70">
        <f t="shared" ref="BU906:BU922" si="606">IFERROR(BR906/$CO$58,"-")</f>
        <v>0.20568561872909699</v>
      </c>
      <c r="BV906" s="174">
        <f>CP58</f>
        <v>18634</v>
      </c>
      <c r="BW906" s="180">
        <f>SUM(E906,O906,Y906,AI906,AS906,BC906,BM906)</f>
        <v>14724774300</v>
      </c>
      <c r="BX906" s="180">
        <f>SUM(F906,P906,Z906,AJ906,AT906,BD906,BN906)</f>
        <v>17174</v>
      </c>
      <c r="BY906" s="145" t="s">
        <v>66</v>
      </c>
      <c r="BZ906" s="112">
        <f t="shared" si="566"/>
        <v>335876226</v>
      </c>
      <c r="CA906" s="69">
        <f>IFERROR(BZ906/BW906,"-")</f>
        <v>2.2810280086941637E-2</v>
      </c>
      <c r="CB906" s="112">
        <f t="shared" si="567"/>
        <v>3640</v>
      </c>
      <c r="CC906" s="69">
        <f>IFERROR(CB906/BX906,"-")</f>
        <v>0.21194829393268894</v>
      </c>
      <c r="CD906" s="107">
        <f t="shared" si="599"/>
        <v>92273.688461538462</v>
      </c>
      <c r="CE906" s="70">
        <f t="shared" ref="CE906:CE922" si="607">IFERROR(CB906/$CP$58,"-")</f>
        <v>0.19534184823441023</v>
      </c>
    </row>
    <row r="907" spans="2:83" s="28" customFormat="1" ht="13.15" customHeight="1">
      <c r="B907" s="210"/>
      <c r="C907" s="190"/>
      <c r="D907" s="175"/>
      <c r="E907" s="181"/>
      <c r="F907" s="181"/>
      <c r="G907" s="146" t="s">
        <v>68</v>
      </c>
      <c r="H907" s="105">
        <v>1194046</v>
      </c>
      <c r="I907" s="71">
        <f>IFERROR(H907/E906,"-")</f>
        <v>1.0868728386832451E-2</v>
      </c>
      <c r="J907" s="105">
        <v>19</v>
      </c>
      <c r="K907" s="71">
        <f>IFERROR(J907/F906,"-")</f>
        <v>0.28358208955223879</v>
      </c>
      <c r="L907" s="108">
        <f t="shared" si="592"/>
        <v>62844.526315789473</v>
      </c>
      <c r="M907" s="72">
        <f t="shared" si="600"/>
        <v>0.27142857142857141</v>
      </c>
      <c r="N907" s="175"/>
      <c r="O907" s="181">
        <v>392986510</v>
      </c>
      <c r="P907" s="181">
        <v>170</v>
      </c>
      <c r="Q907" s="146" t="s">
        <v>68</v>
      </c>
      <c r="R907" s="105">
        <v>5017834</v>
      </c>
      <c r="S907" s="71">
        <f>IFERROR(R907/O906,"-")</f>
        <v>1.2768463731744889E-2</v>
      </c>
      <c r="T907" s="105">
        <v>47</v>
      </c>
      <c r="U907" s="71">
        <f>IFERROR(T907/P906,"-")</f>
        <v>0.27647058823529413</v>
      </c>
      <c r="V907" s="108">
        <f t="shared" si="593"/>
        <v>106762.42553191489</v>
      </c>
      <c r="W907" s="72">
        <f t="shared" si="601"/>
        <v>0.26111111111111113</v>
      </c>
      <c r="X907" s="175"/>
      <c r="Y907" s="181">
        <v>4538188530</v>
      </c>
      <c r="Z907" s="181">
        <v>6478</v>
      </c>
      <c r="AA907" s="146" t="s">
        <v>68</v>
      </c>
      <c r="AB907" s="105">
        <v>114957824</v>
      </c>
      <c r="AC907" s="71">
        <f>IFERROR(AB907/Y906,"-")</f>
        <v>2.5331213818038538E-2</v>
      </c>
      <c r="AD907" s="105">
        <v>1443</v>
      </c>
      <c r="AE907" s="71">
        <f>IFERROR(AD907/Z906,"-")</f>
        <v>0.2227539364001235</v>
      </c>
      <c r="AF907" s="108">
        <f t="shared" si="594"/>
        <v>79665.8516978517</v>
      </c>
      <c r="AG907" s="72">
        <f t="shared" si="602"/>
        <v>0.20626072041166379</v>
      </c>
      <c r="AH907" s="175"/>
      <c r="AI907" s="181">
        <v>4314560880</v>
      </c>
      <c r="AJ907" s="181">
        <v>5153</v>
      </c>
      <c r="AK907" s="146" t="s">
        <v>68</v>
      </c>
      <c r="AL907" s="105">
        <v>84914916</v>
      </c>
      <c r="AM907" s="71">
        <f>IFERROR(AL907/AI906,"-")</f>
        <v>1.9681010040586099E-2</v>
      </c>
      <c r="AN907" s="105">
        <v>1411</v>
      </c>
      <c r="AO907" s="71">
        <f>IFERROR(AN907/AJ906,"-")</f>
        <v>0.27382107510188242</v>
      </c>
      <c r="AP907" s="108">
        <f t="shared" si="595"/>
        <v>60180.663359319631</v>
      </c>
      <c r="AQ907" s="72">
        <f t="shared" si="603"/>
        <v>0.25473912258530423</v>
      </c>
      <c r="AR907" s="175"/>
      <c r="AS907" s="181">
        <v>3206229220</v>
      </c>
      <c r="AT907" s="181">
        <v>3297</v>
      </c>
      <c r="AU907" s="146" t="s">
        <v>68</v>
      </c>
      <c r="AV907" s="105">
        <v>52187041</v>
      </c>
      <c r="AW907" s="71">
        <f>IFERROR(AV907/AS906,"-")</f>
        <v>1.6276765452221786E-2</v>
      </c>
      <c r="AX907" s="105">
        <v>982</v>
      </c>
      <c r="AY907" s="71">
        <f>IFERROR(AX907/AT906,"-")</f>
        <v>0.29784652714589022</v>
      </c>
      <c r="AZ907" s="108">
        <f t="shared" si="596"/>
        <v>53143.626272912421</v>
      </c>
      <c r="BA907" s="72">
        <f t="shared" si="604"/>
        <v>0.27468531468531471</v>
      </c>
      <c r="BB907" s="175"/>
      <c r="BC907" s="181">
        <v>1554398960</v>
      </c>
      <c r="BD907" s="181">
        <v>1500</v>
      </c>
      <c r="BE907" s="146" t="s">
        <v>68</v>
      </c>
      <c r="BF907" s="105">
        <v>21844046</v>
      </c>
      <c r="BG907" s="71">
        <f>IFERROR(BF907/BC906,"-")</f>
        <v>1.4053049803893332E-2</v>
      </c>
      <c r="BH907" s="105">
        <v>481</v>
      </c>
      <c r="BI907" s="71">
        <f>IFERROR(BH907/BD906,"-")</f>
        <v>0.32066666666666666</v>
      </c>
      <c r="BJ907" s="108">
        <f t="shared" si="597"/>
        <v>45413.81704781705</v>
      </c>
      <c r="BK907" s="72">
        <f t="shared" si="605"/>
        <v>0.28699284009546538</v>
      </c>
      <c r="BL907" s="175"/>
      <c r="BM907" s="181">
        <v>608549510</v>
      </c>
      <c r="BN907" s="181">
        <v>509</v>
      </c>
      <c r="BO907" s="146" t="s">
        <v>68</v>
      </c>
      <c r="BP907" s="105">
        <v>6022306</v>
      </c>
      <c r="BQ907" s="71">
        <f>IFERROR(BP907/BM906,"-")</f>
        <v>9.8961644057522953E-3</v>
      </c>
      <c r="BR907" s="105">
        <v>145</v>
      </c>
      <c r="BS907" s="71">
        <f>IFERROR(BR907/BN906,"-")</f>
        <v>0.28487229862475444</v>
      </c>
      <c r="BT907" s="108">
        <f t="shared" si="598"/>
        <v>41533.144827586206</v>
      </c>
      <c r="BU907" s="72">
        <f t="shared" si="606"/>
        <v>0.24247491638795987</v>
      </c>
      <c r="BV907" s="175"/>
      <c r="BW907" s="181"/>
      <c r="BX907" s="181"/>
      <c r="BY907" s="146" t="s">
        <v>68</v>
      </c>
      <c r="BZ907" s="105">
        <f t="shared" si="566"/>
        <v>286138013</v>
      </c>
      <c r="CA907" s="71">
        <f>IFERROR(BZ907/BW906,"-")</f>
        <v>1.943242097775312E-2</v>
      </c>
      <c r="CB907" s="105">
        <f t="shared" si="567"/>
        <v>4528</v>
      </c>
      <c r="CC907" s="71">
        <f>IFERROR(CB907/BX906,"-")</f>
        <v>0.26365436124374053</v>
      </c>
      <c r="CD907" s="108">
        <f t="shared" si="599"/>
        <v>63193.024072438166</v>
      </c>
      <c r="CE907" s="72">
        <f t="shared" si="607"/>
        <v>0.24299667274873887</v>
      </c>
    </row>
    <row r="908" spans="2:83" s="28" customFormat="1" ht="13.15" customHeight="1">
      <c r="B908" s="210"/>
      <c r="C908" s="190"/>
      <c r="D908" s="175"/>
      <c r="E908" s="181"/>
      <c r="F908" s="181"/>
      <c r="G908" s="147" t="s">
        <v>70</v>
      </c>
      <c r="H908" s="105">
        <v>44034</v>
      </c>
      <c r="I908" s="71">
        <f>IFERROR(H908/E906,"-")</f>
        <v>4.0081670704962801E-4</v>
      </c>
      <c r="J908" s="105">
        <v>5</v>
      </c>
      <c r="K908" s="71">
        <f>IFERROR(J908/F906,"-")</f>
        <v>7.4626865671641784E-2</v>
      </c>
      <c r="L908" s="108">
        <f t="shared" si="592"/>
        <v>8806.7999999999993</v>
      </c>
      <c r="M908" s="72">
        <f t="shared" si="600"/>
        <v>7.1428571428571425E-2</v>
      </c>
      <c r="N908" s="175"/>
      <c r="O908" s="181">
        <v>392986510</v>
      </c>
      <c r="P908" s="181">
        <v>170</v>
      </c>
      <c r="Q908" s="147" t="s">
        <v>70</v>
      </c>
      <c r="R908" s="105">
        <v>553915</v>
      </c>
      <c r="S908" s="71">
        <f>IFERROR(R908/O906,"-")</f>
        <v>1.409501308327352E-3</v>
      </c>
      <c r="T908" s="105">
        <v>23</v>
      </c>
      <c r="U908" s="71">
        <f>IFERROR(T908/P906,"-")</f>
        <v>0.13529411764705881</v>
      </c>
      <c r="V908" s="108">
        <f t="shared" si="593"/>
        <v>24083.260869565216</v>
      </c>
      <c r="W908" s="72">
        <f t="shared" si="601"/>
        <v>0.12777777777777777</v>
      </c>
      <c r="X908" s="175"/>
      <c r="Y908" s="181">
        <v>4538188530</v>
      </c>
      <c r="Z908" s="181">
        <v>6478</v>
      </c>
      <c r="AA908" s="147" t="s">
        <v>70</v>
      </c>
      <c r="AB908" s="105">
        <v>53813264</v>
      </c>
      <c r="AC908" s="71">
        <f>IFERROR(AB908/Y906,"-")</f>
        <v>1.1857873167732853E-2</v>
      </c>
      <c r="AD908" s="105">
        <v>1155</v>
      </c>
      <c r="AE908" s="71">
        <f>IFERROR(AD908/Z906,"-")</f>
        <v>0.17829577029947516</v>
      </c>
      <c r="AF908" s="108">
        <f t="shared" si="594"/>
        <v>46591.570562770561</v>
      </c>
      <c r="AG908" s="72">
        <f t="shared" si="602"/>
        <v>0.1650943396226415</v>
      </c>
      <c r="AH908" s="175"/>
      <c r="AI908" s="181">
        <v>4314560880</v>
      </c>
      <c r="AJ908" s="181">
        <v>5153</v>
      </c>
      <c r="AK908" s="147" t="s">
        <v>70</v>
      </c>
      <c r="AL908" s="105">
        <v>44488117</v>
      </c>
      <c r="AM908" s="71">
        <f>IFERROR(AL908/AI906,"-")</f>
        <v>1.0311157551681134E-2</v>
      </c>
      <c r="AN908" s="105">
        <v>1152</v>
      </c>
      <c r="AO908" s="71">
        <f>IFERROR(AN908/AJ906,"-")</f>
        <v>0.2235590917911896</v>
      </c>
      <c r="AP908" s="108">
        <f t="shared" si="595"/>
        <v>38618.157118055555</v>
      </c>
      <c r="AQ908" s="72">
        <f t="shared" si="603"/>
        <v>0.20797977974363605</v>
      </c>
      <c r="AR908" s="175"/>
      <c r="AS908" s="181">
        <v>3206229220</v>
      </c>
      <c r="AT908" s="181">
        <v>3297</v>
      </c>
      <c r="AU908" s="147" t="s">
        <v>70</v>
      </c>
      <c r="AV908" s="105">
        <v>30763686</v>
      </c>
      <c r="AW908" s="71">
        <f>IFERROR(AV908/AS906,"-")</f>
        <v>9.5949739987710551E-3</v>
      </c>
      <c r="AX908" s="105">
        <v>848</v>
      </c>
      <c r="AY908" s="71">
        <f>IFERROR(AX908/AT906,"-")</f>
        <v>0.25720351835001515</v>
      </c>
      <c r="AZ908" s="108">
        <f t="shared" si="596"/>
        <v>36277.931603773584</v>
      </c>
      <c r="BA908" s="72">
        <f t="shared" si="604"/>
        <v>0.23720279720279722</v>
      </c>
      <c r="BB908" s="175"/>
      <c r="BC908" s="181">
        <v>1554398960</v>
      </c>
      <c r="BD908" s="181">
        <v>1500</v>
      </c>
      <c r="BE908" s="147" t="s">
        <v>70</v>
      </c>
      <c r="BF908" s="105">
        <v>16152840</v>
      </c>
      <c r="BG908" s="71">
        <f>IFERROR(BF908/BC906,"-")</f>
        <v>1.0391695063923614E-2</v>
      </c>
      <c r="BH908" s="105">
        <v>368</v>
      </c>
      <c r="BI908" s="71">
        <f>IFERROR(BH908/BD906,"-")</f>
        <v>0.24533333333333332</v>
      </c>
      <c r="BJ908" s="108">
        <f t="shared" si="597"/>
        <v>43893.586956521736</v>
      </c>
      <c r="BK908" s="72">
        <f t="shared" si="605"/>
        <v>0.21957040572792363</v>
      </c>
      <c r="BL908" s="175"/>
      <c r="BM908" s="181">
        <v>608549510</v>
      </c>
      <c r="BN908" s="181">
        <v>509</v>
      </c>
      <c r="BO908" s="147" t="s">
        <v>70</v>
      </c>
      <c r="BP908" s="105">
        <v>4183481</v>
      </c>
      <c r="BQ908" s="71">
        <f>IFERROR(BP908/BM906,"-")</f>
        <v>6.8745121493894558E-3</v>
      </c>
      <c r="BR908" s="105">
        <v>90</v>
      </c>
      <c r="BS908" s="71">
        <f>IFERROR(BR908/BN906,"-")</f>
        <v>0.17681728880157171</v>
      </c>
      <c r="BT908" s="108">
        <f t="shared" si="598"/>
        <v>46483.12222222222</v>
      </c>
      <c r="BU908" s="72">
        <f t="shared" si="606"/>
        <v>0.15050167224080269</v>
      </c>
      <c r="BV908" s="175"/>
      <c r="BW908" s="181"/>
      <c r="BX908" s="181"/>
      <c r="BY908" s="147" t="s">
        <v>70</v>
      </c>
      <c r="BZ908" s="105">
        <f t="shared" si="566"/>
        <v>149999337</v>
      </c>
      <c r="CA908" s="71">
        <f>IFERROR(BZ908/BW906,"-")</f>
        <v>1.0186868331149904E-2</v>
      </c>
      <c r="CB908" s="105">
        <f t="shared" si="567"/>
        <v>3641</v>
      </c>
      <c r="CC908" s="71">
        <f>IFERROR(CB908/BX906,"-")</f>
        <v>0.21200652148596716</v>
      </c>
      <c r="CD908" s="108">
        <f t="shared" si="599"/>
        <v>41197.291128810764</v>
      </c>
      <c r="CE908" s="72">
        <f t="shared" si="607"/>
        <v>0.19539551357733176</v>
      </c>
    </row>
    <row r="909" spans="2:83" s="28" customFormat="1" ht="13.15" customHeight="1">
      <c r="B909" s="210"/>
      <c r="C909" s="190"/>
      <c r="D909" s="175"/>
      <c r="E909" s="181"/>
      <c r="F909" s="181"/>
      <c r="G909" s="147" t="s">
        <v>72</v>
      </c>
      <c r="H909" s="105">
        <v>22084</v>
      </c>
      <c r="I909" s="71">
        <f>IFERROR(H909/E906,"-")</f>
        <v>2.0101821679801939E-4</v>
      </c>
      <c r="J909" s="105">
        <v>5</v>
      </c>
      <c r="K909" s="71">
        <f>IFERROR(J909/F906,"-")</f>
        <v>7.4626865671641784E-2</v>
      </c>
      <c r="L909" s="108">
        <f t="shared" si="592"/>
        <v>4416.8</v>
      </c>
      <c r="M909" s="72">
        <f t="shared" si="600"/>
        <v>7.1428571428571425E-2</v>
      </c>
      <c r="N909" s="175"/>
      <c r="O909" s="181">
        <v>392986510</v>
      </c>
      <c r="P909" s="181">
        <v>170</v>
      </c>
      <c r="Q909" s="147" t="s">
        <v>72</v>
      </c>
      <c r="R909" s="105">
        <v>65082</v>
      </c>
      <c r="S909" s="71">
        <f>IFERROR(R909/O906,"-")</f>
        <v>1.6560873807093277E-4</v>
      </c>
      <c r="T909" s="105">
        <v>6</v>
      </c>
      <c r="U909" s="71">
        <f>IFERROR(T909/P906,"-")</f>
        <v>3.5294117647058823E-2</v>
      </c>
      <c r="V909" s="108">
        <f t="shared" si="593"/>
        <v>10847</v>
      </c>
      <c r="W909" s="72">
        <f t="shared" si="601"/>
        <v>3.3333333333333333E-2</v>
      </c>
      <c r="X909" s="175"/>
      <c r="Y909" s="181">
        <v>4538188530</v>
      </c>
      <c r="Z909" s="181">
        <v>6478</v>
      </c>
      <c r="AA909" s="147" t="s">
        <v>72</v>
      </c>
      <c r="AB909" s="105">
        <v>10903122</v>
      </c>
      <c r="AC909" s="71">
        <f>IFERROR(AB909/Y906,"-")</f>
        <v>2.4025273361660011E-3</v>
      </c>
      <c r="AD909" s="105">
        <v>207</v>
      </c>
      <c r="AE909" s="71">
        <f>IFERROR(AD909/Z906,"-")</f>
        <v>3.1954306884841001E-2</v>
      </c>
      <c r="AF909" s="108">
        <f t="shared" si="594"/>
        <v>52672.086956521736</v>
      </c>
      <c r="AG909" s="72">
        <f t="shared" si="602"/>
        <v>2.9588336192109776E-2</v>
      </c>
      <c r="AH909" s="175"/>
      <c r="AI909" s="181">
        <v>4314560880</v>
      </c>
      <c r="AJ909" s="181">
        <v>5153</v>
      </c>
      <c r="AK909" s="147" t="s">
        <v>72</v>
      </c>
      <c r="AL909" s="105">
        <v>4712902</v>
      </c>
      <c r="AM909" s="71">
        <f>IFERROR(AL909/AI906,"-")</f>
        <v>1.0923248346886231E-3</v>
      </c>
      <c r="AN909" s="105">
        <v>169</v>
      </c>
      <c r="AO909" s="71">
        <f>IFERROR(AN909/AJ906,"-")</f>
        <v>3.2796429264506113E-2</v>
      </c>
      <c r="AP909" s="108">
        <f t="shared" si="595"/>
        <v>27886.994082840236</v>
      </c>
      <c r="AQ909" s="72">
        <f t="shared" si="603"/>
        <v>3.0510922549196604E-2</v>
      </c>
      <c r="AR909" s="175"/>
      <c r="AS909" s="181">
        <v>3206229220</v>
      </c>
      <c r="AT909" s="181">
        <v>3297</v>
      </c>
      <c r="AU909" s="147" t="s">
        <v>72</v>
      </c>
      <c r="AV909" s="105">
        <v>3692670</v>
      </c>
      <c r="AW909" s="71">
        <f>IFERROR(AV909/AS906,"-")</f>
        <v>1.1517174059064935E-3</v>
      </c>
      <c r="AX909" s="105">
        <v>115</v>
      </c>
      <c r="AY909" s="71">
        <f>IFERROR(AX909/AT906,"-")</f>
        <v>3.4880194115862906E-2</v>
      </c>
      <c r="AZ909" s="108">
        <f t="shared" si="596"/>
        <v>32110.17391304348</v>
      </c>
      <c r="BA909" s="72">
        <f t="shared" si="604"/>
        <v>3.2167832167832165E-2</v>
      </c>
      <c r="BB909" s="175"/>
      <c r="BC909" s="181">
        <v>1554398960</v>
      </c>
      <c r="BD909" s="181">
        <v>1500</v>
      </c>
      <c r="BE909" s="147" t="s">
        <v>72</v>
      </c>
      <c r="BF909" s="105">
        <v>504991</v>
      </c>
      <c r="BG909" s="71">
        <f>IFERROR(BF909/BC906,"-")</f>
        <v>3.2487862704179887E-4</v>
      </c>
      <c r="BH909" s="105">
        <v>33</v>
      </c>
      <c r="BI909" s="71">
        <f>IFERROR(BH909/BD906,"-")</f>
        <v>2.1999999999999999E-2</v>
      </c>
      <c r="BJ909" s="108">
        <f t="shared" si="597"/>
        <v>15302.757575757576</v>
      </c>
      <c r="BK909" s="72">
        <f t="shared" si="605"/>
        <v>1.9689737470167064E-2</v>
      </c>
      <c r="BL909" s="175"/>
      <c r="BM909" s="181">
        <v>608549510</v>
      </c>
      <c r="BN909" s="181">
        <v>509</v>
      </c>
      <c r="BO909" s="147" t="s">
        <v>72</v>
      </c>
      <c r="BP909" s="105">
        <v>81721</v>
      </c>
      <c r="BQ909" s="71">
        <f>IFERROR(BP909/BM906,"-")</f>
        <v>1.3428816991406335E-4</v>
      </c>
      <c r="BR909" s="105">
        <v>8</v>
      </c>
      <c r="BS909" s="71">
        <f>IFERROR(BR909/BN906,"-")</f>
        <v>1.5717092337917484E-2</v>
      </c>
      <c r="BT909" s="108">
        <f t="shared" si="598"/>
        <v>10215.125</v>
      </c>
      <c r="BU909" s="72">
        <f t="shared" si="606"/>
        <v>1.3377926421404682E-2</v>
      </c>
      <c r="BV909" s="175"/>
      <c r="BW909" s="181"/>
      <c r="BX909" s="181"/>
      <c r="BY909" s="147" t="s">
        <v>72</v>
      </c>
      <c r="BZ909" s="105">
        <f t="shared" si="566"/>
        <v>19982572</v>
      </c>
      <c r="CA909" s="71">
        <f>IFERROR(BZ909/BW906,"-")</f>
        <v>1.3570715308009848E-3</v>
      </c>
      <c r="CB909" s="105">
        <f t="shared" si="567"/>
        <v>543</v>
      </c>
      <c r="CC909" s="71">
        <f>IFERROR(CB909/BX906,"-")</f>
        <v>3.1617561430068705E-2</v>
      </c>
      <c r="CD909" s="108">
        <f t="shared" si="599"/>
        <v>36800.3167587477</v>
      </c>
      <c r="CE909" s="72">
        <f t="shared" si="607"/>
        <v>2.914028120639691E-2</v>
      </c>
    </row>
    <row r="910" spans="2:83" s="28" customFormat="1" ht="13.15" customHeight="1">
      <c r="B910" s="210"/>
      <c r="C910" s="190"/>
      <c r="D910" s="175"/>
      <c r="E910" s="181"/>
      <c r="F910" s="181"/>
      <c r="G910" s="147" t="s">
        <v>74</v>
      </c>
      <c r="H910" s="105">
        <v>186901</v>
      </c>
      <c r="I910" s="71">
        <f>IFERROR(H910/E906,"-")</f>
        <v>1.7012545615724788E-3</v>
      </c>
      <c r="J910" s="105">
        <v>10</v>
      </c>
      <c r="K910" s="71">
        <f>IFERROR(J910/F906,"-")</f>
        <v>0.14925373134328357</v>
      </c>
      <c r="L910" s="108">
        <f t="shared" si="592"/>
        <v>18690.099999999999</v>
      </c>
      <c r="M910" s="72">
        <f t="shared" si="600"/>
        <v>0.14285714285714285</v>
      </c>
      <c r="N910" s="175"/>
      <c r="O910" s="181">
        <v>392986510</v>
      </c>
      <c r="P910" s="181">
        <v>170</v>
      </c>
      <c r="Q910" s="147" t="s">
        <v>74</v>
      </c>
      <c r="R910" s="105">
        <v>8895271</v>
      </c>
      <c r="S910" s="71">
        <f>IFERROR(R910/O906,"-")</f>
        <v>2.2635054317767803E-2</v>
      </c>
      <c r="T910" s="105">
        <v>37</v>
      </c>
      <c r="U910" s="71">
        <f>IFERROR(T910/P906,"-")</f>
        <v>0.21764705882352942</v>
      </c>
      <c r="V910" s="108">
        <f t="shared" si="593"/>
        <v>240412.72972972973</v>
      </c>
      <c r="W910" s="72">
        <f t="shared" si="601"/>
        <v>0.20555555555555555</v>
      </c>
      <c r="X910" s="175"/>
      <c r="Y910" s="181">
        <v>4538188530</v>
      </c>
      <c r="Z910" s="181">
        <v>6478</v>
      </c>
      <c r="AA910" s="147" t="s">
        <v>74</v>
      </c>
      <c r="AB910" s="105">
        <v>77899676</v>
      </c>
      <c r="AC910" s="71">
        <f>IFERROR(AB910/Y906,"-")</f>
        <v>1.7165367962357438E-2</v>
      </c>
      <c r="AD910" s="105">
        <v>1448</v>
      </c>
      <c r="AE910" s="71">
        <f>IFERROR(AD910/Z906,"-")</f>
        <v>0.22352577956159309</v>
      </c>
      <c r="AF910" s="108">
        <f t="shared" si="594"/>
        <v>53798.118784530387</v>
      </c>
      <c r="AG910" s="72">
        <f t="shared" si="602"/>
        <v>0.20697541452258433</v>
      </c>
      <c r="AH910" s="175"/>
      <c r="AI910" s="181">
        <v>4314560880</v>
      </c>
      <c r="AJ910" s="181">
        <v>5153</v>
      </c>
      <c r="AK910" s="147" t="s">
        <v>74</v>
      </c>
      <c r="AL910" s="105">
        <v>72312389</v>
      </c>
      <c r="AM910" s="71">
        <f>IFERROR(AL910/AI906,"-")</f>
        <v>1.6760080808038105E-2</v>
      </c>
      <c r="AN910" s="105">
        <v>1433</v>
      </c>
      <c r="AO910" s="71">
        <f>IFERROR(AN910/AJ906,"-")</f>
        <v>0.27809043275761691</v>
      </c>
      <c r="AP910" s="108">
        <f t="shared" si="595"/>
        <v>50462.239357990227</v>
      </c>
      <c r="AQ910" s="72">
        <f t="shared" si="603"/>
        <v>0.25871095865679727</v>
      </c>
      <c r="AR910" s="175"/>
      <c r="AS910" s="181">
        <v>3206229220</v>
      </c>
      <c r="AT910" s="181">
        <v>3297</v>
      </c>
      <c r="AU910" s="147" t="s">
        <v>74</v>
      </c>
      <c r="AV910" s="105">
        <v>69542818</v>
      </c>
      <c r="AW910" s="71">
        <f>IFERROR(AV910/AS906,"-")</f>
        <v>2.1689908371554295E-2</v>
      </c>
      <c r="AX910" s="105">
        <v>913</v>
      </c>
      <c r="AY910" s="71">
        <f>IFERROR(AX910/AT906,"-")</f>
        <v>0.27691841067637246</v>
      </c>
      <c r="AZ910" s="108">
        <f t="shared" si="596"/>
        <v>76169.570646221255</v>
      </c>
      <c r="BA910" s="72">
        <f t="shared" si="604"/>
        <v>0.25538461538461538</v>
      </c>
      <c r="BB910" s="175"/>
      <c r="BC910" s="181">
        <v>1554398960</v>
      </c>
      <c r="BD910" s="181">
        <v>1500</v>
      </c>
      <c r="BE910" s="147" t="s">
        <v>74</v>
      </c>
      <c r="BF910" s="105">
        <v>23897488</v>
      </c>
      <c r="BG910" s="71">
        <f>IFERROR(BF910/BC906,"-")</f>
        <v>1.5374101897237502E-2</v>
      </c>
      <c r="BH910" s="105">
        <v>363</v>
      </c>
      <c r="BI910" s="71">
        <f>IFERROR(BH910/BD906,"-")</f>
        <v>0.24199999999999999</v>
      </c>
      <c r="BJ910" s="108">
        <f t="shared" si="597"/>
        <v>65833.300275482092</v>
      </c>
      <c r="BK910" s="72">
        <f t="shared" si="605"/>
        <v>0.21658711217183771</v>
      </c>
      <c r="BL910" s="175"/>
      <c r="BM910" s="181">
        <v>608549510</v>
      </c>
      <c r="BN910" s="181">
        <v>509</v>
      </c>
      <c r="BO910" s="147" t="s">
        <v>74</v>
      </c>
      <c r="BP910" s="105">
        <v>2896190</v>
      </c>
      <c r="BQ910" s="71">
        <f>IFERROR(BP910/BM906,"-")</f>
        <v>4.7591690608706598E-3</v>
      </c>
      <c r="BR910" s="105">
        <v>90</v>
      </c>
      <c r="BS910" s="71">
        <f>IFERROR(BR910/BN906,"-")</f>
        <v>0.17681728880157171</v>
      </c>
      <c r="BT910" s="108">
        <f t="shared" si="598"/>
        <v>32179.888888888891</v>
      </c>
      <c r="BU910" s="72">
        <f t="shared" si="606"/>
        <v>0.15050167224080269</v>
      </c>
      <c r="BV910" s="175"/>
      <c r="BW910" s="181"/>
      <c r="BX910" s="181"/>
      <c r="BY910" s="147" t="s">
        <v>74</v>
      </c>
      <c r="BZ910" s="105">
        <f t="shared" si="566"/>
        <v>255630733</v>
      </c>
      <c r="CA910" s="71">
        <f>IFERROR(BZ910/BW906,"-")</f>
        <v>1.7360587523572432E-2</v>
      </c>
      <c r="CB910" s="105">
        <f t="shared" si="567"/>
        <v>4294</v>
      </c>
      <c r="CC910" s="71">
        <f>IFERROR(CB910/BX906,"-")</f>
        <v>0.25002911377663911</v>
      </c>
      <c r="CD910" s="108">
        <f t="shared" si="599"/>
        <v>59532.075687005126</v>
      </c>
      <c r="CE910" s="72">
        <f t="shared" si="607"/>
        <v>0.2304389825050982</v>
      </c>
    </row>
    <row r="911" spans="2:83" s="28" customFormat="1" ht="13.15" customHeight="1">
      <c r="B911" s="210"/>
      <c r="C911" s="190"/>
      <c r="D911" s="175"/>
      <c r="E911" s="181"/>
      <c r="F911" s="181"/>
      <c r="G911" s="147" t="s">
        <v>76</v>
      </c>
      <c r="H911" s="105">
        <v>457242</v>
      </c>
      <c r="I911" s="71">
        <f>IFERROR(H911/E906,"-")</f>
        <v>4.1620164592084761E-3</v>
      </c>
      <c r="J911" s="105">
        <v>14</v>
      </c>
      <c r="K911" s="71">
        <f>IFERROR(J911/F906,"-")</f>
        <v>0.20895522388059701</v>
      </c>
      <c r="L911" s="108">
        <f t="shared" si="592"/>
        <v>32660.142857142859</v>
      </c>
      <c r="M911" s="72">
        <f t="shared" si="600"/>
        <v>0.2</v>
      </c>
      <c r="N911" s="175"/>
      <c r="O911" s="181">
        <v>392986510</v>
      </c>
      <c r="P911" s="181">
        <v>170</v>
      </c>
      <c r="Q911" s="147" t="s">
        <v>76</v>
      </c>
      <c r="R911" s="105">
        <v>3124279</v>
      </c>
      <c r="S911" s="71">
        <f>IFERROR(R911/O906,"-")</f>
        <v>7.9500922309012588E-3</v>
      </c>
      <c r="T911" s="105">
        <v>64</v>
      </c>
      <c r="U911" s="71">
        <f>IFERROR(T911/P906,"-")</f>
        <v>0.37647058823529411</v>
      </c>
      <c r="V911" s="108">
        <f t="shared" si="593"/>
        <v>48816.859375</v>
      </c>
      <c r="W911" s="72">
        <f t="shared" si="601"/>
        <v>0.35555555555555557</v>
      </c>
      <c r="X911" s="175"/>
      <c r="Y911" s="181">
        <v>4538188530</v>
      </c>
      <c r="Z911" s="181">
        <v>6478</v>
      </c>
      <c r="AA911" s="147" t="s">
        <v>76</v>
      </c>
      <c r="AB911" s="105">
        <v>76700936</v>
      </c>
      <c r="AC911" s="71">
        <f>IFERROR(AB911/Y906,"-")</f>
        <v>1.690122292032676E-2</v>
      </c>
      <c r="AD911" s="105">
        <v>1541</v>
      </c>
      <c r="AE911" s="71">
        <f>IFERROR(AD911/Z906,"-")</f>
        <v>0.23788206236492745</v>
      </c>
      <c r="AF911" s="108">
        <f t="shared" si="594"/>
        <v>49773.482154445162</v>
      </c>
      <c r="AG911" s="72">
        <f t="shared" si="602"/>
        <v>0.22026872498570613</v>
      </c>
      <c r="AH911" s="175"/>
      <c r="AI911" s="181">
        <v>4314560880</v>
      </c>
      <c r="AJ911" s="181">
        <v>5153</v>
      </c>
      <c r="AK911" s="147" t="s">
        <v>76</v>
      </c>
      <c r="AL911" s="105">
        <v>92081313</v>
      </c>
      <c r="AM911" s="71">
        <f>IFERROR(AL911/AI906,"-")</f>
        <v>2.1341989500447148E-2</v>
      </c>
      <c r="AN911" s="105">
        <v>1577</v>
      </c>
      <c r="AO911" s="71">
        <f>IFERROR(AN911/AJ906,"-")</f>
        <v>0.30603531923151561</v>
      </c>
      <c r="AP911" s="108">
        <f t="shared" si="595"/>
        <v>58390.179454660749</v>
      </c>
      <c r="AQ911" s="72">
        <f t="shared" si="603"/>
        <v>0.28470843112475175</v>
      </c>
      <c r="AR911" s="175"/>
      <c r="AS911" s="181">
        <v>3206229220</v>
      </c>
      <c r="AT911" s="181">
        <v>3297</v>
      </c>
      <c r="AU911" s="147" t="s">
        <v>76</v>
      </c>
      <c r="AV911" s="105">
        <v>76772383</v>
      </c>
      <c r="AW911" s="71">
        <f>IFERROR(AV911/AS906,"-")</f>
        <v>2.3944758073161095E-2</v>
      </c>
      <c r="AX911" s="105">
        <v>1170</v>
      </c>
      <c r="AY911" s="71">
        <f>IFERROR(AX911/AT906,"-")</f>
        <v>0.35486806187443132</v>
      </c>
      <c r="AZ911" s="108">
        <f t="shared" si="596"/>
        <v>65617.421367521369</v>
      </c>
      <c r="BA911" s="72">
        <f t="shared" si="604"/>
        <v>0.32727272727272727</v>
      </c>
      <c r="BB911" s="175"/>
      <c r="BC911" s="181">
        <v>1554398960</v>
      </c>
      <c r="BD911" s="181">
        <v>1500</v>
      </c>
      <c r="BE911" s="147" t="s">
        <v>76</v>
      </c>
      <c r="BF911" s="105">
        <v>39946154</v>
      </c>
      <c r="BG911" s="71">
        <f>IFERROR(BF911/BC906,"-")</f>
        <v>2.5698778130937502E-2</v>
      </c>
      <c r="BH911" s="105">
        <v>534</v>
      </c>
      <c r="BI911" s="71">
        <f>IFERROR(BH911/BD906,"-")</f>
        <v>0.35599999999999998</v>
      </c>
      <c r="BJ911" s="108">
        <f t="shared" si="597"/>
        <v>74805.531835205999</v>
      </c>
      <c r="BK911" s="72">
        <f t="shared" si="605"/>
        <v>0.31861575178997614</v>
      </c>
      <c r="BL911" s="175"/>
      <c r="BM911" s="181">
        <v>608549510</v>
      </c>
      <c r="BN911" s="181">
        <v>509</v>
      </c>
      <c r="BO911" s="147" t="s">
        <v>76</v>
      </c>
      <c r="BP911" s="105">
        <v>5174012</v>
      </c>
      <c r="BQ911" s="71">
        <f>IFERROR(BP911/BM906,"-")</f>
        <v>8.5022038716291142E-3</v>
      </c>
      <c r="BR911" s="105">
        <v>120</v>
      </c>
      <c r="BS911" s="71">
        <f>IFERROR(BR911/BN906,"-")</f>
        <v>0.23575638506876229</v>
      </c>
      <c r="BT911" s="108">
        <f t="shared" si="598"/>
        <v>43116.76666666667</v>
      </c>
      <c r="BU911" s="72">
        <f t="shared" si="606"/>
        <v>0.20066889632107024</v>
      </c>
      <c r="BV911" s="175"/>
      <c r="BW911" s="181"/>
      <c r="BX911" s="181"/>
      <c r="BY911" s="147" t="s">
        <v>76</v>
      </c>
      <c r="BZ911" s="105">
        <f t="shared" si="566"/>
        <v>294256319</v>
      </c>
      <c r="CA911" s="71">
        <f>IFERROR(BZ911/BW906,"-")</f>
        <v>1.998375750995382E-2</v>
      </c>
      <c r="CB911" s="105">
        <f t="shared" si="567"/>
        <v>5020</v>
      </c>
      <c r="CC911" s="71">
        <f>IFERROR(CB911/BX906,"-")</f>
        <v>0.2923023174566205</v>
      </c>
      <c r="CD911" s="108">
        <f t="shared" si="599"/>
        <v>58616.796613545819</v>
      </c>
      <c r="CE911" s="72">
        <f t="shared" si="607"/>
        <v>0.26940002146613717</v>
      </c>
    </row>
    <row r="912" spans="2:83" s="28" customFormat="1" ht="13.15" customHeight="1">
      <c r="B912" s="210"/>
      <c r="C912" s="190"/>
      <c r="D912" s="175"/>
      <c r="E912" s="181"/>
      <c r="F912" s="181"/>
      <c r="G912" s="147" t="s">
        <v>77</v>
      </c>
      <c r="H912" s="105">
        <v>11797</v>
      </c>
      <c r="I912" s="71">
        <f>IFERROR(H912/E906,"-")</f>
        <v>1.0738144826871195E-4</v>
      </c>
      <c r="J912" s="105">
        <v>6</v>
      </c>
      <c r="K912" s="71">
        <f>IFERROR(J912/F906,"-")</f>
        <v>8.9552238805970144E-2</v>
      </c>
      <c r="L912" s="108">
        <f t="shared" si="592"/>
        <v>1966.1666666666667</v>
      </c>
      <c r="M912" s="72">
        <f t="shared" si="600"/>
        <v>8.5714285714285715E-2</v>
      </c>
      <c r="N912" s="175"/>
      <c r="O912" s="181">
        <v>392986510</v>
      </c>
      <c r="P912" s="181">
        <v>170</v>
      </c>
      <c r="Q912" s="147" t="s">
        <v>77</v>
      </c>
      <c r="R912" s="105">
        <v>7609146</v>
      </c>
      <c r="S912" s="71">
        <f>IFERROR(R912/O906,"-")</f>
        <v>1.9362359283019662E-2</v>
      </c>
      <c r="T912" s="105">
        <v>17</v>
      </c>
      <c r="U912" s="71">
        <f>IFERROR(T912/P906,"-")</f>
        <v>0.1</v>
      </c>
      <c r="V912" s="108">
        <f t="shared" si="593"/>
        <v>447596.82352941175</v>
      </c>
      <c r="W912" s="72">
        <f t="shared" si="601"/>
        <v>9.4444444444444442E-2</v>
      </c>
      <c r="X912" s="175"/>
      <c r="Y912" s="181">
        <v>4538188530</v>
      </c>
      <c r="Z912" s="181">
        <v>6478</v>
      </c>
      <c r="AA912" s="147" t="s">
        <v>77</v>
      </c>
      <c r="AB912" s="105">
        <v>71758613</v>
      </c>
      <c r="AC912" s="71">
        <f>IFERROR(AB912/Y906,"-")</f>
        <v>1.5812170985324843E-2</v>
      </c>
      <c r="AD912" s="105">
        <v>506</v>
      </c>
      <c r="AE912" s="71">
        <f>IFERROR(AD912/Z906,"-")</f>
        <v>7.8110527940722443E-2</v>
      </c>
      <c r="AF912" s="108">
        <f t="shared" si="594"/>
        <v>141815.44071146246</v>
      </c>
      <c r="AG912" s="72">
        <f t="shared" si="602"/>
        <v>7.2327044025157231E-2</v>
      </c>
      <c r="AH912" s="175"/>
      <c r="AI912" s="181">
        <v>4314560880</v>
      </c>
      <c r="AJ912" s="181">
        <v>5153</v>
      </c>
      <c r="AK912" s="147" t="s">
        <v>77</v>
      </c>
      <c r="AL912" s="105">
        <v>122569328</v>
      </c>
      <c r="AM912" s="71">
        <f>IFERROR(AL912/AI906,"-")</f>
        <v>2.8408297254111294E-2</v>
      </c>
      <c r="AN912" s="105">
        <v>620</v>
      </c>
      <c r="AO912" s="71">
        <f>IFERROR(AN912/AJ906,"-")</f>
        <v>0.12031826120706385</v>
      </c>
      <c r="AP912" s="108">
        <f t="shared" si="595"/>
        <v>197692.46451612902</v>
      </c>
      <c r="AQ912" s="72">
        <f t="shared" si="603"/>
        <v>0.11193356201480412</v>
      </c>
      <c r="AR912" s="175"/>
      <c r="AS912" s="181">
        <v>3206229220</v>
      </c>
      <c r="AT912" s="181">
        <v>3297</v>
      </c>
      <c r="AU912" s="147" t="s">
        <v>77</v>
      </c>
      <c r="AV912" s="105">
        <v>133497064</v>
      </c>
      <c r="AW912" s="71">
        <f>IFERROR(AV912/AS906,"-")</f>
        <v>4.1636781040876425E-2</v>
      </c>
      <c r="AX912" s="105">
        <v>568</v>
      </c>
      <c r="AY912" s="71">
        <f>IFERROR(AX912/AT906,"-")</f>
        <v>0.17227782832878374</v>
      </c>
      <c r="AZ912" s="108">
        <f t="shared" si="596"/>
        <v>235030.04225352113</v>
      </c>
      <c r="BA912" s="72">
        <f t="shared" si="604"/>
        <v>0.15888111888111889</v>
      </c>
      <c r="BB912" s="175"/>
      <c r="BC912" s="181">
        <v>1554398960</v>
      </c>
      <c r="BD912" s="181">
        <v>1500</v>
      </c>
      <c r="BE912" s="147" t="s">
        <v>77</v>
      </c>
      <c r="BF912" s="105">
        <v>110120758</v>
      </c>
      <c r="BG912" s="71">
        <f>IFERROR(BF912/BC906,"-")</f>
        <v>7.0844590631995788E-2</v>
      </c>
      <c r="BH912" s="105">
        <v>293</v>
      </c>
      <c r="BI912" s="71">
        <f>IFERROR(BH912/BD906,"-")</f>
        <v>0.19533333333333333</v>
      </c>
      <c r="BJ912" s="108">
        <f t="shared" si="597"/>
        <v>375838.76450511947</v>
      </c>
      <c r="BK912" s="72">
        <f t="shared" si="605"/>
        <v>0.17482100238663484</v>
      </c>
      <c r="BL912" s="175"/>
      <c r="BM912" s="181">
        <v>608549510</v>
      </c>
      <c r="BN912" s="181">
        <v>509</v>
      </c>
      <c r="BO912" s="147" t="s">
        <v>77</v>
      </c>
      <c r="BP912" s="105">
        <v>39969159</v>
      </c>
      <c r="BQ912" s="71">
        <f>IFERROR(BP912/BM906,"-")</f>
        <v>6.5679387368169931E-2</v>
      </c>
      <c r="BR912" s="105">
        <v>99</v>
      </c>
      <c r="BS912" s="71">
        <f>IFERROR(BR912/BN906,"-")</f>
        <v>0.19449901768172889</v>
      </c>
      <c r="BT912" s="108">
        <f t="shared" si="598"/>
        <v>403728.87878787878</v>
      </c>
      <c r="BU912" s="72">
        <f t="shared" si="606"/>
        <v>0.16555183946488294</v>
      </c>
      <c r="BV912" s="175"/>
      <c r="BW912" s="181"/>
      <c r="BX912" s="181"/>
      <c r="BY912" s="147" t="s">
        <v>77</v>
      </c>
      <c r="BZ912" s="105">
        <f t="shared" si="566"/>
        <v>485535865</v>
      </c>
      <c r="CA912" s="71">
        <f>IFERROR(BZ912/BW906,"-")</f>
        <v>3.2974078590800537E-2</v>
      </c>
      <c r="CB912" s="105">
        <f t="shared" si="567"/>
        <v>2109</v>
      </c>
      <c r="CC912" s="71">
        <f>IFERROR(CB912/BX906,"-")</f>
        <v>0.12280190986374752</v>
      </c>
      <c r="CD912" s="108">
        <f t="shared" si="599"/>
        <v>230220.89378852537</v>
      </c>
      <c r="CE912" s="72">
        <f t="shared" si="607"/>
        <v>0.11318020822153053</v>
      </c>
    </row>
    <row r="913" spans="2:83" s="28" customFormat="1" ht="13.15" customHeight="1">
      <c r="B913" s="210"/>
      <c r="C913" s="190"/>
      <c r="D913" s="175"/>
      <c r="E913" s="181"/>
      <c r="F913" s="181"/>
      <c r="G913" s="147" t="s">
        <v>79</v>
      </c>
      <c r="H913" s="105">
        <v>0</v>
      </c>
      <c r="I913" s="71">
        <f>IFERROR(H913/E906,"-")</f>
        <v>0</v>
      </c>
      <c r="J913" s="105">
        <v>0</v>
      </c>
      <c r="K913" s="71">
        <f>IFERROR(J913/F906,"-")</f>
        <v>0</v>
      </c>
      <c r="L913" s="108" t="str">
        <f t="shared" si="592"/>
        <v>-</v>
      </c>
      <c r="M913" s="72">
        <f t="shared" si="600"/>
        <v>0</v>
      </c>
      <c r="N913" s="175"/>
      <c r="O913" s="181">
        <v>392986510</v>
      </c>
      <c r="P913" s="181">
        <v>170</v>
      </c>
      <c r="Q913" s="147" t="s">
        <v>79</v>
      </c>
      <c r="R913" s="105">
        <v>0</v>
      </c>
      <c r="S913" s="71">
        <f>IFERROR(R913/O906,"-")</f>
        <v>0</v>
      </c>
      <c r="T913" s="105">
        <v>0</v>
      </c>
      <c r="U913" s="71">
        <f>IFERROR(T913/P906,"-")</f>
        <v>0</v>
      </c>
      <c r="V913" s="108" t="str">
        <f t="shared" si="593"/>
        <v>-</v>
      </c>
      <c r="W913" s="72">
        <f t="shared" si="601"/>
        <v>0</v>
      </c>
      <c r="X913" s="175"/>
      <c r="Y913" s="181">
        <v>4538188530</v>
      </c>
      <c r="Z913" s="181">
        <v>6478</v>
      </c>
      <c r="AA913" s="147" t="s">
        <v>79</v>
      </c>
      <c r="AB913" s="105">
        <v>18540</v>
      </c>
      <c r="AC913" s="71">
        <f>IFERROR(AB913/Y906,"-")</f>
        <v>4.0853304963952215E-6</v>
      </c>
      <c r="AD913" s="105">
        <v>1</v>
      </c>
      <c r="AE913" s="71">
        <f>IFERROR(AD913/Z906,"-")</f>
        <v>1.5436863229391788E-4</v>
      </c>
      <c r="AF913" s="108">
        <f t="shared" si="594"/>
        <v>18540</v>
      </c>
      <c r="AG913" s="72">
        <f t="shared" si="602"/>
        <v>1.429388221841052E-4</v>
      </c>
      <c r="AH913" s="175"/>
      <c r="AI913" s="181">
        <v>4314560880</v>
      </c>
      <c r="AJ913" s="181">
        <v>5153</v>
      </c>
      <c r="AK913" s="147" t="s">
        <v>79</v>
      </c>
      <c r="AL913" s="105">
        <v>5817</v>
      </c>
      <c r="AM913" s="71">
        <f>IFERROR(AL913/AI906,"-")</f>
        <v>1.3482252682919611E-6</v>
      </c>
      <c r="AN913" s="105">
        <v>4</v>
      </c>
      <c r="AO913" s="71">
        <f>IFERROR(AN913/AJ906,"-")</f>
        <v>7.7624684649718612E-4</v>
      </c>
      <c r="AP913" s="108">
        <f t="shared" si="595"/>
        <v>1454.25</v>
      </c>
      <c r="AQ913" s="72">
        <f t="shared" si="603"/>
        <v>7.221520129987362E-4</v>
      </c>
      <c r="AR913" s="175"/>
      <c r="AS913" s="181">
        <v>3206229220</v>
      </c>
      <c r="AT913" s="181">
        <v>3297</v>
      </c>
      <c r="AU913" s="147" t="s">
        <v>79</v>
      </c>
      <c r="AV913" s="105">
        <v>21658</v>
      </c>
      <c r="AW913" s="71">
        <f>IFERROR(AV913/AS906,"-")</f>
        <v>6.7549755534945811E-6</v>
      </c>
      <c r="AX913" s="105">
        <v>3</v>
      </c>
      <c r="AY913" s="71">
        <f>IFERROR(AX913/AT906,"-")</f>
        <v>9.099181073703367E-4</v>
      </c>
      <c r="AZ913" s="108">
        <f t="shared" si="596"/>
        <v>7219.333333333333</v>
      </c>
      <c r="BA913" s="72">
        <f t="shared" si="604"/>
        <v>8.3916083916083916E-4</v>
      </c>
      <c r="BB913" s="175"/>
      <c r="BC913" s="181">
        <v>1554398960</v>
      </c>
      <c r="BD913" s="181">
        <v>1500</v>
      </c>
      <c r="BE913" s="147" t="s">
        <v>79</v>
      </c>
      <c r="BF913" s="105">
        <v>1440</v>
      </c>
      <c r="BG913" s="71">
        <f>IFERROR(BF913/BC906,"-")</f>
        <v>9.2640309023366814E-7</v>
      </c>
      <c r="BH913" s="105">
        <v>1</v>
      </c>
      <c r="BI913" s="71">
        <f>IFERROR(BH913/BD906,"-")</f>
        <v>6.6666666666666664E-4</v>
      </c>
      <c r="BJ913" s="108">
        <f t="shared" si="597"/>
        <v>1440</v>
      </c>
      <c r="BK913" s="72">
        <f t="shared" si="605"/>
        <v>5.966587112171838E-4</v>
      </c>
      <c r="BL913" s="175"/>
      <c r="BM913" s="181">
        <v>608549510</v>
      </c>
      <c r="BN913" s="181">
        <v>509</v>
      </c>
      <c r="BO913" s="147" t="s">
        <v>79</v>
      </c>
      <c r="BP913" s="105">
        <v>0</v>
      </c>
      <c r="BQ913" s="71">
        <f>IFERROR(BP913/BM906,"-")</f>
        <v>0</v>
      </c>
      <c r="BR913" s="105">
        <v>0</v>
      </c>
      <c r="BS913" s="71">
        <f>IFERROR(BR913/BN906,"-")</f>
        <v>0</v>
      </c>
      <c r="BT913" s="108" t="str">
        <f t="shared" si="598"/>
        <v>-</v>
      </c>
      <c r="BU913" s="72">
        <f t="shared" si="606"/>
        <v>0</v>
      </c>
      <c r="BV913" s="175"/>
      <c r="BW913" s="181"/>
      <c r="BX913" s="181"/>
      <c r="BY913" s="147" t="s">
        <v>79</v>
      </c>
      <c r="BZ913" s="105">
        <f t="shared" si="566"/>
        <v>47455</v>
      </c>
      <c r="CA913" s="71">
        <f>IFERROR(BZ913/BW906,"-")</f>
        <v>3.2227998224733401E-6</v>
      </c>
      <c r="CB913" s="105">
        <f t="shared" si="567"/>
        <v>9</v>
      </c>
      <c r="CC913" s="71">
        <f>IFERROR(CB913/BX906,"-")</f>
        <v>5.240479795039012E-4</v>
      </c>
      <c r="CD913" s="108">
        <f t="shared" si="599"/>
        <v>5272.7777777777774</v>
      </c>
      <c r="CE913" s="72">
        <f t="shared" si="607"/>
        <v>4.8298808629387141E-4</v>
      </c>
    </row>
    <row r="914" spans="2:83" s="28" customFormat="1" ht="13.15" customHeight="1">
      <c r="B914" s="210"/>
      <c r="C914" s="190"/>
      <c r="D914" s="175"/>
      <c r="E914" s="181"/>
      <c r="F914" s="181"/>
      <c r="G914" s="147" t="s">
        <v>81</v>
      </c>
      <c r="H914" s="105">
        <v>0</v>
      </c>
      <c r="I914" s="71">
        <f>IFERROR(H914/E906,"-")</f>
        <v>0</v>
      </c>
      <c r="J914" s="105">
        <v>0</v>
      </c>
      <c r="K914" s="71">
        <f>IFERROR(J914/F906,"-")</f>
        <v>0</v>
      </c>
      <c r="L914" s="108" t="str">
        <f t="shared" si="592"/>
        <v>-</v>
      </c>
      <c r="M914" s="72">
        <f t="shared" si="600"/>
        <v>0</v>
      </c>
      <c r="N914" s="175"/>
      <c r="O914" s="181">
        <v>392986510</v>
      </c>
      <c r="P914" s="181">
        <v>170</v>
      </c>
      <c r="Q914" s="147" t="s">
        <v>81</v>
      </c>
      <c r="R914" s="105">
        <v>78166</v>
      </c>
      <c r="S914" s="71">
        <f>IFERROR(R914/O906,"-")</f>
        <v>1.9890250176780877E-4</v>
      </c>
      <c r="T914" s="105">
        <v>1</v>
      </c>
      <c r="U914" s="71">
        <f>IFERROR(T914/P906,"-")</f>
        <v>5.8823529411764705E-3</v>
      </c>
      <c r="V914" s="108">
        <f t="shared" si="593"/>
        <v>78166</v>
      </c>
      <c r="W914" s="72">
        <f t="shared" si="601"/>
        <v>5.5555555555555558E-3</v>
      </c>
      <c r="X914" s="175"/>
      <c r="Y914" s="181">
        <v>4538188530</v>
      </c>
      <c r="Z914" s="181">
        <v>6478</v>
      </c>
      <c r="AA914" s="147" t="s">
        <v>81</v>
      </c>
      <c r="AB914" s="105">
        <v>672402</v>
      </c>
      <c r="AC914" s="71">
        <f>IFERROR(AB914/Y906,"-")</f>
        <v>1.4816528567622111E-4</v>
      </c>
      <c r="AD914" s="105">
        <v>28</v>
      </c>
      <c r="AE914" s="71">
        <f>IFERROR(AD914/Z906,"-")</f>
        <v>4.3223217042297002E-3</v>
      </c>
      <c r="AF914" s="108">
        <f t="shared" si="594"/>
        <v>24014.357142857141</v>
      </c>
      <c r="AG914" s="72">
        <f t="shared" si="602"/>
        <v>4.0022870211549461E-3</v>
      </c>
      <c r="AH914" s="175"/>
      <c r="AI914" s="181">
        <v>4314560880</v>
      </c>
      <c r="AJ914" s="181">
        <v>5153</v>
      </c>
      <c r="AK914" s="147" t="s">
        <v>81</v>
      </c>
      <c r="AL914" s="105">
        <v>1009622</v>
      </c>
      <c r="AM914" s="71">
        <f>IFERROR(AL914/AI906,"-")</f>
        <v>2.3400341960176489E-4</v>
      </c>
      <c r="AN914" s="105">
        <v>43</v>
      </c>
      <c r="AO914" s="71">
        <f>IFERROR(AN914/AJ906,"-")</f>
        <v>8.3446535998447507E-3</v>
      </c>
      <c r="AP914" s="108">
        <f t="shared" si="595"/>
        <v>23479.581395348836</v>
      </c>
      <c r="AQ914" s="72">
        <f t="shared" si="603"/>
        <v>7.7631341397364148E-3</v>
      </c>
      <c r="AR914" s="175"/>
      <c r="AS914" s="181">
        <v>3206229220</v>
      </c>
      <c r="AT914" s="181">
        <v>3297</v>
      </c>
      <c r="AU914" s="147" t="s">
        <v>81</v>
      </c>
      <c r="AV914" s="105">
        <v>373088</v>
      </c>
      <c r="AW914" s="71">
        <f>IFERROR(AV914/AS906,"-")</f>
        <v>1.1636348320722995E-4</v>
      </c>
      <c r="AX914" s="105">
        <v>18</v>
      </c>
      <c r="AY914" s="71">
        <f>IFERROR(AX914/AT906,"-")</f>
        <v>5.4595086442220204E-3</v>
      </c>
      <c r="AZ914" s="108">
        <f t="shared" si="596"/>
        <v>20727.111111111109</v>
      </c>
      <c r="BA914" s="72">
        <f t="shared" si="604"/>
        <v>5.034965034965035E-3</v>
      </c>
      <c r="BB914" s="175"/>
      <c r="BC914" s="181">
        <v>1554398960</v>
      </c>
      <c r="BD914" s="181">
        <v>1500</v>
      </c>
      <c r="BE914" s="147" t="s">
        <v>81</v>
      </c>
      <c r="BF914" s="105">
        <v>110071</v>
      </c>
      <c r="BG914" s="71">
        <f>IFERROR(BF914/BC906,"-")</f>
        <v>7.0812579545215338E-5</v>
      </c>
      <c r="BH914" s="105">
        <v>4</v>
      </c>
      <c r="BI914" s="71">
        <f>IFERROR(BH914/BD906,"-")</f>
        <v>2.6666666666666666E-3</v>
      </c>
      <c r="BJ914" s="108">
        <f t="shared" si="597"/>
        <v>27517.75</v>
      </c>
      <c r="BK914" s="72">
        <f t="shared" si="605"/>
        <v>2.3866348448687352E-3</v>
      </c>
      <c r="BL914" s="175"/>
      <c r="BM914" s="181">
        <v>608549510</v>
      </c>
      <c r="BN914" s="181">
        <v>509</v>
      </c>
      <c r="BO914" s="147" t="s">
        <v>81</v>
      </c>
      <c r="BP914" s="105">
        <v>5022</v>
      </c>
      <c r="BQ914" s="71">
        <f>IFERROR(BP914/BM906,"-")</f>
        <v>8.2524098984156603E-6</v>
      </c>
      <c r="BR914" s="105">
        <v>2</v>
      </c>
      <c r="BS914" s="71">
        <f>IFERROR(BR914/BN906,"-")</f>
        <v>3.929273084479371E-3</v>
      </c>
      <c r="BT914" s="108">
        <f t="shared" si="598"/>
        <v>2511</v>
      </c>
      <c r="BU914" s="72">
        <f t="shared" si="606"/>
        <v>3.3444816053511705E-3</v>
      </c>
      <c r="BV914" s="175"/>
      <c r="BW914" s="181"/>
      <c r="BX914" s="181"/>
      <c r="BY914" s="147" t="s">
        <v>81</v>
      </c>
      <c r="BZ914" s="105">
        <f t="shared" si="566"/>
        <v>2248371</v>
      </c>
      <c r="CA914" s="71">
        <f>IFERROR(BZ914/BW906,"-")</f>
        <v>1.5269307048054379E-4</v>
      </c>
      <c r="CB914" s="105">
        <f t="shared" si="567"/>
        <v>96</v>
      </c>
      <c r="CC914" s="71">
        <f>IFERROR(CB914/BX906,"-")</f>
        <v>5.5898451147082797E-3</v>
      </c>
      <c r="CD914" s="108">
        <f t="shared" si="599"/>
        <v>23420.53125</v>
      </c>
      <c r="CE914" s="72">
        <f t="shared" si="607"/>
        <v>5.1518729204679614E-3</v>
      </c>
    </row>
    <row r="915" spans="2:83" s="28" customFormat="1" ht="13.15" customHeight="1">
      <c r="B915" s="210"/>
      <c r="C915" s="190"/>
      <c r="D915" s="175"/>
      <c r="E915" s="181"/>
      <c r="F915" s="181"/>
      <c r="G915" s="147" t="s">
        <v>83</v>
      </c>
      <c r="H915" s="105">
        <v>1216845</v>
      </c>
      <c r="I915" s="71">
        <f>IFERROR(H915/E906,"-")</f>
        <v>1.1076254846023632E-2</v>
      </c>
      <c r="J915" s="105">
        <v>6</v>
      </c>
      <c r="K915" s="71">
        <f>IFERROR(J915/F906,"-")</f>
        <v>8.9552238805970144E-2</v>
      </c>
      <c r="L915" s="108">
        <f t="shared" si="592"/>
        <v>202807.5</v>
      </c>
      <c r="M915" s="72">
        <f t="shared" si="600"/>
        <v>8.5714285714285715E-2</v>
      </c>
      <c r="N915" s="175"/>
      <c r="O915" s="181">
        <v>392986510</v>
      </c>
      <c r="P915" s="181">
        <v>170</v>
      </c>
      <c r="Q915" s="147" t="s">
        <v>83</v>
      </c>
      <c r="R915" s="105">
        <v>33955</v>
      </c>
      <c r="S915" s="71">
        <f>IFERROR(R915/O906,"-")</f>
        <v>8.6402456918941055E-5</v>
      </c>
      <c r="T915" s="105">
        <v>8</v>
      </c>
      <c r="U915" s="71">
        <f>IFERROR(T915/P906,"-")</f>
        <v>4.7058823529411764E-2</v>
      </c>
      <c r="V915" s="108">
        <f t="shared" si="593"/>
        <v>4244.375</v>
      </c>
      <c r="W915" s="72">
        <f t="shared" si="601"/>
        <v>4.4444444444444446E-2</v>
      </c>
      <c r="X915" s="175"/>
      <c r="Y915" s="181">
        <v>4538188530</v>
      </c>
      <c r="Z915" s="181">
        <v>6478</v>
      </c>
      <c r="AA915" s="147" t="s">
        <v>83</v>
      </c>
      <c r="AB915" s="105">
        <v>2596026</v>
      </c>
      <c r="AC915" s="71">
        <f>IFERROR(AB915/Y906,"-")</f>
        <v>5.7204013954880806E-4</v>
      </c>
      <c r="AD915" s="105">
        <v>232</v>
      </c>
      <c r="AE915" s="71">
        <f>IFERROR(AD915/Z906,"-")</f>
        <v>3.5813522692188945E-2</v>
      </c>
      <c r="AF915" s="108">
        <f t="shared" si="594"/>
        <v>11189.76724137931</v>
      </c>
      <c r="AG915" s="72">
        <f t="shared" si="602"/>
        <v>3.3161806746712409E-2</v>
      </c>
      <c r="AH915" s="175"/>
      <c r="AI915" s="181">
        <v>4314560880</v>
      </c>
      <c r="AJ915" s="181">
        <v>5153</v>
      </c>
      <c r="AK915" s="147" t="s">
        <v>83</v>
      </c>
      <c r="AL915" s="105">
        <v>8309608</v>
      </c>
      <c r="AM915" s="71">
        <f>IFERROR(AL915/AI906,"-")</f>
        <v>1.9259452424275445E-3</v>
      </c>
      <c r="AN915" s="105">
        <v>235</v>
      </c>
      <c r="AO915" s="71">
        <f>IFERROR(AN915/AJ906,"-")</f>
        <v>4.5604502231709684E-2</v>
      </c>
      <c r="AP915" s="108">
        <f t="shared" si="595"/>
        <v>35360.03404255319</v>
      </c>
      <c r="AQ915" s="72">
        <f t="shared" si="603"/>
        <v>4.2426430763675756E-2</v>
      </c>
      <c r="AR915" s="175"/>
      <c r="AS915" s="181">
        <v>3206229220</v>
      </c>
      <c r="AT915" s="181">
        <v>3297</v>
      </c>
      <c r="AU915" s="147" t="s">
        <v>83</v>
      </c>
      <c r="AV915" s="105">
        <v>6510008</v>
      </c>
      <c r="AW915" s="71">
        <f>IFERROR(AV915/AS906,"-")</f>
        <v>2.0304250112223731E-3</v>
      </c>
      <c r="AX915" s="105">
        <v>189</v>
      </c>
      <c r="AY915" s="71">
        <f>IFERROR(AX915/AT906,"-")</f>
        <v>5.7324840764331211E-2</v>
      </c>
      <c r="AZ915" s="108">
        <f t="shared" si="596"/>
        <v>34444.486772486773</v>
      </c>
      <c r="BA915" s="72">
        <f t="shared" si="604"/>
        <v>5.286713286713287E-2</v>
      </c>
      <c r="BB915" s="175"/>
      <c r="BC915" s="181">
        <v>1554398960</v>
      </c>
      <c r="BD915" s="181">
        <v>1500</v>
      </c>
      <c r="BE915" s="147" t="s">
        <v>83</v>
      </c>
      <c r="BF915" s="105">
        <v>886138</v>
      </c>
      <c r="BG915" s="71">
        <f>IFERROR(BF915/BC906,"-")</f>
        <v>5.7008401498158487E-4</v>
      </c>
      <c r="BH915" s="105">
        <v>102</v>
      </c>
      <c r="BI915" s="71">
        <f>IFERROR(BH915/BD906,"-")</f>
        <v>6.8000000000000005E-2</v>
      </c>
      <c r="BJ915" s="108">
        <f t="shared" si="597"/>
        <v>8687.6274509803916</v>
      </c>
      <c r="BK915" s="72">
        <f t="shared" si="605"/>
        <v>6.0859188544152745E-2</v>
      </c>
      <c r="BL915" s="175"/>
      <c r="BM915" s="181">
        <v>608549510</v>
      </c>
      <c r="BN915" s="181">
        <v>509</v>
      </c>
      <c r="BO915" s="147" t="s">
        <v>83</v>
      </c>
      <c r="BP915" s="105">
        <v>615312</v>
      </c>
      <c r="BQ915" s="71">
        <f>IFERROR(BP915/BM906,"-")</f>
        <v>1.0111124730015804E-3</v>
      </c>
      <c r="BR915" s="105">
        <v>33</v>
      </c>
      <c r="BS915" s="71">
        <f>IFERROR(BR915/BN906,"-")</f>
        <v>6.4833005893909626E-2</v>
      </c>
      <c r="BT915" s="108">
        <f t="shared" si="598"/>
        <v>18645.81818181818</v>
      </c>
      <c r="BU915" s="72">
        <f t="shared" si="606"/>
        <v>5.5183946488294312E-2</v>
      </c>
      <c r="BV915" s="175"/>
      <c r="BW915" s="181"/>
      <c r="BX915" s="181"/>
      <c r="BY915" s="147" t="s">
        <v>83</v>
      </c>
      <c r="BZ915" s="105">
        <f t="shared" si="566"/>
        <v>20167892</v>
      </c>
      <c r="CA915" s="71">
        <f>IFERROR(BZ915/BW906,"-")</f>
        <v>1.3696571226901591E-3</v>
      </c>
      <c r="CB915" s="105">
        <f t="shared" si="567"/>
        <v>805</v>
      </c>
      <c r="CC915" s="71">
        <f>IFERROR(CB915/BX906,"-")</f>
        <v>4.6873180388960059E-2</v>
      </c>
      <c r="CD915" s="108">
        <f t="shared" si="599"/>
        <v>25053.28198757764</v>
      </c>
      <c r="CE915" s="72">
        <f t="shared" si="607"/>
        <v>4.3200601051840724E-2</v>
      </c>
    </row>
    <row r="916" spans="2:83" s="28" customFormat="1" ht="13.15" customHeight="1">
      <c r="B916" s="210"/>
      <c r="C916" s="190"/>
      <c r="D916" s="175"/>
      <c r="E916" s="181"/>
      <c r="F916" s="181"/>
      <c r="G916" s="147" t="s">
        <v>85</v>
      </c>
      <c r="H916" s="105">
        <v>7682</v>
      </c>
      <c r="I916" s="71">
        <f>IFERROR(H916/E906,"-")</f>
        <v>6.9924920369606269E-5</v>
      </c>
      <c r="J916" s="105">
        <v>2</v>
      </c>
      <c r="K916" s="71">
        <f>IFERROR(J916/F906,"-")</f>
        <v>2.9850746268656716E-2</v>
      </c>
      <c r="L916" s="108">
        <f t="shared" si="592"/>
        <v>3841</v>
      </c>
      <c r="M916" s="72">
        <f t="shared" si="600"/>
        <v>2.8571428571428571E-2</v>
      </c>
      <c r="N916" s="175"/>
      <c r="O916" s="181">
        <v>392986510</v>
      </c>
      <c r="P916" s="181">
        <v>170</v>
      </c>
      <c r="Q916" s="147" t="s">
        <v>85</v>
      </c>
      <c r="R916" s="105">
        <v>560222</v>
      </c>
      <c r="S916" s="71">
        <f>IFERROR(R916/O906,"-")</f>
        <v>1.4255502052729495E-3</v>
      </c>
      <c r="T916" s="105">
        <v>4</v>
      </c>
      <c r="U916" s="71">
        <f>IFERROR(T916/P906,"-")</f>
        <v>2.3529411764705882E-2</v>
      </c>
      <c r="V916" s="108">
        <f t="shared" si="593"/>
        <v>140055.5</v>
      </c>
      <c r="W916" s="72">
        <f t="shared" si="601"/>
        <v>2.2222222222222223E-2</v>
      </c>
      <c r="X916" s="175"/>
      <c r="Y916" s="181">
        <v>4538188530</v>
      </c>
      <c r="Z916" s="181">
        <v>6478</v>
      </c>
      <c r="AA916" s="147" t="s">
        <v>85</v>
      </c>
      <c r="AB916" s="105">
        <v>4550768</v>
      </c>
      <c r="AC916" s="71">
        <f>IFERROR(AB916/Y906,"-")</f>
        <v>1.0027719143699831E-3</v>
      </c>
      <c r="AD916" s="105">
        <v>54</v>
      </c>
      <c r="AE916" s="71">
        <f>IFERROR(AD916/Z906,"-")</f>
        <v>8.3359061438715645E-3</v>
      </c>
      <c r="AF916" s="108">
        <f t="shared" si="594"/>
        <v>84273.481481481474</v>
      </c>
      <c r="AG916" s="72">
        <f t="shared" si="602"/>
        <v>7.7186963979416811E-3</v>
      </c>
      <c r="AH916" s="175"/>
      <c r="AI916" s="181">
        <v>4314560880</v>
      </c>
      <c r="AJ916" s="181">
        <v>5153</v>
      </c>
      <c r="AK916" s="147" t="s">
        <v>85</v>
      </c>
      <c r="AL916" s="105">
        <v>7671963</v>
      </c>
      <c r="AM916" s="71">
        <f>IFERROR(AL916/AI906,"-")</f>
        <v>1.7781561585011173E-3</v>
      </c>
      <c r="AN916" s="105">
        <v>71</v>
      </c>
      <c r="AO916" s="71">
        <f>IFERROR(AN916/AJ906,"-")</f>
        <v>1.3778381525325054E-2</v>
      </c>
      <c r="AP916" s="108">
        <f t="shared" si="595"/>
        <v>108055.81690140846</v>
      </c>
      <c r="AQ916" s="72">
        <f t="shared" si="603"/>
        <v>1.2818198230727568E-2</v>
      </c>
      <c r="AR916" s="175"/>
      <c r="AS916" s="181">
        <v>3206229220</v>
      </c>
      <c r="AT916" s="181">
        <v>3297</v>
      </c>
      <c r="AU916" s="147" t="s">
        <v>85</v>
      </c>
      <c r="AV916" s="105">
        <v>5423457</v>
      </c>
      <c r="AW916" s="71">
        <f>IFERROR(AV916/AS906,"-")</f>
        <v>1.6915375127171974E-3</v>
      </c>
      <c r="AX916" s="105">
        <v>36</v>
      </c>
      <c r="AY916" s="71">
        <f>IFERROR(AX916/AT906,"-")</f>
        <v>1.0919017288444041E-2</v>
      </c>
      <c r="AZ916" s="108">
        <f t="shared" si="596"/>
        <v>150651.58333333334</v>
      </c>
      <c r="BA916" s="72">
        <f t="shared" si="604"/>
        <v>1.006993006993007E-2</v>
      </c>
      <c r="BB916" s="175"/>
      <c r="BC916" s="181">
        <v>1554398960</v>
      </c>
      <c r="BD916" s="181">
        <v>1500</v>
      </c>
      <c r="BE916" s="147" t="s">
        <v>85</v>
      </c>
      <c r="BF916" s="105">
        <v>8046676</v>
      </c>
      <c r="BG916" s="71">
        <f>IFERROR(BF916/BC906,"-")</f>
        <v>5.1767121614646472E-3</v>
      </c>
      <c r="BH916" s="105">
        <v>41</v>
      </c>
      <c r="BI916" s="71">
        <f>IFERROR(BH916/BD906,"-")</f>
        <v>2.7333333333333334E-2</v>
      </c>
      <c r="BJ916" s="108">
        <f t="shared" si="597"/>
        <v>196260.39024390245</v>
      </c>
      <c r="BK916" s="72">
        <f t="shared" si="605"/>
        <v>2.4463007159904536E-2</v>
      </c>
      <c r="BL916" s="175"/>
      <c r="BM916" s="181">
        <v>608549510</v>
      </c>
      <c r="BN916" s="181">
        <v>509</v>
      </c>
      <c r="BO916" s="147" t="s">
        <v>85</v>
      </c>
      <c r="BP916" s="105">
        <v>9769108</v>
      </c>
      <c r="BQ916" s="71">
        <f>IFERROR(BP916/BM906,"-")</f>
        <v>1.6053103058122582E-2</v>
      </c>
      <c r="BR916" s="105">
        <v>20</v>
      </c>
      <c r="BS916" s="71">
        <f>IFERROR(BR916/BN906,"-")</f>
        <v>3.9292730844793712E-2</v>
      </c>
      <c r="BT916" s="108">
        <f t="shared" si="598"/>
        <v>488455.4</v>
      </c>
      <c r="BU916" s="72">
        <f t="shared" si="606"/>
        <v>3.3444816053511704E-2</v>
      </c>
      <c r="BV916" s="175"/>
      <c r="BW916" s="181"/>
      <c r="BX916" s="181"/>
      <c r="BY916" s="147" t="s">
        <v>85</v>
      </c>
      <c r="BZ916" s="105">
        <f t="shared" si="566"/>
        <v>36029876</v>
      </c>
      <c r="CA916" s="71">
        <f>IFERROR(BZ916/BW906,"-")</f>
        <v>2.4468881672434191E-3</v>
      </c>
      <c r="CB916" s="105">
        <f t="shared" si="567"/>
        <v>228</v>
      </c>
      <c r="CC916" s="71">
        <f>IFERROR(CB916/BX906,"-")</f>
        <v>1.3275882147432165E-2</v>
      </c>
      <c r="CD916" s="108">
        <f t="shared" si="599"/>
        <v>158025.77192982455</v>
      </c>
      <c r="CE916" s="72">
        <f t="shared" si="607"/>
        <v>1.2235698186111409E-2</v>
      </c>
    </row>
    <row r="917" spans="2:83" s="28" customFormat="1" ht="13.15" customHeight="1">
      <c r="B917" s="210"/>
      <c r="C917" s="190"/>
      <c r="D917" s="175"/>
      <c r="E917" s="181"/>
      <c r="F917" s="181"/>
      <c r="G917" s="147" t="s">
        <v>87</v>
      </c>
      <c r="H917" s="105">
        <v>8973</v>
      </c>
      <c r="I917" s="71">
        <f>IFERROR(H917/E906,"-")</f>
        <v>8.1676166424951452E-5</v>
      </c>
      <c r="J917" s="105">
        <v>2</v>
      </c>
      <c r="K917" s="71">
        <f>IFERROR(J917/F906,"-")</f>
        <v>2.9850746268656716E-2</v>
      </c>
      <c r="L917" s="108">
        <f t="shared" si="592"/>
        <v>4486.5</v>
      </c>
      <c r="M917" s="72">
        <f t="shared" si="600"/>
        <v>2.8571428571428571E-2</v>
      </c>
      <c r="N917" s="175"/>
      <c r="O917" s="181">
        <v>392986510</v>
      </c>
      <c r="P917" s="181">
        <v>170</v>
      </c>
      <c r="Q917" s="147" t="s">
        <v>87</v>
      </c>
      <c r="R917" s="105">
        <v>2111652</v>
      </c>
      <c r="S917" s="71">
        <f>IFERROR(R917/O906,"-")</f>
        <v>5.3733447491620002E-3</v>
      </c>
      <c r="T917" s="105">
        <v>4</v>
      </c>
      <c r="U917" s="71">
        <f>IFERROR(T917/P906,"-")</f>
        <v>2.3529411764705882E-2</v>
      </c>
      <c r="V917" s="108">
        <f t="shared" si="593"/>
        <v>527913</v>
      </c>
      <c r="W917" s="72">
        <f t="shared" si="601"/>
        <v>2.2222222222222223E-2</v>
      </c>
      <c r="X917" s="175"/>
      <c r="Y917" s="181">
        <v>4538188530</v>
      </c>
      <c r="Z917" s="181">
        <v>6478</v>
      </c>
      <c r="AA917" s="147" t="s">
        <v>87</v>
      </c>
      <c r="AB917" s="105">
        <v>21212217</v>
      </c>
      <c r="AC917" s="71">
        <f>IFERROR(AB917/Y906,"-")</f>
        <v>4.6741594933254124E-3</v>
      </c>
      <c r="AD917" s="105">
        <v>70</v>
      </c>
      <c r="AE917" s="71">
        <f>IFERROR(AD917/Z906,"-")</f>
        <v>1.0805804260574252E-2</v>
      </c>
      <c r="AF917" s="108">
        <f t="shared" si="594"/>
        <v>303031.67142857146</v>
      </c>
      <c r="AG917" s="72">
        <f t="shared" si="602"/>
        <v>1.0005717552887363E-2</v>
      </c>
      <c r="AH917" s="175"/>
      <c r="AI917" s="181">
        <v>4314560880</v>
      </c>
      <c r="AJ917" s="181">
        <v>5153</v>
      </c>
      <c r="AK917" s="147" t="s">
        <v>87</v>
      </c>
      <c r="AL917" s="105">
        <v>36379123</v>
      </c>
      <c r="AM917" s="71">
        <f>IFERROR(AL917/AI906,"-")</f>
        <v>8.4317092774456349E-3</v>
      </c>
      <c r="AN917" s="105">
        <v>106</v>
      </c>
      <c r="AO917" s="71">
        <f>IFERROR(AN917/AJ906,"-")</f>
        <v>2.0570541432175432E-2</v>
      </c>
      <c r="AP917" s="108">
        <f t="shared" si="595"/>
        <v>343199.27358490566</v>
      </c>
      <c r="AQ917" s="72">
        <f t="shared" si="603"/>
        <v>1.9137028344466511E-2</v>
      </c>
      <c r="AR917" s="175"/>
      <c r="AS917" s="181">
        <v>3206229220</v>
      </c>
      <c r="AT917" s="181">
        <v>3297</v>
      </c>
      <c r="AU917" s="147" t="s">
        <v>87</v>
      </c>
      <c r="AV917" s="105">
        <v>48971295</v>
      </c>
      <c r="AW917" s="71">
        <f>IFERROR(AV917/AS906,"-")</f>
        <v>1.5273797236493279E-2</v>
      </c>
      <c r="AX917" s="105">
        <v>130</v>
      </c>
      <c r="AY917" s="71">
        <f>IFERROR(AX917/AT906,"-")</f>
        <v>3.9429784652714586E-2</v>
      </c>
      <c r="AZ917" s="108">
        <f t="shared" si="596"/>
        <v>376702.26923076925</v>
      </c>
      <c r="BA917" s="72">
        <f t="shared" si="604"/>
        <v>3.6363636363636362E-2</v>
      </c>
      <c r="BB917" s="175"/>
      <c r="BC917" s="181">
        <v>1554398960</v>
      </c>
      <c r="BD917" s="181">
        <v>1500</v>
      </c>
      <c r="BE917" s="147" t="s">
        <v>87</v>
      </c>
      <c r="BF917" s="105">
        <v>30560418</v>
      </c>
      <c r="BG917" s="71">
        <f>IFERROR(BF917/BC906,"-")</f>
        <v>1.9660601162522651E-2</v>
      </c>
      <c r="BH917" s="105">
        <v>94</v>
      </c>
      <c r="BI917" s="71">
        <f>IFERROR(BH917/BD906,"-")</f>
        <v>6.2666666666666662E-2</v>
      </c>
      <c r="BJ917" s="108">
        <f t="shared" si="597"/>
        <v>325110.82978723402</v>
      </c>
      <c r="BK917" s="72">
        <f t="shared" si="605"/>
        <v>5.6085918854415273E-2</v>
      </c>
      <c r="BL917" s="175"/>
      <c r="BM917" s="181">
        <v>608549510</v>
      </c>
      <c r="BN917" s="181">
        <v>509</v>
      </c>
      <c r="BO917" s="147" t="s">
        <v>87</v>
      </c>
      <c r="BP917" s="105">
        <v>13138526</v>
      </c>
      <c r="BQ917" s="71">
        <f>IFERROR(BP917/BM906,"-")</f>
        <v>2.1589904821384214E-2</v>
      </c>
      <c r="BR917" s="105">
        <v>42</v>
      </c>
      <c r="BS917" s="71">
        <f>IFERROR(BR917/BN906,"-")</f>
        <v>8.2514734774066803E-2</v>
      </c>
      <c r="BT917" s="108">
        <f t="shared" si="598"/>
        <v>312822.04761904763</v>
      </c>
      <c r="BU917" s="72">
        <f t="shared" si="606"/>
        <v>7.0234113712374577E-2</v>
      </c>
      <c r="BV917" s="175"/>
      <c r="BW917" s="181"/>
      <c r="BX917" s="181"/>
      <c r="BY917" s="147" t="s">
        <v>87</v>
      </c>
      <c r="BZ917" s="105">
        <f t="shared" si="566"/>
        <v>152382204</v>
      </c>
      <c r="CA917" s="71">
        <f>IFERROR(BZ917/BW906,"-")</f>
        <v>1.0348695395623143E-2</v>
      </c>
      <c r="CB917" s="105">
        <f t="shared" si="567"/>
        <v>448</v>
      </c>
      <c r="CC917" s="71">
        <f>IFERROR(CB917/BX906,"-")</f>
        <v>2.6085943868638641E-2</v>
      </c>
      <c r="CD917" s="108">
        <f t="shared" si="599"/>
        <v>340138.84821428574</v>
      </c>
      <c r="CE917" s="72">
        <f t="shared" si="607"/>
        <v>2.404207362885049E-2</v>
      </c>
    </row>
    <row r="918" spans="2:83" s="28" customFormat="1" ht="13.15" customHeight="1">
      <c r="B918" s="210"/>
      <c r="C918" s="190"/>
      <c r="D918" s="175"/>
      <c r="E918" s="181"/>
      <c r="F918" s="181"/>
      <c r="G918" s="147" t="s">
        <v>89</v>
      </c>
      <c r="H918" s="105">
        <v>1170693</v>
      </c>
      <c r="I918" s="71">
        <f>IFERROR(H918/E906,"-")</f>
        <v>1.0656159177591183E-2</v>
      </c>
      <c r="J918" s="105">
        <v>14</v>
      </c>
      <c r="K918" s="71">
        <f>IFERROR(J918/F906,"-")</f>
        <v>0.20895522388059701</v>
      </c>
      <c r="L918" s="108">
        <f t="shared" si="592"/>
        <v>83620.928571428565</v>
      </c>
      <c r="M918" s="72">
        <f t="shared" si="600"/>
        <v>0.2</v>
      </c>
      <c r="N918" s="175"/>
      <c r="O918" s="181">
        <v>392986510</v>
      </c>
      <c r="P918" s="181">
        <v>170</v>
      </c>
      <c r="Q918" s="147" t="s">
        <v>89</v>
      </c>
      <c r="R918" s="105">
        <v>4418675</v>
      </c>
      <c r="S918" s="71">
        <f>IFERROR(R918/O906,"-")</f>
        <v>1.1243833789612778E-2</v>
      </c>
      <c r="T918" s="105">
        <v>29</v>
      </c>
      <c r="U918" s="71">
        <f>IFERROR(T918/P906,"-")</f>
        <v>0.17058823529411765</v>
      </c>
      <c r="V918" s="108">
        <f t="shared" si="593"/>
        <v>152368.10344827586</v>
      </c>
      <c r="W918" s="72">
        <f t="shared" si="601"/>
        <v>0.16111111111111112</v>
      </c>
      <c r="X918" s="175"/>
      <c r="Y918" s="181">
        <v>4538188530</v>
      </c>
      <c r="Z918" s="181">
        <v>6478</v>
      </c>
      <c r="AA918" s="147" t="s">
        <v>89</v>
      </c>
      <c r="AB918" s="105">
        <v>34373075</v>
      </c>
      <c r="AC918" s="71">
        <f>IFERROR(AB918/Y906,"-")</f>
        <v>7.5741840103764925E-3</v>
      </c>
      <c r="AD918" s="105">
        <v>614</v>
      </c>
      <c r="AE918" s="71">
        <f>IFERROR(AD918/Z906,"-")</f>
        <v>9.4782340228465572E-2</v>
      </c>
      <c r="AF918" s="108">
        <f t="shared" si="594"/>
        <v>55982.206840390878</v>
      </c>
      <c r="AG918" s="72">
        <f t="shared" si="602"/>
        <v>8.7764436821040598E-2</v>
      </c>
      <c r="AH918" s="175"/>
      <c r="AI918" s="181">
        <v>4314560880</v>
      </c>
      <c r="AJ918" s="181">
        <v>5153</v>
      </c>
      <c r="AK918" s="147" t="s">
        <v>89</v>
      </c>
      <c r="AL918" s="105">
        <v>49093840</v>
      </c>
      <c r="AM918" s="71">
        <f>IFERROR(AL918/AI906,"-")</f>
        <v>1.1378641156177172E-2</v>
      </c>
      <c r="AN918" s="105">
        <v>595</v>
      </c>
      <c r="AO918" s="71">
        <f>IFERROR(AN918/AJ906,"-")</f>
        <v>0.11546671841645643</v>
      </c>
      <c r="AP918" s="108">
        <f t="shared" si="595"/>
        <v>82510.655462184877</v>
      </c>
      <c r="AQ918" s="72">
        <f t="shared" si="603"/>
        <v>0.10742011193356202</v>
      </c>
      <c r="AR918" s="175"/>
      <c r="AS918" s="181">
        <v>3206229220</v>
      </c>
      <c r="AT918" s="181">
        <v>3297</v>
      </c>
      <c r="AU918" s="147" t="s">
        <v>89</v>
      </c>
      <c r="AV918" s="105">
        <v>44362538</v>
      </c>
      <c r="AW918" s="71">
        <f>IFERROR(AV918/AS906,"-")</f>
        <v>1.383635883650265E-2</v>
      </c>
      <c r="AX918" s="105">
        <v>455</v>
      </c>
      <c r="AY918" s="71">
        <f>IFERROR(AX918/AT906,"-")</f>
        <v>0.13800424628450106</v>
      </c>
      <c r="AZ918" s="108">
        <f t="shared" si="596"/>
        <v>97500.083516483515</v>
      </c>
      <c r="BA918" s="72">
        <f t="shared" si="604"/>
        <v>0.12727272727272726</v>
      </c>
      <c r="BB918" s="175"/>
      <c r="BC918" s="181">
        <v>1554398960</v>
      </c>
      <c r="BD918" s="181">
        <v>1500</v>
      </c>
      <c r="BE918" s="147" t="s">
        <v>89</v>
      </c>
      <c r="BF918" s="105">
        <v>26070804</v>
      </c>
      <c r="BG918" s="71">
        <f>IFERROR(BF918/BC906,"-")</f>
        <v>1.6772273187830748E-2</v>
      </c>
      <c r="BH918" s="105">
        <v>222</v>
      </c>
      <c r="BI918" s="71">
        <f>IFERROR(BH918/BD906,"-")</f>
        <v>0.14799999999999999</v>
      </c>
      <c r="BJ918" s="108">
        <f t="shared" si="597"/>
        <v>117436.05405405405</v>
      </c>
      <c r="BK918" s="72">
        <f t="shared" si="605"/>
        <v>0.1324582338902148</v>
      </c>
      <c r="BL918" s="175"/>
      <c r="BM918" s="181">
        <v>608549510</v>
      </c>
      <c r="BN918" s="181">
        <v>509</v>
      </c>
      <c r="BO918" s="147" t="s">
        <v>89</v>
      </c>
      <c r="BP918" s="105">
        <v>9568446</v>
      </c>
      <c r="BQ918" s="71">
        <f>IFERROR(BP918/BM906,"-")</f>
        <v>1.5723364891050525E-2</v>
      </c>
      <c r="BR918" s="105">
        <v>78</v>
      </c>
      <c r="BS918" s="71">
        <f>IFERROR(BR918/BN906,"-")</f>
        <v>0.15324165029469547</v>
      </c>
      <c r="BT918" s="108">
        <f t="shared" si="598"/>
        <v>122672.38461538461</v>
      </c>
      <c r="BU918" s="72">
        <f t="shared" si="606"/>
        <v>0.13043478260869565</v>
      </c>
      <c r="BV918" s="175"/>
      <c r="BW918" s="181"/>
      <c r="BX918" s="181"/>
      <c r="BY918" s="147" t="s">
        <v>89</v>
      </c>
      <c r="BZ918" s="105">
        <f t="shared" ref="BZ918:BZ981" si="608">SUM(H918,R918,AB918,AL918,AV918,BF918,BP918)</f>
        <v>169058071</v>
      </c>
      <c r="CA918" s="71">
        <f>IFERROR(BZ918/BW906,"-")</f>
        <v>1.1481199477536305E-2</v>
      </c>
      <c r="CB918" s="105">
        <f t="shared" ref="CB918:CB981" si="609">SUM(J918,T918,AD918,AN918,AX918,BH918,BR918)</f>
        <v>2007</v>
      </c>
      <c r="CC918" s="71">
        <f>IFERROR(CB918/BX906,"-")</f>
        <v>0.11686269942936998</v>
      </c>
      <c r="CD918" s="108">
        <f t="shared" si="599"/>
        <v>84234.215744892877</v>
      </c>
      <c r="CE918" s="72">
        <f t="shared" si="607"/>
        <v>0.10770634324353333</v>
      </c>
    </row>
    <row r="919" spans="2:83" s="28" customFormat="1" ht="13.15" customHeight="1">
      <c r="B919" s="210"/>
      <c r="C919" s="190"/>
      <c r="D919" s="175"/>
      <c r="E919" s="181"/>
      <c r="F919" s="181"/>
      <c r="G919" s="147" t="s">
        <v>91</v>
      </c>
      <c r="H919" s="105">
        <v>330102</v>
      </c>
      <c r="I919" s="71">
        <f>IFERROR(H919/E906,"-")</f>
        <v>3.0047326300244427E-3</v>
      </c>
      <c r="J919" s="105">
        <v>6</v>
      </c>
      <c r="K919" s="71">
        <f>IFERROR(J919/F906,"-")</f>
        <v>8.9552238805970144E-2</v>
      </c>
      <c r="L919" s="108">
        <f t="shared" si="592"/>
        <v>55017</v>
      </c>
      <c r="M919" s="72">
        <f t="shared" si="600"/>
        <v>8.5714285714285715E-2</v>
      </c>
      <c r="N919" s="175"/>
      <c r="O919" s="181">
        <v>392986510</v>
      </c>
      <c r="P919" s="181">
        <v>170</v>
      </c>
      <c r="Q919" s="147" t="s">
        <v>91</v>
      </c>
      <c r="R919" s="105">
        <v>3787749</v>
      </c>
      <c r="S919" s="71">
        <f>IFERROR(R919/O906,"-")</f>
        <v>9.6383690116996629E-3</v>
      </c>
      <c r="T919" s="105">
        <v>13</v>
      </c>
      <c r="U919" s="71">
        <f>IFERROR(T919/P906,"-")</f>
        <v>7.6470588235294124E-2</v>
      </c>
      <c r="V919" s="108">
        <f t="shared" si="593"/>
        <v>291365.30769230769</v>
      </c>
      <c r="W919" s="72">
        <f t="shared" si="601"/>
        <v>7.2222222222222215E-2</v>
      </c>
      <c r="X919" s="175"/>
      <c r="Y919" s="181">
        <v>4538188530</v>
      </c>
      <c r="Z919" s="181">
        <v>6478</v>
      </c>
      <c r="AA919" s="147" t="s">
        <v>91</v>
      </c>
      <c r="AB919" s="105">
        <v>74357717</v>
      </c>
      <c r="AC919" s="71">
        <f>IFERROR(AB919/Y906,"-")</f>
        <v>1.638488936906286E-2</v>
      </c>
      <c r="AD919" s="105">
        <v>487</v>
      </c>
      <c r="AE919" s="71">
        <f>IFERROR(AD919/Z906,"-")</f>
        <v>7.5177523927138001E-2</v>
      </c>
      <c r="AF919" s="108">
        <f t="shared" si="594"/>
        <v>152685.25051334701</v>
      </c>
      <c r="AG919" s="72">
        <f t="shared" si="602"/>
        <v>6.961120640365924E-2</v>
      </c>
      <c r="AH919" s="175"/>
      <c r="AI919" s="181">
        <v>4314560880</v>
      </c>
      <c r="AJ919" s="181">
        <v>5153</v>
      </c>
      <c r="AK919" s="147" t="s">
        <v>91</v>
      </c>
      <c r="AL919" s="105">
        <v>119567610</v>
      </c>
      <c r="AM919" s="71">
        <f>IFERROR(AL919/AI906,"-")</f>
        <v>2.7712579176771286E-2</v>
      </c>
      <c r="AN919" s="105">
        <v>751</v>
      </c>
      <c r="AO919" s="71">
        <f>IFERROR(AN919/AJ906,"-")</f>
        <v>0.14574034542984668</v>
      </c>
      <c r="AP919" s="108">
        <f t="shared" si="595"/>
        <v>159211.19840213048</v>
      </c>
      <c r="AQ919" s="72">
        <f t="shared" si="603"/>
        <v>0.13558404044051273</v>
      </c>
      <c r="AR919" s="175"/>
      <c r="AS919" s="181">
        <v>3206229220</v>
      </c>
      <c r="AT919" s="181">
        <v>3297</v>
      </c>
      <c r="AU919" s="147" t="s">
        <v>91</v>
      </c>
      <c r="AV919" s="105">
        <v>124150988</v>
      </c>
      <c r="AW919" s="71">
        <f>IFERROR(AV919/AS906,"-")</f>
        <v>3.8721806671077622E-2</v>
      </c>
      <c r="AX919" s="105">
        <v>807</v>
      </c>
      <c r="AY919" s="71">
        <f>IFERROR(AX919/AT906,"-")</f>
        <v>0.24476797088262056</v>
      </c>
      <c r="AZ919" s="108">
        <f t="shared" si="596"/>
        <v>153842.61214374224</v>
      </c>
      <c r="BA919" s="72">
        <f t="shared" si="604"/>
        <v>0.22573426573426572</v>
      </c>
      <c r="BB919" s="175"/>
      <c r="BC919" s="181">
        <v>1554398960</v>
      </c>
      <c r="BD919" s="181">
        <v>1500</v>
      </c>
      <c r="BE919" s="147" t="s">
        <v>91</v>
      </c>
      <c r="BF919" s="105">
        <v>65219362</v>
      </c>
      <c r="BG919" s="71">
        <f>IFERROR(BF919/BC906,"-")</f>
        <v>4.1957929513797412E-2</v>
      </c>
      <c r="BH919" s="105">
        <v>419</v>
      </c>
      <c r="BI919" s="71">
        <f>IFERROR(BH919/BD906,"-")</f>
        <v>0.27933333333333332</v>
      </c>
      <c r="BJ919" s="108">
        <f t="shared" si="597"/>
        <v>155654.80190930786</v>
      </c>
      <c r="BK919" s="72">
        <f t="shared" si="605"/>
        <v>0.25</v>
      </c>
      <c r="BL919" s="175"/>
      <c r="BM919" s="181">
        <v>608549510</v>
      </c>
      <c r="BN919" s="181">
        <v>509</v>
      </c>
      <c r="BO919" s="147" t="s">
        <v>91</v>
      </c>
      <c r="BP919" s="105">
        <v>18663137</v>
      </c>
      <c r="BQ919" s="71">
        <f>IFERROR(BP919/BM906,"-")</f>
        <v>3.0668231086078766E-2</v>
      </c>
      <c r="BR919" s="105">
        <v>144</v>
      </c>
      <c r="BS919" s="71">
        <f>IFERROR(BR919/BN906,"-")</f>
        <v>0.28290766208251472</v>
      </c>
      <c r="BT919" s="108">
        <f t="shared" si="598"/>
        <v>129605.11805555556</v>
      </c>
      <c r="BU919" s="72">
        <f t="shared" si="606"/>
        <v>0.24080267558528429</v>
      </c>
      <c r="BV919" s="175"/>
      <c r="BW919" s="181"/>
      <c r="BX919" s="181"/>
      <c r="BY919" s="147" t="s">
        <v>91</v>
      </c>
      <c r="BZ919" s="105">
        <f t="shared" si="608"/>
        <v>406076665</v>
      </c>
      <c r="CA919" s="71">
        <f>IFERROR(BZ919/BW906,"-")</f>
        <v>2.7577785351861048E-2</v>
      </c>
      <c r="CB919" s="105">
        <f t="shared" si="609"/>
        <v>2627</v>
      </c>
      <c r="CC919" s="71">
        <f>IFERROR(CB919/BX906,"-")</f>
        <v>0.15296378246186096</v>
      </c>
      <c r="CD919" s="108">
        <f t="shared" si="599"/>
        <v>154578.09859154929</v>
      </c>
      <c r="CE919" s="72">
        <f t="shared" si="607"/>
        <v>0.14097885585488892</v>
      </c>
    </row>
    <row r="920" spans="2:83" s="28" customFormat="1" ht="13.15" customHeight="1">
      <c r="B920" s="210"/>
      <c r="C920" s="190"/>
      <c r="D920" s="175"/>
      <c r="E920" s="181"/>
      <c r="F920" s="181"/>
      <c r="G920" s="147" t="s">
        <v>95</v>
      </c>
      <c r="H920" s="105">
        <v>148953</v>
      </c>
      <c r="I920" s="71">
        <f>IFERROR(H920/E906,"-")</f>
        <v>1.3558352855784904E-3</v>
      </c>
      <c r="J920" s="105">
        <v>7</v>
      </c>
      <c r="K920" s="71">
        <f>IFERROR(J920/F906,"-")</f>
        <v>0.1044776119402985</v>
      </c>
      <c r="L920" s="108">
        <f t="shared" si="592"/>
        <v>21279</v>
      </c>
      <c r="M920" s="72">
        <f t="shared" si="600"/>
        <v>0.1</v>
      </c>
      <c r="N920" s="175"/>
      <c r="O920" s="181">
        <v>392986510</v>
      </c>
      <c r="P920" s="181">
        <v>170</v>
      </c>
      <c r="Q920" s="147" t="s">
        <v>95</v>
      </c>
      <c r="R920" s="105">
        <v>2877878</v>
      </c>
      <c r="S920" s="71">
        <f>IFERROR(R920/O906,"-")</f>
        <v>7.3230961541148063E-3</v>
      </c>
      <c r="T920" s="105">
        <v>20</v>
      </c>
      <c r="U920" s="71">
        <f>IFERROR(T920/P906,"-")</f>
        <v>0.11764705882352941</v>
      </c>
      <c r="V920" s="108">
        <f t="shared" si="593"/>
        <v>143893.9</v>
      </c>
      <c r="W920" s="72">
        <f t="shared" si="601"/>
        <v>0.1111111111111111</v>
      </c>
      <c r="X920" s="175"/>
      <c r="Y920" s="181">
        <v>4538188530</v>
      </c>
      <c r="Z920" s="181">
        <v>6478</v>
      </c>
      <c r="AA920" s="147" t="s">
        <v>95</v>
      </c>
      <c r="AB920" s="105">
        <v>31144589</v>
      </c>
      <c r="AC920" s="71">
        <f>IFERROR(AB920/Y906,"-")</f>
        <v>6.8627798942500085E-3</v>
      </c>
      <c r="AD920" s="105">
        <v>483</v>
      </c>
      <c r="AE920" s="71">
        <f>IFERROR(AD920/Z906,"-")</f>
        <v>7.4560049397962333E-2</v>
      </c>
      <c r="AF920" s="108">
        <f t="shared" si="594"/>
        <v>64481.55072463768</v>
      </c>
      <c r="AG920" s="72">
        <f t="shared" si="602"/>
        <v>6.9039451114922809E-2</v>
      </c>
      <c r="AH920" s="175"/>
      <c r="AI920" s="181">
        <v>4314560880</v>
      </c>
      <c r="AJ920" s="181">
        <v>5153</v>
      </c>
      <c r="AK920" s="147" t="s">
        <v>95</v>
      </c>
      <c r="AL920" s="105">
        <v>26580739</v>
      </c>
      <c r="AM920" s="71">
        <f>IFERROR(AL920/AI906,"-")</f>
        <v>6.1607055130949969E-3</v>
      </c>
      <c r="AN920" s="105">
        <v>446</v>
      </c>
      <c r="AO920" s="71">
        <f>IFERROR(AN920/AJ906,"-")</f>
        <v>8.6551523384436252E-2</v>
      </c>
      <c r="AP920" s="108">
        <f t="shared" si="595"/>
        <v>59598.069506726461</v>
      </c>
      <c r="AQ920" s="72">
        <f t="shared" si="603"/>
        <v>8.0519949449359085E-2</v>
      </c>
      <c r="AR920" s="175"/>
      <c r="AS920" s="181">
        <v>3206229220</v>
      </c>
      <c r="AT920" s="181">
        <v>3297</v>
      </c>
      <c r="AU920" s="147" t="s">
        <v>95</v>
      </c>
      <c r="AV920" s="105">
        <v>21395201</v>
      </c>
      <c r="AW920" s="71">
        <f>IFERROR(AV920/AS906,"-")</f>
        <v>6.6730104218811906E-3</v>
      </c>
      <c r="AX920" s="105">
        <v>338</v>
      </c>
      <c r="AY920" s="71">
        <f>IFERROR(AX920/AT906,"-")</f>
        <v>0.10251744009705793</v>
      </c>
      <c r="AZ920" s="108">
        <f t="shared" si="596"/>
        <v>63299.41124260355</v>
      </c>
      <c r="BA920" s="72">
        <f t="shared" si="604"/>
        <v>9.4545454545454544E-2</v>
      </c>
      <c r="BB920" s="175"/>
      <c r="BC920" s="181">
        <v>1554398960</v>
      </c>
      <c r="BD920" s="181">
        <v>1500</v>
      </c>
      <c r="BE920" s="147" t="s">
        <v>95</v>
      </c>
      <c r="BF920" s="105">
        <v>6474142</v>
      </c>
      <c r="BG920" s="71">
        <f>IFERROR(BF920/BC906,"-")</f>
        <v>4.1650452468135982E-3</v>
      </c>
      <c r="BH920" s="105">
        <v>140</v>
      </c>
      <c r="BI920" s="71">
        <f>IFERROR(BH920/BD906,"-")</f>
        <v>9.3333333333333338E-2</v>
      </c>
      <c r="BJ920" s="108">
        <f t="shared" si="597"/>
        <v>46243.87142857143</v>
      </c>
      <c r="BK920" s="72">
        <f t="shared" si="605"/>
        <v>8.3532219570405727E-2</v>
      </c>
      <c r="BL920" s="175"/>
      <c r="BM920" s="181">
        <v>608549510</v>
      </c>
      <c r="BN920" s="181">
        <v>509</v>
      </c>
      <c r="BO920" s="147" t="s">
        <v>95</v>
      </c>
      <c r="BP920" s="105">
        <v>1030887</v>
      </c>
      <c r="BQ920" s="71">
        <f>IFERROR(BP920/BM906,"-")</f>
        <v>1.6940067867280018E-3</v>
      </c>
      <c r="BR920" s="105">
        <v>34</v>
      </c>
      <c r="BS920" s="71">
        <f>IFERROR(BR920/BN906,"-")</f>
        <v>6.6797642436149315E-2</v>
      </c>
      <c r="BT920" s="108">
        <f t="shared" si="598"/>
        <v>30320.205882352941</v>
      </c>
      <c r="BU920" s="72">
        <f t="shared" si="606"/>
        <v>5.6856187290969896E-2</v>
      </c>
      <c r="BV920" s="175"/>
      <c r="BW920" s="181"/>
      <c r="BX920" s="181"/>
      <c r="BY920" s="147" t="s">
        <v>95</v>
      </c>
      <c r="BZ920" s="105">
        <f t="shared" si="608"/>
        <v>89652389</v>
      </c>
      <c r="CA920" s="71">
        <f>IFERROR(BZ920/BW906,"-")</f>
        <v>6.088540793457187E-3</v>
      </c>
      <c r="CB920" s="105">
        <f t="shared" si="609"/>
        <v>1468</v>
      </c>
      <c r="CC920" s="71">
        <f>IFERROR(CB920/BX906,"-")</f>
        <v>8.5478048212414115E-2</v>
      </c>
      <c r="CD920" s="108">
        <f t="shared" si="599"/>
        <v>61071.109673024526</v>
      </c>
      <c r="CE920" s="72">
        <f t="shared" si="607"/>
        <v>7.8780723408822584E-2</v>
      </c>
    </row>
    <row r="921" spans="2:83" s="28" customFormat="1" ht="13.15" customHeight="1">
      <c r="B921" s="210"/>
      <c r="C921" s="190"/>
      <c r="D921" s="175"/>
      <c r="E921" s="181"/>
      <c r="F921" s="181"/>
      <c r="G921" s="148" t="s">
        <v>93</v>
      </c>
      <c r="H921" s="106">
        <v>70890</v>
      </c>
      <c r="I921" s="73">
        <f>IFERROR(H921/E906,"-")</f>
        <v>6.4527175279893104E-4</v>
      </c>
      <c r="J921" s="106">
        <v>12</v>
      </c>
      <c r="K921" s="73">
        <f>IFERROR(J921/F906,"-")</f>
        <v>0.17910447761194029</v>
      </c>
      <c r="L921" s="109">
        <f t="shared" si="592"/>
        <v>5907.5</v>
      </c>
      <c r="M921" s="76">
        <f t="shared" si="600"/>
        <v>0.17142857142857143</v>
      </c>
      <c r="N921" s="175"/>
      <c r="O921" s="181">
        <v>392986510</v>
      </c>
      <c r="P921" s="181">
        <v>170</v>
      </c>
      <c r="Q921" s="148" t="s">
        <v>93</v>
      </c>
      <c r="R921" s="106">
        <v>556495</v>
      </c>
      <c r="S921" s="73">
        <f>IFERROR(R921/O906,"-")</f>
        <v>1.416066419175559E-3</v>
      </c>
      <c r="T921" s="106">
        <v>38</v>
      </c>
      <c r="U921" s="73">
        <f>IFERROR(T921/P906,"-")</f>
        <v>0.22352941176470589</v>
      </c>
      <c r="V921" s="109">
        <f t="shared" si="593"/>
        <v>14644.605263157895</v>
      </c>
      <c r="W921" s="76">
        <f t="shared" si="601"/>
        <v>0.21111111111111111</v>
      </c>
      <c r="X921" s="175"/>
      <c r="Y921" s="181">
        <v>4538188530</v>
      </c>
      <c r="Z921" s="181">
        <v>6478</v>
      </c>
      <c r="AA921" s="148" t="s">
        <v>93</v>
      </c>
      <c r="AB921" s="106">
        <v>19065957</v>
      </c>
      <c r="AC921" s="73">
        <f>IFERROR(AB921/Y906,"-")</f>
        <v>4.201226298546923E-3</v>
      </c>
      <c r="AD921" s="106">
        <v>505</v>
      </c>
      <c r="AE921" s="73">
        <f>IFERROR(AD921/Z906,"-")</f>
        <v>7.795615930842853E-2</v>
      </c>
      <c r="AF921" s="109">
        <f t="shared" si="594"/>
        <v>37754.370297029702</v>
      </c>
      <c r="AG921" s="76">
        <f t="shared" si="602"/>
        <v>7.2184105202973123E-2</v>
      </c>
      <c r="AH921" s="175"/>
      <c r="AI921" s="181">
        <v>4314560880</v>
      </c>
      <c r="AJ921" s="181">
        <v>5153</v>
      </c>
      <c r="AK921" s="148" t="s">
        <v>93</v>
      </c>
      <c r="AL921" s="106">
        <v>15325435</v>
      </c>
      <c r="AM921" s="73">
        <f>IFERROR(AL921/AI906,"-")</f>
        <v>3.5520265969685425E-3</v>
      </c>
      <c r="AN921" s="106">
        <v>540</v>
      </c>
      <c r="AO921" s="73">
        <f>IFERROR(AN921/AJ906,"-")</f>
        <v>0.10479332427712013</v>
      </c>
      <c r="AP921" s="109">
        <f t="shared" si="595"/>
        <v>28380.435185185186</v>
      </c>
      <c r="AQ921" s="76">
        <f t="shared" si="603"/>
        <v>9.749052175482939E-2</v>
      </c>
      <c r="AR921" s="175"/>
      <c r="AS921" s="181">
        <v>3206229220</v>
      </c>
      <c r="AT921" s="181">
        <v>3297</v>
      </c>
      <c r="AU921" s="148" t="s">
        <v>93</v>
      </c>
      <c r="AV921" s="106">
        <v>12501422</v>
      </c>
      <c r="AW921" s="73">
        <f>IFERROR(AV921/AS906,"-")</f>
        <v>3.8991042568066923E-3</v>
      </c>
      <c r="AX921" s="106">
        <v>426</v>
      </c>
      <c r="AY921" s="73">
        <f>IFERROR(AX921/AT906,"-")</f>
        <v>0.12920837124658779</v>
      </c>
      <c r="AZ921" s="109">
        <f t="shared" si="596"/>
        <v>29346.06103286385</v>
      </c>
      <c r="BA921" s="76">
        <f t="shared" si="604"/>
        <v>0.11916083916083917</v>
      </c>
      <c r="BB921" s="175"/>
      <c r="BC921" s="181">
        <v>1554398960</v>
      </c>
      <c r="BD921" s="181">
        <v>1500</v>
      </c>
      <c r="BE921" s="148" t="s">
        <v>93</v>
      </c>
      <c r="BF921" s="106">
        <v>7211197</v>
      </c>
      <c r="BG921" s="73">
        <f>IFERROR(BF921/BC906,"-")</f>
        <v>4.639218878530387E-3</v>
      </c>
      <c r="BH921" s="106">
        <v>254</v>
      </c>
      <c r="BI921" s="73">
        <f>IFERROR(BH921/BD906,"-")</f>
        <v>0.16933333333333334</v>
      </c>
      <c r="BJ921" s="109">
        <f t="shared" si="597"/>
        <v>28390.539370078739</v>
      </c>
      <c r="BK921" s="76">
        <f t="shared" si="605"/>
        <v>0.15155131264916469</v>
      </c>
      <c r="BL921" s="175"/>
      <c r="BM921" s="181">
        <v>608549510</v>
      </c>
      <c r="BN921" s="181">
        <v>509</v>
      </c>
      <c r="BO921" s="148" t="s">
        <v>93</v>
      </c>
      <c r="BP921" s="106">
        <v>4916720</v>
      </c>
      <c r="BQ921" s="73">
        <f>IFERROR(BP921/BM906,"-")</f>
        <v>8.0794083623532947E-3</v>
      </c>
      <c r="BR921" s="106">
        <v>86</v>
      </c>
      <c r="BS921" s="73">
        <f>IFERROR(BR921/BN906,"-")</f>
        <v>0.16895874263261296</v>
      </c>
      <c r="BT921" s="109">
        <f t="shared" si="598"/>
        <v>57171.162790697672</v>
      </c>
      <c r="BU921" s="76">
        <f t="shared" si="606"/>
        <v>0.14381270903010032</v>
      </c>
      <c r="BV921" s="175"/>
      <c r="BW921" s="181"/>
      <c r="BX921" s="181"/>
      <c r="BY921" s="148" t="s">
        <v>93</v>
      </c>
      <c r="BZ921" s="106">
        <f t="shared" si="608"/>
        <v>59648116</v>
      </c>
      <c r="CA921" s="73">
        <f>IFERROR(BZ921/BW906,"-")</f>
        <v>4.0508679307906265E-3</v>
      </c>
      <c r="CB921" s="106">
        <f t="shared" si="609"/>
        <v>1861</v>
      </c>
      <c r="CC921" s="73">
        <f>IFERROR(CB921/BX906,"-")</f>
        <v>0.10836147665075113</v>
      </c>
      <c r="CD921" s="109">
        <f t="shared" si="599"/>
        <v>32051.647501343363</v>
      </c>
      <c r="CE921" s="76">
        <f t="shared" si="607"/>
        <v>9.9871203176988305E-2</v>
      </c>
    </row>
    <row r="922" spans="2:83" s="28" customFormat="1" ht="13.15" customHeight="1">
      <c r="B922" s="210"/>
      <c r="C922" s="191"/>
      <c r="D922" s="176"/>
      <c r="E922" s="182"/>
      <c r="F922" s="182"/>
      <c r="G922" s="31" t="s">
        <v>100</v>
      </c>
      <c r="H922" s="102">
        <f>SUM(H906:H921)</f>
        <v>10775079</v>
      </c>
      <c r="I922" s="73">
        <f>IFERROR(H922/E906,"-")</f>
        <v>9.8079476835617907E-2</v>
      </c>
      <c r="J922" s="106">
        <v>50</v>
      </c>
      <c r="K922" s="73">
        <f>IFERROR(J922/F906,"-")</f>
        <v>0.74626865671641796</v>
      </c>
      <c r="L922" s="109">
        <f t="shared" si="592"/>
        <v>215501.58</v>
      </c>
      <c r="M922" s="77">
        <f t="shared" si="600"/>
        <v>0.7142857142857143</v>
      </c>
      <c r="N922" s="176"/>
      <c r="O922" s="182">
        <v>392986510</v>
      </c>
      <c r="P922" s="182">
        <v>170</v>
      </c>
      <c r="Q922" s="31" t="s">
        <v>100</v>
      </c>
      <c r="R922" s="102">
        <f>SUM(R906:R921)</f>
        <v>48783042</v>
      </c>
      <c r="S922" s="73">
        <f>IFERROR(R922/O906,"-")</f>
        <v>0.12413413885377389</v>
      </c>
      <c r="T922" s="106">
        <v>143</v>
      </c>
      <c r="U922" s="73">
        <f>IFERROR(T922/P906,"-")</f>
        <v>0.8411764705882353</v>
      </c>
      <c r="V922" s="109">
        <f t="shared" si="593"/>
        <v>341140.15384615387</v>
      </c>
      <c r="W922" s="77">
        <f t="shared" si="601"/>
        <v>0.7944444444444444</v>
      </c>
      <c r="X922" s="176"/>
      <c r="Y922" s="182">
        <v>4538188530</v>
      </c>
      <c r="Z922" s="182">
        <v>6478</v>
      </c>
      <c r="AA922" s="31" t="s">
        <v>100</v>
      </c>
      <c r="AB922" s="102">
        <f>SUM(AB906:AB921)</f>
        <v>652185527</v>
      </c>
      <c r="AC922" s="73">
        <f>IFERROR(AB922/Y906,"-")</f>
        <v>0.14371054060197891</v>
      </c>
      <c r="AD922" s="106">
        <v>4494</v>
      </c>
      <c r="AE922" s="73">
        <f>IFERROR(AD922/Z906,"-")</f>
        <v>0.69373263352886694</v>
      </c>
      <c r="AF922" s="109">
        <f t="shared" si="594"/>
        <v>145123.6152647975</v>
      </c>
      <c r="AG922" s="77">
        <f t="shared" si="602"/>
        <v>0.64236706689536882</v>
      </c>
      <c r="AH922" s="176"/>
      <c r="AI922" s="182">
        <v>4314560880</v>
      </c>
      <c r="AJ922" s="182">
        <v>5153</v>
      </c>
      <c r="AK922" s="31" t="s">
        <v>100</v>
      </c>
      <c r="AL922" s="102">
        <f>SUM(AL906:AL921)</f>
        <v>784698780</v>
      </c>
      <c r="AM922" s="73">
        <f>IFERROR(AL922/AI906,"-")</f>
        <v>0.18187222334431402</v>
      </c>
      <c r="AN922" s="106">
        <v>4078</v>
      </c>
      <c r="AO922" s="73">
        <f>IFERROR(AN922/AJ906,"-")</f>
        <v>0.79138366000388127</v>
      </c>
      <c r="AP922" s="109">
        <f t="shared" si="595"/>
        <v>192422.45708680726</v>
      </c>
      <c r="AQ922" s="77">
        <f t="shared" si="603"/>
        <v>0.73623397725221162</v>
      </c>
      <c r="AR922" s="176"/>
      <c r="AS922" s="182">
        <v>3206229220</v>
      </c>
      <c r="AT922" s="182">
        <v>3297</v>
      </c>
      <c r="AU922" s="31" t="s">
        <v>100</v>
      </c>
      <c r="AV922" s="102">
        <f>SUM(AV906:AV921)</f>
        <v>726433584</v>
      </c>
      <c r="AW922" s="73">
        <f>IFERROR(AV922/AS906,"-")</f>
        <v>0.22656944783255389</v>
      </c>
      <c r="AX922" s="106">
        <v>2828</v>
      </c>
      <c r="AY922" s="73">
        <f>IFERROR(AX922/AT906,"-")</f>
        <v>0.8577494692144374</v>
      </c>
      <c r="AZ922" s="109">
        <f t="shared" si="596"/>
        <v>256871.84724186704</v>
      </c>
      <c r="BA922" s="77">
        <f t="shared" si="604"/>
        <v>0.79104895104895101</v>
      </c>
      <c r="BB922" s="176"/>
      <c r="BC922" s="182">
        <v>1554398960</v>
      </c>
      <c r="BD922" s="182">
        <v>1500</v>
      </c>
      <c r="BE922" s="31" t="s">
        <v>100</v>
      </c>
      <c r="BF922" s="102">
        <f>SUM(BF906:BF921)</f>
        <v>399892097</v>
      </c>
      <c r="BG922" s="73">
        <f>IFERROR(BF922/BC906,"-")</f>
        <v>0.25726477390334845</v>
      </c>
      <c r="BH922" s="106">
        <v>1304</v>
      </c>
      <c r="BI922" s="73">
        <f>IFERROR(BH922/BD906,"-")</f>
        <v>0.86933333333333329</v>
      </c>
      <c r="BJ922" s="109">
        <f t="shared" si="597"/>
        <v>306665.71855828218</v>
      </c>
      <c r="BK922" s="77">
        <f t="shared" si="605"/>
        <v>0.77804295942720769</v>
      </c>
      <c r="BL922" s="176"/>
      <c r="BM922" s="182">
        <v>608549510</v>
      </c>
      <c r="BN922" s="182">
        <v>509</v>
      </c>
      <c r="BO922" s="31" t="s">
        <v>100</v>
      </c>
      <c r="BP922" s="102">
        <f>SUM(BP906:BP921)</f>
        <v>139961995</v>
      </c>
      <c r="BQ922" s="73">
        <f>IFERROR(BP922/BM906,"-")</f>
        <v>0.22999278234567966</v>
      </c>
      <c r="BR922" s="106">
        <v>426</v>
      </c>
      <c r="BS922" s="73">
        <f>IFERROR(BR922/BN906,"-")</f>
        <v>0.83693516699410608</v>
      </c>
      <c r="BT922" s="109">
        <f t="shared" si="598"/>
        <v>328549.28403755871</v>
      </c>
      <c r="BU922" s="77">
        <f t="shared" si="606"/>
        <v>0.7123745819397993</v>
      </c>
      <c r="BV922" s="176"/>
      <c r="BW922" s="182"/>
      <c r="BX922" s="182"/>
      <c r="BY922" s="31" t="s">
        <v>100</v>
      </c>
      <c r="BZ922" s="102">
        <f t="shared" si="608"/>
        <v>2762730104</v>
      </c>
      <c r="CA922" s="73">
        <f>IFERROR(BZ922/BW906,"-")</f>
        <v>0.18762461466047733</v>
      </c>
      <c r="CB922" s="102">
        <f t="shared" si="609"/>
        <v>13323</v>
      </c>
      <c r="CC922" s="73">
        <f>IFERROR(CB922/BX906,"-")</f>
        <v>0.77576569232560844</v>
      </c>
      <c r="CD922" s="109">
        <f t="shared" si="599"/>
        <v>207365.46603617803</v>
      </c>
      <c r="CE922" s="77">
        <f t="shared" si="607"/>
        <v>0.71498336374369431</v>
      </c>
    </row>
    <row r="923" spans="2:83" s="28" customFormat="1" ht="13.15" customHeight="1">
      <c r="B923" s="210">
        <v>55</v>
      </c>
      <c r="C923" s="189" t="s">
        <v>17</v>
      </c>
      <c r="D923" s="174">
        <f>CI59</f>
        <v>25</v>
      </c>
      <c r="E923" s="180">
        <v>24201220</v>
      </c>
      <c r="F923" s="180">
        <v>24</v>
      </c>
      <c r="G923" s="145" t="s">
        <v>66</v>
      </c>
      <c r="H923" s="112">
        <v>156788</v>
      </c>
      <c r="I923" s="69">
        <f>IFERROR(H923/E923,"-")</f>
        <v>6.4785163723151146E-3</v>
      </c>
      <c r="J923" s="112">
        <v>5</v>
      </c>
      <c r="K923" s="69">
        <f>IFERROR(J923/F923,"-")</f>
        <v>0.20833333333333334</v>
      </c>
      <c r="L923" s="107">
        <f t="shared" si="592"/>
        <v>31357.599999999999</v>
      </c>
      <c r="M923" s="70">
        <f t="shared" ref="M923:M939" si="610">IFERROR(J923/$CI$59,"-")</f>
        <v>0.2</v>
      </c>
      <c r="N923" s="174">
        <f>CJ59</f>
        <v>121</v>
      </c>
      <c r="O923" s="180">
        <v>272746730</v>
      </c>
      <c r="P923" s="180">
        <v>113</v>
      </c>
      <c r="Q923" s="145" t="s">
        <v>66</v>
      </c>
      <c r="R923" s="112">
        <v>6795846</v>
      </c>
      <c r="S923" s="69">
        <f>IFERROR(R923/O923,"-")</f>
        <v>2.4916324386363861E-2</v>
      </c>
      <c r="T923" s="112">
        <v>32</v>
      </c>
      <c r="U923" s="69">
        <f>IFERROR(T923/P923,"-")</f>
        <v>0.2831858407079646</v>
      </c>
      <c r="V923" s="107">
        <f t="shared" si="593"/>
        <v>212370.1875</v>
      </c>
      <c r="W923" s="70">
        <f t="shared" ref="W923:W939" si="611">IFERROR(T923/$CJ$59,"-")</f>
        <v>0.26446280991735538</v>
      </c>
      <c r="X923" s="174">
        <f>CK59</f>
        <v>7587</v>
      </c>
      <c r="Y923" s="180">
        <v>5076632380</v>
      </c>
      <c r="Z923" s="180">
        <v>6961</v>
      </c>
      <c r="AA923" s="145" t="s">
        <v>66</v>
      </c>
      <c r="AB923" s="112">
        <v>126161121</v>
      </c>
      <c r="AC923" s="69">
        <f>IFERROR(AB923/Y923,"-")</f>
        <v>2.4851340722843517E-2</v>
      </c>
      <c r="AD923" s="112">
        <v>1212</v>
      </c>
      <c r="AE923" s="69">
        <f>IFERROR(AD923/Z923,"-")</f>
        <v>0.17411291481109037</v>
      </c>
      <c r="AF923" s="107">
        <f t="shared" si="594"/>
        <v>104093.33415841585</v>
      </c>
      <c r="AG923" s="70">
        <f t="shared" ref="AG923:AG939" si="612">IFERROR(AD923/$CK$59,"-")</f>
        <v>0.1597469355476473</v>
      </c>
      <c r="AH923" s="174">
        <f>CL59</f>
        <v>6333</v>
      </c>
      <c r="AI923" s="180">
        <v>5354571150</v>
      </c>
      <c r="AJ923" s="180">
        <v>5834</v>
      </c>
      <c r="AK923" s="145" t="s">
        <v>66</v>
      </c>
      <c r="AL923" s="112">
        <v>171783680</v>
      </c>
      <c r="AM923" s="69">
        <f>IFERROR(AL923/AI923,"-")</f>
        <v>3.2081687811730729E-2</v>
      </c>
      <c r="AN923" s="112">
        <v>1294</v>
      </c>
      <c r="AO923" s="69">
        <f>IFERROR(AN923/AJ923,"-")</f>
        <v>0.22180322248885842</v>
      </c>
      <c r="AP923" s="107">
        <f t="shared" si="595"/>
        <v>132754.0030911901</v>
      </c>
      <c r="AQ923" s="70">
        <f t="shared" ref="AQ923:AQ939" si="613">IFERROR(AN923/$CL$59,"-")</f>
        <v>0.2043265435022896</v>
      </c>
      <c r="AR923" s="174">
        <f>CM59</f>
        <v>3656</v>
      </c>
      <c r="AS923" s="180">
        <v>3456582540</v>
      </c>
      <c r="AT923" s="180">
        <v>3328</v>
      </c>
      <c r="AU923" s="145" t="s">
        <v>66</v>
      </c>
      <c r="AV923" s="112">
        <v>125618481</v>
      </c>
      <c r="AW923" s="69">
        <f>IFERROR(AV923/AS923,"-")</f>
        <v>3.6341814363269914E-2</v>
      </c>
      <c r="AX923" s="112">
        <v>925</v>
      </c>
      <c r="AY923" s="69">
        <f>IFERROR(AX923/AT923,"-")</f>
        <v>0.27794471153846156</v>
      </c>
      <c r="AZ923" s="107">
        <f t="shared" si="596"/>
        <v>135803.76324324324</v>
      </c>
      <c r="BA923" s="70">
        <f t="shared" ref="BA923:BA939" si="614">IFERROR(AX923/$CM$59,"-")</f>
        <v>0.25300875273522977</v>
      </c>
      <c r="BB923" s="174">
        <f>CN59</f>
        <v>1322</v>
      </c>
      <c r="BC923" s="180">
        <v>1191242420</v>
      </c>
      <c r="BD923" s="180">
        <v>1154</v>
      </c>
      <c r="BE923" s="145" t="s">
        <v>66</v>
      </c>
      <c r="BF923" s="112">
        <v>66870830</v>
      </c>
      <c r="BG923" s="69">
        <f>IFERROR(BF923/BC923,"-")</f>
        <v>5.6135366636792534E-2</v>
      </c>
      <c r="BH923" s="112">
        <v>332</v>
      </c>
      <c r="BI923" s="69">
        <f>IFERROR(BH923/BD923,"-")</f>
        <v>0.28769497400346622</v>
      </c>
      <c r="BJ923" s="107">
        <f t="shared" si="597"/>
        <v>201418.1626506024</v>
      </c>
      <c r="BK923" s="70">
        <f t="shared" ref="BK923:BK939" si="615">IFERROR(BH923/$CN$59,"-")</f>
        <v>0.25113464447806355</v>
      </c>
      <c r="BL923" s="174">
        <f>CO59</f>
        <v>407</v>
      </c>
      <c r="BM923" s="180">
        <v>388902370</v>
      </c>
      <c r="BN923" s="180">
        <v>339</v>
      </c>
      <c r="BO923" s="145" t="s">
        <v>66</v>
      </c>
      <c r="BP923" s="112">
        <v>25993283</v>
      </c>
      <c r="BQ923" s="69">
        <f>IFERROR(BP923/BM923,"-")</f>
        <v>6.6837553599891922E-2</v>
      </c>
      <c r="BR923" s="112">
        <v>106</v>
      </c>
      <c r="BS923" s="69">
        <f>IFERROR(BR923/BN923,"-")</f>
        <v>0.31268436578171094</v>
      </c>
      <c r="BT923" s="107">
        <f t="shared" si="598"/>
        <v>245219.65094339623</v>
      </c>
      <c r="BU923" s="70">
        <f t="shared" ref="BU923:BU939" si="616">IFERROR(BR923/$CO$59,"-")</f>
        <v>0.26044226044226043</v>
      </c>
      <c r="BV923" s="174">
        <f>CP59</f>
        <v>19451</v>
      </c>
      <c r="BW923" s="180">
        <f>SUM(E923,O923,Y923,AI923,AS923,BC923,BM923)</f>
        <v>15764878810</v>
      </c>
      <c r="BX923" s="180">
        <f>SUM(F923,P923,Z923,AJ923,AT923,BD923,BN923)</f>
        <v>17753</v>
      </c>
      <c r="BY923" s="145" t="s">
        <v>66</v>
      </c>
      <c r="BZ923" s="112">
        <f t="shared" si="608"/>
        <v>523380029</v>
      </c>
      <c r="CA923" s="69">
        <f>IFERROR(BZ923/BW923,"-")</f>
        <v>3.3199115280734597E-2</v>
      </c>
      <c r="CB923" s="112">
        <f t="shared" si="609"/>
        <v>3906</v>
      </c>
      <c r="CC923" s="69">
        <f>IFERROR(CB923/BX923,"-")</f>
        <v>0.22001915169267167</v>
      </c>
      <c r="CD923" s="107">
        <f t="shared" si="599"/>
        <v>133993.86303123401</v>
      </c>
      <c r="CE923" s="70">
        <f t="shared" ref="CE923:CE939" si="617">IFERROR(CB923/$CP$59,"-")</f>
        <v>0.20081229756824842</v>
      </c>
    </row>
    <row r="924" spans="2:83" s="28" customFormat="1" ht="13.15" customHeight="1">
      <c r="B924" s="210"/>
      <c r="C924" s="190"/>
      <c r="D924" s="175"/>
      <c r="E924" s="181"/>
      <c r="F924" s="181"/>
      <c r="G924" s="146" t="s">
        <v>68</v>
      </c>
      <c r="H924" s="105">
        <v>194272</v>
      </c>
      <c r="I924" s="71">
        <f>IFERROR(H924/E923,"-")</f>
        <v>8.02736390975331E-3</v>
      </c>
      <c r="J924" s="105">
        <v>6</v>
      </c>
      <c r="K924" s="71">
        <f>IFERROR(J924/F923,"-")</f>
        <v>0.25</v>
      </c>
      <c r="L924" s="108">
        <f t="shared" si="592"/>
        <v>32378.666666666668</v>
      </c>
      <c r="M924" s="72">
        <f t="shared" si="610"/>
        <v>0.24</v>
      </c>
      <c r="N924" s="175"/>
      <c r="O924" s="181">
        <v>272746730</v>
      </c>
      <c r="P924" s="181">
        <v>113</v>
      </c>
      <c r="Q924" s="146" t="s">
        <v>68</v>
      </c>
      <c r="R924" s="105">
        <v>2072425</v>
      </c>
      <c r="S924" s="71">
        <f>IFERROR(R924/O923,"-")</f>
        <v>7.5983495750801483E-3</v>
      </c>
      <c r="T924" s="105">
        <v>46</v>
      </c>
      <c r="U924" s="71">
        <f>IFERROR(T924/P923,"-")</f>
        <v>0.40707964601769914</v>
      </c>
      <c r="V924" s="108">
        <f t="shared" si="593"/>
        <v>45052.717391304344</v>
      </c>
      <c r="W924" s="72">
        <f t="shared" si="611"/>
        <v>0.38016528925619836</v>
      </c>
      <c r="X924" s="175"/>
      <c r="Y924" s="181">
        <v>5076632380</v>
      </c>
      <c r="Z924" s="181">
        <v>6961</v>
      </c>
      <c r="AA924" s="146" t="s">
        <v>68</v>
      </c>
      <c r="AB924" s="105">
        <v>130442887</v>
      </c>
      <c r="AC924" s="71">
        <f>IFERROR(AB924/Y923,"-")</f>
        <v>2.5694767167678979E-2</v>
      </c>
      <c r="AD924" s="105">
        <v>1586</v>
      </c>
      <c r="AE924" s="71">
        <f>IFERROR(AD924/Z923,"-")</f>
        <v>0.2278408274673179</v>
      </c>
      <c r="AF924" s="108">
        <f t="shared" si="594"/>
        <v>82246.460907944522</v>
      </c>
      <c r="AG924" s="72">
        <f t="shared" si="612"/>
        <v>0.20904178199551865</v>
      </c>
      <c r="AH924" s="175"/>
      <c r="AI924" s="181">
        <v>5354571150</v>
      </c>
      <c r="AJ924" s="181">
        <v>5834</v>
      </c>
      <c r="AK924" s="146" t="s">
        <v>68</v>
      </c>
      <c r="AL924" s="105">
        <v>119031495</v>
      </c>
      <c r="AM924" s="71">
        <f>IFERROR(AL924/AI923,"-")</f>
        <v>2.222988390022607E-2</v>
      </c>
      <c r="AN924" s="105">
        <v>1664</v>
      </c>
      <c r="AO924" s="71">
        <f>IFERROR(AN924/AJ923,"-")</f>
        <v>0.28522454576619816</v>
      </c>
      <c r="AP924" s="108">
        <f t="shared" si="595"/>
        <v>71533.350360576922</v>
      </c>
      <c r="AQ924" s="72">
        <f t="shared" si="613"/>
        <v>0.26275067108795197</v>
      </c>
      <c r="AR924" s="175"/>
      <c r="AS924" s="181">
        <v>3456582540</v>
      </c>
      <c r="AT924" s="181">
        <v>3328</v>
      </c>
      <c r="AU924" s="146" t="s">
        <v>68</v>
      </c>
      <c r="AV924" s="105">
        <v>55113238</v>
      </c>
      <c r="AW924" s="71">
        <f>IFERROR(AV924/AS923,"-")</f>
        <v>1.5944429899249563E-2</v>
      </c>
      <c r="AX924" s="105">
        <v>1094</v>
      </c>
      <c r="AY924" s="71">
        <f>IFERROR(AX924/AT923,"-")</f>
        <v>0.32872596153846156</v>
      </c>
      <c r="AZ924" s="108">
        <f t="shared" si="596"/>
        <v>50377.731261425957</v>
      </c>
      <c r="BA924" s="72">
        <f t="shared" si="614"/>
        <v>0.29923413566739604</v>
      </c>
      <c r="BB924" s="175"/>
      <c r="BC924" s="181">
        <v>1191242420</v>
      </c>
      <c r="BD924" s="181">
        <v>1154</v>
      </c>
      <c r="BE924" s="146" t="s">
        <v>68</v>
      </c>
      <c r="BF924" s="105">
        <v>24010018</v>
      </c>
      <c r="BG924" s="71">
        <f>IFERROR(BF924/BC923,"-")</f>
        <v>2.0155442416162447E-2</v>
      </c>
      <c r="BH924" s="105">
        <v>389</v>
      </c>
      <c r="BI924" s="71">
        <f>IFERROR(BH924/BD923,"-")</f>
        <v>0.33708838821490467</v>
      </c>
      <c r="BJ924" s="108">
        <f t="shared" si="597"/>
        <v>61722.411311053984</v>
      </c>
      <c r="BK924" s="72">
        <f t="shared" si="615"/>
        <v>0.29425113464447805</v>
      </c>
      <c r="BL924" s="175"/>
      <c r="BM924" s="181">
        <v>388902370</v>
      </c>
      <c r="BN924" s="181">
        <v>339</v>
      </c>
      <c r="BO924" s="146" t="s">
        <v>68</v>
      </c>
      <c r="BP924" s="105">
        <v>6102034</v>
      </c>
      <c r="BQ924" s="71">
        <f>IFERROR(BP924/BM923,"-")</f>
        <v>1.5690400652482523E-2</v>
      </c>
      <c r="BR924" s="105">
        <v>129</v>
      </c>
      <c r="BS924" s="71">
        <f>IFERROR(BR924/BN923,"-")</f>
        <v>0.38053097345132741</v>
      </c>
      <c r="BT924" s="108">
        <f t="shared" si="598"/>
        <v>47302.589147286824</v>
      </c>
      <c r="BU924" s="72">
        <f t="shared" si="616"/>
        <v>0.31695331695331697</v>
      </c>
      <c r="BV924" s="175"/>
      <c r="BW924" s="181"/>
      <c r="BX924" s="181"/>
      <c r="BY924" s="146" t="s">
        <v>68</v>
      </c>
      <c r="BZ924" s="105">
        <f t="shared" si="608"/>
        <v>336966369</v>
      </c>
      <c r="CA924" s="71">
        <f>IFERROR(BZ924/BW923,"-")</f>
        <v>2.1374497898851909E-2</v>
      </c>
      <c r="CB924" s="105">
        <f t="shared" si="609"/>
        <v>4914</v>
      </c>
      <c r="CC924" s="71">
        <f>IFERROR(CB924/BX923,"-")</f>
        <v>0.27679828761336112</v>
      </c>
      <c r="CD924" s="108">
        <f t="shared" si="599"/>
        <v>68572.724664224661</v>
      </c>
      <c r="CE924" s="72">
        <f t="shared" si="617"/>
        <v>0.25263482597295767</v>
      </c>
    </row>
    <row r="925" spans="2:83" s="28" customFormat="1" ht="13.15" customHeight="1">
      <c r="B925" s="210"/>
      <c r="C925" s="190"/>
      <c r="D925" s="175"/>
      <c r="E925" s="181"/>
      <c r="F925" s="181"/>
      <c r="G925" s="147" t="s">
        <v>70</v>
      </c>
      <c r="H925" s="105">
        <v>20975</v>
      </c>
      <c r="I925" s="71">
        <f>IFERROR(H925/E923,"-")</f>
        <v>8.6669184446073382E-4</v>
      </c>
      <c r="J925" s="105">
        <v>4</v>
      </c>
      <c r="K925" s="71">
        <f>IFERROR(J925/F923,"-")</f>
        <v>0.16666666666666666</v>
      </c>
      <c r="L925" s="108">
        <f t="shared" si="592"/>
        <v>5243.75</v>
      </c>
      <c r="M925" s="72">
        <f t="shared" si="610"/>
        <v>0.16</v>
      </c>
      <c r="N925" s="175"/>
      <c r="O925" s="181">
        <v>272746730</v>
      </c>
      <c r="P925" s="181">
        <v>113</v>
      </c>
      <c r="Q925" s="147" t="s">
        <v>70</v>
      </c>
      <c r="R925" s="105">
        <v>3594727</v>
      </c>
      <c r="S925" s="71">
        <f>IFERROR(R925/O923,"-")</f>
        <v>1.317972538112556E-2</v>
      </c>
      <c r="T925" s="105">
        <v>22</v>
      </c>
      <c r="U925" s="71">
        <f>IFERROR(T925/P923,"-")</f>
        <v>0.19469026548672566</v>
      </c>
      <c r="V925" s="108">
        <f t="shared" si="593"/>
        <v>163396.68181818182</v>
      </c>
      <c r="W925" s="72">
        <f t="shared" si="611"/>
        <v>0.18181818181818182</v>
      </c>
      <c r="X925" s="175"/>
      <c r="Y925" s="181">
        <v>5076632380</v>
      </c>
      <c r="Z925" s="181">
        <v>6961</v>
      </c>
      <c r="AA925" s="147" t="s">
        <v>70</v>
      </c>
      <c r="AB925" s="105">
        <v>70668132</v>
      </c>
      <c r="AC925" s="71">
        <f>IFERROR(AB925/Y923,"-")</f>
        <v>1.3920277599458561E-2</v>
      </c>
      <c r="AD925" s="105">
        <v>1531</v>
      </c>
      <c r="AE925" s="71">
        <f>IFERROR(AD925/Z923,"-")</f>
        <v>0.21993966384140209</v>
      </c>
      <c r="AF925" s="108">
        <f t="shared" si="594"/>
        <v>46158.152841280207</v>
      </c>
      <c r="AG925" s="72">
        <f t="shared" si="612"/>
        <v>0.20179253987083168</v>
      </c>
      <c r="AH925" s="175"/>
      <c r="AI925" s="181">
        <v>5354571150</v>
      </c>
      <c r="AJ925" s="181">
        <v>5834</v>
      </c>
      <c r="AK925" s="147" t="s">
        <v>70</v>
      </c>
      <c r="AL925" s="105">
        <v>77184189</v>
      </c>
      <c r="AM925" s="71">
        <f>IFERROR(AL925/AI923,"-")</f>
        <v>1.4414635054387129E-2</v>
      </c>
      <c r="AN925" s="105">
        <v>1543</v>
      </c>
      <c r="AO925" s="71">
        <f>IFERROR(AN925/AJ923,"-")</f>
        <v>0.26448405896468974</v>
      </c>
      <c r="AP925" s="108">
        <f t="shared" si="595"/>
        <v>50022.157485418014</v>
      </c>
      <c r="AQ925" s="72">
        <f t="shared" si="613"/>
        <v>0.2436444023369651</v>
      </c>
      <c r="AR925" s="175"/>
      <c r="AS925" s="181">
        <v>3456582540</v>
      </c>
      <c r="AT925" s="181">
        <v>3328</v>
      </c>
      <c r="AU925" s="147" t="s">
        <v>70</v>
      </c>
      <c r="AV925" s="105">
        <v>33852424</v>
      </c>
      <c r="AW925" s="71">
        <f>IFERROR(AV925/AS923,"-")</f>
        <v>9.7936107725638162E-3</v>
      </c>
      <c r="AX925" s="105">
        <v>876</v>
      </c>
      <c r="AY925" s="71">
        <f>IFERROR(AX925/AT923,"-")</f>
        <v>0.26322115384615385</v>
      </c>
      <c r="AZ925" s="108">
        <f t="shared" si="596"/>
        <v>38644.319634703199</v>
      </c>
      <c r="BA925" s="72">
        <f t="shared" si="614"/>
        <v>0.23960612691466082</v>
      </c>
      <c r="BB925" s="175"/>
      <c r="BC925" s="181">
        <v>1191242420</v>
      </c>
      <c r="BD925" s="181">
        <v>1154</v>
      </c>
      <c r="BE925" s="147" t="s">
        <v>70</v>
      </c>
      <c r="BF925" s="105">
        <v>9826738</v>
      </c>
      <c r="BG925" s="71">
        <f>IFERROR(BF925/BC923,"-")</f>
        <v>8.2491504961685301E-3</v>
      </c>
      <c r="BH925" s="105">
        <v>288</v>
      </c>
      <c r="BI925" s="71">
        <f>IFERROR(BH925/BD923,"-")</f>
        <v>0.24956672443674177</v>
      </c>
      <c r="BJ925" s="108">
        <f t="shared" si="597"/>
        <v>34120.618055555555</v>
      </c>
      <c r="BK925" s="72">
        <f t="shared" si="615"/>
        <v>0.21785173978819969</v>
      </c>
      <c r="BL925" s="175"/>
      <c r="BM925" s="181">
        <v>388902370</v>
      </c>
      <c r="BN925" s="181">
        <v>339</v>
      </c>
      <c r="BO925" s="147" t="s">
        <v>70</v>
      </c>
      <c r="BP925" s="105">
        <v>3338986</v>
      </c>
      <c r="BQ925" s="71">
        <f>IFERROR(BP925/BM923,"-")</f>
        <v>8.5856663717426042E-3</v>
      </c>
      <c r="BR925" s="105">
        <v>77</v>
      </c>
      <c r="BS925" s="71">
        <f>IFERROR(BR925/BN923,"-")</f>
        <v>0.22713864306784662</v>
      </c>
      <c r="BT925" s="108">
        <f t="shared" si="598"/>
        <v>43363.454545454544</v>
      </c>
      <c r="BU925" s="72">
        <f t="shared" si="616"/>
        <v>0.1891891891891892</v>
      </c>
      <c r="BV925" s="175"/>
      <c r="BW925" s="181"/>
      <c r="BX925" s="181"/>
      <c r="BY925" s="147" t="s">
        <v>70</v>
      </c>
      <c r="BZ925" s="105">
        <f t="shared" si="608"/>
        <v>198486171</v>
      </c>
      <c r="CA925" s="71">
        <f>IFERROR(BZ925/BW923,"-")</f>
        <v>1.2590402589970814E-2</v>
      </c>
      <c r="CB925" s="105">
        <f t="shared" si="609"/>
        <v>4341</v>
      </c>
      <c r="CC925" s="71">
        <f>IFERROR(CB925/BX923,"-")</f>
        <v>0.24452205261082635</v>
      </c>
      <c r="CD925" s="108">
        <f t="shared" si="599"/>
        <v>45723.605390463024</v>
      </c>
      <c r="CE925" s="72">
        <f t="shared" si="617"/>
        <v>0.22317618631432831</v>
      </c>
    </row>
    <row r="926" spans="2:83" s="28" customFormat="1" ht="13.15" customHeight="1">
      <c r="B926" s="210"/>
      <c r="C926" s="190"/>
      <c r="D926" s="175"/>
      <c r="E926" s="181"/>
      <c r="F926" s="181"/>
      <c r="G926" s="147" t="s">
        <v>72</v>
      </c>
      <c r="H926" s="105">
        <v>0</v>
      </c>
      <c r="I926" s="71">
        <f>IFERROR(H926/E923,"-")</f>
        <v>0</v>
      </c>
      <c r="J926" s="105">
        <v>0</v>
      </c>
      <c r="K926" s="71">
        <f>IFERROR(J926/F923,"-")</f>
        <v>0</v>
      </c>
      <c r="L926" s="108" t="str">
        <f t="shared" si="592"/>
        <v>-</v>
      </c>
      <c r="M926" s="72">
        <f t="shared" si="610"/>
        <v>0</v>
      </c>
      <c r="N926" s="175"/>
      <c r="O926" s="181">
        <v>272746730</v>
      </c>
      <c r="P926" s="181">
        <v>113</v>
      </c>
      <c r="Q926" s="147" t="s">
        <v>72</v>
      </c>
      <c r="R926" s="105">
        <v>147427</v>
      </c>
      <c r="S926" s="71">
        <f>IFERROR(R926/O923,"-")</f>
        <v>5.4052710366133446E-4</v>
      </c>
      <c r="T926" s="105">
        <v>7</v>
      </c>
      <c r="U926" s="71">
        <f>IFERROR(T926/P923,"-")</f>
        <v>6.1946902654867256E-2</v>
      </c>
      <c r="V926" s="108">
        <f t="shared" si="593"/>
        <v>21061</v>
      </c>
      <c r="W926" s="72">
        <f t="shared" si="611"/>
        <v>5.7851239669421489E-2</v>
      </c>
      <c r="X926" s="175"/>
      <c r="Y926" s="181">
        <v>5076632380</v>
      </c>
      <c r="Z926" s="181">
        <v>6961</v>
      </c>
      <c r="AA926" s="147" t="s">
        <v>72</v>
      </c>
      <c r="AB926" s="105">
        <v>11769959</v>
      </c>
      <c r="AC926" s="71">
        <f>IFERROR(AB926/Y923,"-")</f>
        <v>2.3184580089685358E-3</v>
      </c>
      <c r="AD926" s="105">
        <v>171</v>
      </c>
      <c r="AE926" s="71">
        <f>IFERROR(AD926/Z923,"-")</f>
        <v>2.456543600057463E-2</v>
      </c>
      <c r="AF926" s="108">
        <f t="shared" si="594"/>
        <v>68830.169590643272</v>
      </c>
      <c r="AG926" s="72">
        <f t="shared" si="612"/>
        <v>2.2538552787663108E-2</v>
      </c>
      <c r="AH926" s="175"/>
      <c r="AI926" s="181">
        <v>5354571150</v>
      </c>
      <c r="AJ926" s="181">
        <v>5834</v>
      </c>
      <c r="AK926" s="147" t="s">
        <v>72</v>
      </c>
      <c r="AL926" s="105">
        <v>9214861</v>
      </c>
      <c r="AM926" s="71">
        <f>IFERROR(AL926/AI923,"-")</f>
        <v>1.7209335242468484E-3</v>
      </c>
      <c r="AN926" s="105">
        <v>205</v>
      </c>
      <c r="AO926" s="71">
        <f>IFERROR(AN926/AJ923,"-")</f>
        <v>3.5138841275282821E-2</v>
      </c>
      <c r="AP926" s="108">
        <f t="shared" si="595"/>
        <v>44950.541463414636</v>
      </c>
      <c r="AQ926" s="72">
        <f t="shared" si="613"/>
        <v>3.2370124743407551E-2</v>
      </c>
      <c r="AR926" s="175"/>
      <c r="AS926" s="181">
        <v>3456582540</v>
      </c>
      <c r="AT926" s="181">
        <v>3328</v>
      </c>
      <c r="AU926" s="147" t="s">
        <v>72</v>
      </c>
      <c r="AV926" s="105">
        <v>5839271</v>
      </c>
      <c r="AW926" s="71">
        <f>IFERROR(AV926/AS923,"-")</f>
        <v>1.6893191273251065E-3</v>
      </c>
      <c r="AX926" s="105">
        <v>115</v>
      </c>
      <c r="AY926" s="71">
        <f>IFERROR(AX926/AT923,"-")</f>
        <v>3.4555288461538464E-2</v>
      </c>
      <c r="AZ926" s="108">
        <f t="shared" si="596"/>
        <v>50776.269565217393</v>
      </c>
      <c r="BA926" s="72">
        <f t="shared" si="614"/>
        <v>3.145514223194748E-2</v>
      </c>
      <c r="BB926" s="175"/>
      <c r="BC926" s="181">
        <v>1191242420</v>
      </c>
      <c r="BD926" s="181">
        <v>1154</v>
      </c>
      <c r="BE926" s="147" t="s">
        <v>72</v>
      </c>
      <c r="BF926" s="105">
        <v>1005445</v>
      </c>
      <c r="BG926" s="71">
        <f>IFERROR(BF926/BC923,"-")</f>
        <v>8.4403055425108183E-4</v>
      </c>
      <c r="BH926" s="105">
        <v>47</v>
      </c>
      <c r="BI926" s="71">
        <f>IFERROR(BH926/BD923,"-")</f>
        <v>4.0727902946273833E-2</v>
      </c>
      <c r="BJ926" s="108">
        <f t="shared" si="597"/>
        <v>21392.446808510638</v>
      </c>
      <c r="BK926" s="72">
        <f t="shared" si="615"/>
        <v>3.5552193645990923E-2</v>
      </c>
      <c r="BL926" s="175"/>
      <c r="BM926" s="181">
        <v>388902370</v>
      </c>
      <c r="BN926" s="181">
        <v>339</v>
      </c>
      <c r="BO926" s="147" t="s">
        <v>72</v>
      </c>
      <c r="BP926" s="105">
        <v>688371</v>
      </c>
      <c r="BQ926" s="71">
        <f>IFERROR(BP926/BM923,"-")</f>
        <v>1.7700354975980219E-3</v>
      </c>
      <c r="BR926" s="105">
        <v>13</v>
      </c>
      <c r="BS926" s="71">
        <f>IFERROR(BR926/BN923,"-")</f>
        <v>3.8348082595870206E-2</v>
      </c>
      <c r="BT926" s="108">
        <f t="shared" si="598"/>
        <v>52951.615384615383</v>
      </c>
      <c r="BU926" s="72">
        <f t="shared" si="616"/>
        <v>3.1941031941031942E-2</v>
      </c>
      <c r="BV926" s="175"/>
      <c r="BW926" s="181"/>
      <c r="BX926" s="181"/>
      <c r="BY926" s="147" t="s">
        <v>72</v>
      </c>
      <c r="BZ926" s="105">
        <f t="shared" si="608"/>
        <v>28665334</v>
      </c>
      <c r="CA926" s="71">
        <f>IFERROR(BZ926/BW923,"-")</f>
        <v>1.8183034798730559E-3</v>
      </c>
      <c r="CB926" s="105">
        <f t="shared" si="609"/>
        <v>558</v>
      </c>
      <c r="CC926" s="71">
        <f>IFERROR(CB926/BX923,"-")</f>
        <v>3.143130738466738E-2</v>
      </c>
      <c r="CD926" s="108">
        <f t="shared" si="599"/>
        <v>51371.566308243724</v>
      </c>
      <c r="CE926" s="72">
        <f t="shared" si="617"/>
        <v>2.8687471081178344E-2</v>
      </c>
    </row>
    <row r="927" spans="2:83" s="28" customFormat="1" ht="13.15" customHeight="1">
      <c r="B927" s="210"/>
      <c r="C927" s="190"/>
      <c r="D927" s="175"/>
      <c r="E927" s="181"/>
      <c r="F927" s="181"/>
      <c r="G927" s="147" t="s">
        <v>74</v>
      </c>
      <c r="H927" s="105">
        <v>30505</v>
      </c>
      <c r="I927" s="71">
        <f>IFERROR(H927/E923,"-")</f>
        <v>1.2604736455434891E-3</v>
      </c>
      <c r="J927" s="105">
        <v>3</v>
      </c>
      <c r="K927" s="71">
        <f>IFERROR(J927/F923,"-")</f>
        <v>0.125</v>
      </c>
      <c r="L927" s="108">
        <f t="shared" si="592"/>
        <v>10168.333333333334</v>
      </c>
      <c r="M927" s="72">
        <f t="shared" si="610"/>
        <v>0.12</v>
      </c>
      <c r="N927" s="175"/>
      <c r="O927" s="181">
        <v>272746730</v>
      </c>
      <c r="P927" s="181">
        <v>113</v>
      </c>
      <c r="Q927" s="147" t="s">
        <v>74</v>
      </c>
      <c r="R927" s="105">
        <v>4196600</v>
      </c>
      <c r="S927" s="71">
        <f>IFERROR(R927/O923,"-")</f>
        <v>1.5386435613728532E-2</v>
      </c>
      <c r="T927" s="105">
        <v>26</v>
      </c>
      <c r="U927" s="71">
        <f>IFERROR(T927/P923,"-")</f>
        <v>0.23008849557522124</v>
      </c>
      <c r="V927" s="108">
        <f t="shared" si="593"/>
        <v>161407.69230769231</v>
      </c>
      <c r="W927" s="72">
        <f t="shared" si="611"/>
        <v>0.21487603305785125</v>
      </c>
      <c r="X927" s="175"/>
      <c r="Y927" s="181">
        <v>5076632380</v>
      </c>
      <c r="Z927" s="181">
        <v>6961</v>
      </c>
      <c r="AA927" s="147" t="s">
        <v>74</v>
      </c>
      <c r="AB927" s="105">
        <v>129579330</v>
      </c>
      <c r="AC927" s="71">
        <f>IFERROR(AB927/Y923,"-")</f>
        <v>2.5524662867158404E-2</v>
      </c>
      <c r="AD927" s="105">
        <v>1864</v>
      </c>
      <c r="AE927" s="71">
        <f>IFERROR(AD927/Z923,"-")</f>
        <v>0.26777761815831058</v>
      </c>
      <c r="AF927" s="108">
        <f t="shared" si="594"/>
        <v>69516.807939914157</v>
      </c>
      <c r="AG927" s="72">
        <f t="shared" si="612"/>
        <v>0.24568340582575457</v>
      </c>
      <c r="AH927" s="175"/>
      <c r="AI927" s="181">
        <v>5354571150</v>
      </c>
      <c r="AJ927" s="181">
        <v>5834</v>
      </c>
      <c r="AK927" s="147" t="s">
        <v>74</v>
      </c>
      <c r="AL927" s="105">
        <v>124764326</v>
      </c>
      <c r="AM927" s="71">
        <f>IFERROR(AL927/AI923,"-")</f>
        <v>2.3300526317593148E-2</v>
      </c>
      <c r="AN927" s="105">
        <v>1762</v>
      </c>
      <c r="AO927" s="71">
        <f>IFERROR(AN927/AJ923,"-")</f>
        <v>0.30202262598560164</v>
      </c>
      <c r="AP927" s="108">
        <f t="shared" si="595"/>
        <v>70808.35754824063</v>
      </c>
      <c r="AQ927" s="72">
        <f t="shared" si="613"/>
        <v>0.2782251697457761</v>
      </c>
      <c r="AR927" s="175"/>
      <c r="AS927" s="181">
        <v>3456582540</v>
      </c>
      <c r="AT927" s="181">
        <v>3328</v>
      </c>
      <c r="AU927" s="147" t="s">
        <v>74</v>
      </c>
      <c r="AV927" s="105">
        <v>65605213</v>
      </c>
      <c r="AW927" s="71">
        <f>IFERROR(AV927/AS923,"-")</f>
        <v>1.897979065762451E-2</v>
      </c>
      <c r="AX927" s="105">
        <v>1012</v>
      </c>
      <c r="AY927" s="71">
        <f>IFERROR(AX927/AT923,"-")</f>
        <v>0.30408653846153844</v>
      </c>
      <c r="AZ927" s="108">
        <f t="shared" si="596"/>
        <v>64827.285573122528</v>
      </c>
      <c r="BA927" s="72">
        <f t="shared" si="614"/>
        <v>0.27680525164113784</v>
      </c>
      <c r="BB927" s="175"/>
      <c r="BC927" s="181">
        <v>1191242420</v>
      </c>
      <c r="BD927" s="181">
        <v>1154</v>
      </c>
      <c r="BE927" s="147" t="s">
        <v>74</v>
      </c>
      <c r="BF927" s="105">
        <v>11861252</v>
      </c>
      <c r="BG927" s="71">
        <f>IFERROR(BF927/BC923,"-")</f>
        <v>9.957043000533846E-3</v>
      </c>
      <c r="BH927" s="105">
        <v>278</v>
      </c>
      <c r="BI927" s="71">
        <f>IFERROR(BH927/BD923,"-")</f>
        <v>0.24090121317157712</v>
      </c>
      <c r="BJ927" s="108">
        <f t="shared" si="597"/>
        <v>42666.374100719426</v>
      </c>
      <c r="BK927" s="72">
        <f t="shared" si="615"/>
        <v>0.2102874432677761</v>
      </c>
      <c r="BL927" s="175"/>
      <c r="BM927" s="181">
        <v>388902370</v>
      </c>
      <c r="BN927" s="181">
        <v>339</v>
      </c>
      <c r="BO927" s="147" t="s">
        <v>74</v>
      </c>
      <c r="BP927" s="105">
        <v>12554164</v>
      </c>
      <c r="BQ927" s="71">
        <f>IFERROR(BP927/BM923,"-")</f>
        <v>3.2281016955489371E-2</v>
      </c>
      <c r="BR927" s="105">
        <v>71</v>
      </c>
      <c r="BS927" s="71">
        <f>IFERROR(BR927/BN923,"-")</f>
        <v>0.20943952802359883</v>
      </c>
      <c r="BT927" s="108">
        <f t="shared" si="598"/>
        <v>176819.21126760563</v>
      </c>
      <c r="BU927" s="72">
        <f t="shared" si="616"/>
        <v>0.17444717444717445</v>
      </c>
      <c r="BV927" s="175"/>
      <c r="BW927" s="181"/>
      <c r="BX927" s="181"/>
      <c r="BY927" s="147" t="s">
        <v>74</v>
      </c>
      <c r="BZ927" s="105">
        <f t="shared" si="608"/>
        <v>348591390</v>
      </c>
      <c r="CA927" s="71">
        <f>IFERROR(BZ927/BW923,"-")</f>
        <v>2.2111897858604599E-2</v>
      </c>
      <c r="CB927" s="105">
        <f t="shared" si="609"/>
        <v>5016</v>
      </c>
      <c r="CC927" s="71">
        <f>IFERROR(CB927/BX923,"-")</f>
        <v>0.28254379541485947</v>
      </c>
      <c r="CD927" s="108">
        <f t="shared" si="599"/>
        <v>69495.891148325361</v>
      </c>
      <c r="CE927" s="72">
        <f t="shared" si="617"/>
        <v>0.25787877229962469</v>
      </c>
    </row>
    <row r="928" spans="2:83" s="28" customFormat="1" ht="13.15" customHeight="1">
      <c r="B928" s="210"/>
      <c r="C928" s="190"/>
      <c r="D928" s="175"/>
      <c r="E928" s="181"/>
      <c r="F928" s="181"/>
      <c r="G928" s="147" t="s">
        <v>76</v>
      </c>
      <c r="H928" s="105">
        <v>138281</v>
      </c>
      <c r="I928" s="71">
        <f>IFERROR(H928/E923,"-")</f>
        <v>5.7138028578724541E-3</v>
      </c>
      <c r="J928" s="105">
        <v>7</v>
      </c>
      <c r="K928" s="71">
        <f>IFERROR(J928/F923,"-")</f>
        <v>0.29166666666666669</v>
      </c>
      <c r="L928" s="108">
        <f t="shared" si="592"/>
        <v>19754.428571428572</v>
      </c>
      <c r="M928" s="72">
        <f t="shared" si="610"/>
        <v>0.28000000000000003</v>
      </c>
      <c r="N928" s="175"/>
      <c r="O928" s="181">
        <v>272746730</v>
      </c>
      <c r="P928" s="181">
        <v>113</v>
      </c>
      <c r="Q928" s="147" t="s">
        <v>76</v>
      </c>
      <c r="R928" s="105">
        <v>1444575</v>
      </c>
      <c r="S928" s="71">
        <f>IFERROR(R928/O923,"-")</f>
        <v>5.2963971373735626E-3</v>
      </c>
      <c r="T928" s="105">
        <v>34</v>
      </c>
      <c r="U928" s="71">
        <f>IFERROR(T928/P923,"-")</f>
        <v>0.30088495575221241</v>
      </c>
      <c r="V928" s="108">
        <f t="shared" si="593"/>
        <v>42487.5</v>
      </c>
      <c r="W928" s="72">
        <f t="shared" si="611"/>
        <v>0.28099173553719009</v>
      </c>
      <c r="X928" s="175"/>
      <c r="Y928" s="181">
        <v>5076632380</v>
      </c>
      <c r="Z928" s="181">
        <v>6961</v>
      </c>
      <c r="AA928" s="147" t="s">
        <v>76</v>
      </c>
      <c r="AB928" s="105">
        <v>119224303</v>
      </c>
      <c r="AC928" s="71">
        <f>IFERROR(AB928/Y923,"-")</f>
        <v>2.3484919544243227E-2</v>
      </c>
      <c r="AD928" s="105">
        <v>2082</v>
      </c>
      <c r="AE928" s="71">
        <f>IFERROR(AD928/Z923,"-")</f>
        <v>0.29909495762103144</v>
      </c>
      <c r="AF928" s="108">
        <f t="shared" si="594"/>
        <v>57264.314601344864</v>
      </c>
      <c r="AG928" s="72">
        <f t="shared" si="612"/>
        <v>0.27441676551996835</v>
      </c>
      <c r="AH928" s="175"/>
      <c r="AI928" s="181">
        <v>5354571150</v>
      </c>
      <c r="AJ928" s="181">
        <v>5834</v>
      </c>
      <c r="AK928" s="147" t="s">
        <v>76</v>
      </c>
      <c r="AL928" s="105">
        <v>146744991</v>
      </c>
      <c r="AM928" s="71">
        <f>IFERROR(AL928/AI923,"-")</f>
        <v>2.740555441120621E-2</v>
      </c>
      <c r="AN928" s="105">
        <v>2059</v>
      </c>
      <c r="AO928" s="71">
        <f>IFERROR(AN928/AJ923,"-")</f>
        <v>0.35293109358930408</v>
      </c>
      <c r="AP928" s="108">
        <f t="shared" si="595"/>
        <v>71270.029626032061</v>
      </c>
      <c r="AQ928" s="72">
        <f t="shared" si="613"/>
        <v>0.32512237486183482</v>
      </c>
      <c r="AR928" s="175"/>
      <c r="AS928" s="181">
        <v>3456582540</v>
      </c>
      <c r="AT928" s="181">
        <v>3328</v>
      </c>
      <c r="AU928" s="147" t="s">
        <v>76</v>
      </c>
      <c r="AV928" s="105">
        <v>97031963</v>
      </c>
      <c r="AW928" s="71">
        <f>IFERROR(AV928/AS923,"-")</f>
        <v>2.8071646453436058E-2</v>
      </c>
      <c r="AX928" s="105">
        <v>1275</v>
      </c>
      <c r="AY928" s="71">
        <f>IFERROR(AX928/AT923,"-")</f>
        <v>0.38311298076923078</v>
      </c>
      <c r="AZ928" s="108">
        <f t="shared" si="596"/>
        <v>76103.500392156857</v>
      </c>
      <c r="BA928" s="72">
        <f t="shared" si="614"/>
        <v>0.34874179431072211</v>
      </c>
      <c r="BB928" s="175"/>
      <c r="BC928" s="181">
        <v>1191242420</v>
      </c>
      <c r="BD928" s="181">
        <v>1154</v>
      </c>
      <c r="BE928" s="147" t="s">
        <v>76</v>
      </c>
      <c r="BF928" s="105">
        <v>29981785</v>
      </c>
      <c r="BG928" s="71">
        <f>IFERROR(BF928/BC923,"-")</f>
        <v>2.5168500127790948E-2</v>
      </c>
      <c r="BH928" s="105">
        <v>456</v>
      </c>
      <c r="BI928" s="71">
        <f>IFERROR(BH928/BD923,"-")</f>
        <v>0.3951473136915078</v>
      </c>
      <c r="BJ928" s="108">
        <f t="shared" si="597"/>
        <v>65749.528508771924</v>
      </c>
      <c r="BK928" s="72">
        <f t="shared" si="615"/>
        <v>0.34493192133131617</v>
      </c>
      <c r="BL928" s="175"/>
      <c r="BM928" s="181">
        <v>388902370</v>
      </c>
      <c r="BN928" s="181">
        <v>339</v>
      </c>
      <c r="BO928" s="147" t="s">
        <v>76</v>
      </c>
      <c r="BP928" s="105">
        <v>8947645</v>
      </c>
      <c r="BQ928" s="71">
        <f>IFERROR(BP928/BM923,"-")</f>
        <v>2.3007432430920901E-2</v>
      </c>
      <c r="BR928" s="105">
        <v>130</v>
      </c>
      <c r="BS928" s="71">
        <f>IFERROR(BR928/BN923,"-")</f>
        <v>0.38348082595870209</v>
      </c>
      <c r="BT928" s="108">
        <f t="shared" si="598"/>
        <v>68828.038461538468</v>
      </c>
      <c r="BU928" s="72">
        <f t="shared" si="616"/>
        <v>0.31941031941031939</v>
      </c>
      <c r="BV928" s="175"/>
      <c r="BW928" s="181"/>
      <c r="BX928" s="181"/>
      <c r="BY928" s="147" t="s">
        <v>76</v>
      </c>
      <c r="BZ928" s="105">
        <f t="shared" si="608"/>
        <v>403513543</v>
      </c>
      <c r="CA928" s="71">
        <f>IFERROR(BZ928/BW923,"-")</f>
        <v>2.5595727557641782E-2</v>
      </c>
      <c r="CB928" s="105">
        <f t="shared" si="609"/>
        <v>6043</v>
      </c>
      <c r="CC928" s="71">
        <f>IFERROR(CB928/BX923,"-")</f>
        <v>0.34039317298484761</v>
      </c>
      <c r="CD928" s="108">
        <f t="shared" si="599"/>
        <v>66773.712229025317</v>
      </c>
      <c r="CE928" s="72">
        <f t="shared" si="617"/>
        <v>0.31067811423577196</v>
      </c>
    </row>
    <row r="929" spans="2:83" s="28" customFormat="1" ht="13.15" customHeight="1">
      <c r="B929" s="210"/>
      <c r="C929" s="190"/>
      <c r="D929" s="175"/>
      <c r="E929" s="181"/>
      <c r="F929" s="181"/>
      <c r="G929" s="147" t="s">
        <v>77</v>
      </c>
      <c r="H929" s="105">
        <v>0</v>
      </c>
      <c r="I929" s="71">
        <f>IFERROR(H929/E923,"-")</f>
        <v>0</v>
      </c>
      <c r="J929" s="105">
        <v>0</v>
      </c>
      <c r="K929" s="71">
        <f>IFERROR(J929/F923,"-")</f>
        <v>0</v>
      </c>
      <c r="L929" s="108" t="str">
        <f t="shared" si="592"/>
        <v>-</v>
      </c>
      <c r="M929" s="72">
        <f t="shared" si="610"/>
        <v>0</v>
      </c>
      <c r="N929" s="175"/>
      <c r="O929" s="181">
        <v>272746730</v>
      </c>
      <c r="P929" s="181">
        <v>113</v>
      </c>
      <c r="Q929" s="147" t="s">
        <v>77</v>
      </c>
      <c r="R929" s="105">
        <v>1415655</v>
      </c>
      <c r="S929" s="71">
        <f>IFERROR(R929/O923,"-")</f>
        <v>5.1903647020809379E-3</v>
      </c>
      <c r="T929" s="105">
        <v>11</v>
      </c>
      <c r="U929" s="71">
        <f>IFERROR(T929/P923,"-")</f>
        <v>9.7345132743362831E-2</v>
      </c>
      <c r="V929" s="108">
        <f t="shared" si="593"/>
        <v>128695.90909090909</v>
      </c>
      <c r="W929" s="72">
        <f t="shared" si="611"/>
        <v>9.0909090909090912E-2</v>
      </c>
      <c r="X929" s="175"/>
      <c r="Y929" s="181">
        <v>5076632380</v>
      </c>
      <c r="Z929" s="181">
        <v>6961</v>
      </c>
      <c r="AA929" s="147" t="s">
        <v>77</v>
      </c>
      <c r="AB929" s="105">
        <v>110210948</v>
      </c>
      <c r="AC929" s="71">
        <f>IFERROR(AB929/Y923,"-")</f>
        <v>2.1709460081094152E-2</v>
      </c>
      <c r="AD929" s="105">
        <v>599</v>
      </c>
      <c r="AE929" s="71">
        <f>IFERROR(AD929/Z923,"-")</f>
        <v>8.6050854762246803E-2</v>
      </c>
      <c r="AF929" s="108">
        <f t="shared" si="594"/>
        <v>183991.56594323873</v>
      </c>
      <c r="AG929" s="72">
        <f t="shared" si="612"/>
        <v>7.8950836957954393E-2</v>
      </c>
      <c r="AH929" s="175"/>
      <c r="AI929" s="181">
        <v>5354571150</v>
      </c>
      <c r="AJ929" s="181">
        <v>5834</v>
      </c>
      <c r="AK929" s="147" t="s">
        <v>77</v>
      </c>
      <c r="AL929" s="105">
        <v>169743533</v>
      </c>
      <c r="AM929" s="71">
        <f>IFERROR(AL929/AI923,"-")</f>
        <v>3.1700677466952702E-2</v>
      </c>
      <c r="AN929" s="105">
        <v>768</v>
      </c>
      <c r="AO929" s="71">
        <f>IFERROR(AN929/AJ923,"-")</f>
        <v>0.1316420980459376</v>
      </c>
      <c r="AP929" s="108">
        <f t="shared" si="595"/>
        <v>221020.22526041666</v>
      </c>
      <c r="AQ929" s="72">
        <f t="shared" si="613"/>
        <v>0.12126954050213169</v>
      </c>
      <c r="AR929" s="175"/>
      <c r="AS929" s="181">
        <v>3456582540</v>
      </c>
      <c r="AT929" s="181">
        <v>3328</v>
      </c>
      <c r="AU929" s="147" t="s">
        <v>77</v>
      </c>
      <c r="AV929" s="105">
        <v>148947627</v>
      </c>
      <c r="AW929" s="71">
        <f>IFERROR(AV929/AS923,"-")</f>
        <v>4.309100832292001E-2</v>
      </c>
      <c r="AX929" s="105">
        <v>585</v>
      </c>
      <c r="AY929" s="71">
        <f>IFERROR(AX929/AT923,"-")</f>
        <v>0.17578125</v>
      </c>
      <c r="AZ929" s="108">
        <f t="shared" si="596"/>
        <v>254611.3282051282</v>
      </c>
      <c r="BA929" s="72">
        <f t="shared" si="614"/>
        <v>0.1600109409190372</v>
      </c>
      <c r="BB929" s="175"/>
      <c r="BC929" s="181">
        <v>1191242420</v>
      </c>
      <c r="BD929" s="181">
        <v>1154</v>
      </c>
      <c r="BE929" s="147" t="s">
        <v>77</v>
      </c>
      <c r="BF929" s="105">
        <v>75350913</v>
      </c>
      <c r="BG929" s="71">
        <f>IFERROR(BF929/BC923,"-")</f>
        <v>6.3254054535767795E-2</v>
      </c>
      <c r="BH929" s="105">
        <v>248</v>
      </c>
      <c r="BI929" s="71">
        <f>IFERROR(BH929/BD923,"-")</f>
        <v>0.21490467937608318</v>
      </c>
      <c r="BJ929" s="108">
        <f t="shared" si="597"/>
        <v>303834.32661290321</v>
      </c>
      <c r="BK929" s="72">
        <f t="shared" si="615"/>
        <v>0.1875945537065053</v>
      </c>
      <c r="BL929" s="175"/>
      <c r="BM929" s="181">
        <v>388902370</v>
      </c>
      <c r="BN929" s="181">
        <v>339</v>
      </c>
      <c r="BO929" s="147" t="s">
        <v>77</v>
      </c>
      <c r="BP929" s="105">
        <v>16887778</v>
      </c>
      <c r="BQ929" s="71">
        <f>IFERROR(BP929/BM923,"-")</f>
        <v>4.3424209525902348E-2</v>
      </c>
      <c r="BR929" s="105">
        <v>74</v>
      </c>
      <c r="BS929" s="71">
        <f>IFERROR(BR929/BN923,"-")</f>
        <v>0.21828908554572271</v>
      </c>
      <c r="BT929" s="108">
        <f t="shared" si="598"/>
        <v>228213.21621621621</v>
      </c>
      <c r="BU929" s="72">
        <f t="shared" si="616"/>
        <v>0.18181818181818182</v>
      </c>
      <c r="BV929" s="175"/>
      <c r="BW929" s="181"/>
      <c r="BX929" s="181"/>
      <c r="BY929" s="147" t="s">
        <v>77</v>
      </c>
      <c r="BZ929" s="105">
        <f t="shared" si="608"/>
        <v>522556454</v>
      </c>
      <c r="CA929" s="71">
        <f>IFERROR(BZ929/BW923,"-")</f>
        <v>3.3146874156021501E-2</v>
      </c>
      <c r="CB929" s="105">
        <f t="shared" si="609"/>
        <v>2285</v>
      </c>
      <c r="CC929" s="71">
        <f>IFERROR(CB929/BX923,"-")</f>
        <v>0.12871064045513433</v>
      </c>
      <c r="CD929" s="108">
        <f t="shared" si="599"/>
        <v>228689.91422319476</v>
      </c>
      <c r="CE929" s="72">
        <f t="shared" si="617"/>
        <v>0.11747467996504035</v>
      </c>
    </row>
    <row r="930" spans="2:83" s="28" customFormat="1" ht="13.15" customHeight="1">
      <c r="B930" s="210"/>
      <c r="C930" s="190"/>
      <c r="D930" s="175"/>
      <c r="E930" s="181"/>
      <c r="F930" s="181"/>
      <c r="G930" s="147" t="s">
        <v>79</v>
      </c>
      <c r="H930" s="105">
        <v>0</v>
      </c>
      <c r="I930" s="71">
        <f>IFERROR(H930/E923,"-")</f>
        <v>0</v>
      </c>
      <c r="J930" s="105">
        <v>0</v>
      </c>
      <c r="K930" s="71">
        <f>IFERROR(J930/F923,"-")</f>
        <v>0</v>
      </c>
      <c r="L930" s="108" t="str">
        <f t="shared" si="592"/>
        <v>-</v>
      </c>
      <c r="M930" s="72">
        <f t="shared" si="610"/>
        <v>0</v>
      </c>
      <c r="N930" s="175"/>
      <c r="O930" s="181">
        <v>272746730</v>
      </c>
      <c r="P930" s="181">
        <v>113</v>
      </c>
      <c r="Q930" s="147" t="s">
        <v>79</v>
      </c>
      <c r="R930" s="105">
        <v>0</v>
      </c>
      <c r="S930" s="71">
        <f>IFERROR(R930/O923,"-")</f>
        <v>0</v>
      </c>
      <c r="T930" s="105">
        <v>0</v>
      </c>
      <c r="U930" s="71">
        <f>IFERROR(T930/P923,"-")</f>
        <v>0</v>
      </c>
      <c r="V930" s="108" t="str">
        <f t="shared" si="593"/>
        <v>-</v>
      </c>
      <c r="W930" s="72">
        <f t="shared" si="611"/>
        <v>0</v>
      </c>
      <c r="X930" s="175"/>
      <c r="Y930" s="181">
        <v>5076632380</v>
      </c>
      <c r="Z930" s="181">
        <v>6961</v>
      </c>
      <c r="AA930" s="147" t="s">
        <v>79</v>
      </c>
      <c r="AB930" s="105">
        <v>0</v>
      </c>
      <c r="AC930" s="71">
        <f>IFERROR(AB930/Y923,"-")</f>
        <v>0</v>
      </c>
      <c r="AD930" s="105">
        <v>0</v>
      </c>
      <c r="AE930" s="71">
        <f>IFERROR(AD930/Z923,"-")</f>
        <v>0</v>
      </c>
      <c r="AF930" s="108" t="str">
        <f t="shared" si="594"/>
        <v>-</v>
      </c>
      <c r="AG930" s="72">
        <f t="shared" si="612"/>
        <v>0</v>
      </c>
      <c r="AH930" s="175"/>
      <c r="AI930" s="181">
        <v>5354571150</v>
      </c>
      <c r="AJ930" s="181">
        <v>5834</v>
      </c>
      <c r="AK930" s="147" t="s">
        <v>79</v>
      </c>
      <c r="AL930" s="105">
        <v>0</v>
      </c>
      <c r="AM930" s="71">
        <f>IFERROR(AL930/AI923,"-")</f>
        <v>0</v>
      </c>
      <c r="AN930" s="105">
        <v>0</v>
      </c>
      <c r="AO930" s="71">
        <f>IFERROR(AN930/AJ923,"-")</f>
        <v>0</v>
      </c>
      <c r="AP930" s="108" t="str">
        <f t="shared" si="595"/>
        <v>-</v>
      </c>
      <c r="AQ930" s="72">
        <f t="shared" si="613"/>
        <v>0</v>
      </c>
      <c r="AR930" s="175"/>
      <c r="AS930" s="181">
        <v>3456582540</v>
      </c>
      <c r="AT930" s="181">
        <v>3328</v>
      </c>
      <c r="AU930" s="147" t="s">
        <v>79</v>
      </c>
      <c r="AV930" s="105">
        <v>194</v>
      </c>
      <c r="AW930" s="71">
        <f>IFERROR(AV930/AS923,"-")</f>
        <v>5.6124798917719464E-8</v>
      </c>
      <c r="AX930" s="105">
        <v>1</v>
      </c>
      <c r="AY930" s="71">
        <f>IFERROR(AX930/AT923,"-")</f>
        <v>3.0048076923076925E-4</v>
      </c>
      <c r="AZ930" s="108">
        <f t="shared" si="596"/>
        <v>194</v>
      </c>
      <c r="BA930" s="72">
        <f t="shared" si="614"/>
        <v>2.7352297592997811E-4</v>
      </c>
      <c r="BB930" s="175"/>
      <c r="BC930" s="181">
        <v>1191242420</v>
      </c>
      <c r="BD930" s="181">
        <v>1154</v>
      </c>
      <c r="BE930" s="147" t="s">
        <v>79</v>
      </c>
      <c r="BF930" s="105">
        <v>0</v>
      </c>
      <c r="BG930" s="71">
        <f>IFERROR(BF930/BC923,"-")</f>
        <v>0</v>
      </c>
      <c r="BH930" s="105">
        <v>0</v>
      </c>
      <c r="BI930" s="71">
        <f>IFERROR(BH930/BD923,"-")</f>
        <v>0</v>
      </c>
      <c r="BJ930" s="108" t="str">
        <f t="shared" si="597"/>
        <v>-</v>
      </c>
      <c r="BK930" s="72">
        <f t="shared" si="615"/>
        <v>0</v>
      </c>
      <c r="BL930" s="175"/>
      <c r="BM930" s="181">
        <v>388902370</v>
      </c>
      <c r="BN930" s="181">
        <v>339</v>
      </c>
      <c r="BO930" s="147" t="s">
        <v>79</v>
      </c>
      <c r="BP930" s="105">
        <v>0</v>
      </c>
      <c r="BQ930" s="71">
        <f>IFERROR(BP930/BM923,"-")</f>
        <v>0</v>
      </c>
      <c r="BR930" s="105">
        <v>0</v>
      </c>
      <c r="BS930" s="71">
        <f>IFERROR(BR930/BN923,"-")</f>
        <v>0</v>
      </c>
      <c r="BT930" s="108" t="str">
        <f t="shared" si="598"/>
        <v>-</v>
      </c>
      <c r="BU930" s="72">
        <f t="shared" si="616"/>
        <v>0</v>
      </c>
      <c r="BV930" s="175"/>
      <c r="BW930" s="181"/>
      <c r="BX930" s="181"/>
      <c r="BY930" s="147" t="s">
        <v>79</v>
      </c>
      <c r="BZ930" s="105">
        <f t="shared" si="608"/>
        <v>194</v>
      </c>
      <c r="CA930" s="71">
        <f>IFERROR(BZ930/BW923,"-")</f>
        <v>1.230583516296628E-8</v>
      </c>
      <c r="CB930" s="105">
        <f t="shared" si="609"/>
        <v>1</v>
      </c>
      <c r="CC930" s="71">
        <f>IFERROR(CB930/BX923,"-")</f>
        <v>5.6328507857826844E-5</v>
      </c>
      <c r="CD930" s="108">
        <f t="shared" si="599"/>
        <v>194</v>
      </c>
      <c r="CE930" s="72">
        <f t="shared" si="617"/>
        <v>5.1411238496735388E-5</v>
      </c>
    </row>
    <row r="931" spans="2:83" s="28" customFormat="1" ht="13.15" customHeight="1">
      <c r="B931" s="210"/>
      <c r="C931" s="190"/>
      <c r="D931" s="175"/>
      <c r="E931" s="181"/>
      <c r="F931" s="181"/>
      <c r="G931" s="147" t="s">
        <v>81</v>
      </c>
      <c r="H931" s="105">
        <v>0</v>
      </c>
      <c r="I931" s="71">
        <f>IFERROR(H931/E923,"-")</f>
        <v>0</v>
      </c>
      <c r="J931" s="105">
        <v>0</v>
      </c>
      <c r="K931" s="71">
        <f>IFERROR(J931/F923,"-")</f>
        <v>0</v>
      </c>
      <c r="L931" s="108" t="str">
        <f t="shared" si="592"/>
        <v>-</v>
      </c>
      <c r="M931" s="72">
        <f t="shared" si="610"/>
        <v>0</v>
      </c>
      <c r="N931" s="175"/>
      <c r="O931" s="181">
        <v>272746730</v>
      </c>
      <c r="P931" s="181">
        <v>113</v>
      </c>
      <c r="Q931" s="147" t="s">
        <v>81</v>
      </c>
      <c r="R931" s="105">
        <v>8267</v>
      </c>
      <c r="S931" s="71">
        <f>IFERROR(R931/O923,"-")</f>
        <v>3.031017090470709E-5</v>
      </c>
      <c r="T931" s="105">
        <v>1</v>
      </c>
      <c r="U931" s="71">
        <f>IFERROR(T931/P923,"-")</f>
        <v>8.8495575221238937E-3</v>
      </c>
      <c r="V931" s="108">
        <f t="shared" si="593"/>
        <v>8267</v>
      </c>
      <c r="W931" s="72">
        <f t="shared" si="611"/>
        <v>8.2644628099173556E-3</v>
      </c>
      <c r="X931" s="175"/>
      <c r="Y931" s="181">
        <v>5076632380</v>
      </c>
      <c r="Z931" s="181">
        <v>6961</v>
      </c>
      <c r="AA931" s="147" t="s">
        <v>81</v>
      </c>
      <c r="AB931" s="105">
        <v>1011623</v>
      </c>
      <c r="AC931" s="71">
        <f>IFERROR(AB931/Y923,"-")</f>
        <v>1.9927048568366102E-4</v>
      </c>
      <c r="AD931" s="105">
        <v>30</v>
      </c>
      <c r="AE931" s="71">
        <f>IFERROR(AD931/Z923,"-")</f>
        <v>4.3097256141358996E-3</v>
      </c>
      <c r="AF931" s="108">
        <f t="shared" si="594"/>
        <v>33720.76666666667</v>
      </c>
      <c r="AG931" s="72">
        <f t="shared" si="612"/>
        <v>3.9541320680110716E-3</v>
      </c>
      <c r="AH931" s="175"/>
      <c r="AI931" s="181">
        <v>5354571150</v>
      </c>
      <c r="AJ931" s="181">
        <v>5834</v>
      </c>
      <c r="AK931" s="147" t="s">
        <v>81</v>
      </c>
      <c r="AL931" s="105">
        <v>1626066</v>
      </c>
      <c r="AM931" s="71">
        <f>IFERROR(AL931/AI923,"-")</f>
        <v>3.0367810127987559E-4</v>
      </c>
      <c r="AN931" s="105">
        <v>22</v>
      </c>
      <c r="AO931" s="71">
        <f>IFERROR(AN931/AJ923,"-")</f>
        <v>3.7709976002742542E-3</v>
      </c>
      <c r="AP931" s="108">
        <f t="shared" si="595"/>
        <v>73912.090909090912</v>
      </c>
      <c r="AQ931" s="72">
        <f t="shared" si="613"/>
        <v>3.4738670456339808E-3</v>
      </c>
      <c r="AR931" s="175"/>
      <c r="AS931" s="181">
        <v>3456582540</v>
      </c>
      <c r="AT931" s="181">
        <v>3328</v>
      </c>
      <c r="AU931" s="147" t="s">
        <v>81</v>
      </c>
      <c r="AV931" s="105">
        <v>305265</v>
      </c>
      <c r="AW931" s="71">
        <f>IFERROR(AV931/AS923,"-")</f>
        <v>8.8314106915554801E-5</v>
      </c>
      <c r="AX931" s="105">
        <v>20</v>
      </c>
      <c r="AY931" s="71">
        <f>IFERROR(AX931/AT923,"-")</f>
        <v>6.0096153846153849E-3</v>
      </c>
      <c r="AZ931" s="108">
        <f t="shared" si="596"/>
        <v>15263.25</v>
      </c>
      <c r="BA931" s="72">
        <f t="shared" si="614"/>
        <v>5.4704595185995622E-3</v>
      </c>
      <c r="BB931" s="175"/>
      <c r="BC931" s="181">
        <v>1191242420</v>
      </c>
      <c r="BD931" s="181">
        <v>1154</v>
      </c>
      <c r="BE931" s="147" t="s">
        <v>81</v>
      </c>
      <c r="BF931" s="105">
        <v>93760</v>
      </c>
      <c r="BG931" s="71">
        <f>IFERROR(BF931/BC923,"-")</f>
        <v>7.8707741116203702E-5</v>
      </c>
      <c r="BH931" s="105">
        <v>6</v>
      </c>
      <c r="BI931" s="71">
        <f>IFERROR(BH931/BD923,"-")</f>
        <v>5.1993067590987872E-3</v>
      </c>
      <c r="BJ931" s="108">
        <f t="shared" si="597"/>
        <v>15626.666666666666</v>
      </c>
      <c r="BK931" s="72">
        <f t="shared" si="615"/>
        <v>4.5385779122541605E-3</v>
      </c>
      <c r="BL931" s="175"/>
      <c r="BM931" s="181">
        <v>388902370</v>
      </c>
      <c r="BN931" s="181">
        <v>339</v>
      </c>
      <c r="BO931" s="147" t="s">
        <v>81</v>
      </c>
      <c r="BP931" s="105">
        <v>39764</v>
      </c>
      <c r="BQ931" s="71">
        <f>IFERROR(BP931/BM923,"-")</f>
        <v>1.0224674125796663E-4</v>
      </c>
      <c r="BR931" s="105">
        <v>1</v>
      </c>
      <c r="BS931" s="71">
        <f>IFERROR(BR931/BN923,"-")</f>
        <v>2.9498525073746312E-3</v>
      </c>
      <c r="BT931" s="108">
        <f t="shared" si="598"/>
        <v>39764</v>
      </c>
      <c r="BU931" s="72">
        <f t="shared" si="616"/>
        <v>2.4570024570024569E-3</v>
      </c>
      <c r="BV931" s="175"/>
      <c r="BW931" s="181"/>
      <c r="BX931" s="181"/>
      <c r="BY931" s="147" t="s">
        <v>81</v>
      </c>
      <c r="BZ931" s="105">
        <f t="shared" si="608"/>
        <v>3084745</v>
      </c>
      <c r="CA931" s="71">
        <f>IFERROR(BZ931/BW923,"-")</f>
        <v>1.9567197675146608E-4</v>
      </c>
      <c r="CB931" s="105">
        <f t="shared" si="609"/>
        <v>80</v>
      </c>
      <c r="CC931" s="71">
        <f>IFERROR(CB931/BX923,"-")</f>
        <v>4.5062806286261473E-3</v>
      </c>
      <c r="CD931" s="108">
        <f t="shared" si="599"/>
        <v>38559.3125</v>
      </c>
      <c r="CE931" s="72">
        <f t="shared" si="617"/>
        <v>4.1128990797388307E-3</v>
      </c>
    </row>
    <row r="932" spans="2:83" s="28" customFormat="1" ht="13.15" customHeight="1">
      <c r="B932" s="210"/>
      <c r="C932" s="190"/>
      <c r="D932" s="175"/>
      <c r="E932" s="181"/>
      <c r="F932" s="181"/>
      <c r="G932" s="147" t="s">
        <v>83</v>
      </c>
      <c r="H932" s="105">
        <v>4168</v>
      </c>
      <c r="I932" s="71">
        <f>IFERROR(H932/E923,"-")</f>
        <v>1.7222272265613055E-4</v>
      </c>
      <c r="J932" s="105">
        <v>1</v>
      </c>
      <c r="K932" s="71">
        <f>IFERROR(J932/F923,"-")</f>
        <v>4.1666666666666664E-2</v>
      </c>
      <c r="L932" s="108">
        <f t="shared" si="592"/>
        <v>4168</v>
      </c>
      <c r="M932" s="72">
        <f t="shared" si="610"/>
        <v>0.04</v>
      </c>
      <c r="N932" s="175"/>
      <c r="O932" s="181">
        <v>272746730</v>
      </c>
      <c r="P932" s="181">
        <v>113</v>
      </c>
      <c r="Q932" s="147" t="s">
        <v>83</v>
      </c>
      <c r="R932" s="105">
        <v>40462</v>
      </c>
      <c r="S932" s="71">
        <f>IFERROR(R932/O923,"-")</f>
        <v>1.4835008287725392E-4</v>
      </c>
      <c r="T932" s="105">
        <v>6</v>
      </c>
      <c r="U932" s="71">
        <f>IFERROR(T932/P923,"-")</f>
        <v>5.3097345132743362E-2</v>
      </c>
      <c r="V932" s="108">
        <f t="shared" si="593"/>
        <v>6743.666666666667</v>
      </c>
      <c r="W932" s="72">
        <f t="shared" si="611"/>
        <v>4.9586776859504134E-2</v>
      </c>
      <c r="X932" s="175"/>
      <c r="Y932" s="181">
        <v>5076632380</v>
      </c>
      <c r="Z932" s="181">
        <v>6961</v>
      </c>
      <c r="AA932" s="147" t="s">
        <v>83</v>
      </c>
      <c r="AB932" s="105">
        <v>3639825</v>
      </c>
      <c r="AC932" s="71">
        <f>IFERROR(AB932/Y923,"-")</f>
        <v>7.1697628024820661E-4</v>
      </c>
      <c r="AD932" s="105">
        <v>197</v>
      </c>
      <c r="AE932" s="71">
        <f>IFERROR(AD932/Z923,"-")</f>
        <v>2.8300531532825742E-2</v>
      </c>
      <c r="AF932" s="108">
        <f t="shared" si="594"/>
        <v>18476.269035532994</v>
      </c>
      <c r="AG932" s="72">
        <f t="shared" si="612"/>
        <v>2.5965467246606037E-2</v>
      </c>
      <c r="AH932" s="175"/>
      <c r="AI932" s="181">
        <v>5354571150</v>
      </c>
      <c r="AJ932" s="181">
        <v>5834</v>
      </c>
      <c r="AK932" s="147" t="s">
        <v>83</v>
      </c>
      <c r="AL932" s="105">
        <v>7246972</v>
      </c>
      <c r="AM932" s="71">
        <f>IFERROR(AL932/AI923,"-")</f>
        <v>1.3534178175968396E-3</v>
      </c>
      <c r="AN932" s="105">
        <v>279</v>
      </c>
      <c r="AO932" s="71">
        <f>IFERROR(AN932/AJ923,"-")</f>
        <v>4.7823105930750773E-2</v>
      </c>
      <c r="AP932" s="108">
        <f t="shared" si="595"/>
        <v>25974.810035842293</v>
      </c>
      <c r="AQ932" s="72">
        <f t="shared" si="613"/>
        <v>4.4054950260540029E-2</v>
      </c>
      <c r="AR932" s="175"/>
      <c r="AS932" s="181">
        <v>3456582540</v>
      </c>
      <c r="AT932" s="181">
        <v>3328</v>
      </c>
      <c r="AU932" s="147" t="s">
        <v>83</v>
      </c>
      <c r="AV932" s="105">
        <v>8393931</v>
      </c>
      <c r="AW932" s="71">
        <f>IFERROR(AV932/AS923,"-")</f>
        <v>2.4283901520835661E-3</v>
      </c>
      <c r="AX932" s="105">
        <v>225</v>
      </c>
      <c r="AY932" s="71">
        <f>IFERROR(AX932/AT923,"-")</f>
        <v>6.7608173076923073E-2</v>
      </c>
      <c r="AZ932" s="108">
        <f t="shared" si="596"/>
        <v>37306.36</v>
      </c>
      <c r="BA932" s="72">
        <f t="shared" si="614"/>
        <v>6.1542669584245077E-2</v>
      </c>
      <c r="BB932" s="175"/>
      <c r="BC932" s="181">
        <v>1191242420</v>
      </c>
      <c r="BD932" s="181">
        <v>1154</v>
      </c>
      <c r="BE932" s="147" t="s">
        <v>83</v>
      </c>
      <c r="BF932" s="105">
        <v>2765095</v>
      </c>
      <c r="BG932" s="71">
        <f>IFERROR(BF932/BC923,"-")</f>
        <v>2.32118580867864E-3</v>
      </c>
      <c r="BH932" s="105">
        <v>118</v>
      </c>
      <c r="BI932" s="71">
        <f>IFERROR(BH932/BD923,"-")</f>
        <v>0.10225303292894281</v>
      </c>
      <c r="BJ932" s="108">
        <f t="shared" si="597"/>
        <v>23433.008474576272</v>
      </c>
      <c r="BK932" s="72">
        <f t="shared" si="615"/>
        <v>8.9258698940998485E-2</v>
      </c>
      <c r="BL932" s="175"/>
      <c r="BM932" s="181">
        <v>388902370</v>
      </c>
      <c r="BN932" s="181">
        <v>339</v>
      </c>
      <c r="BO932" s="147" t="s">
        <v>83</v>
      </c>
      <c r="BP932" s="105">
        <v>2566386</v>
      </c>
      <c r="BQ932" s="71">
        <f>IFERROR(BP932/BM923,"-")</f>
        <v>6.5990495249488969E-3</v>
      </c>
      <c r="BR932" s="105">
        <v>37</v>
      </c>
      <c r="BS932" s="71">
        <f>IFERROR(BR932/BN923,"-")</f>
        <v>0.10914454277286136</v>
      </c>
      <c r="BT932" s="108">
        <f t="shared" si="598"/>
        <v>69361.783783783787</v>
      </c>
      <c r="BU932" s="72">
        <f t="shared" si="616"/>
        <v>9.0909090909090912E-2</v>
      </c>
      <c r="BV932" s="175"/>
      <c r="BW932" s="181"/>
      <c r="BX932" s="181"/>
      <c r="BY932" s="147" t="s">
        <v>83</v>
      </c>
      <c r="BZ932" s="105">
        <f t="shared" si="608"/>
        <v>24656839</v>
      </c>
      <c r="CA932" s="71">
        <f>IFERROR(BZ932/BW923,"-")</f>
        <v>1.5640360637824656E-3</v>
      </c>
      <c r="CB932" s="105">
        <f t="shared" si="609"/>
        <v>863</v>
      </c>
      <c r="CC932" s="71">
        <f>IFERROR(CB932/BX923,"-")</f>
        <v>4.8611502281304571E-2</v>
      </c>
      <c r="CD932" s="108">
        <f t="shared" si="599"/>
        <v>28571.076477404404</v>
      </c>
      <c r="CE932" s="72">
        <f t="shared" si="617"/>
        <v>4.436789882268264E-2</v>
      </c>
    </row>
    <row r="933" spans="2:83" s="28" customFormat="1" ht="13.15" customHeight="1">
      <c r="B933" s="210"/>
      <c r="C933" s="190"/>
      <c r="D933" s="175"/>
      <c r="E933" s="181"/>
      <c r="F933" s="181"/>
      <c r="G933" s="147" t="s">
        <v>85</v>
      </c>
      <c r="H933" s="105">
        <v>0</v>
      </c>
      <c r="I933" s="71">
        <f>IFERROR(H933/E923,"-")</f>
        <v>0</v>
      </c>
      <c r="J933" s="105">
        <v>0</v>
      </c>
      <c r="K933" s="71">
        <f>IFERROR(J933/F923,"-")</f>
        <v>0</v>
      </c>
      <c r="L933" s="108" t="str">
        <f t="shared" si="592"/>
        <v>-</v>
      </c>
      <c r="M933" s="72">
        <f t="shared" si="610"/>
        <v>0</v>
      </c>
      <c r="N933" s="175"/>
      <c r="O933" s="181">
        <v>272746730</v>
      </c>
      <c r="P933" s="181">
        <v>113</v>
      </c>
      <c r="Q933" s="147" t="s">
        <v>85</v>
      </c>
      <c r="R933" s="105">
        <v>2477435</v>
      </c>
      <c r="S933" s="71">
        <f>IFERROR(R933/O923,"-")</f>
        <v>9.0832803018389991E-3</v>
      </c>
      <c r="T933" s="105">
        <v>6</v>
      </c>
      <c r="U933" s="71">
        <f>IFERROR(T933/P923,"-")</f>
        <v>5.3097345132743362E-2</v>
      </c>
      <c r="V933" s="108">
        <f t="shared" si="593"/>
        <v>412905.83333333331</v>
      </c>
      <c r="W933" s="72">
        <f t="shared" si="611"/>
        <v>4.9586776859504134E-2</v>
      </c>
      <c r="X933" s="175"/>
      <c r="Y933" s="181">
        <v>5076632380</v>
      </c>
      <c r="Z933" s="181">
        <v>6961</v>
      </c>
      <c r="AA933" s="147" t="s">
        <v>85</v>
      </c>
      <c r="AB933" s="105">
        <v>2426816</v>
      </c>
      <c r="AC933" s="71">
        <f>IFERROR(AB933/Y923,"-")</f>
        <v>4.7803658377170105E-4</v>
      </c>
      <c r="AD933" s="105">
        <v>57</v>
      </c>
      <c r="AE933" s="71">
        <f>IFERROR(AD933/Z923,"-")</f>
        <v>8.18847866685821E-3</v>
      </c>
      <c r="AF933" s="108">
        <f t="shared" si="594"/>
        <v>42575.719298245611</v>
      </c>
      <c r="AG933" s="72">
        <f t="shared" si="612"/>
        <v>7.5128509292210358E-3</v>
      </c>
      <c r="AH933" s="175"/>
      <c r="AI933" s="181">
        <v>5354571150</v>
      </c>
      <c r="AJ933" s="181">
        <v>5834</v>
      </c>
      <c r="AK933" s="147" t="s">
        <v>85</v>
      </c>
      <c r="AL933" s="105">
        <v>9304936</v>
      </c>
      <c r="AM933" s="71">
        <f>IFERROR(AL933/AI923,"-")</f>
        <v>1.7377555997178224E-3</v>
      </c>
      <c r="AN933" s="105">
        <v>101</v>
      </c>
      <c r="AO933" s="71">
        <f>IFERROR(AN933/AJ923,"-")</f>
        <v>1.731230716489544E-2</v>
      </c>
      <c r="AP933" s="108">
        <f t="shared" si="595"/>
        <v>92128.079207920789</v>
      </c>
      <c r="AQ933" s="72">
        <f t="shared" si="613"/>
        <v>1.5948207800410549E-2</v>
      </c>
      <c r="AR933" s="175"/>
      <c r="AS933" s="181">
        <v>3456582540</v>
      </c>
      <c r="AT933" s="181">
        <v>3328</v>
      </c>
      <c r="AU933" s="147" t="s">
        <v>85</v>
      </c>
      <c r="AV933" s="105">
        <v>9200141</v>
      </c>
      <c r="AW933" s="71">
        <f>IFERROR(AV933/AS923,"-")</f>
        <v>2.6616291940188995E-3</v>
      </c>
      <c r="AX933" s="105">
        <v>70</v>
      </c>
      <c r="AY933" s="71">
        <f>IFERROR(AX933/AT923,"-")</f>
        <v>2.1033653846153848E-2</v>
      </c>
      <c r="AZ933" s="108">
        <f t="shared" si="596"/>
        <v>131430.58571428573</v>
      </c>
      <c r="BA933" s="72">
        <f t="shared" si="614"/>
        <v>1.9146608315098467E-2</v>
      </c>
      <c r="BB933" s="175"/>
      <c r="BC933" s="181">
        <v>1191242420</v>
      </c>
      <c r="BD933" s="181">
        <v>1154</v>
      </c>
      <c r="BE933" s="147" t="s">
        <v>85</v>
      </c>
      <c r="BF933" s="105">
        <v>1349881</v>
      </c>
      <c r="BG933" s="71">
        <f>IFERROR(BF933/BC923,"-")</f>
        <v>1.1331706941732312E-3</v>
      </c>
      <c r="BH933" s="105">
        <v>27</v>
      </c>
      <c r="BI933" s="71">
        <f>IFERROR(BH933/BD923,"-")</f>
        <v>2.3396880415944541E-2</v>
      </c>
      <c r="BJ933" s="108">
        <f t="shared" si="597"/>
        <v>49995.592592592591</v>
      </c>
      <c r="BK933" s="72">
        <f t="shared" si="615"/>
        <v>2.042360060514372E-2</v>
      </c>
      <c r="BL933" s="175"/>
      <c r="BM933" s="181">
        <v>388902370</v>
      </c>
      <c r="BN933" s="181">
        <v>339</v>
      </c>
      <c r="BO933" s="147" t="s">
        <v>85</v>
      </c>
      <c r="BP933" s="105">
        <v>126785</v>
      </c>
      <c r="BQ933" s="71">
        <f>IFERROR(BP933/BM923,"-")</f>
        <v>3.260072701536892E-4</v>
      </c>
      <c r="BR933" s="105">
        <v>9</v>
      </c>
      <c r="BS933" s="71">
        <f>IFERROR(BR933/BN923,"-")</f>
        <v>2.6548672566371681E-2</v>
      </c>
      <c r="BT933" s="108">
        <f t="shared" si="598"/>
        <v>14087.222222222223</v>
      </c>
      <c r="BU933" s="72">
        <f t="shared" si="616"/>
        <v>2.2113022113022112E-2</v>
      </c>
      <c r="BV933" s="175"/>
      <c r="BW933" s="181"/>
      <c r="BX933" s="181"/>
      <c r="BY933" s="147" t="s">
        <v>85</v>
      </c>
      <c r="BZ933" s="105">
        <f t="shared" si="608"/>
        <v>24885994</v>
      </c>
      <c r="CA933" s="71">
        <f>IFERROR(BZ933/BW923,"-")</f>
        <v>1.5785718558276693E-3</v>
      </c>
      <c r="CB933" s="105">
        <f t="shared" si="609"/>
        <v>270</v>
      </c>
      <c r="CC933" s="71">
        <f>IFERROR(CB933/BX923,"-")</f>
        <v>1.5208697121613249E-2</v>
      </c>
      <c r="CD933" s="108">
        <f t="shared" si="599"/>
        <v>92170.348148148143</v>
      </c>
      <c r="CE933" s="72">
        <f t="shared" si="617"/>
        <v>1.3881034394118554E-2</v>
      </c>
    </row>
    <row r="934" spans="2:83" s="28" customFormat="1" ht="13.15" customHeight="1">
      <c r="B934" s="210"/>
      <c r="C934" s="190"/>
      <c r="D934" s="175"/>
      <c r="E934" s="181"/>
      <c r="F934" s="181"/>
      <c r="G934" s="147" t="s">
        <v>87</v>
      </c>
      <c r="H934" s="105">
        <v>0</v>
      </c>
      <c r="I934" s="71">
        <f>IFERROR(H934/E923,"-")</f>
        <v>0</v>
      </c>
      <c r="J934" s="105">
        <v>0</v>
      </c>
      <c r="K934" s="71">
        <f>IFERROR(J934/F923,"-")</f>
        <v>0</v>
      </c>
      <c r="L934" s="108" t="str">
        <f t="shared" si="592"/>
        <v>-</v>
      </c>
      <c r="M934" s="72">
        <f t="shared" si="610"/>
        <v>0</v>
      </c>
      <c r="N934" s="175"/>
      <c r="O934" s="181">
        <v>272746730</v>
      </c>
      <c r="P934" s="181">
        <v>113</v>
      </c>
      <c r="Q934" s="147" t="s">
        <v>87</v>
      </c>
      <c r="R934" s="105">
        <v>1314757</v>
      </c>
      <c r="S934" s="71">
        <f>IFERROR(R934/O923,"-")</f>
        <v>4.8204317609967309E-3</v>
      </c>
      <c r="T934" s="105">
        <v>6</v>
      </c>
      <c r="U934" s="71">
        <f>IFERROR(T934/P923,"-")</f>
        <v>5.3097345132743362E-2</v>
      </c>
      <c r="V934" s="108">
        <f t="shared" si="593"/>
        <v>219126.16666666666</v>
      </c>
      <c r="W934" s="72">
        <f t="shared" si="611"/>
        <v>4.9586776859504134E-2</v>
      </c>
      <c r="X934" s="175"/>
      <c r="Y934" s="181">
        <v>5076632380</v>
      </c>
      <c r="Z934" s="181">
        <v>6961</v>
      </c>
      <c r="AA934" s="147" t="s">
        <v>87</v>
      </c>
      <c r="AB934" s="105">
        <v>28773306</v>
      </c>
      <c r="AC934" s="71">
        <f>IFERROR(AB934/Y923,"-")</f>
        <v>5.6677938929271064E-3</v>
      </c>
      <c r="AD934" s="105">
        <v>128</v>
      </c>
      <c r="AE934" s="71">
        <f>IFERROR(AD934/Z923,"-")</f>
        <v>1.8388162620313172E-2</v>
      </c>
      <c r="AF934" s="108">
        <f t="shared" si="594"/>
        <v>224791.453125</v>
      </c>
      <c r="AG934" s="72">
        <f t="shared" si="612"/>
        <v>1.6870963490180572E-2</v>
      </c>
      <c r="AH934" s="175"/>
      <c r="AI934" s="181">
        <v>5354571150</v>
      </c>
      <c r="AJ934" s="181">
        <v>5834</v>
      </c>
      <c r="AK934" s="147" t="s">
        <v>87</v>
      </c>
      <c r="AL934" s="105">
        <v>63522730</v>
      </c>
      <c r="AM934" s="71">
        <f>IFERROR(AL934/AI923,"-")</f>
        <v>1.1863271253758577E-2</v>
      </c>
      <c r="AN934" s="105">
        <v>171</v>
      </c>
      <c r="AO934" s="71">
        <f>IFERROR(AN934/AJ923,"-")</f>
        <v>2.9310935893040794E-2</v>
      </c>
      <c r="AP934" s="108">
        <f t="shared" si="595"/>
        <v>371477.95321637427</v>
      </c>
      <c r="AQ934" s="72">
        <f t="shared" si="613"/>
        <v>2.700142112742776E-2</v>
      </c>
      <c r="AR934" s="175"/>
      <c r="AS934" s="181">
        <v>3456582540</v>
      </c>
      <c r="AT934" s="181">
        <v>3328</v>
      </c>
      <c r="AU934" s="147" t="s">
        <v>87</v>
      </c>
      <c r="AV934" s="105">
        <v>54937300</v>
      </c>
      <c r="AW934" s="71">
        <f>IFERROR(AV934/AS923,"-")</f>
        <v>1.5893530492692935E-2</v>
      </c>
      <c r="AX934" s="105">
        <v>149</v>
      </c>
      <c r="AY934" s="71">
        <f>IFERROR(AX934/AT923,"-")</f>
        <v>4.4771634615384616E-2</v>
      </c>
      <c r="AZ934" s="108">
        <f t="shared" si="596"/>
        <v>368706.71140939597</v>
      </c>
      <c r="BA934" s="72">
        <f t="shared" si="614"/>
        <v>4.0754923413566742E-2</v>
      </c>
      <c r="BB934" s="175"/>
      <c r="BC934" s="181">
        <v>1191242420</v>
      </c>
      <c r="BD934" s="181">
        <v>1154</v>
      </c>
      <c r="BE934" s="147" t="s">
        <v>87</v>
      </c>
      <c r="BF934" s="105">
        <v>33258863</v>
      </c>
      <c r="BG934" s="71">
        <f>IFERROR(BF934/BC923,"-")</f>
        <v>2.7919475030111839E-2</v>
      </c>
      <c r="BH934" s="105">
        <v>76</v>
      </c>
      <c r="BI934" s="71">
        <f>IFERROR(BH934/BD923,"-")</f>
        <v>6.5857885615251299E-2</v>
      </c>
      <c r="BJ934" s="108">
        <f t="shared" si="597"/>
        <v>437616.61842105264</v>
      </c>
      <c r="BK934" s="72">
        <f t="shared" si="615"/>
        <v>5.7488653555219364E-2</v>
      </c>
      <c r="BL934" s="175"/>
      <c r="BM934" s="181">
        <v>388902370</v>
      </c>
      <c r="BN934" s="181">
        <v>339</v>
      </c>
      <c r="BO934" s="147" t="s">
        <v>87</v>
      </c>
      <c r="BP934" s="105">
        <v>6617567</v>
      </c>
      <c r="BQ934" s="71">
        <f>IFERROR(BP934/BM923,"-")</f>
        <v>1.7016010984967769E-2</v>
      </c>
      <c r="BR934" s="105">
        <v>30</v>
      </c>
      <c r="BS934" s="71">
        <f>IFERROR(BR934/BN923,"-")</f>
        <v>8.8495575221238937E-2</v>
      </c>
      <c r="BT934" s="108">
        <f t="shared" si="598"/>
        <v>220585.56666666668</v>
      </c>
      <c r="BU934" s="72">
        <f t="shared" si="616"/>
        <v>7.3710073710073709E-2</v>
      </c>
      <c r="BV934" s="175"/>
      <c r="BW934" s="181"/>
      <c r="BX934" s="181"/>
      <c r="BY934" s="147" t="s">
        <v>87</v>
      </c>
      <c r="BZ934" s="105">
        <f t="shared" si="608"/>
        <v>188424523</v>
      </c>
      <c r="CA934" s="71">
        <f>IFERROR(BZ934/BW923,"-")</f>
        <v>1.195217072525025E-2</v>
      </c>
      <c r="CB934" s="105">
        <f t="shared" si="609"/>
        <v>560</v>
      </c>
      <c r="CC934" s="71">
        <f>IFERROR(CB934/BX923,"-")</f>
        <v>3.1543964400383033E-2</v>
      </c>
      <c r="CD934" s="108">
        <f t="shared" si="599"/>
        <v>336472.36249999999</v>
      </c>
      <c r="CE934" s="72">
        <f t="shared" si="617"/>
        <v>2.8790293558171816E-2</v>
      </c>
    </row>
    <row r="935" spans="2:83" s="28" customFormat="1" ht="13.15" customHeight="1">
      <c r="B935" s="210"/>
      <c r="C935" s="190"/>
      <c r="D935" s="175"/>
      <c r="E935" s="181"/>
      <c r="F935" s="181"/>
      <c r="G935" s="147" t="s">
        <v>89</v>
      </c>
      <c r="H935" s="105">
        <v>192447</v>
      </c>
      <c r="I935" s="71">
        <f>IFERROR(H935/E923,"-")</f>
        <v>7.9519544882448081E-3</v>
      </c>
      <c r="J935" s="105">
        <v>2</v>
      </c>
      <c r="K935" s="71">
        <f>IFERROR(J935/F923,"-")</f>
        <v>8.3333333333333329E-2</v>
      </c>
      <c r="L935" s="108">
        <f t="shared" si="592"/>
        <v>96223.5</v>
      </c>
      <c r="M935" s="72">
        <f t="shared" si="610"/>
        <v>0.08</v>
      </c>
      <c r="N935" s="175"/>
      <c r="O935" s="181">
        <v>272746730</v>
      </c>
      <c r="P935" s="181">
        <v>113</v>
      </c>
      <c r="Q935" s="147" t="s">
        <v>89</v>
      </c>
      <c r="R935" s="105">
        <v>4434644</v>
      </c>
      <c r="S935" s="71">
        <f>IFERROR(R935/O923,"-")</f>
        <v>1.625920134771185E-2</v>
      </c>
      <c r="T935" s="105">
        <v>26</v>
      </c>
      <c r="U935" s="71">
        <f>IFERROR(T935/P923,"-")</f>
        <v>0.23008849557522124</v>
      </c>
      <c r="V935" s="108">
        <f t="shared" si="593"/>
        <v>170563.23076923078</v>
      </c>
      <c r="W935" s="72">
        <f t="shared" si="611"/>
        <v>0.21487603305785125</v>
      </c>
      <c r="X935" s="175"/>
      <c r="Y935" s="181">
        <v>5076632380</v>
      </c>
      <c r="Z935" s="181">
        <v>6961</v>
      </c>
      <c r="AA935" s="147" t="s">
        <v>89</v>
      </c>
      <c r="AB935" s="105">
        <v>49499078</v>
      </c>
      <c r="AC935" s="71">
        <f>IFERROR(AB935/Y923,"-")</f>
        <v>9.7503766857351213E-3</v>
      </c>
      <c r="AD935" s="105">
        <v>808</v>
      </c>
      <c r="AE935" s="71">
        <f>IFERROR(AD935/Z923,"-")</f>
        <v>0.11607527654072691</v>
      </c>
      <c r="AF935" s="108">
        <f t="shared" si="594"/>
        <v>61261.235148514854</v>
      </c>
      <c r="AG935" s="72">
        <f t="shared" si="612"/>
        <v>0.10649795703176486</v>
      </c>
      <c r="AH935" s="175"/>
      <c r="AI935" s="181">
        <v>5354571150</v>
      </c>
      <c r="AJ935" s="181">
        <v>5834</v>
      </c>
      <c r="AK935" s="147" t="s">
        <v>89</v>
      </c>
      <c r="AL935" s="105">
        <v>58537707</v>
      </c>
      <c r="AM935" s="71">
        <f>IFERROR(AL935/AI923,"-")</f>
        <v>1.0932286706097836E-2</v>
      </c>
      <c r="AN935" s="105">
        <v>800</v>
      </c>
      <c r="AO935" s="71">
        <f>IFERROR(AN935/AJ923,"-")</f>
        <v>0.13712718546451835</v>
      </c>
      <c r="AP935" s="108">
        <f t="shared" si="595"/>
        <v>73172.133749999994</v>
      </c>
      <c r="AQ935" s="72">
        <f t="shared" si="613"/>
        <v>0.12632243802305385</v>
      </c>
      <c r="AR935" s="175"/>
      <c r="AS935" s="181">
        <v>3456582540</v>
      </c>
      <c r="AT935" s="181">
        <v>3328</v>
      </c>
      <c r="AU935" s="147" t="s">
        <v>89</v>
      </c>
      <c r="AV935" s="105">
        <v>40398293</v>
      </c>
      <c r="AW935" s="71">
        <f>IFERROR(AV935/AS923,"-")</f>
        <v>1.1687350882701618E-2</v>
      </c>
      <c r="AX935" s="105">
        <v>509</v>
      </c>
      <c r="AY935" s="71">
        <f>IFERROR(AX935/AT923,"-")</f>
        <v>0.15294471153846154</v>
      </c>
      <c r="AZ935" s="108">
        <f t="shared" si="596"/>
        <v>79367.962671905698</v>
      </c>
      <c r="BA935" s="72">
        <f t="shared" si="614"/>
        <v>0.13922319474835887</v>
      </c>
      <c r="BB935" s="175"/>
      <c r="BC935" s="181">
        <v>1191242420</v>
      </c>
      <c r="BD935" s="181">
        <v>1154</v>
      </c>
      <c r="BE935" s="147" t="s">
        <v>89</v>
      </c>
      <c r="BF935" s="105">
        <v>12561631</v>
      </c>
      <c r="BG935" s="71">
        <f>IFERROR(BF935/BC923,"-")</f>
        <v>1.0544982943102379E-2</v>
      </c>
      <c r="BH935" s="105">
        <v>165</v>
      </c>
      <c r="BI935" s="71">
        <f>IFERROR(BH935/BD923,"-")</f>
        <v>0.14298093587521662</v>
      </c>
      <c r="BJ935" s="108">
        <f t="shared" si="597"/>
        <v>76131.09696969697</v>
      </c>
      <c r="BK935" s="72">
        <f t="shared" si="615"/>
        <v>0.12481089258698941</v>
      </c>
      <c r="BL935" s="175"/>
      <c r="BM935" s="181">
        <v>388902370</v>
      </c>
      <c r="BN935" s="181">
        <v>339</v>
      </c>
      <c r="BO935" s="147" t="s">
        <v>89</v>
      </c>
      <c r="BP935" s="105">
        <v>5038426</v>
      </c>
      <c r="BQ935" s="71">
        <f>IFERROR(BP935/BM923,"-")</f>
        <v>1.2955503459647211E-2</v>
      </c>
      <c r="BR935" s="105">
        <v>65</v>
      </c>
      <c r="BS935" s="71">
        <f>IFERROR(BR935/BN923,"-")</f>
        <v>0.19174041297935104</v>
      </c>
      <c r="BT935" s="108">
        <f t="shared" si="598"/>
        <v>77514.24615384615</v>
      </c>
      <c r="BU935" s="72">
        <f t="shared" si="616"/>
        <v>0.15970515970515969</v>
      </c>
      <c r="BV935" s="175"/>
      <c r="BW935" s="181"/>
      <c r="BX935" s="181"/>
      <c r="BY935" s="147" t="s">
        <v>89</v>
      </c>
      <c r="BZ935" s="105">
        <f t="shared" si="608"/>
        <v>170662226</v>
      </c>
      <c r="CA935" s="71">
        <f>IFERROR(BZ935/BW923,"-")</f>
        <v>1.0825470214953083E-2</v>
      </c>
      <c r="CB935" s="105">
        <f t="shared" si="609"/>
        <v>2375</v>
      </c>
      <c r="CC935" s="71">
        <f>IFERROR(CB935/BX923,"-")</f>
        <v>0.13378020616233877</v>
      </c>
      <c r="CD935" s="108">
        <f t="shared" si="599"/>
        <v>71857.779368421048</v>
      </c>
      <c r="CE935" s="72">
        <f t="shared" si="617"/>
        <v>0.12210169142974654</v>
      </c>
    </row>
    <row r="936" spans="2:83" s="28" customFormat="1" ht="13.15" customHeight="1">
      <c r="B936" s="210"/>
      <c r="C936" s="190"/>
      <c r="D936" s="175"/>
      <c r="E936" s="181"/>
      <c r="F936" s="181"/>
      <c r="G936" s="147" t="s">
        <v>91</v>
      </c>
      <c r="H936" s="105">
        <v>3005803</v>
      </c>
      <c r="I936" s="71">
        <f>IFERROR(H936/E923,"-")</f>
        <v>0.12420047419097054</v>
      </c>
      <c r="J936" s="105">
        <v>4</v>
      </c>
      <c r="K936" s="71">
        <f>IFERROR(J936/F923,"-")</f>
        <v>0.16666666666666666</v>
      </c>
      <c r="L936" s="108">
        <f t="shared" si="592"/>
        <v>751450.75</v>
      </c>
      <c r="M936" s="72">
        <f t="shared" si="610"/>
        <v>0.16</v>
      </c>
      <c r="N936" s="175"/>
      <c r="O936" s="181">
        <v>272746730</v>
      </c>
      <c r="P936" s="181">
        <v>113</v>
      </c>
      <c r="Q936" s="147" t="s">
        <v>91</v>
      </c>
      <c r="R936" s="105">
        <v>2170788</v>
      </c>
      <c r="S936" s="71">
        <f>IFERROR(R936/O923,"-")</f>
        <v>7.9589881792533311E-3</v>
      </c>
      <c r="T936" s="105">
        <v>11</v>
      </c>
      <c r="U936" s="71">
        <f>IFERROR(T936/P923,"-")</f>
        <v>9.7345132743362831E-2</v>
      </c>
      <c r="V936" s="108">
        <f t="shared" si="593"/>
        <v>197344.36363636365</v>
      </c>
      <c r="W936" s="72">
        <f t="shared" si="611"/>
        <v>9.0909090909090912E-2</v>
      </c>
      <c r="X936" s="175"/>
      <c r="Y936" s="181">
        <v>5076632380</v>
      </c>
      <c r="Z936" s="181">
        <v>6961</v>
      </c>
      <c r="AA936" s="147" t="s">
        <v>91</v>
      </c>
      <c r="AB936" s="105">
        <v>63581808</v>
      </c>
      <c r="AC936" s="71">
        <f>IFERROR(AB936/Y923,"-")</f>
        <v>1.2524406583090029E-2</v>
      </c>
      <c r="AD936" s="105">
        <v>520</v>
      </c>
      <c r="AE936" s="71">
        <f>IFERROR(AD936/Z923,"-")</f>
        <v>7.4701910645022268E-2</v>
      </c>
      <c r="AF936" s="108">
        <f t="shared" si="594"/>
        <v>122272.7076923077</v>
      </c>
      <c r="AG936" s="72">
        <f t="shared" si="612"/>
        <v>6.8538289178858569E-2</v>
      </c>
      <c r="AH936" s="175"/>
      <c r="AI936" s="181">
        <v>5354571150</v>
      </c>
      <c r="AJ936" s="181">
        <v>5834</v>
      </c>
      <c r="AK936" s="147" t="s">
        <v>91</v>
      </c>
      <c r="AL936" s="105">
        <v>98088050</v>
      </c>
      <c r="AM936" s="71">
        <f>IFERROR(AL936/AI923,"-")</f>
        <v>1.8318563196232811E-2</v>
      </c>
      <c r="AN936" s="105">
        <v>812</v>
      </c>
      <c r="AO936" s="71">
        <f>IFERROR(AN936/AJ923,"-")</f>
        <v>0.13918409324648612</v>
      </c>
      <c r="AP936" s="108">
        <f t="shared" si="595"/>
        <v>120798.09113300493</v>
      </c>
      <c r="AQ936" s="72">
        <f t="shared" si="613"/>
        <v>0.12821727459339965</v>
      </c>
      <c r="AR936" s="175"/>
      <c r="AS936" s="181">
        <v>3456582540</v>
      </c>
      <c r="AT936" s="181">
        <v>3328</v>
      </c>
      <c r="AU936" s="147" t="s">
        <v>91</v>
      </c>
      <c r="AV936" s="105">
        <v>102931977</v>
      </c>
      <c r="AW936" s="71">
        <f>IFERROR(AV936/AS923,"-")</f>
        <v>2.9778538718187243E-2</v>
      </c>
      <c r="AX936" s="105">
        <v>771</v>
      </c>
      <c r="AY936" s="71">
        <f>IFERROR(AX936/AT923,"-")</f>
        <v>0.23167067307692307</v>
      </c>
      <c r="AZ936" s="108">
        <f t="shared" si="596"/>
        <v>133504.50972762646</v>
      </c>
      <c r="BA936" s="72">
        <f t="shared" si="614"/>
        <v>0.21088621444201314</v>
      </c>
      <c r="BB936" s="175"/>
      <c r="BC936" s="181">
        <v>1191242420</v>
      </c>
      <c r="BD936" s="181">
        <v>1154</v>
      </c>
      <c r="BE936" s="147" t="s">
        <v>91</v>
      </c>
      <c r="BF936" s="105">
        <v>35435631</v>
      </c>
      <c r="BG936" s="71">
        <f>IFERROR(BF936/BC923,"-")</f>
        <v>2.9746784034101137E-2</v>
      </c>
      <c r="BH936" s="105">
        <v>352</v>
      </c>
      <c r="BI936" s="71">
        <f>IFERROR(BH936/BD923,"-")</f>
        <v>0.30502599653379547</v>
      </c>
      <c r="BJ936" s="108">
        <f t="shared" si="597"/>
        <v>100669.40625</v>
      </c>
      <c r="BK936" s="72">
        <f t="shared" si="615"/>
        <v>0.26626323751891073</v>
      </c>
      <c r="BL936" s="175"/>
      <c r="BM936" s="181">
        <v>388902370</v>
      </c>
      <c r="BN936" s="181">
        <v>339</v>
      </c>
      <c r="BO936" s="147" t="s">
        <v>91</v>
      </c>
      <c r="BP936" s="105">
        <v>17012156</v>
      </c>
      <c r="BQ936" s="71">
        <f>IFERROR(BP936/BM923,"-")</f>
        <v>4.3744027582038138E-2</v>
      </c>
      <c r="BR936" s="105">
        <v>116</v>
      </c>
      <c r="BS936" s="71">
        <f>IFERROR(BR936/BN923,"-")</f>
        <v>0.34218289085545722</v>
      </c>
      <c r="BT936" s="108">
        <f t="shared" si="598"/>
        <v>146656.5172413793</v>
      </c>
      <c r="BU936" s="72">
        <f t="shared" si="616"/>
        <v>0.28501228501228504</v>
      </c>
      <c r="BV936" s="175"/>
      <c r="BW936" s="181"/>
      <c r="BX936" s="181"/>
      <c r="BY936" s="147" t="s">
        <v>91</v>
      </c>
      <c r="BZ936" s="105">
        <f t="shared" si="608"/>
        <v>322226213</v>
      </c>
      <c r="CA936" s="71">
        <f>IFERROR(BZ936/BW923,"-")</f>
        <v>2.0439498259612693E-2</v>
      </c>
      <c r="CB936" s="105">
        <f t="shared" si="609"/>
        <v>2586</v>
      </c>
      <c r="CC936" s="71">
        <f>IFERROR(CB936/BX923,"-")</f>
        <v>0.14566552132034022</v>
      </c>
      <c r="CD936" s="108">
        <f t="shared" si="599"/>
        <v>124604.10402165506</v>
      </c>
      <c r="CE936" s="72">
        <f t="shared" si="617"/>
        <v>0.1329494627525577</v>
      </c>
    </row>
    <row r="937" spans="2:83" s="28" customFormat="1" ht="13.15" customHeight="1">
      <c r="B937" s="210"/>
      <c r="C937" s="190"/>
      <c r="D937" s="175"/>
      <c r="E937" s="181"/>
      <c r="F937" s="181"/>
      <c r="G937" s="147" t="s">
        <v>95</v>
      </c>
      <c r="H937" s="105">
        <v>47976</v>
      </c>
      <c r="I937" s="71">
        <f>IFERROR(H937/E923,"-")</f>
        <v>1.9823794007078981E-3</v>
      </c>
      <c r="J937" s="105">
        <v>2</v>
      </c>
      <c r="K937" s="71">
        <f>IFERROR(J937/F923,"-")</f>
        <v>8.3333333333333329E-2</v>
      </c>
      <c r="L937" s="108">
        <f t="shared" si="592"/>
        <v>23988</v>
      </c>
      <c r="M937" s="72">
        <f t="shared" si="610"/>
        <v>0.08</v>
      </c>
      <c r="N937" s="175"/>
      <c r="O937" s="181">
        <v>272746730</v>
      </c>
      <c r="P937" s="181">
        <v>113</v>
      </c>
      <c r="Q937" s="147" t="s">
        <v>95</v>
      </c>
      <c r="R937" s="105">
        <v>265373</v>
      </c>
      <c r="S937" s="71">
        <f>IFERROR(R937/O923,"-")</f>
        <v>9.7296491877281173E-4</v>
      </c>
      <c r="T937" s="105">
        <v>8</v>
      </c>
      <c r="U937" s="71">
        <f>IFERROR(T937/P923,"-")</f>
        <v>7.0796460176991149E-2</v>
      </c>
      <c r="V937" s="108">
        <f t="shared" si="593"/>
        <v>33171.625</v>
      </c>
      <c r="W937" s="72">
        <f t="shared" si="611"/>
        <v>6.6115702479338845E-2</v>
      </c>
      <c r="X937" s="175"/>
      <c r="Y937" s="181">
        <v>5076632380</v>
      </c>
      <c r="Z937" s="181">
        <v>6961</v>
      </c>
      <c r="AA937" s="147" t="s">
        <v>95</v>
      </c>
      <c r="AB937" s="105">
        <v>20842677</v>
      </c>
      <c r="AC937" s="71">
        <f>IFERROR(AB937/Y923,"-")</f>
        <v>4.105610853784138E-3</v>
      </c>
      <c r="AD937" s="105">
        <v>391</v>
      </c>
      <c r="AE937" s="71">
        <f>IFERROR(AD937/Z923,"-")</f>
        <v>5.6170090504237893E-2</v>
      </c>
      <c r="AF937" s="108">
        <f t="shared" si="594"/>
        <v>53306.07928388747</v>
      </c>
      <c r="AG937" s="72">
        <f t="shared" si="612"/>
        <v>5.1535521286410965E-2</v>
      </c>
      <c r="AH937" s="175"/>
      <c r="AI937" s="181">
        <v>5354571150</v>
      </c>
      <c r="AJ937" s="181">
        <v>5834</v>
      </c>
      <c r="AK937" s="147" t="s">
        <v>95</v>
      </c>
      <c r="AL937" s="105">
        <v>16751009</v>
      </c>
      <c r="AM937" s="71">
        <f>IFERROR(AL937/AI923,"-")</f>
        <v>3.1283567872657739E-3</v>
      </c>
      <c r="AN937" s="105">
        <v>387</v>
      </c>
      <c r="AO937" s="71">
        <f>IFERROR(AN937/AJ923,"-")</f>
        <v>6.6335275968460741E-2</v>
      </c>
      <c r="AP937" s="108">
        <f t="shared" si="595"/>
        <v>43284.260981912143</v>
      </c>
      <c r="AQ937" s="72">
        <f t="shared" si="613"/>
        <v>6.1108479393652299E-2</v>
      </c>
      <c r="AR937" s="175"/>
      <c r="AS937" s="181">
        <v>3456582540</v>
      </c>
      <c r="AT937" s="181">
        <v>3328</v>
      </c>
      <c r="AU937" s="147" t="s">
        <v>95</v>
      </c>
      <c r="AV937" s="105">
        <v>8647379</v>
      </c>
      <c r="AW937" s="71">
        <f>IFERROR(AV937/AS923,"-")</f>
        <v>2.5017134409294332E-3</v>
      </c>
      <c r="AX937" s="105">
        <v>251</v>
      </c>
      <c r="AY937" s="71">
        <f>IFERROR(AX937/AT923,"-")</f>
        <v>7.5420673076923073E-2</v>
      </c>
      <c r="AZ937" s="108">
        <f t="shared" si="596"/>
        <v>34451.709163346612</v>
      </c>
      <c r="BA937" s="72">
        <f t="shared" si="614"/>
        <v>6.8654266958424512E-2</v>
      </c>
      <c r="BB937" s="175"/>
      <c r="BC937" s="181">
        <v>1191242420</v>
      </c>
      <c r="BD937" s="181">
        <v>1154</v>
      </c>
      <c r="BE937" s="147" t="s">
        <v>95</v>
      </c>
      <c r="BF937" s="105">
        <v>3929964</v>
      </c>
      <c r="BG937" s="71">
        <f>IFERROR(BF937/BC923,"-")</f>
        <v>3.2990463855375467E-3</v>
      </c>
      <c r="BH937" s="105">
        <v>90</v>
      </c>
      <c r="BI937" s="71">
        <f>IFERROR(BH937/BD923,"-")</f>
        <v>7.7989601386481797E-2</v>
      </c>
      <c r="BJ937" s="108">
        <f t="shared" si="597"/>
        <v>43666.26666666667</v>
      </c>
      <c r="BK937" s="72">
        <f t="shared" si="615"/>
        <v>6.8078668683812404E-2</v>
      </c>
      <c r="BL937" s="175"/>
      <c r="BM937" s="181">
        <v>388902370</v>
      </c>
      <c r="BN937" s="181">
        <v>339</v>
      </c>
      <c r="BO937" s="147" t="s">
        <v>95</v>
      </c>
      <c r="BP937" s="105">
        <v>451497</v>
      </c>
      <c r="BQ937" s="71">
        <f>IFERROR(BP937/BM923,"-")</f>
        <v>1.1609520404825509E-3</v>
      </c>
      <c r="BR937" s="105">
        <v>14</v>
      </c>
      <c r="BS937" s="71">
        <f>IFERROR(BR937/BN923,"-")</f>
        <v>4.1297935103244837E-2</v>
      </c>
      <c r="BT937" s="108">
        <f t="shared" si="598"/>
        <v>32249.785714285714</v>
      </c>
      <c r="BU937" s="72">
        <f t="shared" si="616"/>
        <v>3.4398034398034398E-2</v>
      </c>
      <c r="BV937" s="175"/>
      <c r="BW937" s="181"/>
      <c r="BX937" s="181"/>
      <c r="BY937" s="147" t="s">
        <v>95</v>
      </c>
      <c r="BZ937" s="105">
        <f t="shared" si="608"/>
        <v>50935875</v>
      </c>
      <c r="CA937" s="71">
        <f>IFERROR(BZ937/BW923,"-")</f>
        <v>3.2309715548013147E-3</v>
      </c>
      <c r="CB937" s="105">
        <f t="shared" si="609"/>
        <v>1143</v>
      </c>
      <c r="CC937" s="71">
        <f>IFERROR(CB937/BX923,"-")</f>
        <v>6.4383484481496084E-2</v>
      </c>
      <c r="CD937" s="108">
        <f t="shared" si="599"/>
        <v>44563.320209973754</v>
      </c>
      <c r="CE937" s="72">
        <f t="shared" si="617"/>
        <v>5.8763045601768545E-2</v>
      </c>
    </row>
    <row r="938" spans="2:83" s="28" customFormat="1" ht="13.15" customHeight="1">
      <c r="B938" s="210"/>
      <c r="C938" s="190"/>
      <c r="D938" s="175"/>
      <c r="E938" s="181"/>
      <c r="F938" s="181"/>
      <c r="G938" s="148" t="s">
        <v>93</v>
      </c>
      <c r="H938" s="106">
        <v>166611</v>
      </c>
      <c r="I938" s="73">
        <f>IFERROR(H938/E923,"-")</f>
        <v>6.884405001070194E-3</v>
      </c>
      <c r="J938" s="106">
        <v>5</v>
      </c>
      <c r="K938" s="73">
        <f>IFERROR(J938/F923,"-")</f>
        <v>0.20833333333333334</v>
      </c>
      <c r="L938" s="109">
        <f t="shared" si="592"/>
        <v>33322.199999999997</v>
      </c>
      <c r="M938" s="76">
        <f t="shared" si="610"/>
        <v>0.2</v>
      </c>
      <c r="N938" s="175"/>
      <c r="O938" s="181">
        <v>272746730</v>
      </c>
      <c r="P938" s="181">
        <v>113</v>
      </c>
      <c r="Q938" s="148" t="s">
        <v>93</v>
      </c>
      <c r="R938" s="106">
        <v>450033</v>
      </c>
      <c r="S938" s="73">
        <f>IFERROR(R938/O923,"-")</f>
        <v>1.6500032832657608E-3</v>
      </c>
      <c r="T938" s="106">
        <v>31</v>
      </c>
      <c r="U938" s="73">
        <f>IFERROR(T938/P923,"-")</f>
        <v>0.27433628318584069</v>
      </c>
      <c r="V938" s="109">
        <f t="shared" si="593"/>
        <v>14517.193548387097</v>
      </c>
      <c r="W938" s="76">
        <f t="shared" si="611"/>
        <v>0.256198347107438</v>
      </c>
      <c r="X938" s="175"/>
      <c r="Y938" s="181">
        <v>5076632380</v>
      </c>
      <c r="Z938" s="181">
        <v>6961</v>
      </c>
      <c r="AA938" s="148" t="s">
        <v>93</v>
      </c>
      <c r="AB938" s="106">
        <v>11525984</v>
      </c>
      <c r="AC938" s="73">
        <f>IFERROR(AB938/Y923,"-")</f>
        <v>2.2703995753972635E-3</v>
      </c>
      <c r="AD938" s="106">
        <v>578</v>
      </c>
      <c r="AE938" s="73">
        <f>IFERROR(AD938/Z923,"-")</f>
        <v>8.3034046832351674E-2</v>
      </c>
      <c r="AF938" s="109">
        <f t="shared" si="594"/>
        <v>19941.148788927334</v>
      </c>
      <c r="AG938" s="76">
        <f t="shared" si="612"/>
        <v>7.6182944510346642E-2</v>
      </c>
      <c r="AH938" s="175"/>
      <c r="AI938" s="181">
        <v>5354571150</v>
      </c>
      <c r="AJ938" s="181">
        <v>5834</v>
      </c>
      <c r="AK938" s="148" t="s">
        <v>93</v>
      </c>
      <c r="AL938" s="106">
        <v>15965942</v>
      </c>
      <c r="AM938" s="73">
        <f>IFERROR(AL938/AI923,"-")</f>
        <v>2.9817405638544927E-3</v>
      </c>
      <c r="AN938" s="106">
        <v>711</v>
      </c>
      <c r="AO938" s="73">
        <f>IFERROR(AN938/AJ923,"-")</f>
        <v>0.12187178608159067</v>
      </c>
      <c r="AP938" s="109">
        <f t="shared" si="595"/>
        <v>22455.614627285515</v>
      </c>
      <c r="AQ938" s="76">
        <f t="shared" si="613"/>
        <v>0.11226906679298911</v>
      </c>
      <c r="AR938" s="175"/>
      <c r="AS938" s="181">
        <v>3456582540</v>
      </c>
      <c r="AT938" s="181">
        <v>3328</v>
      </c>
      <c r="AU938" s="148" t="s">
        <v>93</v>
      </c>
      <c r="AV938" s="106">
        <v>11590950</v>
      </c>
      <c r="AW938" s="73">
        <f>IFERROR(AV938/AS923,"-")</f>
        <v>3.3532976186357753E-3</v>
      </c>
      <c r="AX938" s="106">
        <v>559</v>
      </c>
      <c r="AY938" s="73">
        <f>IFERROR(AX938/AT923,"-")</f>
        <v>0.16796875</v>
      </c>
      <c r="AZ938" s="109">
        <f t="shared" si="596"/>
        <v>20735.152057245079</v>
      </c>
      <c r="BA938" s="76">
        <f t="shared" si="614"/>
        <v>0.15289934354485776</v>
      </c>
      <c r="BB938" s="175"/>
      <c r="BC938" s="181">
        <v>1191242420</v>
      </c>
      <c r="BD938" s="181">
        <v>1154</v>
      </c>
      <c r="BE938" s="148" t="s">
        <v>93</v>
      </c>
      <c r="BF938" s="106">
        <v>4415165</v>
      </c>
      <c r="BG938" s="73">
        <f>IFERROR(BF938/BC923,"-")</f>
        <v>3.7063530695960272E-3</v>
      </c>
      <c r="BH938" s="106">
        <v>246</v>
      </c>
      <c r="BI938" s="73">
        <f>IFERROR(BH938/BD923,"-")</f>
        <v>0.21317157712305027</v>
      </c>
      <c r="BJ938" s="109">
        <f t="shared" si="597"/>
        <v>17947.825203252032</v>
      </c>
      <c r="BK938" s="76">
        <f t="shared" si="615"/>
        <v>0.18608169440242056</v>
      </c>
      <c r="BL938" s="175"/>
      <c r="BM938" s="181">
        <v>388902370</v>
      </c>
      <c r="BN938" s="181">
        <v>339</v>
      </c>
      <c r="BO938" s="148" t="s">
        <v>93</v>
      </c>
      <c r="BP938" s="106">
        <v>1284783</v>
      </c>
      <c r="BQ938" s="73">
        <f>IFERROR(BP938/BM923,"-")</f>
        <v>3.3036131921746837E-3</v>
      </c>
      <c r="BR938" s="106">
        <v>63</v>
      </c>
      <c r="BS938" s="73">
        <f>IFERROR(BR938/BN923,"-")</f>
        <v>0.18584070796460178</v>
      </c>
      <c r="BT938" s="109">
        <f t="shared" si="598"/>
        <v>20393.380952380954</v>
      </c>
      <c r="BU938" s="76">
        <f t="shared" si="616"/>
        <v>0.15479115479115479</v>
      </c>
      <c r="BV938" s="175"/>
      <c r="BW938" s="181"/>
      <c r="BX938" s="181"/>
      <c r="BY938" s="148" t="s">
        <v>93</v>
      </c>
      <c r="BZ938" s="106">
        <f t="shared" si="608"/>
        <v>45399468</v>
      </c>
      <c r="CA938" s="73">
        <f>IFERROR(BZ938/BW923,"-")</f>
        <v>2.8797854107956824E-3</v>
      </c>
      <c r="CB938" s="106">
        <f t="shared" si="609"/>
        <v>2193</v>
      </c>
      <c r="CC938" s="73">
        <f>IFERROR(CB938/BX923,"-")</f>
        <v>0.12352841773221428</v>
      </c>
      <c r="CD938" s="109">
        <f t="shared" si="599"/>
        <v>20701.991792065663</v>
      </c>
      <c r="CE938" s="76">
        <f t="shared" si="617"/>
        <v>0.1127448460233407</v>
      </c>
    </row>
    <row r="939" spans="2:83" s="28" customFormat="1" ht="13.15" customHeight="1">
      <c r="B939" s="210"/>
      <c r="C939" s="191"/>
      <c r="D939" s="176"/>
      <c r="E939" s="182"/>
      <c r="F939" s="182"/>
      <c r="G939" s="31" t="s">
        <v>100</v>
      </c>
      <c r="H939" s="102">
        <f>SUM(H923:H938)</f>
        <v>3957826</v>
      </c>
      <c r="I939" s="73">
        <f>IFERROR(H939/E923,"-")</f>
        <v>0.16353828443359467</v>
      </c>
      <c r="J939" s="106">
        <v>19</v>
      </c>
      <c r="K939" s="73">
        <f>IFERROR(J939/F923,"-")</f>
        <v>0.79166666666666663</v>
      </c>
      <c r="L939" s="109">
        <f t="shared" si="592"/>
        <v>208306.63157894736</v>
      </c>
      <c r="M939" s="77">
        <f t="shared" si="610"/>
        <v>0.76</v>
      </c>
      <c r="N939" s="176"/>
      <c r="O939" s="182">
        <v>272746730</v>
      </c>
      <c r="P939" s="182">
        <v>113</v>
      </c>
      <c r="Q939" s="31" t="s">
        <v>100</v>
      </c>
      <c r="R939" s="102">
        <f>SUM(R923:R938)</f>
        <v>30829014</v>
      </c>
      <c r="S939" s="73">
        <f>IFERROR(R939/O923,"-")</f>
        <v>0.11303165394503538</v>
      </c>
      <c r="T939" s="106">
        <v>90</v>
      </c>
      <c r="U939" s="73">
        <f>IFERROR(T939/P923,"-")</f>
        <v>0.79646017699115046</v>
      </c>
      <c r="V939" s="109">
        <f t="shared" si="593"/>
        <v>342544.6</v>
      </c>
      <c r="W939" s="77">
        <f t="shared" si="611"/>
        <v>0.74380165289256195</v>
      </c>
      <c r="X939" s="176"/>
      <c r="Y939" s="182">
        <v>5076632380</v>
      </c>
      <c r="Z939" s="182">
        <v>6961</v>
      </c>
      <c r="AA939" s="31" t="s">
        <v>100</v>
      </c>
      <c r="AB939" s="102">
        <f>SUM(AB923:AB938)</f>
        <v>879357797</v>
      </c>
      <c r="AC939" s="73">
        <f>IFERROR(AB939/Y923,"-")</f>
        <v>0.17321675693208261</v>
      </c>
      <c r="AD939" s="106">
        <v>5000</v>
      </c>
      <c r="AE939" s="73">
        <f>IFERROR(AD939/Z923,"-")</f>
        <v>0.71828760235598332</v>
      </c>
      <c r="AF939" s="109">
        <f t="shared" si="594"/>
        <v>175871.5594</v>
      </c>
      <c r="AG939" s="77">
        <f t="shared" si="612"/>
        <v>0.65902201133517857</v>
      </c>
      <c r="AH939" s="176"/>
      <c r="AI939" s="182">
        <v>5354571150</v>
      </c>
      <c r="AJ939" s="182">
        <v>5834</v>
      </c>
      <c r="AK939" s="31" t="s">
        <v>100</v>
      </c>
      <c r="AL939" s="102">
        <f>SUM(AL923:AL938)</f>
        <v>1089510487</v>
      </c>
      <c r="AM939" s="73">
        <f>IFERROR(AL939/AI923,"-")</f>
        <v>0.20347296851214686</v>
      </c>
      <c r="AN939" s="106">
        <v>4666</v>
      </c>
      <c r="AO939" s="73">
        <f>IFERROR(AN939/AJ923,"-")</f>
        <v>0.79979430922180317</v>
      </c>
      <c r="AP939" s="109">
        <f t="shared" si="595"/>
        <v>233499.89005572224</v>
      </c>
      <c r="AQ939" s="77">
        <f t="shared" si="613"/>
        <v>0.7367756197694616</v>
      </c>
      <c r="AR939" s="176"/>
      <c r="AS939" s="182">
        <v>3456582540</v>
      </c>
      <c r="AT939" s="182">
        <v>3328</v>
      </c>
      <c r="AU939" s="31" t="s">
        <v>100</v>
      </c>
      <c r="AV939" s="102">
        <f>SUM(AV923:AV938)</f>
        <v>768413647</v>
      </c>
      <c r="AW939" s="73">
        <f>IFERROR(AV939/AS923,"-")</f>
        <v>0.22230444032735291</v>
      </c>
      <c r="AX939" s="106">
        <v>2887</v>
      </c>
      <c r="AY939" s="73">
        <f>IFERROR(AX939/AT923,"-")</f>
        <v>0.86748798076923073</v>
      </c>
      <c r="AZ939" s="109">
        <f t="shared" si="596"/>
        <v>266163.36924142711</v>
      </c>
      <c r="BA939" s="77">
        <f t="shared" si="614"/>
        <v>0.78966083150984678</v>
      </c>
      <c r="BB939" s="176"/>
      <c r="BC939" s="182">
        <v>1191242420</v>
      </c>
      <c r="BD939" s="182">
        <v>1154</v>
      </c>
      <c r="BE939" s="31" t="s">
        <v>100</v>
      </c>
      <c r="BF939" s="102">
        <f>SUM(BF923:BF938)</f>
        <v>312716971</v>
      </c>
      <c r="BG939" s="73">
        <f>IFERROR(BF939/BC923,"-")</f>
        <v>0.26251329347388419</v>
      </c>
      <c r="BH939" s="106">
        <v>1023</v>
      </c>
      <c r="BI939" s="73">
        <f>IFERROR(BH939/BD923,"-")</f>
        <v>0.88648180242634311</v>
      </c>
      <c r="BJ939" s="109">
        <f t="shared" si="597"/>
        <v>305686.18866080156</v>
      </c>
      <c r="BK939" s="77">
        <f t="shared" si="615"/>
        <v>0.77382753403933435</v>
      </c>
      <c r="BL939" s="176"/>
      <c r="BM939" s="182">
        <v>388902370</v>
      </c>
      <c r="BN939" s="182">
        <v>339</v>
      </c>
      <c r="BO939" s="31" t="s">
        <v>100</v>
      </c>
      <c r="BP939" s="102">
        <f>SUM(BP923:BP938)</f>
        <v>107649625</v>
      </c>
      <c r="BQ939" s="73">
        <f>IFERROR(BP939/BM923,"-")</f>
        <v>0.27680372582969859</v>
      </c>
      <c r="BR939" s="106">
        <v>296</v>
      </c>
      <c r="BS939" s="73">
        <f>IFERROR(BR939/BN923,"-")</f>
        <v>0.87315634218289084</v>
      </c>
      <c r="BT939" s="109">
        <f t="shared" si="598"/>
        <v>363681.16554054053</v>
      </c>
      <c r="BU939" s="77">
        <f t="shared" si="616"/>
        <v>0.72727272727272729</v>
      </c>
      <c r="BV939" s="176"/>
      <c r="BW939" s="182"/>
      <c r="BX939" s="182"/>
      <c r="BY939" s="31" t="s">
        <v>100</v>
      </c>
      <c r="BZ939" s="102">
        <f t="shared" si="608"/>
        <v>3192435367</v>
      </c>
      <c r="CA939" s="73">
        <f>IFERROR(BZ939/BW923,"-")</f>
        <v>0.20250300718930805</v>
      </c>
      <c r="CB939" s="102">
        <f t="shared" si="609"/>
        <v>13981</v>
      </c>
      <c r="CC939" s="73">
        <f>IFERROR(CB939/BX923,"-")</f>
        <v>0.78752886836027713</v>
      </c>
      <c r="CD939" s="109">
        <f t="shared" si="599"/>
        <v>228340.98898505114</v>
      </c>
      <c r="CE939" s="77">
        <f t="shared" si="617"/>
        <v>0.71878052542285742</v>
      </c>
    </row>
    <row r="940" spans="2:83" s="28" customFormat="1" ht="13.15" customHeight="1">
      <c r="B940" s="210">
        <v>56</v>
      </c>
      <c r="C940" s="189" t="s">
        <v>10</v>
      </c>
      <c r="D940" s="174">
        <f>CI60</f>
        <v>16</v>
      </c>
      <c r="E940" s="180">
        <v>27525520</v>
      </c>
      <c r="F940" s="180">
        <v>16</v>
      </c>
      <c r="G940" s="145" t="s">
        <v>66</v>
      </c>
      <c r="H940" s="112">
        <v>1077535</v>
      </c>
      <c r="I940" s="69">
        <f>IFERROR(H940/E940,"-")</f>
        <v>3.9146762713292975E-2</v>
      </c>
      <c r="J940" s="112">
        <v>4</v>
      </c>
      <c r="K940" s="69">
        <f>IFERROR(J940/F940,"-")</f>
        <v>0.25</v>
      </c>
      <c r="L940" s="107">
        <f t="shared" si="592"/>
        <v>269383.75</v>
      </c>
      <c r="M940" s="70">
        <f t="shared" ref="M940:M956" si="618">IFERROR(J940/$CI$60,"-")</f>
        <v>0.25</v>
      </c>
      <c r="N940" s="174">
        <f>CJ60</f>
        <v>57</v>
      </c>
      <c r="O940" s="180">
        <v>95373510</v>
      </c>
      <c r="P940" s="180">
        <v>53</v>
      </c>
      <c r="Q940" s="145" t="s">
        <v>66</v>
      </c>
      <c r="R940" s="112">
        <v>357589</v>
      </c>
      <c r="S940" s="69">
        <f>IFERROR(R940/O940,"-")</f>
        <v>3.7493534630318208E-3</v>
      </c>
      <c r="T940" s="112">
        <v>17</v>
      </c>
      <c r="U940" s="69">
        <f>IFERROR(T940/P940,"-")</f>
        <v>0.32075471698113206</v>
      </c>
      <c r="V940" s="107">
        <f t="shared" si="593"/>
        <v>21034.647058823528</v>
      </c>
      <c r="W940" s="70">
        <f t="shared" ref="W940:W956" si="619">IFERROR(T940/$CJ$60,"-")</f>
        <v>0.2982456140350877</v>
      </c>
      <c r="X940" s="174">
        <f>CK60</f>
        <v>5032</v>
      </c>
      <c r="Y940" s="180">
        <v>3214513480</v>
      </c>
      <c r="Z940" s="180">
        <v>4671</v>
      </c>
      <c r="AA940" s="145" t="s">
        <v>66</v>
      </c>
      <c r="AB940" s="112">
        <v>77244760</v>
      </c>
      <c r="AC940" s="69">
        <f>IFERROR(AB940/Y940,"-")</f>
        <v>2.40300003346074E-2</v>
      </c>
      <c r="AD940" s="112">
        <v>712</v>
      </c>
      <c r="AE940" s="69">
        <f>IFERROR(AD940/Z940,"-")</f>
        <v>0.15242988653393277</v>
      </c>
      <c r="AF940" s="107">
        <f t="shared" si="594"/>
        <v>108489.83146067416</v>
      </c>
      <c r="AG940" s="70">
        <f t="shared" ref="AG940:AG956" si="620">IFERROR(AD940/$CK$60,"-")</f>
        <v>0.14149443561208266</v>
      </c>
      <c r="AH940" s="174">
        <f>CL60</f>
        <v>3730</v>
      </c>
      <c r="AI940" s="180">
        <v>3143003740</v>
      </c>
      <c r="AJ940" s="180">
        <v>3458</v>
      </c>
      <c r="AK940" s="145" t="s">
        <v>66</v>
      </c>
      <c r="AL940" s="112">
        <v>68456260</v>
      </c>
      <c r="AM940" s="69">
        <f>IFERROR(AL940/AI940,"-")</f>
        <v>2.1780521330210061E-2</v>
      </c>
      <c r="AN940" s="112">
        <v>699</v>
      </c>
      <c r="AO940" s="69">
        <f>IFERROR(AN940/AJ940,"-")</f>
        <v>0.20213996529786005</v>
      </c>
      <c r="AP940" s="107">
        <f t="shared" si="595"/>
        <v>97934.563662374814</v>
      </c>
      <c r="AQ940" s="70">
        <f t="shared" ref="AQ940:AQ956" si="621">IFERROR(AN940/$CL$60,"-")</f>
        <v>0.18739946380697051</v>
      </c>
      <c r="AR940" s="174">
        <f>CM60</f>
        <v>2042</v>
      </c>
      <c r="AS940" s="180">
        <v>1894586330</v>
      </c>
      <c r="AT940" s="180">
        <v>1877</v>
      </c>
      <c r="AU940" s="145" t="s">
        <v>66</v>
      </c>
      <c r="AV940" s="112">
        <v>61214704</v>
      </c>
      <c r="AW940" s="69">
        <f>IFERROR(AV940/AS940,"-")</f>
        <v>3.2310327078101532E-2</v>
      </c>
      <c r="AX940" s="112">
        <v>427</v>
      </c>
      <c r="AY940" s="69">
        <f>IFERROR(AX940/AT940,"-")</f>
        <v>0.22749067661161429</v>
      </c>
      <c r="AZ940" s="107">
        <f t="shared" si="596"/>
        <v>143359.96252927399</v>
      </c>
      <c r="BA940" s="70">
        <f t="shared" ref="BA940:BA956" si="622">IFERROR(AX940/$CM$60,"-")</f>
        <v>0.20910871694417238</v>
      </c>
      <c r="BB940" s="174">
        <f>CN60</f>
        <v>883</v>
      </c>
      <c r="BC940" s="180">
        <v>900622710</v>
      </c>
      <c r="BD940" s="180">
        <v>784</v>
      </c>
      <c r="BE940" s="145" t="s">
        <v>66</v>
      </c>
      <c r="BF940" s="112">
        <v>35090797</v>
      </c>
      <c r="BG940" s="69">
        <f>IFERROR(BF940/BC940,"-")</f>
        <v>3.8962816072004226E-2</v>
      </c>
      <c r="BH940" s="112">
        <v>184</v>
      </c>
      <c r="BI940" s="69">
        <f>IFERROR(BH940/BD940,"-")</f>
        <v>0.23469387755102042</v>
      </c>
      <c r="BJ940" s="107">
        <f t="shared" si="597"/>
        <v>190710.85326086957</v>
      </c>
      <c r="BK940" s="70">
        <f t="shared" ref="BK940:BK956" si="623">IFERROR(BH940/$CN$60,"-")</f>
        <v>0.20838052095130238</v>
      </c>
      <c r="BL940" s="174">
        <f>CO60</f>
        <v>324</v>
      </c>
      <c r="BM940" s="180">
        <v>249304490</v>
      </c>
      <c r="BN940" s="180">
        <v>269</v>
      </c>
      <c r="BO940" s="145" t="s">
        <v>66</v>
      </c>
      <c r="BP940" s="112">
        <v>8095767</v>
      </c>
      <c r="BQ940" s="69">
        <f>IFERROR(BP940/BM940,"-")</f>
        <v>3.2473410326464634E-2</v>
      </c>
      <c r="BR940" s="112">
        <v>41</v>
      </c>
      <c r="BS940" s="69">
        <f>IFERROR(BR940/BN940,"-")</f>
        <v>0.15241635687732341</v>
      </c>
      <c r="BT940" s="107">
        <f t="shared" si="598"/>
        <v>197457.73170731709</v>
      </c>
      <c r="BU940" s="70">
        <f t="shared" ref="BU940:BU956" si="624">IFERROR(BR940/$CO$60,"-")</f>
        <v>0.12654320987654322</v>
      </c>
      <c r="BV940" s="174">
        <f>CP60</f>
        <v>12084</v>
      </c>
      <c r="BW940" s="180">
        <f>SUM(E940,O940,Y940,AI940,AS940,BC940,BM940)</f>
        <v>9524929780</v>
      </c>
      <c r="BX940" s="180">
        <f>SUM(F940,P940,Z940,AJ940,AT940,BD940,BN940)</f>
        <v>11128</v>
      </c>
      <c r="BY940" s="145" t="s">
        <v>66</v>
      </c>
      <c r="BZ940" s="112">
        <f t="shared" si="608"/>
        <v>251537412</v>
      </c>
      <c r="CA940" s="69">
        <f>IFERROR(BZ940/BW940,"-")</f>
        <v>2.640832193095706E-2</v>
      </c>
      <c r="CB940" s="112">
        <f t="shared" si="609"/>
        <v>2084</v>
      </c>
      <c r="CC940" s="69">
        <f>IFERROR(CB940/BX940,"-")</f>
        <v>0.18727534148094896</v>
      </c>
      <c r="CD940" s="107">
        <f t="shared" si="599"/>
        <v>120699.3339731286</v>
      </c>
      <c r="CE940" s="70">
        <f t="shared" ref="CE940:CE956" si="625">IFERROR(CB940/$CP$60,"-")</f>
        <v>0.17245945051307515</v>
      </c>
    </row>
    <row r="941" spans="2:83" s="28" customFormat="1" ht="13.15" customHeight="1">
      <c r="B941" s="210"/>
      <c r="C941" s="190"/>
      <c r="D941" s="175"/>
      <c r="E941" s="181"/>
      <c r="F941" s="181"/>
      <c r="G941" s="146" t="s">
        <v>68</v>
      </c>
      <c r="H941" s="105">
        <v>91750</v>
      </c>
      <c r="I941" s="71">
        <f>IFERROR(H941/E940,"-")</f>
        <v>3.3332703614681941E-3</v>
      </c>
      <c r="J941" s="105">
        <v>2</v>
      </c>
      <c r="K941" s="71">
        <f>IFERROR(J941/F940,"-")</f>
        <v>0.125</v>
      </c>
      <c r="L941" s="108">
        <f t="shared" si="592"/>
        <v>45875</v>
      </c>
      <c r="M941" s="72">
        <f t="shared" si="618"/>
        <v>0.125</v>
      </c>
      <c r="N941" s="175"/>
      <c r="O941" s="181">
        <v>95373510</v>
      </c>
      <c r="P941" s="181">
        <v>53</v>
      </c>
      <c r="Q941" s="146" t="s">
        <v>68</v>
      </c>
      <c r="R941" s="105">
        <v>1750031</v>
      </c>
      <c r="S941" s="71">
        <f>IFERROR(R941/O940,"-")</f>
        <v>1.8349235547690339E-2</v>
      </c>
      <c r="T941" s="105">
        <v>13</v>
      </c>
      <c r="U941" s="71">
        <f>IFERROR(T941/P940,"-")</f>
        <v>0.24528301886792453</v>
      </c>
      <c r="V941" s="108">
        <f t="shared" si="593"/>
        <v>134617.76923076922</v>
      </c>
      <c r="W941" s="72">
        <f t="shared" si="619"/>
        <v>0.22807017543859648</v>
      </c>
      <c r="X941" s="175"/>
      <c r="Y941" s="181">
        <v>3214513480</v>
      </c>
      <c r="Z941" s="181">
        <v>4671</v>
      </c>
      <c r="AA941" s="146" t="s">
        <v>68</v>
      </c>
      <c r="AB941" s="105">
        <v>56550893</v>
      </c>
      <c r="AC941" s="71">
        <f>IFERROR(AB941/Y940,"-")</f>
        <v>1.7592364552784515E-2</v>
      </c>
      <c r="AD941" s="105">
        <v>1001</v>
      </c>
      <c r="AE941" s="71">
        <f>IFERROR(AD941/Z940,"-")</f>
        <v>0.21430100620852066</v>
      </c>
      <c r="AF941" s="108">
        <f t="shared" si="594"/>
        <v>56494.3986013986</v>
      </c>
      <c r="AG941" s="72">
        <f t="shared" si="620"/>
        <v>0.19892686804451509</v>
      </c>
      <c r="AH941" s="175"/>
      <c r="AI941" s="181">
        <v>3143003740</v>
      </c>
      <c r="AJ941" s="181">
        <v>3458</v>
      </c>
      <c r="AK941" s="146" t="s">
        <v>68</v>
      </c>
      <c r="AL941" s="105">
        <v>61620856</v>
      </c>
      <c r="AM941" s="71">
        <f>IFERROR(AL941/AI940,"-")</f>
        <v>1.9605721500032324E-2</v>
      </c>
      <c r="AN941" s="105">
        <v>928</v>
      </c>
      <c r="AO941" s="71">
        <f>IFERROR(AN941/AJ940,"-")</f>
        <v>0.26836321573163679</v>
      </c>
      <c r="AP941" s="108">
        <f t="shared" si="595"/>
        <v>66401.784482758623</v>
      </c>
      <c r="AQ941" s="72">
        <f t="shared" si="621"/>
        <v>0.24879356568364611</v>
      </c>
      <c r="AR941" s="175"/>
      <c r="AS941" s="181">
        <v>1894586330</v>
      </c>
      <c r="AT941" s="181">
        <v>1877</v>
      </c>
      <c r="AU941" s="146" t="s">
        <v>68</v>
      </c>
      <c r="AV941" s="105">
        <v>40578763</v>
      </c>
      <c r="AW941" s="71">
        <f>IFERROR(AV941/AS940,"-")</f>
        <v>2.1418270763095815E-2</v>
      </c>
      <c r="AX941" s="105">
        <v>542</v>
      </c>
      <c r="AY941" s="71">
        <f>IFERROR(AX941/AT940,"-")</f>
        <v>0.28875865743207246</v>
      </c>
      <c r="AZ941" s="108">
        <f t="shared" si="596"/>
        <v>74868.56642066421</v>
      </c>
      <c r="BA941" s="72">
        <f t="shared" si="622"/>
        <v>0.26542605288932419</v>
      </c>
      <c r="BB941" s="175"/>
      <c r="BC941" s="181">
        <v>900622710</v>
      </c>
      <c r="BD941" s="181">
        <v>784</v>
      </c>
      <c r="BE941" s="146" t="s">
        <v>68</v>
      </c>
      <c r="BF941" s="105">
        <v>11753045</v>
      </c>
      <c r="BG941" s="71">
        <f>IFERROR(BF941/BC940,"-")</f>
        <v>1.3049909656397627E-2</v>
      </c>
      <c r="BH941" s="105">
        <v>240</v>
      </c>
      <c r="BI941" s="71">
        <f>IFERROR(BH941/BD940,"-")</f>
        <v>0.30612244897959184</v>
      </c>
      <c r="BJ941" s="108">
        <f t="shared" si="597"/>
        <v>48971.020833333336</v>
      </c>
      <c r="BK941" s="72">
        <f t="shared" si="623"/>
        <v>0.27180067950169873</v>
      </c>
      <c r="BL941" s="175"/>
      <c r="BM941" s="181">
        <v>249304490</v>
      </c>
      <c r="BN941" s="181">
        <v>269</v>
      </c>
      <c r="BO941" s="146" t="s">
        <v>68</v>
      </c>
      <c r="BP941" s="105">
        <v>3530821</v>
      </c>
      <c r="BQ941" s="71">
        <f>IFERROR(BP941/BM940,"-")</f>
        <v>1.4162685156613104E-2</v>
      </c>
      <c r="BR941" s="105">
        <v>67</v>
      </c>
      <c r="BS941" s="71">
        <f>IFERROR(BR941/BN940,"-")</f>
        <v>0.24907063197026022</v>
      </c>
      <c r="BT941" s="108">
        <f t="shared" si="598"/>
        <v>52698.820895522389</v>
      </c>
      <c r="BU941" s="72">
        <f t="shared" si="624"/>
        <v>0.20679012345679013</v>
      </c>
      <c r="BV941" s="175"/>
      <c r="BW941" s="181"/>
      <c r="BX941" s="181"/>
      <c r="BY941" s="146" t="s">
        <v>68</v>
      </c>
      <c r="BZ941" s="105">
        <f t="shared" si="608"/>
        <v>175876159</v>
      </c>
      <c r="CA941" s="71">
        <f>IFERROR(BZ941/BW940,"-")</f>
        <v>1.846482473490739E-2</v>
      </c>
      <c r="CB941" s="105">
        <f t="shared" si="609"/>
        <v>2793</v>
      </c>
      <c r="CC941" s="71">
        <f>IFERROR(CB941/BX940,"-")</f>
        <v>0.25098849748382457</v>
      </c>
      <c r="CD941" s="108">
        <f t="shared" si="599"/>
        <v>62970.339778016467</v>
      </c>
      <c r="CE941" s="72">
        <f t="shared" si="625"/>
        <v>0.23113207547169812</v>
      </c>
    </row>
    <row r="942" spans="2:83" s="28" customFormat="1" ht="13.15" customHeight="1">
      <c r="B942" s="210"/>
      <c r="C942" s="190"/>
      <c r="D942" s="175"/>
      <c r="E942" s="181"/>
      <c r="F942" s="181"/>
      <c r="G942" s="147" t="s">
        <v>70</v>
      </c>
      <c r="H942" s="105">
        <v>24835</v>
      </c>
      <c r="I942" s="71">
        <f>IFERROR(H942/E940,"-")</f>
        <v>9.0225361773365231E-4</v>
      </c>
      <c r="J942" s="105">
        <v>2</v>
      </c>
      <c r="K942" s="71">
        <f>IFERROR(J942/F940,"-")</f>
        <v>0.125</v>
      </c>
      <c r="L942" s="108">
        <f t="shared" si="592"/>
        <v>12417.5</v>
      </c>
      <c r="M942" s="72">
        <f t="shared" si="618"/>
        <v>0.125</v>
      </c>
      <c r="N942" s="175"/>
      <c r="O942" s="181">
        <v>95373510</v>
      </c>
      <c r="P942" s="181">
        <v>53</v>
      </c>
      <c r="Q942" s="147" t="s">
        <v>70</v>
      </c>
      <c r="R942" s="105">
        <v>307121</v>
      </c>
      <c r="S942" s="71">
        <f>IFERROR(R942/O940,"-")</f>
        <v>3.2201918541112724E-3</v>
      </c>
      <c r="T942" s="105">
        <v>12</v>
      </c>
      <c r="U942" s="71">
        <f>IFERROR(T942/P940,"-")</f>
        <v>0.22641509433962265</v>
      </c>
      <c r="V942" s="108">
        <f t="shared" si="593"/>
        <v>25593.416666666668</v>
      </c>
      <c r="W942" s="72">
        <f t="shared" si="619"/>
        <v>0.21052631578947367</v>
      </c>
      <c r="X942" s="175"/>
      <c r="Y942" s="181">
        <v>3214513480</v>
      </c>
      <c r="Z942" s="181">
        <v>4671</v>
      </c>
      <c r="AA942" s="147" t="s">
        <v>70</v>
      </c>
      <c r="AB942" s="105">
        <v>40171879</v>
      </c>
      <c r="AC942" s="71">
        <f>IFERROR(AB942/Y940,"-")</f>
        <v>1.249703236584343E-2</v>
      </c>
      <c r="AD942" s="105">
        <v>1009</v>
      </c>
      <c r="AE942" s="71">
        <f>IFERROR(AD942/Z940,"-")</f>
        <v>0.2160137015628345</v>
      </c>
      <c r="AF942" s="108">
        <f t="shared" si="594"/>
        <v>39813.556987115953</v>
      </c>
      <c r="AG942" s="72">
        <f t="shared" si="620"/>
        <v>0.20051669316375198</v>
      </c>
      <c r="AH942" s="175"/>
      <c r="AI942" s="181">
        <v>3143003740</v>
      </c>
      <c r="AJ942" s="181">
        <v>3458</v>
      </c>
      <c r="AK942" s="147" t="s">
        <v>70</v>
      </c>
      <c r="AL942" s="105">
        <v>46335537</v>
      </c>
      <c r="AM942" s="71">
        <f>IFERROR(AL942/AI940,"-")</f>
        <v>1.4742437754782945E-2</v>
      </c>
      <c r="AN942" s="105">
        <v>892</v>
      </c>
      <c r="AO942" s="71">
        <f>IFERROR(AN942/AJ940,"-")</f>
        <v>0.25795257374204744</v>
      </c>
      <c r="AP942" s="108">
        <f t="shared" si="595"/>
        <v>51945.669282511211</v>
      </c>
      <c r="AQ942" s="72">
        <f t="shared" si="621"/>
        <v>0.23914209115281501</v>
      </c>
      <c r="AR942" s="175"/>
      <c r="AS942" s="181">
        <v>1894586330</v>
      </c>
      <c r="AT942" s="181">
        <v>1877</v>
      </c>
      <c r="AU942" s="147" t="s">
        <v>70</v>
      </c>
      <c r="AV942" s="105">
        <v>32524751</v>
      </c>
      <c r="AW942" s="71">
        <f>IFERROR(AV942/AS940,"-")</f>
        <v>1.7167204515826946E-2</v>
      </c>
      <c r="AX942" s="105">
        <v>521</v>
      </c>
      <c r="AY942" s="71">
        <f>IFERROR(AX942/AT940,"-")</f>
        <v>0.2775705913692062</v>
      </c>
      <c r="AZ942" s="108">
        <f t="shared" si="596"/>
        <v>62427.54510556622</v>
      </c>
      <c r="BA942" s="72">
        <f t="shared" si="622"/>
        <v>0.25514201762977473</v>
      </c>
      <c r="BB942" s="175"/>
      <c r="BC942" s="181">
        <v>900622710</v>
      </c>
      <c r="BD942" s="181">
        <v>784</v>
      </c>
      <c r="BE942" s="147" t="s">
        <v>70</v>
      </c>
      <c r="BF942" s="105">
        <v>10547468</v>
      </c>
      <c r="BG942" s="71">
        <f>IFERROR(BF942/BC940,"-")</f>
        <v>1.1711305836380697E-2</v>
      </c>
      <c r="BH942" s="105">
        <v>208</v>
      </c>
      <c r="BI942" s="71">
        <f>IFERROR(BH942/BD940,"-")</f>
        <v>0.26530612244897961</v>
      </c>
      <c r="BJ942" s="108">
        <f t="shared" si="597"/>
        <v>50708.980769230766</v>
      </c>
      <c r="BK942" s="72">
        <f t="shared" si="623"/>
        <v>0.23556058890147225</v>
      </c>
      <c r="BL942" s="175"/>
      <c r="BM942" s="181">
        <v>249304490</v>
      </c>
      <c r="BN942" s="181">
        <v>269</v>
      </c>
      <c r="BO942" s="147" t="s">
        <v>70</v>
      </c>
      <c r="BP942" s="105">
        <v>3452729</v>
      </c>
      <c r="BQ942" s="71">
        <f>IFERROR(BP942/BM940,"-")</f>
        <v>1.3849445711948469E-2</v>
      </c>
      <c r="BR942" s="105">
        <v>57</v>
      </c>
      <c r="BS942" s="71">
        <f>IFERROR(BR942/BN940,"-")</f>
        <v>0.21189591078066913</v>
      </c>
      <c r="BT942" s="108">
        <f t="shared" si="598"/>
        <v>60574.192982456138</v>
      </c>
      <c r="BU942" s="72">
        <f t="shared" si="624"/>
        <v>0.17592592592592593</v>
      </c>
      <c r="BV942" s="175"/>
      <c r="BW942" s="181"/>
      <c r="BX942" s="181"/>
      <c r="BY942" s="147" t="s">
        <v>70</v>
      </c>
      <c r="BZ942" s="105">
        <f t="shared" si="608"/>
        <v>133364320</v>
      </c>
      <c r="CA942" s="71">
        <f>IFERROR(BZ942/BW940,"-")</f>
        <v>1.4001606634416575E-2</v>
      </c>
      <c r="CB942" s="105">
        <f t="shared" si="609"/>
        <v>2701</v>
      </c>
      <c r="CC942" s="71">
        <f>IFERROR(CB942/BX940,"-")</f>
        <v>0.24272106398274623</v>
      </c>
      <c r="CD942" s="108">
        <f t="shared" si="599"/>
        <v>49375.905220288783</v>
      </c>
      <c r="CE942" s="72">
        <f t="shared" si="625"/>
        <v>0.22351870241641841</v>
      </c>
    </row>
    <row r="943" spans="2:83" s="28" customFormat="1" ht="13.15" customHeight="1">
      <c r="B943" s="210"/>
      <c r="C943" s="190"/>
      <c r="D943" s="175"/>
      <c r="E943" s="181"/>
      <c r="F943" s="181"/>
      <c r="G943" s="147" t="s">
        <v>72</v>
      </c>
      <c r="H943" s="105">
        <v>0</v>
      </c>
      <c r="I943" s="71">
        <f>IFERROR(H943/E940,"-")</f>
        <v>0</v>
      </c>
      <c r="J943" s="105">
        <v>0</v>
      </c>
      <c r="K943" s="71">
        <f>IFERROR(J943/F940,"-")</f>
        <v>0</v>
      </c>
      <c r="L943" s="108" t="str">
        <f t="shared" si="592"/>
        <v>-</v>
      </c>
      <c r="M943" s="72">
        <f t="shared" si="618"/>
        <v>0</v>
      </c>
      <c r="N943" s="175"/>
      <c r="O943" s="181">
        <v>95373510</v>
      </c>
      <c r="P943" s="181">
        <v>53</v>
      </c>
      <c r="Q943" s="147" t="s">
        <v>72</v>
      </c>
      <c r="R943" s="105">
        <v>58164</v>
      </c>
      <c r="S943" s="71">
        <f>IFERROR(R943/O940,"-")</f>
        <v>6.0985487479699554E-4</v>
      </c>
      <c r="T943" s="105">
        <v>4</v>
      </c>
      <c r="U943" s="71">
        <f>IFERROR(T943/P940,"-")</f>
        <v>7.5471698113207544E-2</v>
      </c>
      <c r="V943" s="108">
        <f t="shared" si="593"/>
        <v>14541</v>
      </c>
      <c r="W943" s="72">
        <f t="shared" si="619"/>
        <v>7.0175438596491224E-2</v>
      </c>
      <c r="X943" s="175"/>
      <c r="Y943" s="181">
        <v>3214513480</v>
      </c>
      <c r="Z943" s="181">
        <v>4671</v>
      </c>
      <c r="AA943" s="147" t="s">
        <v>72</v>
      </c>
      <c r="AB943" s="105">
        <v>5914107</v>
      </c>
      <c r="AC943" s="71">
        <f>IFERROR(AB943/Y940,"-")</f>
        <v>1.839814029960142E-3</v>
      </c>
      <c r="AD943" s="105">
        <v>144</v>
      </c>
      <c r="AE943" s="71">
        <f>IFERROR(AD943/Z940,"-")</f>
        <v>3.0828516377649325E-2</v>
      </c>
      <c r="AF943" s="108">
        <f t="shared" si="594"/>
        <v>41070.1875</v>
      </c>
      <c r="AG943" s="72">
        <f t="shared" si="620"/>
        <v>2.8616852146263912E-2</v>
      </c>
      <c r="AH943" s="175"/>
      <c r="AI943" s="181">
        <v>3143003740</v>
      </c>
      <c r="AJ943" s="181">
        <v>3458</v>
      </c>
      <c r="AK943" s="147" t="s">
        <v>72</v>
      </c>
      <c r="AL943" s="105">
        <v>12774780</v>
      </c>
      <c r="AM943" s="71">
        <f>IFERROR(AL943/AI940,"-")</f>
        <v>4.0645131399048226E-3</v>
      </c>
      <c r="AN943" s="105">
        <v>137</v>
      </c>
      <c r="AO943" s="71">
        <f>IFERROR(AN943/AJ940,"-")</f>
        <v>3.9618276460381727E-2</v>
      </c>
      <c r="AP943" s="108">
        <f t="shared" si="595"/>
        <v>93246.569343065697</v>
      </c>
      <c r="AQ943" s="72">
        <f t="shared" si="621"/>
        <v>3.6729222520107241E-2</v>
      </c>
      <c r="AR943" s="175"/>
      <c r="AS943" s="181">
        <v>1894586330</v>
      </c>
      <c r="AT943" s="181">
        <v>1877</v>
      </c>
      <c r="AU943" s="147" t="s">
        <v>72</v>
      </c>
      <c r="AV943" s="105">
        <v>5697344</v>
      </c>
      <c r="AW943" s="71">
        <f>IFERROR(AV943/AS940,"-")</f>
        <v>3.0071704359864141E-3</v>
      </c>
      <c r="AX943" s="105">
        <v>67</v>
      </c>
      <c r="AY943" s="71">
        <f>IFERROR(AX943/AT940,"-")</f>
        <v>3.5695258391049547E-2</v>
      </c>
      <c r="AZ943" s="108">
        <f t="shared" si="596"/>
        <v>85034.985074626864</v>
      </c>
      <c r="BA943" s="72">
        <f t="shared" si="622"/>
        <v>3.2810969637610189E-2</v>
      </c>
      <c r="BB943" s="175"/>
      <c r="BC943" s="181">
        <v>900622710</v>
      </c>
      <c r="BD943" s="181">
        <v>784</v>
      </c>
      <c r="BE943" s="147" t="s">
        <v>72</v>
      </c>
      <c r="BF943" s="105">
        <v>903097</v>
      </c>
      <c r="BG943" s="71">
        <f>IFERROR(BF943/BC940,"-")</f>
        <v>1.0027473102471511E-3</v>
      </c>
      <c r="BH943" s="105">
        <v>33</v>
      </c>
      <c r="BI943" s="71">
        <f>IFERROR(BH943/BD940,"-")</f>
        <v>4.2091836734693876E-2</v>
      </c>
      <c r="BJ943" s="108">
        <f t="shared" si="597"/>
        <v>27366.575757575756</v>
      </c>
      <c r="BK943" s="72">
        <f t="shared" si="623"/>
        <v>3.7372593431483581E-2</v>
      </c>
      <c r="BL943" s="175"/>
      <c r="BM943" s="181">
        <v>249304490</v>
      </c>
      <c r="BN943" s="181">
        <v>269</v>
      </c>
      <c r="BO943" s="147" t="s">
        <v>72</v>
      </c>
      <c r="BP943" s="105">
        <v>185391</v>
      </c>
      <c r="BQ943" s="71">
        <f>IFERROR(BP943/BM940,"-")</f>
        <v>7.4363281624009259E-4</v>
      </c>
      <c r="BR943" s="105">
        <v>5</v>
      </c>
      <c r="BS943" s="71">
        <f>IFERROR(BR943/BN940,"-")</f>
        <v>1.858736059479554E-2</v>
      </c>
      <c r="BT943" s="108">
        <f t="shared" si="598"/>
        <v>37078.199999999997</v>
      </c>
      <c r="BU943" s="72">
        <f t="shared" si="624"/>
        <v>1.5432098765432098E-2</v>
      </c>
      <c r="BV943" s="175"/>
      <c r="BW943" s="181"/>
      <c r="BX943" s="181"/>
      <c r="BY943" s="147" t="s">
        <v>72</v>
      </c>
      <c r="BZ943" s="105">
        <f t="shared" si="608"/>
        <v>25532883</v>
      </c>
      <c r="CA943" s="71">
        <f>IFERROR(BZ943/BW940,"-")</f>
        <v>2.6806373999326218E-3</v>
      </c>
      <c r="CB943" s="105">
        <f t="shared" si="609"/>
        <v>390</v>
      </c>
      <c r="CC943" s="71">
        <f>IFERROR(CB943/BX940,"-")</f>
        <v>3.5046728971962614E-2</v>
      </c>
      <c r="CD943" s="108">
        <f t="shared" si="599"/>
        <v>65468.93076923077</v>
      </c>
      <c r="CE943" s="72">
        <f t="shared" si="625"/>
        <v>3.2274081429990067E-2</v>
      </c>
    </row>
    <row r="944" spans="2:83" s="28" customFormat="1" ht="13.15" customHeight="1">
      <c r="B944" s="210"/>
      <c r="C944" s="190"/>
      <c r="D944" s="175"/>
      <c r="E944" s="181"/>
      <c r="F944" s="181"/>
      <c r="G944" s="147" t="s">
        <v>74</v>
      </c>
      <c r="H944" s="105">
        <v>12642</v>
      </c>
      <c r="I944" s="71">
        <f>IFERROR(H944/E940,"-")</f>
        <v>4.5928287639979192E-4</v>
      </c>
      <c r="J944" s="105">
        <v>2</v>
      </c>
      <c r="K944" s="71">
        <f>IFERROR(J944/F940,"-")</f>
        <v>0.125</v>
      </c>
      <c r="L944" s="108">
        <f t="shared" si="592"/>
        <v>6321</v>
      </c>
      <c r="M944" s="72">
        <f t="shared" si="618"/>
        <v>0.125</v>
      </c>
      <c r="N944" s="175"/>
      <c r="O944" s="181">
        <v>95373510</v>
      </c>
      <c r="P944" s="181">
        <v>53</v>
      </c>
      <c r="Q944" s="147" t="s">
        <v>74</v>
      </c>
      <c r="R944" s="105">
        <v>399378</v>
      </c>
      <c r="S944" s="71">
        <f>IFERROR(R944/O940,"-")</f>
        <v>4.1875149609152482E-3</v>
      </c>
      <c r="T944" s="105">
        <v>16</v>
      </c>
      <c r="U944" s="71">
        <f>IFERROR(T944/P940,"-")</f>
        <v>0.30188679245283018</v>
      </c>
      <c r="V944" s="108">
        <f t="shared" si="593"/>
        <v>24961.125</v>
      </c>
      <c r="W944" s="72">
        <f t="shared" si="619"/>
        <v>0.2807017543859649</v>
      </c>
      <c r="X944" s="175"/>
      <c r="Y944" s="181">
        <v>3214513480</v>
      </c>
      <c r="Z944" s="181">
        <v>4671</v>
      </c>
      <c r="AA944" s="147" t="s">
        <v>74</v>
      </c>
      <c r="AB944" s="105">
        <v>41708794</v>
      </c>
      <c r="AC944" s="71">
        <f>IFERROR(AB944/Y940,"-")</f>
        <v>1.2975149819561497E-2</v>
      </c>
      <c r="AD944" s="105">
        <v>1153</v>
      </c>
      <c r="AE944" s="71">
        <f>IFERROR(AD944/Z940,"-")</f>
        <v>0.24684221794048383</v>
      </c>
      <c r="AF944" s="108">
        <f t="shared" si="594"/>
        <v>36174.149176062449</v>
      </c>
      <c r="AG944" s="72">
        <f t="shared" si="620"/>
        <v>0.2291335453100159</v>
      </c>
      <c r="AH944" s="175"/>
      <c r="AI944" s="181">
        <v>3143003740</v>
      </c>
      <c r="AJ944" s="181">
        <v>3458</v>
      </c>
      <c r="AK944" s="147" t="s">
        <v>74</v>
      </c>
      <c r="AL944" s="105">
        <v>57788642</v>
      </c>
      <c r="AM944" s="71">
        <f>IFERROR(AL944/AI940,"-")</f>
        <v>1.8386437554795909E-2</v>
      </c>
      <c r="AN944" s="105">
        <v>1048</v>
      </c>
      <c r="AO944" s="71">
        <f>IFERROR(AN944/AJ940,"-")</f>
        <v>0.30306535569693466</v>
      </c>
      <c r="AP944" s="108">
        <f t="shared" si="595"/>
        <v>55141.833969465646</v>
      </c>
      <c r="AQ944" s="72">
        <f t="shared" si="621"/>
        <v>0.2809651474530831</v>
      </c>
      <c r="AR944" s="175"/>
      <c r="AS944" s="181">
        <v>1894586330</v>
      </c>
      <c r="AT944" s="181">
        <v>1877</v>
      </c>
      <c r="AU944" s="147" t="s">
        <v>74</v>
      </c>
      <c r="AV944" s="105">
        <v>34470417</v>
      </c>
      <c r="AW944" s="71">
        <f>IFERROR(AV944/AS940,"-")</f>
        <v>1.8194165372237222E-2</v>
      </c>
      <c r="AX944" s="105">
        <v>571</v>
      </c>
      <c r="AY944" s="71">
        <f>IFERROR(AX944/AT940,"-")</f>
        <v>0.30420884389984015</v>
      </c>
      <c r="AZ944" s="108">
        <f t="shared" si="596"/>
        <v>60368.506129597197</v>
      </c>
      <c r="BA944" s="72">
        <f t="shared" si="622"/>
        <v>0.27962781586679725</v>
      </c>
      <c r="BB944" s="175"/>
      <c r="BC944" s="181">
        <v>900622710</v>
      </c>
      <c r="BD944" s="181">
        <v>784</v>
      </c>
      <c r="BE944" s="147" t="s">
        <v>74</v>
      </c>
      <c r="BF944" s="105">
        <v>9303047</v>
      </c>
      <c r="BG944" s="71">
        <f>IFERROR(BF944/BC940,"-")</f>
        <v>1.0329571858120256E-2</v>
      </c>
      <c r="BH944" s="105">
        <v>219</v>
      </c>
      <c r="BI944" s="71">
        <f>IFERROR(BH944/BD940,"-")</f>
        <v>0.27933673469387754</v>
      </c>
      <c r="BJ944" s="108">
        <f t="shared" si="597"/>
        <v>42479.666666666664</v>
      </c>
      <c r="BK944" s="72">
        <f t="shared" si="623"/>
        <v>0.24801812004530011</v>
      </c>
      <c r="BL944" s="175"/>
      <c r="BM944" s="181">
        <v>249304490</v>
      </c>
      <c r="BN944" s="181">
        <v>269</v>
      </c>
      <c r="BO944" s="147" t="s">
        <v>74</v>
      </c>
      <c r="BP944" s="105">
        <v>2892325</v>
      </c>
      <c r="BQ944" s="71">
        <f>IFERROR(BP944/BM940,"-")</f>
        <v>1.1601576048630331E-2</v>
      </c>
      <c r="BR944" s="105">
        <v>41</v>
      </c>
      <c r="BS944" s="71">
        <f>IFERROR(BR944/BN940,"-")</f>
        <v>0.15241635687732341</v>
      </c>
      <c r="BT944" s="108">
        <f t="shared" si="598"/>
        <v>70544.512195121948</v>
      </c>
      <c r="BU944" s="72">
        <f t="shared" si="624"/>
        <v>0.12654320987654322</v>
      </c>
      <c r="BV944" s="175"/>
      <c r="BW944" s="181"/>
      <c r="BX944" s="181"/>
      <c r="BY944" s="147" t="s">
        <v>74</v>
      </c>
      <c r="BZ944" s="105">
        <f t="shared" si="608"/>
        <v>146575245</v>
      </c>
      <c r="CA944" s="71">
        <f>IFERROR(BZ944/BW940,"-")</f>
        <v>1.5388590612790848E-2</v>
      </c>
      <c r="CB944" s="105">
        <f t="shared" si="609"/>
        <v>3050</v>
      </c>
      <c r="CC944" s="71">
        <f>IFERROR(CB944/BX940,"-")</f>
        <v>0.27408339324227177</v>
      </c>
      <c r="CD944" s="108">
        <f t="shared" si="599"/>
        <v>48057.457377049177</v>
      </c>
      <c r="CE944" s="72">
        <f t="shared" si="625"/>
        <v>0.25239986759351207</v>
      </c>
    </row>
    <row r="945" spans="2:83" s="28" customFormat="1" ht="13.15" customHeight="1">
      <c r="B945" s="210"/>
      <c r="C945" s="190"/>
      <c r="D945" s="175"/>
      <c r="E945" s="181"/>
      <c r="F945" s="181"/>
      <c r="G945" s="147" t="s">
        <v>76</v>
      </c>
      <c r="H945" s="105">
        <v>210062</v>
      </c>
      <c r="I945" s="71">
        <f>IFERROR(H945/E940,"-")</f>
        <v>7.6315361163022529E-3</v>
      </c>
      <c r="J945" s="105">
        <v>4</v>
      </c>
      <c r="K945" s="71">
        <f>IFERROR(J945/F940,"-")</f>
        <v>0.25</v>
      </c>
      <c r="L945" s="108">
        <f t="shared" si="592"/>
        <v>52515.5</v>
      </c>
      <c r="M945" s="72">
        <f t="shared" si="618"/>
        <v>0.25</v>
      </c>
      <c r="N945" s="175"/>
      <c r="O945" s="181">
        <v>95373510</v>
      </c>
      <c r="P945" s="181">
        <v>53</v>
      </c>
      <c r="Q945" s="147" t="s">
        <v>76</v>
      </c>
      <c r="R945" s="105">
        <v>1078376</v>
      </c>
      <c r="S945" s="71">
        <f>IFERROR(R945/O940,"-")</f>
        <v>1.1306871268552452E-2</v>
      </c>
      <c r="T945" s="105">
        <v>24</v>
      </c>
      <c r="U945" s="71">
        <f>IFERROR(T945/P940,"-")</f>
        <v>0.45283018867924529</v>
      </c>
      <c r="V945" s="108">
        <f t="shared" si="593"/>
        <v>44932.333333333336</v>
      </c>
      <c r="W945" s="72">
        <f t="shared" si="619"/>
        <v>0.42105263157894735</v>
      </c>
      <c r="X945" s="175"/>
      <c r="Y945" s="181">
        <v>3214513480</v>
      </c>
      <c r="Z945" s="181">
        <v>4671</v>
      </c>
      <c r="AA945" s="147" t="s">
        <v>76</v>
      </c>
      <c r="AB945" s="105">
        <v>77070041</v>
      </c>
      <c r="AC945" s="71">
        <f>IFERROR(AB945/Y940,"-")</f>
        <v>2.3975647163875013E-2</v>
      </c>
      <c r="AD945" s="105">
        <v>1312</v>
      </c>
      <c r="AE945" s="71">
        <f>IFERROR(AD945/Z940,"-")</f>
        <v>0.28088203810747164</v>
      </c>
      <c r="AF945" s="108">
        <f t="shared" si="594"/>
        <v>58742.409298780491</v>
      </c>
      <c r="AG945" s="72">
        <f t="shared" si="620"/>
        <v>0.26073131955484896</v>
      </c>
      <c r="AH945" s="175"/>
      <c r="AI945" s="181">
        <v>3143003740</v>
      </c>
      <c r="AJ945" s="181">
        <v>3458</v>
      </c>
      <c r="AK945" s="147" t="s">
        <v>76</v>
      </c>
      <c r="AL945" s="105">
        <v>98315283</v>
      </c>
      <c r="AM945" s="71">
        <f>IFERROR(AL945/AI940,"-")</f>
        <v>3.1280676427066549E-2</v>
      </c>
      <c r="AN945" s="105">
        <v>1196</v>
      </c>
      <c r="AO945" s="71">
        <f>IFERROR(AN945/AJ940,"-")</f>
        <v>0.34586466165413532</v>
      </c>
      <c r="AP945" s="108">
        <f t="shared" si="595"/>
        <v>82203.413879598666</v>
      </c>
      <c r="AQ945" s="72">
        <f t="shared" si="621"/>
        <v>0.32064343163538872</v>
      </c>
      <c r="AR945" s="175"/>
      <c r="AS945" s="181">
        <v>1894586330</v>
      </c>
      <c r="AT945" s="181">
        <v>1877</v>
      </c>
      <c r="AU945" s="147" t="s">
        <v>76</v>
      </c>
      <c r="AV945" s="105">
        <v>69156888</v>
      </c>
      <c r="AW945" s="71">
        <f>IFERROR(AV945/AS940,"-")</f>
        <v>3.6502368303269667E-2</v>
      </c>
      <c r="AX945" s="105">
        <v>756</v>
      </c>
      <c r="AY945" s="71">
        <f>IFERROR(AX945/AT940,"-")</f>
        <v>0.40277037826318596</v>
      </c>
      <c r="AZ945" s="108">
        <f t="shared" si="596"/>
        <v>91477.365079365074</v>
      </c>
      <c r="BA945" s="72">
        <f t="shared" si="622"/>
        <v>0.37022526934378058</v>
      </c>
      <c r="BB945" s="175"/>
      <c r="BC945" s="181">
        <v>900622710</v>
      </c>
      <c r="BD945" s="181">
        <v>784</v>
      </c>
      <c r="BE945" s="147" t="s">
        <v>76</v>
      </c>
      <c r="BF945" s="105">
        <v>39274564</v>
      </c>
      <c r="BG945" s="71">
        <f>IFERROR(BF945/BC940,"-")</f>
        <v>4.3608231908786751E-2</v>
      </c>
      <c r="BH945" s="105">
        <v>334</v>
      </c>
      <c r="BI945" s="71">
        <f>IFERROR(BH945/BD940,"-")</f>
        <v>0.42602040816326531</v>
      </c>
      <c r="BJ945" s="108">
        <f t="shared" si="597"/>
        <v>117588.51497005988</v>
      </c>
      <c r="BK945" s="72">
        <f t="shared" si="623"/>
        <v>0.37825594563986409</v>
      </c>
      <c r="BL945" s="175"/>
      <c r="BM945" s="181">
        <v>249304490</v>
      </c>
      <c r="BN945" s="181">
        <v>269</v>
      </c>
      <c r="BO945" s="147" t="s">
        <v>76</v>
      </c>
      <c r="BP945" s="105">
        <v>8549436</v>
      </c>
      <c r="BQ945" s="71">
        <f>IFERROR(BP945/BM940,"-")</f>
        <v>3.4293148911999138E-2</v>
      </c>
      <c r="BR945" s="105">
        <v>97</v>
      </c>
      <c r="BS945" s="71">
        <f>IFERROR(BR945/BN940,"-")</f>
        <v>0.36059479553903345</v>
      </c>
      <c r="BT945" s="108">
        <f t="shared" si="598"/>
        <v>88138.515463917531</v>
      </c>
      <c r="BU945" s="72">
        <f t="shared" si="624"/>
        <v>0.29938271604938271</v>
      </c>
      <c r="BV945" s="175"/>
      <c r="BW945" s="181"/>
      <c r="BX945" s="181"/>
      <c r="BY945" s="147" t="s">
        <v>76</v>
      </c>
      <c r="BZ945" s="105">
        <f t="shared" si="608"/>
        <v>293654650</v>
      </c>
      <c r="CA945" s="71">
        <f>IFERROR(BZ945/BW940,"-")</f>
        <v>3.0830111799522369E-2</v>
      </c>
      <c r="CB945" s="105">
        <f t="shared" si="609"/>
        <v>3723</v>
      </c>
      <c r="CC945" s="71">
        <f>IFERROR(CB945/BX940,"-")</f>
        <v>0.33456146657081237</v>
      </c>
      <c r="CD945" s="108">
        <f t="shared" si="599"/>
        <v>78875.812516787541</v>
      </c>
      <c r="CE945" s="72">
        <f t="shared" si="625"/>
        <v>0.30809334657398213</v>
      </c>
    </row>
    <row r="946" spans="2:83" s="28" customFormat="1" ht="13.15" customHeight="1">
      <c r="B946" s="210"/>
      <c r="C946" s="190"/>
      <c r="D946" s="175"/>
      <c r="E946" s="181"/>
      <c r="F946" s="181"/>
      <c r="G946" s="147" t="s">
        <v>77</v>
      </c>
      <c r="H946" s="105">
        <v>484578</v>
      </c>
      <c r="I946" s="71">
        <f>IFERROR(H946/E940,"-")</f>
        <v>1.7604681037815088E-2</v>
      </c>
      <c r="J946" s="105">
        <v>3</v>
      </c>
      <c r="K946" s="71">
        <f>IFERROR(J946/F940,"-")</f>
        <v>0.1875</v>
      </c>
      <c r="L946" s="108">
        <f t="shared" si="592"/>
        <v>161526</v>
      </c>
      <c r="M946" s="72">
        <f t="shared" si="618"/>
        <v>0.1875</v>
      </c>
      <c r="N946" s="175"/>
      <c r="O946" s="181">
        <v>95373510</v>
      </c>
      <c r="P946" s="181">
        <v>53</v>
      </c>
      <c r="Q946" s="147" t="s">
        <v>77</v>
      </c>
      <c r="R946" s="105">
        <v>4789</v>
      </c>
      <c r="S946" s="71">
        <f>IFERROR(R946/O940,"-")</f>
        <v>5.0213104246661361E-5</v>
      </c>
      <c r="T946" s="105">
        <v>3</v>
      </c>
      <c r="U946" s="71">
        <f>IFERROR(T946/P940,"-")</f>
        <v>5.6603773584905662E-2</v>
      </c>
      <c r="V946" s="108">
        <f t="shared" si="593"/>
        <v>1596.3333333333333</v>
      </c>
      <c r="W946" s="72">
        <f t="shared" si="619"/>
        <v>5.2631578947368418E-2</v>
      </c>
      <c r="X946" s="175"/>
      <c r="Y946" s="181">
        <v>3214513480</v>
      </c>
      <c r="Z946" s="181">
        <v>4671</v>
      </c>
      <c r="AA946" s="147" t="s">
        <v>77</v>
      </c>
      <c r="AB946" s="105">
        <v>55218885</v>
      </c>
      <c r="AC946" s="71">
        <f>IFERROR(AB946/Y940,"-")</f>
        <v>1.7177991426559517E-2</v>
      </c>
      <c r="AD946" s="105">
        <v>381</v>
      </c>
      <c r="AE946" s="71">
        <f>IFERROR(AD946/Z940,"-")</f>
        <v>8.1567116249197172E-2</v>
      </c>
      <c r="AF946" s="108">
        <f t="shared" si="594"/>
        <v>144931.45669291337</v>
      </c>
      <c r="AG946" s="72">
        <f t="shared" si="620"/>
        <v>7.5715421303656591E-2</v>
      </c>
      <c r="AH946" s="175"/>
      <c r="AI946" s="181">
        <v>3143003740</v>
      </c>
      <c r="AJ946" s="181">
        <v>3458</v>
      </c>
      <c r="AK946" s="147" t="s">
        <v>77</v>
      </c>
      <c r="AL946" s="105">
        <v>89674950</v>
      </c>
      <c r="AM946" s="71">
        <f>IFERROR(AL946/AI940,"-")</f>
        <v>2.853160779248707E-2</v>
      </c>
      <c r="AN946" s="105">
        <v>408</v>
      </c>
      <c r="AO946" s="71">
        <f>IFERROR(AN946/AJ940,"-")</f>
        <v>0.11798727588201273</v>
      </c>
      <c r="AP946" s="108">
        <f t="shared" si="595"/>
        <v>219791.54411764705</v>
      </c>
      <c r="AQ946" s="72">
        <f t="shared" si="621"/>
        <v>0.10938337801608579</v>
      </c>
      <c r="AR946" s="175"/>
      <c r="AS946" s="181">
        <v>1894586330</v>
      </c>
      <c r="AT946" s="181">
        <v>1877</v>
      </c>
      <c r="AU946" s="147" t="s">
        <v>77</v>
      </c>
      <c r="AV946" s="105">
        <v>81348304</v>
      </c>
      <c r="AW946" s="71">
        <f>IFERROR(AV946/AS940,"-")</f>
        <v>4.2937237914093894E-2</v>
      </c>
      <c r="AX946" s="105">
        <v>296</v>
      </c>
      <c r="AY946" s="71">
        <f>IFERROR(AX946/AT940,"-")</f>
        <v>0.15769845498135324</v>
      </c>
      <c r="AZ946" s="108">
        <f t="shared" si="596"/>
        <v>274825.35135135136</v>
      </c>
      <c r="BA946" s="72">
        <f t="shared" si="622"/>
        <v>0.14495592556317335</v>
      </c>
      <c r="BB946" s="175"/>
      <c r="BC946" s="181">
        <v>900622710</v>
      </c>
      <c r="BD946" s="181">
        <v>784</v>
      </c>
      <c r="BE946" s="147" t="s">
        <v>77</v>
      </c>
      <c r="BF946" s="105">
        <v>69268205</v>
      </c>
      <c r="BG946" s="71">
        <f>IFERROR(BF946/BC940,"-")</f>
        <v>7.6911457184995924E-2</v>
      </c>
      <c r="BH946" s="105">
        <v>174</v>
      </c>
      <c r="BI946" s="71">
        <f>IFERROR(BH946/BD940,"-")</f>
        <v>0.22193877551020408</v>
      </c>
      <c r="BJ946" s="108">
        <f t="shared" si="597"/>
        <v>398093.13218390802</v>
      </c>
      <c r="BK946" s="72">
        <f t="shared" si="623"/>
        <v>0.19705549263873159</v>
      </c>
      <c r="BL946" s="175"/>
      <c r="BM946" s="181">
        <v>249304490</v>
      </c>
      <c r="BN946" s="181">
        <v>269</v>
      </c>
      <c r="BO946" s="147" t="s">
        <v>77</v>
      </c>
      <c r="BP946" s="105">
        <v>26963839</v>
      </c>
      <c r="BQ946" s="71">
        <f>IFERROR(BP946/BM940,"-")</f>
        <v>0.10815625101657816</v>
      </c>
      <c r="BR946" s="105">
        <v>48</v>
      </c>
      <c r="BS946" s="71">
        <f>IFERROR(BR946/BN940,"-")</f>
        <v>0.17843866171003717</v>
      </c>
      <c r="BT946" s="108">
        <f t="shared" si="598"/>
        <v>561746.64583333337</v>
      </c>
      <c r="BU946" s="72">
        <f t="shared" si="624"/>
        <v>0.14814814814814814</v>
      </c>
      <c r="BV946" s="175"/>
      <c r="BW946" s="181"/>
      <c r="BX946" s="181"/>
      <c r="BY946" s="147" t="s">
        <v>77</v>
      </c>
      <c r="BZ946" s="105">
        <f t="shared" si="608"/>
        <v>322963550</v>
      </c>
      <c r="CA946" s="71">
        <f>IFERROR(BZ946/BW940,"-")</f>
        <v>3.3907184353016824E-2</v>
      </c>
      <c r="CB946" s="105">
        <f t="shared" si="609"/>
        <v>1313</v>
      </c>
      <c r="CC946" s="71">
        <f>IFERROR(CB946/BX940,"-")</f>
        <v>0.11799065420560748</v>
      </c>
      <c r="CD946" s="108">
        <f t="shared" si="599"/>
        <v>245973.76237623763</v>
      </c>
      <c r="CE946" s="72">
        <f t="shared" si="625"/>
        <v>0.10865607414763323</v>
      </c>
    </row>
    <row r="947" spans="2:83" s="28" customFormat="1" ht="13.15" customHeight="1">
      <c r="B947" s="210"/>
      <c r="C947" s="190"/>
      <c r="D947" s="175"/>
      <c r="E947" s="181"/>
      <c r="F947" s="181"/>
      <c r="G947" s="147" t="s">
        <v>79</v>
      </c>
      <c r="H947" s="105">
        <v>0</v>
      </c>
      <c r="I947" s="71">
        <f>IFERROR(H947/E940,"-")</f>
        <v>0</v>
      </c>
      <c r="J947" s="105">
        <v>0</v>
      </c>
      <c r="K947" s="71">
        <f>IFERROR(J947/F940,"-")</f>
        <v>0</v>
      </c>
      <c r="L947" s="108" t="str">
        <f t="shared" si="592"/>
        <v>-</v>
      </c>
      <c r="M947" s="72">
        <f t="shared" si="618"/>
        <v>0</v>
      </c>
      <c r="N947" s="175"/>
      <c r="O947" s="181">
        <v>95373510</v>
      </c>
      <c r="P947" s="181">
        <v>53</v>
      </c>
      <c r="Q947" s="147" t="s">
        <v>79</v>
      </c>
      <c r="R947" s="105">
        <v>0</v>
      </c>
      <c r="S947" s="71">
        <f>IFERROR(R947/O940,"-")</f>
        <v>0</v>
      </c>
      <c r="T947" s="105">
        <v>0</v>
      </c>
      <c r="U947" s="71">
        <f>IFERROR(T947/P940,"-")</f>
        <v>0</v>
      </c>
      <c r="V947" s="108" t="str">
        <f t="shared" si="593"/>
        <v>-</v>
      </c>
      <c r="W947" s="72">
        <f t="shared" si="619"/>
        <v>0</v>
      </c>
      <c r="X947" s="175"/>
      <c r="Y947" s="181">
        <v>3214513480</v>
      </c>
      <c r="Z947" s="181">
        <v>4671</v>
      </c>
      <c r="AA947" s="147" t="s">
        <v>79</v>
      </c>
      <c r="AB947" s="105">
        <v>70234</v>
      </c>
      <c r="AC947" s="71">
        <f>IFERROR(AB947/Y940,"-")</f>
        <v>2.1849029545833479E-5</v>
      </c>
      <c r="AD947" s="105">
        <v>2</v>
      </c>
      <c r="AE947" s="71">
        <f>IFERROR(AD947/Z940,"-")</f>
        <v>4.2817383857846286E-4</v>
      </c>
      <c r="AF947" s="108">
        <f t="shared" si="594"/>
        <v>35117</v>
      </c>
      <c r="AG947" s="72">
        <f t="shared" si="620"/>
        <v>3.9745627980922101E-4</v>
      </c>
      <c r="AH947" s="175"/>
      <c r="AI947" s="181">
        <v>3143003740</v>
      </c>
      <c r="AJ947" s="181">
        <v>3458</v>
      </c>
      <c r="AK947" s="147" t="s">
        <v>79</v>
      </c>
      <c r="AL947" s="105">
        <v>1095</v>
      </c>
      <c r="AM947" s="71">
        <f>IFERROR(AL947/AI940,"-")</f>
        <v>3.4839284028341626E-7</v>
      </c>
      <c r="AN947" s="105">
        <v>1</v>
      </c>
      <c r="AO947" s="71">
        <f>IFERROR(AN947/AJ940,"-")</f>
        <v>2.8918449971081548E-4</v>
      </c>
      <c r="AP947" s="108">
        <f t="shared" si="595"/>
        <v>1095</v>
      </c>
      <c r="AQ947" s="72">
        <f t="shared" si="621"/>
        <v>2.6809651474530834E-4</v>
      </c>
      <c r="AR947" s="175"/>
      <c r="AS947" s="181">
        <v>1894586330</v>
      </c>
      <c r="AT947" s="181">
        <v>1877</v>
      </c>
      <c r="AU947" s="147" t="s">
        <v>79</v>
      </c>
      <c r="AV947" s="105">
        <v>0</v>
      </c>
      <c r="AW947" s="71">
        <f>IFERROR(AV947/AS940,"-")</f>
        <v>0</v>
      </c>
      <c r="AX947" s="105">
        <v>0</v>
      </c>
      <c r="AY947" s="71">
        <f>IFERROR(AX947/AT940,"-")</f>
        <v>0</v>
      </c>
      <c r="AZ947" s="108" t="str">
        <f t="shared" si="596"/>
        <v>-</v>
      </c>
      <c r="BA947" s="72">
        <f t="shared" si="622"/>
        <v>0</v>
      </c>
      <c r="BB947" s="175"/>
      <c r="BC947" s="181">
        <v>900622710</v>
      </c>
      <c r="BD947" s="181">
        <v>784</v>
      </c>
      <c r="BE947" s="147" t="s">
        <v>79</v>
      </c>
      <c r="BF947" s="105">
        <v>715</v>
      </c>
      <c r="BG947" s="71">
        <f>IFERROR(BF947/BC940,"-")</f>
        <v>7.9389514839127248E-7</v>
      </c>
      <c r="BH947" s="105">
        <v>1</v>
      </c>
      <c r="BI947" s="71">
        <f>IFERROR(BH947/BD940,"-")</f>
        <v>1.2755102040816326E-3</v>
      </c>
      <c r="BJ947" s="108">
        <f t="shared" si="597"/>
        <v>715</v>
      </c>
      <c r="BK947" s="72">
        <f t="shared" si="623"/>
        <v>1.1325028312570782E-3</v>
      </c>
      <c r="BL947" s="175"/>
      <c r="BM947" s="181">
        <v>249304490</v>
      </c>
      <c r="BN947" s="181">
        <v>269</v>
      </c>
      <c r="BO947" s="147" t="s">
        <v>79</v>
      </c>
      <c r="BP947" s="105">
        <v>0</v>
      </c>
      <c r="BQ947" s="71">
        <f>IFERROR(BP947/BM940,"-")</f>
        <v>0</v>
      </c>
      <c r="BR947" s="105">
        <v>0</v>
      </c>
      <c r="BS947" s="71">
        <f>IFERROR(BR947/BN940,"-")</f>
        <v>0</v>
      </c>
      <c r="BT947" s="108" t="str">
        <f t="shared" si="598"/>
        <v>-</v>
      </c>
      <c r="BU947" s="72">
        <f t="shared" si="624"/>
        <v>0</v>
      </c>
      <c r="BV947" s="175"/>
      <c r="BW947" s="181"/>
      <c r="BX947" s="181"/>
      <c r="BY947" s="147" t="s">
        <v>79</v>
      </c>
      <c r="BZ947" s="105">
        <f t="shared" si="608"/>
        <v>72044</v>
      </c>
      <c r="CA947" s="71">
        <f>IFERROR(BZ947/BW940,"-")</f>
        <v>7.5637303018521573E-6</v>
      </c>
      <c r="CB947" s="105">
        <f t="shared" si="609"/>
        <v>4</v>
      </c>
      <c r="CC947" s="71">
        <f>IFERROR(CB947/BX940,"-")</f>
        <v>3.5945363048166788E-4</v>
      </c>
      <c r="CD947" s="108">
        <f t="shared" si="599"/>
        <v>18011</v>
      </c>
      <c r="CE947" s="72">
        <f t="shared" si="625"/>
        <v>3.3101621979476995E-4</v>
      </c>
    </row>
    <row r="948" spans="2:83" s="28" customFormat="1" ht="13.15" customHeight="1">
      <c r="B948" s="210"/>
      <c r="C948" s="190"/>
      <c r="D948" s="175"/>
      <c r="E948" s="181"/>
      <c r="F948" s="181"/>
      <c r="G948" s="147" t="s">
        <v>81</v>
      </c>
      <c r="H948" s="105">
        <v>0</v>
      </c>
      <c r="I948" s="71">
        <f>IFERROR(H948/E940,"-")</f>
        <v>0</v>
      </c>
      <c r="J948" s="105">
        <v>0</v>
      </c>
      <c r="K948" s="71">
        <f>IFERROR(J948/F940,"-")</f>
        <v>0</v>
      </c>
      <c r="L948" s="108" t="str">
        <f t="shared" si="592"/>
        <v>-</v>
      </c>
      <c r="M948" s="72">
        <f t="shared" si="618"/>
        <v>0</v>
      </c>
      <c r="N948" s="175"/>
      <c r="O948" s="181">
        <v>95373510</v>
      </c>
      <c r="P948" s="181">
        <v>53</v>
      </c>
      <c r="Q948" s="147" t="s">
        <v>81</v>
      </c>
      <c r="R948" s="105">
        <v>0</v>
      </c>
      <c r="S948" s="71">
        <f>IFERROR(R948/O940,"-")</f>
        <v>0</v>
      </c>
      <c r="T948" s="105">
        <v>0</v>
      </c>
      <c r="U948" s="71">
        <f>IFERROR(T948/P940,"-")</f>
        <v>0</v>
      </c>
      <c r="V948" s="108" t="str">
        <f t="shared" si="593"/>
        <v>-</v>
      </c>
      <c r="W948" s="72">
        <f t="shared" si="619"/>
        <v>0</v>
      </c>
      <c r="X948" s="175"/>
      <c r="Y948" s="181">
        <v>3214513480</v>
      </c>
      <c r="Z948" s="181">
        <v>4671</v>
      </c>
      <c r="AA948" s="147" t="s">
        <v>81</v>
      </c>
      <c r="AB948" s="105">
        <v>753831</v>
      </c>
      <c r="AC948" s="71">
        <f>IFERROR(AB948/Y940,"-")</f>
        <v>2.3450858261760967E-4</v>
      </c>
      <c r="AD948" s="105">
        <v>31</v>
      </c>
      <c r="AE948" s="71">
        <f>IFERROR(AD948/Z940,"-")</f>
        <v>6.6366944979661746E-3</v>
      </c>
      <c r="AF948" s="108">
        <f t="shared" si="594"/>
        <v>24317.129032258064</v>
      </c>
      <c r="AG948" s="72">
        <f t="shared" si="620"/>
        <v>6.1605723370429253E-3</v>
      </c>
      <c r="AH948" s="175"/>
      <c r="AI948" s="181">
        <v>3143003740</v>
      </c>
      <c r="AJ948" s="181">
        <v>3458</v>
      </c>
      <c r="AK948" s="147" t="s">
        <v>81</v>
      </c>
      <c r="AL948" s="105">
        <v>400217</v>
      </c>
      <c r="AM948" s="71">
        <f>IFERROR(AL948/AI940,"-")</f>
        <v>1.2733583320521279E-4</v>
      </c>
      <c r="AN948" s="105">
        <v>20</v>
      </c>
      <c r="AO948" s="71">
        <f>IFERROR(AN948/AJ940,"-")</f>
        <v>5.7836899942163098E-3</v>
      </c>
      <c r="AP948" s="108">
        <f t="shared" si="595"/>
        <v>20010.849999999999</v>
      </c>
      <c r="AQ948" s="72">
        <f t="shared" si="621"/>
        <v>5.3619302949061663E-3</v>
      </c>
      <c r="AR948" s="175"/>
      <c r="AS948" s="181">
        <v>1894586330</v>
      </c>
      <c r="AT948" s="181">
        <v>1877</v>
      </c>
      <c r="AU948" s="147" t="s">
        <v>81</v>
      </c>
      <c r="AV948" s="105">
        <v>802804</v>
      </c>
      <c r="AW948" s="71">
        <f>IFERROR(AV948/AS940,"-")</f>
        <v>4.237357713860418E-4</v>
      </c>
      <c r="AX948" s="105">
        <v>17</v>
      </c>
      <c r="AY948" s="71">
        <f>IFERROR(AX948/AT940,"-")</f>
        <v>9.0570058604155564E-3</v>
      </c>
      <c r="AZ948" s="108">
        <f t="shared" si="596"/>
        <v>47223.76470588235</v>
      </c>
      <c r="BA948" s="72">
        <f t="shared" si="622"/>
        <v>8.3251714005876595E-3</v>
      </c>
      <c r="BB948" s="175"/>
      <c r="BC948" s="181">
        <v>900622710</v>
      </c>
      <c r="BD948" s="181">
        <v>784</v>
      </c>
      <c r="BE948" s="147" t="s">
        <v>81</v>
      </c>
      <c r="BF948" s="105">
        <v>39353</v>
      </c>
      <c r="BG948" s="71">
        <f>IFERROR(BF948/BC940,"-")</f>
        <v>4.3695322761736711E-5</v>
      </c>
      <c r="BH948" s="105">
        <v>3</v>
      </c>
      <c r="BI948" s="71">
        <f>IFERROR(BH948/BD940,"-")</f>
        <v>3.8265306122448979E-3</v>
      </c>
      <c r="BJ948" s="108">
        <f t="shared" si="597"/>
        <v>13117.666666666666</v>
      </c>
      <c r="BK948" s="72">
        <f t="shared" si="623"/>
        <v>3.3975084937712344E-3</v>
      </c>
      <c r="BL948" s="175"/>
      <c r="BM948" s="181">
        <v>249304490</v>
      </c>
      <c r="BN948" s="181">
        <v>269</v>
      </c>
      <c r="BO948" s="147" t="s">
        <v>81</v>
      </c>
      <c r="BP948" s="105">
        <v>0</v>
      </c>
      <c r="BQ948" s="71">
        <f>IFERROR(BP948/BM940,"-")</f>
        <v>0</v>
      </c>
      <c r="BR948" s="105">
        <v>0</v>
      </c>
      <c r="BS948" s="71">
        <f>IFERROR(BR948/BN940,"-")</f>
        <v>0</v>
      </c>
      <c r="BT948" s="108" t="str">
        <f t="shared" si="598"/>
        <v>-</v>
      </c>
      <c r="BU948" s="72">
        <f t="shared" si="624"/>
        <v>0</v>
      </c>
      <c r="BV948" s="175"/>
      <c r="BW948" s="181"/>
      <c r="BX948" s="181"/>
      <c r="BY948" s="147" t="s">
        <v>81</v>
      </c>
      <c r="BZ948" s="105">
        <f t="shared" si="608"/>
        <v>1996205</v>
      </c>
      <c r="CA948" s="71">
        <f>IFERROR(BZ948/BW940,"-")</f>
        <v>2.0957687312210297E-4</v>
      </c>
      <c r="CB948" s="105">
        <f t="shared" si="609"/>
        <v>71</v>
      </c>
      <c r="CC948" s="71">
        <f>IFERROR(CB948/BX940,"-")</f>
        <v>6.3803019410496042E-3</v>
      </c>
      <c r="CD948" s="108">
        <f t="shared" si="599"/>
        <v>28115.563380281692</v>
      </c>
      <c r="CE948" s="72">
        <f t="shared" si="625"/>
        <v>5.8755379013571661E-3</v>
      </c>
    </row>
    <row r="949" spans="2:83" s="28" customFormat="1" ht="13.15" customHeight="1">
      <c r="B949" s="210"/>
      <c r="C949" s="190"/>
      <c r="D949" s="175"/>
      <c r="E949" s="181"/>
      <c r="F949" s="181"/>
      <c r="G949" s="147" t="s">
        <v>83</v>
      </c>
      <c r="H949" s="105">
        <v>1737</v>
      </c>
      <c r="I949" s="71">
        <f>IFERROR(H949/E940,"-")</f>
        <v>6.3105074854171689E-5</v>
      </c>
      <c r="J949" s="105">
        <v>1</v>
      </c>
      <c r="K949" s="71">
        <f>IFERROR(J949/F940,"-")</f>
        <v>6.25E-2</v>
      </c>
      <c r="L949" s="108">
        <f t="shared" si="592"/>
        <v>1737</v>
      </c>
      <c r="M949" s="72">
        <f t="shared" si="618"/>
        <v>6.25E-2</v>
      </c>
      <c r="N949" s="175"/>
      <c r="O949" s="181">
        <v>95373510</v>
      </c>
      <c r="P949" s="181">
        <v>53</v>
      </c>
      <c r="Q949" s="147" t="s">
        <v>83</v>
      </c>
      <c r="R949" s="105">
        <v>0</v>
      </c>
      <c r="S949" s="71">
        <f>IFERROR(R949/O940,"-")</f>
        <v>0</v>
      </c>
      <c r="T949" s="105">
        <v>0</v>
      </c>
      <c r="U949" s="71">
        <f>IFERROR(T949/P940,"-")</f>
        <v>0</v>
      </c>
      <c r="V949" s="108" t="str">
        <f t="shared" si="593"/>
        <v>-</v>
      </c>
      <c r="W949" s="72">
        <f t="shared" si="619"/>
        <v>0</v>
      </c>
      <c r="X949" s="175"/>
      <c r="Y949" s="181">
        <v>3214513480</v>
      </c>
      <c r="Z949" s="181">
        <v>4671</v>
      </c>
      <c r="AA949" s="147" t="s">
        <v>83</v>
      </c>
      <c r="AB949" s="105">
        <v>2707765</v>
      </c>
      <c r="AC949" s="71">
        <f>IFERROR(AB949/Y940,"-")</f>
        <v>8.4235608805099797E-4</v>
      </c>
      <c r="AD949" s="105">
        <v>102</v>
      </c>
      <c r="AE949" s="71">
        <f>IFERROR(AD949/Z940,"-")</f>
        <v>2.1836865767501604E-2</v>
      </c>
      <c r="AF949" s="108">
        <f t="shared" si="594"/>
        <v>26546.715686274511</v>
      </c>
      <c r="AG949" s="72">
        <f t="shared" si="620"/>
        <v>2.0270270270270271E-2</v>
      </c>
      <c r="AH949" s="175"/>
      <c r="AI949" s="181">
        <v>3143003740</v>
      </c>
      <c r="AJ949" s="181">
        <v>3458</v>
      </c>
      <c r="AK949" s="147" t="s">
        <v>83</v>
      </c>
      <c r="AL949" s="105">
        <v>2482844</v>
      </c>
      <c r="AM949" s="71">
        <f>IFERROR(AL949/AI940,"-")</f>
        <v>7.8995897090469258E-4</v>
      </c>
      <c r="AN949" s="105">
        <v>114</v>
      </c>
      <c r="AO949" s="71">
        <f>IFERROR(AN949/AJ940,"-")</f>
        <v>3.2967032967032968E-2</v>
      </c>
      <c r="AP949" s="108">
        <f t="shared" si="595"/>
        <v>21779.333333333332</v>
      </c>
      <c r="AQ949" s="72">
        <f t="shared" si="621"/>
        <v>3.0563002680965148E-2</v>
      </c>
      <c r="AR949" s="175"/>
      <c r="AS949" s="181">
        <v>1894586330</v>
      </c>
      <c r="AT949" s="181">
        <v>1877</v>
      </c>
      <c r="AU949" s="147" t="s">
        <v>83</v>
      </c>
      <c r="AV949" s="105">
        <v>3123402</v>
      </c>
      <c r="AW949" s="71">
        <f>IFERROR(AV949/AS940,"-")</f>
        <v>1.6485931258672178E-3</v>
      </c>
      <c r="AX949" s="105">
        <v>92</v>
      </c>
      <c r="AY949" s="71">
        <f>IFERROR(AX949/AT940,"-")</f>
        <v>4.9014384656366546E-2</v>
      </c>
      <c r="AZ949" s="108">
        <f t="shared" si="596"/>
        <v>33950.021739130432</v>
      </c>
      <c r="BA949" s="72">
        <f t="shared" si="622"/>
        <v>4.5053868756121447E-2</v>
      </c>
      <c r="BB949" s="175"/>
      <c r="BC949" s="181">
        <v>900622710</v>
      </c>
      <c r="BD949" s="181">
        <v>784</v>
      </c>
      <c r="BE949" s="147" t="s">
        <v>83</v>
      </c>
      <c r="BF949" s="105">
        <v>1151038</v>
      </c>
      <c r="BG949" s="71">
        <f>IFERROR(BF949/BC940,"-")</f>
        <v>1.2780468305090818E-3</v>
      </c>
      <c r="BH949" s="105">
        <v>57</v>
      </c>
      <c r="BI949" s="71">
        <f>IFERROR(BH949/BD940,"-")</f>
        <v>7.2704081632653059E-2</v>
      </c>
      <c r="BJ949" s="108">
        <f t="shared" si="597"/>
        <v>20193.649122807019</v>
      </c>
      <c r="BK949" s="72">
        <f t="shared" si="623"/>
        <v>6.4552661381653456E-2</v>
      </c>
      <c r="BL949" s="175"/>
      <c r="BM949" s="181">
        <v>249304490</v>
      </c>
      <c r="BN949" s="181">
        <v>269</v>
      </c>
      <c r="BO949" s="147" t="s">
        <v>83</v>
      </c>
      <c r="BP949" s="105">
        <v>790271</v>
      </c>
      <c r="BQ949" s="71">
        <f>IFERROR(BP949/BM940,"-")</f>
        <v>3.1699027963756287E-3</v>
      </c>
      <c r="BR949" s="105">
        <v>17</v>
      </c>
      <c r="BS949" s="71">
        <f>IFERROR(BR949/BN940,"-")</f>
        <v>6.3197026022304828E-2</v>
      </c>
      <c r="BT949" s="108">
        <f t="shared" si="598"/>
        <v>46486.529411764706</v>
      </c>
      <c r="BU949" s="72">
        <f t="shared" si="624"/>
        <v>5.2469135802469133E-2</v>
      </c>
      <c r="BV949" s="175"/>
      <c r="BW949" s="181"/>
      <c r="BX949" s="181"/>
      <c r="BY949" s="147" t="s">
        <v>83</v>
      </c>
      <c r="BZ949" s="105">
        <f t="shared" si="608"/>
        <v>10257057</v>
      </c>
      <c r="CA949" s="71">
        <f>IFERROR(BZ949/BW940,"-")</f>
        <v>1.0768643167886956E-3</v>
      </c>
      <c r="CB949" s="105">
        <f t="shared" si="609"/>
        <v>383</v>
      </c>
      <c r="CC949" s="71">
        <f>IFERROR(CB949/BX940,"-")</f>
        <v>3.4417685118619701E-2</v>
      </c>
      <c r="CD949" s="108">
        <f t="shared" si="599"/>
        <v>26780.827676240209</v>
      </c>
      <c r="CE949" s="72">
        <f t="shared" si="625"/>
        <v>3.1694803045349225E-2</v>
      </c>
    </row>
    <row r="950" spans="2:83" s="28" customFormat="1" ht="13.15" customHeight="1">
      <c r="B950" s="210"/>
      <c r="C950" s="190"/>
      <c r="D950" s="175"/>
      <c r="E950" s="181"/>
      <c r="F950" s="181"/>
      <c r="G950" s="147" t="s">
        <v>85</v>
      </c>
      <c r="H950" s="105">
        <v>0</v>
      </c>
      <c r="I950" s="71">
        <f>IFERROR(H950/E940,"-")</f>
        <v>0</v>
      </c>
      <c r="J950" s="105">
        <v>0</v>
      </c>
      <c r="K950" s="71">
        <f>IFERROR(J950/F940,"-")</f>
        <v>0</v>
      </c>
      <c r="L950" s="108" t="str">
        <f t="shared" si="592"/>
        <v>-</v>
      </c>
      <c r="M950" s="72">
        <f t="shared" si="618"/>
        <v>0</v>
      </c>
      <c r="N950" s="175"/>
      <c r="O950" s="181">
        <v>95373510</v>
      </c>
      <c r="P950" s="181">
        <v>53</v>
      </c>
      <c r="Q950" s="147" t="s">
        <v>85</v>
      </c>
      <c r="R950" s="105">
        <v>0</v>
      </c>
      <c r="S950" s="71">
        <f>IFERROR(R950/O940,"-")</f>
        <v>0</v>
      </c>
      <c r="T950" s="105">
        <v>0</v>
      </c>
      <c r="U950" s="71">
        <f>IFERROR(T950/P940,"-")</f>
        <v>0</v>
      </c>
      <c r="V950" s="108" t="str">
        <f t="shared" si="593"/>
        <v>-</v>
      </c>
      <c r="W950" s="72">
        <f t="shared" si="619"/>
        <v>0</v>
      </c>
      <c r="X950" s="175"/>
      <c r="Y950" s="181">
        <v>3214513480</v>
      </c>
      <c r="Z950" s="181">
        <v>4671</v>
      </c>
      <c r="AA950" s="147" t="s">
        <v>85</v>
      </c>
      <c r="AB950" s="105">
        <v>3783823</v>
      </c>
      <c r="AC950" s="71">
        <f>IFERROR(AB950/Y940,"-")</f>
        <v>1.1771059675257608E-3</v>
      </c>
      <c r="AD950" s="105">
        <v>40</v>
      </c>
      <c r="AE950" s="71">
        <f>IFERROR(AD950/Z940,"-")</f>
        <v>8.5634767715692568E-3</v>
      </c>
      <c r="AF950" s="108">
        <f t="shared" si="594"/>
        <v>94595.574999999997</v>
      </c>
      <c r="AG950" s="72">
        <f t="shared" si="620"/>
        <v>7.9491255961844191E-3</v>
      </c>
      <c r="AH950" s="175"/>
      <c r="AI950" s="181">
        <v>3143003740</v>
      </c>
      <c r="AJ950" s="181">
        <v>3458</v>
      </c>
      <c r="AK950" s="147" t="s">
        <v>85</v>
      </c>
      <c r="AL950" s="105">
        <v>7070295</v>
      </c>
      <c r="AM950" s="71">
        <f>IFERROR(AL950/AI940,"-")</f>
        <v>2.2495343896727273E-3</v>
      </c>
      <c r="AN950" s="105">
        <v>59</v>
      </c>
      <c r="AO950" s="71">
        <f>IFERROR(AN950/AJ940,"-")</f>
        <v>1.7061885482938115E-2</v>
      </c>
      <c r="AP950" s="108">
        <f t="shared" si="595"/>
        <v>119835.50847457627</v>
      </c>
      <c r="AQ950" s="72">
        <f t="shared" si="621"/>
        <v>1.5817694369973191E-2</v>
      </c>
      <c r="AR950" s="175"/>
      <c r="AS950" s="181">
        <v>1894586330</v>
      </c>
      <c r="AT950" s="181">
        <v>1877</v>
      </c>
      <c r="AU950" s="147" t="s">
        <v>85</v>
      </c>
      <c r="AV950" s="105">
        <v>6653070</v>
      </c>
      <c r="AW950" s="71">
        <f>IFERROR(AV950/AS940,"-")</f>
        <v>3.5116214524782306E-3</v>
      </c>
      <c r="AX950" s="105">
        <v>58</v>
      </c>
      <c r="AY950" s="71">
        <f>IFERROR(AX950/AT940,"-")</f>
        <v>3.0900372935535429E-2</v>
      </c>
      <c r="AZ950" s="108">
        <f t="shared" si="596"/>
        <v>114708.10344827586</v>
      </c>
      <c r="BA950" s="72">
        <f t="shared" si="622"/>
        <v>2.8403525954946131E-2</v>
      </c>
      <c r="BB950" s="175"/>
      <c r="BC950" s="181">
        <v>900622710</v>
      </c>
      <c r="BD950" s="181">
        <v>784</v>
      </c>
      <c r="BE950" s="147" t="s">
        <v>85</v>
      </c>
      <c r="BF950" s="105">
        <v>5523760</v>
      </c>
      <c r="BG950" s="71">
        <f>IFERROR(BF950/BC940,"-")</f>
        <v>6.1332675033255605E-3</v>
      </c>
      <c r="BH950" s="105">
        <v>35</v>
      </c>
      <c r="BI950" s="71">
        <f>IFERROR(BH950/BD940,"-")</f>
        <v>4.4642857142857144E-2</v>
      </c>
      <c r="BJ950" s="108">
        <f t="shared" si="597"/>
        <v>157821.71428571429</v>
      </c>
      <c r="BK950" s="72">
        <f t="shared" si="623"/>
        <v>3.9637599093997736E-2</v>
      </c>
      <c r="BL950" s="175"/>
      <c r="BM950" s="181">
        <v>249304490</v>
      </c>
      <c r="BN950" s="181">
        <v>269</v>
      </c>
      <c r="BO950" s="147" t="s">
        <v>85</v>
      </c>
      <c r="BP950" s="105">
        <v>270921</v>
      </c>
      <c r="BQ950" s="71">
        <f>IFERROR(BP950/BM940,"-")</f>
        <v>1.0867072630741628E-3</v>
      </c>
      <c r="BR950" s="105">
        <v>6</v>
      </c>
      <c r="BS950" s="71">
        <f>IFERROR(BR950/BN940,"-")</f>
        <v>2.2304832713754646E-2</v>
      </c>
      <c r="BT950" s="108">
        <f t="shared" si="598"/>
        <v>45153.5</v>
      </c>
      <c r="BU950" s="72">
        <f t="shared" si="624"/>
        <v>1.8518518518518517E-2</v>
      </c>
      <c r="BV950" s="175"/>
      <c r="BW950" s="181"/>
      <c r="BX950" s="181"/>
      <c r="BY950" s="147" t="s">
        <v>85</v>
      </c>
      <c r="BZ950" s="105">
        <f t="shared" si="608"/>
        <v>23301869</v>
      </c>
      <c r="CA950" s="71">
        <f>IFERROR(BZ950/BW940,"-")</f>
        <v>2.4464084815541813E-3</v>
      </c>
      <c r="CB950" s="105">
        <f t="shared" si="609"/>
        <v>198</v>
      </c>
      <c r="CC950" s="71">
        <f>IFERROR(CB950/BX940,"-")</f>
        <v>1.7792954708842561E-2</v>
      </c>
      <c r="CD950" s="108">
        <f t="shared" si="599"/>
        <v>117686.20707070707</v>
      </c>
      <c r="CE950" s="72">
        <f t="shared" si="625"/>
        <v>1.6385302879841111E-2</v>
      </c>
    </row>
    <row r="951" spans="2:83" s="28" customFormat="1" ht="13.15" customHeight="1">
      <c r="B951" s="210"/>
      <c r="C951" s="190"/>
      <c r="D951" s="175"/>
      <c r="E951" s="181"/>
      <c r="F951" s="181"/>
      <c r="G951" s="147" t="s">
        <v>87</v>
      </c>
      <c r="H951" s="105">
        <v>0</v>
      </c>
      <c r="I951" s="71">
        <f>IFERROR(H951/E940,"-")</f>
        <v>0</v>
      </c>
      <c r="J951" s="105">
        <v>0</v>
      </c>
      <c r="K951" s="71">
        <f>IFERROR(J951/F940,"-")</f>
        <v>0</v>
      </c>
      <c r="L951" s="108" t="str">
        <f t="shared" si="592"/>
        <v>-</v>
      </c>
      <c r="M951" s="72">
        <f t="shared" si="618"/>
        <v>0</v>
      </c>
      <c r="N951" s="175"/>
      <c r="O951" s="181">
        <v>95373510</v>
      </c>
      <c r="P951" s="181">
        <v>53</v>
      </c>
      <c r="Q951" s="147" t="s">
        <v>87</v>
      </c>
      <c r="R951" s="105">
        <v>16704</v>
      </c>
      <c r="S951" s="71">
        <f>IFERROR(R951/O940,"-")</f>
        <v>1.7514297208941979E-4</v>
      </c>
      <c r="T951" s="105">
        <v>2</v>
      </c>
      <c r="U951" s="71">
        <f>IFERROR(T951/P940,"-")</f>
        <v>3.7735849056603772E-2</v>
      </c>
      <c r="V951" s="108">
        <f t="shared" si="593"/>
        <v>8352</v>
      </c>
      <c r="W951" s="72">
        <f t="shared" si="619"/>
        <v>3.5087719298245612E-2</v>
      </c>
      <c r="X951" s="175"/>
      <c r="Y951" s="181">
        <v>3214513480</v>
      </c>
      <c r="Z951" s="181">
        <v>4671</v>
      </c>
      <c r="AA951" s="147" t="s">
        <v>87</v>
      </c>
      <c r="AB951" s="105">
        <v>24843203</v>
      </c>
      <c r="AC951" s="71">
        <f>IFERROR(AB951/Y940,"-")</f>
        <v>7.7284488475686842E-3</v>
      </c>
      <c r="AD951" s="105">
        <v>43</v>
      </c>
      <c r="AE951" s="71">
        <f>IFERROR(AD951/Z940,"-")</f>
        <v>9.2057375294369512E-3</v>
      </c>
      <c r="AF951" s="108">
        <f t="shared" si="594"/>
        <v>577748.90697674418</v>
      </c>
      <c r="AG951" s="72">
        <f t="shared" si="620"/>
        <v>8.5453100158982519E-3</v>
      </c>
      <c r="AH951" s="175"/>
      <c r="AI951" s="181">
        <v>3143003740</v>
      </c>
      <c r="AJ951" s="181">
        <v>3458</v>
      </c>
      <c r="AK951" s="147" t="s">
        <v>87</v>
      </c>
      <c r="AL951" s="105">
        <v>26530116</v>
      </c>
      <c r="AM951" s="71">
        <f>IFERROR(AL951/AI940,"-")</f>
        <v>8.4410068185283172E-3</v>
      </c>
      <c r="AN951" s="105">
        <v>65</v>
      </c>
      <c r="AO951" s="71">
        <f>IFERROR(AN951/AJ940,"-")</f>
        <v>1.8796992481203006E-2</v>
      </c>
      <c r="AP951" s="108">
        <f t="shared" si="595"/>
        <v>408155.63076923077</v>
      </c>
      <c r="AQ951" s="72">
        <f t="shared" si="621"/>
        <v>1.7426273458445041E-2</v>
      </c>
      <c r="AR951" s="175"/>
      <c r="AS951" s="181">
        <v>1894586330</v>
      </c>
      <c r="AT951" s="181">
        <v>1877</v>
      </c>
      <c r="AU951" s="147" t="s">
        <v>87</v>
      </c>
      <c r="AV951" s="105">
        <v>31256758</v>
      </c>
      <c r="AW951" s="71">
        <f>IFERROR(AV951/AS940,"-")</f>
        <v>1.6497932823150898E-2</v>
      </c>
      <c r="AX951" s="105">
        <v>74</v>
      </c>
      <c r="AY951" s="71">
        <f>IFERROR(AX951/AT940,"-")</f>
        <v>3.9424613745338309E-2</v>
      </c>
      <c r="AZ951" s="108">
        <f t="shared" si="596"/>
        <v>422388.6216216216</v>
      </c>
      <c r="BA951" s="72">
        <f t="shared" si="622"/>
        <v>3.6238981390793339E-2</v>
      </c>
      <c r="BB951" s="175"/>
      <c r="BC951" s="181">
        <v>900622710</v>
      </c>
      <c r="BD951" s="181">
        <v>784</v>
      </c>
      <c r="BE951" s="147" t="s">
        <v>87</v>
      </c>
      <c r="BF951" s="105">
        <v>30945199</v>
      </c>
      <c r="BG951" s="71">
        <f>IFERROR(BF951/BC940,"-")</f>
        <v>3.4359780912031408E-2</v>
      </c>
      <c r="BH951" s="105">
        <v>71</v>
      </c>
      <c r="BI951" s="71">
        <f>IFERROR(BH951/BD940,"-")</f>
        <v>9.0561224489795922E-2</v>
      </c>
      <c r="BJ951" s="108">
        <f t="shared" si="597"/>
        <v>435847.87323943659</v>
      </c>
      <c r="BK951" s="72">
        <f t="shared" si="623"/>
        <v>8.0407701019252542E-2</v>
      </c>
      <c r="BL951" s="175"/>
      <c r="BM951" s="181">
        <v>249304490</v>
      </c>
      <c r="BN951" s="181">
        <v>269</v>
      </c>
      <c r="BO951" s="147" t="s">
        <v>87</v>
      </c>
      <c r="BP951" s="105">
        <v>7512068</v>
      </c>
      <c r="BQ951" s="71">
        <f>IFERROR(BP951/BM940,"-")</f>
        <v>3.0132100709457741E-2</v>
      </c>
      <c r="BR951" s="105">
        <v>22</v>
      </c>
      <c r="BS951" s="71">
        <f>IFERROR(BR951/BN940,"-")</f>
        <v>8.1784386617100371E-2</v>
      </c>
      <c r="BT951" s="108">
        <f t="shared" si="598"/>
        <v>341457.63636363635</v>
      </c>
      <c r="BU951" s="72">
        <f t="shared" si="624"/>
        <v>6.7901234567901231E-2</v>
      </c>
      <c r="BV951" s="175"/>
      <c r="BW951" s="181"/>
      <c r="BX951" s="181"/>
      <c r="BY951" s="147" t="s">
        <v>87</v>
      </c>
      <c r="BZ951" s="105">
        <f t="shared" si="608"/>
        <v>121104048</v>
      </c>
      <c r="CA951" s="71">
        <f>IFERROR(BZ951/BW940,"-")</f>
        <v>1.2714429481074872E-2</v>
      </c>
      <c r="CB951" s="105">
        <f t="shared" si="609"/>
        <v>277</v>
      </c>
      <c r="CC951" s="71">
        <f>IFERROR(CB951/BX940,"-")</f>
        <v>2.4892163910855501E-2</v>
      </c>
      <c r="CD951" s="108">
        <f t="shared" si="599"/>
        <v>437198.72924187727</v>
      </c>
      <c r="CE951" s="72">
        <f t="shared" si="625"/>
        <v>2.2922873220787818E-2</v>
      </c>
    </row>
    <row r="952" spans="2:83" s="28" customFormat="1" ht="13.15" customHeight="1">
      <c r="B952" s="210"/>
      <c r="C952" s="190"/>
      <c r="D952" s="175"/>
      <c r="E952" s="181"/>
      <c r="F952" s="181"/>
      <c r="G952" s="147" t="s">
        <v>89</v>
      </c>
      <c r="H952" s="105">
        <v>53071</v>
      </c>
      <c r="I952" s="71">
        <f>IFERROR(H952/E940,"-")</f>
        <v>1.9280653008553518E-3</v>
      </c>
      <c r="J952" s="105">
        <v>2</v>
      </c>
      <c r="K952" s="71">
        <f>IFERROR(J952/F940,"-")</f>
        <v>0.125</v>
      </c>
      <c r="L952" s="108">
        <f t="shared" si="592"/>
        <v>26535.5</v>
      </c>
      <c r="M952" s="72">
        <f t="shared" si="618"/>
        <v>0.125</v>
      </c>
      <c r="N952" s="175"/>
      <c r="O952" s="181">
        <v>95373510</v>
      </c>
      <c r="P952" s="181">
        <v>53</v>
      </c>
      <c r="Q952" s="147" t="s">
        <v>89</v>
      </c>
      <c r="R952" s="105">
        <v>154653</v>
      </c>
      <c r="S952" s="71">
        <f>IFERROR(R952/O940,"-")</f>
        <v>1.6215508897596408E-3</v>
      </c>
      <c r="T952" s="105">
        <v>5</v>
      </c>
      <c r="U952" s="71">
        <f>IFERROR(T952/P940,"-")</f>
        <v>9.4339622641509441E-2</v>
      </c>
      <c r="V952" s="108">
        <f t="shared" si="593"/>
        <v>30930.6</v>
      </c>
      <c r="W952" s="72">
        <f t="shared" si="619"/>
        <v>8.771929824561403E-2</v>
      </c>
      <c r="X952" s="175"/>
      <c r="Y952" s="181">
        <v>3214513480</v>
      </c>
      <c r="Z952" s="181">
        <v>4671</v>
      </c>
      <c r="AA952" s="147" t="s">
        <v>89</v>
      </c>
      <c r="AB952" s="105">
        <v>29348091</v>
      </c>
      <c r="AC952" s="71">
        <f>IFERROR(AB952/Y940,"-")</f>
        <v>9.1298702533361281E-3</v>
      </c>
      <c r="AD952" s="105">
        <v>479</v>
      </c>
      <c r="AE952" s="71">
        <f>IFERROR(AD952/Z940,"-")</f>
        <v>0.10254763433954185</v>
      </c>
      <c r="AF952" s="108">
        <f t="shared" si="594"/>
        <v>61269.501043841337</v>
      </c>
      <c r="AG952" s="72">
        <f t="shared" si="620"/>
        <v>9.5190779014308433E-2</v>
      </c>
      <c r="AH952" s="175"/>
      <c r="AI952" s="181">
        <v>3143003740</v>
      </c>
      <c r="AJ952" s="181">
        <v>3458</v>
      </c>
      <c r="AK952" s="147" t="s">
        <v>89</v>
      </c>
      <c r="AL952" s="105">
        <v>34474389</v>
      </c>
      <c r="AM952" s="71">
        <f>IFERROR(AL952/AI940,"-")</f>
        <v>1.0968612146799417E-2</v>
      </c>
      <c r="AN952" s="105">
        <v>416</v>
      </c>
      <c r="AO952" s="71">
        <f>IFERROR(AN952/AJ940,"-")</f>
        <v>0.12030075187969924</v>
      </c>
      <c r="AP952" s="108">
        <f t="shared" si="595"/>
        <v>82871.127403846156</v>
      </c>
      <c r="AQ952" s="72">
        <f t="shared" si="621"/>
        <v>0.11152815013404825</v>
      </c>
      <c r="AR952" s="175"/>
      <c r="AS952" s="181">
        <v>1894586330</v>
      </c>
      <c r="AT952" s="181">
        <v>1877</v>
      </c>
      <c r="AU952" s="147" t="s">
        <v>89</v>
      </c>
      <c r="AV952" s="105">
        <v>18290770</v>
      </c>
      <c r="AW952" s="71">
        <f>IFERROR(AV952/AS940,"-")</f>
        <v>9.6542288468850091E-3</v>
      </c>
      <c r="AX952" s="105">
        <v>232</v>
      </c>
      <c r="AY952" s="71">
        <f>IFERROR(AX952/AT940,"-")</f>
        <v>0.12360149174214172</v>
      </c>
      <c r="AZ952" s="108">
        <f t="shared" si="596"/>
        <v>78839.525862068971</v>
      </c>
      <c r="BA952" s="72">
        <f t="shared" si="622"/>
        <v>0.11361410381978453</v>
      </c>
      <c r="BB952" s="175"/>
      <c r="BC952" s="181">
        <v>900622710</v>
      </c>
      <c r="BD952" s="181">
        <v>784</v>
      </c>
      <c r="BE952" s="147" t="s">
        <v>89</v>
      </c>
      <c r="BF952" s="105">
        <v>9530490</v>
      </c>
      <c r="BG952" s="71">
        <f>IFERROR(BF952/BC940,"-")</f>
        <v>1.0582111570337817E-2</v>
      </c>
      <c r="BH952" s="105">
        <v>104</v>
      </c>
      <c r="BI952" s="71">
        <f>IFERROR(BH952/BD940,"-")</f>
        <v>0.1326530612244898</v>
      </c>
      <c r="BJ952" s="108">
        <f t="shared" si="597"/>
        <v>91639.326923076922</v>
      </c>
      <c r="BK952" s="72">
        <f t="shared" si="623"/>
        <v>0.11778029445073612</v>
      </c>
      <c r="BL952" s="175"/>
      <c r="BM952" s="181">
        <v>249304490</v>
      </c>
      <c r="BN952" s="181">
        <v>269</v>
      </c>
      <c r="BO952" s="147" t="s">
        <v>89</v>
      </c>
      <c r="BP952" s="105">
        <v>4372721</v>
      </c>
      <c r="BQ952" s="71">
        <f>IFERROR(BP952/BM940,"-")</f>
        <v>1.753968009160204E-2</v>
      </c>
      <c r="BR952" s="105">
        <v>25</v>
      </c>
      <c r="BS952" s="71">
        <f>IFERROR(BR952/BN940,"-")</f>
        <v>9.2936802973977689E-2</v>
      </c>
      <c r="BT952" s="108">
        <f t="shared" si="598"/>
        <v>174908.84</v>
      </c>
      <c r="BU952" s="72">
        <f t="shared" si="624"/>
        <v>7.716049382716049E-2</v>
      </c>
      <c r="BV952" s="175"/>
      <c r="BW952" s="181"/>
      <c r="BX952" s="181"/>
      <c r="BY952" s="147" t="s">
        <v>89</v>
      </c>
      <c r="BZ952" s="105">
        <f t="shared" si="608"/>
        <v>96224185</v>
      </c>
      <c r="CA952" s="71">
        <f>IFERROR(BZ952/BW940,"-")</f>
        <v>1.0102351116755424E-2</v>
      </c>
      <c r="CB952" s="105">
        <f t="shared" si="609"/>
        <v>1263</v>
      </c>
      <c r="CC952" s="71">
        <f>IFERROR(CB952/BX940,"-")</f>
        <v>0.11349748382458663</v>
      </c>
      <c r="CD952" s="108">
        <f t="shared" si="599"/>
        <v>76187.003167062547</v>
      </c>
      <c r="CE952" s="72">
        <f t="shared" si="625"/>
        <v>0.10451837140019861</v>
      </c>
    </row>
    <row r="953" spans="2:83" s="28" customFormat="1" ht="13.15" customHeight="1">
      <c r="B953" s="210"/>
      <c r="C953" s="190"/>
      <c r="D953" s="175"/>
      <c r="E953" s="181"/>
      <c r="F953" s="181"/>
      <c r="G953" s="147" t="s">
        <v>91</v>
      </c>
      <c r="H953" s="105">
        <v>0</v>
      </c>
      <c r="I953" s="71">
        <f>IFERROR(H953/E940,"-")</f>
        <v>0</v>
      </c>
      <c r="J953" s="105">
        <v>0</v>
      </c>
      <c r="K953" s="71">
        <f>IFERROR(J953/F940,"-")</f>
        <v>0</v>
      </c>
      <c r="L953" s="108" t="str">
        <f t="shared" si="592"/>
        <v>-</v>
      </c>
      <c r="M953" s="72">
        <f t="shared" si="618"/>
        <v>0</v>
      </c>
      <c r="N953" s="175"/>
      <c r="O953" s="181">
        <v>95373510</v>
      </c>
      <c r="P953" s="181">
        <v>53</v>
      </c>
      <c r="Q953" s="147" t="s">
        <v>91</v>
      </c>
      <c r="R953" s="105">
        <v>532811</v>
      </c>
      <c r="S953" s="71">
        <f>IFERROR(R953/O940,"-")</f>
        <v>5.5865722043783438E-3</v>
      </c>
      <c r="T953" s="105">
        <v>5</v>
      </c>
      <c r="U953" s="71">
        <f>IFERROR(T953/P940,"-")</f>
        <v>9.4339622641509441E-2</v>
      </c>
      <c r="V953" s="108">
        <f t="shared" si="593"/>
        <v>106562.2</v>
      </c>
      <c r="W953" s="72">
        <f t="shared" si="619"/>
        <v>8.771929824561403E-2</v>
      </c>
      <c r="X953" s="175"/>
      <c r="Y953" s="181">
        <v>3214513480</v>
      </c>
      <c r="Z953" s="181">
        <v>4671</v>
      </c>
      <c r="AA953" s="147" t="s">
        <v>91</v>
      </c>
      <c r="AB953" s="105">
        <v>44552666</v>
      </c>
      <c r="AC953" s="71">
        <f>IFERROR(AB953/Y940,"-")</f>
        <v>1.3859847307282095E-2</v>
      </c>
      <c r="AD953" s="105">
        <v>325</v>
      </c>
      <c r="AE953" s="71">
        <f>IFERROR(AD953/Z940,"-")</f>
        <v>6.957824876900022E-2</v>
      </c>
      <c r="AF953" s="108">
        <f t="shared" si="594"/>
        <v>137085.12615384615</v>
      </c>
      <c r="AG953" s="72">
        <f t="shared" si="620"/>
        <v>6.4586645468998408E-2</v>
      </c>
      <c r="AH953" s="175"/>
      <c r="AI953" s="181">
        <v>3143003740</v>
      </c>
      <c r="AJ953" s="181">
        <v>3458</v>
      </c>
      <c r="AK953" s="147" t="s">
        <v>91</v>
      </c>
      <c r="AL953" s="105">
        <v>66247602</v>
      </c>
      <c r="AM953" s="71">
        <f>IFERROR(AL953/AI940,"-")</f>
        <v>2.1077799290178383E-2</v>
      </c>
      <c r="AN953" s="105">
        <v>488</v>
      </c>
      <c r="AO953" s="71">
        <f>IFERROR(AN953/AJ940,"-")</f>
        <v>0.14112203585887798</v>
      </c>
      <c r="AP953" s="108">
        <f t="shared" si="595"/>
        <v>135753.28278688525</v>
      </c>
      <c r="AQ953" s="72">
        <f t="shared" si="621"/>
        <v>0.13083109919571045</v>
      </c>
      <c r="AR953" s="175"/>
      <c r="AS953" s="181">
        <v>1894586330</v>
      </c>
      <c r="AT953" s="181">
        <v>1877</v>
      </c>
      <c r="AU953" s="147" t="s">
        <v>91</v>
      </c>
      <c r="AV953" s="105">
        <v>66230287</v>
      </c>
      <c r="AW953" s="71">
        <f>IFERROR(AV953/AS940,"-")</f>
        <v>3.4957650623394926E-2</v>
      </c>
      <c r="AX953" s="105">
        <v>422</v>
      </c>
      <c r="AY953" s="71">
        <f>IFERROR(AX953/AT940,"-")</f>
        <v>0.22482685135855088</v>
      </c>
      <c r="AZ953" s="108">
        <f t="shared" si="596"/>
        <v>156943.80805687205</v>
      </c>
      <c r="BA953" s="72">
        <f t="shared" si="622"/>
        <v>0.20666013712047013</v>
      </c>
      <c r="BB953" s="175"/>
      <c r="BC953" s="181">
        <v>900622710</v>
      </c>
      <c r="BD953" s="181">
        <v>784</v>
      </c>
      <c r="BE953" s="147" t="s">
        <v>91</v>
      </c>
      <c r="BF953" s="105">
        <v>39950431</v>
      </c>
      <c r="BG953" s="71">
        <f>IFERROR(BF953/BC940,"-")</f>
        <v>4.4358676009846568E-2</v>
      </c>
      <c r="BH953" s="105">
        <v>238</v>
      </c>
      <c r="BI953" s="71">
        <f>IFERROR(BH953/BD940,"-")</f>
        <v>0.30357142857142855</v>
      </c>
      <c r="BJ953" s="108">
        <f t="shared" si="597"/>
        <v>167858.9537815126</v>
      </c>
      <c r="BK953" s="72">
        <f t="shared" si="623"/>
        <v>0.26953567383918459</v>
      </c>
      <c r="BL953" s="175"/>
      <c r="BM953" s="181">
        <v>249304490</v>
      </c>
      <c r="BN953" s="181">
        <v>269</v>
      </c>
      <c r="BO953" s="147" t="s">
        <v>91</v>
      </c>
      <c r="BP953" s="105">
        <v>11244033</v>
      </c>
      <c r="BQ953" s="71">
        <f>IFERROR(BP953/BM940,"-")</f>
        <v>4.5101606473272902E-2</v>
      </c>
      <c r="BR953" s="105">
        <v>77</v>
      </c>
      <c r="BS953" s="71">
        <f>IFERROR(BR953/BN940,"-")</f>
        <v>0.28624535315985128</v>
      </c>
      <c r="BT953" s="108">
        <f t="shared" si="598"/>
        <v>146026.4025974026</v>
      </c>
      <c r="BU953" s="72">
        <f t="shared" si="624"/>
        <v>0.23765432098765432</v>
      </c>
      <c r="BV953" s="175"/>
      <c r="BW953" s="181"/>
      <c r="BX953" s="181"/>
      <c r="BY953" s="147" t="s">
        <v>91</v>
      </c>
      <c r="BZ953" s="105">
        <f t="shared" si="608"/>
        <v>228757830</v>
      </c>
      <c r="CA953" s="71">
        <f>IFERROR(BZ953/BW940,"-")</f>
        <v>2.4016747134486486E-2</v>
      </c>
      <c r="CB953" s="105">
        <f t="shared" si="609"/>
        <v>1555</v>
      </c>
      <c r="CC953" s="71">
        <f>IFERROR(CB953/BX940,"-")</f>
        <v>0.13973759884974837</v>
      </c>
      <c r="CD953" s="108">
        <f t="shared" si="599"/>
        <v>147111.14469453375</v>
      </c>
      <c r="CE953" s="72">
        <f t="shared" si="625"/>
        <v>0.12868255544521681</v>
      </c>
    </row>
    <row r="954" spans="2:83" s="28" customFormat="1" ht="13.15" customHeight="1">
      <c r="B954" s="210"/>
      <c r="C954" s="190"/>
      <c r="D954" s="175"/>
      <c r="E954" s="181"/>
      <c r="F954" s="181"/>
      <c r="G954" s="147" t="s">
        <v>95</v>
      </c>
      <c r="H954" s="105">
        <v>165300</v>
      </c>
      <c r="I954" s="71">
        <f>IFERROR(H954/E940,"-")</f>
        <v>6.0053361389721246E-3</v>
      </c>
      <c r="J954" s="105">
        <v>2</v>
      </c>
      <c r="K954" s="71">
        <f>IFERROR(J954/F940,"-")</f>
        <v>0.125</v>
      </c>
      <c r="L954" s="108">
        <f t="shared" si="592"/>
        <v>82650</v>
      </c>
      <c r="M954" s="72">
        <f t="shared" si="618"/>
        <v>0.125</v>
      </c>
      <c r="N954" s="175"/>
      <c r="O954" s="181">
        <v>95373510</v>
      </c>
      <c r="P954" s="181">
        <v>53</v>
      </c>
      <c r="Q954" s="147" t="s">
        <v>95</v>
      </c>
      <c r="R954" s="105">
        <v>217067</v>
      </c>
      <c r="S954" s="71">
        <f>IFERROR(R954/O940,"-")</f>
        <v>2.2759674043662647E-3</v>
      </c>
      <c r="T954" s="105">
        <v>3</v>
      </c>
      <c r="U954" s="71">
        <f>IFERROR(T954/P940,"-")</f>
        <v>5.6603773584905662E-2</v>
      </c>
      <c r="V954" s="108">
        <f t="shared" si="593"/>
        <v>72355.666666666672</v>
      </c>
      <c r="W954" s="72">
        <f t="shared" si="619"/>
        <v>5.2631578947368418E-2</v>
      </c>
      <c r="X954" s="175"/>
      <c r="Y954" s="181">
        <v>3214513480</v>
      </c>
      <c r="Z954" s="181">
        <v>4671</v>
      </c>
      <c r="AA954" s="147" t="s">
        <v>95</v>
      </c>
      <c r="AB954" s="105">
        <v>15973170</v>
      </c>
      <c r="AC954" s="71">
        <f>IFERROR(AB954/Y940,"-")</f>
        <v>4.9690785555517409E-3</v>
      </c>
      <c r="AD954" s="105">
        <v>303</v>
      </c>
      <c r="AE954" s="71">
        <f>IFERROR(AD954/Z940,"-")</f>
        <v>6.4868336544637126E-2</v>
      </c>
      <c r="AF954" s="108">
        <f t="shared" si="594"/>
        <v>52716.732673267325</v>
      </c>
      <c r="AG954" s="72">
        <f t="shared" si="620"/>
        <v>6.0214626391096981E-2</v>
      </c>
      <c r="AH954" s="175"/>
      <c r="AI954" s="181">
        <v>3143003740</v>
      </c>
      <c r="AJ954" s="181">
        <v>3458</v>
      </c>
      <c r="AK954" s="147" t="s">
        <v>95</v>
      </c>
      <c r="AL954" s="105">
        <v>17404134</v>
      </c>
      <c r="AM954" s="71">
        <f>IFERROR(AL954/AI940,"-")</f>
        <v>5.5374207095280131E-3</v>
      </c>
      <c r="AN954" s="105">
        <v>301</v>
      </c>
      <c r="AO954" s="71">
        <f>IFERROR(AN954/AJ940,"-")</f>
        <v>8.7044534412955468E-2</v>
      </c>
      <c r="AP954" s="108">
        <f t="shared" si="595"/>
        <v>57821.043189368771</v>
      </c>
      <c r="AQ954" s="72">
        <f t="shared" si="621"/>
        <v>8.0697050938337803E-2</v>
      </c>
      <c r="AR954" s="175"/>
      <c r="AS954" s="181">
        <v>1894586330</v>
      </c>
      <c r="AT954" s="181">
        <v>1877</v>
      </c>
      <c r="AU954" s="147" t="s">
        <v>95</v>
      </c>
      <c r="AV954" s="105">
        <v>9111931</v>
      </c>
      <c r="AW954" s="71">
        <f>IFERROR(AV954/AS940,"-")</f>
        <v>4.8094567429925452E-3</v>
      </c>
      <c r="AX954" s="105">
        <v>172</v>
      </c>
      <c r="AY954" s="71">
        <f>IFERROR(AX954/AT940,"-")</f>
        <v>9.1635588705380924E-2</v>
      </c>
      <c r="AZ954" s="108">
        <f t="shared" si="596"/>
        <v>52976.343023255817</v>
      </c>
      <c r="BA954" s="72">
        <f t="shared" si="622"/>
        <v>8.4231145935357493E-2</v>
      </c>
      <c r="BB954" s="175"/>
      <c r="BC954" s="181">
        <v>900622710</v>
      </c>
      <c r="BD954" s="181">
        <v>784</v>
      </c>
      <c r="BE954" s="147" t="s">
        <v>95</v>
      </c>
      <c r="BF954" s="105">
        <v>4052576</v>
      </c>
      <c r="BG954" s="71">
        <f>IFERROR(BF954/BC940,"-")</f>
        <v>4.4997488459956776E-3</v>
      </c>
      <c r="BH954" s="105">
        <v>74</v>
      </c>
      <c r="BI954" s="71">
        <f>IFERROR(BH954/BD940,"-")</f>
        <v>9.438775510204081E-2</v>
      </c>
      <c r="BJ954" s="108">
        <f t="shared" si="597"/>
        <v>54764.54054054054</v>
      </c>
      <c r="BK954" s="72">
        <f t="shared" si="623"/>
        <v>8.3805209513023782E-2</v>
      </c>
      <c r="BL954" s="175"/>
      <c r="BM954" s="181">
        <v>249304490</v>
      </c>
      <c r="BN954" s="181">
        <v>269</v>
      </c>
      <c r="BO954" s="147" t="s">
        <v>95</v>
      </c>
      <c r="BP954" s="105">
        <v>469178</v>
      </c>
      <c r="BQ954" s="71">
        <f>IFERROR(BP954/BM940,"-")</f>
        <v>1.8819476536503614E-3</v>
      </c>
      <c r="BR954" s="105">
        <v>11</v>
      </c>
      <c r="BS954" s="71">
        <f>IFERROR(BR954/BN940,"-")</f>
        <v>4.0892193308550186E-2</v>
      </c>
      <c r="BT954" s="108">
        <f t="shared" si="598"/>
        <v>42652.545454545456</v>
      </c>
      <c r="BU954" s="72">
        <f t="shared" si="624"/>
        <v>3.3950617283950615E-2</v>
      </c>
      <c r="BV954" s="175"/>
      <c r="BW954" s="181"/>
      <c r="BX954" s="181"/>
      <c r="BY954" s="147" t="s">
        <v>95</v>
      </c>
      <c r="BZ954" s="105">
        <f t="shared" si="608"/>
        <v>47393356</v>
      </c>
      <c r="CA954" s="71">
        <f>IFERROR(BZ954/BW940,"-")</f>
        <v>4.9757171018220353E-3</v>
      </c>
      <c r="CB954" s="105">
        <f t="shared" si="609"/>
        <v>866</v>
      </c>
      <c r="CC954" s="71">
        <f>IFERROR(CB954/BX940,"-")</f>
        <v>7.7821710999281091E-2</v>
      </c>
      <c r="CD954" s="108">
        <f t="shared" si="599"/>
        <v>54726.739030023098</v>
      </c>
      <c r="CE954" s="72">
        <f t="shared" si="625"/>
        <v>7.1665011585567692E-2</v>
      </c>
    </row>
    <row r="955" spans="2:83" s="28" customFormat="1" ht="13.15" customHeight="1">
      <c r="B955" s="210"/>
      <c r="C955" s="190"/>
      <c r="D955" s="175"/>
      <c r="E955" s="181"/>
      <c r="F955" s="181"/>
      <c r="G955" s="148" t="s">
        <v>93</v>
      </c>
      <c r="H955" s="106">
        <v>9707</v>
      </c>
      <c r="I955" s="73">
        <f>IFERROR(H955/E940,"-")</f>
        <v>3.5265455475500554E-4</v>
      </c>
      <c r="J955" s="106">
        <v>3</v>
      </c>
      <c r="K955" s="73">
        <f>IFERROR(J955/F940,"-")</f>
        <v>0.1875</v>
      </c>
      <c r="L955" s="109">
        <f t="shared" si="592"/>
        <v>3235.6666666666665</v>
      </c>
      <c r="M955" s="76">
        <f t="shared" si="618"/>
        <v>0.1875</v>
      </c>
      <c r="N955" s="175"/>
      <c r="O955" s="181">
        <v>95373510</v>
      </c>
      <c r="P955" s="181">
        <v>53</v>
      </c>
      <c r="Q955" s="148" t="s">
        <v>93</v>
      </c>
      <c r="R955" s="106">
        <v>108724</v>
      </c>
      <c r="S955" s="73">
        <f>IFERROR(R955/O940,"-")</f>
        <v>1.1399811121557757E-3</v>
      </c>
      <c r="T955" s="106">
        <v>16</v>
      </c>
      <c r="U955" s="73">
        <f>IFERROR(T955/P940,"-")</f>
        <v>0.30188679245283018</v>
      </c>
      <c r="V955" s="109">
        <f t="shared" si="593"/>
        <v>6795.25</v>
      </c>
      <c r="W955" s="76">
        <f t="shared" si="619"/>
        <v>0.2807017543859649</v>
      </c>
      <c r="X955" s="175"/>
      <c r="Y955" s="181">
        <v>3214513480</v>
      </c>
      <c r="Z955" s="181">
        <v>4671</v>
      </c>
      <c r="AA955" s="148" t="s">
        <v>93</v>
      </c>
      <c r="AB955" s="106">
        <v>7256472</v>
      </c>
      <c r="AC955" s="73">
        <f>IFERROR(AB955/Y940,"-")</f>
        <v>2.257409105654147E-3</v>
      </c>
      <c r="AD955" s="106">
        <v>325</v>
      </c>
      <c r="AE955" s="73">
        <f>IFERROR(AD955/Z940,"-")</f>
        <v>6.957824876900022E-2</v>
      </c>
      <c r="AF955" s="109">
        <f t="shared" si="594"/>
        <v>22327.606153846154</v>
      </c>
      <c r="AG955" s="76">
        <f t="shared" si="620"/>
        <v>6.4586645468998408E-2</v>
      </c>
      <c r="AH955" s="175"/>
      <c r="AI955" s="181">
        <v>3143003740</v>
      </c>
      <c r="AJ955" s="181">
        <v>3458</v>
      </c>
      <c r="AK955" s="148" t="s">
        <v>93</v>
      </c>
      <c r="AL955" s="106">
        <v>8617741</v>
      </c>
      <c r="AM955" s="73">
        <f>IFERROR(AL955/AI940,"-")</f>
        <v>2.7418806062254322E-3</v>
      </c>
      <c r="AN955" s="106">
        <v>352</v>
      </c>
      <c r="AO955" s="73">
        <f>IFERROR(AN955/AJ940,"-")</f>
        <v>0.10179294389820706</v>
      </c>
      <c r="AP955" s="109">
        <f t="shared" si="595"/>
        <v>24482.21875</v>
      </c>
      <c r="AQ955" s="76">
        <f t="shared" si="621"/>
        <v>9.4369973190348524E-2</v>
      </c>
      <c r="AR955" s="175"/>
      <c r="AS955" s="181">
        <v>1894586330</v>
      </c>
      <c r="AT955" s="181">
        <v>1877</v>
      </c>
      <c r="AU955" s="148" t="s">
        <v>93</v>
      </c>
      <c r="AV955" s="106">
        <v>6380194</v>
      </c>
      <c r="AW955" s="73">
        <f>IFERROR(AV955/AS940,"-")</f>
        <v>3.367592122339445E-3</v>
      </c>
      <c r="AX955" s="106">
        <v>262</v>
      </c>
      <c r="AY955" s="73">
        <f>IFERROR(AX955/AT940,"-")</f>
        <v>0.13958444326052211</v>
      </c>
      <c r="AZ955" s="109">
        <f t="shared" si="596"/>
        <v>24351.885496183208</v>
      </c>
      <c r="BA955" s="76">
        <f t="shared" si="622"/>
        <v>0.12830558276199805</v>
      </c>
      <c r="BB955" s="175"/>
      <c r="BC955" s="181">
        <v>900622710</v>
      </c>
      <c r="BD955" s="181">
        <v>784</v>
      </c>
      <c r="BE955" s="148" t="s">
        <v>93</v>
      </c>
      <c r="BF955" s="106">
        <v>5745342</v>
      </c>
      <c r="BG955" s="73">
        <f>IFERROR(BF955/BC940,"-")</f>
        <v>6.3792994960120428E-3</v>
      </c>
      <c r="BH955" s="106">
        <v>118</v>
      </c>
      <c r="BI955" s="73">
        <f>IFERROR(BH955/BD940,"-")</f>
        <v>0.15051020408163265</v>
      </c>
      <c r="BJ955" s="109">
        <f t="shared" si="597"/>
        <v>48689.338983050846</v>
      </c>
      <c r="BK955" s="76">
        <f t="shared" si="623"/>
        <v>0.13363533408833522</v>
      </c>
      <c r="BL955" s="175"/>
      <c r="BM955" s="181">
        <v>249304490</v>
      </c>
      <c r="BN955" s="181">
        <v>269</v>
      </c>
      <c r="BO955" s="148" t="s">
        <v>93</v>
      </c>
      <c r="BP955" s="106">
        <v>1000305</v>
      </c>
      <c r="BQ955" s="73">
        <f>IFERROR(BP955/BM940,"-")</f>
        <v>4.012382608913301E-3</v>
      </c>
      <c r="BR955" s="106">
        <v>40</v>
      </c>
      <c r="BS955" s="73">
        <f>IFERROR(BR955/BN940,"-")</f>
        <v>0.14869888475836432</v>
      </c>
      <c r="BT955" s="109">
        <f t="shared" si="598"/>
        <v>25007.625</v>
      </c>
      <c r="BU955" s="76">
        <f t="shared" si="624"/>
        <v>0.12345679012345678</v>
      </c>
      <c r="BV955" s="175"/>
      <c r="BW955" s="181"/>
      <c r="BX955" s="181"/>
      <c r="BY955" s="148" t="s">
        <v>93</v>
      </c>
      <c r="BZ955" s="106">
        <f t="shared" si="608"/>
        <v>29118485</v>
      </c>
      <c r="CA955" s="73">
        <f>IFERROR(BZ955/BW940,"-")</f>
        <v>3.0570813300001042E-3</v>
      </c>
      <c r="CB955" s="106">
        <f t="shared" si="609"/>
        <v>1116</v>
      </c>
      <c r="CC955" s="73">
        <f>IFERROR(CB955/BX940,"-")</f>
        <v>0.10028756290438534</v>
      </c>
      <c r="CD955" s="109">
        <f t="shared" si="599"/>
        <v>26091.832437275985</v>
      </c>
      <c r="CE955" s="76">
        <f t="shared" si="625"/>
        <v>9.2353525322740812E-2</v>
      </c>
    </row>
    <row r="956" spans="2:83" s="28" customFormat="1" ht="13.15" customHeight="1">
      <c r="B956" s="210"/>
      <c r="C956" s="191"/>
      <c r="D956" s="176"/>
      <c r="E956" s="182"/>
      <c r="F956" s="182"/>
      <c r="G956" s="31" t="s">
        <v>100</v>
      </c>
      <c r="H956" s="102">
        <f>SUM(H940:H955)</f>
        <v>2131217</v>
      </c>
      <c r="I956" s="73">
        <f>IFERROR(H956/E940,"-")</f>
        <v>7.7426947792448603E-2</v>
      </c>
      <c r="J956" s="106">
        <v>12</v>
      </c>
      <c r="K956" s="73">
        <f>IFERROR(J956/F940,"-")</f>
        <v>0.75</v>
      </c>
      <c r="L956" s="109">
        <f t="shared" si="592"/>
        <v>177601.41666666666</v>
      </c>
      <c r="M956" s="77">
        <f t="shared" si="618"/>
        <v>0.75</v>
      </c>
      <c r="N956" s="176"/>
      <c r="O956" s="182">
        <v>95373510</v>
      </c>
      <c r="P956" s="182">
        <v>53</v>
      </c>
      <c r="Q956" s="31" t="s">
        <v>100</v>
      </c>
      <c r="R956" s="102">
        <f>SUM(R940:R955)</f>
        <v>4985407</v>
      </c>
      <c r="S956" s="73">
        <f>IFERROR(R956/O940,"-")</f>
        <v>5.2272449656094233E-2</v>
      </c>
      <c r="T956" s="106">
        <v>44</v>
      </c>
      <c r="U956" s="73">
        <f>IFERROR(T956/P940,"-")</f>
        <v>0.83018867924528306</v>
      </c>
      <c r="V956" s="109">
        <f t="shared" si="593"/>
        <v>113304.70454545454</v>
      </c>
      <c r="W956" s="77">
        <f t="shared" si="619"/>
        <v>0.77192982456140347</v>
      </c>
      <c r="X956" s="176"/>
      <c r="Y956" s="182">
        <v>3214513480</v>
      </c>
      <c r="Z956" s="182">
        <v>4671</v>
      </c>
      <c r="AA956" s="31" t="s">
        <v>100</v>
      </c>
      <c r="AB956" s="102">
        <f>SUM(AB940:AB955)</f>
        <v>483168614</v>
      </c>
      <c r="AC956" s="73">
        <f>IFERROR(AB956/Y940,"-")</f>
        <v>0.15030847343032452</v>
      </c>
      <c r="AD956" s="106">
        <v>3304</v>
      </c>
      <c r="AE956" s="73">
        <f>IFERROR(AD956/Z940,"-")</f>
        <v>0.70734318133162066</v>
      </c>
      <c r="AF956" s="109">
        <f t="shared" si="594"/>
        <v>146237.47397094432</v>
      </c>
      <c r="AG956" s="77">
        <f t="shared" si="620"/>
        <v>0.65659777424483312</v>
      </c>
      <c r="AH956" s="176"/>
      <c r="AI956" s="182">
        <v>3143003740</v>
      </c>
      <c r="AJ956" s="182">
        <v>3458</v>
      </c>
      <c r="AK956" s="31" t="s">
        <v>100</v>
      </c>
      <c r="AL956" s="102">
        <f>SUM(AL940:AL955)</f>
        <v>598194741</v>
      </c>
      <c r="AM956" s="73">
        <f>IFERROR(AL956/AI940,"-")</f>
        <v>0.19032581265716217</v>
      </c>
      <c r="AN956" s="106">
        <v>2773</v>
      </c>
      <c r="AO956" s="73">
        <f>IFERROR(AN956/AJ940,"-")</f>
        <v>0.80190861769809141</v>
      </c>
      <c r="AP956" s="109">
        <f t="shared" si="595"/>
        <v>215721.14713306888</v>
      </c>
      <c r="AQ956" s="77">
        <f t="shared" si="621"/>
        <v>0.74343163538873991</v>
      </c>
      <c r="AR956" s="176"/>
      <c r="AS956" s="182">
        <v>1894586330</v>
      </c>
      <c r="AT956" s="182">
        <v>1877</v>
      </c>
      <c r="AU956" s="31" t="s">
        <v>100</v>
      </c>
      <c r="AV956" s="102">
        <f>SUM(AV940:AV955)</f>
        <v>466840387</v>
      </c>
      <c r="AW956" s="73">
        <f>IFERROR(AV956/AS940,"-")</f>
        <v>0.2464075558911058</v>
      </c>
      <c r="AX956" s="106">
        <v>1614</v>
      </c>
      <c r="AY956" s="73">
        <f>IFERROR(AX956/AT940,"-")</f>
        <v>0.85988279168886517</v>
      </c>
      <c r="AZ956" s="109">
        <f t="shared" si="596"/>
        <v>289244.35377942998</v>
      </c>
      <c r="BA956" s="77">
        <f t="shared" si="622"/>
        <v>0.79040156709108722</v>
      </c>
      <c r="BB956" s="176"/>
      <c r="BC956" s="182">
        <v>900622710</v>
      </c>
      <c r="BD956" s="182">
        <v>784</v>
      </c>
      <c r="BE956" s="31" t="s">
        <v>100</v>
      </c>
      <c r="BF956" s="102">
        <f>SUM(BF940:BF955)</f>
        <v>273079127</v>
      </c>
      <c r="BG956" s="73">
        <f>IFERROR(BF956/BC940,"-")</f>
        <v>0.30321146021290091</v>
      </c>
      <c r="BH956" s="106">
        <v>697</v>
      </c>
      <c r="BI956" s="73">
        <f>IFERROR(BH956/BD940,"-")</f>
        <v>0.88903061224489799</v>
      </c>
      <c r="BJ956" s="109">
        <f t="shared" si="597"/>
        <v>391792.14777618367</v>
      </c>
      <c r="BK956" s="77">
        <f t="shared" si="623"/>
        <v>0.78935447338618348</v>
      </c>
      <c r="BL956" s="176"/>
      <c r="BM956" s="182">
        <v>249304490</v>
      </c>
      <c r="BN956" s="182">
        <v>269</v>
      </c>
      <c r="BO956" s="31" t="s">
        <v>100</v>
      </c>
      <c r="BP956" s="102">
        <f>SUM(BP940:BP955)</f>
        <v>79329805</v>
      </c>
      <c r="BQ956" s="73">
        <f>IFERROR(BP956/BM940,"-")</f>
        <v>0.31820447758482007</v>
      </c>
      <c r="BR956" s="106">
        <v>224</v>
      </c>
      <c r="BS956" s="73">
        <f>IFERROR(BR956/BN940,"-")</f>
        <v>0.83271375464684017</v>
      </c>
      <c r="BT956" s="109">
        <f t="shared" si="598"/>
        <v>354150.91517857142</v>
      </c>
      <c r="BU956" s="77">
        <f t="shared" si="624"/>
        <v>0.69135802469135799</v>
      </c>
      <c r="BV956" s="176"/>
      <c r="BW956" s="182"/>
      <c r="BX956" s="182"/>
      <c r="BY956" s="31" t="s">
        <v>100</v>
      </c>
      <c r="BZ956" s="102">
        <f t="shared" si="608"/>
        <v>1907729298</v>
      </c>
      <c r="CA956" s="73">
        <f>IFERROR(BZ956/BW940,"-")</f>
        <v>0.20028801703144944</v>
      </c>
      <c r="CB956" s="102">
        <f t="shared" si="609"/>
        <v>8668</v>
      </c>
      <c r="CC956" s="73">
        <f>IFERROR(CB956/BX940,"-")</f>
        <v>0.77893601725377426</v>
      </c>
      <c r="CD956" s="109">
        <f t="shared" si="599"/>
        <v>220088.75149976928</v>
      </c>
      <c r="CE956" s="77">
        <f t="shared" si="625"/>
        <v>0.71731214829526646</v>
      </c>
    </row>
    <row r="957" spans="2:83" s="28" customFormat="1" ht="13.15" customHeight="1">
      <c r="B957" s="210">
        <v>57</v>
      </c>
      <c r="C957" s="189" t="s">
        <v>49</v>
      </c>
      <c r="D957" s="174">
        <f>CI61</f>
        <v>32</v>
      </c>
      <c r="E957" s="180">
        <v>55614770</v>
      </c>
      <c r="F957" s="180">
        <v>28</v>
      </c>
      <c r="G957" s="145" t="s">
        <v>66</v>
      </c>
      <c r="H957" s="112">
        <v>295875</v>
      </c>
      <c r="I957" s="69">
        <f>IFERROR(H957/E957,"-")</f>
        <v>5.320079540021473E-3</v>
      </c>
      <c r="J957" s="112">
        <v>4</v>
      </c>
      <c r="K957" s="69">
        <f>IFERROR(J957/F957,"-")</f>
        <v>0.14285714285714285</v>
      </c>
      <c r="L957" s="107">
        <f t="shared" si="592"/>
        <v>73968.75</v>
      </c>
      <c r="M957" s="70">
        <f t="shared" ref="M957:M973" si="626">IFERROR(J957/$CI$61,"-")</f>
        <v>0.125</v>
      </c>
      <c r="N957" s="174">
        <f>CJ61</f>
        <v>73</v>
      </c>
      <c r="O957" s="180">
        <v>192507600</v>
      </c>
      <c r="P957" s="180">
        <v>73</v>
      </c>
      <c r="Q957" s="145" t="s">
        <v>66</v>
      </c>
      <c r="R957" s="112">
        <v>509965</v>
      </c>
      <c r="S957" s="69">
        <f>IFERROR(R957/O957,"-")</f>
        <v>2.6490642447363115E-3</v>
      </c>
      <c r="T957" s="112">
        <v>19</v>
      </c>
      <c r="U957" s="69">
        <f>IFERROR(T957/P957,"-")</f>
        <v>0.26027397260273971</v>
      </c>
      <c r="V957" s="107">
        <f t="shared" si="593"/>
        <v>26840.263157894737</v>
      </c>
      <c r="W957" s="70">
        <f t="shared" ref="W957:W973" si="627">IFERROR(T957/$CJ$61,"-")</f>
        <v>0.26027397260273971</v>
      </c>
      <c r="X957" s="174">
        <f>CK61</f>
        <v>3133</v>
      </c>
      <c r="Y957" s="180">
        <v>2134636840</v>
      </c>
      <c r="Z957" s="180">
        <v>2920</v>
      </c>
      <c r="AA957" s="145" t="s">
        <v>66</v>
      </c>
      <c r="AB957" s="112">
        <v>37038982</v>
      </c>
      <c r="AC957" s="69">
        <f>IFERROR(AB957/Y957,"-")</f>
        <v>1.7351420769070959E-2</v>
      </c>
      <c r="AD957" s="112">
        <v>525</v>
      </c>
      <c r="AE957" s="69">
        <f>IFERROR(AD957/Z957,"-")</f>
        <v>0.1797945205479452</v>
      </c>
      <c r="AF957" s="107">
        <f t="shared" si="594"/>
        <v>70550.441904761901</v>
      </c>
      <c r="AG957" s="70">
        <f t="shared" ref="AG957:AG973" si="628">IFERROR(AD957/$CK$61,"-")</f>
        <v>0.16757101819342482</v>
      </c>
      <c r="AH957" s="174">
        <f>CL61</f>
        <v>2698</v>
      </c>
      <c r="AI957" s="180">
        <v>2228274320</v>
      </c>
      <c r="AJ957" s="180">
        <v>2525</v>
      </c>
      <c r="AK957" s="145" t="s">
        <v>66</v>
      </c>
      <c r="AL957" s="112">
        <v>60360936</v>
      </c>
      <c r="AM957" s="69">
        <f>IFERROR(AL957/AI957,"-")</f>
        <v>2.7088646787438633E-2</v>
      </c>
      <c r="AN957" s="112">
        <v>559</v>
      </c>
      <c r="AO957" s="69">
        <f>IFERROR(AN957/AJ957,"-")</f>
        <v>0.22138613861386139</v>
      </c>
      <c r="AP957" s="107">
        <f t="shared" si="595"/>
        <v>107980.20751341681</v>
      </c>
      <c r="AQ957" s="70">
        <f t="shared" ref="AQ957:AQ973" si="629">IFERROR(AN957/$CL$61,"-")</f>
        <v>0.2071905114899926</v>
      </c>
      <c r="AR957" s="174">
        <f>CM61</f>
        <v>1752</v>
      </c>
      <c r="AS957" s="180">
        <v>1852862540</v>
      </c>
      <c r="AT957" s="180">
        <v>1636</v>
      </c>
      <c r="AU957" s="145" t="s">
        <v>66</v>
      </c>
      <c r="AV957" s="112">
        <v>69494823</v>
      </c>
      <c r="AW957" s="69">
        <f>IFERROR(AV957/AS957,"-")</f>
        <v>3.7506734309605071E-2</v>
      </c>
      <c r="AX957" s="112">
        <v>446</v>
      </c>
      <c r="AY957" s="69">
        <f>IFERROR(AX957/AT957,"-")</f>
        <v>0.27261613691931541</v>
      </c>
      <c r="AZ957" s="107">
        <f t="shared" si="596"/>
        <v>155817.98878923766</v>
      </c>
      <c r="BA957" s="70">
        <f t="shared" ref="BA957:BA973" si="630">IFERROR(AX957/$CM$61,"-")</f>
        <v>0.2545662100456621</v>
      </c>
      <c r="BB957" s="174">
        <f>CN61</f>
        <v>907</v>
      </c>
      <c r="BC957" s="180">
        <v>1065226780</v>
      </c>
      <c r="BD957" s="180">
        <v>833</v>
      </c>
      <c r="BE957" s="145" t="s">
        <v>66</v>
      </c>
      <c r="BF957" s="112">
        <v>57080528</v>
      </c>
      <c r="BG957" s="69">
        <f>IFERROR(BF957/BC957,"-")</f>
        <v>5.3585329501385608E-2</v>
      </c>
      <c r="BH957" s="112">
        <v>218</v>
      </c>
      <c r="BI957" s="69">
        <f>IFERROR(BH957/BD957,"-")</f>
        <v>0.26170468187274909</v>
      </c>
      <c r="BJ957" s="107">
        <f t="shared" si="597"/>
        <v>261837.28440366974</v>
      </c>
      <c r="BK957" s="70">
        <f t="shared" ref="BK957:BK973" si="631">IFERROR(BH957/$CN$61,"-")</f>
        <v>0.24035281146637266</v>
      </c>
      <c r="BL957" s="174">
        <f>CO61</f>
        <v>303</v>
      </c>
      <c r="BM957" s="180">
        <v>368340640</v>
      </c>
      <c r="BN957" s="180">
        <v>271</v>
      </c>
      <c r="BO957" s="145" t="s">
        <v>66</v>
      </c>
      <c r="BP957" s="112">
        <v>17865182</v>
      </c>
      <c r="BQ957" s="69">
        <f>IFERROR(BP957/BM957,"-")</f>
        <v>4.8501794425942248E-2</v>
      </c>
      <c r="BR957" s="112">
        <v>81</v>
      </c>
      <c r="BS957" s="69">
        <f>IFERROR(BR957/BN957,"-")</f>
        <v>0.2988929889298893</v>
      </c>
      <c r="BT957" s="107">
        <f t="shared" si="598"/>
        <v>220557.80246913582</v>
      </c>
      <c r="BU957" s="70">
        <f t="shared" ref="BU957:BU973" si="632">IFERROR(BR957/$CO$61,"-")</f>
        <v>0.26732673267326734</v>
      </c>
      <c r="BV957" s="174">
        <f>CP61</f>
        <v>8898</v>
      </c>
      <c r="BW957" s="180">
        <f>SUM(E957,O957,Y957,AI957,AS957,BC957,BM957)</f>
        <v>7897463490</v>
      </c>
      <c r="BX957" s="180">
        <f>SUM(F957,P957,Z957,AJ957,AT957,BD957,BN957)</f>
        <v>8286</v>
      </c>
      <c r="BY957" s="145" t="s">
        <v>66</v>
      </c>
      <c r="BZ957" s="112">
        <f t="shared" si="608"/>
        <v>242646291</v>
      </c>
      <c r="CA957" s="69">
        <f>IFERROR(BZ957/BW957,"-")</f>
        <v>3.0724585344046967E-2</v>
      </c>
      <c r="CB957" s="112">
        <f t="shared" si="609"/>
        <v>1852</v>
      </c>
      <c r="CC957" s="69">
        <f>IFERROR(CB957/BX957,"-")</f>
        <v>0.22350953415399469</v>
      </c>
      <c r="CD957" s="107">
        <f t="shared" si="599"/>
        <v>131018.5156587473</v>
      </c>
      <c r="CE957" s="70">
        <f t="shared" ref="CE957:CE973" si="633">IFERROR(CB957/$CP$61,"-")</f>
        <v>0.20813665992357833</v>
      </c>
    </row>
    <row r="958" spans="2:83" s="28" customFormat="1" ht="13.15" customHeight="1">
      <c r="B958" s="210"/>
      <c r="C958" s="190"/>
      <c r="D958" s="175"/>
      <c r="E958" s="181"/>
      <c r="F958" s="181"/>
      <c r="G958" s="146" t="s">
        <v>68</v>
      </c>
      <c r="H958" s="105">
        <v>210974</v>
      </c>
      <c r="I958" s="71">
        <f>IFERROR(H958/E957,"-")</f>
        <v>3.7934886721638873E-3</v>
      </c>
      <c r="J958" s="105">
        <v>8</v>
      </c>
      <c r="K958" s="71">
        <f>IFERROR(J958/F957,"-")</f>
        <v>0.2857142857142857</v>
      </c>
      <c r="L958" s="108">
        <f t="shared" si="592"/>
        <v>26371.75</v>
      </c>
      <c r="M958" s="72">
        <f t="shared" si="626"/>
        <v>0.25</v>
      </c>
      <c r="N958" s="175"/>
      <c r="O958" s="181">
        <v>192507600</v>
      </c>
      <c r="P958" s="181">
        <v>73</v>
      </c>
      <c r="Q958" s="146" t="s">
        <v>68</v>
      </c>
      <c r="R958" s="105">
        <v>2031520</v>
      </c>
      <c r="S958" s="71">
        <f>IFERROR(R958/O957,"-")</f>
        <v>1.0552934014033732E-2</v>
      </c>
      <c r="T958" s="105">
        <v>21</v>
      </c>
      <c r="U958" s="71">
        <f>IFERROR(T958/P957,"-")</f>
        <v>0.28767123287671231</v>
      </c>
      <c r="V958" s="108">
        <f t="shared" si="593"/>
        <v>96739.047619047618</v>
      </c>
      <c r="W958" s="72">
        <f t="shared" si="627"/>
        <v>0.28767123287671231</v>
      </c>
      <c r="X958" s="175"/>
      <c r="Y958" s="181">
        <v>2134636840</v>
      </c>
      <c r="Z958" s="181">
        <v>2920</v>
      </c>
      <c r="AA958" s="146" t="s">
        <v>68</v>
      </c>
      <c r="AB958" s="105">
        <v>58653480</v>
      </c>
      <c r="AC958" s="71">
        <f>IFERROR(AB958/Y957,"-")</f>
        <v>2.7477029769616457E-2</v>
      </c>
      <c r="AD958" s="105">
        <v>714</v>
      </c>
      <c r="AE958" s="71">
        <f>IFERROR(AD958/Z957,"-")</f>
        <v>0.24452054794520547</v>
      </c>
      <c r="AF958" s="108">
        <f t="shared" si="594"/>
        <v>82147.731092436981</v>
      </c>
      <c r="AG958" s="72">
        <f t="shared" si="628"/>
        <v>0.22789658474305777</v>
      </c>
      <c r="AH958" s="175"/>
      <c r="AI958" s="181">
        <v>2228274320</v>
      </c>
      <c r="AJ958" s="181">
        <v>2525</v>
      </c>
      <c r="AK958" s="146" t="s">
        <v>68</v>
      </c>
      <c r="AL958" s="105">
        <v>45624832</v>
      </c>
      <c r="AM958" s="71">
        <f>IFERROR(AL958/AI957,"-")</f>
        <v>2.0475410765403428E-2</v>
      </c>
      <c r="AN958" s="105">
        <v>697</v>
      </c>
      <c r="AO958" s="71">
        <f>IFERROR(AN958/AJ957,"-")</f>
        <v>0.27603960396039606</v>
      </c>
      <c r="AP958" s="108">
        <f t="shared" si="595"/>
        <v>65458.869440459108</v>
      </c>
      <c r="AQ958" s="72">
        <f t="shared" si="629"/>
        <v>0.25833951074870276</v>
      </c>
      <c r="AR958" s="175"/>
      <c r="AS958" s="181">
        <v>1852862540</v>
      </c>
      <c r="AT958" s="181">
        <v>1636</v>
      </c>
      <c r="AU958" s="146" t="s">
        <v>68</v>
      </c>
      <c r="AV958" s="105">
        <v>41155816</v>
      </c>
      <c r="AW958" s="71">
        <f>IFERROR(AV958/AS957,"-")</f>
        <v>2.2212017951423423E-2</v>
      </c>
      <c r="AX958" s="105">
        <v>519</v>
      </c>
      <c r="AY958" s="71">
        <f>IFERROR(AX958/AT957,"-")</f>
        <v>0.31723716381418093</v>
      </c>
      <c r="AZ958" s="108">
        <f t="shared" si="596"/>
        <v>79298.296724470129</v>
      </c>
      <c r="BA958" s="72">
        <f t="shared" si="630"/>
        <v>0.29623287671232879</v>
      </c>
      <c r="BB958" s="175"/>
      <c r="BC958" s="181">
        <v>1065226780</v>
      </c>
      <c r="BD958" s="181">
        <v>833</v>
      </c>
      <c r="BE958" s="146" t="s">
        <v>68</v>
      </c>
      <c r="BF958" s="105">
        <v>15310024</v>
      </c>
      <c r="BG958" s="71">
        <f>IFERROR(BF958/BC957,"-")</f>
        <v>1.4372548913950511E-2</v>
      </c>
      <c r="BH958" s="105">
        <v>268</v>
      </c>
      <c r="BI958" s="71">
        <f>IFERROR(BH958/BD957,"-")</f>
        <v>0.32172869147659061</v>
      </c>
      <c r="BJ958" s="108">
        <f t="shared" si="597"/>
        <v>57126.955223880599</v>
      </c>
      <c r="BK958" s="72">
        <f t="shared" si="631"/>
        <v>0.29547960308710031</v>
      </c>
      <c r="BL958" s="175"/>
      <c r="BM958" s="181">
        <v>368340640</v>
      </c>
      <c r="BN958" s="181">
        <v>271</v>
      </c>
      <c r="BO958" s="146" t="s">
        <v>68</v>
      </c>
      <c r="BP958" s="105">
        <v>4721928</v>
      </c>
      <c r="BQ958" s="71">
        <f>IFERROR(BP958/BM957,"-")</f>
        <v>1.281945972619258E-2</v>
      </c>
      <c r="BR958" s="105">
        <v>91</v>
      </c>
      <c r="BS958" s="71">
        <f>IFERROR(BR958/BN957,"-")</f>
        <v>0.33579335793357934</v>
      </c>
      <c r="BT958" s="108">
        <f t="shared" si="598"/>
        <v>51889.318681318684</v>
      </c>
      <c r="BU958" s="72">
        <f t="shared" si="632"/>
        <v>0.30033003300330036</v>
      </c>
      <c r="BV958" s="175"/>
      <c r="BW958" s="181"/>
      <c r="BX958" s="181"/>
      <c r="BY958" s="146" t="s">
        <v>68</v>
      </c>
      <c r="BZ958" s="105">
        <f t="shared" si="608"/>
        <v>167708574</v>
      </c>
      <c r="CA958" s="71">
        <f>IFERROR(BZ958/BW957,"-")</f>
        <v>2.1235751733750655E-2</v>
      </c>
      <c r="CB958" s="105">
        <f t="shared" si="609"/>
        <v>2318</v>
      </c>
      <c r="CC958" s="71">
        <f>IFERROR(CB958/BX957,"-")</f>
        <v>0.27974897417330435</v>
      </c>
      <c r="CD958" s="108">
        <f t="shared" si="599"/>
        <v>72350.549611734255</v>
      </c>
      <c r="CE958" s="72">
        <f t="shared" si="633"/>
        <v>0.26050797932119579</v>
      </c>
    </row>
    <row r="959" spans="2:83" s="28" customFormat="1" ht="13.15" customHeight="1">
      <c r="B959" s="210"/>
      <c r="C959" s="190"/>
      <c r="D959" s="175"/>
      <c r="E959" s="181"/>
      <c r="F959" s="181"/>
      <c r="G959" s="147" t="s">
        <v>70</v>
      </c>
      <c r="H959" s="105">
        <v>23657</v>
      </c>
      <c r="I959" s="71">
        <f>IFERROR(H959/E957,"-")</f>
        <v>4.2537261234740339E-4</v>
      </c>
      <c r="J959" s="105">
        <v>2</v>
      </c>
      <c r="K959" s="71">
        <f>IFERROR(J959/F957,"-")</f>
        <v>7.1428571428571425E-2</v>
      </c>
      <c r="L959" s="108">
        <f t="shared" si="592"/>
        <v>11828.5</v>
      </c>
      <c r="M959" s="72">
        <f t="shared" si="626"/>
        <v>6.25E-2</v>
      </c>
      <c r="N959" s="175"/>
      <c r="O959" s="181">
        <v>192507600</v>
      </c>
      <c r="P959" s="181">
        <v>73</v>
      </c>
      <c r="Q959" s="147" t="s">
        <v>70</v>
      </c>
      <c r="R959" s="105">
        <v>956252</v>
      </c>
      <c r="S959" s="71">
        <f>IFERROR(R959/O957,"-")</f>
        <v>4.9673467437129758E-3</v>
      </c>
      <c r="T959" s="105">
        <v>9</v>
      </c>
      <c r="U959" s="71">
        <f>IFERROR(T959/P957,"-")</f>
        <v>0.12328767123287671</v>
      </c>
      <c r="V959" s="108">
        <f t="shared" si="593"/>
        <v>106250.22222222222</v>
      </c>
      <c r="W959" s="72">
        <f t="shared" si="627"/>
        <v>0.12328767123287671</v>
      </c>
      <c r="X959" s="175"/>
      <c r="Y959" s="181">
        <v>2134636840</v>
      </c>
      <c r="Z959" s="181">
        <v>2920</v>
      </c>
      <c r="AA959" s="147" t="s">
        <v>70</v>
      </c>
      <c r="AB959" s="105">
        <v>43784615</v>
      </c>
      <c r="AC959" s="71">
        <f>IFERROR(AB959/Y957,"-")</f>
        <v>2.0511505366880109E-2</v>
      </c>
      <c r="AD959" s="105">
        <v>634</v>
      </c>
      <c r="AE959" s="71">
        <f>IFERROR(AD959/Z957,"-")</f>
        <v>0.21712328767123287</v>
      </c>
      <c r="AF959" s="108">
        <f t="shared" si="594"/>
        <v>69060.906940063098</v>
      </c>
      <c r="AG959" s="72">
        <f t="shared" si="628"/>
        <v>0.2023619533992978</v>
      </c>
      <c r="AH959" s="175"/>
      <c r="AI959" s="181">
        <v>2228274320</v>
      </c>
      <c r="AJ959" s="181">
        <v>2525</v>
      </c>
      <c r="AK959" s="147" t="s">
        <v>70</v>
      </c>
      <c r="AL959" s="105">
        <v>35777710</v>
      </c>
      <c r="AM959" s="71">
        <f>IFERROR(AL959/AI957,"-")</f>
        <v>1.6056241226170033E-2</v>
      </c>
      <c r="AN959" s="105">
        <v>686</v>
      </c>
      <c r="AO959" s="71">
        <f>IFERROR(AN959/AJ957,"-")</f>
        <v>0.2716831683168317</v>
      </c>
      <c r="AP959" s="108">
        <f t="shared" si="595"/>
        <v>52154.096209912539</v>
      </c>
      <c r="AQ959" s="72">
        <f t="shared" si="629"/>
        <v>0.25426241660489252</v>
      </c>
      <c r="AR959" s="175"/>
      <c r="AS959" s="181">
        <v>1852862540</v>
      </c>
      <c r="AT959" s="181">
        <v>1636</v>
      </c>
      <c r="AU959" s="147" t="s">
        <v>70</v>
      </c>
      <c r="AV959" s="105">
        <v>22972738</v>
      </c>
      <c r="AW959" s="71">
        <f>IFERROR(AV959/AS957,"-")</f>
        <v>1.2398511764396726E-2</v>
      </c>
      <c r="AX959" s="105">
        <v>432</v>
      </c>
      <c r="AY959" s="71">
        <f>IFERROR(AX959/AT957,"-")</f>
        <v>0.26405867970660146</v>
      </c>
      <c r="AZ959" s="108">
        <f t="shared" si="596"/>
        <v>53177.634259259263</v>
      </c>
      <c r="BA959" s="72">
        <f t="shared" si="630"/>
        <v>0.24657534246575341</v>
      </c>
      <c r="BB959" s="175"/>
      <c r="BC959" s="181">
        <v>1065226780</v>
      </c>
      <c r="BD959" s="181">
        <v>833</v>
      </c>
      <c r="BE959" s="147" t="s">
        <v>70</v>
      </c>
      <c r="BF959" s="105">
        <v>15692943</v>
      </c>
      <c r="BG959" s="71">
        <f>IFERROR(BF959/BC957,"-")</f>
        <v>1.4732020725201821E-2</v>
      </c>
      <c r="BH959" s="105">
        <v>212</v>
      </c>
      <c r="BI959" s="71">
        <f>IFERROR(BH959/BD957,"-")</f>
        <v>0.25450180072028811</v>
      </c>
      <c r="BJ959" s="108">
        <f t="shared" si="597"/>
        <v>74023.316037735844</v>
      </c>
      <c r="BK959" s="72">
        <f t="shared" si="631"/>
        <v>0.23373759647188533</v>
      </c>
      <c r="BL959" s="175"/>
      <c r="BM959" s="181">
        <v>368340640</v>
      </c>
      <c r="BN959" s="181">
        <v>271</v>
      </c>
      <c r="BO959" s="147" t="s">
        <v>70</v>
      </c>
      <c r="BP959" s="105">
        <v>4227013</v>
      </c>
      <c r="BQ959" s="71">
        <f>IFERROR(BP959/BM957,"-")</f>
        <v>1.1475825746515508E-2</v>
      </c>
      <c r="BR959" s="105">
        <v>59</v>
      </c>
      <c r="BS959" s="71">
        <f>IFERROR(BR959/BN957,"-")</f>
        <v>0.21771217712177121</v>
      </c>
      <c r="BT959" s="108">
        <f t="shared" si="598"/>
        <v>71644.288135593219</v>
      </c>
      <c r="BU959" s="72">
        <f t="shared" si="632"/>
        <v>0.19471947194719472</v>
      </c>
      <c r="BV959" s="175"/>
      <c r="BW959" s="181"/>
      <c r="BX959" s="181"/>
      <c r="BY959" s="147" t="s">
        <v>70</v>
      </c>
      <c r="BZ959" s="105">
        <f t="shared" si="608"/>
        <v>123434928</v>
      </c>
      <c r="CA959" s="71">
        <f>IFERROR(BZ959/BW957,"-")</f>
        <v>1.5629692768608164E-2</v>
      </c>
      <c r="CB959" s="105">
        <f t="shared" si="609"/>
        <v>2034</v>
      </c>
      <c r="CC959" s="71">
        <f>IFERROR(CB959/BX957,"-")</f>
        <v>0.24547429398986242</v>
      </c>
      <c r="CD959" s="108">
        <f t="shared" si="599"/>
        <v>60685.805309734511</v>
      </c>
      <c r="CE959" s="72">
        <f t="shared" si="633"/>
        <v>0.22859069453809844</v>
      </c>
    </row>
    <row r="960" spans="2:83" s="28" customFormat="1" ht="13.15" customHeight="1">
      <c r="B960" s="210"/>
      <c r="C960" s="190"/>
      <c r="D960" s="175"/>
      <c r="E960" s="181"/>
      <c r="F960" s="181"/>
      <c r="G960" s="147" t="s">
        <v>72</v>
      </c>
      <c r="H960" s="105">
        <v>38280</v>
      </c>
      <c r="I960" s="71">
        <f>IFERROR(H960/E957,"-")</f>
        <v>6.8830636178123189E-4</v>
      </c>
      <c r="J960" s="105">
        <v>3</v>
      </c>
      <c r="K960" s="71">
        <f>IFERROR(J960/F957,"-")</f>
        <v>0.10714285714285714</v>
      </c>
      <c r="L960" s="108">
        <f t="shared" si="592"/>
        <v>12760</v>
      </c>
      <c r="M960" s="72">
        <f t="shared" si="626"/>
        <v>9.375E-2</v>
      </c>
      <c r="N960" s="175"/>
      <c r="O960" s="181">
        <v>192507600</v>
      </c>
      <c r="P960" s="181">
        <v>73</v>
      </c>
      <c r="Q960" s="147" t="s">
        <v>72</v>
      </c>
      <c r="R960" s="105">
        <v>57352</v>
      </c>
      <c r="S960" s="71">
        <f>IFERROR(R960/O957,"-")</f>
        <v>2.9792070546825165E-4</v>
      </c>
      <c r="T960" s="105">
        <v>5</v>
      </c>
      <c r="U960" s="71">
        <f>IFERROR(T960/P957,"-")</f>
        <v>6.8493150684931503E-2</v>
      </c>
      <c r="V960" s="108">
        <f t="shared" si="593"/>
        <v>11470.4</v>
      </c>
      <c r="W960" s="72">
        <f t="shared" si="627"/>
        <v>6.8493150684931503E-2</v>
      </c>
      <c r="X960" s="175"/>
      <c r="Y960" s="181">
        <v>2134636840</v>
      </c>
      <c r="Z960" s="181">
        <v>2920</v>
      </c>
      <c r="AA960" s="147" t="s">
        <v>72</v>
      </c>
      <c r="AB960" s="105">
        <v>7058292</v>
      </c>
      <c r="AC960" s="71">
        <f>IFERROR(AB960/Y957,"-")</f>
        <v>3.3065540085029169E-3</v>
      </c>
      <c r="AD960" s="105">
        <v>108</v>
      </c>
      <c r="AE960" s="71">
        <f>IFERROR(AD960/Z957,"-")</f>
        <v>3.6986301369863014E-2</v>
      </c>
      <c r="AF960" s="108">
        <f t="shared" si="594"/>
        <v>65354.555555555555</v>
      </c>
      <c r="AG960" s="72">
        <f t="shared" si="628"/>
        <v>3.4471752314075968E-2</v>
      </c>
      <c r="AH960" s="175"/>
      <c r="AI960" s="181">
        <v>2228274320</v>
      </c>
      <c r="AJ960" s="181">
        <v>2525</v>
      </c>
      <c r="AK960" s="147" t="s">
        <v>72</v>
      </c>
      <c r="AL960" s="105">
        <v>8813297</v>
      </c>
      <c r="AM960" s="71">
        <f>IFERROR(AL960/AI957,"-")</f>
        <v>3.9552118520129066E-3</v>
      </c>
      <c r="AN960" s="105">
        <v>106</v>
      </c>
      <c r="AO960" s="71">
        <f>IFERROR(AN960/AJ957,"-")</f>
        <v>4.1980198019801983E-2</v>
      </c>
      <c r="AP960" s="108">
        <f t="shared" si="595"/>
        <v>83144.311320754714</v>
      </c>
      <c r="AQ960" s="72">
        <f t="shared" si="629"/>
        <v>3.9288361749444035E-2</v>
      </c>
      <c r="AR960" s="175"/>
      <c r="AS960" s="181">
        <v>1852862540</v>
      </c>
      <c r="AT960" s="181">
        <v>1636</v>
      </c>
      <c r="AU960" s="147" t="s">
        <v>72</v>
      </c>
      <c r="AV960" s="105">
        <v>1871079</v>
      </c>
      <c r="AW960" s="71">
        <f>IFERROR(AV960/AS957,"-")</f>
        <v>1.0098315226341615E-3</v>
      </c>
      <c r="AX960" s="105">
        <v>62</v>
      </c>
      <c r="AY960" s="71">
        <f>IFERROR(AX960/AT957,"-")</f>
        <v>3.7897310513447434E-2</v>
      </c>
      <c r="AZ960" s="108">
        <f t="shared" si="596"/>
        <v>30178.693548387098</v>
      </c>
      <c r="BA960" s="72">
        <f t="shared" si="630"/>
        <v>3.5388127853881277E-2</v>
      </c>
      <c r="BB960" s="175"/>
      <c r="BC960" s="181">
        <v>1065226780</v>
      </c>
      <c r="BD960" s="181">
        <v>833</v>
      </c>
      <c r="BE960" s="147" t="s">
        <v>72</v>
      </c>
      <c r="BF960" s="105">
        <v>2129932</v>
      </c>
      <c r="BG960" s="71">
        <f>IFERROR(BF960/BC957,"-")</f>
        <v>1.9995103765603791E-3</v>
      </c>
      <c r="BH960" s="105">
        <v>20</v>
      </c>
      <c r="BI960" s="71">
        <f>IFERROR(BH960/BD957,"-")</f>
        <v>2.4009603841536616E-2</v>
      </c>
      <c r="BJ960" s="108">
        <f t="shared" si="597"/>
        <v>106496.6</v>
      </c>
      <c r="BK960" s="72">
        <f t="shared" si="631"/>
        <v>2.2050716648291068E-2</v>
      </c>
      <c r="BL960" s="175"/>
      <c r="BM960" s="181">
        <v>368340640</v>
      </c>
      <c r="BN960" s="181">
        <v>271</v>
      </c>
      <c r="BO960" s="147" t="s">
        <v>72</v>
      </c>
      <c r="BP960" s="105">
        <v>7086471</v>
      </c>
      <c r="BQ960" s="71">
        <f>IFERROR(BP960/BM957,"-")</f>
        <v>1.9238906138622117E-2</v>
      </c>
      <c r="BR960" s="105">
        <v>11</v>
      </c>
      <c r="BS960" s="71">
        <f>IFERROR(BR960/BN957,"-")</f>
        <v>4.0590405904059039E-2</v>
      </c>
      <c r="BT960" s="108">
        <f t="shared" si="598"/>
        <v>644224.63636363635</v>
      </c>
      <c r="BU960" s="72">
        <f t="shared" si="632"/>
        <v>3.6303630363036306E-2</v>
      </c>
      <c r="BV960" s="175"/>
      <c r="BW960" s="181"/>
      <c r="BX960" s="181"/>
      <c r="BY960" s="147" t="s">
        <v>72</v>
      </c>
      <c r="BZ960" s="105">
        <f t="shared" si="608"/>
        <v>27054703</v>
      </c>
      <c r="CA960" s="71">
        <f>IFERROR(BZ960/BW957,"-")</f>
        <v>3.4257458783136458E-3</v>
      </c>
      <c r="CB960" s="105">
        <f t="shared" si="609"/>
        <v>315</v>
      </c>
      <c r="CC960" s="71">
        <f>IFERROR(CB960/BX957,"-")</f>
        <v>3.8015930485155683E-2</v>
      </c>
      <c r="CD960" s="108">
        <f t="shared" si="599"/>
        <v>85887.946031746033</v>
      </c>
      <c r="CE960" s="72">
        <f t="shared" si="633"/>
        <v>3.5401213755900204E-2</v>
      </c>
    </row>
    <row r="961" spans="2:83" s="28" customFormat="1" ht="13.15" customHeight="1">
      <c r="B961" s="210"/>
      <c r="C961" s="190"/>
      <c r="D961" s="175"/>
      <c r="E961" s="181"/>
      <c r="F961" s="181"/>
      <c r="G961" s="147" t="s">
        <v>74</v>
      </c>
      <c r="H961" s="105">
        <v>2876897</v>
      </c>
      <c r="I961" s="71">
        <f>IFERROR(H961/E957,"-")</f>
        <v>5.1729010117276403E-2</v>
      </c>
      <c r="J961" s="105">
        <v>8</v>
      </c>
      <c r="K961" s="71">
        <f>IFERROR(J961/F957,"-")</f>
        <v>0.2857142857142857</v>
      </c>
      <c r="L961" s="108">
        <f t="shared" si="592"/>
        <v>359612.125</v>
      </c>
      <c r="M961" s="72">
        <f t="shared" si="626"/>
        <v>0.25</v>
      </c>
      <c r="N961" s="175"/>
      <c r="O961" s="181">
        <v>192507600</v>
      </c>
      <c r="P961" s="181">
        <v>73</v>
      </c>
      <c r="Q961" s="147" t="s">
        <v>74</v>
      </c>
      <c r="R961" s="105">
        <v>2704712</v>
      </c>
      <c r="S961" s="71">
        <f>IFERROR(R961/O957,"-")</f>
        <v>1.4049897250809839E-2</v>
      </c>
      <c r="T961" s="105">
        <v>16</v>
      </c>
      <c r="U961" s="71">
        <f>IFERROR(T961/P957,"-")</f>
        <v>0.21917808219178081</v>
      </c>
      <c r="V961" s="108">
        <f t="shared" si="593"/>
        <v>169044.5</v>
      </c>
      <c r="W961" s="72">
        <f t="shared" si="627"/>
        <v>0.21917808219178081</v>
      </c>
      <c r="X961" s="175"/>
      <c r="Y961" s="181">
        <v>2134636840</v>
      </c>
      <c r="Z961" s="181">
        <v>2920</v>
      </c>
      <c r="AA961" s="147" t="s">
        <v>74</v>
      </c>
      <c r="AB961" s="105">
        <v>46334276</v>
      </c>
      <c r="AC961" s="71">
        <f>IFERROR(AB961/Y957,"-")</f>
        <v>2.1705929145306047E-2</v>
      </c>
      <c r="AD961" s="105">
        <v>783</v>
      </c>
      <c r="AE961" s="71">
        <f>IFERROR(AD961/Z957,"-")</f>
        <v>0.26815068493150684</v>
      </c>
      <c r="AF961" s="108">
        <f t="shared" si="594"/>
        <v>59175.320561941255</v>
      </c>
      <c r="AG961" s="72">
        <f t="shared" si="628"/>
        <v>0.24992020427705075</v>
      </c>
      <c r="AH961" s="175"/>
      <c r="AI961" s="181">
        <v>2228274320</v>
      </c>
      <c r="AJ961" s="181">
        <v>2525</v>
      </c>
      <c r="AK961" s="147" t="s">
        <v>74</v>
      </c>
      <c r="AL961" s="105">
        <v>44527213</v>
      </c>
      <c r="AM961" s="71">
        <f>IFERROR(AL961/AI957,"-")</f>
        <v>1.998282374855893E-2</v>
      </c>
      <c r="AN961" s="105">
        <v>820</v>
      </c>
      <c r="AO961" s="71">
        <f>IFERROR(AN961/AJ957,"-")</f>
        <v>0.32475247524752476</v>
      </c>
      <c r="AP961" s="108">
        <f t="shared" si="595"/>
        <v>54301.479268292685</v>
      </c>
      <c r="AQ961" s="72">
        <f t="shared" si="629"/>
        <v>0.30392883617494443</v>
      </c>
      <c r="AR961" s="175"/>
      <c r="AS961" s="181">
        <v>1852862540</v>
      </c>
      <c r="AT961" s="181">
        <v>1636</v>
      </c>
      <c r="AU961" s="147" t="s">
        <v>74</v>
      </c>
      <c r="AV961" s="105">
        <v>26219385</v>
      </c>
      <c r="AW961" s="71">
        <f>IFERROR(AV961/AS957,"-")</f>
        <v>1.4150744825355475E-2</v>
      </c>
      <c r="AX961" s="105">
        <v>489</v>
      </c>
      <c r="AY961" s="71">
        <f>IFERROR(AX961/AT957,"-")</f>
        <v>0.2988997555012225</v>
      </c>
      <c r="AZ961" s="108">
        <f t="shared" si="596"/>
        <v>53618.374233128838</v>
      </c>
      <c r="BA961" s="72">
        <f t="shared" si="630"/>
        <v>0.2791095890410959</v>
      </c>
      <c r="BB961" s="175"/>
      <c r="BC961" s="181">
        <v>1065226780</v>
      </c>
      <c r="BD961" s="181">
        <v>833</v>
      </c>
      <c r="BE961" s="147" t="s">
        <v>74</v>
      </c>
      <c r="BF961" s="105">
        <v>17627380</v>
      </c>
      <c r="BG961" s="71">
        <f>IFERROR(BF961/BC957,"-")</f>
        <v>1.6548006800955566E-2</v>
      </c>
      <c r="BH961" s="105">
        <v>231</v>
      </c>
      <c r="BI961" s="71">
        <f>IFERROR(BH961/BD957,"-")</f>
        <v>0.27731092436974791</v>
      </c>
      <c r="BJ961" s="108">
        <f t="shared" si="597"/>
        <v>76309.004329004325</v>
      </c>
      <c r="BK961" s="72">
        <f t="shared" si="631"/>
        <v>0.25468577728776187</v>
      </c>
      <c r="BL961" s="175"/>
      <c r="BM961" s="181">
        <v>368340640</v>
      </c>
      <c r="BN961" s="181">
        <v>271</v>
      </c>
      <c r="BO961" s="147" t="s">
        <v>74</v>
      </c>
      <c r="BP961" s="105">
        <v>5951263</v>
      </c>
      <c r="BQ961" s="71">
        <f>IFERROR(BP961/BM957,"-")</f>
        <v>1.615695460593216E-2</v>
      </c>
      <c r="BR961" s="105">
        <v>74</v>
      </c>
      <c r="BS961" s="71">
        <f>IFERROR(BR961/BN957,"-")</f>
        <v>0.27306273062730629</v>
      </c>
      <c r="BT961" s="108">
        <f t="shared" si="598"/>
        <v>80422.472972972973</v>
      </c>
      <c r="BU961" s="72">
        <f t="shared" si="632"/>
        <v>0.24422442244224424</v>
      </c>
      <c r="BV961" s="175"/>
      <c r="BW961" s="181"/>
      <c r="BX961" s="181"/>
      <c r="BY961" s="147" t="s">
        <v>74</v>
      </c>
      <c r="BZ961" s="105">
        <f t="shared" si="608"/>
        <v>146241126</v>
      </c>
      <c r="CA961" s="71">
        <f>IFERROR(BZ961/BW957,"-")</f>
        <v>1.8517480477772998E-2</v>
      </c>
      <c r="CB961" s="105">
        <f t="shared" si="609"/>
        <v>2421</v>
      </c>
      <c r="CC961" s="71">
        <f>IFERROR(CB961/BX957,"-")</f>
        <v>0.29217958001448224</v>
      </c>
      <c r="CD961" s="108">
        <f t="shared" si="599"/>
        <v>60405.25650557621</v>
      </c>
      <c r="CE961" s="72">
        <f t="shared" si="633"/>
        <v>0.27208361429534728</v>
      </c>
    </row>
    <row r="962" spans="2:83" s="28" customFormat="1" ht="13.15" customHeight="1">
      <c r="B962" s="210"/>
      <c r="C962" s="190"/>
      <c r="D962" s="175"/>
      <c r="E962" s="181"/>
      <c r="F962" s="181"/>
      <c r="G962" s="147" t="s">
        <v>76</v>
      </c>
      <c r="H962" s="105">
        <v>179487</v>
      </c>
      <c r="I962" s="71">
        <f>IFERROR(H962/E957,"-")</f>
        <v>3.2273261221794137E-3</v>
      </c>
      <c r="J962" s="105">
        <v>7</v>
      </c>
      <c r="K962" s="71">
        <f>IFERROR(J962/F957,"-")</f>
        <v>0.25</v>
      </c>
      <c r="L962" s="108">
        <f t="shared" si="592"/>
        <v>25641</v>
      </c>
      <c r="M962" s="72">
        <f t="shared" si="626"/>
        <v>0.21875</v>
      </c>
      <c r="N962" s="175"/>
      <c r="O962" s="181">
        <v>192507600</v>
      </c>
      <c r="P962" s="181">
        <v>73</v>
      </c>
      <c r="Q962" s="147" t="s">
        <v>76</v>
      </c>
      <c r="R962" s="105">
        <v>990926</v>
      </c>
      <c r="S962" s="71">
        <f>IFERROR(R962/O957,"-")</f>
        <v>5.1474643079026487E-3</v>
      </c>
      <c r="T962" s="105">
        <v>22</v>
      </c>
      <c r="U962" s="71">
        <f>IFERROR(T962/P957,"-")</f>
        <v>0.30136986301369861</v>
      </c>
      <c r="V962" s="108">
        <f t="shared" si="593"/>
        <v>45042.090909090912</v>
      </c>
      <c r="W962" s="72">
        <f t="shared" si="627"/>
        <v>0.30136986301369861</v>
      </c>
      <c r="X962" s="175"/>
      <c r="Y962" s="181">
        <v>2134636840</v>
      </c>
      <c r="Z962" s="181">
        <v>2920</v>
      </c>
      <c r="AA962" s="147" t="s">
        <v>76</v>
      </c>
      <c r="AB962" s="105">
        <v>53156810</v>
      </c>
      <c r="AC962" s="71">
        <f>IFERROR(AB962/Y957,"-")</f>
        <v>2.4902039074712119E-2</v>
      </c>
      <c r="AD962" s="105">
        <v>890</v>
      </c>
      <c r="AE962" s="71">
        <f>IFERROR(AD962/Z957,"-")</f>
        <v>0.3047945205479452</v>
      </c>
      <c r="AF962" s="108">
        <f t="shared" si="594"/>
        <v>59726.752808988764</v>
      </c>
      <c r="AG962" s="72">
        <f t="shared" si="628"/>
        <v>0.28407277369932971</v>
      </c>
      <c r="AH962" s="175"/>
      <c r="AI962" s="181">
        <v>2228274320</v>
      </c>
      <c r="AJ962" s="181">
        <v>2525</v>
      </c>
      <c r="AK962" s="147" t="s">
        <v>76</v>
      </c>
      <c r="AL962" s="105">
        <v>63191246</v>
      </c>
      <c r="AM962" s="71">
        <f>IFERROR(AL962/AI957,"-")</f>
        <v>2.8358827022697996E-2</v>
      </c>
      <c r="AN962" s="105">
        <v>899</v>
      </c>
      <c r="AO962" s="71">
        <f>IFERROR(AN962/AJ957,"-")</f>
        <v>0.35603960396039602</v>
      </c>
      <c r="AP962" s="108">
        <f t="shared" si="595"/>
        <v>70290.596218020029</v>
      </c>
      <c r="AQ962" s="72">
        <f t="shared" si="629"/>
        <v>0.33320978502594517</v>
      </c>
      <c r="AR962" s="175"/>
      <c r="AS962" s="181">
        <v>1852862540</v>
      </c>
      <c r="AT962" s="181">
        <v>1636</v>
      </c>
      <c r="AU962" s="147" t="s">
        <v>76</v>
      </c>
      <c r="AV962" s="105">
        <v>54812806</v>
      </c>
      <c r="AW962" s="71">
        <f>IFERROR(AV962/AS957,"-")</f>
        <v>2.9582769804391427E-2</v>
      </c>
      <c r="AX962" s="105">
        <v>686</v>
      </c>
      <c r="AY962" s="71">
        <f>IFERROR(AX962/AT957,"-")</f>
        <v>0.4193154034229829</v>
      </c>
      <c r="AZ962" s="108">
        <f t="shared" si="596"/>
        <v>79902.049562682208</v>
      </c>
      <c r="BA962" s="72">
        <f t="shared" si="630"/>
        <v>0.39155251141552511</v>
      </c>
      <c r="BB962" s="175"/>
      <c r="BC962" s="181">
        <v>1065226780</v>
      </c>
      <c r="BD962" s="181">
        <v>833</v>
      </c>
      <c r="BE962" s="147" t="s">
        <v>76</v>
      </c>
      <c r="BF962" s="105">
        <v>37176033</v>
      </c>
      <c r="BG962" s="71">
        <f>IFERROR(BF962/BC957,"-")</f>
        <v>3.4899641745769851E-2</v>
      </c>
      <c r="BH962" s="105">
        <v>350</v>
      </c>
      <c r="BI962" s="71">
        <f>IFERROR(BH962/BD957,"-")</f>
        <v>0.42016806722689076</v>
      </c>
      <c r="BJ962" s="108">
        <f t="shared" si="597"/>
        <v>106217.23714285715</v>
      </c>
      <c r="BK962" s="72">
        <f t="shared" si="631"/>
        <v>0.38588754134509373</v>
      </c>
      <c r="BL962" s="175"/>
      <c r="BM962" s="181">
        <v>368340640</v>
      </c>
      <c r="BN962" s="181">
        <v>271</v>
      </c>
      <c r="BO962" s="147" t="s">
        <v>76</v>
      </c>
      <c r="BP962" s="105">
        <v>14016081</v>
      </c>
      <c r="BQ962" s="71">
        <f>IFERROR(BP962/BM957,"-")</f>
        <v>3.8051953756718236E-2</v>
      </c>
      <c r="BR962" s="105">
        <v>102</v>
      </c>
      <c r="BS962" s="71">
        <f>IFERROR(BR962/BN957,"-")</f>
        <v>0.37638376383763839</v>
      </c>
      <c r="BT962" s="108">
        <f t="shared" si="598"/>
        <v>137412.5588235294</v>
      </c>
      <c r="BU962" s="72">
        <f t="shared" si="632"/>
        <v>0.33663366336633666</v>
      </c>
      <c r="BV962" s="175"/>
      <c r="BW962" s="181"/>
      <c r="BX962" s="181"/>
      <c r="BY962" s="147" t="s">
        <v>76</v>
      </c>
      <c r="BZ962" s="105">
        <f t="shared" si="608"/>
        <v>223523389</v>
      </c>
      <c r="CA962" s="71">
        <f>IFERROR(BZ962/BW957,"-")</f>
        <v>2.8303187382003332E-2</v>
      </c>
      <c r="CB962" s="105">
        <f t="shared" si="609"/>
        <v>2956</v>
      </c>
      <c r="CC962" s="71">
        <f>IFERROR(CB962/BX957,"-")</f>
        <v>0.35674631909244509</v>
      </c>
      <c r="CD962" s="108">
        <f t="shared" si="599"/>
        <v>75616.843369418129</v>
      </c>
      <c r="CE962" s="72">
        <f t="shared" si="633"/>
        <v>0.33220948527759048</v>
      </c>
    </row>
    <row r="963" spans="2:83" s="28" customFormat="1" ht="13.15" customHeight="1">
      <c r="B963" s="210"/>
      <c r="C963" s="190"/>
      <c r="D963" s="175"/>
      <c r="E963" s="181"/>
      <c r="F963" s="181"/>
      <c r="G963" s="147" t="s">
        <v>77</v>
      </c>
      <c r="H963" s="105">
        <v>16804</v>
      </c>
      <c r="I963" s="71">
        <f>IFERROR(H963/E957,"-")</f>
        <v>3.0214995045380928E-4</v>
      </c>
      <c r="J963" s="105">
        <v>1</v>
      </c>
      <c r="K963" s="71">
        <f>IFERROR(J963/F957,"-")</f>
        <v>3.5714285714285712E-2</v>
      </c>
      <c r="L963" s="108">
        <f t="shared" si="592"/>
        <v>16804</v>
      </c>
      <c r="M963" s="72">
        <f t="shared" si="626"/>
        <v>3.125E-2</v>
      </c>
      <c r="N963" s="175"/>
      <c r="O963" s="181">
        <v>192507600</v>
      </c>
      <c r="P963" s="181">
        <v>73</v>
      </c>
      <c r="Q963" s="147" t="s">
        <v>77</v>
      </c>
      <c r="R963" s="105">
        <v>1618104</v>
      </c>
      <c r="S963" s="71">
        <f>IFERROR(R963/O957,"-")</f>
        <v>8.4054032152496832E-3</v>
      </c>
      <c r="T963" s="105">
        <v>8</v>
      </c>
      <c r="U963" s="71">
        <f>IFERROR(T963/P957,"-")</f>
        <v>0.1095890410958904</v>
      </c>
      <c r="V963" s="108">
        <f t="shared" si="593"/>
        <v>202263</v>
      </c>
      <c r="W963" s="72">
        <f t="shared" si="627"/>
        <v>0.1095890410958904</v>
      </c>
      <c r="X963" s="175"/>
      <c r="Y963" s="181">
        <v>2134636840</v>
      </c>
      <c r="Z963" s="181">
        <v>2920</v>
      </c>
      <c r="AA963" s="147" t="s">
        <v>77</v>
      </c>
      <c r="AB963" s="105">
        <v>32312377</v>
      </c>
      <c r="AC963" s="71">
        <f>IFERROR(AB963/Y957,"-")</f>
        <v>1.5137177619402465E-2</v>
      </c>
      <c r="AD963" s="105">
        <v>213</v>
      </c>
      <c r="AE963" s="71">
        <f>IFERROR(AD963/Z957,"-")</f>
        <v>7.294520547945206E-2</v>
      </c>
      <c r="AF963" s="108">
        <f t="shared" si="594"/>
        <v>151701.30046948357</v>
      </c>
      <c r="AG963" s="72">
        <f t="shared" si="628"/>
        <v>6.7985955952760926E-2</v>
      </c>
      <c r="AH963" s="175"/>
      <c r="AI963" s="181">
        <v>2228274320</v>
      </c>
      <c r="AJ963" s="181">
        <v>2525</v>
      </c>
      <c r="AK963" s="147" t="s">
        <v>77</v>
      </c>
      <c r="AL963" s="105">
        <v>51844615</v>
      </c>
      <c r="AM963" s="71">
        <f>IFERROR(AL963/AI957,"-")</f>
        <v>2.3266711165077735E-2</v>
      </c>
      <c r="AN963" s="105">
        <v>267</v>
      </c>
      <c r="AO963" s="71">
        <f>IFERROR(AN963/AJ957,"-")</f>
        <v>0.10574257425742574</v>
      </c>
      <c r="AP963" s="108">
        <f t="shared" si="595"/>
        <v>194174.58801498127</v>
      </c>
      <c r="AQ963" s="72">
        <f t="shared" si="629"/>
        <v>9.8962194217939212E-2</v>
      </c>
      <c r="AR963" s="175"/>
      <c r="AS963" s="181">
        <v>1852862540</v>
      </c>
      <c r="AT963" s="181">
        <v>1636</v>
      </c>
      <c r="AU963" s="147" t="s">
        <v>77</v>
      </c>
      <c r="AV963" s="105">
        <v>105964583</v>
      </c>
      <c r="AW963" s="71">
        <f>IFERROR(AV963/AS957,"-")</f>
        <v>5.7189662326488609E-2</v>
      </c>
      <c r="AX963" s="105">
        <v>267</v>
      </c>
      <c r="AY963" s="71">
        <f>IFERROR(AX963/AT957,"-")</f>
        <v>0.16320293398533006</v>
      </c>
      <c r="AZ963" s="108">
        <f t="shared" si="596"/>
        <v>396871.09737827716</v>
      </c>
      <c r="BA963" s="72">
        <f t="shared" si="630"/>
        <v>0.1523972602739726</v>
      </c>
      <c r="BB963" s="175"/>
      <c r="BC963" s="181">
        <v>1065226780</v>
      </c>
      <c r="BD963" s="181">
        <v>833</v>
      </c>
      <c r="BE963" s="147" t="s">
        <v>77</v>
      </c>
      <c r="BF963" s="105">
        <v>58798468</v>
      </c>
      <c r="BG963" s="71">
        <f>IFERROR(BF963/BC957,"-")</f>
        <v>5.5198075286841737E-2</v>
      </c>
      <c r="BH963" s="105">
        <v>163</v>
      </c>
      <c r="BI963" s="71">
        <f>IFERROR(BH963/BD957,"-")</f>
        <v>0.19567827130852342</v>
      </c>
      <c r="BJ963" s="108">
        <f t="shared" si="597"/>
        <v>360726.79754601227</v>
      </c>
      <c r="BK963" s="72">
        <f t="shared" si="631"/>
        <v>0.17971334068357223</v>
      </c>
      <c r="BL963" s="175"/>
      <c r="BM963" s="181">
        <v>368340640</v>
      </c>
      <c r="BN963" s="181">
        <v>271</v>
      </c>
      <c r="BO963" s="147" t="s">
        <v>77</v>
      </c>
      <c r="BP963" s="105">
        <v>24004943</v>
      </c>
      <c r="BQ963" s="71">
        <f>IFERROR(BP963/BM957,"-")</f>
        <v>6.5170498156271864E-2</v>
      </c>
      <c r="BR963" s="105">
        <v>63</v>
      </c>
      <c r="BS963" s="71">
        <f>IFERROR(BR963/BN957,"-")</f>
        <v>0.23247232472324722</v>
      </c>
      <c r="BT963" s="108">
        <f t="shared" si="598"/>
        <v>381030.84126984124</v>
      </c>
      <c r="BU963" s="72">
        <f t="shared" si="632"/>
        <v>0.20792079207920791</v>
      </c>
      <c r="BV963" s="175"/>
      <c r="BW963" s="181"/>
      <c r="BX963" s="181"/>
      <c r="BY963" s="147" t="s">
        <v>77</v>
      </c>
      <c r="BZ963" s="105">
        <f t="shared" si="608"/>
        <v>274559894</v>
      </c>
      <c r="CA963" s="71">
        <f>IFERROR(BZ963/BW957,"-")</f>
        <v>3.4765579397442709E-2</v>
      </c>
      <c r="CB963" s="105">
        <f t="shared" si="609"/>
        <v>982</v>
      </c>
      <c r="CC963" s="71">
        <f>IFERROR(CB963/BX957,"-")</f>
        <v>0.1185131547188028</v>
      </c>
      <c r="CD963" s="108">
        <f t="shared" si="599"/>
        <v>279592.56008146639</v>
      </c>
      <c r="CE963" s="72">
        <f t="shared" si="633"/>
        <v>0.1103618790739492</v>
      </c>
    </row>
    <row r="964" spans="2:83" s="28" customFormat="1" ht="13.15" customHeight="1">
      <c r="B964" s="210"/>
      <c r="C964" s="190"/>
      <c r="D964" s="175"/>
      <c r="E964" s="181"/>
      <c r="F964" s="181"/>
      <c r="G964" s="147" t="s">
        <v>79</v>
      </c>
      <c r="H964" s="105">
        <v>0</v>
      </c>
      <c r="I964" s="71">
        <f>IFERROR(H964/E957,"-")</f>
        <v>0</v>
      </c>
      <c r="J964" s="105">
        <v>0</v>
      </c>
      <c r="K964" s="71">
        <f>IFERROR(J964/F957,"-")</f>
        <v>0</v>
      </c>
      <c r="L964" s="108" t="str">
        <f t="shared" si="592"/>
        <v>-</v>
      </c>
      <c r="M964" s="72">
        <f t="shared" si="626"/>
        <v>0</v>
      </c>
      <c r="N964" s="175"/>
      <c r="O964" s="181">
        <v>192507600</v>
      </c>
      <c r="P964" s="181">
        <v>73</v>
      </c>
      <c r="Q964" s="147" t="s">
        <v>79</v>
      </c>
      <c r="R964" s="105">
        <v>0</v>
      </c>
      <c r="S964" s="71">
        <f>IFERROR(R964/O957,"-")</f>
        <v>0</v>
      </c>
      <c r="T964" s="105">
        <v>0</v>
      </c>
      <c r="U964" s="71">
        <f>IFERROR(T964/P957,"-")</f>
        <v>0</v>
      </c>
      <c r="V964" s="108" t="str">
        <f t="shared" si="593"/>
        <v>-</v>
      </c>
      <c r="W964" s="72">
        <f t="shared" si="627"/>
        <v>0</v>
      </c>
      <c r="X964" s="175"/>
      <c r="Y964" s="181">
        <v>2134636840</v>
      </c>
      <c r="Z964" s="181">
        <v>2920</v>
      </c>
      <c r="AA964" s="147" t="s">
        <v>79</v>
      </c>
      <c r="AB964" s="105">
        <v>0</v>
      </c>
      <c r="AC964" s="71">
        <f>IFERROR(AB964/Y957,"-")</f>
        <v>0</v>
      </c>
      <c r="AD964" s="105">
        <v>0</v>
      </c>
      <c r="AE964" s="71">
        <f>IFERROR(AD964/Z957,"-")</f>
        <v>0</v>
      </c>
      <c r="AF964" s="108" t="str">
        <f t="shared" si="594"/>
        <v>-</v>
      </c>
      <c r="AG964" s="72">
        <f t="shared" si="628"/>
        <v>0</v>
      </c>
      <c r="AH964" s="175"/>
      <c r="AI964" s="181">
        <v>2228274320</v>
      </c>
      <c r="AJ964" s="181">
        <v>2525</v>
      </c>
      <c r="AK964" s="147" t="s">
        <v>79</v>
      </c>
      <c r="AL964" s="105">
        <v>411373</v>
      </c>
      <c r="AM964" s="71">
        <f>IFERROR(AL964/AI957,"-")</f>
        <v>1.8461506121921289E-4</v>
      </c>
      <c r="AN964" s="105">
        <v>1</v>
      </c>
      <c r="AO964" s="71">
        <f>IFERROR(AN964/AJ957,"-")</f>
        <v>3.9603960396039607E-4</v>
      </c>
      <c r="AP964" s="108">
        <f t="shared" si="595"/>
        <v>411373</v>
      </c>
      <c r="AQ964" s="72">
        <f t="shared" si="629"/>
        <v>3.7064492216456633E-4</v>
      </c>
      <c r="AR964" s="175"/>
      <c r="AS964" s="181">
        <v>1852862540</v>
      </c>
      <c r="AT964" s="181">
        <v>1636</v>
      </c>
      <c r="AU964" s="147" t="s">
        <v>79</v>
      </c>
      <c r="AV964" s="105">
        <v>4433</v>
      </c>
      <c r="AW964" s="71">
        <f>IFERROR(AV964/AS957,"-")</f>
        <v>2.3925142336786625E-6</v>
      </c>
      <c r="AX964" s="105">
        <v>2</v>
      </c>
      <c r="AY964" s="71">
        <f>IFERROR(AX964/AT957,"-")</f>
        <v>1.2224938875305623E-3</v>
      </c>
      <c r="AZ964" s="108">
        <f t="shared" si="596"/>
        <v>2216.5</v>
      </c>
      <c r="BA964" s="72">
        <f t="shared" si="630"/>
        <v>1.1415525114155251E-3</v>
      </c>
      <c r="BB964" s="175"/>
      <c r="BC964" s="181">
        <v>1065226780</v>
      </c>
      <c r="BD964" s="181">
        <v>833</v>
      </c>
      <c r="BE964" s="147" t="s">
        <v>79</v>
      </c>
      <c r="BF964" s="105">
        <v>0</v>
      </c>
      <c r="BG964" s="71">
        <f>IFERROR(BF964/BC957,"-")</f>
        <v>0</v>
      </c>
      <c r="BH964" s="105">
        <v>0</v>
      </c>
      <c r="BI964" s="71">
        <f>IFERROR(BH964/BD957,"-")</f>
        <v>0</v>
      </c>
      <c r="BJ964" s="108" t="str">
        <f t="shared" si="597"/>
        <v>-</v>
      </c>
      <c r="BK964" s="72">
        <f t="shared" si="631"/>
        <v>0</v>
      </c>
      <c r="BL964" s="175"/>
      <c r="BM964" s="181">
        <v>368340640</v>
      </c>
      <c r="BN964" s="181">
        <v>271</v>
      </c>
      <c r="BO964" s="147" t="s">
        <v>79</v>
      </c>
      <c r="BP964" s="105">
        <v>409</v>
      </c>
      <c r="BQ964" s="71">
        <f>IFERROR(BP964/BM957,"-")</f>
        <v>1.110385212991974E-6</v>
      </c>
      <c r="BR964" s="105">
        <v>1</v>
      </c>
      <c r="BS964" s="71">
        <f>IFERROR(BR964/BN957,"-")</f>
        <v>3.6900369003690036E-3</v>
      </c>
      <c r="BT964" s="108">
        <f t="shared" si="598"/>
        <v>409</v>
      </c>
      <c r="BU964" s="72">
        <f t="shared" si="632"/>
        <v>3.3003300330033004E-3</v>
      </c>
      <c r="BV964" s="175"/>
      <c r="BW964" s="181"/>
      <c r="BX964" s="181"/>
      <c r="BY964" s="147" t="s">
        <v>79</v>
      </c>
      <c r="BZ964" s="105">
        <f t="shared" si="608"/>
        <v>416215</v>
      </c>
      <c r="CA964" s="71">
        <f>IFERROR(BZ964/BW957,"-")</f>
        <v>5.270236456642359E-5</v>
      </c>
      <c r="CB964" s="105">
        <f t="shared" si="609"/>
        <v>4</v>
      </c>
      <c r="CC964" s="71">
        <f>IFERROR(CB964/BX957,"-")</f>
        <v>4.8274197441467538E-4</v>
      </c>
      <c r="CD964" s="108">
        <f t="shared" si="599"/>
        <v>104053.75</v>
      </c>
      <c r="CE964" s="72">
        <f t="shared" si="633"/>
        <v>4.4953922229714542E-4</v>
      </c>
    </row>
    <row r="965" spans="2:83" s="28" customFormat="1" ht="13.15" customHeight="1">
      <c r="B965" s="210"/>
      <c r="C965" s="190"/>
      <c r="D965" s="175"/>
      <c r="E965" s="181"/>
      <c r="F965" s="181"/>
      <c r="G965" s="147" t="s">
        <v>81</v>
      </c>
      <c r="H965" s="105">
        <v>0</v>
      </c>
      <c r="I965" s="71">
        <f>IFERROR(H965/E957,"-")</f>
        <v>0</v>
      </c>
      <c r="J965" s="105">
        <v>0</v>
      </c>
      <c r="K965" s="71">
        <f>IFERROR(J965/F957,"-")</f>
        <v>0</v>
      </c>
      <c r="L965" s="108" t="str">
        <f t="shared" si="592"/>
        <v>-</v>
      </c>
      <c r="M965" s="72">
        <f t="shared" si="626"/>
        <v>0</v>
      </c>
      <c r="N965" s="175"/>
      <c r="O965" s="181">
        <v>192507600</v>
      </c>
      <c r="P965" s="181">
        <v>73</v>
      </c>
      <c r="Q965" s="147" t="s">
        <v>81</v>
      </c>
      <c r="R965" s="105">
        <v>0</v>
      </c>
      <c r="S965" s="71">
        <f>IFERROR(R965/O957,"-")</f>
        <v>0</v>
      </c>
      <c r="T965" s="105">
        <v>0</v>
      </c>
      <c r="U965" s="71">
        <f>IFERROR(T965/P957,"-")</f>
        <v>0</v>
      </c>
      <c r="V965" s="108" t="str">
        <f t="shared" si="593"/>
        <v>-</v>
      </c>
      <c r="W965" s="72">
        <f t="shared" si="627"/>
        <v>0</v>
      </c>
      <c r="X965" s="175"/>
      <c r="Y965" s="181">
        <v>2134636840</v>
      </c>
      <c r="Z965" s="181">
        <v>2920</v>
      </c>
      <c r="AA965" s="147" t="s">
        <v>81</v>
      </c>
      <c r="AB965" s="105">
        <v>421885</v>
      </c>
      <c r="AC965" s="71">
        <f>IFERROR(AB965/Y957,"-")</f>
        <v>1.9763783332812714E-4</v>
      </c>
      <c r="AD965" s="105">
        <v>20</v>
      </c>
      <c r="AE965" s="71">
        <f>IFERROR(AD965/Z957,"-")</f>
        <v>6.8493150684931503E-3</v>
      </c>
      <c r="AF965" s="108">
        <f t="shared" si="594"/>
        <v>21094.25</v>
      </c>
      <c r="AG965" s="72">
        <f t="shared" si="628"/>
        <v>6.3836578359399935E-3</v>
      </c>
      <c r="AH965" s="175"/>
      <c r="AI965" s="181">
        <v>2228274320</v>
      </c>
      <c r="AJ965" s="181">
        <v>2525</v>
      </c>
      <c r="AK965" s="147" t="s">
        <v>81</v>
      </c>
      <c r="AL965" s="105">
        <v>760962</v>
      </c>
      <c r="AM965" s="71">
        <f>IFERROR(AL965/AI957,"-")</f>
        <v>3.4150283614990456E-4</v>
      </c>
      <c r="AN965" s="105">
        <v>17</v>
      </c>
      <c r="AO965" s="71">
        <f>IFERROR(AN965/AJ957,"-")</f>
        <v>6.7326732673267326E-3</v>
      </c>
      <c r="AP965" s="108">
        <f t="shared" si="595"/>
        <v>44762.470588235294</v>
      </c>
      <c r="AQ965" s="72">
        <f t="shared" si="629"/>
        <v>6.3009636767976281E-3</v>
      </c>
      <c r="AR965" s="175"/>
      <c r="AS965" s="181">
        <v>1852862540</v>
      </c>
      <c r="AT965" s="181">
        <v>1636</v>
      </c>
      <c r="AU965" s="147" t="s">
        <v>81</v>
      </c>
      <c r="AV965" s="105">
        <v>299396</v>
      </c>
      <c r="AW965" s="71">
        <f>IFERROR(AV965/AS957,"-")</f>
        <v>1.6158565114063992E-4</v>
      </c>
      <c r="AX965" s="105">
        <v>8</v>
      </c>
      <c r="AY965" s="71">
        <f>IFERROR(AX965/AT957,"-")</f>
        <v>4.8899755501222494E-3</v>
      </c>
      <c r="AZ965" s="108">
        <f t="shared" si="596"/>
        <v>37424.5</v>
      </c>
      <c r="BA965" s="72">
        <f t="shared" si="630"/>
        <v>4.5662100456621002E-3</v>
      </c>
      <c r="BB965" s="175"/>
      <c r="BC965" s="181">
        <v>1065226780</v>
      </c>
      <c r="BD965" s="181">
        <v>833</v>
      </c>
      <c r="BE965" s="147" t="s">
        <v>81</v>
      </c>
      <c r="BF965" s="105">
        <v>120777</v>
      </c>
      <c r="BG965" s="71">
        <f>IFERROR(BF965/BC957,"-")</f>
        <v>1.1338149046534486E-4</v>
      </c>
      <c r="BH965" s="105">
        <v>5</v>
      </c>
      <c r="BI965" s="71">
        <f>IFERROR(BH965/BD957,"-")</f>
        <v>6.0024009603841539E-3</v>
      </c>
      <c r="BJ965" s="108">
        <f t="shared" si="597"/>
        <v>24155.4</v>
      </c>
      <c r="BK965" s="72">
        <f t="shared" si="631"/>
        <v>5.512679162072767E-3</v>
      </c>
      <c r="BL965" s="175"/>
      <c r="BM965" s="181">
        <v>368340640</v>
      </c>
      <c r="BN965" s="181">
        <v>271</v>
      </c>
      <c r="BO965" s="147" t="s">
        <v>81</v>
      </c>
      <c r="BP965" s="105">
        <v>30298</v>
      </c>
      <c r="BQ965" s="71">
        <f>IFERROR(BP965/BM957,"-")</f>
        <v>8.2255381866090037E-5</v>
      </c>
      <c r="BR965" s="105">
        <v>2</v>
      </c>
      <c r="BS965" s="71">
        <f>IFERROR(BR965/BN957,"-")</f>
        <v>7.3800738007380072E-3</v>
      </c>
      <c r="BT965" s="108">
        <f t="shared" si="598"/>
        <v>15149</v>
      </c>
      <c r="BU965" s="72">
        <f t="shared" si="632"/>
        <v>6.6006600660066007E-3</v>
      </c>
      <c r="BV965" s="175"/>
      <c r="BW965" s="181"/>
      <c r="BX965" s="181"/>
      <c r="BY965" s="147" t="s">
        <v>81</v>
      </c>
      <c r="BZ965" s="105">
        <f t="shared" si="608"/>
        <v>1633318</v>
      </c>
      <c r="CA965" s="71">
        <f>IFERROR(BZ965/BW957,"-")</f>
        <v>2.0681551767452361E-4</v>
      </c>
      <c r="CB965" s="105">
        <f t="shared" si="609"/>
        <v>52</v>
      </c>
      <c r="CC965" s="71">
        <f>IFERROR(CB965/BX957,"-")</f>
        <v>6.2756456673907796E-3</v>
      </c>
      <c r="CD965" s="108">
        <f t="shared" si="599"/>
        <v>31409.961538461539</v>
      </c>
      <c r="CE965" s="72">
        <f t="shared" si="633"/>
        <v>5.8440098898628907E-3</v>
      </c>
    </row>
    <row r="966" spans="2:83" s="28" customFormat="1" ht="13.15" customHeight="1">
      <c r="B966" s="210"/>
      <c r="C966" s="190"/>
      <c r="D966" s="175"/>
      <c r="E966" s="181"/>
      <c r="F966" s="181"/>
      <c r="G966" s="147" t="s">
        <v>83</v>
      </c>
      <c r="H966" s="105">
        <v>1111</v>
      </c>
      <c r="I966" s="71">
        <f>IFERROR(H966/E957,"-")</f>
        <v>1.9976707626409315E-5</v>
      </c>
      <c r="J966" s="105">
        <v>1</v>
      </c>
      <c r="K966" s="71">
        <f>IFERROR(J966/F957,"-")</f>
        <v>3.5714285714285712E-2</v>
      </c>
      <c r="L966" s="108">
        <f t="shared" ref="L966:L1029" si="634">IFERROR(H966/J966,"-")</f>
        <v>1111</v>
      </c>
      <c r="M966" s="72">
        <f t="shared" si="626"/>
        <v>3.125E-2</v>
      </c>
      <c r="N966" s="175"/>
      <c r="O966" s="181">
        <v>192507600</v>
      </c>
      <c r="P966" s="181">
        <v>73</v>
      </c>
      <c r="Q966" s="147" t="s">
        <v>83</v>
      </c>
      <c r="R966" s="105">
        <v>98843</v>
      </c>
      <c r="S966" s="71">
        <f>IFERROR(R966/O957,"-")</f>
        <v>5.1344985860298507E-4</v>
      </c>
      <c r="T966" s="105">
        <v>3</v>
      </c>
      <c r="U966" s="71">
        <f>IFERROR(T966/P957,"-")</f>
        <v>4.1095890410958902E-2</v>
      </c>
      <c r="V966" s="108">
        <f t="shared" ref="V966:V1029" si="635">IFERROR(R966/T966,"-")</f>
        <v>32947.666666666664</v>
      </c>
      <c r="W966" s="72">
        <f t="shared" si="627"/>
        <v>4.1095890410958902E-2</v>
      </c>
      <c r="X966" s="175"/>
      <c r="Y966" s="181">
        <v>2134636840</v>
      </c>
      <c r="Z966" s="181">
        <v>2920</v>
      </c>
      <c r="AA966" s="147" t="s">
        <v>83</v>
      </c>
      <c r="AB966" s="105">
        <v>2427540</v>
      </c>
      <c r="AC966" s="71">
        <f>IFERROR(AB966/Y957,"-")</f>
        <v>1.1372145156081912E-3</v>
      </c>
      <c r="AD966" s="105">
        <v>90</v>
      </c>
      <c r="AE966" s="71">
        <f>IFERROR(AD966/Z957,"-")</f>
        <v>3.0821917808219176E-2</v>
      </c>
      <c r="AF966" s="108">
        <f t="shared" ref="AF966:AF1029" si="636">IFERROR(AB966/AD966,"-")</f>
        <v>26972.666666666668</v>
      </c>
      <c r="AG966" s="72">
        <f t="shared" si="628"/>
        <v>2.872646026172997E-2</v>
      </c>
      <c r="AH966" s="175"/>
      <c r="AI966" s="181">
        <v>2228274320</v>
      </c>
      <c r="AJ966" s="181">
        <v>2525</v>
      </c>
      <c r="AK966" s="147" t="s">
        <v>83</v>
      </c>
      <c r="AL966" s="105">
        <v>3505376</v>
      </c>
      <c r="AM966" s="71">
        <f>IFERROR(AL966/AI957,"-")</f>
        <v>1.5731348553170957E-3</v>
      </c>
      <c r="AN966" s="105">
        <v>119</v>
      </c>
      <c r="AO966" s="71">
        <f>IFERROR(AN966/AJ957,"-")</f>
        <v>4.7128712871287129E-2</v>
      </c>
      <c r="AP966" s="108">
        <f t="shared" ref="AP966:AP1029" si="637">IFERROR(AL966/AN966,"-")</f>
        <v>29456.941176470587</v>
      </c>
      <c r="AQ966" s="72">
        <f t="shared" si="629"/>
        <v>4.4106745737583393E-2</v>
      </c>
      <c r="AR966" s="175"/>
      <c r="AS966" s="181">
        <v>1852862540</v>
      </c>
      <c r="AT966" s="181">
        <v>1636</v>
      </c>
      <c r="AU966" s="147" t="s">
        <v>83</v>
      </c>
      <c r="AV966" s="105">
        <v>5401825</v>
      </c>
      <c r="AW966" s="71">
        <f>IFERROR(AV966/AS957,"-")</f>
        <v>2.9153943605552089E-3</v>
      </c>
      <c r="AX966" s="105">
        <v>95</v>
      </c>
      <c r="AY966" s="71">
        <f>IFERROR(AX966/AT957,"-")</f>
        <v>5.8068459657701708E-2</v>
      </c>
      <c r="AZ966" s="108">
        <f t="shared" ref="AZ966:AZ1029" si="638">IFERROR(AV966/AX966,"-")</f>
        <v>56861.315789473687</v>
      </c>
      <c r="BA966" s="72">
        <f t="shared" si="630"/>
        <v>5.422374429223744E-2</v>
      </c>
      <c r="BB966" s="175"/>
      <c r="BC966" s="181">
        <v>1065226780</v>
      </c>
      <c r="BD966" s="181">
        <v>833</v>
      </c>
      <c r="BE966" s="147" t="s">
        <v>83</v>
      </c>
      <c r="BF966" s="105">
        <v>8100004</v>
      </c>
      <c r="BG966" s="71">
        <f>IFERROR(BF966/BC957,"-")</f>
        <v>7.604018366868321E-3</v>
      </c>
      <c r="BH966" s="105">
        <v>58</v>
      </c>
      <c r="BI966" s="71">
        <f>IFERROR(BH966/BD957,"-")</f>
        <v>6.9627851140456179E-2</v>
      </c>
      <c r="BJ966" s="108">
        <f t="shared" ref="BJ966:BJ1029" si="639">IFERROR(BF966/BH966,"-")</f>
        <v>139655.24137931035</v>
      </c>
      <c r="BK966" s="72">
        <f t="shared" si="631"/>
        <v>6.3947078280044103E-2</v>
      </c>
      <c r="BL966" s="175"/>
      <c r="BM966" s="181">
        <v>368340640</v>
      </c>
      <c r="BN966" s="181">
        <v>271</v>
      </c>
      <c r="BO966" s="147" t="s">
        <v>83</v>
      </c>
      <c r="BP966" s="105">
        <v>643279</v>
      </c>
      <c r="BQ966" s="71">
        <f>IFERROR(BP966/BM957,"-")</f>
        <v>1.7464241795312079E-3</v>
      </c>
      <c r="BR966" s="105">
        <v>22</v>
      </c>
      <c r="BS966" s="71">
        <f>IFERROR(BR966/BN957,"-")</f>
        <v>8.1180811808118078E-2</v>
      </c>
      <c r="BT966" s="108">
        <f t="shared" ref="BT966:BT1029" si="640">IFERROR(BP966/BR966,"-")</f>
        <v>29239.954545454544</v>
      </c>
      <c r="BU966" s="72">
        <f t="shared" si="632"/>
        <v>7.2607260726072612E-2</v>
      </c>
      <c r="BV966" s="175"/>
      <c r="BW966" s="181"/>
      <c r="BX966" s="181"/>
      <c r="BY966" s="147" t="s">
        <v>83</v>
      </c>
      <c r="BZ966" s="105">
        <f t="shared" si="608"/>
        <v>20177978</v>
      </c>
      <c r="CA966" s="71">
        <f>IFERROR(BZ966/BW957,"-")</f>
        <v>2.5549947809888514E-3</v>
      </c>
      <c r="CB966" s="105">
        <f t="shared" si="609"/>
        <v>388</v>
      </c>
      <c r="CC966" s="71">
        <f>IFERROR(CB966/BX957,"-")</f>
        <v>4.6825971518223507E-2</v>
      </c>
      <c r="CD966" s="108">
        <f t="shared" ref="CD966:CD1029" si="641">IFERROR(BZ966/CB966,"-")</f>
        <v>52005.097938144332</v>
      </c>
      <c r="CE966" s="72">
        <f t="shared" si="633"/>
        <v>4.3605304562823105E-2</v>
      </c>
    </row>
    <row r="967" spans="2:83" s="28" customFormat="1" ht="13.15" customHeight="1">
      <c r="B967" s="210"/>
      <c r="C967" s="190"/>
      <c r="D967" s="175"/>
      <c r="E967" s="181"/>
      <c r="F967" s="181"/>
      <c r="G967" s="147" t="s">
        <v>85</v>
      </c>
      <c r="H967" s="105">
        <v>4701</v>
      </c>
      <c r="I967" s="71">
        <f>IFERROR(H967/E957,"-")</f>
        <v>8.4527905087083879E-5</v>
      </c>
      <c r="J967" s="105">
        <v>1</v>
      </c>
      <c r="K967" s="71">
        <f>IFERROR(J967/F957,"-")</f>
        <v>3.5714285714285712E-2</v>
      </c>
      <c r="L967" s="108">
        <f t="shared" si="634"/>
        <v>4701</v>
      </c>
      <c r="M967" s="72">
        <f t="shared" si="626"/>
        <v>3.125E-2</v>
      </c>
      <c r="N967" s="175"/>
      <c r="O967" s="181">
        <v>192507600</v>
      </c>
      <c r="P967" s="181">
        <v>73</v>
      </c>
      <c r="Q967" s="147" t="s">
        <v>85</v>
      </c>
      <c r="R967" s="105">
        <v>6825</v>
      </c>
      <c r="S967" s="71">
        <f>IFERROR(R967/O957,"-")</f>
        <v>3.5453145745934189E-5</v>
      </c>
      <c r="T967" s="105">
        <v>1</v>
      </c>
      <c r="U967" s="71">
        <f>IFERROR(T967/P957,"-")</f>
        <v>1.3698630136986301E-2</v>
      </c>
      <c r="V967" s="108">
        <f t="shared" si="635"/>
        <v>6825</v>
      </c>
      <c r="W967" s="72">
        <f t="shared" si="627"/>
        <v>1.3698630136986301E-2</v>
      </c>
      <c r="X967" s="175"/>
      <c r="Y967" s="181">
        <v>2134636840</v>
      </c>
      <c r="Z967" s="181">
        <v>2920</v>
      </c>
      <c r="AA967" s="147" t="s">
        <v>85</v>
      </c>
      <c r="AB967" s="105">
        <v>1003897</v>
      </c>
      <c r="AC967" s="71">
        <f>IFERROR(AB967/Y957,"-")</f>
        <v>4.7028936313120125E-4</v>
      </c>
      <c r="AD967" s="105">
        <v>12</v>
      </c>
      <c r="AE967" s="71">
        <f>IFERROR(AD967/Z957,"-")</f>
        <v>4.10958904109589E-3</v>
      </c>
      <c r="AF967" s="108">
        <f t="shared" si="636"/>
        <v>83658.083333333328</v>
      </c>
      <c r="AG967" s="72">
        <f t="shared" si="628"/>
        <v>3.830194701563996E-3</v>
      </c>
      <c r="AH967" s="175"/>
      <c r="AI967" s="181">
        <v>2228274320</v>
      </c>
      <c r="AJ967" s="181">
        <v>2525</v>
      </c>
      <c r="AK967" s="147" t="s">
        <v>85</v>
      </c>
      <c r="AL967" s="105">
        <v>656846</v>
      </c>
      <c r="AM967" s="71">
        <f>IFERROR(AL967/AI957,"-")</f>
        <v>2.9477788892706892E-4</v>
      </c>
      <c r="AN967" s="105">
        <v>22</v>
      </c>
      <c r="AO967" s="71">
        <f>IFERROR(AN967/AJ957,"-")</f>
        <v>8.7128712871287137E-3</v>
      </c>
      <c r="AP967" s="108">
        <f t="shared" si="637"/>
        <v>29856.636363636364</v>
      </c>
      <c r="AQ967" s="72">
        <f t="shared" si="629"/>
        <v>8.1541882876204601E-3</v>
      </c>
      <c r="AR967" s="175"/>
      <c r="AS967" s="181">
        <v>1852862540</v>
      </c>
      <c r="AT967" s="181">
        <v>1636</v>
      </c>
      <c r="AU967" s="147" t="s">
        <v>85</v>
      </c>
      <c r="AV967" s="105">
        <v>3829403</v>
      </c>
      <c r="AW967" s="71">
        <f>IFERROR(AV967/AS957,"-")</f>
        <v>2.0667496467385001E-3</v>
      </c>
      <c r="AX967" s="105">
        <v>29</v>
      </c>
      <c r="AY967" s="71">
        <f>IFERROR(AX967/AT957,"-")</f>
        <v>1.7726161369193152E-2</v>
      </c>
      <c r="AZ967" s="108">
        <f t="shared" si="638"/>
        <v>132048.37931034484</v>
      </c>
      <c r="BA967" s="72">
        <f t="shared" si="630"/>
        <v>1.6552511415525113E-2</v>
      </c>
      <c r="BB967" s="175"/>
      <c r="BC967" s="181">
        <v>1065226780</v>
      </c>
      <c r="BD967" s="181">
        <v>833</v>
      </c>
      <c r="BE967" s="147" t="s">
        <v>85</v>
      </c>
      <c r="BF967" s="105">
        <v>6577680</v>
      </c>
      <c r="BG967" s="71">
        <f>IFERROR(BF967/BC957,"-")</f>
        <v>6.1749104730543861E-3</v>
      </c>
      <c r="BH967" s="105">
        <v>21</v>
      </c>
      <c r="BI967" s="71">
        <f>IFERROR(BH967/BD957,"-")</f>
        <v>2.5210084033613446E-2</v>
      </c>
      <c r="BJ967" s="108">
        <f t="shared" si="639"/>
        <v>313222.85714285716</v>
      </c>
      <c r="BK967" s="72">
        <f t="shared" si="631"/>
        <v>2.3153252480705624E-2</v>
      </c>
      <c r="BL967" s="175"/>
      <c r="BM967" s="181">
        <v>368340640</v>
      </c>
      <c r="BN967" s="181">
        <v>271</v>
      </c>
      <c r="BO967" s="147" t="s">
        <v>85</v>
      </c>
      <c r="BP967" s="105">
        <v>872388</v>
      </c>
      <c r="BQ967" s="71">
        <f>IFERROR(BP967/BM957,"-")</f>
        <v>2.3684272254074381E-3</v>
      </c>
      <c r="BR967" s="105">
        <v>2</v>
      </c>
      <c r="BS967" s="71">
        <f>IFERROR(BR967/BN957,"-")</f>
        <v>7.3800738007380072E-3</v>
      </c>
      <c r="BT967" s="108">
        <f t="shared" si="640"/>
        <v>436194</v>
      </c>
      <c r="BU967" s="72">
        <f t="shared" si="632"/>
        <v>6.6006600660066007E-3</v>
      </c>
      <c r="BV967" s="175"/>
      <c r="BW967" s="181"/>
      <c r="BX967" s="181"/>
      <c r="BY967" s="147" t="s">
        <v>85</v>
      </c>
      <c r="BZ967" s="105">
        <f t="shared" si="608"/>
        <v>12951740</v>
      </c>
      <c r="CA967" s="71">
        <f>IFERROR(BZ967/BW957,"-")</f>
        <v>1.6399873220559833E-3</v>
      </c>
      <c r="CB967" s="105">
        <f t="shared" si="609"/>
        <v>88</v>
      </c>
      <c r="CC967" s="71">
        <f>IFERROR(CB967/BX957,"-")</f>
        <v>1.0620323437122858E-2</v>
      </c>
      <c r="CD967" s="108">
        <f t="shared" si="641"/>
        <v>147178.86363636365</v>
      </c>
      <c r="CE967" s="72">
        <f t="shared" si="633"/>
        <v>9.8898628905371988E-3</v>
      </c>
    </row>
    <row r="968" spans="2:83" s="28" customFormat="1" ht="13.15" customHeight="1">
      <c r="B968" s="210"/>
      <c r="C968" s="190"/>
      <c r="D968" s="175"/>
      <c r="E968" s="181"/>
      <c r="F968" s="181"/>
      <c r="G968" s="147" t="s">
        <v>87</v>
      </c>
      <c r="H968" s="105">
        <v>0</v>
      </c>
      <c r="I968" s="71">
        <f>IFERROR(H968/E957,"-")</f>
        <v>0</v>
      </c>
      <c r="J968" s="105">
        <v>0</v>
      </c>
      <c r="K968" s="71">
        <f>IFERROR(J968/F957,"-")</f>
        <v>0</v>
      </c>
      <c r="L968" s="108" t="str">
        <f t="shared" si="634"/>
        <v>-</v>
      </c>
      <c r="M968" s="72">
        <f t="shared" si="626"/>
        <v>0</v>
      </c>
      <c r="N968" s="175"/>
      <c r="O968" s="181">
        <v>192507600</v>
      </c>
      <c r="P968" s="181">
        <v>73</v>
      </c>
      <c r="Q968" s="147" t="s">
        <v>87</v>
      </c>
      <c r="R968" s="105">
        <v>4606875</v>
      </c>
      <c r="S968" s="71">
        <f>IFERROR(R968/O957,"-")</f>
        <v>2.3930873378505576E-2</v>
      </c>
      <c r="T968" s="105">
        <v>4</v>
      </c>
      <c r="U968" s="71">
        <f>IFERROR(T968/P957,"-")</f>
        <v>5.4794520547945202E-2</v>
      </c>
      <c r="V968" s="108">
        <f t="shared" si="635"/>
        <v>1151718.75</v>
      </c>
      <c r="W968" s="72">
        <f t="shared" si="627"/>
        <v>5.4794520547945202E-2</v>
      </c>
      <c r="X968" s="175"/>
      <c r="Y968" s="181">
        <v>2134636840</v>
      </c>
      <c r="Z968" s="181">
        <v>2920</v>
      </c>
      <c r="AA968" s="147" t="s">
        <v>87</v>
      </c>
      <c r="AB968" s="105">
        <v>4853802</v>
      </c>
      <c r="AC968" s="71">
        <f>IFERROR(AB968/Y957,"-")</f>
        <v>2.2738303345312826E-3</v>
      </c>
      <c r="AD968" s="105">
        <v>23</v>
      </c>
      <c r="AE968" s="71">
        <f>IFERROR(AD968/Z957,"-")</f>
        <v>7.8767123287671239E-3</v>
      </c>
      <c r="AF968" s="108">
        <f t="shared" si="636"/>
        <v>211034.86956521738</v>
      </c>
      <c r="AG968" s="72">
        <f t="shared" si="628"/>
        <v>7.3412065113309926E-3</v>
      </c>
      <c r="AH968" s="175"/>
      <c r="AI968" s="181">
        <v>2228274320</v>
      </c>
      <c r="AJ968" s="181">
        <v>2525</v>
      </c>
      <c r="AK968" s="147" t="s">
        <v>87</v>
      </c>
      <c r="AL968" s="105">
        <v>24476245</v>
      </c>
      <c r="AM968" s="71">
        <f>IFERROR(AL968/AI957,"-")</f>
        <v>1.0984394865709353E-2</v>
      </c>
      <c r="AN968" s="105">
        <v>50</v>
      </c>
      <c r="AO968" s="71">
        <f>IFERROR(AN968/AJ957,"-")</f>
        <v>1.9801980198019802E-2</v>
      </c>
      <c r="AP968" s="108">
        <f t="shared" si="637"/>
        <v>489524.9</v>
      </c>
      <c r="AQ968" s="72">
        <f t="shared" si="629"/>
        <v>1.8532246108228317E-2</v>
      </c>
      <c r="AR968" s="175"/>
      <c r="AS968" s="181">
        <v>1852862540</v>
      </c>
      <c r="AT968" s="181">
        <v>1636</v>
      </c>
      <c r="AU968" s="147" t="s">
        <v>87</v>
      </c>
      <c r="AV968" s="105">
        <v>32715738</v>
      </c>
      <c r="AW968" s="71">
        <f>IFERROR(AV968/AS957,"-")</f>
        <v>1.7656861906226461E-2</v>
      </c>
      <c r="AX968" s="105">
        <v>67</v>
      </c>
      <c r="AY968" s="71">
        <f>IFERROR(AX968/AT957,"-")</f>
        <v>4.095354523227384E-2</v>
      </c>
      <c r="AZ968" s="108">
        <f t="shared" si="638"/>
        <v>488294.59701492538</v>
      </c>
      <c r="BA968" s="72">
        <f t="shared" si="630"/>
        <v>3.8242009132420089E-2</v>
      </c>
      <c r="BB968" s="175"/>
      <c r="BC968" s="181">
        <v>1065226780</v>
      </c>
      <c r="BD968" s="181">
        <v>833</v>
      </c>
      <c r="BE968" s="147" t="s">
        <v>87</v>
      </c>
      <c r="BF968" s="105">
        <v>21221427</v>
      </c>
      <c r="BG968" s="71">
        <f>IFERROR(BF968/BC957,"-")</f>
        <v>1.9921980369288123E-2</v>
      </c>
      <c r="BH968" s="105">
        <v>58</v>
      </c>
      <c r="BI968" s="71">
        <f>IFERROR(BH968/BD957,"-")</f>
        <v>6.9627851140456179E-2</v>
      </c>
      <c r="BJ968" s="108">
        <f t="shared" si="639"/>
        <v>365886.6724137931</v>
      </c>
      <c r="BK968" s="72">
        <f t="shared" si="631"/>
        <v>6.3947078280044103E-2</v>
      </c>
      <c r="BL968" s="175"/>
      <c r="BM968" s="181">
        <v>368340640</v>
      </c>
      <c r="BN968" s="181">
        <v>271</v>
      </c>
      <c r="BO968" s="147" t="s">
        <v>87</v>
      </c>
      <c r="BP968" s="105">
        <v>10972407</v>
      </c>
      <c r="BQ968" s="71">
        <f>IFERROR(BP968/BM957,"-")</f>
        <v>2.9788749348972191E-2</v>
      </c>
      <c r="BR968" s="105">
        <v>26</v>
      </c>
      <c r="BS968" s="71">
        <f>IFERROR(BR968/BN957,"-")</f>
        <v>9.5940959409594101E-2</v>
      </c>
      <c r="BT968" s="108">
        <f t="shared" si="640"/>
        <v>422015.65384615387</v>
      </c>
      <c r="BU968" s="72">
        <f t="shared" si="632"/>
        <v>8.5808580858085806E-2</v>
      </c>
      <c r="BV968" s="175"/>
      <c r="BW968" s="181"/>
      <c r="BX968" s="181"/>
      <c r="BY968" s="147" t="s">
        <v>87</v>
      </c>
      <c r="BZ968" s="105">
        <f t="shared" si="608"/>
        <v>98846494</v>
      </c>
      <c r="CA968" s="71">
        <f>IFERROR(BZ968/BW957,"-")</f>
        <v>1.2516233107650619E-2</v>
      </c>
      <c r="CB968" s="105">
        <f t="shared" si="609"/>
        <v>228</v>
      </c>
      <c r="CC968" s="71">
        <f>IFERROR(CB968/BX957,"-")</f>
        <v>2.7516292541636494E-2</v>
      </c>
      <c r="CD968" s="108">
        <f t="shared" si="641"/>
        <v>433537.25438596489</v>
      </c>
      <c r="CE968" s="72">
        <f t="shared" si="633"/>
        <v>2.562373567093729E-2</v>
      </c>
    </row>
    <row r="969" spans="2:83" s="28" customFormat="1" ht="13.15" customHeight="1">
      <c r="B969" s="210"/>
      <c r="C969" s="190"/>
      <c r="D969" s="175"/>
      <c r="E969" s="181"/>
      <c r="F969" s="181"/>
      <c r="G969" s="147" t="s">
        <v>89</v>
      </c>
      <c r="H969" s="105">
        <v>71060</v>
      </c>
      <c r="I969" s="71">
        <f>IFERROR(H969/E957,"-")</f>
        <v>1.2777181313525167E-3</v>
      </c>
      <c r="J969" s="105">
        <v>3</v>
      </c>
      <c r="K969" s="71">
        <f>IFERROR(J969/F957,"-")</f>
        <v>0.10714285714285714</v>
      </c>
      <c r="L969" s="108">
        <f t="shared" si="634"/>
        <v>23686.666666666668</v>
      </c>
      <c r="M969" s="72">
        <f t="shared" si="626"/>
        <v>9.375E-2</v>
      </c>
      <c r="N969" s="175"/>
      <c r="O969" s="181">
        <v>192507600</v>
      </c>
      <c r="P969" s="181">
        <v>73</v>
      </c>
      <c r="Q969" s="147" t="s">
        <v>89</v>
      </c>
      <c r="R969" s="105">
        <v>752439</v>
      </c>
      <c r="S969" s="71">
        <f>IFERROR(R969/O957,"-")</f>
        <v>3.9086197116373587E-3</v>
      </c>
      <c r="T969" s="105">
        <v>10</v>
      </c>
      <c r="U969" s="71">
        <f>IFERROR(T969/P957,"-")</f>
        <v>0.13698630136986301</v>
      </c>
      <c r="V969" s="108">
        <f t="shared" si="635"/>
        <v>75243.899999999994</v>
      </c>
      <c r="W969" s="72">
        <f t="shared" si="627"/>
        <v>0.13698630136986301</v>
      </c>
      <c r="X969" s="175"/>
      <c r="Y969" s="181">
        <v>2134636840</v>
      </c>
      <c r="Z969" s="181">
        <v>2920</v>
      </c>
      <c r="AA969" s="147" t="s">
        <v>89</v>
      </c>
      <c r="AB969" s="105">
        <v>15860798</v>
      </c>
      <c r="AC969" s="71">
        <f>IFERROR(AB969/Y957,"-")</f>
        <v>7.4302090654445934E-3</v>
      </c>
      <c r="AD969" s="105">
        <v>251</v>
      </c>
      <c r="AE969" s="71">
        <f>IFERROR(AD969/Z957,"-")</f>
        <v>8.5958904109589035E-2</v>
      </c>
      <c r="AF969" s="108">
        <f t="shared" si="636"/>
        <v>63190.430278884465</v>
      </c>
      <c r="AG969" s="72">
        <f t="shared" si="628"/>
        <v>8.0114905841046927E-2</v>
      </c>
      <c r="AH969" s="175"/>
      <c r="AI969" s="181">
        <v>2228274320</v>
      </c>
      <c r="AJ969" s="181">
        <v>2525</v>
      </c>
      <c r="AK969" s="147" t="s">
        <v>89</v>
      </c>
      <c r="AL969" s="105">
        <v>23613017</v>
      </c>
      <c r="AM969" s="71">
        <f>IFERROR(AL969/AI957,"-")</f>
        <v>1.0596997321227488E-2</v>
      </c>
      <c r="AN969" s="105">
        <v>324</v>
      </c>
      <c r="AO969" s="71">
        <f>IFERROR(AN969/AJ957,"-")</f>
        <v>0.12831683168316832</v>
      </c>
      <c r="AP969" s="108">
        <f t="shared" si="637"/>
        <v>72879.682098765436</v>
      </c>
      <c r="AQ969" s="72">
        <f t="shared" si="629"/>
        <v>0.12008895478131949</v>
      </c>
      <c r="AR969" s="175"/>
      <c r="AS969" s="181">
        <v>1852862540</v>
      </c>
      <c r="AT969" s="181">
        <v>1636</v>
      </c>
      <c r="AU969" s="147" t="s">
        <v>89</v>
      </c>
      <c r="AV969" s="105">
        <v>21095760</v>
      </c>
      <c r="AW969" s="71">
        <f>IFERROR(AV969/AS957,"-")</f>
        <v>1.1385496519347841E-2</v>
      </c>
      <c r="AX969" s="105">
        <v>221</v>
      </c>
      <c r="AY969" s="71">
        <f>IFERROR(AX969/AT957,"-")</f>
        <v>0.13508557457212714</v>
      </c>
      <c r="AZ969" s="108">
        <f t="shared" si="638"/>
        <v>95455.927601809948</v>
      </c>
      <c r="BA969" s="72">
        <f t="shared" si="630"/>
        <v>0.12614155251141554</v>
      </c>
      <c r="BB969" s="175"/>
      <c r="BC969" s="181">
        <v>1065226780</v>
      </c>
      <c r="BD969" s="181">
        <v>833</v>
      </c>
      <c r="BE969" s="147" t="s">
        <v>89</v>
      </c>
      <c r="BF969" s="105">
        <v>10842459</v>
      </c>
      <c r="BG969" s="71">
        <f>IFERROR(BF969/BC957,"-")</f>
        <v>1.0178545267140205E-2</v>
      </c>
      <c r="BH969" s="105">
        <v>112</v>
      </c>
      <c r="BI969" s="71">
        <f>IFERROR(BH969/BD957,"-")</f>
        <v>0.13445378151260504</v>
      </c>
      <c r="BJ969" s="108">
        <f t="shared" si="639"/>
        <v>96807.669642857145</v>
      </c>
      <c r="BK969" s="72">
        <f t="shared" si="631"/>
        <v>0.12348401323042998</v>
      </c>
      <c r="BL969" s="175"/>
      <c r="BM969" s="181">
        <v>368340640</v>
      </c>
      <c r="BN969" s="181">
        <v>271</v>
      </c>
      <c r="BO969" s="147" t="s">
        <v>89</v>
      </c>
      <c r="BP969" s="105">
        <v>7055278</v>
      </c>
      <c r="BQ969" s="71">
        <f>IFERROR(BP969/BM957,"-")</f>
        <v>1.915422094070315E-2</v>
      </c>
      <c r="BR969" s="105">
        <v>43</v>
      </c>
      <c r="BS969" s="71">
        <f>IFERROR(BR969/BN957,"-")</f>
        <v>0.15867158671586715</v>
      </c>
      <c r="BT969" s="108">
        <f t="shared" si="640"/>
        <v>164076.23255813954</v>
      </c>
      <c r="BU969" s="72">
        <f t="shared" si="632"/>
        <v>0.14191419141914191</v>
      </c>
      <c r="BV969" s="175"/>
      <c r="BW969" s="181"/>
      <c r="BX969" s="181"/>
      <c r="BY969" s="147" t="s">
        <v>89</v>
      </c>
      <c r="BZ969" s="105">
        <f t="shared" si="608"/>
        <v>79290811</v>
      </c>
      <c r="CA969" s="71">
        <f>IFERROR(BZ969/BW957,"-")</f>
        <v>1.0040035145512272E-2</v>
      </c>
      <c r="CB969" s="105">
        <f t="shared" si="609"/>
        <v>964</v>
      </c>
      <c r="CC969" s="71">
        <f>IFERROR(CB969/BX957,"-")</f>
        <v>0.11634081583393677</v>
      </c>
      <c r="CD969" s="108">
        <f t="shared" si="641"/>
        <v>82251.878630705396</v>
      </c>
      <c r="CE969" s="72">
        <f t="shared" si="633"/>
        <v>0.10833895257361205</v>
      </c>
    </row>
    <row r="970" spans="2:83" s="28" customFormat="1" ht="13.15" customHeight="1">
      <c r="B970" s="210"/>
      <c r="C970" s="190"/>
      <c r="D970" s="175"/>
      <c r="E970" s="181"/>
      <c r="F970" s="181"/>
      <c r="G970" s="147" t="s">
        <v>91</v>
      </c>
      <c r="H970" s="105">
        <v>126272</v>
      </c>
      <c r="I970" s="71">
        <f>IFERROR(H970/E957,"-")</f>
        <v>2.2704759904608077E-3</v>
      </c>
      <c r="J970" s="105">
        <v>1</v>
      </c>
      <c r="K970" s="71">
        <f>IFERROR(J970/F957,"-")</f>
        <v>3.5714285714285712E-2</v>
      </c>
      <c r="L970" s="108">
        <f t="shared" si="634"/>
        <v>126272</v>
      </c>
      <c r="M970" s="72">
        <f t="shared" si="626"/>
        <v>3.125E-2</v>
      </c>
      <c r="N970" s="175"/>
      <c r="O970" s="181">
        <v>192507600</v>
      </c>
      <c r="P970" s="181">
        <v>73</v>
      </c>
      <c r="Q970" s="147" t="s">
        <v>91</v>
      </c>
      <c r="R970" s="105">
        <v>1339484</v>
      </c>
      <c r="S970" s="71">
        <f>IFERROR(R970/O957,"-")</f>
        <v>6.9580837327980821E-3</v>
      </c>
      <c r="T970" s="105">
        <v>7</v>
      </c>
      <c r="U970" s="71">
        <f>IFERROR(T970/P957,"-")</f>
        <v>9.5890410958904104E-2</v>
      </c>
      <c r="V970" s="108">
        <f t="shared" si="635"/>
        <v>191354.85714285713</v>
      </c>
      <c r="W970" s="72">
        <f t="shared" si="627"/>
        <v>9.5890410958904104E-2</v>
      </c>
      <c r="X970" s="175"/>
      <c r="Y970" s="181">
        <v>2134636840</v>
      </c>
      <c r="Z970" s="181">
        <v>2920</v>
      </c>
      <c r="AA970" s="147" t="s">
        <v>91</v>
      </c>
      <c r="AB970" s="105">
        <v>25631507</v>
      </c>
      <c r="AC970" s="71">
        <f>IFERROR(AB970/Y957,"-")</f>
        <v>1.2007432140073063E-2</v>
      </c>
      <c r="AD970" s="105">
        <v>208</v>
      </c>
      <c r="AE970" s="71">
        <f>IFERROR(AD970/Z957,"-")</f>
        <v>7.1232876712328766E-2</v>
      </c>
      <c r="AF970" s="108">
        <f t="shared" si="636"/>
        <v>123228.39903846153</v>
      </c>
      <c r="AG970" s="72">
        <f t="shared" si="628"/>
        <v>6.6390041493775934E-2</v>
      </c>
      <c r="AH970" s="175"/>
      <c r="AI970" s="181">
        <v>2228274320</v>
      </c>
      <c r="AJ970" s="181">
        <v>2525</v>
      </c>
      <c r="AK970" s="147" t="s">
        <v>91</v>
      </c>
      <c r="AL970" s="105">
        <v>91750050</v>
      </c>
      <c r="AM970" s="71">
        <f>IFERROR(AL970/AI957,"-")</f>
        <v>4.1175383648454918E-2</v>
      </c>
      <c r="AN970" s="105">
        <v>357</v>
      </c>
      <c r="AO970" s="71">
        <f>IFERROR(AN970/AJ957,"-")</f>
        <v>0.14138613861386137</v>
      </c>
      <c r="AP970" s="108">
        <f t="shared" si="637"/>
        <v>257002.9411764706</v>
      </c>
      <c r="AQ970" s="72">
        <f t="shared" si="629"/>
        <v>0.13232023721275019</v>
      </c>
      <c r="AR970" s="175"/>
      <c r="AS970" s="181">
        <v>1852862540</v>
      </c>
      <c r="AT970" s="181">
        <v>1636</v>
      </c>
      <c r="AU970" s="147" t="s">
        <v>91</v>
      </c>
      <c r="AV970" s="105">
        <v>94723820</v>
      </c>
      <c r="AW970" s="71">
        <f>IFERROR(AV970/AS957,"-")</f>
        <v>5.1122961339592952E-2</v>
      </c>
      <c r="AX970" s="105">
        <v>390</v>
      </c>
      <c r="AY970" s="71">
        <f>IFERROR(AX970/AT957,"-")</f>
        <v>0.23838630806845965</v>
      </c>
      <c r="AZ970" s="108">
        <f t="shared" si="638"/>
        <v>242881.58974358975</v>
      </c>
      <c r="BA970" s="72">
        <f t="shared" si="630"/>
        <v>0.2226027397260274</v>
      </c>
      <c r="BB970" s="175"/>
      <c r="BC970" s="181">
        <v>1065226780</v>
      </c>
      <c r="BD970" s="181">
        <v>833</v>
      </c>
      <c r="BE970" s="147" t="s">
        <v>91</v>
      </c>
      <c r="BF970" s="105">
        <v>69367438</v>
      </c>
      <c r="BG970" s="71">
        <f>IFERROR(BF970/BC957,"-")</f>
        <v>6.5119878041368803E-2</v>
      </c>
      <c r="BH970" s="105">
        <v>247</v>
      </c>
      <c r="BI970" s="71">
        <f>IFERROR(BH970/BD957,"-")</f>
        <v>0.2965186074429772</v>
      </c>
      <c r="BJ970" s="108">
        <f t="shared" si="639"/>
        <v>280839.82995951414</v>
      </c>
      <c r="BK970" s="72">
        <f t="shared" si="631"/>
        <v>0.27232635060639471</v>
      </c>
      <c r="BL970" s="175"/>
      <c r="BM970" s="181">
        <v>368340640</v>
      </c>
      <c r="BN970" s="181">
        <v>271</v>
      </c>
      <c r="BO970" s="147" t="s">
        <v>91</v>
      </c>
      <c r="BP970" s="105">
        <v>30816439</v>
      </c>
      <c r="BQ970" s="71">
        <f>IFERROR(BP970/BM957,"-")</f>
        <v>8.3662880642222923E-2</v>
      </c>
      <c r="BR970" s="105">
        <v>81</v>
      </c>
      <c r="BS970" s="71">
        <f>IFERROR(BR970/BN957,"-")</f>
        <v>0.2988929889298893</v>
      </c>
      <c r="BT970" s="108">
        <f t="shared" si="640"/>
        <v>380449.86419753084</v>
      </c>
      <c r="BU970" s="72">
        <f t="shared" si="632"/>
        <v>0.26732673267326734</v>
      </c>
      <c r="BV970" s="175"/>
      <c r="BW970" s="181"/>
      <c r="BX970" s="181"/>
      <c r="BY970" s="147" t="s">
        <v>91</v>
      </c>
      <c r="BZ970" s="105">
        <f t="shared" si="608"/>
        <v>313755010</v>
      </c>
      <c r="CA970" s="71">
        <f>IFERROR(BZ970/BW957,"-")</f>
        <v>3.9728579992460336E-2</v>
      </c>
      <c r="CB970" s="105">
        <f t="shared" si="609"/>
        <v>1291</v>
      </c>
      <c r="CC970" s="71">
        <f>IFERROR(CB970/BX957,"-")</f>
        <v>0.15580497224233647</v>
      </c>
      <c r="CD970" s="108">
        <f t="shared" si="641"/>
        <v>243032.54066615028</v>
      </c>
      <c r="CE970" s="72">
        <f t="shared" si="633"/>
        <v>0.14508878399640368</v>
      </c>
    </row>
    <row r="971" spans="2:83" s="28" customFormat="1" ht="13.15" customHeight="1">
      <c r="B971" s="210"/>
      <c r="C971" s="190"/>
      <c r="D971" s="175"/>
      <c r="E971" s="181"/>
      <c r="F971" s="181"/>
      <c r="G971" s="147" t="s">
        <v>95</v>
      </c>
      <c r="H971" s="105">
        <v>2484468</v>
      </c>
      <c r="I971" s="71">
        <f>IFERROR(H971/E957,"-")</f>
        <v>4.4672809039756886E-2</v>
      </c>
      <c r="J971" s="105">
        <v>4</v>
      </c>
      <c r="K971" s="71">
        <f>IFERROR(J971/F957,"-")</f>
        <v>0.14285714285714285</v>
      </c>
      <c r="L971" s="108">
        <f t="shared" si="634"/>
        <v>621117</v>
      </c>
      <c r="M971" s="72">
        <f t="shared" si="626"/>
        <v>0.125</v>
      </c>
      <c r="N971" s="175"/>
      <c r="O971" s="181">
        <v>192507600</v>
      </c>
      <c r="P971" s="181">
        <v>73</v>
      </c>
      <c r="Q971" s="147" t="s">
        <v>95</v>
      </c>
      <c r="R971" s="105">
        <v>4823945</v>
      </c>
      <c r="S971" s="71">
        <f>IFERROR(R971/O957,"-")</f>
        <v>2.5058465224230109E-2</v>
      </c>
      <c r="T971" s="105">
        <v>8</v>
      </c>
      <c r="U971" s="71">
        <f>IFERROR(T971/P957,"-")</f>
        <v>0.1095890410958904</v>
      </c>
      <c r="V971" s="108">
        <f t="shared" si="635"/>
        <v>602993.125</v>
      </c>
      <c r="W971" s="72">
        <f t="shared" si="627"/>
        <v>0.1095890410958904</v>
      </c>
      <c r="X971" s="175"/>
      <c r="Y971" s="181">
        <v>2134636840</v>
      </c>
      <c r="Z971" s="181">
        <v>2920</v>
      </c>
      <c r="AA971" s="147" t="s">
        <v>95</v>
      </c>
      <c r="AB971" s="105">
        <v>21406171</v>
      </c>
      <c r="AC971" s="71">
        <f>IFERROR(AB971/Y957,"-")</f>
        <v>1.0028015350845345E-2</v>
      </c>
      <c r="AD971" s="105">
        <v>212</v>
      </c>
      <c r="AE971" s="71">
        <f>IFERROR(AD971/Z957,"-")</f>
        <v>7.260273972602739E-2</v>
      </c>
      <c r="AF971" s="108">
        <f t="shared" si="636"/>
        <v>100972.50471698113</v>
      </c>
      <c r="AG971" s="72">
        <f t="shared" si="628"/>
        <v>6.7666773060963928E-2</v>
      </c>
      <c r="AH971" s="175"/>
      <c r="AI971" s="181">
        <v>2228274320</v>
      </c>
      <c r="AJ971" s="181">
        <v>2525</v>
      </c>
      <c r="AK971" s="147" t="s">
        <v>95</v>
      </c>
      <c r="AL971" s="105">
        <v>22134408</v>
      </c>
      <c r="AM971" s="71">
        <f>IFERROR(AL971/AI957,"-")</f>
        <v>9.9334304584186035E-3</v>
      </c>
      <c r="AN971" s="105">
        <v>178</v>
      </c>
      <c r="AO971" s="71">
        <f>IFERROR(AN971/AJ957,"-")</f>
        <v>7.0495049504950488E-2</v>
      </c>
      <c r="AP971" s="108">
        <f t="shared" si="637"/>
        <v>124350.60674157304</v>
      </c>
      <c r="AQ971" s="72">
        <f t="shared" si="629"/>
        <v>6.5974796145292808E-2</v>
      </c>
      <c r="AR971" s="175"/>
      <c r="AS971" s="181">
        <v>1852862540</v>
      </c>
      <c r="AT971" s="181">
        <v>1636</v>
      </c>
      <c r="AU971" s="147" t="s">
        <v>95</v>
      </c>
      <c r="AV971" s="105">
        <v>15049225</v>
      </c>
      <c r="AW971" s="71">
        <f>IFERROR(AV971/AS957,"-")</f>
        <v>8.1221486619293404E-3</v>
      </c>
      <c r="AX971" s="105">
        <v>141</v>
      </c>
      <c r="AY971" s="71">
        <f>IFERROR(AX971/AT957,"-")</f>
        <v>8.618581907090464E-2</v>
      </c>
      <c r="AZ971" s="108">
        <f t="shared" si="638"/>
        <v>106732.09219858157</v>
      </c>
      <c r="BA971" s="72">
        <f t="shared" si="630"/>
        <v>8.0479452054794523E-2</v>
      </c>
      <c r="BB971" s="175"/>
      <c r="BC971" s="181">
        <v>1065226780</v>
      </c>
      <c r="BD971" s="181">
        <v>833</v>
      </c>
      <c r="BE971" s="147" t="s">
        <v>95</v>
      </c>
      <c r="BF971" s="105">
        <v>14017059</v>
      </c>
      <c r="BG971" s="71">
        <f>IFERROR(BF971/BC957,"-")</f>
        <v>1.3158755734623946E-2</v>
      </c>
      <c r="BH971" s="105">
        <v>84</v>
      </c>
      <c r="BI971" s="71">
        <f>IFERROR(BH971/BD957,"-")</f>
        <v>0.10084033613445378</v>
      </c>
      <c r="BJ971" s="108">
        <f t="shared" si="639"/>
        <v>166869.75</v>
      </c>
      <c r="BK971" s="72">
        <f t="shared" si="631"/>
        <v>9.2613009922822495E-2</v>
      </c>
      <c r="BL971" s="175"/>
      <c r="BM971" s="181">
        <v>368340640</v>
      </c>
      <c r="BN971" s="181">
        <v>271</v>
      </c>
      <c r="BO971" s="147" t="s">
        <v>95</v>
      </c>
      <c r="BP971" s="105">
        <v>4136866</v>
      </c>
      <c r="BQ971" s="71">
        <f>IFERROR(BP971/BM957,"-")</f>
        <v>1.1231087614985953E-2</v>
      </c>
      <c r="BR971" s="105">
        <v>22</v>
      </c>
      <c r="BS971" s="71">
        <f>IFERROR(BR971/BN957,"-")</f>
        <v>8.1180811808118078E-2</v>
      </c>
      <c r="BT971" s="108">
        <f t="shared" si="640"/>
        <v>188039.36363636365</v>
      </c>
      <c r="BU971" s="72">
        <f t="shared" si="632"/>
        <v>7.2607260726072612E-2</v>
      </c>
      <c r="BV971" s="175"/>
      <c r="BW971" s="181"/>
      <c r="BX971" s="181"/>
      <c r="BY971" s="147" t="s">
        <v>95</v>
      </c>
      <c r="BZ971" s="105">
        <f t="shared" si="608"/>
        <v>84052142</v>
      </c>
      <c r="CA971" s="71">
        <f>IFERROR(BZ971/BW957,"-")</f>
        <v>1.0642928847525449E-2</v>
      </c>
      <c r="CB971" s="105">
        <f t="shared" si="609"/>
        <v>649</v>
      </c>
      <c r="CC971" s="71">
        <f>IFERROR(CB971/BX957,"-")</f>
        <v>7.832488534878107E-2</v>
      </c>
      <c r="CD971" s="108">
        <f t="shared" si="641"/>
        <v>129510.23420647149</v>
      </c>
      <c r="CE971" s="72">
        <f t="shared" si="633"/>
        <v>7.2937738817711845E-2</v>
      </c>
    </row>
    <row r="972" spans="2:83" s="28" customFormat="1" ht="13.15" customHeight="1">
      <c r="B972" s="210"/>
      <c r="C972" s="190"/>
      <c r="D972" s="175"/>
      <c r="E972" s="181"/>
      <c r="F972" s="181"/>
      <c r="G972" s="148" t="s">
        <v>93</v>
      </c>
      <c r="H972" s="106">
        <v>78501</v>
      </c>
      <c r="I972" s="73">
        <f>IFERROR(H972/E957,"-")</f>
        <v>1.4115135241951015E-3</v>
      </c>
      <c r="J972" s="106">
        <v>4</v>
      </c>
      <c r="K972" s="73">
        <f>IFERROR(J972/F957,"-")</f>
        <v>0.14285714285714285</v>
      </c>
      <c r="L972" s="109">
        <f t="shared" si="634"/>
        <v>19625.25</v>
      </c>
      <c r="M972" s="76">
        <f t="shared" si="626"/>
        <v>0.125</v>
      </c>
      <c r="N972" s="175"/>
      <c r="O972" s="181">
        <v>192507600</v>
      </c>
      <c r="P972" s="181">
        <v>73</v>
      </c>
      <c r="Q972" s="148" t="s">
        <v>93</v>
      </c>
      <c r="R972" s="106">
        <v>117450</v>
      </c>
      <c r="S972" s="73">
        <f>IFERROR(R972/O957,"-")</f>
        <v>6.1010578283662571E-4</v>
      </c>
      <c r="T972" s="106">
        <v>8</v>
      </c>
      <c r="U972" s="73">
        <f>IFERROR(T972/P957,"-")</f>
        <v>0.1095890410958904</v>
      </c>
      <c r="V972" s="109">
        <f t="shared" si="635"/>
        <v>14681.25</v>
      </c>
      <c r="W972" s="76">
        <f t="shared" si="627"/>
        <v>0.1095890410958904</v>
      </c>
      <c r="X972" s="175"/>
      <c r="Y972" s="181">
        <v>2134636840</v>
      </c>
      <c r="Z972" s="181">
        <v>2920</v>
      </c>
      <c r="AA972" s="148" t="s">
        <v>93</v>
      </c>
      <c r="AB972" s="106">
        <v>4802231</v>
      </c>
      <c r="AC972" s="73">
        <f>IFERROR(AB972/Y957,"-")</f>
        <v>2.2496711899715927E-3</v>
      </c>
      <c r="AD972" s="106">
        <v>185</v>
      </c>
      <c r="AE972" s="73">
        <f>IFERROR(AD972/Z957,"-")</f>
        <v>6.3356164383561647E-2</v>
      </c>
      <c r="AF972" s="109">
        <f t="shared" si="636"/>
        <v>25958.005405405405</v>
      </c>
      <c r="AG972" s="76">
        <f t="shared" si="628"/>
        <v>5.9048834982444939E-2</v>
      </c>
      <c r="AH972" s="175"/>
      <c r="AI972" s="181">
        <v>2228274320</v>
      </c>
      <c r="AJ972" s="181">
        <v>2525</v>
      </c>
      <c r="AK972" s="148" t="s">
        <v>93</v>
      </c>
      <c r="AL972" s="106">
        <v>5254960</v>
      </c>
      <c r="AM972" s="73">
        <f>IFERROR(AL972/AI957,"-")</f>
        <v>2.3583092767500906E-3</v>
      </c>
      <c r="AN972" s="106">
        <v>209</v>
      </c>
      <c r="AO972" s="73">
        <f>IFERROR(AN972/AJ957,"-")</f>
        <v>8.2772277227722776E-2</v>
      </c>
      <c r="AP972" s="109">
        <f t="shared" si="637"/>
        <v>25143.349282296651</v>
      </c>
      <c r="AQ972" s="76">
        <f t="shared" si="629"/>
        <v>7.746478873239436E-2</v>
      </c>
      <c r="AR972" s="175"/>
      <c r="AS972" s="181">
        <v>1852862540</v>
      </c>
      <c r="AT972" s="181">
        <v>1636</v>
      </c>
      <c r="AU972" s="148" t="s">
        <v>93</v>
      </c>
      <c r="AV972" s="106">
        <v>4652932</v>
      </c>
      <c r="AW972" s="73">
        <f>IFERROR(AV972/AS957,"-")</f>
        <v>2.5112127314096382E-3</v>
      </c>
      <c r="AX972" s="106">
        <v>201</v>
      </c>
      <c r="AY972" s="73">
        <f>IFERROR(AX972/AT957,"-")</f>
        <v>0.12286063569682151</v>
      </c>
      <c r="AZ972" s="109">
        <f t="shared" si="638"/>
        <v>23148.915422885573</v>
      </c>
      <c r="BA972" s="76">
        <f t="shared" si="630"/>
        <v>0.11472602739726027</v>
      </c>
      <c r="BB972" s="175"/>
      <c r="BC972" s="181">
        <v>1065226780</v>
      </c>
      <c r="BD972" s="181">
        <v>833</v>
      </c>
      <c r="BE972" s="148" t="s">
        <v>93</v>
      </c>
      <c r="BF972" s="106">
        <v>4783368</v>
      </c>
      <c r="BG972" s="73">
        <f>IFERROR(BF972/BC957,"-")</f>
        <v>4.4904691562485874E-3</v>
      </c>
      <c r="BH972" s="106">
        <v>139</v>
      </c>
      <c r="BI972" s="73">
        <f>IFERROR(BH972/BD957,"-")</f>
        <v>0.16686674669867949</v>
      </c>
      <c r="BJ972" s="109">
        <f t="shared" si="639"/>
        <v>34412.719424460432</v>
      </c>
      <c r="BK972" s="76">
        <f t="shared" si="631"/>
        <v>0.15325248070562295</v>
      </c>
      <c r="BL972" s="175"/>
      <c r="BM972" s="181">
        <v>368340640</v>
      </c>
      <c r="BN972" s="181">
        <v>271</v>
      </c>
      <c r="BO972" s="148" t="s">
        <v>93</v>
      </c>
      <c r="BP972" s="106">
        <v>1515294</v>
      </c>
      <c r="BQ972" s="73">
        <f>IFERROR(BP972/BM957,"-")</f>
        <v>4.1138387553434231E-3</v>
      </c>
      <c r="BR972" s="106">
        <v>41</v>
      </c>
      <c r="BS972" s="73">
        <f>IFERROR(BR972/BN957,"-")</f>
        <v>0.15129151291512916</v>
      </c>
      <c r="BT972" s="109">
        <f t="shared" si="640"/>
        <v>36958.390243902439</v>
      </c>
      <c r="BU972" s="76">
        <f t="shared" si="632"/>
        <v>0.13531353135313531</v>
      </c>
      <c r="BV972" s="175"/>
      <c r="BW972" s="181"/>
      <c r="BX972" s="181"/>
      <c r="BY972" s="148" t="s">
        <v>93</v>
      </c>
      <c r="BZ972" s="106">
        <f t="shared" si="608"/>
        <v>21204736</v>
      </c>
      <c r="CA972" s="73">
        <f>IFERROR(BZ972/BW957,"-")</f>
        <v>2.6850058916828242E-3</v>
      </c>
      <c r="CB972" s="106">
        <f t="shared" si="609"/>
        <v>787</v>
      </c>
      <c r="CC972" s="73">
        <f>IFERROR(CB972/BX957,"-")</f>
        <v>9.497948346608738E-2</v>
      </c>
      <c r="CD972" s="109">
        <f t="shared" si="641"/>
        <v>26943.756035578146</v>
      </c>
      <c r="CE972" s="76">
        <f t="shared" si="633"/>
        <v>8.8446841986963357E-2</v>
      </c>
    </row>
    <row r="973" spans="2:83" s="28" customFormat="1" ht="13.15" customHeight="1">
      <c r="B973" s="210"/>
      <c r="C973" s="191"/>
      <c r="D973" s="176"/>
      <c r="E973" s="182"/>
      <c r="F973" s="182"/>
      <c r="G973" s="31" t="s">
        <v>100</v>
      </c>
      <c r="H973" s="102">
        <f>SUM(H957:H972)</f>
        <v>6408087</v>
      </c>
      <c r="I973" s="73">
        <f>IFERROR(H973/E957,"-")</f>
        <v>0.11522275467470242</v>
      </c>
      <c r="J973" s="106">
        <v>22</v>
      </c>
      <c r="K973" s="73">
        <f>IFERROR(J973/F957,"-")</f>
        <v>0.7857142857142857</v>
      </c>
      <c r="L973" s="109">
        <f t="shared" si="634"/>
        <v>291276.68181818182</v>
      </c>
      <c r="M973" s="77">
        <f t="shared" si="626"/>
        <v>0.6875</v>
      </c>
      <c r="N973" s="176"/>
      <c r="O973" s="182">
        <v>192507600</v>
      </c>
      <c r="P973" s="182">
        <v>73</v>
      </c>
      <c r="Q973" s="31" t="s">
        <v>100</v>
      </c>
      <c r="R973" s="102">
        <f>SUM(R957:R972)</f>
        <v>20614692</v>
      </c>
      <c r="S973" s="73">
        <f>IFERROR(R973/O957,"-")</f>
        <v>0.10708508131627011</v>
      </c>
      <c r="T973" s="106">
        <v>58</v>
      </c>
      <c r="U973" s="73">
        <f>IFERROR(T973/P957,"-")</f>
        <v>0.79452054794520544</v>
      </c>
      <c r="V973" s="109">
        <f t="shared" si="635"/>
        <v>355425.72413793101</v>
      </c>
      <c r="W973" s="77">
        <f t="shared" si="627"/>
        <v>0.79452054794520544</v>
      </c>
      <c r="X973" s="176"/>
      <c r="Y973" s="182">
        <v>2134636840</v>
      </c>
      <c r="Z973" s="182">
        <v>2920</v>
      </c>
      <c r="AA973" s="31" t="s">
        <v>100</v>
      </c>
      <c r="AB973" s="102">
        <f>SUM(AB957:AB972)</f>
        <v>354746663</v>
      </c>
      <c r="AC973" s="73">
        <f>IFERROR(AB973/Y957,"-")</f>
        <v>0.16618595554642446</v>
      </c>
      <c r="AD973" s="106">
        <v>2129</v>
      </c>
      <c r="AE973" s="73">
        <f>IFERROR(AD973/Z957,"-")</f>
        <v>0.72910958904109591</v>
      </c>
      <c r="AF973" s="109">
        <f t="shared" si="636"/>
        <v>166625.95725692814</v>
      </c>
      <c r="AG973" s="77">
        <f t="shared" si="628"/>
        <v>0.67954037663581235</v>
      </c>
      <c r="AH973" s="176"/>
      <c r="AI973" s="182">
        <v>2228274320</v>
      </c>
      <c r="AJ973" s="182">
        <v>2525</v>
      </c>
      <c r="AK973" s="31" t="s">
        <v>100</v>
      </c>
      <c r="AL973" s="102">
        <f>SUM(AL957:AL972)</f>
        <v>482703086</v>
      </c>
      <c r="AM973" s="73">
        <f>IFERROR(AL973/AI957,"-")</f>
        <v>0.2166264187795334</v>
      </c>
      <c r="AN973" s="106">
        <v>2070</v>
      </c>
      <c r="AO973" s="73">
        <f>IFERROR(AN973/AJ957,"-")</f>
        <v>0.81980198019801975</v>
      </c>
      <c r="AP973" s="109">
        <f t="shared" si="637"/>
        <v>233189.89661835748</v>
      </c>
      <c r="AQ973" s="77">
        <f t="shared" si="629"/>
        <v>0.76723498888065234</v>
      </c>
      <c r="AR973" s="176"/>
      <c r="AS973" s="182">
        <v>1852862540</v>
      </c>
      <c r="AT973" s="182">
        <v>1636</v>
      </c>
      <c r="AU973" s="31" t="s">
        <v>100</v>
      </c>
      <c r="AV973" s="102">
        <f>SUM(AV957:AV972)</f>
        <v>500263762</v>
      </c>
      <c r="AW973" s="73">
        <f>IFERROR(AV973/AS957,"-")</f>
        <v>0.26999507583546917</v>
      </c>
      <c r="AX973" s="106">
        <v>1434</v>
      </c>
      <c r="AY973" s="73">
        <f>IFERROR(AX973/AT957,"-")</f>
        <v>0.87652811735941316</v>
      </c>
      <c r="AZ973" s="109">
        <f t="shared" si="638"/>
        <v>348858.96931659692</v>
      </c>
      <c r="BA973" s="77">
        <f t="shared" si="630"/>
        <v>0.81849315068493156</v>
      </c>
      <c r="BB973" s="176"/>
      <c r="BC973" s="182">
        <v>1065226780</v>
      </c>
      <c r="BD973" s="182">
        <v>833</v>
      </c>
      <c r="BE973" s="31" t="s">
        <v>100</v>
      </c>
      <c r="BF973" s="102">
        <f>SUM(BF957:BF972)</f>
        <v>338845520</v>
      </c>
      <c r="BG973" s="73">
        <f>IFERROR(BF973/BC957,"-")</f>
        <v>0.31809707224972322</v>
      </c>
      <c r="BH973" s="106">
        <v>734</v>
      </c>
      <c r="BI973" s="73">
        <f>IFERROR(BH973/BD957,"-")</f>
        <v>0.8811524609843937</v>
      </c>
      <c r="BJ973" s="109">
        <f t="shared" si="639"/>
        <v>461642.39782016346</v>
      </c>
      <c r="BK973" s="77">
        <f t="shared" si="631"/>
        <v>0.80926130099228222</v>
      </c>
      <c r="BL973" s="176"/>
      <c r="BM973" s="182">
        <v>368340640</v>
      </c>
      <c r="BN973" s="182">
        <v>271</v>
      </c>
      <c r="BO973" s="31" t="s">
        <v>100</v>
      </c>
      <c r="BP973" s="102">
        <f>SUM(BP957:BP972)</f>
        <v>133915539</v>
      </c>
      <c r="BQ973" s="73">
        <f>IFERROR(BP973/BM957,"-")</f>
        <v>0.36356438703044008</v>
      </c>
      <c r="BR973" s="106">
        <v>236</v>
      </c>
      <c r="BS973" s="73">
        <f>IFERROR(BR973/BN957,"-")</f>
        <v>0.87084870848708484</v>
      </c>
      <c r="BT973" s="109">
        <f t="shared" si="640"/>
        <v>567438.72457627114</v>
      </c>
      <c r="BU973" s="77">
        <f t="shared" si="632"/>
        <v>0.77887788778877887</v>
      </c>
      <c r="BV973" s="176"/>
      <c r="BW973" s="182"/>
      <c r="BX973" s="182"/>
      <c r="BY973" s="31" t="s">
        <v>100</v>
      </c>
      <c r="BZ973" s="102">
        <f t="shared" si="608"/>
        <v>1837497349</v>
      </c>
      <c r="CA973" s="73">
        <f>IFERROR(BZ973/BW957,"-")</f>
        <v>0.23266930595205576</v>
      </c>
      <c r="CB973" s="102">
        <f t="shared" si="609"/>
        <v>6683</v>
      </c>
      <c r="CC973" s="73">
        <f>IFERROR(CB973/BX957,"-")</f>
        <v>0.80654115375331881</v>
      </c>
      <c r="CD973" s="109">
        <f t="shared" si="641"/>
        <v>274950.97246745473</v>
      </c>
      <c r="CE973" s="77">
        <f t="shared" si="633"/>
        <v>0.75106765565295575</v>
      </c>
    </row>
    <row r="974" spans="2:83" s="28" customFormat="1" ht="13.15" customHeight="1">
      <c r="B974" s="210">
        <v>58</v>
      </c>
      <c r="C974" s="189" t="s">
        <v>29</v>
      </c>
      <c r="D974" s="174">
        <f>CI62</f>
        <v>17</v>
      </c>
      <c r="E974" s="180">
        <v>12073080</v>
      </c>
      <c r="F974" s="180">
        <v>17</v>
      </c>
      <c r="G974" s="145" t="s">
        <v>66</v>
      </c>
      <c r="H974" s="112">
        <v>219209</v>
      </c>
      <c r="I974" s="69">
        <f>IFERROR(H974/E974,"-")</f>
        <v>1.8156841501919974E-2</v>
      </c>
      <c r="J974" s="112">
        <v>2</v>
      </c>
      <c r="K974" s="69">
        <f>IFERROR(J974/F974,"-")</f>
        <v>0.11764705882352941</v>
      </c>
      <c r="L974" s="107">
        <f t="shared" si="634"/>
        <v>109604.5</v>
      </c>
      <c r="M974" s="70">
        <f t="shared" ref="M974:M990" si="642">IFERROR(J974/$CI$62,"-")</f>
        <v>0.11764705882352941</v>
      </c>
      <c r="N974" s="174">
        <f>CJ62</f>
        <v>42</v>
      </c>
      <c r="O974" s="180">
        <v>68117910</v>
      </c>
      <c r="P974" s="180">
        <v>40</v>
      </c>
      <c r="Q974" s="145" t="s">
        <v>66</v>
      </c>
      <c r="R974" s="112">
        <v>204727</v>
      </c>
      <c r="S974" s="69">
        <f>IFERROR(R974/O974,"-")</f>
        <v>3.0054797629580827E-3</v>
      </c>
      <c r="T974" s="112">
        <v>9</v>
      </c>
      <c r="U974" s="69">
        <f>IFERROR(T974/P974,"-")</f>
        <v>0.22500000000000001</v>
      </c>
      <c r="V974" s="107">
        <f t="shared" si="635"/>
        <v>22747.444444444445</v>
      </c>
      <c r="W974" s="70">
        <f t="shared" ref="W974:W990" si="643">IFERROR(T974/$CJ$62,"-")</f>
        <v>0.21428571428571427</v>
      </c>
      <c r="X974" s="174">
        <f>CK62</f>
        <v>3754</v>
      </c>
      <c r="Y974" s="180">
        <v>2472847940</v>
      </c>
      <c r="Z974" s="180">
        <v>3521</v>
      </c>
      <c r="AA974" s="145" t="s">
        <v>66</v>
      </c>
      <c r="AB974" s="112">
        <v>37616702</v>
      </c>
      <c r="AC974" s="69">
        <f>IFERROR(AB974/Y974,"-")</f>
        <v>1.5211894508968473E-2</v>
      </c>
      <c r="AD974" s="112">
        <v>516</v>
      </c>
      <c r="AE974" s="69">
        <f>IFERROR(AD974/Z974,"-")</f>
        <v>0.14654927577392787</v>
      </c>
      <c r="AF974" s="107">
        <f t="shared" si="636"/>
        <v>72900.585271317832</v>
      </c>
      <c r="AG974" s="70">
        <f t="shared" ref="AG974:AG990" si="644">IFERROR(AD974/$CK$62,"-")</f>
        <v>0.13745338305807139</v>
      </c>
      <c r="AH974" s="174">
        <f>CL62</f>
        <v>3139</v>
      </c>
      <c r="AI974" s="180">
        <v>2520430660</v>
      </c>
      <c r="AJ974" s="180">
        <v>2898</v>
      </c>
      <c r="AK974" s="145" t="s">
        <v>66</v>
      </c>
      <c r="AL974" s="112">
        <v>58729357</v>
      </c>
      <c r="AM974" s="69">
        <f>IFERROR(AL974/AI974,"-")</f>
        <v>2.3301318275504551E-2</v>
      </c>
      <c r="AN974" s="112">
        <v>563</v>
      </c>
      <c r="AO974" s="69">
        <f>IFERROR(AN974/AJ974,"-")</f>
        <v>0.194271911663216</v>
      </c>
      <c r="AP974" s="107">
        <f t="shared" si="637"/>
        <v>104315.02131438721</v>
      </c>
      <c r="AQ974" s="70">
        <f t="shared" ref="AQ974:AQ990" si="645">IFERROR(AN974/$CL$62,"-")</f>
        <v>0.17935648295635553</v>
      </c>
      <c r="AR974" s="174">
        <f>CM62</f>
        <v>2032</v>
      </c>
      <c r="AS974" s="180">
        <v>1787555190</v>
      </c>
      <c r="AT974" s="180">
        <v>1865</v>
      </c>
      <c r="AU974" s="145" t="s">
        <v>66</v>
      </c>
      <c r="AV974" s="112">
        <v>35880762</v>
      </c>
      <c r="AW974" s="69">
        <f>IFERROR(AV974/AS974,"-")</f>
        <v>2.0072533816424432E-2</v>
      </c>
      <c r="AX974" s="112">
        <v>392</v>
      </c>
      <c r="AY974" s="69">
        <f>IFERROR(AX974/AT974,"-")</f>
        <v>0.21018766756032173</v>
      </c>
      <c r="AZ974" s="107">
        <f t="shared" si="638"/>
        <v>91532.556122448979</v>
      </c>
      <c r="BA974" s="70">
        <f t="shared" ref="BA974:BA990" si="646">IFERROR(AX974/$CM$62,"-")</f>
        <v>0.19291338582677164</v>
      </c>
      <c r="BB974" s="174">
        <f>CN62</f>
        <v>1016</v>
      </c>
      <c r="BC974" s="180">
        <v>907778280</v>
      </c>
      <c r="BD974" s="180">
        <v>908</v>
      </c>
      <c r="BE974" s="145" t="s">
        <v>66</v>
      </c>
      <c r="BF974" s="112">
        <v>18341022</v>
      </c>
      <c r="BG974" s="69">
        <f>IFERROR(BF974/BC974,"-")</f>
        <v>2.0204297022836899E-2</v>
      </c>
      <c r="BH974" s="112">
        <v>192</v>
      </c>
      <c r="BI974" s="69">
        <f>IFERROR(BH974/BD974,"-")</f>
        <v>0.21145374449339208</v>
      </c>
      <c r="BJ974" s="107">
        <f t="shared" si="639"/>
        <v>95526.15625</v>
      </c>
      <c r="BK974" s="70">
        <f t="shared" ref="BK974:BK990" si="647">IFERROR(BH974/$CN$62,"-")</f>
        <v>0.1889763779527559</v>
      </c>
      <c r="BL974" s="174">
        <f>CO62</f>
        <v>383</v>
      </c>
      <c r="BM974" s="180">
        <v>367832970</v>
      </c>
      <c r="BN974" s="180">
        <v>329</v>
      </c>
      <c r="BO974" s="145" t="s">
        <v>66</v>
      </c>
      <c r="BP974" s="112">
        <v>10209127</v>
      </c>
      <c r="BQ974" s="69">
        <f>IFERROR(BP974/BM974,"-")</f>
        <v>2.7754790441976967E-2</v>
      </c>
      <c r="BR974" s="112">
        <v>64</v>
      </c>
      <c r="BS974" s="69">
        <f>IFERROR(BR974/BN974,"-")</f>
        <v>0.19452887537993921</v>
      </c>
      <c r="BT974" s="107">
        <f t="shared" si="640"/>
        <v>159517.609375</v>
      </c>
      <c r="BU974" s="70">
        <f t="shared" ref="BU974:BU990" si="648">IFERROR(BR974/$CO$62,"-")</f>
        <v>0.16710182767624021</v>
      </c>
      <c r="BV974" s="174">
        <f>CP62</f>
        <v>10383</v>
      </c>
      <c r="BW974" s="180">
        <f>SUM(E974,O974,Y974,AI974,AS974,BC974,BM974)</f>
        <v>8136636030</v>
      </c>
      <c r="BX974" s="180">
        <f>SUM(F974,P974,Z974,AJ974,AT974,BD974,BN974)</f>
        <v>9578</v>
      </c>
      <c r="BY974" s="145" t="s">
        <v>66</v>
      </c>
      <c r="BZ974" s="112">
        <f t="shared" si="608"/>
        <v>161200906</v>
      </c>
      <c r="CA974" s="69">
        <f>IFERROR(BZ974/BW974,"-")</f>
        <v>1.9811738586517552E-2</v>
      </c>
      <c r="CB974" s="112">
        <f t="shared" si="609"/>
        <v>1738</v>
      </c>
      <c r="CC974" s="69">
        <f>IFERROR(CB974/BX974,"-")</f>
        <v>0.18145750678638548</v>
      </c>
      <c r="CD974" s="107">
        <f t="shared" si="641"/>
        <v>92750.808975834298</v>
      </c>
      <c r="CE974" s="70">
        <f t="shared" ref="CE974:CE990" si="649">IFERROR(CB974/$CP$62,"-")</f>
        <v>0.16738900125204662</v>
      </c>
    </row>
    <row r="975" spans="2:83" s="28" customFormat="1" ht="13.15" customHeight="1">
      <c r="B975" s="210"/>
      <c r="C975" s="190"/>
      <c r="D975" s="175"/>
      <c r="E975" s="181"/>
      <c r="F975" s="181"/>
      <c r="G975" s="146" t="s">
        <v>68</v>
      </c>
      <c r="H975" s="105">
        <v>145362</v>
      </c>
      <c r="I975" s="71">
        <f>IFERROR(H975/E974,"-")</f>
        <v>1.2040175332226739E-2</v>
      </c>
      <c r="J975" s="105">
        <v>3</v>
      </c>
      <c r="K975" s="71">
        <f>IFERROR(J975/F974,"-")</f>
        <v>0.17647058823529413</v>
      </c>
      <c r="L975" s="108">
        <f t="shared" si="634"/>
        <v>48454</v>
      </c>
      <c r="M975" s="72">
        <f t="shared" si="642"/>
        <v>0.17647058823529413</v>
      </c>
      <c r="N975" s="175"/>
      <c r="O975" s="181">
        <v>68117910</v>
      </c>
      <c r="P975" s="181">
        <v>40</v>
      </c>
      <c r="Q975" s="146" t="s">
        <v>68</v>
      </c>
      <c r="R975" s="105">
        <v>1512782</v>
      </c>
      <c r="S975" s="71">
        <f>IFERROR(R975/O974,"-")</f>
        <v>2.2208285603595296E-2</v>
      </c>
      <c r="T975" s="105">
        <v>12</v>
      </c>
      <c r="U975" s="71">
        <f>IFERROR(T975/P974,"-")</f>
        <v>0.3</v>
      </c>
      <c r="V975" s="108">
        <f t="shared" si="635"/>
        <v>126065.16666666667</v>
      </c>
      <c r="W975" s="72">
        <f t="shared" si="643"/>
        <v>0.2857142857142857</v>
      </c>
      <c r="X975" s="175"/>
      <c r="Y975" s="181">
        <v>2472847940</v>
      </c>
      <c r="Z975" s="181">
        <v>3521</v>
      </c>
      <c r="AA975" s="146" t="s">
        <v>68</v>
      </c>
      <c r="AB975" s="105">
        <v>56717753</v>
      </c>
      <c r="AC975" s="71">
        <f>IFERROR(AB975/Y974,"-")</f>
        <v>2.2936207310830441E-2</v>
      </c>
      <c r="AD975" s="105">
        <v>747</v>
      </c>
      <c r="AE975" s="71">
        <f>IFERROR(AD975/Z974,"-")</f>
        <v>0.21215563760295369</v>
      </c>
      <c r="AF975" s="108">
        <f t="shared" si="636"/>
        <v>75927.380187416333</v>
      </c>
      <c r="AG975" s="72">
        <f t="shared" si="644"/>
        <v>0.1989877464038359</v>
      </c>
      <c r="AH975" s="175"/>
      <c r="AI975" s="181">
        <v>2520430660</v>
      </c>
      <c r="AJ975" s="181">
        <v>2898</v>
      </c>
      <c r="AK975" s="146" t="s">
        <v>68</v>
      </c>
      <c r="AL975" s="105">
        <v>54731869</v>
      </c>
      <c r="AM975" s="71">
        <f>IFERROR(AL975/AI974,"-")</f>
        <v>2.1715284561726448E-2</v>
      </c>
      <c r="AN975" s="105">
        <v>810</v>
      </c>
      <c r="AO975" s="71">
        <f>IFERROR(AN975/AJ974,"-")</f>
        <v>0.27950310559006208</v>
      </c>
      <c r="AP975" s="108">
        <f t="shared" si="637"/>
        <v>67570.208641975303</v>
      </c>
      <c r="AQ975" s="72">
        <f t="shared" si="645"/>
        <v>0.25804396304555594</v>
      </c>
      <c r="AR975" s="175"/>
      <c r="AS975" s="181">
        <v>1787555190</v>
      </c>
      <c r="AT975" s="181">
        <v>1865</v>
      </c>
      <c r="AU975" s="146" t="s">
        <v>68</v>
      </c>
      <c r="AV975" s="105">
        <v>37717365</v>
      </c>
      <c r="AW975" s="71">
        <f>IFERROR(AV975/AS974,"-")</f>
        <v>2.1099972303512488E-2</v>
      </c>
      <c r="AX975" s="105">
        <v>550</v>
      </c>
      <c r="AY975" s="71">
        <f>IFERROR(AX975/AT974,"-")</f>
        <v>0.29490616621983912</v>
      </c>
      <c r="AZ975" s="108">
        <f t="shared" si="638"/>
        <v>68577.027272727268</v>
      </c>
      <c r="BA975" s="72">
        <f t="shared" si="646"/>
        <v>0.2706692913385827</v>
      </c>
      <c r="BB975" s="175"/>
      <c r="BC975" s="181">
        <v>907778280</v>
      </c>
      <c r="BD975" s="181">
        <v>908</v>
      </c>
      <c r="BE975" s="146" t="s">
        <v>68</v>
      </c>
      <c r="BF975" s="105">
        <v>11209309</v>
      </c>
      <c r="BG975" s="71">
        <f>IFERROR(BF975/BC974,"-")</f>
        <v>1.2348069178301996E-2</v>
      </c>
      <c r="BH975" s="105">
        <v>282</v>
      </c>
      <c r="BI975" s="71">
        <f>IFERROR(BH975/BD974,"-")</f>
        <v>0.31057268722466963</v>
      </c>
      <c r="BJ975" s="108">
        <f t="shared" si="639"/>
        <v>39749.322695035458</v>
      </c>
      <c r="BK975" s="72">
        <f t="shared" si="647"/>
        <v>0.27755905511811024</v>
      </c>
      <c r="BL975" s="175"/>
      <c r="BM975" s="181">
        <v>367832970</v>
      </c>
      <c r="BN975" s="181">
        <v>329</v>
      </c>
      <c r="BO975" s="146" t="s">
        <v>68</v>
      </c>
      <c r="BP975" s="105">
        <v>4606693</v>
      </c>
      <c r="BQ975" s="71">
        <f>IFERROR(BP975/BM974,"-")</f>
        <v>1.2523871908491508E-2</v>
      </c>
      <c r="BR975" s="105">
        <v>98</v>
      </c>
      <c r="BS975" s="71">
        <f>IFERROR(BR975/BN974,"-")</f>
        <v>0.2978723404255319</v>
      </c>
      <c r="BT975" s="108">
        <f t="shared" si="640"/>
        <v>47007.071428571428</v>
      </c>
      <c r="BU975" s="72">
        <f t="shared" si="648"/>
        <v>0.25587467362924282</v>
      </c>
      <c r="BV975" s="175"/>
      <c r="BW975" s="181"/>
      <c r="BX975" s="181"/>
      <c r="BY975" s="146" t="s">
        <v>68</v>
      </c>
      <c r="BZ975" s="105">
        <f t="shared" si="608"/>
        <v>166641133</v>
      </c>
      <c r="CA975" s="71">
        <f>IFERROR(BZ975/BW974,"-")</f>
        <v>2.0480347453860487E-2</v>
      </c>
      <c r="CB975" s="105">
        <f t="shared" si="609"/>
        <v>2502</v>
      </c>
      <c r="CC975" s="71">
        <f>IFERROR(CB975/BX974,"-")</f>
        <v>0.26122363750261013</v>
      </c>
      <c r="CD975" s="108">
        <f t="shared" si="641"/>
        <v>66603.170663469224</v>
      </c>
      <c r="CE975" s="72">
        <f t="shared" si="649"/>
        <v>0.24097081768275064</v>
      </c>
    </row>
    <row r="976" spans="2:83" s="28" customFormat="1" ht="13.15" customHeight="1">
      <c r="B976" s="210"/>
      <c r="C976" s="190"/>
      <c r="D976" s="175"/>
      <c r="E976" s="181"/>
      <c r="F976" s="181"/>
      <c r="G976" s="147" t="s">
        <v>70</v>
      </c>
      <c r="H976" s="105">
        <v>115402</v>
      </c>
      <c r="I976" s="71">
        <f>IFERROR(H976/E974,"-")</f>
        <v>9.5586213294370625E-3</v>
      </c>
      <c r="J976" s="105">
        <v>4</v>
      </c>
      <c r="K976" s="71">
        <f>IFERROR(J976/F974,"-")</f>
        <v>0.23529411764705882</v>
      </c>
      <c r="L976" s="108">
        <f t="shared" si="634"/>
        <v>28850.5</v>
      </c>
      <c r="M976" s="72">
        <f t="shared" si="642"/>
        <v>0.23529411764705882</v>
      </c>
      <c r="N976" s="175"/>
      <c r="O976" s="181">
        <v>68117910</v>
      </c>
      <c r="P976" s="181">
        <v>40</v>
      </c>
      <c r="Q976" s="147" t="s">
        <v>70</v>
      </c>
      <c r="R976" s="105">
        <v>70978</v>
      </c>
      <c r="S976" s="71">
        <f>IFERROR(R976/O974,"-")</f>
        <v>1.0419873422422973E-3</v>
      </c>
      <c r="T976" s="105">
        <v>6</v>
      </c>
      <c r="U976" s="71">
        <f>IFERROR(T976/P974,"-")</f>
        <v>0.15</v>
      </c>
      <c r="V976" s="108">
        <f t="shared" si="635"/>
        <v>11829.666666666666</v>
      </c>
      <c r="W976" s="72">
        <f t="shared" si="643"/>
        <v>0.14285714285714285</v>
      </c>
      <c r="X976" s="175"/>
      <c r="Y976" s="181">
        <v>2472847940</v>
      </c>
      <c r="Z976" s="181">
        <v>3521</v>
      </c>
      <c r="AA976" s="147" t="s">
        <v>70</v>
      </c>
      <c r="AB976" s="105">
        <v>20536086</v>
      </c>
      <c r="AC976" s="71">
        <f>IFERROR(AB976/Y974,"-")</f>
        <v>8.3046295195975534E-3</v>
      </c>
      <c r="AD976" s="105">
        <v>658</v>
      </c>
      <c r="AE976" s="71">
        <f>IFERROR(AD976/Z974,"-")</f>
        <v>0.18687872763419483</v>
      </c>
      <c r="AF976" s="108">
        <f t="shared" si="636"/>
        <v>31209.857142857141</v>
      </c>
      <c r="AG976" s="72">
        <f t="shared" si="644"/>
        <v>0.17527970165157167</v>
      </c>
      <c r="AH976" s="175"/>
      <c r="AI976" s="181">
        <v>2520430660</v>
      </c>
      <c r="AJ976" s="181">
        <v>2898</v>
      </c>
      <c r="AK976" s="147" t="s">
        <v>70</v>
      </c>
      <c r="AL976" s="105">
        <v>23025320</v>
      </c>
      <c r="AM976" s="71">
        <f>IFERROR(AL976/AI974,"-")</f>
        <v>9.135470523120838E-3</v>
      </c>
      <c r="AN976" s="105">
        <v>652</v>
      </c>
      <c r="AO976" s="71">
        <f>IFERROR(AN976/AJ974,"-")</f>
        <v>0.22498274672187715</v>
      </c>
      <c r="AP976" s="108">
        <f t="shared" si="637"/>
        <v>35314.907975460126</v>
      </c>
      <c r="AQ976" s="72">
        <f t="shared" si="645"/>
        <v>0.20770946161197834</v>
      </c>
      <c r="AR976" s="175"/>
      <c r="AS976" s="181">
        <v>1787555190</v>
      </c>
      <c r="AT976" s="181">
        <v>1865</v>
      </c>
      <c r="AU976" s="147" t="s">
        <v>70</v>
      </c>
      <c r="AV976" s="105">
        <v>13202514</v>
      </c>
      <c r="AW976" s="71">
        <f>IFERROR(AV976/AS974,"-")</f>
        <v>7.3857937779252571E-3</v>
      </c>
      <c r="AX976" s="105">
        <v>430</v>
      </c>
      <c r="AY976" s="71">
        <f>IFERROR(AX976/AT974,"-")</f>
        <v>0.23056300268096513</v>
      </c>
      <c r="AZ976" s="108">
        <f t="shared" si="638"/>
        <v>30703.520930232557</v>
      </c>
      <c r="BA976" s="72">
        <f t="shared" si="646"/>
        <v>0.21161417322834647</v>
      </c>
      <c r="BB976" s="175"/>
      <c r="BC976" s="181">
        <v>907778280</v>
      </c>
      <c r="BD976" s="181">
        <v>908</v>
      </c>
      <c r="BE976" s="147" t="s">
        <v>70</v>
      </c>
      <c r="BF976" s="105">
        <v>10557104</v>
      </c>
      <c r="BG976" s="71">
        <f>IFERROR(BF976/BC974,"-")</f>
        <v>1.1629606295493212E-2</v>
      </c>
      <c r="BH976" s="105">
        <v>224</v>
      </c>
      <c r="BI976" s="71">
        <f>IFERROR(BH976/BD974,"-")</f>
        <v>0.24669603524229075</v>
      </c>
      <c r="BJ976" s="108">
        <f t="shared" si="639"/>
        <v>47129.928571428572</v>
      </c>
      <c r="BK976" s="72">
        <f t="shared" si="647"/>
        <v>0.22047244094488189</v>
      </c>
      <c r="BL976" s="175"/>
      <c r="BM976" s="181">
        <v>367832970</v>
      </c>
      <c r="BN976" s="181">
        <v>329</v>
      </c>
      <c r="BO976" s="147" t="s">
        <v>70</v>
      </c>
      <c r="BP976" s="105">
        <v>2514089</v>
      </c>
      <c r="BQ976" s="71">
        <f>IFERROR(BP976/BM974,"-")</f>
        <v>6.8348658359798468E-3</v>
      </c>
      <c r="BR976" s="105">
        <v>63</v>
      </c>
      <c r="BS976" s="71">
        <f>IFERROR(BR976/BN974,"-")</f>
        <v>0.19148936170212766</v>
      </c>
      <c r="BT976" s="108">
        <f t="shared" si="640"/>
        <v>39906.174603174601</v>
      </c>
      <c r="BU976" s="72">
        <f t="shared" si="648"/>
        <v>0.16449086161879894</v>
      </c>
      <c r="BV976" s="175"/>
      <c r="BW976" s="181"/>
      <c r="BX976" s="181"/>
      <c r="BY976" s="147" t="s">
        <v>70</v>
      </c>
      <c r="BZ976" s="105">
        <f t="shared" si="608"/>
        <v>70021493</v>
      </c>
      <c r="CA976" s="71">
        <f>IFERROR(BZ976/BW974,"-")</f>
        <v>8.6057054465541825E-3</v>
      </c>
      <c r="CB976" s="105">
        <f t="shared" si="609"/>
        <v>2037</v>
      </c>
      <c r="CC976" s="71">
        <f>IFERROR(CB976/BX974,"-")</f>
        <v>0.21267487993318021</v>
      </c>
      <c r="CD976" s="108">
        <f t="shared" si="641"/>
        <v>34374.812469317621</v>
      </c>
      <c r="CE976" s="72">
        <f t="shared" si="649"/>
        <v>0.19618607338919389</v>
      </c>
    </row>
    <row r="977" spans="2:83" s="28" customFormat="1" ht="13.15" customHeight="1">
      <c r="B977" s="210"/>
      <c r="C977" s="190"/>
      <c r="D977" s="175"/>
      <c r="E977" s="181"/>
      <c r="F977" s="181"/>
      <c r="G977" s="147" t="s">
        <v>72</v>
      </c>
      <c r="H977" s="105">
        <v>0</v>
      </c>
      <c r="I977" s="71">
        <f>IFERROR(H977/E974,"-")</f>
        <v>0</v>
      </c>
      <c r="J977" s="105">
        <v>0</v>
      </c>
      <c r="K977" s="71">
        <f>IFERROR(J977/F974,"-")</f>
        <v>0</v>
      </c>
      <c r="L977" s="108" t="str">
        <f t="shared" si="634"/>
        <v>-</v>
      </c>
      <c r="M977" s="72">
        <f t="shared" si="642"/>
        <v>0</v>
      </c>
      <c r="N977" s="175"/>
      <c r="O977" s="181">
        <v>68117910</v>
      </c>
      <c r="P977" s="181">
        <v>40</v>
      </c>
      <c r="Q977" s="147" t="s">
        <v>72</v>
      </c>
      <c r="R977" s="105">
        <v>1577</v>
      </c>
      <c r="S977" s="71">
        <f>IFERROR(R977/O974,"-")</f>
        <v>2.3151033259828437E-5</v>
      </c>
      <c r="T977" s="105">
        <v>1</v>
      </c>
      <c r="U977" s="71">
        <f>IFERROR(T977/P974,"-")</f>
        <v>2.5000000000000001E-2</v>
      </c>
      <c r="V977" s="108">
        <f t="shared" si="635"/>
        <v>1577</v>
      </c>
      <c r="W977" s="72">
        <f t="shared" si="643"/>
        <v>2.3809523809523808E-2</v>
      </c>
      <c r="X977" s="175"/>
      <c r="Y977" s="181">
        <v>2472847940</v>
      </c>
      <c r="Z977" s="181">
        <v>3521</v>
      </c>
      <c r="AA977" s="147" t="s">
        <v>72</v>
      </c>
      <c r="AB977" s="105">
        <v>2832391</v>
      </c>
      <c r="AC977" s="71">
        <f>IFERROR(AB977/Y974,"-")</f>
        <v>1.1453963481474724E-3</v>
      </c>
      <c r="AD977" s="105">
        <v>87</v>
      </c>
      <c r="AE977" s="71">
        <f>IFERROR(AD977/Z974,"-")</f>
        <v>2.4708889520022721E-2</v>
      </c>
      <c r="AF977" s="108">
        <f t="shared" si="636"/>
        <v>32556.218390804599</v>
      </c>
      <c r="AG977" s="72">
        <f t="shared" si="644"/>
        <v>2.317527970165157E-2</v>
      </c>
      <c r="AH977" s="175"/>
      <c r="AI977" s="181">
        <v>2520430660</v>
      </c>
      <c r="AJ977" s="181">
        <v>2898</v>
      </c>
      <c r="AK977" s="147" t="s">
        <v>72</v>
      </c>
      <c r="AL977" s="105">
        <v>3627937</v>
      </c>
      <c r="AM977" s="71">
        <f>IFERROR(AL977/AI974,"-")</f>
        <v>1.439411548818407E-3</v>
      </c>
      <c r="AN977" s="105">
        <v>73</v>
      </c>
      <c r="AO977" s="71">
        <f>IFERROR(AN977/AJ974,"-")</f>
        <v>2.5189786059351276E-2</v>
      </c>
      <c r="AP977" s="108">
        <f t="shared" si="637"/>
        <v>49697.767123287675</v>
      </c>
      <c r="AQ977" s="72">
        <f t="shared" si="645"/>
        <v>2.3255813953488372E-2</v>
      </c>
      <c r="AR977" s="175"/>
      <c r="AS977" s="181">
        <v>1787555190</v>
      </c>
      <c r="AT977" s="181">
        <v>1865</v>
      </c>
      <c r="AU977" s="147" t="s">
        <v>72</v>
      </c>
      <c r="AV977" s="105">
        <v>2638956</v>
      </c>
      <c r="AW977" s="71">
        <f>IFERROR(AV977/AS974,"-")</f>
        <v>1.4762934396447922E-3</v>
      </c>
      <c r="AX977" s="105">
        <v>50</v>
      </c>
      <c r="AY977" s="71">
        <f>IFERROR(AX977/AT974,"-")</f>
        <v>2.6809651474530832E-2</v>
      </c>
      <c r="AZ977" s="108">
        <f t="shared" si="638"/>
        <v>52779.12</v>
      </c>
      <c r="BA977" s="72">
        <f t="shared" si="646"/>
        <v>2.4606299212598427E-2</v>
      </c>
      <c r="BB977" s="175"/>
      <c r="BC977" s="181">
        <v>907778280</v>
      </c>
      <c r="BD977" s="181">
        <v>908</v>
      </c>
      <c r="BE977" s="147" t="s">
        <v>72</v>
      </c>
      <c r="BF977" s="105">
        <v>1165290</v>
      </c>
      <c r="BG977" s="71">
        <f>IFERROR(BF977/BC974,"-")</f>
        <v>1.28367248443089E-3</v>
      </c>
      <c r="BH977" s="105">
        <v>17</v>
      </c>
      <c r="BI977" s="71">
        <f>IFERROR(BH977/BD974,"-")</f>
        <v>1.8722466960352423E-2</v>
      </c>
      <c r="BJ977" s="108">
        <f t="shared" si="639"/>
        <v>68546.470588235301</v>
      </c>
      <c r="BK977" s="72">
        <f t="shared" si="647"/>
        <v>1.6732283464566931E-2</v>
      </c>
      <c r="BL977" s="175"/>
      <c r="BM977" s="181">
        <v>367832970</v>
      </c>
      <c r="BN977" s="181">
        <v>329</v>
      </c>
      <c r="BO977" s="147" t="s">
        <v>72</v>
      </c>
      <c r="BP977" s="105">
        <v>51646</v>
      </c>
      <c r="BQ977" s="71">
        <f>IFERROR(BP977/BM974,"-")</f>
        <v>1.4040611965806111E-4</v>
      </c>
      <c r="BR977" s="105">
        <v>3</v>
      </c>
      <c r="BS977" s="71">
        <f>IFERROR(BR977/BN974,"-")</f>
        <v>9.11854103343465E-3</v>
      </c>
      <c r="BT977" s="108">
        <f t="shared" si="640"/>
        <v>17215.333333333332</v>
      </c>
      <c r="BU977" s="72">
        <f t="shared" si="648"/>
        <v>7.832898172323759E-3</v>
      </c>
      <c r="BV977" s="175"/>
      <c r="BW977" s="181"/>
      <c r="BX977" s="181"/>
      <c r="BY977" s="147" t="s">
        <v>72</v>
      </c>
      <c r="BZ977" s="105">
        <f t="shared" si="608"/>
        <v>10317797</v>
      </c>
      <c r="CA977" s="71">
        <f>IFERROR(BZ977/BW974,"-")</f>
        <v>1.2680666754612102E-3</v>
      </c>
      <c r="CB977" s="105">
        <f t="shared" si="609"/>
        <v>231</v>
      </c>
      <c r="CC977" s="71">
        <f>IFERROR(CB977/BX974,"-")</f>
        <v>2.4117769889329715E-2</v>
      </c>
      <c r="CD977" s="108">
        <f t="shared" si="641"/>
        <v>44665.78787878788</v>
      </c>
      <c r="CE977" s="72">
        <f t="shared" si="649"/>
        <v>2.2247905229702398E-2</v>
      </c>
    </row>
    <row r="978" spans="2:83" s="28" customFormat="1" ht="13.15" customHeight="1">
      <c r="B978" s="210"/>
      <c r="C978" s="190"/>
      <c r="D978" s="175"/>
      <c r="E978" s="181"/>
      <c r="F978" s="181"/>
      <c r="G978" s="147" t="s">
        <v>74</v>
      </c>
      <c r="H978" s="105">
        <v>118876</v>
      </c>
      <c r="I978" s="71">
        <f>IFERROR(H978/E974,"-")</f>
        <v>9.8463689464494564E-3</v>
      </c>
      <c r="J978" s="105">
        <v>3</v>
      </c>
      <c r="K978" s="71">
        <f>IFERROR(J978/F974,"-")</f>
        <v>0.17647058823529413</v>
      </c>
      <c r="L978" s="108">
        <f t="shared" si="634"/>
        <v>39625.333333333336</v>
      </c>
      <c r="M978" s="72">
        <f t="shared" si="642"/>
        <v>0.17647058823529413</v>
      </c>
      <c r="N978" s="175"/>
      <c r="O978" s="181">
        <v>68117910</v>
      </c>
      <c r="P978" s="181">
        <v>40</v>
      </c>
      <c r="Q978" s="147" t="s">
        <v>74</v>
      </c>
      <c r="R978" s="105">
        <v>673614</v>
      </c>
      <c r="S978" s="71">
        <f>IFERROR(R978/O974,"-")</f>
        <v>9.8889411022739827E-3</v>
      </c>
      <c r="T978" s="105">
        <v>7</v>
      </c>
      <c r="U978" s="71">
        <f>IFERROR(T978/P974,"-")</f>
        <v>0.17499999999999999</v>
      </c>
      <c r="V978" s="108">
        <f t="shared" si="635"/>
        <v>96230.571428571435</v>
      </c>
      <c r="W978" s="72">
        <f t="shared" si="643"/>
        <v>0.16666666666666666</v>
      </c>
      <c r="X978" s="175"/>
      <c r="Y978" s="181">
        <v>2472847940</v>
      </c>
      <c r="Z978" s="181">
        <v>3521</v>
      </c>
      <c r="AA978" s="147" t="s">
        <v>74</v>
      </c>
      <c r="AB978" s="105">
        <v>34267856</v>
      </c>
      <c r="AC978" s="71">
        <f>IFERROR(AB978/Y974,"-")</f>
        <v>1.3857647874620224E-2</v>
      </c>
      <c r="AD978" s="105">
        <v>763</v>
      </c>
      <c r="AE978" s="71">
        <f>IFERROR(AD978/Z974,"-")</f>
        <v>0.21669980119284293</v>
      </c>
      <c r="AF978" s="108">
        <f t="shared" si="636"/>
        <v>44912</v>
      </c>
      <c r="AG978" s="72">
        <f t="shared" si="644"/>
        <v>0.20324986680873736</v>
      </c>
      <c r="AH978" s="175"/>
      <c r="AI978" s="181">
        <v>2520430660</v>
      </c>
      <c r="AJ978" s="181">
        <v>2898</v>
      </c>
      <c r="AK978" s="147" t="s">
        <v>74</v>
      </c>
      <c r="AL978" s="105">
        <v>38359387</v>
      </c>
      <c r="AM978" s="71">
        <f>IFERROR(AL978/AI974,"-")</f>
        <v>1.5219378024865005E-2</v>
      </c>
      <c r="AN978" s="105">
        <v>813</v>
      </c>
      <c r="AO978" s="71">
        <f>IFERROR(AN978/AJ974,"-")</f>
        <v>0.28053830227743271</v>
      </c>
      <c r="AP978" s="108">
        <f t="shared" si="637"/>
        <v>47182.517835178354</v>
      </c>
      <c r="AQ978" s="72">
        <f t="shared" si="645"/>
        <v>0.25899968142720614</v>
      </c>
      <c r="AR978" s="175"/>
      <c r="AS978" s="181">
        <v>1787555190</v>
      </c>
      <c r="AT978" s="181">
        <v>1865</v>
      </c>
      <c r="AU978" s="147" t="s">
        <v>74</v>
      </c>
      <c r="AV978" s="105">
        <v>20592871</v>
      </c>
      <c r="AW978" s="71">
        <f>IFERROR(AV978/AS974,"-")</f>
        <v>1.1520131582622632E-2</v>
      </c>
      <c r="AX978" s="105">
        <v>526</v>
      </c>
      <c r="AY978" s="71">
        <f>IFERROR(AX978/AT974,"-")</f>
        <v>0.28203753351206434</v>
      </c>
      <c r="AZ978" s="108">
        <f t="shared" si="638"/>
        <v>39149.944866920152</v>
      </c>
      <c r="BA978" s="72">
        <f t="shared" si="646"/>
        <v>0.25885826771653542</v>
      </c>
      <c r="BB978" s="175"/>
      <c r="BC978" s="181">
        <v>907778280</v>
      </c>
      <c r="BD978" s="181">
        <v>908</v>
      </c>
      <c r="BE978" s="147" t="s">
        <v>74</v>
      </c>
      <c r="BF978" s="105">
        <v>9181754</v>
      </c>
      <c r="BG978" s="71">
        <f>IFERROR(BF978/BC974,"-")</f>
        <v>1.0114533694284909E-2</v>
      </c>
      <c r="BH978" s="105">
        <v>210</v>
      </c>
      <c r="BI978" s="71">
        <f>IFERROR(BH978/BD974,"-")</f>
        <v>0.23127753303964757</v>
      </c>
      <c r="BJ978" s="108">
        <f t="shared" si="639"/>
        <v>43722.638095238093</v>
      </c>
      <c r="BK978" s="72">
        <f t="shared" si="647"/>
        <v>0.20669291338582677</v>
      </c>
      <c r="BL978" s="175"/>
      <c r="BM978" s="181">
        <v>367832970</v>
      </c>
      <c r="BN978" s="181">
        <v>329</v>
      </c>
      <c r="BO978" s="147" t="s">
        <v>74</v>
      </c>
      <c r="BP978" s="105">
        <v>2257383</v>
      </c>
      <c r="BQ978" s="71">
        <f>IFERROR(BP978/BM974,"-")</f>
        <v>6.13697842257044E-3</v>
      </c>
      <c r="BR978" s="105">
        <v>69</v>
      </c>
      <c r="BS978" s="71">
        <f>IFERROR(BR978/BN974,"-")</f>
        <v>0.20972644376899696</v>
      </c>
      <c r="BT978" s="108">
        <f t="shared" si="640"/>
        <v>32715.695652173912</v>
      </c>
      <c r="BU978" s="72">
        <f t="shared" si="648"/>
        <v>0.18015665796344649</v>
      </c>
      <c r="BV978" s="175"/>
      <c r="BW978" s="181"/>
      <c r="BX978" s="181"/>
      <c r="BY978" s="147" t="s">
        <v>74</v>
      </c>
      <c r="BZ978" s="105">
        <f t="shared" si="608"/>
        <v>105451741</v>
      </c>
      <c r="CA978" s="71">
        <f>IFERROR(BZ978/BW974,"-")</f>
        <v>1.2960115287349286E-2</v>
      </c>
      <c r="CB978" s="105">
        <f t="shared" si="609"/>
        <v>2391</v>
      </c>
      <c r="CC978" s="71">
        <f>IFERROR(CB978/BX974,"-")</f>
        <v>0.24963457924410107</v>
      </c>
      <c r="CD978" s="108">
        <f t="shared" si="641"/>
        <v>44103.61396905061</v>
      </c>
      <c r="CE978" s="72">
        <f t="shared" si="649"/>
        <v>0.23028026581912742</v>
      </c>
    </row>
    <row r="979" spans="2:83" s="28" customFormat="1" ht="13.15" customHeight="1">
      <c r="B979" s="210"/>
      <c r="C979" s="190"/>
      <c r="D979" s="175"/>
      <c r="E979" s="181"/>
      <c r="F979" s="181"/>
      <c r="G979" s="147" t="s">
        <v>76</v>
      </c>
      <c r="H979" s="105">
        <v>440655</v>
      </c>
      <c r="I979" s="71">
        <f>IFERROR(H979/E974,"-")</f>
        <v>3.6498971264996176E-2</v>
      </c>
      <c r="J979" s="105">
        <v>5</v>
      </c>
      <c r="K979" s="71">
        <f>IFERROR(J979/F974,"-")</f>
        <v>0.29411764705882354</v>
      </c>
      <c r="L979" s="108">
        <f t="shared" si="634"/>
        <v>88131</v>
      </c>
      <c r="M979" s="72">
        <f t="shared" si="642"/>
        <v>0.29411764705882354</v>
      </c>
      <c r="N979" s="175"/>
      <c r="O979" s="181">
        <v>68117910</v>
      </c>
      <c r="P979" s="181">
        <v>40</v>
      </c>
      <c r="Q979" s="147" t="s">
        <v>76</v>
      </c>
      <c r="R979" s="105">
        <v>221651</v>
      </c>
      <c r="S979" s="71">
        <f>IFERROR(R979/O974,"-")</f>
        <v>3.2539313082271606E-3</v>
      </c>
      <c r="T979" s="105">
        <v>14</v>
      </c>
      <c r="U979" s="71">
        <f>IFERROR(T979/P974,"-")</f>
        <v>0.35</v>
      </c>
      <c r="V979" s="108">
        <f t="shared" si="635"/>
        <v>15832.214285714286</v>
      </c>
      <c r="W979" s="72">
        <f t="shared" si="643"/>
        <v>0.33333333333333331</v>
      </c>
      <c r="X979" s="175"/>
      <c r="Y979" s="181">
        <v>2472847940</v>
      </c>
      <c r="Z979" s="181">
        <v>3521</v>
      </c>
      <c r="AA979" s="147" t="s">
        <v>76</v>
      </c>
      <c r="AB979" s="105">
        <v>47326695</v>
      </c>
      <c r="AC979" s="71">
        <f>IFERROR(AB979/Y974,"-")</f>
        <v>1.9138538296050667E-2</v>
      </c>
      <c r="AD979" s="105">
        <v>935</v>
      </c>
      <c r="AE979" s="71">
        <f>IFERROR(AD979/Z974,"-")</f>
        <v>0.26554955978415223</v>
      </c>
      <c r="AF979" s="108">
        <f t="shared" si="636"/>
        <v>50616.786096256685</v>
      </c>
      <c r="AG979" s="72">
        <f t="shared" si="644"/>
        <v>0.24906766116142781</v>
      </c>
      <c r="AH979" s="175"/>
      <c r="AI979" s="181">
        <v>2520430660</v>
      </c>
      <c r="AJ979" s="181">
        <v>2898</v>
      </c>
      <c r="AK979" s="147" t="s">
        <v>76</v>
      </c>
      <c r="AL979" s="105">
        <v>61268322</v>
      </c>
      <c r="AM979" s="71">
        <f>IFERROR(AL979/AI974,"-")</f>
        <v>2.4308671915616198E-2</v>
      </c>
      <c r="AN979" s="105">
        <v>953</v>
      </c>
      <c r="AO979" s="71">
        <f>IFERROR(AN979/AJ974,"-")</f>
        <v>0.32884748102139405</v>
      </c>
      <c r="AP979" s="108">
        <f t="shared" si="637"/>
        <v>64289.949632738717</v>
      </c>
      <c r="AQ979" s="72">
        <f t="shared" si="645"/>
        <v>0.30359987257088245</v>
      </c>
      <c r="AR979" s="175"/>
      <c r="AS979" s="181">
        <v>1787555190</v>
      </c>
      <c r="AT979" s="181">
        <v>1865</v>
      </c>
      <c r="AU979" s="147" t="s">
        <v>76</v>
      </c>
      <c r="AV979" s="105">
        <v>51277276</v>
      </c>
      <c r="AW979" s="71">
        <f>IFERROR(AV979/AS974,"-")</f>
        <v>2.8685702285924944E-2</v>
      </c>
      <c r="AX979" s="105">
        <v>709</v>
      </c>
      <c r="AY979" s="71">
        <f>IFERROR(AX979/AT974,"-")</f>
        <v>0.38016085790884718</v>
      </c>
      <c r="AZ979" s="108">
        <f t="shared" si="638"/>
        <v>72323.379407616361</v>
      </c>
      <c r="BA979" s="72">
        <f t="shared" si="646"/>
        <v>0.34891732283464566</v>
      </c>
      <c r="BB979" s="175"/>
      <c r="BC979" s="181">
        <v>907778280</v>
      </c>
      <c r="BD979" s="181">
        <v>908</v>
      </c>
      <c r="BE979" s="147" t="s">
        <v>76</v>
      </c>
      <c r="BF979" s="105">
        <v>21308745</v>
      </c>
      <c r="BG979" s="71">
        <f>IFERROR(BF979/BC974,"-")</f>
        <v>2.3473512717224299E-2</v>
      </c>
      <c r="BH979" s="105">
        <v>307</v>
      </c>
      <c r="BI979" s="71">
        <f>IFERROR(BH979/BD974,"-")</f>
        <v>0.33810572687224671</v>
      </c>
      <c r="BJ979" s="108">
        <f t="shared" si="639"/>
        <v>69409.592833876217</v>
      </c>
      <c r="BK979" s="72">
        <f t="shared" si="647"/>
        <v>0.30216535433070868</v>
      </c>
      <c r="BL979" s="175"/>
      <c r="BM979" s="181">
        <v>367832970</v>
      </c>
      <c r="BN979" s="181">
        <v>329</v>
      </c>
      <c r="BO979" s="147" t="s">
        <v>76</v>
      </c>
      <c r="BP979" s="105">
        <v>7186057</v>
      </c>
      <c r="BQ979" s="71">
        <f>IFERROR(BP979/BM974,"-")</f>
        <v>1.953619600766076E-2</v>
      </c>
      <c r="BR979" s="105">
        <v>100</v>
      </c>
      <c r="BS979" s="71">
        <f>IFERROR(BR979/BN974,"-")</f>
        <v>0.303951367781155</v>
      </c>
      <c r="BT979" s="108">
        <f t="shared" si="640"/>
        <v>71860.570000000007</v>
      </c>
      <c r="BU979" s="72">
        <f t="shared" si="648"/>
        <v>0.26109660574412535</v>
      </c>
      <c r="BV979" s="175"/>
      <c r="BW979" s="181"/>
      <c r="BX979" s="181"/>
      <c r="BY979" s="147" t="s">
        <v>76</v>
      </c>
      <c r="BZ979" s="105">
        <f t="shared" si="608"/>
        <v>189029401</v>
      </c>
      <c r="CA979" s="71">
        <f>IFERROR(BZ979/BW974,"-")</f>
        <v>2.3231886040255879E-2</v>
      </c>
      <c r="CB979" s="105">
        <f t="shared" si="609"/>
        <v>3023</v>
      </c>
      <c r="CC979" s="71">
        <f>IFERROR(CB979/BX974,"-")</f>
        <v>0.31561912716642304</v>
      </c>
      <c r="CD979" s="108">
        <f t="shared" si="641"/>
        <v>62530.400595435</v>
      </c>
      <c r="CE979" s="72">
        <f t="shared" si="649"/>
        <v>0.29114899354714435</v>
      </c>
    </row>
    <row r="980" spans="2:83" s="28" customFormat="1" ht="13.15" customHeight="1">
      <c r="B980" s="210"/>
      <c r="C980" s="190"/>
      <c r="D980" s="175"/>
      <c r="E980" s="181"/>
      <c r="F980" s="181"/>
      <c r="G980" s="147" t="s">
        <v>77</v>
      </c>
      <c r="H980" s="105">
        <v>0</v>
      </c>
      <c r="I980" s="71">
        <f>IFERROR(H980/E974,"-")</f>
        <v>0</v>
      </c>
      <c r="J980" s="105">
        <v>0</v>
      </c>
      <c r="K980" s="71">
        <f>IFERROR(J980/F974,"-")</f>
        <v>0</v>
      </c>
      <c r="L980" s="108" t="str">
        <f t="shared" si="634"/>
        <v>-</v>
      </c>
      <c r="M980" s="72">
        <f t="shared" si="642"/>
        <v>0</v>
      </c>
      <c r="N980" s="175"/>
      <c r="O980" s="181">
        <v>68117910</v>
      </c>
      <c r="P980" s="181">
        <v>40</v>
      </c>
      <c r="Q980" s="147" t="s">
        <v>77</v>
      </c>
      <c r="R980" s="105">
        <v>35175</v>
      </c>
      <c r="S980" s="71">
        <f>IFERROR(R980/O974,"-")</f>
        <v>5.1638401706687715E-4</v>
      </c>
      <c r="T980" s="105">
        <v>3</v>
      </c>
      <c r="U980" s="71">
        <f>IFERROR(T980/P974,"-")</f>
        <v>7.4999999999999997E-2</v>
      </c>
      <c r="V980" s="108">
        <f t="shared" si="635"/>
        <v>11725</v>
      </c>
      <c r="W980" s="72">
        <f t="shared" si="643"/>
        <v>7.1428571428571425E-2</v>
      </c>
      <c r="X980" s="175"/>
      <c r="Y980" s="181">
        <v>2472847940</v>
      </c>
      <c r="Z980" s="181">
        <v>3521</v>
      </c>
      <c r="AA980" s="147" t="s">
        <v>77</v>
      </c>
      <c r="AB980" s="105">
        <v>44519292</v>
      </c>
      <c r="AC980" s="71">
        <f>IFERROR(AB980/Y974,"-")</f>
        <v>1.8003246895965629E-2</v>
      </c>
      <c r="AD980" s="105">
        <v>283</v>
      </c>
      <c r="AE980" s="71">
        <f>IFERROR(AD980/Z974,"-")</f>
        <v>8.0374893496165861E-2</v>
      </c>
      <c r="AF980" s="108">
        <f t="shared" si="636"/>
        <v>157311.98586572439</v>
      </c>
      <c r="AG980" s="72">
        <f t="shared" si="644"/>
        <v>7.5386254661694199E-2</v>
      </c>
      <c r="AH980" s="175"/>
      <c r="AI980" s="181">
        <v>2520430660</v>
      </c>
      <c r="AJ980" s="181">
        <v>2898</v>
      </c>
      <c r="AK980" s="147" t="s">
        <v>77</v>
      </c>
      <c r="AL980" s="105">
        <v>76983664</v>
      </c>
      <c r="AM980" s="71">
        <f>IFERROR(AL980/AI974,"-")</f>
        <v>3.0543853168331161E-2</v>
      </c>
      <c r="AN980" s="105">
        <v>312</v>
      </c>
      <c r="AO980" s="71">
        <f>IFERROR(AN980/AJ974,"-")</f>
        <v>0.10766045548654245</v>
      </c>
      <c r="AP980" s="108">
        <f t="shared" si="637"/>
        <v>246742.51282051281</v>
      </c>
      <c r="AQ980" s="72">
        <f t="shared" si="645"/>
        <v>9.9394711691621535E-2</v>
      </c>
      <c r="AR980" s="175"/>
      <c r="AS980" s="181">
        <v>1787555190</v>
      </c>
      <c r="AT980" s="181">
        <v>1865</v>
      </c>
      <c r="AU980" s="147" t="s">
        <v>77</v>
      </c>
      <c r="AV980" s="105">
        <v>66992346</v>
      </c>
      <c r="AW980" s="71">
        <f>IFERROR(AV980/AS974,"-")</f>
        <v>3.7477078400024115E-2</v>
      </c>
      <c r="AX980" s="105">
        <v>285</v>
      </c>
      <c r="AY980" s="71">
        <f>IFERROR(AX980/AT974,"-")</f>
        <v>0.15281501340482573</v>
      </c>
      <c r="AZ980" s="108">
        <f t="shared" si="638"/>
        <v>235060.86315789472</v>
      </c>
      <c r="BA980" s="72">
        <f t="shared" si="646"/>
        <v>0.14025590551181102</v>
      </c>
      <c r="BB980" s="175"/>
      <c r="BC980" s="181">
        <v>907778280</v>
      </c>
      <c r="BD980" s="181">
        <v>908</v>
      </c>
      <c r="BE980" s="147" t="s">
        <v>77</v>
      </c>
      <c r="BF980" s="105">
        <v>43737981</v>
      </c>
      <c r="BG980" s="71">
        <f>IFERROR(BF980/BC974,"-")</f>
        <v>4.8181347762583614E-2</v>
      </c>
      <c r="BH980" s="105">
        <v>146</v>
      </c>
      <c r="BI980" s="71">
        <f>IFERROR(BH980/BD974,"-")</f>
        <v>0.16079295154185022</v>
      </c>
      <c r="BJ980" s="108">
        <f t="shared" si="639"/>
        <v>299575.21232876711</v>
      </c>
      <c r="BK980" s="72">
        <f t="shared" si="647"/>
        <v>0.1437007874015748</v>
      </c>
      <c r="BL980" s="175"/>
      <c r="BM980" s="181">
        <v>367832970</v>
      </c>
      <c r="BN980" s="181">
        <v>329</v>
      </c>
      <c r="BO980" s="147" t="s">
        <v>77</v>
      </c>
      <c r="BP980" s="105">
        <v>27057833</v>
      </c>
      <c r="BQ980" s="71">
        <f>IFERROR(BP980/BM974,"-")</f>
        <v>7.3560108002281577E-2</v>
      </c>
      <c r="BR980" s="105">
        <v>72</v>
      </c>
      <c r="BS980" s="71">
        <f>IFERROR(BR980/BN974,"-")</f>
        <v>0.21884498480243161</v>
      </c>
      <c r="BT980" s="108">
        <f t="shared" si="640"/>
        <v>375803.23611111112</v>
      </c>
      <c r="BU980" s="72">
        <f t="shared" si="648"/>
        <v>0.18798955613577023</v>
      </c>
      <c r="BV980" s="175"/>
      <c r="BW980" s="181"/>
      <c r="BX980" s="181"/>
      <c r="BY980" s="147" t="s">
        <v>77</v>
      </c>
      <c r="BZ980" s="105">
        <f t="shared" si="608"/>
        <v>259326291</v>
      </c>
      <c r="CA980" s="71">
        <f>IFERROR(BZ980/BW974,"-")</f>
        <v>3.1871438029654621E-2</v>
      </c>
      <c r="CB980" s="105">
        <f t="shared" si="609"/>
        <v>1101</v>
      </c>
      <c r="CC980" s="71">
        <f>IFERROR(CB980/BX974,"-")</f>
        <v>0.11495092921277929</v>
      </c>
      <c r="CD980" s="108">
        <f t="shared" si="641"/>
        <v>235537.04904632154</v>
      </c>
      <c r="CE980" s="72">
        <f t="shared" si="649"/>
        <v>0.10603871713377637</v>
      </c>
    </row>
    <row r="981" spans="2:83" s="28" customFormat="1" ht="13.15" customHeight="1">
      <c r="B981" s="210"/>
      <c r="C981" s="190"/>
      <c r="D981" s="175"/>
      <c r="E981" s="181"/>
      <c r="F981" s="181"/>
      <c r="G981" s="147" t="s">
        <v>79</v>
      </c>
      <c r="H981" s="105">
        <v>0</v>
      </c>
      <c r="I981" s="71">
        <f>IFERROR(H981/E974,"-")</f>
        <v>0</v>
      </c>
      <c r="J981" s="105">
        <v>0</v>
      </c>
      <c r="K981" s="71">
        <f>IFERROR(J981/F974,"-")</f>
        <v>0</v>
      </c>
      <c r="L981" s="108" t="str">
        <f t="shared" si="634"/>
        <v>-</v>
      </c>
      <c r="M981" s="72">
        <f t="shared" si="642"/>
        <v>0</v>
      </c>
      <c r="N981" s="175"/>
      <c r="O981" s="181">
        <v>68117910</v>
      </c>
      <c r="P981" s="181">
        <v>40</v>
      </c>
      <c r="Q981" s="147" t="s">
        <v>79</v>
      </c>
      <c r="R981" s="105">
        <v>0</v>
      </c>
      <c r="S981" s="71">
        <f>IFERROR(R981/O974,"-")</f>
        <v>0</v>
      </c>
      <c r="T981" s="105">
        <v>0</v>
      </c>
      <c r="U981" s="71">
        <f>IFERROR(T981/P974,"-")</f>
        <v>0</v>
      </c>
      <c r="V981" s="108" t="str">
        <f t="shared" si="635"/>
        <v>-</v>
      </c>
      <c r="W981" s="72">
        <f t="shared" si="643"/>
        <v>0</v>
      </c>
      <c r="X981" s="175"/>
      <c r="Y981" s="181">
        <v>2472847940</v>
      </c>
      <c r="Z981" s="181">
        <v>3521</v>
      </c>
      <c r="AA981" s="147" t="s">
        <v>79</v>
      </c>
      <c r="AB981" s="105">
        <v>0</v>
      </c>
      <c r="AC981" s="71">
        <f>IFERROR(AB981/Y974,"-")</f>
        <v>0</v>
      </c>
      <c r="AD981" s="105">
        <v>0</v>
      </c>
      <c r="AE981" s="71">
        <f>IFERROR(AD981/Z974,"-")</f>
        <v>0</v>
      </c>
      <c r="AF981" s="108" t="str">
        <f t="shared" si="636"/>
        <v>-</v>
      </c>
      <c r="AG981" s="72">
        <f t="shared" si="644"/>
        <v>0</v>
      </c>
      <c r="AH981" s="175"/>
      <c r="AI981" s="181">
        <v>2520430660</v>
      </c>
      <c r="AJ981" s="181">
        <v>2898</v>
      </c>
      <c r="AK981" s="147" t="s">
        <v>79</v>
      </c>
      <c r="AL981" s="105">
        <v>2728</v>
      </c>
      <c r="AM981" s="71">
        <f>IFERROR(AL981/AI974,"-")</f>
        <v>1.0823547115555244E-6</v>
      </c>
      <c r="AN981" s="105">
        <v>4</v>
      </c>
      <c r="AO981" s="71">
        <f>IFERROR(AN981/AJ974,"-")</f>
        <v>1.3802622498274672E-3</v>
      </c>
      <c r="AP981" s="108">
        <f t="shared" si="637"/>
        <v>682</v>
      </c>
      <c r="AQ981" s="72">
        <f t="shared" si="645"/>
        <v>1.2742911755336094E-3</v>
      </c>
      <c r="AR981" s="175"/>
      <c r="AS981" s="181">
        <v>1787555190</v>
      </c>
      <c r="AT981" s="181">
        <v>1865</v>
      </c>
      <c r="AU981" s="147" t="s">
        <v>79</v>
      </c>
      <c r="AV981" s="105">
        <v>0</v>
      </c>
      <c r="AW981" s="71">
        <f>IFERROR(AV981/AS974,"-")</f>
        <v>0</v>
      </c>
      <c r="AX981" s="105">
        <v>0</v>
      </c>
      <c r="AY981" s="71">
        <f>IFERROR(AX981/AT974,"-")</f>
        <v>0</v>
      </c>
      <c r="AZ981" s="108" t="str">
        <f t="shared" si="638"/>
        <v>-</v>
      </c>
      <c r="BA981" s="72">
        <f t="shared" si="646"/>
        <v>0</v>
      </c>
      <c r="BB981" s="175"/>
      <c r="BC981" s="181">
        <v>907778280</v>
      </c>
      <c r="BD981" s="181">
        <v>908</v>
      </c>
      <c r="BE981" s="147" t="s">
        <v>79</v>
      </c>
      <c r="BF981" s="105">
        <v>0</v>
      </c>
      <c r="BG981" s="71">
        <f>IFERROR(BF981/BC974,"-")</f>
        <v>0</v>
      </c>
      <c r="BH981" s="105">
        <v>0</v>
      </c>
      <c r="BI981" s="71">
        <f>IFERROR(BH981/BD974,"-")</f>
        <v>0</v>
      </c>
      <c r="BJ981" s="108" t="str">
        <f t="shared" si="639"/>
        <v>-</v>
      </c>
      <c r="BK981" s="72">
        <f t="shared" si="647"/>
        <v>0</v>
      </c>
      <c r="BL981" s="175"/>
      <c r="BM981" s="181">
        <v>367832970</v>
      </c>
      <c r="BN981" s="181">
        <v>329</v>
      </c>
      <c r="BO981" s="147" t="s">
        <v>79</v>
      </c>
      <c r="BP981" s="105">
        <v>0</v>
      </c>
      <c r="BQ981" s="71">
        <f>IFERROR(BP981/BM974,"-")</f>
        <v>0</v>
      </c>
      <c r="BR981" s="105">
        <v>0</v>
      </c>
      <c r="BS981" s="71">
        <f>IFERROR(BR981/BN974,"-")</f>
        <v>0</v>
      </c>
      <c r="BT981" s="108" t="str">
        <f t="shared" si="640"/>
        <v>-</v>
      </c>
      <c r="BU981" s="72">
        <f t="shared" si="648"/>
        <v>0</v>
      </c>
      <c r="BV981" s="175"/>
      <c r="BW981" s="181"/>
      <c r="BX981" s="181"/>
      <c r="BY981" s="147" t="s">
        <v>79</v>
      </c>
      <c r="BZ981" s="105">
        <f t="shared" si="608"/>
        <v>2728</v>
      </c>
      <c r="CA981" s="71">
        <f>IFERROR(BZ981/BW974,"-")</f>
        <v>3.3527369172490811E-7</v>
      </c>
      <c r="CB981" s="105">
        <f t="shared" si="609"/>
        <v>4</v>
      </c>
      <c r="CC981" s="71">
        <f>IFERROR(CB981/BX974,"-")</f>
        <v>4.1762372102735435E-4</v>
      </c>
      <c r="CD981" s="108">
        <f t="shared" si="641"/>
        <v>682</v>
      </c>
      <c r="CE981" s="72">
        <f t="shared" si="649"/>
        <v>3.8524511220263893E-4</v>
      </c>
    </row>
    <row r="982" spans="2:83" s="28" customFormat="1" ht="13.15" customHeight="1">
      <c r="B982" s="210"/>
      <c r="C982" s="190"/>
      <c r="D982" s="175"/>
      <c r="E982" s="181"/>
      <c r="F982" s="181"/>
      <c r="G982" s="147" t="s">
        <v>81</v>
      </c>
      <c r="H982" s="105">
        <v>0</v>
      </c>
      <c r="I982" s="71">
        <f>IFERROR(H982/E974,"-")</f>
        <v>0</v>
      </c>
      <c r="J982" s="105">
        <v>0</v>
      </c>
      <c r="K982" s="71">
        <f>IFERROR(J982/F974,"-")</f>
        <v>0</v>
      </c>
      <c r="L982" s="108" t="str">
        <f t="shared" si="634"/>
        <v>-</v>
      </c>
      <c r="M982" s="72">
        <f t="shared" si="642"/>
        <v>0</v>
      </c>
      <c r="N982" s="175"/>
      <c r="O982" s="181">
        <v>68117910</v>
      </c>
      <c r="P982" s="181">
        <v>40</v>
      </c>
      <c r="Q982" s="147" t="s">
        <v>81</v>
      </c>
      <c r="R982" s="105">
        <v>0</v>
      </c>
      <c r="S982" s="71">
        <f>IFERROR(R982/O974,"-")</f>
        <v>0</v>
      </c>
      <c r="T982" s="105">
        <v>0</v>
      </c>
      <c r="U982" s="71">
        <f>IFERROR(T982/P974,"-")</f>
        <v>0</v>
      </c>
      <c r="V982" s="108" t="str">
        <f t="shared" si="635"/>
        <v>-</v>
      </c>
      <c r="W982" s="72">
        <f t="shared" si="643"/>
        <v>0</v>
      </c>
      <c r="X982" s="175"/>
      <c r="Y982" s="181">
        <v>2472847940</v>
      </c>
      <c r="Z982" s="181">
        <v>3521</v>
      </c>
      <c r="AA982" s="147" t="s">
        <v>81</v>
      </c>
      <c r="AB982" s="105">
        <v>413658</v>
      </c>
      <c r="AC982" s="71">
        <f>IFERROR(AB982/Y974,"-")</f>
        <v>1.6727999862377305E-4</v>
      </c>
      <c r="AD982" s="105">
        <v>19</v>
      </c>
      <c r="AE982" s="71">
        <f>IFERROR(AD982/Z974,"-")</f>
        <v>5.3961942629934681E-3</v>
      </c>
      <c r="AF982" s="108">
        <f t="shared" si="636"/>
        <v>21771.473684210527</v>
      </c>
      <c r="AG982" s="72">
        <f t="shared" si="644"/>
        <v>5.0612679808204582E-3</v>
      </c>
      <c r="AH982" s="175"/>
      <c r="AI982" s="181">
        <v>2520430660</v>
      </c>
      <c r="AJ982" s="181">
        <v>2898</v>
      </c>
      <c r="AK982" s="147" t="s">
        <v>81</v>
      </c>
      <c r="AL982" s="105">
        <v>178514</v>
      </c>
      <c r="AM982" s="71">
        <f>IFERROR(AL982/AI974,"-")</f>
        <v>7.0826784816210733E-5</v>
      </c>
      <c r="AN982" s="105">
        <v>13</v>
      </c>
      <c r="AO982" s="71">
        <f>IFERROR(AN982/AJ974,"-")</f>
        <v>4.4858523119392681E-3</v>
      </c>
      <c r="AP982" s="108">
        <f t="shared" si="637"/>
        <v>13731.846153846154</v>
      </c>
      <c r="AQ982" s="72">
        <f t="shared" si="645"/>
        <v>4.1414463204842303E-3</v>
      </c>
      <c r="AR982" s="175"/>
      <c r="AS982" s="181">
        <v>1787555190</v>
      </c>
      <c r="AT982" s="181">
        <v>1865</v>
      </c>
      <c r="AU982" s="147" t="s">
        <v>81</v>
      </c>
      <c r="AV982" s="105">
        <v>132676</v>
      </c>
      <c r="AW982" s="71">
        <f>IFERROR(AV982/AS974,"-")</f>
        <v>7.422204401979891E-5</v>
      </c>
      <c r="AX982" s="105">
        <v>5</v>
      </c>
      <c r="AY982" s="71">
        <f>IFERROR(AX982/AT974,"-")</f>
        <v>2.6809651474530832E-3</v>
      </c>
      <c r="AZ982" s="108">
        <f t="shared" si="638"/>
        <v>26535.200000000001</v>
      </c>
      <c r="BA982" s="72">
        <f t="shared" si="646"/>
        <v>2.4606299212598425E-3</v>
      </c>
      <c r="BB982" s="175"/>
      <c r="BC982" s="181">
        <v>907778280</v>
      </c>
      <c r="BD982" s="181">
        <v>908</v>
      </c>
      <c r="BE982" s="147" t="s">
        <v>81</v>
      </c>
      <c r="BF982" s="105">
        <v>48478</v>
      </c>
      <c r="BG982" s="71">
        <f>IFERROR(BF982/BC974,"-")</f>
        <v>5.3402908031683686E-5</v>
      </c>
      <c r="BH982" s="105">
        <v>1</v>
      </c>
      <c r="BI982" s="71">
        <f>IFERROR(BH982/BD974,"-")</f>
        <v>1.1013215859030838E-3</v>
      </c>
      <c r="BJ982" s="108">
        <f t="shared" si="639"/>
        <v>48478</v>
      </c>
      <c r="BK982" s="72">
        <f t="shared" si="647"/>
        <v>9.8425196850393699E-4</v>
      </c>
      <c r="BL982" s="175"/>
      <c r="BM982" s="181">
        <v>367832970</v>
      </c>
      <c r="BN982" s="181">
        <v>329</v>
      </c>
      <c r="BO982" s="147" t="s">
        <v>81</v>
      </c>
      <c r="BP982" s="105">
        <v>18149</v>
      </c>
      <c r="BQ982" s="71">
        <f>IFERROR(BP982/BM974,"-")</f>
        <v>4.9340329661041533E-5</v>
      </c>
      <c r="BR982" s="105">
        <v>2</v>
      </c>
      <c r="BS982" s="71">
        <f>IFERROR(BR982/BN974,"-")</f>
        <v>6.0790273556231003E-3</v>
      </c>
      <c r="BT982" s="108">
        <f t="shared" si="640"/>
        <v>9074.5</v>
      </c>
      <c r="BU982" s="72">
        <f t="shared" si="648"/>
        <v>5.2219321148825066E-3</v>
      </c>
      <c r="BV982" s="175"/>
      <c r="BW982" s="181"/>
      <c r="BX982" s="181"/>
      <c r="BY982" s="147" t="s">
        <v>81</v>
      </c>
      <c r="BZ982" s="105">
        <f t="shared" ref="BZ982:BZ1045" si="650">SUM(H982,R982,AB982,AL982,AV982,BF982,BP982)</f>
        <v>791475</v>
      </c>
      <c r="CA982" s="71">
        <f>IFERROR(BZ982/BW974,"-")</f>
        <v>9.7273000424476401E-5</v>
      </c>
      <c r="CB982" s="105">
        <f t="shared" ref="CB982:CB1045" si="651">SUM(J982,T982,AD982,AN982,AX982,BH982,BR982)</f>
        <v>40</v>
      </c>
      <c r="CC982" s="71">
        <f>IFERROR(CB982/BX974,"-")</f>
        <v>4.1762372102735435E-3</v>
      </c>
      <c r="CD982" s="108">
        <f t="shared" si="641"/>
        <v>19786.875</v>
      </c>
      <c r="CE982" s="72">
        <f t="shared" si="649"/>
        <v>3.8524511220263892E-3</v>
      </c>
    </row>
    <row r="983" spans="2:83" s="28" customFormat="1" ht="13.15" customHeight="1">
      <c r="B983" s="210"/>
      <c r="C983" s="190"/>
      <c r="D983" s="175"/>
      <c r="E983" s="181"/>
      <c r="F983" s="181"/>
      <c r="G983" s="147" t="s">
        <v>83</v>
      </c>
      <c r="H983" s="105">
        <v>0</v>
      </c>
      <c r="I983" s="71">
        <f>IFERROR(H983/E974,"-")</f>
        <v>0</v>
      </c>
      <c r="J983" s="105">
        <v>0</v>
      </c>
      <c r="K983" s="71">
        <f>IFERROR(J983/F974,"-")</f>
        <v>0</v>
      </c>
      <c r="L983" s="108" t="str">
        <f t="shared" si="634"/>
        <v>-</v>
      </c>
      <c r="M983" s="72">
        <f t="shared" si="642"/>
        <v>0</v>
      </c>
      <c r="N983" s="175"/>
      <c r="O983" s="181">
        <v>68117910</v>
      </c>
      <c r="P983" s="181">
        <v>40</v>
      </c>
      <c r="Q983" s="147" t="s">
        <v>83</v>
      </c>
      <c r="R983" s="105">
        <v>11975</v>
      </c>
      <c r="S983" s="71">
        <f>IFERROR(R983/O974,"-")</f>
        <v>1.7579811242006692E-4</v>
      </c>
      <c r="T983" s="105">
        <v>1</v>
      </c>
      <c r="U983" s="71">
        <f>IFERROR(T983/P974,"-")</f>
        <v>2.5000000000000001E-2</v>
      </c>
      <c r="V983" s="108">
        <f t="shared" si="635"/>
        <v>11975</v>
      </c>
      <c r="W983" s="72">
        <f t="shared" si="643"/>
        <v>2.3809523809523808E-2</v>
      </c>
      <c r="X983" s="175"/>
      <c r="Y983" s="181">
        <v>2472847940</v>
      </c>
      <c r="Z983" s="181">
        <v>3521</v>
      </c>
      <c r="AA983" s="147" t="s">
        <v>83</v>
      </c>
      <c r="AB983" s="105">
        <v>1770102</v>
      </c>
      <c r="AC983" s="71">
        <f>IFERROR(AB983/Y974,"-")</f>
        <v>7.1581514227680337E-4</v>
      </c>
      <c r="AD983" s="105">
        <v>119</v>
      </c>
      <c r="AE983" s="71">
        <f>IFERROR(AD983/Z974,"-")</f>
        <v>3.3797216699801194E-2</v>
      </c>
      <c r="AF983" s="108">
        <f t="shared" si="636"/>
        <v>14874.806722689076</v>
      </c>
      <c r="AG983" s="72">
        <f t="shared" si="644"/>
        <v>3.169952051145445E-2</v>
      </c>
      <c r="AH983" s="175"/>
      <c r="AI983" s="181">
        <v>2520430660</v>
      </c>
      <c r="AJ983" s="181">
        <v>2898</v>
      </c>
      <c r="AK983" s="147" t="s">
        <v>83</v>
      </c>
      <c r="AL983" s="105">
        <v>3994949</v>
      </c>
      <c r="AM983" s="71">
        <f>IFERROR(AL983/AI974,"-")</f>
        <v>1.5850263462514776E-3</v>
      </c>
      <c r="AN983" s="105">
        <v>145</v>
      </c>
      <c r="AO983" s="71">
        <f>IFERROR(AN983/AJ974,"-")</f>
        <v>5.0034506556245688E-2</v>
      </c>
      <c r="AP983" s="108">
        <f t="shared" si="637"/>
        <v>27551.372413793102</v>
      </c>
      <c r="AQ983" s="72">
        <f t="shared" si="645"/>
        <v>4.6193055113093344E-2</v>
      </c>
      <c r="AR983" s="175"/>
      <c r="AS983" s="181">
        <v>1787555190</v>
      </c>
      <c r="AT983" s="181">
        <v>1865</v>
      </c>
      <c r="AU983" s="147" t="s">
        <v>83</v>
      </c>
      <c r="AV983" s="105">
        <v>1521731</v>
      </c>
      <c r="AW983" s="71">
        <f>IFERROR(AV983/AS974,"-")</f>
        <v>8.5129175787853576E-4</v>
      </c>
      <c r="AX983" s="105">
        <v>103</v>
      </c>
      <c r="AY983" s="71">
        <f>IFERROR(AX983/AT974,"-")</f>
        <v>5.522788203753351E-2</v>
      </c>
      <c r="AZ983" s="108">
        <f t="shared" si="638"/>
        <v>14774.087378640777</v>
      </c>
      <c r="BA983" s="72">
        <f t="shared" si="646"/>
        <v>5.0688976377952756E-2</v>
      </c>
      <c r="BB983" s="175"/>
      <c r="BC983" s="181">
        <v>907778280</v>
      </c>
      <c r="BD983" s="181">
        <v>908</v>
      </c>
      <c r="BE983" s="147" t="s">
        <v>83</v>
      </c>
      <c r="BF983" s="105">
        <v>1479029</v>
      </c>
      <c r="BG983" s="71">
        <f>IFERROR(BF983/BC974,"-")</f>
        <v>1.6292844107263726E-3</v>
      </c>
      <c r="BH983" s="105">
        <v>69</v>
      </c>
      <c r="BI983" s="71">
        <f>IFERROR(BH983/BD974,"-")</f>
        <v>7.5991189427312769E-2</v>
      </c>
      <c r="BJ983" s="108">
        <f t="shared" si="639"/>
        <v>21435.202898550724</v>
      </c>
      <c r="BK983" s="72">
        <f t="shared" si="647"/>
        <v>6.7913385826771658E-2</v>
      </c>
      <c r="BL983" s="175"/>
      <c r="BM983" s="181">
        <v>367832970</v>
      </c>
      <c r="BN983" s="181">
        <v>329</v>
      </c>
      <c r="BO983" s="147" t="s">
        <v>83</v>
      </c>
      <c r="BP983" s="105">
        <v>1525561</v>
      </c>
      <c r="BQ983" s="71">
        <f>IFERROR(BP983/BM974,"-")</f>
        <v>4.1474286549136692E-3</v>
      </c>
      <c r="BR983" s="105">
        <v>28</v>
      </c>
      <c r="BS983" s="71">
        <f>IFERROR(BR983/BN974,"-")</f>
        <v>8.5106382978723402E-2</v>
      </c>
      <c r="BT983" s="108">
        <f t="shared" si="640"/>
        <v>54484.321428571428</v>
      </c>
      <c r="BU983" s="72">
        <f t="shared" si="648"/>
        <v>7.3107049608355096E-2</v>
      </c>
      <c r="BV983" s="175"/>
      <c r="BW983" s="181"/>
      <c r="BX983" s="181"/>
      <c r="BY983" s="147" t="s">
        <v>83</v>
      </c>
      <c r="BZ983" s="105">
        <f t="shared" si="650"/>
        <v>10303347</v>
      </c>
      <c r="CA983" s="71">
        <f>IFERROR(BZ983/BW974,"-")</f>
        <v>1.2662907572627408E-3</v>
      </c>
      <c r="CB983" s="105">
        <f t="shared" si="651"/>
        <v>465</v>
      </c>
      <c r="CC983" s="71">
        <f>IFERROR(CB983/BX974,"-")</f>
        <v>4.8548757569429946E-2</v>
      </c>
      <c r="CD983" s="108">
        <f t="shared" si="641"/>
        <v>22157.735483870969</v>
      </c>
      <c r="CE983" s="72">
        <f t="shared" si="649"/>
        <v>4.4784744293556777E-2</v>
      </c>
    </row>
    <row r="984" spans="2:83" s="28" customFormat="1" ht="13.15" customHeight="1">
      <c r="B984" s="210"/>
      <c r="C984" s="190"/>
      <c r="D984" s="175"/>
      <c r="E984" s="181"/>
      <c r="F984" s="181"/>
      <c r="G984" s="147" t="s">
        <v>85</v>
      </c>
      <c r="H984" s="105">
        <v>0</v>
      </c>
      <c r="I984" s="71">
        <f>IFERROR(H984/E974,"-")</f>
        <v>0</v>
      </c>
      <c r="J984" s="105">
        <v>0</v>
      </c>
      <c r="K984" s="71">
        <f>IFERROR(J984/F974,"-")</f>
        <v>0</v>
      </c>
      <c r="L984" s="108" t="str">
        <f t="shared" si="634"/>
        <v>-</v>
      </c>
      <c r="M984" s="72">
        <f t="shared" si="642"/>
        <v>0</v>
      </c>
      <c r="N984" s="175"/>
      <c r="O984" s="181">
        <v>68117910</v>
      </c>
      <c r="P984" s="181">
        <v>40</v>
      </c>
      <c r="Q984" s="147" t="s">
        <v>85</v>
      </c>
      <c r="R984" s="105">
        <v>0</v>
      </c>
      <c r="S984" s="71">
        <f>IFERROR(R984/O974,"-")</f>
        <v>0</v>
      </c>
      <c r="T984" s="105">
        <v>0</v>
      </c>
      <c r="U984" s="71">
        <f>IFERROR(T984/P974,"-")</f>
        <v>0</v>
      </c>
      <c r="V984" s="108" t="str">
        <f t="shared" si="635"/>
        <v>-</v>
      </c>
      <c r="W984" s="72">
        <f t="shared" si="643"/>
        <v>0</v>
      </c>
      <c r="X984" s="175"/>
      <c r="Y984" s="181">
        <v>2472847940</v>
      </c>
      <c r="Z984" s="181">
        <v>3521</v>
      </c>
      <c r="AA984" s="147" t="s">
        <v>85</v>
      </c>
      <c r="AB984" s="105">
        <v>2849672</v>
      </c>
      <c r="AC984" s="71">
        <f>IFERROR(AB984/Y974,"-")</f>
        <v>1.1523846468295175E-3</v>
      </c>
      <c r="AD984" s="105">
        <v>27</v>
      </c>
      <c r="AE984" s="71">
        <f>IFERROR(AD984/Z974,"-")</f>
        <v>7.6682760579380857E-3</v>
      </c>
      <c r="AF984" s="108">
        <f t="shared" si="636"/>
        <v>105543.4074074074</v>
      </c>
      <c r="AG984" s="72">
        <f t="shared" si="644"/>
        <v>7.1923281832711773E-3</v>
      </c>
      <c r="AH984" s="175"/>
      <c r="AI984" s="181">
        <v>2520430660</v>
      </c>
      <c r="AJ984" s="181">
        <v>2898</v>
      </c>
      <c r="AK984" s="147" t="s">
        <v>85</v>
      </c>
      <c r="AL984" s="105">
        <v>5021275</v>
      </c>
      <c r="AM984" s="71">
        <f>IFERROR(AL984/AI974,"-")</f>
        <v>1.9922289788364979E-3</v>
      </c>
      <c r="AN984" s="105">
        <v>36</v>
      </c>
      <c r="AO984" s="71">
        <f>IFERROR(AN984/AJ974,"-")</f>
        <v>1.2422360248447204E-2</v>
      </c>
      <c r="AP984" s="108">
        <f t="shared" si="637"/>
        <v>139479.86111111112</v>
      </c>
      <c r="AQ984" s="72">
        <f t="shared" si="645"/>
        <v>1.1468620579802484E-2</v>
      </c>
      <c r="AR984" s="175"/>
      <c r="AS984" s="181">
        <v>1787555190</v>
      </c>
      <c r="AT984" s="181">
        <v>1865</v>
      </c>
      <c r="AU984" s="147" t="s">
        <v>85</v>
      </c>
      <c r="AV984" s="105">
        <v>5308530</v>
      </c>
      <c r="AW984" s="71">
        <f>IFERROR(AV984/AS974,"-")</f>
        <v>2.9697153014895165E-3</v>
      </c>
      <c r="AX984" s="105">
        <v>36</v>
      </c>
      <c r="AY984" s="71">
        <f>IFERROR(AX984/AT974,"-")</f>
        <v>1.9302949061662199E-2</v>
      </c>
      <c r="AZ984" s="108">
        <f t="shared" si="638"/>
        <v>147459.16666666666</v>
      </c>
      <c r="BA984" s="72">
        <f t="shared" si="646"/>
        <v>1.7716535433070866E-2</v>
      </c>
      <c r="BB984" s="175"/>
      <c r="BC984" s="181">
        <v>907778280</v>
      </c>
      <c r="BD984" s="181">
        <v>908</v>
      </c>
      <c r="BE984" s="147" t="s">
        <v>85</v>
      </c>
      <c r="BF984" s="105">
        <v>1999103</v>
      </c>
      <c r="BG984" s="71">
        <f>IFERROR(BF984/BC974,"-")</f>
        <v>2.20219302889688E-3</v>
      </c>
      <c r="BH984" s="105">
        <v>13</v>
      </c>
      <c r="BI984" s="71">
        <f>IFERROR(BH984/BD974,"-")</f>
        <v>1.4317180616740088E-2</v>
      </c>
      <c r="BJ984" s="108">
        <f t="shared" si="639"/>
        <v>153777.15384615384</v>
      </c>
      <c r="BK984" s="72">
        <f t="shared" si="647"/>
        <v>1.2795275590551181E-2</v>
      </c>
      <c r="BL984" s="175"/>
      <c r="BM984" s="181">
        <v>367832970</v>
      </c>
      <c r="BN984" s="181">
        <v>329</v>
      </c>
      <c r="BO984" s="147" t="s">
        <v>85</v>
      </c>
      <c r="BP984" s="105">
        <v>644203</v>
      </c>
      <c r="BQ984" s="71">
        <f>IFERROR(BP984/BM974,"-")</f>
        <v>1.7513465418828552E-3</v>
      </c>
      <c r="BR984" s="105">
        <v>7</v>
      </c>
      <c r="BS984" s="71">
        <f>IFERROR(BR984/BN974,"-")</f>
        <v>2.1276595744680851E-2</v>
      </c>
      <c r="BT984" s="108">
        <f t="shared" si="640"/>
        <v>92029</v>
      </c>
      <c r="BU984" s="72">
        <f t="shared" si="648"/>
        <v>1.8276762402088774E-2</v>
      </c>
      <c r="BV984" s="175"/>
      <c r="BW984" s="181"/>
      <c r="BX984" s="181"/>
      <c r="BY984" s="147" t="s">
        <v>85</v>
      </c>
      <c r="BZ984" s="105">
        <f t="shared" si="650"/>
        <v>15822783</v>
      </c>
      <c r="CA984" s="71">
        <f>IFERROR(BZ984/BW974,"-")</f>
        <v>1.9446344830542949E-3</v>
      </c>
      <c r="CB984" s="105">
        <f t="shared" si="651"/>
        <v>119</v>
      </c>
      <c r="CC984" s="71">
        <f>IFERROR(CB984/BX974,"-")</f>
        <v>1.2424305700563793E-2</v>
      </c>
      <c r="CD984" s="108">
        <f t="shared" si="641"/>
        <v>132964.56302521008</v>
      </c>
      <c r="CE984" s="72">
        <f t="shared" si="649"/>
        <v>1.1461042088028508E-2</v>
      </c>
    </row>
    <row r="985" spans="2:83" s="28" customFormat="1" ht="13.15" customHeight="1">
      <c r="B985" s="210"/>
      <c r="C985" s="190"/>
      <c r="D985" s="175"/>
      <c r="E985" s="181"/>
      <c r="F985" s="181"/>
      <c r="G985" s="147" t="s">
        <v>87</v>
      </c>
      <c r="H985" s="105">
        <v>0</v>
      </c>
      <c r="I985" s="71">
        <f>IFERROR(H985/E974,"-")</f>
        <v>0</v>
      </c>
      <c r="J985" s="105">
        <v>0</v>
      </c>
      <c r="K985" s="71">
        <f>IFERROR(J985/F974,"-")</f>
        <v>0</v>
      </c>
      <c r="L985" s="108" t="str">
        <f t="shared" si="634"/>
        <v>-</v>
      </c>
      <c r="M985" s="72">
        <f t="shared" si="642"/>
        <v>0</v>
      </c>
      <c r="N985" s="175"/>
      <c r="O985" s="181">
        <v>68117910</v>
      </c>
      <c r="P985" s="181">
        <v>40</v>
      </c>
      <c r="Q985" s="147" t="s">
        <v>87</v>
      </c>
      <c r="R985" s="105">
        <v>0</v>
      </c>
      <c r="S985" s="71">
        <f>IFERROR(R985/O974,"-")</f>
        <v>0</v>
      </c>
      <c r="T985" s="105">
        <v>0</v>
      </c>
      <c r="U985" s="71">
        <f>IFERROR(T985/P974,"-")</f>
        <v>0</v>
      </c>
      <c r="V985" s="108" t="str">
        <f t="shared" si="635"/>
        <v>-</v>
      </c>
      <c r="W985" s="72">
        <f t="shared" si="643"/>
        <v>0</v>
      </c>
      <c r="X985" s="175"/>
      <c r="Y985" s="181">
        <v>2472847940</v>
      </c>
      <c r="Z985" s="181">
        <v>3521</v>
      </c>
      <c r="AA985" s="147" t="s">
        <v>87</v>
      </c>
      <c r="AB985" s="105">
        <v>12783129</v>
      </c>
      <c r="AC985" s="71">
        <f>IFERROR(AB985/Y974,"-")</f>
        <v>5.1693954946538286E-3</v>
      </c>
      <c r="AD985" s="105">
        <v>37</v>
      </c>
      <c r="AE985" s="71">
        <f>IFERROR(AD985/Z974,"-")</f>
        <v>1.0508378301618859E-2</v>
      </c>
      <c r="AF985" s="108">
        <f t="shared" si="636"/>
        <v>345489.97297297296</v>
      </c>
      <c r="AG985" s="72">
        <f t="shared" si="644"/>
        <v>9.8561534363345773E-3</v>
      </c>
      <c r="AH985" s="175"/>
      <c r="AI985" s="181">
        <v>2520430660</v>
      </c>
      <c r="AJ985" s="181">
        <v>2898</v>
      </c>
      <c r="AK985" s="147" t="s">
        <v>87</v>
      </c>
      <c r="AL985" s="105">
        <v>22246791</v>
      </c>
      <c r="AM985" s="71">
        <f>IFERROR(AL985/AI974,"-")</f>
        <v>8.8265832316132831E-3</v>
      </c>
      <c r="AN985" s="105">
        <v>68</v>
      </c>
      <c r="AO985" s="71">
        <f>IFERROR(AN985/AJ974,"-")</f>
        <v>2.3464458247066944E-2</v>
      </c>
      <c r="AP985" s="108">
        <f t="shared" si="637"/>
        <v>327158.6911764706</v>
      </c>
      <c r="AQ985" s="72">
        <f t="shared" si="645"/>
        <v>2.166294998407136E-2</v>
      </c>
      <c r="AR985" s="175"/>
      <c r="AS985" s="181">
        <v>1787555190</v>
      </c>
      <c r="AT985" s="181">
        <v>1865</v>
      </c>
      <c r="AU985" s="147" t="s">
        <v>87</v>
      </c>
      <c r="AV985" s="105">
        <v>29749697</v>
      </c>
      <c r="AW985" s="71">
        <f>IFERROR(AV985/AS974,"-")</f>
        <v>1.6642673281600889E-2</v>
      </c>
      <c r="AX985" s="105">
        <v>79</v>
      </c>
      <c r="AY985" s="71">
        <f>IFERROR(AX985/AT974,"-")</f>
        <v>4.2359249329758715E-2</v>
      </c>
      <c r="AZ985" s="108">
        <f t="shared" si="638"/>
        <v>376578.44303797471</v>
      </c>
      <c r="BA985" s="72">
        <f t="shared" si="646"/>
        <v>3.8877952755905512E-2</v>
      </c>
      <c r="BB985" s="175"/>
      <c r="BC985" s="181">
        <v>907778280</v>
      </c>
      <c r="BD985" s="181">
        <v>908</v>
      </c>
      <c r="BE985" s="147" t="s">
        <v>87</v>
      </c>
      <c r="BF985" s="105">
        <v>26612378</v>
      </c>
      <c r="BG985" s="71">
        <f>IFERROR(BF985/BC974,"-")</f>
        <v>2.9315944858253274E-2</v>
      </c>
      <c r="BH985" s="105">
        <v>61</v>
      </c>
      <c r="BI985" s="71">
        <f>IFERROR(BH985/BD974,"-")</f>
        <v>6.71806167400881E-2</v>
      </c>
      <c r="BJ985" s="108">
        <f t="shared" si="639"/>
        <v>436268.49180327868</v>
      </c>
      <c r="BK985" s="72">
        <f t="shared" si="647"/>
        <v>6.0039370078740155E-2</v>
      </c>
      <c r="BL985" s="175"/>
      <c r="BM985" s="181">
        <v>367832970</v>
      </c>
      <c r="BN985" s="181">
        <v>329</v>
      </c>
      <c r="BO985" s="147" t="s">
        <v>87</v>
      </c>
      <c r="BP985" s="105">
        <v>9343164</v>
      </c>
      <c r="BQ985" s="71">
        <f>IFERROR(BP985/BM974,"-")</f>
        <v>2.5400561564668876E-2</v>
      </c>
      <c r="BR985" s="105">
        <v>25</v>
      </c>
      <c r="BS985" s="71">
        <f>IFERROR(BR985/BN974,"-")</f>
        <v>7.598784194528875E-2</v>
      </c>
      <c r="BT985" s="108">
        <f t="shared" si="640"/>
        <v>373726.56</v>
      </c>
      <c r="BU985" s="72">
        <f t="shared" si="648"/>
        <v>6.5274151436031339E-2</v>
      </c>
      <c r="BV985" s="175"/>
      <c r="BW985" s="181"/>
      <c r="BX985" s="181"/>
      <c r="BY985" s="147" t="s">
        <v>87</v>
      </c>
      <c r="BZ985" s="105">
        <f t="shared" si="650"/>
        <v>100735159</v>
      </c>
      <c r="CA985" s="71">
        <f>IFERROR(BZ985/BW974,"-")</f>
        <v>1.238044305147566E-2</v>
      </c>
      <c r="CB985" s="105">
        <f t="shared" si="651"/>
        <v>270</v>
      </c>
      <c r="CC985" s="71">
        <f>IFERROR(CB985/BX974,"-")</f>
        <v>2.818960116934642E-2</v>
      </c>
      <c r="CD985" s="108">
        <f t="shared" si="641"/>
        <v>373093.18148148147</v>
      </c>
      <c r="CE985" s="72">
        <f t="shared" si="649"/>
        <v>2.6004045073678126E-2</v>
      </c>
    </row>
    <row r="986" spans="2:83" s="28" customFormat="1" ht="13.15" customHeight="1">
      <c r="B986" s="210"/>
      <c r="C986" s="190"/>
      <c r="D986" s="175"/>
      <c r="E986" s="181"/>
      <c r="F986" s="181"/>
      <c r="G986" s="147" t="s">
        <v>89</v>
      </c>
      <c r="H986" s="105">
        <v>52686</v>
      </c>
      <c r="I986" s="71">
        <f>IFERROR(H986/E974,"-")</f>
        <v>4.3639237046387497E-3</v>
      </c>
      <c r="J986" s="105">
        <v>4</v>
      </c>
      <c r="K986" s="71">
        <f>IFERROR(J986/F974,"-")</f>
        <v>0.23529411764705882</v>
      </c>
      <c r="L986" s="108">
        <f t="shared" si="634"/>
        <v>13171.5</v>
      </c>
      <c r="M986" s="72">
        <f t="shared" si="642"/>
        <v>0.23529411764705882</v>
      </c>
      <c r="N986" s="175"/>
      <c r="O986" s="181">
        <v>68117910</v>
      </c>
      <c r="P986" s="181">
        <v>40</v>
      </c>
      <c r="Q986" s="147" t="s">
        <v>89</v>
      </c>
      <c r="R986" s="105">
        <v>1313220</v>
      </c>
      <c r="S986" s="71">
        <f>IFERROR(R986/O974,"-")</f>
        <v>1.9278630245701901E-2</v>
      </c>
      <c r="T986" s="105">
        <v>7</v>
      </c>
      <c r="U986" s="71">
        <f>IFERROR(T986/P974,"-")</f>
        <v>0.17499999999999999</v>
      </c>
      <c r="V986" s="108">
        <f t="shared" si="635"/>
        <v>187602.85714285713</v>
      </c>
      <c r="W986" s="72">
        <f t="shared" si="643"/>
        <v>0.16666666666666666</v>
      </c>
      <c r="X986" s="175"/>
      <c r="Y986" s="181">
        <v>2472847940</v>
      </c>
      <c r="Z986" s="181">
        <v>3521</v>
      </c>
      <c r="AA986" s="147" t="s">
        <v>89</v>
      </c>
      <c r="AB986" s="105">
        <v>26951088</v>
      </c>
      <c r="AC986" s="71">
        <f>IFERROR(AB986/Y974,"-")</f>
        <v>1.0898805205143346E-2</v>
      </c>
      <c r="AD986" s="105">
        <v>368</v>
      </c>
      <c r="AE986" s="71">
        <f>IFERROR(AD986/Z974,"-")</f>
        <v>0.10451576256745243</v>
      </c>
      <c r="AF986" s="108">
        <f t="shared" si="636"/>
        <v>73236.65217391304</v>
      </c>
      <c r="AG986" s="72">
        <f t="shared" si="644"/>
        <v>9.8028769312733091E-2</v>
      </c>
      <c r="AH986" s="175"/>
      <c r="AI986" s="181">
        <v>2520430660</v>
      </c>
      <c r="AJ986" s="181">
        <v>2898</v>
      </c>
      <c r="AK986" s="147" t="s">
        <v>89</v>
      </c>
      <c r="AL986" s="105">
        <v>30678792</v>
      </c>
      <c r="AM986" s="71">
        <f>IFERROR(AL986/AI974,"-")</f>
        <v>1.2172043645906133E-2</v>
      </c>
      <c r="AN986" s="105">
        <v>370</v>
      </c>
      <c r="AO986" s="71">
        <f>IFERROR(AN986/AJ974,"-")</f>
        <v>0.12767425810904071</v>
      </c>
      <c r="AP986" s="108">
        <f t="shared" si="637"/>
        <v>82915.654054054059</v>
      </c>
      <c r="AQ986" s="72">
        <f t="shared" si="645"/>
        <v>0.11787193373685888</v>
      </c>
      <c r="AR986" s="175"/>
      <c r="AS986" s="181">
        <v>1787555190</v>
      </c>
      <c r="AT986" s="181">
        <v>1865</v>
      </c>
      <c r="AU986" s="147" t="s">
        <v>89</v>
      </c>
      <c r="AV986" s="105">
        <v>25117646</v>
      </c>
      <c r="AW986" s="71">
        <f>IFERROR(AV986/AS974,"-")</f>
        <v>1.4051396085846166E-2</v>
      </c>
      <c r="AX986" s="105">
        <v>259</v>
      </c>
      <c r="AY986" s="71">
        <f>IFERROR(AX986/AT974,"-")</f>
        <v>0.13887399463806971</v>
      </c>
      <c r="AZ986" s="108">
        <f t="shared" si="638"/>
        <v>96979.328185328181</v>
      </c>
      <c r="BA986" s="72">
        <f t="shared" si="646"/>
        <v>0.12746062992125984</v>
      </c>
      <c r="BB986" s="175"/>
      <c r="BC986" s="181">
        <v>907778280</v>
      </c>
      <c r="BD986" s="181">
        <v>908</v>
      </c>
      <c r="BE986" s="147" t="s">
        <v>89</v>
      </c>
      <c r="BF986" s="105">
        <v>18376060</v>
      </c>
      <c r="BG986" s="71">
        <f>IFERROR(BF986/BC974,"-")</f>
        <v>2.0242894553502647E-2</v>
      </c>
      <c r="BH986" s="105">
        <v>126</v>
      </c>
      <c r="BI986" s="71">
        <f>IFERROR(BH986/BD974,"-")</f>
        <v>0.13876651982378854</v>
      </c>
      <c r="BJ986" s="108">
        <f t="shared" si="639"/>
        <v>145841.74603174604</v>
      </c>
      <c r="BK986" s="72">
        <f t="shared" si="647"/>
        <v>0.12401574803149606</v>
      </c>
      <c r="BL986" s="175"/>
      <c r="BM986" s="181">
        <v>367832970</v>
      </c>
      <c r="BN986" s="181">
        <v>329</v>
      </c>
      <c r="BO986" s="147" t="s">
        <v>89</v>
      </c>
      <c r="BP986" s="105">
        <v>7569192</v>
      </c>
      <c r="BQ986" s="71">
        <f>IFERROR(BP986/BM974,"-")</f>
        <v>2.0577796492793999E-2</v>
      </c>
      <c r="BR986" s="105">
        <v>53</v>
      </c>
      <c r="BS986" s="71">
        <f>IFERROR(BR986/BN974,"-")</f>
        <v>0.16109422492401215</v>
      </c>
      <c r="BT986" s="108">
        <f t="shared" si="640"/>
        <v>142814.94339622642</v>
      </c>
      <c r="BU986" s="72">
        <f t="shared" si="648"/>
        <v>0.13838120104438642</v>
      </c>
      <c r="BV986" s="175"/>
      <c r="BW986" s="181"/>
      <c r="BX986" s="181"/>
      <c r="BY986" s="147" t="s">
        <v>89</v>
      </c>
      <c r="BZ986" s="105">
        <f t="shared" si="650"/>
        <v>110058684</v>
      </c>
      <c r="CA986" s="71">
        <f>IFERROR(BZ986/BW974,"-")</f>
        <v>1.3526312789979867E-2</v>
      </c>
      <c r="CB986" s="105">
        <f t="shared" si="651"/>
        <v>1187</v>
      </c>
      <c r="CC986" s="71">
        <f>IFERROR(CB986/BX974,"-")</f>
        <v>0.1239298392148674</v>
      </c>
      <c r="CD986" s="108">
        <f t="shared" si="641"/>
        <v>92720.037068239253</v>
      </c>
      <c r="CE986" s="72">
        <f t="shared" si="649"/>
        <v>0.1143214870461331</v>
      </c>
    </row>
    <row r="987" spans="2:83" s="28" customFormat="1" ht="13.15" customHeight="1">
      <c r="B987" s="210"/>
      <c r="C987" s="190"/>
      <c r="D987" s="175"/>
      <c r="E987" s="181"/>
      <c r="F987" s="181"/>
      <c r="G987" s="147" t="s">
        <v>91</v>
      </c>
      <c r="H987" s="105">
        <v>7213</v>
      </c>
      <c r="I987" s="71">
        <f>IFERROR(H987/E974,"-")</f>
        <v>5.9744489392930388E-4</v>
      </c>
      <c r="J987" s="105">
        <v>1</v>
      </c>
      <c r="K987" s="71">
        <f>IFERROR(J987/F974,"-")</f>
        <v>5.8823529411764705E-2</v>
      </c>
      <c r="L987" s="108">
        <f t="shared" si="634"/>
        <v>7213</v>
      </c>
      <c r="M987" s="72">
        <f t="shared" si="642"/>
        <v>5.8823529411764705E-2</v>
      </c>
      <c r="N987" s="175"/>
      <c r="O987" s="181">
        <v>68117910</v>
      </c>
      <c r="P987" s="181">
        <v>40</v>
      </c>
      <c r="Q987" s="147" t="s">
        <v>91</v>
      </c>
      <c r="R987" s="105">
        <v>75882</v>
      </c>
      <c r="S987" s="71">
        <f>IFERROR(R987/O974,"-")</f>
        <v>1.1139801558797092E-3</v>
      </c>
      <c r="T987" s="105">
        <v>4</v>
      </c>
      <c r="U987" s="71">
        <f>IFERROR(T987/P974,"-")</f>
        <v>0.1</v>
      </c>
      <c r="V987" s="108">
        <f t="shared" si="635"/>
        <v>18970.5</v>
      </c>
      <c r="W987" s="72">
        <f t="shared" si="643"/>
        <v>9.5238095238095233E-2</v>
      </c>
      <c r="X987" s="175"/>
      <c r="Y987" s="181">
        <v>2472847940</v>
      </c>
      <c r="Z987" s="181">
        <v>3521</v>
      </c>
      <c r="AA987" s="147" t="s">
        <v>91</v>
      </c>
      <c r="AB987" s="105">
        <v>51211280</v>
      </c>
      <c r="AC987" s="71">
        <f>IFERROR(AB987/Y974,"-")</f>
        <v>2.0709433512519172E-2</v>
      </c>
      <c r="AD987" s="105">
        <v>266</v>
      </c>
      <c r="AE987" s="71">
        <f>IFERROR(AD987/Z974,"-")</f>
        <v>7.5546719681908542E-2</v>
      </c>
      <c r="AF987" s="108">
        <f t="shared" si="636"/>
        <v>192523.6090225564</v>
      </c>
      <c r="AG987" s="72">
        <f t="shared" si="644"/>
        <v>7.085775173148641E-2</v>
      </c>
      <c r="AH987" s="175"/>
      <c r="AI987" s="181">
        <v>2520430660</v>
      </c>
      <c r="AJ987" s="181">
        <v>2898</v>
      </c>
      <c r="AK987" s="147" t="s">
        <v>91</v>
      </c>
      <c r="AL987" s="105">
        <v>65071784</v>
      </c>
      <c r="AM987" s="71">
        <f>IFERROR(AL987/AI974,"-")</f>
        <v>2.5817724340807695E-2</v>
      </c>
      <c r="AN987" s="105">
        <v>424</v>
      </c>
      <c r="AO987" s="71">
        <f>IFERROR(AN987/AJ974,"-")</f>
        <v>0.14630779848171152</v>
      </c>
      <c r="AP987" s="108">
        <f t="shared" si="637"/>
        <v>153471.18867924527</v>
      </c>
      <c r="AQ987" s="72">
        <f t="shared" si="645"/>
        <v>0.13507486460656259</v>
      </c>
      <c r="AR987" s="175"/>
      <c r="AS987" s="181">
        <v>1787555190</v>
      </c>
      <c r="AT987" s="181">
        <v>1865</v>
      </c>
      <c r="AU987" s="147" t="s">
        <v>91</v>
      </c>
      <c r="AV987" s="105">
        <v>62138714</v>
      </c>
      <c r="AW987" s="71">
        <f>IFERROR(AV987/AS974,"-")</f>
        <v>3.476184363292302E-2</v>
      </c>
      <c r="AX987" s="105">
        <v>428</v>
      </c>
      <c r="AY987" s="71">
        <f>IFERROR(AX987/AT974,"-")</f>
        <v>0.22949061662198392</v>
      </c>
      <c r="AZ987" s="108">
        <f t="shared" si="638"/>
        <v>145183.91121495326</v>
      </c>
      <c r="BA987" s="72">
        <f t="shared" si="646"/>
        <v>0.21062992125984251</v>
      </c>
      <c r="BB987" s="175"/>
      <c r="BC987" s="181">
        <v>907778280</v>
      </c>
      <c r="BD987" s="181">
        <v>908</v>
      </c>
      <c r="BE987" s="147" t="s">
        <v>91</v>
      </c>
      <c r="BF987" s="105">
        <v>30227402</v>
      </c>
      <c r="BG987" s="71">
        <f>IFERROR(BF987/BC974,"-")</f>
        <v>3.3298221235255818E-2</v>
      </c>
      <c r="BH987" s="105">
        <v>261</v>
      </c>
      <c r="BI987" s="71">
        <f>IFERROR(BH987/BD974,"-")</f>
        <v>0.28744493392070486</v>
      </c>
      <c r="BJ987" s="108">
        <f t="shared" si="639"/>
        <v>115813.80076628353</v>
      </c>
      <c r="BK987" s="72">
        <f t="shared" si="647"/>
        <v>0.25688976377952755</v>
      </c>
      <c r="BL987" s="175"/>
      <c r="BM987" s="181">
        <v>367832970</v>
      </c>
      <c r="BN987" s="181">
        <v>329</v>
      </c>
      <c r="BO987" s="147" t="s">
        <v>91</v>
      </c>
      <c r="BP987" s="105">
        <v>17419248</v>
      </c>
      <c r="BQ987" s="71">
        <f>IFERROR(BP987/BM974,"-")</f>
        <v>4.735640744765212E-2</v>
      </c>
      <c r="BR987" s="105">
        <v>100</v>
      </c>
      <c r="BS987" s="71">
        <f>IFERROR(BR987/BN974,"-")</f>
        <v>0.303951367781155</v>
      </c>
      <c r="BT987" s="108">
        <f t="shared" si="640"/>
        <v>174192.48</v>
      </c>
      <c r="BU987" s="72">
        <f t="shared" si="648"/>
        <v>0.26109660574412535</v>
      </c>
      <c r="BV987" s="175"/>
      <c r="BW987" s="181"/>
      <c r="BX987" s="181"/>
      <c r="BY987" s="147" t="s">
        <v>91</v>
      </c>
      <c r="BZ987" s="105">
        <f t="shared" si="650"/>
        <v>226151523</v>
      </c>
      <c r="CA987" s="71">
        <f>IFERROR(BZ987/BW974,"-")</f>
        <v>2.7794228740989906E-2</v>
      </c>
      <c r="CB987" s="105">
        <f t="shared" si="651"/>
        <v>1484</v>
      </c>
      <c r="CC987" s="71">
        <f>IFERROR(CB987/BX974,"-")</f>
        <v>0.15493840050114846</v>
      </c>
      <c r="CD987" s="108">
        <f t="shared" si="641"/>
        <v>152393.20956873315</v>
      </c>
      <c r="CE987" s="72">
        <f t="shared" si="649"/>
        <v>0.14292593662717903</v>
      </c>
    </row>
    <row r="988" spans="2:83" s="28" customFormat="1" ht="13.15" customHeight="1">
      <c r="B988" s="210"/>
      <c r="C988" s="190"/>
      <c r="D988" s="175"/>
      <c r="E988" s="181"/>
      <c r="F988" s="181"/>
      <c r="G988" s="147" t="s">
        <v>95</v>
      </c>
      <c r="H988" s="105">
        <v>0</v>
      </c>
      <c r="I988" s="71">
        <f>IFERROR(H988/E974,"-")</f>
        <v>0</v>
      </c>
      <c r="J988" s="105">
        <v>0</v>
      </c>
      <c r="K988" s="71">
        <f>IFERROR(J988/F974,"-")</f>
        <v>0</v>
      </c>
      <c r="L988" s="108" t="str">
        <f t="shared" si="634"/>
        <v>-</v>
      </c>
      <c r="M988" s="72">
        <f t="shared" si="642"/>
        <v>0</v>
      </c>
      <c r="N988" s="175"/>
      <c r="O988" s="181">
        <v>68117910</v>
      </c>
      <c r="P988" s="181">
        <v>40</v>
      </c>
      <c r="Q988" s="147" t="s">
        <v>95</v>
      </c>
      <c r="R988" s="105">
        <v>277806</v>
      </c>
      <c r="S988" s="71">
        <f>IFERROR(R988/O974,"-")</f>
        <v>4.0783106821686106E-3</v>
      </c>
      <c r="T988" s="105">
        <v>4</v>
      </c>
      <c r="U988" s="71">
        <f>IFERROR(T988/P974,"-")</f>
        <v>0.1</v>
      </c>
      <c r="V988" s="108">
        <f t="shared" si="635"/>
        <v>69451.5</v>
      </c>
      <c r="W988" s="72">
        <f t="shared" si="643"/>
        <v>9.5238095238095233E-2</v>
      </c>
      <c r="X988" s="175"/>
      <c r="Y988" s="181">
        <v>2472847940</v>
      </c>
      <c r="Z988" s="181">
        <v>3521</v>
      </c>
      <c r="AA988" s="147" t="s">
        <v>95</v>
      </c>
      <c r="AB988" s="105">
        <v>15563090</v>
      </c>
      <c r="AC988" s="71">
        <f>IFERROR(AB988/Y974,"-")</f>
        <v>6.293589568633161E-3</v>
      </c>
      <c r="AD988" s="105">
        <v>208</v>
      </c>
      <c r="AE988" s="71">
        <f>IFERROR(AD988/Z974,"-")</f>
        <v>5.9074126668560066E-2</v>
      </c>
      <c r="AF988" s="108">
        <f t="shared" si="636"/>
        <v>74822.548076923078</v>
      </c>
      <c r="AG988" s="72">
        <f t="shared" si="644"/>
        <v>5.5407565263718699E-2</v>
      </c>
      <c r="AH988" s="175"/>
      <c r="AI988" s="181">
        <v>2520430660</v>
      </c>
      <c r="AJ988" s="181">
        <v>2898</v>
      </c>
      <c r="AK988" s="147" t="s">
        <v>95</v>
      </c>
      <c r="AL988" s="105">
        <v>18448359</v>
      </c>
      <c r="AM988" s="71">
        <f>IFERROR(AL988/AI974,"-")</f>
        <v>7.3195264971106164E-3</v>
      </c>
      <c r="AN988" s="105">
        <v>241</v>
      </c>
      <c r="AO988" s="71">
        <f>IFERROR(AN988/AJ974,"-")</f>
        <v>8.3160800552104897E-2</v>
      </c>
      <c r="AP988" s="108">
        <f t="shared" si="637"/>
        <v>76549.207468879671</v>
      </c>
      <c r="AQ988" s="72">
        <f t="shared" si="645"/>
        <v>7.6776043325899962E-2</v>
      </c>
      <c r="AR988" s="175"/>
      <c r="AS988" s="181">
        <v>1787555190</v>
      </c>
      <c r="AT988" s="181">
        <v>1865</v>
      </c>
      <c r="AU988" s="147" t="s">
        <v>95</v>
      </c>
      <c r="AV988" s="105">
        <v>10174208</v>
      </c>
      <c r="AW988" s="71">
        <f>IFERROR(AV988/AS974,"-")</f>
        <v>5.6916888815052476E-3</v>
      </c>
      <c r="AX988" s="105">
        <v>194</v>
      </c>
      <c r="AY988" s="71">
        <f>IFERROR(AX988/AT974,"-")</f>
        <v>0.10402144772117962</v>
      </c>
      <c r="AZ988" s="108">
        <f t="shared" si="638"/>
        <v>52444.371134020621</v>
      </c>
      <c r="BA988" s="72">
        <f t="shared" si="646"/>
        <v>9.5472440944881887E-2</v>
      </c>
      <c r="BB988" s="175"/>
      <c r="BC988" s="181">
        <v>907778280</v>
      </c>
      <c r="BD988" s="181">
        <v>908</v>
      </c>
      <c r="BE988" s="147" t="s">
        <v>95</v>
      </c>
      <c r="BF988" s="105">
        <v>4967321</v>
      </c>
      <c r="BG988" s="71">
        <f>IFERROR(BF988/BC974,"-")</f>
        <v>5.4719540106203026E-3</v>
      </c>
      <c r="BH988" s="105">
        <v>81</v>
      </c>
      <c r="BI988" s="71">
        <f>IFERROR(BH988/BD974,"-")</f>
        <v>8.9207048458149779E-2</v>
      </c>
      <c r="BJ988" s="108">
        <f t="shared" si="639"/>
        <v>61324.950617283954</v>
      </c>
      <c r="BK988" s="72">
        <f t="shared" si="647"/>
        <v>7.9724409448818895E-2</v>
      </c>
      <c r="BL988" s="175"/>
      <c r="BM988" s="181">
        <v>367832970</v>
      </c>
      <c r="BN988" s="181">
        <v>329</v>
      </c>
      <c r="BO988" s="147" t="s">
        <v>95</v>
      </c>
      <c r="BP988" s="105">
        <v>763870</v>
      </c>
      <c r="BQ988" s="71">
        <f>IFERROR(BP988/BM974,"-")</f>
        <v>2.0766762696666371E-3</v>
      </c>
      <c r="BR988" s="105">
        <v>24</v>
      </c>
      <c r="BS988" s="71">
        <f>IFERROR(BR988/BN974,"-")</f>
        <v>7.29483282674772E-2</v>
      </c>
      <c r="BT988" s="108">
        <f t="shared" si="640"/>
        <v>31827.916666666668</v>
      </c>
      <c r="BU988" s="72">
        <f t="shared" si="648"/>
        <v>6.2663185378590072E-2</v>
      </c>
      <c r="BV988" s="175"/>
      <c r="BW988" s="181"/>
      <c r="BX988" s="181"/>
      <c r="BY988" s="147" t="s">
        <v>95</v>
      </c>
      <c r="BZ988" s="105">
        <f t="shared" si="650"/>
        <v>50194654</v>
      </c>
      <c r="CA988" s="71">
        <f>IFERROR(BZ988/BW974,"-")</f>
        <v>6.1689688238395985E-3</v>
      </c>
      <c r="CB988" s="105">
        <f t="shared" si="651"/>
        <v>752</v>
      </c>
      <c r="CC988" s="71">
        <f>IFERROR(CB988/BX974,"-")</f>
        <v>7.8513259553142617E-2</v>
      </c>
      <c r="CD988" s="108">
        <f t="shared" si="641"/>
        <v>66748.210106382976</v>
      </c>
      <c r="CE988" s="72">
        <f t="shared" si="649"/>
        <v>7.2426081094096123E-2</v>
      </c>
    </row>
    <row r="989" spans="2:83" s="28" customFormat="1" ht="13.15" customHeight="1">
      <c r="B989" s="210"/>
      <c r="C989" s="190"/>
      <c r="D989" s="175"/>
      <c r="E989" s="181"/>
      <c r="F989" s="181"/>
      <c r="G989" s="148" t="s">
        <v>93</v>
      </c>
      <c r="H989" s="106">
        <v>0</v>
      </c>
      <c r="I989" s="73">
        <f>IFERROR(H989/E974,"-")</f>
        <v>0</v>
      </c>
      <c r="J989" s="106">
        <v>0</v>
      </c>
      <c r="K989" s="73">
        <f>IFERROR(J989/F974,"-")</f>
        <v>0</v>
      </c>
      <c r="L989" s="109" t="str">
        <f t="shared" si="634"/>
        <v>-</v>
      </c>
      <c r="M989" s="76">
        <f t="shared" si="642"/>
        <v>0</v>
      </c>
      <c r="N989" s="175"/>
      <c r="O989" s="181">
        <v>68117910</v>
      </c>
      <c r="P989" s="181">
        <v>40</v>
      </c>
      <c r="Q989" s="148" t="s">
        <v>93</v>
      </c>
      <c r="R989" s="106">
        <v>52334</v>
      </c>
      <c r="S989" s="73">
        <f>IFERROR(R989/O974,"-")</f>
        <v>7.6828546266319677E-4</v>
      </c>
      <c r="T989" s="106">
        <v>7</v>
      </c>
      <c r="U989" s="73">
        <f>IFERROR(T989/P974,"-")</f>
        <v>0.17499999999999999</v>
      </c>
      <c r="V989" s="109">
        <f t="shared" si="635"/>
        <v>7476.2857142857147</v>
      </c>
      <c r="W989" s="76">
        <f t="shared" si="643"/>
        <v>0.16666666666666666</v>
      </c>
      <c r="X989" s="175"/>
      <c r="Y989" s="181">
        <v>2472847940</v>
      </c>
      <c r="Z989" s="181">
        <v>3521</v>
      </c>
      <c r="AA989" s="148" t="s">
        <v>93</v>
      </c>
      <c r="AB989" s="106">
        <v>8418536</v>
      </c>
      <c r="AC989" s="73">
        <f>IFERROR(AB989/Y974,"-")</f>
        <v>3.4043888683264528E-3</v>
      </c>
      <c r="AD989" s="106">
        <v>270</v>
      </c>
      <c r="AE989" s="73">
        <f>IFERROR(AD989/Z974,"-")</f>
        <v>7.6682760579380851E-2</v>
      </c>
      <c r="AF989" s="109">
        <f t="shared" si="636"/>
        <v>31179.762962962963</v>
      </c>
      <c r="AG989" s="76">
        <f t="shared" si="644"/>
        <v>7.192328183271178E-2</v>
      </c>
      <c r="AH989" s="175"/>
      <c r="AI989" s="181">
        <v>2520430660</v>
      </c>
      <c r="AJ989" s="181">
        <v>2898</v>
      </c>
      <c r="AK989" s="148" t="s">
        <v>93</v>
      </c>
      <c r="AL989" s="106">
        <v>8064172</v>
      </c>
      <c r="AM989" s="73">
        <f>IFERROR(AL989/AI974,"-")</f>
        <v>3.1995214659069414E-3</v>
      </c>
      <c r="AN989" s="106">
        <v>324</v>
      </c>
      <c r="AO989" s="73">
        <f>IFERROR(AN989/AJ974,"-")</f>
        <v>0.11180124223602485</v>
      </c>
      <c r="AP989" s="109">
        <f t="shared" si="637"/>
        <v>24889.419753086418</v>
      </c>
      <c r="AQ989" s="76">
        <f t="shared" si="645"/>
        <v>0.10321758521822236</v>
      </c>
      <c r="AR989" s="175"/>
      <c r="AS989" s="181">
        <v>1787555190</v>
      </c>
      <c r="AT989" s="181">
        <v>1865</v>
      </c>
      <c r="AU989" s="148" t="s">
        <v>93</v>
      </c>
      <c r="AV989" s="106">
        <v>4807518</v>
      </c>
      <c r="AW989" s="73">
        <f>IFERROR(AV989/AS974,"-")</f>
        <v>2.6894375216465344E-3</v>
      </c>
      <c r="AX989" s="106">
        <v>264</v>
      </c>
      <c r="AY989" s="73">
        <f>IFERROR(AX989/AT974,"-")</f>
        <v>0.14155495978552279</v>
      </c>
      <c r="AZ989" s="109">
        <f t="shared" si="638"/>
        <v>18210.295454545456</v>
      </c>
      <c r="BA989" s="76">
        <f t="shared" si="646"/>
        <v>0.12992125984251968</v>
      </c>
      <c r="BB989" s="175"/>
      <c r="BC989" s="181">
        <v>907778280</v>
      </c>
      <c r="BD989" s="181">
        <v>908</v>
      </c>
      <c r="BE989" s="148" t="s">
        <v>93</v>
      </c>
      <c r="BF989" s="106">
        <v>3513343</v>
      </c>
      <c r="BG989" s="73">
        <f>IFERROR(BF989/BC974,"-")</f>
        <v>3.8702655454589639E-3</v>
      </c>
      <c r="BH989" s="106">
        <v>153</v>
      </c>
      <c r="BI989" s="73">
        <f>IFERROR(BH989/BD974,"-")</f>
        <v>0.16850220264317181</v>
      </c>
      <c r="BJ989" s="109">
        <f t="shared" si="639"/>
        <v>22963.026143790848</v>
      </c>
      <c r="BK989" s="76">
        <f t="shared" si="647"/>
        <v>0.15059055118110237</v>
      </c>
      <c r="BL989" s="175"/>
      <c r="BM989" s="181">
        <v>367832970</v>
      </c>
      <c r="BN989" s="181">
        <v>329</v>
      </c>
      <c r="BO989" s="148" t="s">
        <v>93</v>
      </c>
      <c r="BP989" s="106">
        <v>1345347</v>
      </c>
      <c r="BQ989" s="73">
        <f>IFERROR(BP989/BM974,"-")</f>
        <v>3.6574943241221686E-3</v>
      </c>
      <c r="BR989" s="106">
        <v>50</v>
      </c>
      <c r="BS989" s="73">
        <f>IFERROR(BR989/BN974,"-")</f>
        <v>0.1519756838905775</v>
      </c>
      <c r="BT989" s="109">
        <f t="shared" si="640"/>
        <v>26906.94</v>
      </c>
      <c r="BU989" s="76">
        <f t="shared" si="648"/>
        <v>0.13054830287206268</v>
      </c>
      <c r="BV989" s="175"/>
      <c r="BW989" s="181"/>
      <c r="BX989" s="181"/>
      <c r="BY989" s="148" t="s">
        <v>93</v>
      </c>
      <c r="BZ989" s="106">
        <f t="shared" si="650"/>
        <v>26201250</v>
      </c>
      <c r="CA989" s="73">
        <f>IFERROR(BZ989/BW974,"-")</f>
        <v>3.2201575569308096E-3</v>
      </c>
      <c r="CB989" s="106">
        <f t="shared" si="651"/>
        <v>1068</v>
      </c>
      <c r="CC989" s="73">
        <f>IFERROR(CB989/BX974,"-")</f>
        <v>0.11150553351430362</v>
      </c>
      <c r="CD989" s="109">
        <f t="shared" si="641"/>
        <v>24533.005617977527</v>
      </c>
      <c r="CE989" s="76">
        <f t="shared" si="649"/>
        <v>0.10286044495810459</v>
      </c>
    </row>
    <row r="990" spans="2:83" s="28" customFormat="1" ht="13.15" customHeight="1">
      <c r="B990" s="210"/>
      <c r="C990" s="191"/>
      <c r="D990" s="176"/>
      <c r="E990" s="182"/>
      <c r="F990" s="182"/>
      <c r="G990" s="31" t="s">
        <v>100</v>
      </c>
      <c r="H990" s="102">
        <f>SUM(H974:H989)</f>
        <v>1099403</v>
      </c>
      <c r="I990" s="73">
        <f>IFERROR(H990/E974,"-")</f>
        <v>9.1062346973597455E-2</v>
      </c>
      <c r="J990" s="106">
        <v>14</v>
      </c>
      <c r="K990" s="73">
        <f>IFERROR(J990/F974,"-")</f>
        <v>0.82352941176470584</v>
      </c>
      <c r="L990" s="109">
        <f t="shared" si="634"/>
        <v>78528.78571428571</v>
      </c>
      <c r="M990" s="77">
        <f t="shared" si="642"/>
        <v>0.82352941176470584</v>
      </c>
      <c r="N990" s="176"/>
      <c r="O990" s="182">
        <v>68117910</v>
      </c>
      <c r="P990" s="182">
        <v>40</v>
      </c>
      <c r="Q990" s="31" t="s">
        <v>100</v>
      </c>
      <c r="R990" s="102">
        <f>SUM(R974:R989)</f>
        <v>4451721</v>
      </c>
      <c r="S990" s="73">
        <f>IFERROR(R990/O974,"-")</f>
        <v>6.5353164828457003E-2</v>
      </c>
      <c r="T990" s="106">
        <v>33</v>
      </c>
      <c r="U990" s="73">
        <f>IFERROR(T990/P974,"-")</f>
        <v>0.82499999999999996</v>
      </c>
      <c r="V990" s="109">
        <f t="shared" si="635"/>
        <v>134900.63636363635</v>
      </c>
      <c r="W990" s="77">
        <f t="shared" si="643"/>
        <v>0.7857142857142857</v>
      </c>
      <c r="X990" s="176"/>
      <c r="Y990" s="182">
        <v>2472847940</v>
      </c>
      <c r="Z990" s="182">
        <v>3521</v>
      </c>
      <c r="AA990" s="31" t="s">
        <v>100</v>
      </c>
      <c r="AB990" s="102">
        <f>SUM(AB974:AB989)</f>
        <v>363777330</v>
      </c>
      <c r="AC990" s="73">
        <f>IFERROR(AB990/Y974,"-")</f>
        <v>0.14710865319118652</v>
      </c>
      <c r="AD990" s="106">
        <v>2475</v>
      </c>
      <c r="AE990" s="73">
        <f>IFERROR(AD990/Z974,"-")</f>
        <v>0.70292530531099118</v>
      </c>
      <c r="AF990" s="109">
        <f t="shared" si="636"/>
        <v>146980.73939393938</v>
      </c>
      <c r="AG990" s="77">
        <f t="shared" si="644"/>
        <v>0.65929675013319122</v>
      </c>
      <c r="AH990" s="176"/>
      <c r="AI990" s="182">
        <v>2520430660</v>
      </c>
      <c r="AJ990" s="182">
        <v>2898</v>
      </c>
      <c r="AK990" s="31" t="s">
        <v>100</v>
      </c>
      <c r="AL990" s="102">
        <f>SUM(AL974:AL989)</f>
        <v>470433220</v>
      </c>
      <c r="AM990" s="73">
        <f>IFERROR(AL990/AI974,"-")</f>
        <v>0.18664795166394302</v>
      </c>
      <c r="AN990" s="106">
        <v>2322</v>
      </c>
      <c r="AO990" s="73">
        <f>IFERROR(AN990/AJ974,"-")</f>
        <v>0.80124223602484468</v>
      </c>
      <c r="AP990" s="109">
        <f t="shared" si="637"/>
        <v>202598.28596037897</v>
      </c>
      <c r="AQ990" s="77">
        <f t="shared" si="645"/>
        <v>0.73972602739726023</v>
      </c>
      <c r="AR990" s="176"/>
      <c r="AS990" s="182">
        <v>1787555190</v>
      </c>
      <c r="AT990" s="182">
        <v>1865</v>
      </c>
      <c r="AU990" s="31" t="s">
        <v>100</v>
      </c>
      <c r="AV990" s="102">
        <f>SUM(AV974:AV989)</f>
        <v>367252810</v>
      </c>
      <c r="AW990" s="73">
        <f>IFERROR(AV990/AS974,"-")</f>
        <v>0.20544977411298837</v>
      </c>
      <c r="AX990" s="106">
        <v>1594</v>
      </c>
      <c r="AY990" s="73">
        <f>IFERROR(AX990/AT974,"-")</f>
        <v>0.85469168900804293</v>
      </c>
      <c r="AZ990" s="109">
        <f t="shared" si="638"/>
        <v>230396.99498117942</v>
      </c>
      <c r="BA990" s="77">
        <f t="shared" si="646"/>
        <v>0.78444881889763785</v>
      </c>
      <c r="BB990" s="176"/>
      <c r="BC990" s="182">
        <v>907778280</v>
      </c>
      <c r="BD990" s="182">
        <v>908</v>
      </c>
      <c r="BE990" s="31" t="s">
        <v>100</v>
      </c>
      <c r="BF990" s="102">
        <f>SUM(BF974:BF989)</f>
        <v>202724319</v>
      </c>
      <c r="BG990" s="73">
        <f>IFERROR(BF990/BC974,"-")</f>
        <v>0.22331919970590175</v>
      </c>
      <c r="BH990" s="106">
        <v>782</v>
      </c>
      <c r="BI990" s="73">
        <f>IFERROR(BH990/BD974,"-")</f>
        <v>0.86123348017621149</v>
      </c>
      <c r="BJ990" s="109">
        <f t="shared" si="639"/>
        <v>259238.25959079285</v>
      </c>
      <c r="BK990" s="77">
        <f t="shared" si="647"/>
        <v>0.76968503937007871</v>
      </c>
      <c r="BL990" s="176"/>
      <c r="BM990" s="182">
        <v>367832970</v>
      </c>
      <c r="BN990" s="182">
        <v>329</v>
      </c>
      <c r="BO990" s="31" t="s">
        <v>100</v>
      </c>
      <c r="BP990" s="102">
        <f>SUM(BP974:BP989)</f>
        <v>92511562</v>
      </c>
      <c r="BQ990" s="73">
        <f>IFERROR(BP990/BM974,"-")</f>
        <v>0.25150426836398054</v>
      </c>
      <c r="BR990" s="106">
        <v>282</v>
      </c>
      <c r="BS990" s="73">
        <f>IFERROR(BR990/BN974,"-")</f>
        <v>0.8571428571428571</v>
      </c>
      <c r="BT990" s="109">
        <f t="shared" si="640"/>
        <v>328055.1843971631</v>
      </c>
      <c r="BU990" s="77">
        <f t="shared" si="648"/>
        <v>0.73629242819843344</v>
      </c>
      <c r="BV990" s="176"/>
      <c r="BW990" s="182"/>
      <c r="BX990" s="182"/>
      <c r="BY990" s="31" t="s">
        <v>100</v>
      </c>
      <c r="BZ990" s="102">
        <f t="shared" si="650"/>
        <v>1502250365</v>
      </c>
      <c r="CA990" s="73">
        <f>IFERROR(BZ990/BW974,"-")</f>
        <v>0.18462794199730229</v>
      </c>
      <c r="CB990" s="102">
        <f t="shared" si="651"/>
        <v>7502</v>
      </c>
      <c r="CC990" s="73">
        <f>IFERROR(CB990/BX974,"-")</f>
        <v>0.78325328878680311</v>
      </c>
      <c r="CD990" s="109">
        <f t="shared" si="641"/>
        <v>200246.64956011731</v>
      </c>
      <c r="CE990" s="77">
        <f t="shared" si="649"/>
        <v>0.7225272079360493</v>
      </c>
    </row>
    <row r="991" spans="2:83" s="28" customFormat="1" ht="13.15" customHeight="1">
      <c r="B991" s="210">
        <v>59</v>
      </c>
      <c r="C991" s="189" t="s">
        <v>23</v>
      </c>
      <c r="D991" s="174">
        <f>CI63</f>
        <v>49</v>
      </c>
      <c r="E991" s="180">
        <v>76815570</v>
      </c>
      <c r="F991" s="180">
        <v>47</v>
      </c>
      <c r="G991" s="145" t="s">
        <v>66</v>
      </c>
      <c r="H991" s="112">
        <v>2224099</v>
      </c>
      <c r="I991" s="69">
        <f>IFERROR(H991/E991,"-")</f>
        <v>2.8953752474921424E-2</v>
      </c>
      <c r="J991" s="112">
        <v>9</v>
      </c>
      <c r="K991" s="69">
        <f>IFERROR(J991/F991,"-")</f>
        <v>0.19148936170212766</v>
      </c>
      <c r="L991" s="107">
        <f t="shared" si="634"/>
        <v>247122.11111111112</v>
      </c>
      <c r="M991" s="70">
        <f t="shared" ref="M991:M1007" si="652">IFERROR(J991/$CI$63,"-")</f>
        <v>0.18367346938775511</v>
      </c>
      <c r="N991" s="174">
        <f>CJ63</f>
        <v>155</v>
      </c>
      <c r="O991" s="180">
        <v>188650630</v>
      </c>
      <c r="P991" s="180">
        <v>141</v>
      </c>
      <c r="Q991" s="145" t="s">
        <v>66</v>
      </c>
      <c r="R991" s="112">
        <v>1516171</v>
      </c>
      <c r="S991" s="69">
        <f>IFERROR(R991/O991,"-")</f>
        <v>8.0369251881109542E-3</v>
      </c>
      <c r="T991" s="112">
        <v>27</v>
      </c>
      <c r="U991" s="69">
        <f>IFERROR(T991/P991,"-")</f>
        <v>0.19148936170212766</v>
      </c>
      <c r="V991" s="107">
        <f t="shared" si="635"/>
        <v>56154.481481481482</v>
      </c>
      <c r="W991" s="70">
        <f t="shared" ref="W991:W1007" si="653">IFERROR(T991/$CJ$63,"-")</f>
        <v>0.17419354838709677</v>
      </c>
      <c r="X991" s="174">
        <f>CK63</f>
        <v>28389</v>
      </c>
      <c r="Y991" s="180">
        <v>19674331810</v>
      </c>
      <c r="Z991" s="180">
        <v>26426</v>
      </c>
      <c r="AA991" s="145" t="s">
        <v>66</v>
      </c>
      <c r="AB991" s="112">
        <v>502168229</v>
      </c>
      <c r="AC991" s="69">
        <f>IFERROR(AB991/Y991,"-")</f>
        <v>2.5524029677326053E-2</v>
      </c>
      <c r="AD991" s="112">
        <v>4128</v>
      </c>
      <c r="AE991" s="69">
        <f>IFERROR(AD991/Z991,"-")</f>
        <v>0.15620979338530236</v>
      </c>
      <c r="AF991" s="107">
        <f t="shared" si="636"/>
        <v>121649.28028100776</v>
      </c>
      <c r="AG991" s="70">
        <f t="shared" ref="AG991:AG1007" si="654">IFERROR(AD991/$CK$63,"-")</f>
        <v>0.14540843284370708</v>
      </c>
      <c r="AH991" s="174">
        <f>CL63</f>
        <v>23146</v>
      </c>
      <c r="AI991" s="180">
        <v>19780122390</v>
      </c>
      <c r="AJ991" s="180">
        <v>21855</v>
      </c>
      <c r="AK991" s="145" t="s">
        <v>66</v>
      </c>
      <c r="AL991" s="112">
        <v>601983141</v>
      </c>
      <c r="AM991" s="69">
        <f>IFERROR(AL991/AI991,"-")</f>
        <v>3.0433741972412536E-2</v>
      </c>
      <c r="AN991" s="112">
        <v>4340</v>
      </c>
      <c r="AO991" s="69">
        <f>IFERROR(AN991/AJ991,"-")</f>
        <v>0.19858156028368795</v>
      </c>
      <c r="AP991" s="107">
        <f t="shared" si="637"/>
        <v>138705.79285714286</v>
      </c>
      <c r="AQ991" s="70">
        <f t="shared" ref="AQ991:AQ1007" si="655">IFERROR(AN991/$CL$63,"-")</f>
        <v>0.18750540050116651</v>
      </c>
      <c r="AR991" s="174">
        <f>CM63</f>
        <v>14361</v>
      </c>
      <c r="AS991" s="180">
        <v>13770844930</v>
      </c>
      <c r="AT991" s="180">
        <v>13488</v>
      </c>
      <c r="AU991" s="145" t="s">
        <v>66</v>
      </c>
      <c r="AV991" s="112">
        <v>498437596</v>
      </c>
      <c r="AW991" s="69">
        <f>IFERROR(AV991/AS991,"-")</f>
        <v>3.6195135340907507E-2</v>
      </c>
      <c r="AX991" s="112">
        <v>3101</v>
      </c>
      <c r="AY991" s="69">
        <f>IFERROR(AX991/AT991,"-")</f>
        <v>0.22990806642941874</v>
      </c>
      <c r="AZ991" s="107">
        <f t="shared" si="638"/>
        <v>160734.4714608191</v>
      </c>
      <c r="BA991" s="70">
        <f t="shared" ref="BA991:BA1007" si="656">IFERROR(AX991/$CM$63,"-")</f>
        <v>0.21593203815890258</v>
      </c>
      <c r="BB991" s="174">
        <f>CN63</f>
        <v>5993</v>
      </c>
      <c r="BC991" s="180">
        <v>6098674520</v>
      </c>
      <c r="BD991" s="180">
        <v>5490</v>
      </c>
      <c r="BE991" s="145" t="s">
        <v>66</v>
      </c>
      <c r="BF991" s="112">
        <v>233687150</v>
      </c>
      <c r="BG991" s="69">
        <f>IFERROR(BF991/BC991,"-")</f>
        <v>3.8317694973497289E-2</v>
      </c>
      <c r="BH991" s="112">
        <v>1338</v>
      </c>
      <c r="BI991" s="69">
        <f>IFERROR(BH991/BD991,"-")</f>
        <v>0.24371584699453552</v>
      </c>
      <c r="BJ991" s="107">
        <f t="shared" si="639"/>
        <v>174654.07324364723</v>
      </c>
      <c r="BK991" s="70">
        <f t="shared" ref="BK991:BK1007" si="657">IFERROR(BH991/$CN$63,"-")</f>
        <v>0.2232604705489738</v>
      </c>
      <c r="BL991" s="174">
        <f>CO63</f>
        <v>2173</v>
      </c>
      <c r="BM991" s="180">
        <v>2030694880</v>
      </c>
      <c r="BN991" s="180">
        <v>1889</v>
      </c>
      <c r="BO991" s="145" t="s">
        <v>66</v>
      </c>
      <c r="BP991" s="112">
        <v>75709363</v>
      </c>
      <c r="BQ991" s="69">
        <f>IFERROR(BP991/BM991,"-")</f>
        <v>3.7282490710765961E-2</v>
      </c>
      <c r="BR991" s="112">
        <v>420</v>
      </c>
      <c r="BS991" s="69">
        <f>IFERROR(BR991/BN991,"-")</f>
        <v>0.22233986236103759</v>
      </c>
      <c r="BT991" s="107">
        <f t="shared" si="640"/>
        <v>180260.3880952381</v>
      </c>
      <c r="BU991" s="70">
        <f t="shared" ref="BU991:BU1007" si="658">IFERROR(BR991/$CO$63,"-")</f>
        <v>0.1932811780947998</v>
      </c>
      <c r="BV991" s="174">
        <f>CP63</f>
        <v>74266</v>
      </c>
      <c r="BW991" s="180">
        <f>SUM(E991,O991,Y991,AI991,AS991,BC991,BM991)</f>
        <v>61620134730</v>
      </c>
      <c r="BX991" s="180">
        <f>SUM(F991,P991,Z991,AJ991,AT991,BD991,BN991)</f>
        <v>69336</v>
      </c>
      <c r="BY991" s="145" t="s">
        <v>66</v>
      </c>
      <c r="BZ991" s="112">
        <f t="shared" si="650"/>
        <v>1915725749</v>
      </c>
      <c r="CA991" s="69">
        <f>IFERROR(BZ991/BW991,"-")</f>
        <v>3.1089282056816433E-2</v>
      </c>
      <c r="CB991" s="112">
        <f t="shared" si="651"/>
        <v>13363</v>
      </c>
      <c r="CC991" s="69">
        <f>IFERROR(CB991/BX991,"-")</f>
        <v>0.19272816430137302</v>
      </c>
      <c r="CD991" s="107">
        <f t="shared" si="641"/>
        <v>143360.45416448402</v>
      </c>
      <c r="CE991" s="70">
        <f t="shared" ref="CE991:CE1007" si="659">IFERROR(CB991/$CP$63,"-")</f>
        <v>0.17993429025395202</v>
      </c>
    </row>
    <row r="992" spans="2:83" s="28" customFormat="1" ht="13.15" customHeight="1">
      <c r="B992" s="210"/>
      <c r="C992" s="190"/>
      <c r="D992" s="175"/>
      <c r="E992" s="181">
        <v>76815570</v>
      </c>
      <c r="F992" s="181"/>
      <c r="G992" s="146" t="s">
        <v>68</v>
      </c>
      <c r="H992" s="105">
        <v>5380353</v>
      </c>
      <c r="I992" s="71">
        <f>IFERROR(H992/E991,"-")</f>
        <v>7.0042479669160829E-2</v>
      </c>
      <c r="J992" s="105">
        <v>14</v>
      </c>
      <c r="K992" s="71">
        <f>IFERROR(J992/F991,"-")</f>
        <v>0.2978723404255319</v>
      </c>
      <c r="L992" s="108">
        <f t="shared" si="634"/>
        <v>384310.92857142858</v>
      </c>
      <c r="M992" s="72">
        <f t="shared" si="652"/>
        <v>0.2857142857142857</v>
      </c>
      <c r="N992" s="175"/>
      <c r="O992" s="181">
        <v>188650630</v>
      </c>
      <c r="P992" s="181">
        <v>141</v>
      </c>
      <c r="Q992" s="146" t="s">
        <v>68</v>
      </c>
      <c r="R992" s="105">
        <v>10596121</v>
      </c>
      <c r="S992" s="71">
        <f>IFERROR(R992/O991,"-")</f>
        <v>5.6167959788949555E-2</v>
      </c>
      <c r="T992" s="105">
        <v>38</v>
      </c>
      <c r="U992" s="71">
        <f>IFERROR(T992/P991,"-")</f>
        <v>0.26950354609929078</v>
      </c>
      <c r="V992" s="108">
        <f t="shared" si="635"/>
        <v>278845.28947368421</v>
      </c>
      <c r="W992" s="72">
        <f t="shared" si="653"/>
        <v>0.24516129032258063</v>
      </c>
      <c r="X992" s="175"/>
      <c r="Y992" s="181">
        <v>19674331810</v>
      </c>
      <c r="Z992" s="181">
        <v>26426</v>
      </c>
      <c r="AA992" s="146" t="s">
        <v>68</v>
      </c>
      <c r="AB992" s="105">
        <v>466144933</v>
      </c>
      <c r="AC992" s="71">
        <f>IFERROR(AB992/Y991,"-")</f>
        <v>2.3693050290179079E-2</v>
      </c>
      <c r="AD992" s="105">
        <v>6010</v>
      </c>
      <c r="AE992" s="71">
        <f>IFERROR(AD992/Z991,"-")</f>
        <v>0.22742753348974495</v>
      </c>
      <c r="AF992" s="108">
        <f t="shared" si="636"/>
        <v>77561.552911813647</v>
      </c>
      <c r="AG992" s="72">
        <f t="shared" si="654"/>
        <v>0.21170171545316849</v>
      </c>
      <c r="AH992" s="175"/>
      <c r="AI992" s="181">
        <v>19780122390</v>
      </c>
      <c r="AJ992" s="181">
        <v>21855</v>
      </c>
      <c r="AK992" s="146" t="s">
        <v>68</v>
      </c>
      <c r="AL992" s="105">
        <v>441481025</v>
      </c>
      <c r="AM992" s="71">
        <f>IFERROR(AL992/AI991,"-")</f>
        <v>2.2319428378420665E-2</v>
      </c>
      <c r="AN992" s="105">
        <v>6020</v>
      </c>
      <c r="AO992" s="71">
        <f>IFERROR(AN992/AJ991,"-")</f>
        <v>0.27545184168382519</v>
      </c>
      <c r="AP992" s="108">
        <f t="shared" si="637"/>
        <v>73335.718438538199</v>
      </c>
      <c r="AQ992" s="72">
        <f t="shared" si="655"/>
        <v>0.26008813617903742</v>
      </c>
      <c r="AR992" s="175"/>
      <c r="AS992" s="181">
        <v>13770844930</v>
      </c>
      <c r="AT992" s="181">
        <v>13488</v>
      </c>
      <c r="AU992" s="146" t="s">
        <v>68</v>
      </c>
      <c r="AV992" s="105">
        <v>255297913</v>
      </c>
      <c r="AW992" s="71">
        <f>IFERROR(AV992/AS991,"-")</f>
        <v>1.8539015891743109E-2</v>
      </c>
      <c r="AX992" s="105">
        <v>4113</v>
      </c>
      <c r="AY992" s="71">
        <f>IFERROR(AX992/AT991,"-")</f>
        <v>0.30493772241992884</v>
      </c>
      <c r="AZ992" s="108">
        <f t="shared" si="638"/>
        <v>62070.973255531244</v>
      </c>
      <c r="BA992" s="72">
        <f t="shared" si="656"/>
        <v>0.28640066847712553</v>
      </c>
      <c r="BB992" s="175"/>
      <c r="BC992" s="181">
        <v>6098674520</v>
      </c>
      <c r="BD992" s="181">
        <v>5490</v>
      </c>
      <c r="BE992" s="146" t="s">
        <v>68</v>
      </c>
      <c r="BF992" s="105">
        <v>93162904</v>
      </c>
      <c r="BG992" s="71">
        <f>IFERROR(BF992/BC991,"-")</f>
        <v>1.5275926546740847E-2</v>
      </c>
      <c r="BH992" s="105">
        <v>1733</v>
      </c>
      <c r="BI992" s="71">
        <f>IFERROR(BH992/BD991,"-")</f>
        <v>0.31566484517304189</v>
      </c>
      <c r="BJ992" s="108">
        <f t="shared" si="639"/>
        <v>53758.167339873049</v>
      </c>
      <c r="BK992" s="72">
        <f t="shared" si="657"/>
        <v>0.28917069914900717</v>
      </c>
      <c r="BL992" s="175"/>
      <c r="BM992" s="181">
        <v>2030694880</v>
      </c>
      <c r="BN992" s="181">
        <v>1889</v>
      </c>
      <c r="BO992" s="146" t="s">
        <v>68</v>
      </c>
      <c r="BP992" s="105">
        <v>30360404</v>
      </c>
      <c r="BQ992" s="71">
        <f>IFERROR(BP992/BM991,"-")</f>
        <v>1.4950746317930343E-2</v>
      </c>
      <c r="BR992" s="105">
        <v>595</v>
      </c>
      <c r="BS992" s="71">
        <f>IFERROR(BR992/BN991,"-")</f>
        <v>0.31498147167813656</v>
      </c>
      <c r="BT992" s="108">
        <f t="shared" si="640"/>
        <v>51025.88907563025</v>
      </c>
      <c r="BU992" s="72">
        <f t="shared" si="658"/>
        <v>0.27381500230096639</v>
      </c>
      <c r="BV992" s="175"/>
      <c r="BW992" s="181"/>
      <c r="BX992" s="181"/>
      <c r="BY992" s="146" t="s">
        <v>68</v>
      </c>
      <c r="BZ992" s="105">
        <f t="shared" si="650"/>
        <v>1302423653</v>
      </c>
      <c r="CA992" s="71">
        <f>IFERROR(BZ992/BW991,"-")</f>
        <v>2.1136332445665849E-2</v>
      </c>
      <c r="CB992" s="105">
        <f t="shared" si="651"/>
        <v>18523</v>
      </c>
      <c r="CC992" s="71">
        <f>IFERROR(CB992/BX991,"-")</f>
        <v>0.26714837890850351</v>
      </c>
      <c r="CD992" s="108">
        <f t="shared" si="641"/>
        <v>70313.861307563566</v>
      </c>
      <c r="CE992" s="72">
        <f t="shared" si="659"/>
        <v>0.24941426763256402</v>
      </c>
    </row>
    <row r="993" spans="2:83" s="28" customFormat="1" ht="13.15" customHeight="1">
      <c r="B993" s="210"/>
      <c r="C993" s="190"/>
      <c r="D993" s="175"/>
      <c r="E993" s="181">
        <v>76815570</v>
      </c>
      <c r="F993" s="181"/>
      <c r="G993" s="147" t="s">
        <v>70</v>
      </c>
      <c r="H993" s="105">
        <v>223945</v>
      </c>
      <c r="I993" s="71">
        <f>IFERROR(H993/E991,"-")</f>
        <v>2.9153594772518125E-3</v>
      </c>
      <c r="J993" s="105">
        <v>6</v>
      </c>
      <c r="K993" s="71">
        <f>IFERROR(J993/F991,"-")</f>
        <v>0.1276595744680851</v>
      </c>
      <c r="L993" s="108">
        <f t="shared" si="634"/>
        <v>37324.166666666664</v>
      </c>
      <c r="M993" s="72">
        <f t="shared" si="652"/>
        <v>0.12244897959183673</v>
      </c>
      <c r="N993" s="175"/>
      <c r="O993" s="181">
        <v>188650630</v>
      </c>
      <c r="P993" s="181">
        <v>141</v>
      </c>
      <c r="Q993" s="147" t="s">
        <v>70</v>
      </c>
      <c r="R993" s="105">
        <v>479460</v>
      </c>
      <c r="S993" s="71">
        <f>IFERROR(R993/O991,"-")</f>
        <v>2.5415234499879488E-3</v>
      </c>
      <c r="T993" s="105">
        <v>21</v>
      </c>
      <c r="U993" s="71">
        <f>IFERROR(T993/P991,"-")</f>
        <v>0.14893617021276595</v>
      </c>
      <c r="V993" s="108">
        <f t="shared" si="635"/>
        <v>22831.428571428572</v>
      </c>
      <c r="W993" s="72">
        <f t="shared" si="653"/>
        <v>0.13548387096774195</v>
      </c>
      <c r="X993" s="175"/>
      <c r="Y993" s="181">
        <v>19674331810</v>
      </c>
      <c r="Z993" s="181">
        <v>26426</v>
      </c>
      <c r="AA993" s="147" t="s">
        <v>70</v>
      </c>
      <c r="AB993" s="105">
        <v>322146269</v>
      </c>
      <c r="AC993" s="71">
        <f>IFERROR(AB993/Y991,"-")</f>
        <v>1.6373936970823101E-2</v>
      </c>
      <c r="AD993" s="105">
        <v>5803</v>
      </c>
      <c r="AE993" s="71">
        <f>IFERROR(AD993/Z991,"-")</f>
        <v>0.21959433890865057</v>
      </c>
      <c r="AF993" s="108">
        <f t="shared" si="636"/>
        <v>55513.74616577632</v>
      </c>
      <c r="AG993" s="72">
        <f t="shared" si="654"/>
        <v>0.20441015886434888</v>
      </c>
      <c r="AH993" s="175"/>
      <c r="AI993" s="181">
        <v>19780122390</v>
      </c>
      <c r="AJ993" s="181">
        <v>21855</v>
      </c>
      <c r="AK993" s="147" t="s">
        <v>70</v>
      </c>
      <c r="AL993" s="105">
        <v>351758560</v>
      </c>
      <c r="AM993" s="71">
        <f>IFERROR(AL993/AI991,"-")</f>
        <v>1.7783436981048933E-2</v>
      </c>
      <c r="AN993" s="105">
        <v>5943</v>
      </c>
      <c r="AO993" s="71">
        <f>IFERROR(AN993/AJ991,"-")</f>
        <v>0.2719286204529856</v>
      </c>
      <c r="AP993" s="108">
        <f t="shared" si="637"/>
        <v>59188.719501935047</v>
      </c>
      <c r="AQ993" s="72">
        <f t="shared" si="655"/>
        <v>0.25676142746046832</v>
      </c>
      <c r="AR993" s="175"/>
      <c r="AS993" s="181">
        <v>13770844930</v>
      </c>
      <c r="AT993" s="181">
        <v>13488</v>
      </c>
      <c r="AU993" s="147" t="s">
        <v>70</v>
      </c>
      <c r="AV993" s="105">
        <v>181758540</v>
      </c>
      <c r="AW993" s="71">
        <f>IFERROR(AV993/AS991,"-")</f>
        <v>1.3198793605179315E-2</v>
      </c>
      <c r="AX993" s="105">
        <v>3756</v>
      </c>
      <c r="AY993" s="71">
        <f>IFERROR(AX993/AT991,"-")</f>
        <v>0.27846975088967973</v>
      </c>
      <c r="AZ993" s="108">
        <f t="shared" si="638"/>
        <v>48391.517571884986</v>
      </c>
      <c r="BA993" s="72">
        <f t="shared" si="656"/>
        <v>0.26154167537079592</v>
      </c>
      <c r="BB993" s="175"/>
      <c r="BC993" s="181">
        <v>6098674520</v>
      </c>
      <c r="BD993" s="181">
        <v>5490</v>
      </c>
      <c r="BE993" s="147" t="s">
        <v>70</v>
      </c>
      <c r="BF993" s="105">
        <v>80882126</v>
      </c>
      <c r="BG993" s="71">
        <f>IFERROR(BF993/BC991,"-")</f>
        <v>1.3262246695532786E-2</v>
      </c>
      <c r="BH993" s="105">
        <v>1513</v>
      </c>
      <c r="BI993" s="71">
        <f>IFERROR(BH993/BD991,"-")</f>
        <v>0.27559198542805102</v>
      </c>
      <c r="BJ993" s="108">
        <f t="shared" si="639"/>
        <v>53458.113681427625</v>
      </c>
      <c r="BK993" s="72">
        <f t="shared" si="657"/>
        <v>0.25246120473886202</v>
      </c>
      <c r="BL993" s="175"/>
      <c r="BM993" s="181">
        <v>2030694880</v>
      </c>
      <c r="BN993" s="181">
        <v>1889</v>
      </c>
      <c r="BO993" s="147" t="s">
        <v>70</v>
      </c>
      <c r="BP993" s="105">
        <v>17559593</v>
      </c>
      <c r="BQ993" s="71">
        <f>IFERROR(BP993/BM991,"-")</f>
        <v>8.6470858684589771E-3</v>
      </c>
      <c r="BR993" s="105">
        <v>430</v>
      </c>
      <c r="BS993" s="71">
        <f>IFERROR(BR993/BN991,"-")</f>
        <v>0.22763366860772896</v>
      </c>
      <c r="BT993" s="108">
        <f t="shared" si="640"/>
        <v>40836.262790697678</v>
      </c>
      <c r="BU993" s="72">
        <f t="shared" si="658"/>
        <v>0.19788311090658076</v>
      </c>
      <c r="BV993" s="175"/>
      <c r="BW993" s="181"/>
      <c r="BX993" s="181"/>
      <c r="BY993" s="147" t="s">
        <v>70</v>
      </c>
      <c r="BZ993" s="105">
        <f t="shared" si="650"/>
        <v>954808493</v>
      </c>
      <c r="CA993" s="71">
        <f>IFERROR(BZ993/BW991,"-")</f>
        <v>1.5495073115040559E-2</v>
      </c>
      <c r="CB993" s="105">
        <f t="shared" si="651"/>
        <v>17472</v>
      </c>
      <c r="CC993" s="71">
        <f>IFERROR(CB993/BX991,"-")</f>
        <v>0.25199030806507444</v>
      </c>
      <c r="CD993" s="108">
        <f t="shared" si="641"/>
        <v>54647.921989468865</v>
      </c>
      <c r="CE993" s="72">
        <f t="shared" si="659"/>
        <v>0.2352624350308351</v>
      </c>
    </row>
    <row r="994" spans="2:83" s="28" customFormat="1" ht="13.15" customHeight="1">
      <c r="B994" s="210"/>
      <c r="C994" s="190"/>
      <c r="D994" s="175"/>
      <c r="E994" s="181">
        <v>76815570</v>
      </c>
      <c r="F994" s="181"/>
      <c r="G994" s="147" t="s">
        <v>72</v>
      </c>
      <c r="H994" s="105">
        <v>120752</v>
      </c>
      <c r="I994" s="71">
        <f>IFERROR(H994/E991,"-")</f>
        <v>1.5719729737083249E-3</v>
      </c>
      <c r="J994" s="105">
        <v>4</v>
      </c>
      <c r="K994" s="71">
        <f>IFERROR(J994/F991,"-")</f>
        <v>8.5106382978723402E-2</v>
      </c>
      <c r="L994" s="108">
        <f t="shared" si="634"/>
        <v>30188</v>
      </c>
      <c r="M994" s="72">
        <f t="shared" si="652"/>
        <v>8.1632653061224483E-2</v>
      </c>
      <c r="N994" s="175"/>
      <c r="O994" s="181">
        <v>188650630</v>
      </c>
      <c r="P994" s="181">
        <v>141</v>
      </c>
      <c r="Q994" s="147" t="s">
        <v>72</v>
      </c>
      <c r="R994" s="105">
        <v>312827</v>
      </c>
      <c r="S994" s="71">
        <f>IFERROR(R994/O991,"-")</f>
        <v>1.6582345895160807E-3</v>
      </c>
      <c r="T994" s="105">
        <v>12</v>
      </c>
      <c r="U994" s="71">
        <f>IFERROR(T994/P991,"-")</f>
        <v>8.5106382978723402E-2</v>
      </c>
      <c r="V994" s="108">
        <f t="shared" si="635"/>
        <v>26068.916666666668</v>
      </c>
      <c r="W994" s="72">
        <f t="shared" si="653"/>
        <v>7.7419354838709681E-2</v>
      </c>
      <c r="X994" s="175"/>
      <c r="Y994" s="181">
        <v>19674331810</v>
      </c>
      <c r="Z994" s="181">
        <v>26426</v>
      </c>
      <c r="AA994" s="147" t="s">
        <v>72</v>
      </c>
      <c r="AB994" s="105">
        <v>32226005</v>
      </c>
      <c r="AC994" s="71">
        <f>IFERROR(AB994/Y991,"-")</f>
        <v>1.6379720191371521E-3</v>
      </c>
      <c r="AD994" s="105">
        <v>872</v>
      </c>
      <c r="AE994" s="71">
        <f>IFERROR(AD994/Z991,"-")</f>
        <v>3.2997805191856508E-2</v>
      </c>
      <c r="AF994" s="108">
        <f t="shared" si="636"/>
        <v>36956.427752293581</v>
      </c>
      <c r="AG994" s="72">
        <f t="shared" si="654"/>
        <v>3.0716122441790835E-2</v>
      </c>
      <c r="AH994" s="175"/>
      <c r="AI994" s="181">
        <v>19780122390</v>
      </c>
      <c r="AJ994" s="181">
        <v>21855</v>
      </c>
      <c r="AK994" s="147" t="s">
        <v>72</v>
      </c>
      <c r="AL994" s="105">
        <v>60683467</v>
      </c>
      <c r="AM994" s="71">
        <f>IFERROR(AL994/AI991,"-")</f>
        <v>3.0679014923931419E-3</v>
      </c>
      <c r="AN994" s="105">
        <v>822</v>
      </c>
      <c r="AO994" s="71">
        <f>IFERROR(AN994/AJ991,"-")</f>
        <v>3.7611530542210017E-2</v>
      </c>
      <c r="AP994" s="108">
        <f t="shared" si="637"/>
        <v>73824.169099756691</v>
      </c>
      <c r="AQ994" s="72">
        <f t="shared" si="655"/>
        <v>3.5513695670958266E-2</v>
      </c>
      <c r="AR994" s="175"/>
      <c r="AS994" s="181">
        <v>13770844930</v>
      </c>
      <c r="AT994" s="181">
        <v>13488</v>
      </c>
      <c r="AU994" s="147" t="s">
        <v>72</v>
      </c>
      <c r="AV994" s="105">
        <v>29451232</v>
      </c>
      <c r="AW994" s="71">
        <f>IFERROR(AV994/AS991,"-")</f>
        <v>2.1386655756931829E-3</v>
      </c>
      <c r="AX994" s="105">
        <v>526</v>
      </c>
      <c r="AY994" s="71">
        <f>IFERROR(AX994/AT991,"-")</f>
        <v>3.8997627520759193E-2</v>
      </c>
      <c r="AZ994" s="108">
        <f t="shared" si="638"/>
        <v>55990.935361216732</v>
      </c>
      <c r="BA994" s="72">
        <f t="shared" si="656"/>
        <v>3.6626975837337233E-2</v>
      </c>
      <c r="BB994" s="175"/>
      <c r="BC994" s="181">
        <v>6098674520</v>
      </c>
      <c r="BD994" s="181">
        <v>5490</v>
      </c>
      <c r="BE994" s="147" t="s">
        <v>72</v>
      </c>
      <c r="BF994" s="105">
        <v>12390822</v>
      </c>
      <c r="BG994" s="71">
        <f>IFERROR(BF994/BC991,"-")</f>
        <v>2.0317237720041503E-3</v>
      </c>
      <c r="BH994" s="105">
        <v>190</v>
      </c>
      <c r="BI994" s="71">
        <f>IFERROR(BH994/BD991,"-")</f>
        <v>3.4608378870673952E-2</v>
      </c>
      <c r="BJ994" s="108">
        <f t="shared" si="639"/>
        <v>65214.85263157895</v>
      </c>
      <c r="BK994" s="72">
        <f t="shared" si="657"/>
        <v>3.1703654263307193E-2</v>
      </c>
      <c r="BL994" s="175"/>
      <c r="BM994" s="181">
        <v>2030694880</v>
      </c>
      <c r="BN994" s="181">
        <v>1889</v>
      </c>
      <c r="BO994" s="147" t="s">
        <v>72</v>
      </c>
      <c r="BP994" s="105">
        <v>2960972</v>
      </c>
      <c r="BQ994" s="71">
        <f>IFERROR(BP994/BM991,"-")</f>
        <v>1.4581077783581155E-3</v>
      </c>
      <c r="BR994" s="105">
        <v>55</v>
      </c>
      <c r="BS994" s="71">
        <f>IFERROR(BR994/BN991,"-")</f>
        <v>2.9115934356802542E-2</v>
      </c>
      <c r="BT994" s="108">
        <f t="shared" si="640"/>
        <v>53835.854545454546</v>
      </c>
      <c r="BU994" s="72">
        <f t="shared" si="658"/>
        <v>2.5310630464795213E-2</v>
      </c>
      <c r="BV994" s="175"/>
      <c r="BW994" s="181"/>
      <c r="BX994" s="181"/>
      <c r="BY994" s="147" t="s">
        <v>72</v>
      </c>
      <c r="BZ994" s="105">
        <f t="shared" si="650"/>
        <v>138146077</v>
      </c>
      <c r="CA994" s="71">
        <f>IFERROR(BZ994/BW991,"-")</f>
        <v>2.2418983276377528E-3</v>
      </c>
      <c r="CB994" s="105">
        <f t="shared" si="651"/>
        <v>2481</v>
      </c>
      <c r="CC994" s="71">
        <f>IFERROR(CB994/BX991,"-")</f>
        <v>3.5782277604707514E-2</v>
      </c>
      <c r="CD994" s="108">
        <f t="shared" si="641"/>
        <v>55681.611043933895</v>
      </c>
      <c r="CE994" s="72">
        <f t="shared" si="659"/>
        <v>3.3406942611693101E-2</v>
      </c>
    </row>
    <row r="995" spans="2:83" s="28" customFormat="1" ht="13.15" customHeight="1">
      <c r="B995" s="210"/>
      <c r="C995" s="190"/>
      <c r="D995" s="175"/>
      <c r="E995" s="181">
        <v>76815570</v>
      </c>
      <c r="F995" s="181"/>
      <c r="G995" s="147" t="s">
        <v>74</v>
      </c>
      <c r="H995" s="105">
        <v>306678</v>
      </c>
      <c r="I995" s="71">
        <f>IFERROR(H995/E991,"-")</f>
        <v>3.9923937295524856E-3</v>
      </c>
      <c r="J995" s="105">
        <v>13</v>
      </c>
      <c r="K995" s="71">
        <f>IFERROR(J995/F991,"-")</f>
        <v>0.27659574468085107</v>
      </c>
      <c r="L995" s="108">
        <f t="shared" si="634"/>
        <v>23590.615384615383</v>
      </c>
      <c r="M995" s="72">
        <f t="shared" si="652"/>
        <v>0.26530612244897961</v>
      </c>
      <c r="N995" s="175"/>
      <c r="O995" s="181">
        <v>188650630</v>
      </c>
      <c r="P995" s="181">
        <v>141</v>
      </c>
      <c r="Q995" s="147" t="s">
        <v>74</v>
      </c>
      <c r="R995" s="105">
        <v>847974</v>
      </c>
      <c r="S995" s="71">
        <f>IFERROR(R995/O991,"-")</f>
        <v>4.4949439076879842E-3</v>
      </c>
      <c r="T995" s="105">
        <v>37</v>
      </c>
      <c r="U995" s="71">
        <f>IFERROR(T995/P991,"-")</f>
        <v>0.26241134751773049</v>
      </c>
      <c r="V995" s="108">
        <f t="shared" si="635"/>
        <v>22918.216216216217</v>
      </c>
      <c r="W995" s="72">
        <f t="shared" si="653"/>
        <v>0.23870967741935484</v>
      </c>
      <c r="X995" s="175"/>
      <c r="Y995" s="181">
        <v>19674331810</v>
      </c>
      <c r="Z995" s="181">
        <v>26426</v>
      </c>
      <c r="AA995" s="147" t="s">
        <v>74</v>
      </c>
      <c r="AB995" s="105">
        <v>401503734</v>
      </c>
      <c r="AC995" s="71">
        <f>IFERROR(AB995/Y991,"-")</f>
        <v>2.0407490220121484E-2</v>
      </c>
      <c r="AD995" s="105">
        <v>6828</v>
      </c>
      <c r="AE995" s="71">
        <f>IFERROR(AD995/Z991,"-")</f>
        <v>0.25838189661696814</v>
      </c>
      <c r="AF995" s="108">
        <f t="shared" si="636"/>
        <v>58802.538664323372</v>
      </c>
      <c r="AG995" s="72">
        <f t="shared" si="654"/>
        <v>0.24051569269787593</v>
      </c>
      <c r="AH995" s="175"/>
      <c r="AI995" s="181">
        <v>19780122390</v>
      </c>
      <c r="AJ995" s="181">
        <v>21855</v>
      </c>
      <c r="AK995" s="147" t="s">
        <v>74</v>
      </c>
      <c r="AL995" s="105">
        <v>404761517</v>
      </c>
      <c r="AM995" s="71">
        <f>IFERROR(AL995/AI991,"-")</f>
        <v>2.0463044111629483E-2</v>
      </c>
      <c r="AN995" s="105">
        <v>6866</v>
      </c>
      <c r="AO995" s="71">
        <f>IFERROR(AN995/AJ991,"-")</f>
        <v>0.31416151910318008</v>
      </c>
      <c r="AP995" s="108">
        <f t="shared" si="637"/>
        <v>58951.575444217888</v>
      </c>
      <c r="AQ995" s="72">
        <f t="shared" si="655"/>
        <v>0.29663872807396524</v>
      </c>
      <c r="AR995" s="175"/>
      <c r="AS995" s="181">
        <v>13770844930</v>
      </c>
      <c r="AT995" s="181">
        <v>13488</v>
      </c>
      <c r="AU995" s="147" t="s">
        <v>74</v>
      </c>
      <c r="AV995" s="105">
        <v>226309541</v>
      </c>
      <c r="AW995" s="71">
        <f>IFERROR(AV995/AS991,"-")</f>
        <v>1.6433961906504455E-2</v>
      </c>
      <c r="AX995" s="105">
        <v>4284</v>
      </c>
      <c r="AY995" s="71">
        <f>IFERROR(AX995/AT991,"-")</f>
        <v>0.31761565836298933</v>
      </c>
      <c r="AZ995" s="108">
        <f t="shared" si="638"/>
        <v>52826.690242763769</v>
      </c>
      <c r="BA995" s="72">
        <f t="shared" si="656"/>
        <v>0.29830791727595574</v>
      </c>
      <c r="BB995" s="175"/>
      <c r="BC995" s="181">
        <v>6098674520</v>
      </c>
      <c r="BD995" s="181">
        <v>5490</v>
      </c>
      <c r="BE995" s="147" t="s">
        <v>74</v>
      </c>
      <c r="BF995" s="105">
        <v>76012581</v>
      </c>
      <c r="BG995" s="71">
        <f>IFERROR(BF995/BC991,"-")</f>
        <v>1.2463787131240446E-2</v>
      </c>
      <c r="BH995" s="105">
        <v>1478</v>
      </c>
      <c r="BI995" s="71">
        <f>IFERROR(BH995/BD991,"-")</f>
        <v>0.2692167577413479</v>
      </c>
      <c r="BJ995" s="108">
        <f t="shared" si="639"/>
        <v>51429.35115020298</v>
      </c>
      <c r="BK995" s="72">
        <f t="shared" si="657"/>
        <v>0.24662105790088437</v>
      </c>
      <c r="BL995" s="175"/>
      <c r="BM995" s="181">
        <v>2030694880</v>
      </c>
      <c r="BN995" s="181">
        <v>1889</v>
      </c>
      <c r="BO995" s="147" t="s">
        <v>74</v>
      </c>
      <c r="BP995" s="105">
        <v>22608396</v>
      </c>
      <c r="BQ995" s="71">
        <f>IFERROR(BP995/BM991,"-")</f>
        <v>1.113332988755061E-2</v>
      </c>
      <c r="BR995" s="105">
        <v>373</v>
      </c>
      <c r="BS995" s="71">
        <f>IFERROR(BR995/BN991,"-")</f>
        <v>0.19745897300158813</v>
      </c>
      <c r="BT995" s="108">
        <f t="shared" si="640"/>
        <v>60612.321715817692</v>
      </c>
      <c r="BU995" s="72">
        <f t="shared" si="658"/>
        <v>0.17165209387942937</v>
      </c>
      <c r="BV995" s="175"/>
      <c r="BW995" s="181"/>
      <c r="BX995" s="181"/>
      <c r="BY995" s="147" t="s">
        <v>74</v>
      </c>
      <c r="BZ995" s="105">
        <f t="shared" si="650"/>
        <v>1132350421</v>
      </c>
      <c r="CA995" s="71">
        <f>IFERROR(BZ995/BW991,"-")</f>
        <v>1.8376305504062957E-2</v>
      </c>
      <c r="CB995" s="105">
        <f t="shared" si="651"/>
        <v>19879</v>
      </c>
      <c r="CC995" s="71">
        <f>IFERROR(CB995/BX991,"-")</f>
        <v>0.28670531902619129</v>
      </c>
      <c r="CD995" s="108">
        <f t="shared" si="641"/>
        <v>56962.142009155388</v>
      </c>
      <c r="CE995" s="72">
        <f t="shared" si="659"/>
        <v>0.2676729593622923</v>
      </c>
    </row>
    <row r="996" spans="2:83" s="28" customFormat="1" ht="13.15" customHeight="1">
      <c r="B996" s="210"/>
      <c r="C996" s="190"/>
      <c r="D996" s="175"/>
      <c r="E996" s="181">
        <v>76815570</v>
      </c>
      <c r="F996" s="181"/>
      <c r="G996" s="147" t="s">
        <v>76</v>
      </c>
      <c r="H996" s="105">
        <v>121178</v>
      </c>
      <c r="I996" s="71">
        <f>IFERROR(H996/E991,"-")</f>
        <v>1.5775187243940259E-3</v>
      </c>
      <c r="J996" s="105">
        <v>8</v>
      </c>
      <c r="K996" s="71">
        <f>IFERROR(J996/F991,"-")</f>
        <v>0.1702127659574468</v>
      </c>
      <c r="L996" s="108">
        <f t="shared" si="634"/>
        <v>15147.25</v>
      </c>
      <c r="M996" s="72">
        <f t="shared" si="652"/>
        <v>0.16326530612244897</v>
      </c>
      <c r="N996" s="175"/>
      <c r="O996" s="181">
        <v>188650630</v>
      </c>
      <c r="P996" s="181">
        <v>141</v>
      </c>
      <c r="Q996" s="147" t="s">
        <v>76</v>
      </c>
      <c r="R996" s="105">
        <v>2841635</v>
      </c>
      <c r="S996" s="71">
        <f>IFERROR(R996/O991,"-")</f>
        <v>1.5062949962054196E-2</v>
      </c>
      <c r="T996" s="105">
        <v>43</v>
      </c>
      <c r="U996" s="71">
        <f>IFERROR(T996/P991,"-")</f>
        <v>0.30496453900709219</v>
      </c>
      <c r="V996" s="108">
        <f t="shared" si="635"/>
        <v>66084.534883720931</v>
      </c>
      <c r="W996" s="72">
        <f t="shared" si="653"/>
        <v>0.27741935483870966</v>
      </c>
      <c r="X996" s="175"/>
      <c r="Y996" s="181">
        <v>19674331810</v>
      </c>
      <c r="Z996" s="181">
        <v>26426</v>
      </c>
      <c r="AA996" s="147" t="s">
        <v>76</v>
      </c>
      <c r="AB996" s="105">
        <v>488302588</v>
      </c>
      <c r="AC996" s="71">
        <f>IFERROR(AB996/Y991,"-")</f>
        <v>2.4819271765651896E-2</v>
      </c>
      <c r="AD996" s="105">
        <v>7552</v>
      </c>
      <c r="AE996" s="71">
        <f>IFERROR(AD996/Z991,"-")</f>
        <v>0.28577915689094074</v>
      </c>
      <c r="AF996" s="108">
        <f t="shared" si="636"/>
        <v>64658.711334745763</v>
      </c>
      <c r="AG996" s="72">
        <f t="shared" si="654"/>
        <v>0.26601852830321604</v>
      </c>
      <c r="AH996" s="175"/>
      <c r="AI996" s="181">
        <v>19780122390</v>
      </c>
      <c r="AJ996" s="181">
        <v>21855</v>
      </c>
      <c r="AK996" s="147" t="s">
        <v>76</v>
      </c>
      <c r="AL996" s="105">
        <v>549794889</v>
      </c>
      <c r="AM996" s="71">
        <f>IFERROR(AL996/AI991,"-")</f>
        <v>2.7795322908515128E-2</v>
      </c>
      <c r="AN996" s="105">
        <v>7616</v>
      </c>
      <c r="AO996" s="71">
        <f>IFERROR(AN996/AJ991,"-")</f>
        <v>0.34847860901395561</v>
      </c>
      <c r="AP996" s="108">
        <f t="shared" si="637"/>
        <v>72189.454963235301</v>
      </c>
      <c r="AQ996" s="72">
        <f t="shared" si="655"/>
        <v>0.32904173507301476</v>
      </c>
      <c r="AR996" s="175"/>
      <c r="AS996" s="181">
        <v>13770844930</v>
      </c>
      <c r="AT996" s="181">
        <v>13488</v>
      </c>
      <c r="AU996" s="147" t="s">
        <v>76</v>
      </c>
      <c r="AV996" s="105">
        <v>431068360</v>
      </c>
      <c r="AW996" s="71">
        <f>IFERROR(AV996/AS991,"-")</f>
        <v>3.1302971037086541E-2</v>
      </c>
      <c r="AX996" s="105">
        <v>5264</v>
      </c>
      <c r="AY996" s="71">
        <f>IFERROR(AX996/AT991,"-")</f>
        <v>0.39027283511269278</v>
      </c>
      <c r="AZ996" s="108">
        <f t="shared" si="638"/>
        <v>81889.886018237084</v>
      </c>
      <c r="BA996" s="72">
        <f t="shared" si="656"/>
        <v>0.36654829050901749</v>
      </c>
      <c r="BB996" s="175"/>
      <c r="BC996" s="181">
        <v>6098674520</v>
      </c>
      <c r="BD996" s="181">
        <v>5490</v>
      </c>
      <c r="BE996" s="147" t="s">
        <v>76</v>
      </c>
      <c r="BF996" s="105">
        <v>202765410</v>
      </c>
      <c r="BG996" s="71">
        <f>IFERROR(BF996/BC991,"-")</f>
        <v>3.324745554711124E-2</v>
      </c>
      <c r="BH996" s="105">
        <v>2163</v>
      </c>
      <c r="BI996" s="71">
        <f>IFERROR(BH996/BD991,"-")</f>
        <v>0.39398907103825137</v>
      </c>
      <c r="BJ996" s="108">
        <f t="shared" si="639"/>
        <v>93742.676837725376</v>
      </c>
      <c r="BK996" s="72">
        <f t="shared" si="657"/>
        <v>0.36092107458701816</v>
      </c>
      <c r="BL996" s="175"/>
      <c r="BM996" s="181">
        <v>2030694880</v>
      </c>
      <c r="BN996" s="181">
        <v>1889</v>
      </c>
      <c r="BO996" s="147" t="s">
        <v>76</v>
      </c>
      <c r="BP996" s="105">
        <v>54314204</v>
      </c>
      <c r="BQ996" s="71">
        <f>IFERROR(BP996/BM991,"-")</f>
        <v>2.6746610007703373E-2</v>
      </c>
      <c r="BR996" s="105">
        <v>632</v>
      </c>
      <c r="BS996" s="71">
        <f>IFERROR(BR996/BN991,"-")</f>
        <v>0.33456855479089465</v>
      </c>
      <c r="BT996" s="108">
        <f t="shared" si="640"/>
        <v>85940.196202531646</v>
      </c>
      <c r="BU996" s="72">
        <f t="shared" si="658"/>
        <v>0.29084215370455591</v>
      </c>
      <c r="BV996" s="175"/>
      <c r="BW996" s="181"/>
      <c r="BX996" s="181"/>
      <c r="BY996" s="147" t="s">
        <v>76</v>
      </c>
      <c r="BZ996" s="105">
        <f t="shared" si="650"/>
        <v>1729208264</v>
      </c>
      <c r="CA996" s="71">
        <f>IFERROR(BZ996/BW991,"-")</f>
        <v>2.8062390184261123E-2</v>
      </c>
      <c r="CB996" s="105">
        <f t="shared" si="651"/>
        <v>23278</v>
      </c>
      <c r="CC996" s="71">
        <f>IFERROR(CB996/BX991,"-")</f>
        <v>0.33572747202030689</v>
      </c>
      <c r="CD996" s="108">
        <f t="shared" si="641"/>
        <v>74285.087378640776</v>
      </c>
      <c r="CE996" s="72">
        <f t="shared" si="659"/>
        <v>0.31344087469366871</v>
      </c>
    </row>
    <row r="997" spans="2:83" s="28" customFormat="1" ht="13.15" customHeight="1">
      <c r="B997" s="210"/>
      <c r="C997" s="190"/>
      <c r="D997" s="175"/>
      <c r="E997" s="181">
        <v>76815570</v>
      </c>
      <c r="F997" s="181"/>
      <c r="G997" s="147" t="s">
        <v>77</v>
      </c>
      <c r="H997" s="105">
        <v>31129</v>
      </c>
      <c r="I997" s="71">
        <f>IFERROR(H997/E991,"-")</f>
        <v>4.0524336407319505E-4</v>
      </c>
      <c r="J997" s="105">
        <v>4</v>
      </c>
      <c r="K997" s="71">
        <f>IFERROR(J997/F991,"-")</f>
        <v>8.5106382978723402E-2</v>
      </c>
      <c r="L997" s="108">
        <f t="shared" si="634"/>
        <v>7782.25</v>
      </c>
      <c r="M997" s="72">
        <f t="shared" si="652"/>
        <v>8.1632653061224483E-2</v>
      </c>
      <c r="N997" s="175"/>
      <c r="O997" s="181">
        <v>188650630</v>
      </c>
      <c r="P997" s="181">
        <v>141</v>
      </c>
      <c r="Q997" s="147" t="s">
        <v>77</v>
      </c>
      <c r="R997" s="105">
        <v>1269257</v>
      </c>
      <c r="S997" s="71">
        <f>IFERROR(R997/O991,"-")</f>
        <v>6.7280824877181695E-3</v>
      </c>
      <c r="T997" s="105">
        <v>15</v>
      </c>
      <c r="U997" s="71">
        <f>IFERROR(T997/P991,"-")</f>
        <v>0.10638297872340426</v>
      </c>
      <c r="V997" s="108">
        <f t="shared" si="635"/>
        <v>84617.133333333331</v>
      </c>
      <c r="W997" s="72">
        <f t="shared" si="653"/>
        <v>9.6774193548387094E-2</v>
      </c>
      <c r="X997" s="175"/>
      <c r="Y997" s="181">
        <v>19674331810</v>
      </c>
      <c r="Z997" s="181">
        <v>26426</v>
      </c>
      <c r="AA997" s="147" t="s">
        <v>77</v>
      </c>
      <c r="AB997" s="105">
        <v>400244028</v>
      </c>
      <c r="AC997" s="71">
        <f>IFERROR(AB997/Y991,"-")</f>
        <v>2.0343462327730256E-2</v>
      </c>
      <c r="AD997" s="105">
        <v>2330</v>
      </c>
      <c r="AE997" s="71">
        <f>IFERROR(AD997/Z991,"-")</f>
        <v>8.8170740936956024E-2</v>
      </c>
      <c r="AF997" s="108">
        <f t="shared" si="636"/>
        <v>171778.55278969958</v>
      </c>
      <c r="AG997" s="72">
        <f t="shared" si="654"/>
        <v>8.2074042763042018E-2</v>
      </c>
      <c r="AH997" s="175"/>
      <c r="AI997" s="181">
        <v>19780122390</v>
      </c>
      <c r="AJ997" s="181">
        <v>21855</v>
      </c>
      <c r="AK997" s="147" t="s">
        <v>77</v>
      </c>
      <c r="AL997" s="105">
        <v>626112637</v>
      </c>
      <c r="AM997" s="71">
        <f>IFERROR(AL997/AI991,"-")</f>
        <v>3.1653628054219535E-2</v>
      </c>
      <c r="AN997" s="105">
        <v>2797</v>
      </c>
      <c r="AO997" s="71">
        <f>IFERROR(AN997/AJ991,"-")</f>
        <v>0.12797986730725233</v>
      </c>
      <c r="AP997" s="108">
        <f t="shared" si="637"/>
        <v>223851.49696102968</v>
      </c>
      <c r="AQ997" s="72">
        <f t="shared" si="655"/>
        <v>0.12084161410178865</v>
      </c>
      <c r="AR997" s="175"/>
      <c r="AS997" s="181">
        <v>13770844930</v>
      </c>
      <c r="AT997" s="181">
        <v>13488</v>
      </c>
      <c r="AU997" s="147" t="s">
        <v>77</v>
      </c>
      <c r="AV997" s="105">
        <v>651828421</v>
      </c>
      <c r="AW997" s="71">
        <f>IFERROR(AV997/AS991,"-")</f>
        <v>4.7333945325314181E-2</v>
      </c>
      <c r="AX997" s="105">
        <v>2425</v>
      </c>
      <c r="AY997" s="71">
        <f>IFERROR(AX997/AT991,"-")</f>
        <v>0.17978944246737841</v>
      </c>
      <c r="AZ997" s="108">
        <f t="shared" si="638"/>
        <v>268795.22515463916</v>
      </c>
      <c r="BA997" s="72">
        <f t="shared" si="656"/>
        <v>0.16886010723487221</v>
      </c>
      <c r="BB997" s="175"/>
      <c r="BC997" s="181">
        <v>6098674520</v>
      </c>
      <c r="BD997" s="181">
        <v>5490</v>
      </c>
      <c r="BE997" s="147" t="s">
        <v>77</v>
      </c>
      <c r="BF997" s="105">
        <v>394402068</v>
      </c>
      <c r="BG997" s="71">
        <f>IFERROR(BF997/BC991,"-")</f>
        <v>6.4670129010262381E-2</v>
      </c>
      <c r="BH997" s="105">
        <v>1170</v>
      </c>
      <c r="BI997" s="71">
        <f>IFERROR(BH997/BD991,"-")</f>
        <v>0.21311475409836064</v>
      </c>
      <c r="BJ997" s="108">
        <f t="shared" si="639"/>
        <v>337095.78461538459</v>
      </c>
      <c r="BK997" s="72">
        <f t="shared" si="657"/>
        <v>0.19522776572668113</v>
      </c>
      <c r="BL997" s="175"/>
      <c r="BM997" s="181">
        <v>2030694880</v>
      </c>
      <c r="BN997" s="181">
        <v>1889</v>
      </c>
      <c r="BO997" s="147" t="s">
        <v>77</v>
      </c>
      <c r="BP997" s="105">
        <v>111550833</v>
      </c>
      <c r="BQ997" s="71">
        <f>IFERROR(BP997/BM991,"-")</f>
        <v>5.4932345621514542E-2</v>
      </c>
      <c r="BR997" s="105">
        <v>400</v>
      </c>
      <c r="BS997" s="71">
        <f>IFERROR(BR997/BN991,"-")</f>
        <v>0.21175224986765484</v>
      </c>
      <c r="BT997" s="108">
        <f t="shared" si="640"/>
        <v>278877.08250000002</v>
      </c>
      <c r="BU997" s="72">
        <f t="shared" si="658"/>
        <v>0.18407731247123793</v>
      </c>
      <c r="BV997" s="175"/>
      <c r="BW997" s="181"/>
      <c r="BX997" s="181"/>
      <c r="BY997" s="147" t="s">
        <v>77</v>
      </c>
      <c r="BZ997" s="105">
        <f t="shared" si="650"/>
        <v>2185438373</v>
      </c>
      <c r="CA997" s="71">
        <f>IFERROR(BZ997/BW991,"-")</f>
        <v>3.5466303061100109E-2</v>
      </c>
      <c r="CB997" s="105">
        <f t="shared" si="651"/>
        <v>9141</v>
      </c>
      <c r="CC997" s="71">
        <f>IFERROR(CB997/BX991,"-")</f>
        <v>0.13183627552786431</v>
      </c>
      <c r="CD997" s="108">
        <f t="shared" si="641"/>
        <v>239080.88535171206</v>
      </c>
      <c r="CE997" s="72">
        <f t="shared" si="659"/>
        <v>0.12308458783292489</v>
      </c>
    </row>
    <row r="998" spans="2:83" s="28" customFormat="1" ht="13.15" customHeight="1">
      <c r="B998" s="210"/>
      <c r="C998" s="190"/>
      <c r="D998" s="175"/>
      <c r="E998" s="181">
        <v>76815570</v>
      </c>
      <c r="F998" s="181"/>
      <c r="G998" s="147" t="s">
        <v>79</v>
      </c>
      <c r="H998" s="105">
        <v>0</v>
      </c>
      <c r="I998" s="71">
        <f>IFERROR(H998/E991,"-")</f>
        <v>0</v>
      </c>
      <c r="J998" s="105">
        <v>0</v>
      </c>
      <c r="K998" s="71">
        <f>IFERROR(J998/F991,"-")</f>
        <v>0</v>
      </c>
      <c r="L998" s="108" t="str">
        <f t="shared" si="634"/>
        <v>-</v>
      </c>
      <c r="M998" s="72">
        <f t="shared" si="652"/>
        <v>0</v>
      </c>
      <c r="N998" s="175"/>
      <c r="O998" s="181">
        <v>188650630</v>
      </c>
      <c r="P998" s="181">
        <v>141</v>
      </c>
      <c r="Q998" s="147" t="s">
        <v>79</v>
      </c>
      <c r="R998" s="105">
        <v>0</v>
      </c>
      <c r="S998" s="71">
        <f>IFERROR(R998/O991,"-")</f>
        <v>0</v>
      </c>
      <c r="T998" s="105">
        <v>0</v>
      </c>
      <c r="U998" s="71">
        <f>IFERROR(T998/P991,"-")</f>
        <v>0</v>
      </c>
      <c r="V998" s="108" t="str">
        <f t="shared" si="635"/>
        <v>-</v>
      </c>
      <c r="W998" s="72">
        <f t="shared" si="653"/>
        <v>0</v>
      </c>
      <c r="X998" s="175"/>
      <c r="Y998" s="181">
        <v>19674331810</v>
      </c>
      <c r="Z998" s="181">
        <v>26426</v>
      </c>
      <c r="AA998" s="147" t="s">
        <v>79</v>
      </c>
      <c r="AB998" s="105">
        <v>18583</v>
      </c>
      <c r="AC998" s="71">
        <f>IFERROR(AB998/Y991,"-")</f>
        <v>9.4453017156875932E-7</v>
      </c>
      <c r="AD998" s="105">
        <v>6</v>
      </c>
      <c r="AE998" s="71">
        <f>IFERROR(AD998/Z991,"-")</f>
        <v>2.2704911829259062E-4</v>
      </c>
      <c r="AF998" s="108">
        <f t="shared" si="636"/>
        <v>3097.1666666666665</v>
      </c>
      <c r="AG998" s="72">
        <f t="shared" si="654"/>
        <v>2.1134946634259749E-4</v>
      </c>
      <c r="AH998" s="175"/>
      <c r="AI998" s="181">
        <v>19780122390</v>
      </c>
      <c r="AJ998" s="181">
        <v>21855</v>
      </c>
      <c r="AK998" s="147" t="s">
        <v>79</v>
      </c>
      <c r="AL998" s="105">
        <v>444717</v>
      </c>
      <c r="AM998" s="71">
        <f>IFERROR(AL998/AI991,"-")</f>
        <v>2.2483025697800043E-5</v>
      </c>
      <c r="AN998" s="105">
        <v>7</v>
      </c>
      <c r="AO998" s="71">
        <f>IFERROR(AN998/AJ991,"-")</f>
        <v>3.2029283916723864E-4</v>
      </c>
      <c r="AP998" s="108">
        <f t="shared" si="637"/>
        <v>63531</v>
      </c>
      <c r="AQ998" s="72">
        <f t="shared" si="655"/>
        <v>3.0242806532446213E-4</v>
      </c>
      <c r="AR998" s="175"/>
      <c r="AS998" s="181">
        <v>13770844930</v>
      </c>
      <c r="AT998" s="181">
        <v>13488</v>
      </c>
      <c r="AU998" s="147" t="s">
        <v>79</v>
      </c>
      <c r="AV998" s="105">
        <v>14592</v>
      </c>
      <c r="AW998" s="71">
        <f>IFERROR(AV998/AS991,"-")</f>
        <v>1.059629969996329E-6</v>
      </c>
      <c r="AX998" s="105">
        <v>12</v>
      </c>
      <c r="AY998" s="71">
        <f>IFERROR(AX998/AT991,"-")</f>
        <v>8.8967971530249106E-4</v>
      </c>
      <c r="AZ998" s="108">
        <f t="shared" si="638"/>
        <v>1216</v>
      </c>
      <c r="BA998" s="72">
        <f t="shared" si="656"/>
        <v>8.3559640693545015E-4</v>
      </c>
      <c r="BB998" s="175"/>
      <c r="BC998" s="181">
        <v>6098674520</v>
      </c>
      <c r="BD998" s="181">
        <v>5490</v>
      </c>
      <c r="BE998" s="147" t="s">
        <v>79</v>
      </c>
      <c r="BF998" s="105">
        <v>4575</v>
      </c>
      <c r="BG998" s="71">
        <f>IFERROR(BF998/BC991,"-")</f>
        <v>7.5016300427195124E-7</v>
      </c>
      <c r="BH998" s="105">
        <v>3</v>
      </c>
      <c r="BI998" s="71">
        <f>IFERROR(BH998/BD991,"-")</f>
        <v>5.4644808743169399E-4</v>
      </c>
      <c r="BJ998" s="108">
        <f t="shared" si="639"/>
        <v>1525</v>
      </c>
      <c r="BK998" s="72">
        <f t="shared" si="657"/>
        <v>5.0058401468379779E-4</v>
      </c>
      <c r="BL998" s="175"/>
      <c r="BM998" s="181">
        <v>2030694880</v>
      </c>
      <c r="BN998" s="181">
        <v>1889</v>
      </c>
      <c r="BO998" s="147" t="s">
        <v>79</v>
      </c>
      <c r="BP998" s="105">
        <v>2874</v>
      </c>
      <c r="BQ998" s="71">
        <f>IFERROR(BP998/BM991,"-")</f>
        <v>1.4152790890968316E-6</v>
      </c>
      <c r="BR998" s="105">
        <v>3</v>
      </c>
      <c r="BS998" s="71">
        <f>IFERROR(BR998/BN991,"-")</f>
        <v>1.5881418740074113E-3</v>
      </c>
      <c r="BT998" s="108">
        <f t="shared" si="640"/>
        <v>958</v>
      </c>
      <c r="BU998" s="72">
        <f t="shared" si="658"/>
        <v>1.3805798435342844E-3</v>
      </c>
      <c r="BV998" s="175"/>
      <c r="BW998" s="181"/>
      <c r="BX998" s="181"/>
      <c r="BY998" s="147" t="s">
        <v>79</v>
      </c>
      <c r="BZ998" s="105">
        <f t="shared" si="650"/>
        <v>485341</v>
      </c>
      <c r="CA998" s="71">
        <f>IFERROR(BZ998/BW991,"-")</f>
        <v>7.876337858179168E-6</v>
      </c>
      <c r="CB998" s="105">
        <f t="shared" si="651"/>
        <v>31</v>
      </c>
      <c r="CC998" s="71">
        <f>IFERROR(CB998/BX991,"-")</f>
        <v>4.4709818853121033E-4</v>
      </c>
      <c r="CD998" s="108">
        <f t="shared" si="641"/>
        <v>15656.161290322581</v>
      </c>
      <c r="CE998" s="72">
        <f t="shared" si="659"/>
        <v>4.1741846874747532E-4</v>
      </c>
    </row>
    <row r="999" spans="2:83" s="28" customFormat="1" ht="13.15" customHeight="1">
      <c r="B999" s="210"/>
      <c r="C999" s="190"/>
      <c r="D999" s="175"/>
      <c r="E999" s="181">
        <v>76815570</v>
      </c>
      <c r="F999" s="181"/>
      <c r="G999" s="147" t="s">
        <v>81</v>
      </c>
      <c r="H999" s="105">
        <v>0</v>
      </c>
      <c r="I999" s="71">
        <f>IFERROR(H999/E991,"-")</f>
        <v>0</v>
      </c>
      <c r="J999" s="105">
        <v>0</v>
      </c>
      <c r="K999" s="71">
        <f>IFERROR(J999/F991,"-")</f>
        <v>0</v>
      </c>
      <c r="L999" s="108" t="str">
        <f t="shared" si="634"/>
        <v>-</v>
      </c>
      <c r="M999" s="72">
        <f t="shared" si="652"/>
        <v>0</v>
      </c>
      <c r="N999" s="175"/>
      <c r="O999" s="181">
        <v>188650630</v>
      </c>
      <c r="P999" s="181">
        <v>141</v>
      </c>
      <c r="Q999" s="147" t="s">
        <v>81</v>
      </c>
      <c r="R999" s="105">
        <v>2619</v>
      </c>
      <c r="S999" s="71">
        <f>IFERROR(R999/O991,"-")</f>
        <v>1.3882805480161926E-5</v>
      </c>
      <c r="T999" s="105">
        <v>1</v>
      </c>
      <c r="U999" s="71">
        <f>IFERROR(T999/P991,"-")</f>
        <v>7.0921985815602835E-3</v>
      </c>
      <c r="V999" s="108">
        <f t="shared" si="635"/>
        <v>2619</v>
      </c>
      <c r="W999" s="72">
        <f t="shared" si="653"/>
        <v>6.4516129032258064E-3</v>
      </c>
      <c r="X999" s="175"/>
      <c r="Y999" s="181">
        <v>19674331810</v>
      </c>
      <c r="Z999" s="181">
        <v>26426</v>
      </c>
      <c r="AA999" s="147" t="s">
        <v>81</v>
      </c>
      <c r="AB999" s="105">
        <v>3560199</v>
      </c>
      <c r="AC999" s="71">
        <f>IFERROR(AB999/Y991,"-")</f>
        <v>1.8095653943329525E-4</v>
      </c>
      <c r="AD999" s="105">
        <v>151</v>
      </c>
      <c r="AE999" s="71">
        <f>IFERROR(AD999/Z991,"-")</f>
        <v>5.7140694770301979E-3</v>
      </c>
      <c r="AF999" s="108">
        <f t="shared" si="636"/>
        <v>23577.476821192053</v>
      </c>
      <c r="AG999" s="72">
        <f t="shared" si="654"/>
        <v>5.3189615696220367E-3</v>
      </c>
      <c r="AH999" s="175"/>
      <c r="AI999" s="181">
        <v>19780122390</v>
      </c>
      <c r="AJ999" s="181">
        <v>21855</v>
      </c>
      <c r="AK999" s="147" t="s">
        <v>81</v>
      </c>
      <c r="AL999" s="105">
        <v>3499957</v>
      </c>
      <c r="AM999" s="71">
        <f>IFERROR(AL999/AI991,"-")</f>
        <v>1.7694314175575735E-4</v>
      </c>
      <c r="AN999" s="105">
        <v>162</v>
      </c>
      <c r="AO999" s="71">
        <f>IFERROR(AN999/AJ991,"-")</f>
        <v>7.4124914207275225E-3</v>
      </c>
      <c r="AP999" s="108">
        <f t="shared" si="637"/>
        <v>21604.672839506173</v>
      </c>
      <c r="AQ999" s="72">
        <f t="shared" si="655"/>
        <v>6.9990495117946945E-3</v>
      </c>
      <c r="AR999" s="175"/>
      <c r="AS999" s="181">
        <v>13770844930</v>
      </c>
      <c r="AT999" s="181">
        <v>13488</v>
      </c>
      <c r="AU999" s="147" t="s">
        <v>81</v>
      </c>
      <c r="AV999" s="105">
        <v>1654771</v>
      </c>
      <c r="AW999" s="71">
        <f>IFERROR(AV999/AS991,"-")</f>
        <v>1.2016481257406767E-4</v>
      </c>
      <c r="AX999" s="105">
        <v>79</v>
      </c>
      <c r="AY999" s="71">
        <f>IFERROR(AX999/AT991,"-")</f>
        <v>5.8570581257414E-3</v>
      </c>
      <c r="AZ999" s="108">
        <f t="shared" si="638"/>
        <v>20946.468354430381</v>
      </c>
      <c r="BA999" s="72">
        <f t="shared" si="656"/>
        <v>5.5010096789917138E-3</v>
      </c>
      <c r="BB999" s="175"/>
      <c r="BC999" s="181">
        <v>6098674520</v>
      </c>
      <c r="BD999" s="181">
        <v>5490</v>
      </c>
      <c r="BE999" s="147" t="s">
        <v>81</v>
      </c>
      <c r="BF999" s="105">
        <v>615265</v>
      </c>
      <c r="BG999" s="71">
        <f>IFERROR(BF999/BC991,"-")</f>
        <v>1.0088503624554799E-4</v>
      </c>
      <c r="BH999" s="105">
        <v>28</v>
      </c>
      <c r="BI999" s="71">
        <f>IFERROR(BH999/BD991,"-")</f>
        <v>5.1001821493624772E-3</v>
      </c>
      <c r="BJ999" s="108">
        <f t="shared" si="639"/>
        <v>21973.75</v>
      </c>
      <c r="BK999" s="72">
        <f t="shared" si="657"/>
        <v>4.6721174703821125E-3</v>
      </c>
      <c r="BL999" s="175"/>
      <c r="BM999" s="181">
        <v>2030694880</v>
      </c>
      <c r="BN999" s="181">
        <v>1889</v>
      </c>
      <c r="BO999" s="147" t="s">
        <v>81</v>
      </c>
      <c r="BP999" s="105">
        <v>37420</v>
      </c>
      <c r="BQ999" s="71">
        <f>IFERROR(BP999/BM991,"-")</f>
        <v>1.8427189810022075E-5</v>
      </c>
      <c r="BR999" s="105">
        <v>1</v>
      </c>
      <c r="BS999" s="71">
        <f>IFERROR(BR999/BN991,"-")</f>
        <v>5.2938062466913714E-4</v>
      </c>
      <c r="BT999" s="108">
        <f t="shared" si="640"/>
        <v>37420</v>
      </c>
      <c r="BU999" s="72">
        <f t="shared" si="658"/>
        <v>4.6019328117809482E-4</v>
      </c>
      <c r="BV999" s="175"/>
      <c r="BW999" s="181"/>
      <c r="BX999" s="181"/>
      <c r="BY999" s="147" t="s">
        <v>81</v>
      </c>
      <c r="BZ999" s="105">
        <f t="shared" si="650"/>
        <v>9370231</v>
      </c>
      <c r="CA999" s="71">
        <f>IFERROR(BZ999/BW991,"-")</f>
        <v>1.520644354488577E-4</v>
      </c>
      <c r="CB999" s="105">
        <f t="shared" si="651"/>
        <v>422</v>
      </c>
      <c r="CC999" s="71">
        <f>IFERROR(CB999/BX991,"-")</f>
        <v>6.0863043729087341E-3</v>
      </c>
      <c r="CD999" s="108">
        <f t="shared" si="641"/>
        <v>22204.338862559242</v>
      </c>
      <c r="CE999" s="72">
        <f t="shared" si="659"/>
        <v>5.6822772197236962E-3</v>
      </c>
    </row>
    <row r="1000" spans="2:83" s="28" customFormat="1" ht="13.15" customHeight="1">
      <c r="B1000" s="210"/>
      <c r="C1000" s="190"/>
      <c r="D1000" s="175"/>
      <c r="E1000" s="181">
        <v>76815570</v>
      </c>
      <c r="F1000" s="181"/>
      <c r="G1000" s="147" t="s">
        <v>83</v>
      </c>
      <c r="H1000" s="105">
        <v>0</v>
      </c>
      <c r="I1000" s="71">
        <f>IFERROR(H1000/E991,"-")</f>
        <v>0</v>
      </c>
      <c r="J1000" s="105">
        <v>0</v>
      </c>
      <c r="K1000" s="71">
        <f>IFERROR(J1000/F991,"-")</f>
        <v>0</v>
      </c>
      <c r="L1000" s="108" t="str">
        <f t="shared" si="634"/>
        <v>-</v>
      </c>
      <c r="M1000" s="72">
        <f t="shared" si="652"/>
        <v>0</v>
      </c>
      <c r="N1000" s="175"/>
      <c r="O1000" s="181">
        <v>188650630</v>
      </c>
      <c r="P1000" s="181">
        <v>141</v>
      </c>
      <c r="Q1000" s="147" t="s">
        <v>83</v>
      </c>
      <c r="R1000" s="105">
        <v>17539</v>
      </c>
      <c r="S1000" s="71">
        <f>IFERROR(R1000/O991,"-")</f>
        <v>9.2970800044505552E-5</v>
      </c>
      <c r="T1000" s="105">
        <v>6</v>
      </c>
      <c r="U1000" s="71">
        <f>IFERROR(T1000/P991,"-")</f>
        <v>4.2553191489361701E-2</v>
      </c>
      <c r="V1000" s="108">
        <f t="shared" si="635"/>
        <v>2923.1666666666665</v>
      </c>
      <c r="W1000" s="72">
        <f t="shared" si="653"/>
        <v>3.870967741935484E-2</v>
      </c>
      <c r="X1000" s="175"/>
      <c r="Y1000" s="181">
        <v>19674331810</v>
      </c>
      <c r="Z1000" s="181">
        <v>26426</v>
      </c>
      <c r="AA1000" s="147" t="s">
        <v>83</v>
      </c>
      <c r="AB1000" s="105">
        <v>19648991</v>
      </c>
      <c r="AC1000" s="71">
        <f>IFERROR(AB1000/Y991,"-")</f>
        <v>9.9871198624457884E-4</v>
      </c>
      <c r="AD1000" s="105">
        <v>809</v>
      </c>
      <c r="AE1000" s="71">
        <f>IFERROR(AD1000/Z991,"-")</f>
        <v>3.0613789449784302E-2</v>
      </c>
      <c r="AF1000" s="108">
        <f t="shared" si="636"/>
        <v>24287.998763906056</v>
      </c>
      <c r="AG1000" s="72">
        <f t="shared" si="654"/>
        <v>2.8496953045193559E-2</v>
      </c>
      <c r="AH1000" s="175"/>
      <c r="AI1000" s="181">
        <v>19780122390</v>
      </c>
      <c r="AJ1000" s="181">
        <v>21855</v>
      </c>
      <c r="AK1000" s="147" t="s">
        <v>83</v>
      </c>
      <c r="AL1000" s="105">
        <v>26634513</v>
      </c>
      <c r="AM1000" s="71">
        <f>IFERROR(AL1000/AI991,"-")</f>
        <v>1.3465292314604328E-3</v>
      </c>
      <c r="AN1000" s="105">
        <v>964</v>
      </c>
      <c r="AO1000" s="71">
        <f>IFERROR(AN1000/AJ991,"-")</f>
        <v>4.4108899565316863E-2</v>
      </c>
      <c r="AP1000" s="108">
        <f t="shared" si="637"/>
        <v>27629.162863070538</v>
      </c>
      <c r="AQ1000" s="72">
        <f t="shared" si="655"/>
        <v>4.164866499611164E-2</v>
      </c>
      <c r="AR1000" s="175"/>
      <c r="AS1000" s="181">
        <v>13770844930</v>
      </c>
      <c r="AT1000" s="181">
        <v>13488</v>
      </c>
      <c r="AU1000" s="147" t="s">
        <v>83</v>
      </c>
      <c r="AV1000" s="105">
        <v>25013983</v>
      </c>
      <c r="AW1000" s="71">
        <f>IFERROR(AV1000/AS991,"-")</f>
        <v>1.8164450421997453E-3</v>
      </c>
      <c r="AX1000" s="105">
        <v>800</v>
      </c>
      <c r="AY1000" s="71">
        <f>IFERROR(AX1000/AT991,"-")</f>
        <v>5.9311981020166077E-2</v>
      </c>
      <c r="AZ1000" s="108">
        <f t="shared" si="638"/>
        <v>31267.478749999998</v>
      </c>
      <c r="BA1000" s="72">
        <f t="shared" si="656"/>
        <v>5.5706427129030012E-2</v>
      </c>
      <c r="BB1000" s="175"/>
      <c r="BC1000" s="181">
        <v>6098674520</v>
      </c>
      <c r="BD1000" s="181">
        <v>5490</v>
      </c>
      <c r="BE1000" s="147" t="s">
        <v>83</v>
      </c>
      <c r="BF1000" s="105">
        <v>19811712</v>
      </c>
      <c r="BG1000" s="71">
        <f>IFERROR(BF1000/BC991,"-")</f>
        <v>3.248527517746594E-3</v>
      </c>
      <c r="BH1000" s="105">
        <v>412</v>
      </c>
      <c r="BI1000" s="71">
        <f>IFERROR(BH1000/BD991,"-")</f>
        <v>7.5045537340619306E-2</v>
      </c>
      <c r="BJ1000" s="108">
        <f t="shared" si="639"/>
        <v>48086.679611650485</v>
      </c>
      <c r="BK1000" s="72">
        <f t="shared" si="657"/>
        <v>6.8746871349908228E-2</v>
      </c>
      <c r="BL1000" s="175"/>
      <c r="BM1000" s="181">
        <v>2030694880</v>
      </c>
      <c r="BN1000" s="181">
        <v>1889</v>
      </c>
      <c r="BO1000" s="147" t="s">
        <v>83</v>
      </c>
      <c r="BP1000" s="105">
        <v>7847722</v>
      </c>
      <c r="BQ1000" s="71">
        <f>IFERROR(BP1000/BM991,"-")</f>
        <v>3.8645500499809209E-3</v>
      </c>
      <c r="BR1000" s="105">
        <v>182</v>
      </c>
      <c r="BS1000" s="71">
        <f>IFERROR(BR1000/BN991,"-")</f>
        <v>9.634727368978295E-2</v>
      </c>
      <c r="BT1000" s="108">
        <f t="shared" si="640"/>
        <v>43119.351648351651</v>
      </c>
      <c r="BU1000" s="72">
        <f t="shared" si="658"/>
        <v>8.3755177174413248E-2</v>
      </c>
      <c r="BV1000" s="175"/>
      <c r="BW1000" s="181"/>
      <c r="BX1000" s="181"/>
      <c r="BY1000" s="147" t="s">
        <v>83</v>
      </c>
      <c r="BZ1000" s="105">
        <f t="shared" si="650"/>
        <v>98974460</v>
      </c>
      <c r="CA1000" s="71">
        <f>IFERROR(BZ1000/BW991,"-")</f>
        <v>1.6062032391469911E-3</v>
      </c>
      <c r="CB1000" s="105">
        <f t="shared" si="651"/>
        <v>3173</v>
      </c>
      <c r="CC1000" s="71">
        <f>IFERROR(CB1000/BX991,"-")</f>
        <v>4.5762662974500982E-2</v>
      </c>
      <c r="CD1000" s="108">
        <f t="shared" si="641"/>
        <v>31192.70721714466</v>
      </c>
      <c r="CE1000" s="72">
        <f t="shared" si="659"/>
        <v>4.272480004308836E-2</v>
      </c>
    </row>
    <row r="1001" spans="2:83" s="28" customFormat="1" ht="13.15" customHeight="1">
      <c r="B1001" s="210"/>
      <c r="C1001" s="190"/>
      <c r="D1001" s="175"/>
      <c r="E1001" s="181">
        <v>76815570</v>
      </c>
      <c r="F1001" s="181"/>
      <c r="G1001" s="147" t="s">
        <v>85</v>
      </c>
      <c r="H1001" s="105">
        <v>0</v>
      </c>
      <c r="I1001" s="71">
        <f>IFERROR(H1001/E991,"-")</f>
        <v>0</v>
      </c>
      <c r="J1001" s="105">
        <v>0</v>
      </c>
      <c r="K1001" s="71">
        <f>IFERROR(J1001/F991,"-")</f>
        <v>0</v>
      </c>
      <c r="L1001" s="108" t="str">
        <f t="shared" si="634"/>
        <v>-</v>
      </c>
      <c r="M1001" s="72">
        <f t="shared" si="652"/>
        <v>0</v>
      </c>
      <c r="N1001" s="175"/>
      <c r="O1001" s="181">
        <v>188650630</v>
      </c>
      <c r="P1001" s="181">
        <v>141</v>
      </c>
      <c r="Q1001" s="147" t="s">
        <v>85</v>
      </c>
      <c r="R1001" s="105">
        <v>569418</v>
      </c>
      <c r="S1001" s="71">
        <f>IFERROR(R1001/O991,"-")</f>
        <v>3.0183731694932584E-3</v>
      </c>
      <c r="T1001" s="105">
        <v>4</v>
      </c>
      <c r="U1001" s="71">
        <f>IFERROR(T1001/P991,"-")</f>
        <v>2.8368794326241134E-2</v>
      </c>
      <c r="V1001" s="108">
        <f t="shared" si="635"/>
        <v>142354.5</v>
      </c>
      <c r="W1001" s="72">
        <f t="shared" si="653"/>
        <v>2.5806451612903226E-2</v>
      </c>
      <c r="X1001" s="175"/>
      <c r="Y1001" s="181">
        <v>19674331810</v>
      </c>
      <c r="Z1001" s="181">
        <v>26426</v>
      </c>
      <c r="AA1001" s="147" t="s">
        <v>85</v>
      </c>
      <c r="AB1001" s="105">
        <v>25439107</v>
      </c>
      <c r="AC1001" s="71">
        <f>IFERROR(AB1001/Y991,"-")</f>
        <v>1.2930099606772872E-3</v>
      </c>
      <c r="AD1001" s="105">
        <v>198</v>
      </c>
      <c r="AE1001" s="71">
        <f>IFERROR(AD1001/Z991,"-")</f>
        <v>7.4926209036554909E-3</v>
      </c>
      <c r="AF1001" s="108">
        <f t="shared" si="636"/>
        <v>128480.33838383839</v>
      </c>
      <c r="AG1001" s="72">
        <f t="shared" si="654"/>
        <v>6.9745323893057173E-3</v>
      </c>
      <c r="AH1001" s="175"/>
      <c r="AI1001" s="181">
        <v>19780122390</v>
      </c>
      <c r="AJ1001" s="181">
        <v>21855</v>
      </c>
      <c r="AK1001" s="147" t="s">
        <v>85</v>
      </c>
      <c r="AL1001" s="105">
        <v>25228940</v>
      </c>
      <c r="AM1001" s="71">
        <f>IFERROR(AL1001/AI991,"-")</f>
        <v>1.2754693576999651E-3</v>
      </c>
      <c r="AN1001" s="105">
        <v>252</v>
      </c>
      <c r="AO1001" s="71">
        <f>IFERROR(AN1001/AJ991,"-")</f>
        <v>1.1530542210020591E-2</v>
      </c>
      <c r="AP1001" s="108">
        <f t="shared" si="637"/>
        <v>100114.84126984127</v>
      </c>
      <c r="AQ1001" s="72">
        <f t="shared" si="655"/>
        <v>1.0887410351680636E-2</v>
      </c>
      <c r="AR1001" s="175"/>
      <c r="AS1001" s="181">
        <v>13770844930</v>
      </c>
      <c r="AT1001" s="181">
        <v>13488</v>
      </c>
      <c r="AU1001" s="147" t="s">
        <v>85</v>
      </c>
      <c r="AV1001" s="105">
        <v>37434531</v>
      </c>
      <c r="AW1001" s="71">
        <f>IFERROR(AV1001/AS991,"-")</f>
        <v>2.7183902796297046E-3</v>
      </c>
      <c r="AX1001" s="105">
        <v>285</v>
      </c>
      <c r="AY1001" s="71">
        <f>IFERROR(AX1001/AT991,"-")</f>
        <v>2.1129893238434165E-2</v>
      </c>
      <c r="AZ1001" s="108">
        <f t="shared" si="638"/>
        <v>131349.23157894737</v>
      </c>
      <c r="BA1001" s="72">
        <f t="shared" si="656"/>
        <v>1.9845414664716943E-2</v>
      </c>
      <c r="BB1001" s="175"/>
      <c r="BC1001" s="181">
        <v>6098674520</v>
      </c>
      <c r="BD1001" s="181">
        <v>5490</v>
      </c>
      <c r="BE1001" s="147" t="s">
        <v>85</v>
      </c>
      <c r="BF1001" s="105">
        <v>23451057</v>
      </c>
      <c r="BG1001" s="71">
        <f>IFERROR(BF1001/BC991,"-")</f>
        <v>3.8452711196661797E-3</v>
      </c>
      <c r="BH1001" s="105">
        <v>185</v>
      </c>
      <c r="BI1001" s="71">
        <f>IFERROR(BH1001/BD991,"-")</f>
        <v>3.3697632058287796E-2</v>
      </c>
      <c r="BJ1001" s="108">
        <f t="shared" si="639"/>
        <v>126762.47027027026</v>
      </c>
      <c r="BK1001" s="72">
        <f t="shared" si="657"/>
        <v>3.086934757216753E-2</v>
      </c>
      <c r="BL1001" s="175"/>
      <c r="BM1001" s="181">
        <v>2030694880</v>
      </c>
      <c r="BN1001" s="181">
        <v>1889</v>
      </c>
      <c r="BO1001" s="147" t="s">
        <v>85</v>
      </c>
      <c r="BP1001" s="105">
        <v>6706945</v>
      </c>
      <c r="BQ1001" s="71">
        <f>IFERROR(BP1001/BM991,"-")</f>
        <v>3.3027832325061065E-3</v>
      </c>
      <c r="BR1001" s="105">
        <v>68</v>
      </c>
      <c r="BS1001" s="71">
        <f>IFERROR(BR1001/BN991,"-")</f>
        <v>3.5997882477501325E-2</v>
      </c>
      <c r="BT1001" s="108">
        <f t="shared" si="640"/>
        <v>98631.544117647063</v>
      </c>
      <c r="BU1001" s="72">
        <f t="shared" si="658"/>
        <v>3.1293143120110445E-2</v>
      </c>
      <c r="BV1001" s="175"/>
      <c r="BW1001" s="181"/>
      <c r="BX1001" s="181"/>
      <c r="BY1001" s="147" t="s">
        <v>85</v>
      </c>
      <c r="BZ1001" s="105">
        <f t="shared" si="650"/>
        <v>118829998</v>
      </c>
      <c r="CA1001" s="71">
        <f>IFERROR(BZ1001/BW991,"-")</f>
        <v>1.9284280782681761E-3</v>
      </c>
      <c r="CB1001" s="105">
        <f t="shared" si="651"/>
        <v>992</v>
      </c>
      <c r="CC1001" s="71">
        <f>IFERROR(CB1001/BX991,"-")</f>
        <v>1.4307142032998731E-2</v>
      </c>
      <c r="CD1001" s="108">
        <f t="shared" si="641"/>
        <v>119788.30443548386</v>
      </c>
      <c r="CE1001" s="72">
        <f t="shared" si="659"/>
        <v>1.335739099991921E-2</v>
      </c>
    </row>
    <row r="1002" spans="2:83" s="28" customFormat="1" ht="13.15" customHeight="1">
      <c r="B1002" s="210"/>
      <c r="C1002" s="190"/>
      <c r="D1002" s="175"/>
      <c r="E1002" s="181">
        <v>76815570</v>
      </c>
      <c r="F1002" s="181"/>
      <c r="G1002" s="147" t="s">
        <v>87</v>
      </c>
      <c r="H1002" s="105">
        <v>727593</v>
      </c>
      <c r="I1002" s="71">
        <f>IFERROR(H1002/E991,"-")</f>
        <v>9.4719468982655472E-3</v>
      </c>
      <c r="J1002" s="105">
        <v>2</v>
      </c>
      <c r="K1002" s="71">
        <f>IFERROR(J1002/F991,"-")</f>
        <v>4.2553191489361701E-2</v>
      </c>
      <c r="L1002" s="108">
        <f t="shared" si="634"/>
        <v>363796.5</v>
      </c>
      <c r="M1002" s="72">
        <f t="shared" si="652"/>
        <v>4.0816326530612242E-2</v>
      </c>
      <c r="N1002" s="175"/>
      <c r="O1002" s="181">
        <v>188650630</v>
      </c>
      <c r="P1002" s="181">
        <v>141</v>
      </c>
      <c r="Q1002" s="147" t="s">
        <v>87</v>
      </c>
      <c r="R1002" s="105">
        <v>3274913</v>
      </c>
      <c r="S1002" s="71">
        <f>IFERROR(R1002/O991,"-")</f>
        <v>1.7359671685167444E-2</v>
      </c>
      <c r="T1002" s="105">
        <v>6</v>
      </c>
      <c r="U1002" s="71">
        <f>IFERROR(T1002/P991,"-")</f>
        <v>4.2553191489361701E-2</v>
      </c>
      <c r="V1002" s="108">
        <f t="shared" si="635"/>
        <v>545818.83333333337</v>
      </c>
      <c r="W1002" s="72">
        <f t="shared" si="653"/>
        <v>3.870967741935484E-2</v>
      </c>
      <c r="X1002" s="175"/>
      <c r="Y1002" s="181">
        <v>19674331810</v>
      </c>
      <c r="Z1002" s="181">
        <v>26426</v>
      </c>
      <c r="AA1002" s="147" t="s">
        <v>87</v>
      </c>
      <c r="AB1002" s="105">
        <v>127799152</v>
      </c>
      <c r="AC1002" s="71">
        <f>IFERROR(AB1002/Y991,"-")</f>
        <v>6.4957302354249563E-3</v>
      </c>
      <c r="AD1002" s="105">
        <v>326</v>
      </c>
      <c r="AE1002" s="71">
        <f>IFERROR(AD1002/Z991,"-")</f>
        <v>1.2336335427230758E-2</v>
      </c>
      <c r="AF1002" s="108">
        <f t="shared" si="636"/>
        <v>392021.93865030672</v>
      </c>
      <c r="AG1002" s="72">
        <f t="shared" si="654"/>
        <v>1.1483321004614463E-2</v>
      </c>
      <c r="AH1002" s="175"/>
      <c r="AI1002" s="181">
        <v>19780122390</v>
      </c>
      <c r="AJ1002" s="181">
        <v>21855</v>
      </c>
      <c r="AK1002" s="147" t="s">
        <v>87</v>
      </c>
      <c r="AL1002" s="105">
        <v>203922611</v>
      </c>
      <c r="AM1002" s="71">
        <f>IFERROR(AL1002/AI991,"-")</f>
        <v>1.0309471649330881E-2</v>
      </c>
      <c r="AN1002" s="105">
        <v>487</v>
      </c>
      <c r="AO1002" s="71">
        <f>IFERROR(AN1002/AJ991,"-")</f>
        <v>2.2283230382063601E-2</v>
      </c>
      <c r="AP1002" s="108">
        <f t="shared" si="637"/>
        <v>418732.2607802875</v>
      </c>
      <c r="AQ1002" s="72">
        <f t="shared" si="655"/>
        <v>2.1040352544716149E-2</v>
      </c>
      <c r="AR1002" s="175"/>
      <c r="AS1002" s="181">
        <v>13770844930</v>
      </c>
      <c r="AT1002" s="181">
        <v>13488</v>
      </c>
      <c r="AU1002" s="147" t="s">
        <v>87</v>
      </c>
      <c r="AV1002" s="105">
        <v>278688389</v>
      </c>
      <c r="AW1002" s="71">
        <f>IFERROR(AV1002/AS991,"-")</f>
        <v>2.0237566425054501E-2</v>
      </c>
      <c r="AX1002" s="105">
        <v>592</v>
      </c>
      <c r="AY1002" s="71">
        <f>IFERROR(AX1002/AT991,"-")</f>
        <v>4.3890865954922892E-2</v>
      </c>
      <c r="AZ1002" s="108">
        <f t="shared" si="638"/>
        <v>470757.41385135136</v>
      </c>
      <c r="BA1002" s="72">
        <f t="shared" si="656"/>
        <v>4.122275607548221E-2</v>
      </c>
      <c r="BB1002" s="175"/>
      <c r="BC1002" s="181">
        <v>6098674520</v>
      </c>
      <c r="BD1002" s="181">
        <v>5490</v>
      </c>
      <c r="BE1002" s="147" t="s">
        <v>87</v>
      </c>
      <c r="BF1002" s="105">
        <v>194695823</v>
      </c>
      <c r="BG1002" s="71">
        <f>IFERROR(BF1002/BC991,"-")</f>
        <v>3.1924284918225146E-2</v>
      </c>
      <c r="BH1002" s="105">
        <v>446</v>
      </c>
      <c r="BI1002" s="71">
        <f>IFERROR(BH1002/BD991,"-")</f>
        <v>8.1238615664845179E-2</v>
      </c>
      <c r="BJ1002" s="108">
        <f t="shared" si="639"/>
        <v>436537.7197309417</v>
      </c>
      <c r="BK1002" s="72">
        <f t="shared" si="657"/>
        <v>7.4420156849657929E-2</v>
      </c>
      <c r="BL1002" s="175"/>
      <c r="BM1002" s="181">
        <v>2030694880</v>
      </c>
      <c r="BN1002" s="181">
        <v>1889</v>
      </c>
      <c r="BO1002" s="147" t="s">
        <v>87</v>
      </c>
      <c r="BP1002" s="105">
        <v>88203959</v>
      </c>
      <c r="BQ1002" s="71">
        <f>IFERROR(BP1002/BM991,"-")</f>
        <v>4.3435357949984099E-2</v>
      </c>
      <c r="BR1002" s="105">
        <v>187</v>
      </c>
      <c r="BS1002" s="71">
        <f>IFERROR(BR1002/BN991,"-")</f>
        <v>9.8994176813128637E-2</v>
      </c>
      <c r="BT1002" s="108">
        <f t="shared" si="640"/>
        <v>471678.92513368983</v>
      </c>
      <c r="BU1002" s="72">
        <f t="shared" si="658"/>
        <v>8.6056143580303723E-2</v>
      </c>
      <c r="BV1002" s="175"/>
      <c r="BW1002" s="181"/>
      <c r="BX1002" s="181"/>
      <c r="BY1002" s="147" t="s">
        <v>87</v>
      </c>
      <c r="BZ1002" s="105">
        <f t="shared" si="650"/>
        <v>897312440</v>
      </c>
      <c r="CA1002" s="71">
        <f>IFERROR(BZ1002/BW991,"-")</f>
        <v>1.4562000617683491E-2</v>
      </c>
      <c r="CB1002" s="105">
        <f t="shared" si="651"/>
        <v>2046</v>
      </c>
      <c r="CC1002" s="71">
        <f>IFERROR(CB1002/BX991,"-")</f>
        <v>2.9508480443059884E-2</v>
      </c>
      <c r="CD1002" s="108">
        <f t="shared" si="641"/>
        <v>438569.13000977517</v>
      </c>
      <c r="CE1002" s="72">
        <f t="shared" si="659"/>
        <v>2.7549618937333369E-2</v>
      </c>
    </row>
    <row r="1003" spans="2:83" s="28" customFormat="1" ht="13.15" customHeight="1">
      <c r="B1003" s="210"/>
      <c r="C1003" s="190"/>
      <c r="D1003" s="175"/>
      <c r="E1003" s="181">
        <v>76815570</v>
      </c>
      <c r="F1003" s="181"/>
      <c r="G1003" s="147" t="s">
        <v>89</v>
      </c>
      <c r="H1003" s="105">
        <v>135617</v>
      </c>
      <c r="I1003" s="71">
        <f>IFERROR(H1003/E991,"-")</f>
        <v>1.7654884289734489E-3</v>
      </c>
      <c r="J1003" s="105">
        <v>3</v>
      </c>
      <c r="K1003" s="71">
        <f>IFERROR(J1003/F991,"-")</f>
        <v>6.3829787234042548E-2</v>
      </c>
      <c r="L1003" s="108">
        <f t="shared" si="634"/>
        <v>45205.666666666664</v>
      </c>
      <c r="M1003" s="72">
        <f t="shared" si="652"/>
        <v>6.1224489795918366E-2</v>
      </c>
      <c r="N1003" s="175"/>
      <c r="O1003" s="181">
        <v>188650630</v>
      </c>
      <c r="P1003" s="181">
        <v>141</v>
      </c>
      <c r="Q1003" s="147" t="s">
        <v>89</v>
      </c>
      <c r="R1003" s="105">
        <v>2382767</v>
      </c>
      <c r="S1003" s="71">
        <f>IFERROR(R1003/O991,"-")</f>
        <v>1.2630580666494461E-2</v>
      </c>
      <c r="T1003" s="105">
        <v>21</v>
      </c>
      <c r="U1003" s="71">
        <f>IFERROR(T1003/P991,"-")</f>
        <v>0.14893617021276595</v>
      </c>
      <c r="V1003" s="108">
        <f t="shared" si="635"/>
        <v>113465.09523809524</v>
      </c>
      <c r="W1003" s="72">
        <f t="shared" si="653"/>
        <v>0.13548387096774195</v>
      </c>
      <c r="X1003" s="175"/>
      <c r="Y1003" s="181">
        <v>19674331810</v>
      </c>
      <c r="Z1003" s="181">
        <v>26426</v>
      </c>
      <c r="AA1003" s="147" t="s">
        <v>89</v>
      </c>
      <c r="AB1003" s="105">
        <v>160334328</v>
      </c>
      <c r="AC1003" s="71">
        <f>IFERROR(AB1003/Y991,"-")</f>
        <v>8.1494166891353248E-3</v>
      </c>
      <c r="AD1003" s="105">
        <v>2793</v>
      </c>
      <c r="AE1003" s="71">
        <f>IFERROR(AD1003/Z991,"-")</f>
        <v>0.10569136456520094</v>
      </c>
      <c r="AF1003" s="108">
        <f t="shared" si="636"/>
        <v>57405.774436090229</v>
      </c>
      <c r="AG1003" s="72">
        <f t="shared" si="654"/>
        <v>9.8383176582479123E-2</v>
      </c>
      <c r="AH1003" s="175"/>
      <c r="AI1003" s="181">
        <v>19780122390</v>
      </c>
      <c r="AJ1003" s="181">
        <v>21855</v>
      </c>
      <c r="AK1003" s="147" t="s">
        <v>89</v>
      </c>
      <c r="AL1003" s="105">
        <v>188554420</v>
      </c>
      <c r="AM1003" s="71">
        <f>IFERROR(AL1003/AI991,"-")</f>
        <v>9.5325203900318237E-3</v>
      </c>
      <c r="AN1003" s="105">
        <v>2829</v>
      </c>
      <c r="AO1003" s="71">
        <f>IFERROR(AN1003/AJ991,"-")</f>
        <v>0.12944406314344545</v>
      </c>
      <c r="AP1003" s="108">
        <f t="shared" si="637"/>
        <v>66650.554966419222</v>
      </c>
      <c r="AQ1003" s="72">
        <f t="shared" si="655"/>
        <v>0.12222414240041476</v>
      </c>
      <c r="AR1003" s="175"/>
      <c r="AS1003" s="181">
        <v>13770844930</v>
      </c>
      <c r="AT1003" s="181">
        <v>13488</v>
      </c>
      <c r="AU1003" s="147" t="s">
        <v>89</v>
      </c>
      <c r="AV1003" s="105">
        <v>157318759</v>
      </c>
      <c r="AW1003" s="71">
        <f>IFERROR(AV1003/AS991,"-")</f>
        <v>1.1424045496095787E-2</v>
      </c>
      <c r="AX1003" s="105">
        <v>1994</v>
      </c>
      <c r="AY1003" s="71">
        <f>IFERROR(AX1003/AT991,"-")</f>
        <v>0.14783511269276395</v>
      </c>
      <c r="AZ1003" s="108">
        <f t="shared" si="638"/>
        <v>78896.067703109322</v>
      </c>
      <c r="BA1003" s="72">
        <f t="shared" si="656"/>
        <v>0.13884826961910732</v>
      </c>
      <c r="BB1003" s="175"/>
      <c r="BC1003" s="181">
        <v>6098674520</v>
      </c>
      <c r="BD1003" s="181">
        <v>5490</v>
      </c>
      <c r="BE1003" s="147" t="s">
        <v>89</v>
      </c>
      <c r="BF1003" s="105">
        <v>89109156</v>
      </c>
      <c r="BG1003" s="71">
        <f>IFERROR(BF1003/BC991,"-")</f>
        <v>1.4611233261879337E-2</v>
      </c>
      <c r="BH1003" s="105">
        <v>820</v>
      </c>
      <c r="BI1003" s="71">
        <f>IFERROR(BH1003/BD991,"-")</f>
        <v>0.1493624772313297</v>
      </c>
      <c r="BJ1003" s="108">
        <f t="shared" si="639"/>
        <v>108669.70243902439</v>
      </c>
      <c r="BK1003" s="72">
        <f t="shared" si="657"/>
        <v>0.13682629734690471</v>
      </c>
      <c r="BL1003" s="175"/>
      <c r="BM1003" s="181">
        <v>2030694880</v>
      </c>
      <c r="BN1003" s="181">
        <v>1889</v>
      </c>
      <c r="BO1003" s="147" t="s">
        <v>89</v>
      </c>
      <c r="BP1003" s="105">
        <v>33852375</v>
      </c>
      <c r="BQ1003" s="71">
        <f>IFERROR(BP1003/BM991,"-")</f>
        <v>1.6670340450161573E-2</v>
      </c>
      <c r="BR1003" s="105">
        <v>260</v>
      </c>
      <c r="BS1003" s="71">
        <f>IFERROR(BR1003/BN991,"-")</f>
        <v>0.13763896241397564</v>
      </c>
      <c r="BT1003" s="108">
        <f t="shared" si="640"/>
        <v>130201.44230769231</v>
      </c>
      <c r="BU1003" s="72">
        <f t="shared" si="658"/>
        <v>0.11965025310630464</v>
      </c>
      <c r="BV1003" s="175"/>
      <c r="BW1003" s="181"/>
      <c r="BX1003" s="181"/>
      <c r="BY1003" s="147" t="s">
        <v>89</v>
      </c>
      <c r="BZ1003" s="105">
        <f t="shared" si="650"/>
        <v>631687422</v>
      </c>
      <c r="CA1003" s="71">
        <f>IFERROR(BZ1003/BW991,"-")</f>
        <v>1.0251315171053344E-2</v>
      </c>
      <c r="CB1003" s="105">
        <f t="shared" si="651"/>
        <v>8720</v>
      </c>
      <c r="CC1003" s="71">
        <f>IFERROR(CB1003/BX991,"-")</f>
        <v>0.12576439367716627</v>
      </c>
      <c r="CD1003" s="108">
        <f t="shared" si="641"/>
        <v>72441.21811926605</v>
      </c>
      <c r="CE1003" s="72">
        <f t="shared" si="659"/>
        <v>0.11741577572509627</v>
      </c>
    </row>
    <row r="1004" spans="2:83" s="28" customFormat="1" ht="13.15" customHeight="1">
      <c r="B1004" s="210"/>
      <c r="C1004" s="190"/>
      <c r="D1004" s="175"/>
      <c r="E1004" s="181">
        <v>76815570</v>
      </c>
      <c r="F1004" s="181"/>
      <c r="G1004" s="147" t="s">
        <v>91</v>
      </c>
      <c r="H1004" s="105">
        <v>6510</v>
      </c>
      <c r="I1004" s="71">
        <f>IFERROR(H1004/E991,"-")</f>
        <v>8.4748443577259148E-5</v>
      </c>
      <c r="J1004" s="105">
        <v>1</v>
      </c>
      <c r="K1004" s="71">
        <f>IFERROR(J1004/F991,"-")</f>
        <v>2.1276595744680851E-2</v>
      </c>
      <c r="L1004" s="108">
        <f t="shared" si="634"/>
        <v>6510</v>
      </c>
      <c r="M1004" s="72">
        <f t="shared" si="652"/>
        <v>2.0408163265306121E-2</v>
      </c>
      <c r="N1004" s="175"/>
      <c r="O1004" s="181">
        <v>188650630</v>
      </c>
      <c r="P1004" s="181">
        <v>141</v>
      </c>
      <c r="Q1004" s="147" t="s">
        <v>91</v>
      </c>
      <c r="R1004" s="105">
        <v>4675796</v>
      </c>
      <c r="S1004" s="71">
        <f>IFERROR(R1004/O991,"-")</f>
        <v>2.4785477790347163E-2</v>
      </c>
      <c r="T1004" s="105">
        <v>13</v>
      </c>
      <c r="U1004" s="71">
        <f>IFERROR(T1004/P991,"-")</f>
        <v>9.2198581560283682E-2</v>
      </c>
      <c r="V1004" s="108">
        <f t="shared" si="635"/>
        <v>359676.61538461538</v>
      </c>
      <c r="W1004" s="72">
        <f t="shared" si="653"/>
        <v>8.387096774193549E-2</v>
      </c>
      <c r="X1004" s="175"/>
      <c r="Y1004" s="181">
        <v>19674331810</v>
      </c>
      <c r="Z1004" s="181">
        <v>26426</v>
      </c>
      <c r="AA1004" s="147" t="s">
        <v>91</v>
      </c>
      <c r="AB1004" s="105">
        <v>263171321</v>
      </c>
      <c r="AC1004" s="71">
        <f>IFERROR(AB1004/Y991,"-")</f>
        <v>1.337637910865345E-2</v>
      </c>
      <c r="AD1004" s="105">
        <v>1858</v>
      </c>
      <c r="AE1004" s="71">
        <f>IFERROR(AD1004/Z991,"-")</f>
        <v>7.0309543631272231E-2</v>
      </c>
      <c r="AF1004" s="108">
        <f t="shared" si="636"/>
        <v>141642.26103336923</v>
      </c>
      <c r="AG1004" s="72">
        <f t="shared" si="654"/>
        <v>6.5447884744091023E-2</v>
      </c>
      <c r="AH1004" s="175"/>
      <c r="AI1004" s="181">
        <v>19780122390</v>
      </c>
      <c r="AJ1004" s="181">
        <v>21855</v>
      </c>
      <c r="AK1004" s="147" t="s">
        <v>91</v>
      </c>
      <c r="AL1004" s="105">
        <v>470074879</v>
      </c>
      <c r="AM1004" s="71">
        <f>IFERROR(AL1004/AI991,"-")</f>
        <v>2.3765013670372946E-2</v>
      </c>
      <c r="AN1004" s="105">
        <v>3026</v>
      </c>
      <c r="AO1004" s="71">
        <f>IFERROR(AN1004/AJ991,"-")</f>
        <v>0.13845801876000915</v>
      </c>
      <c r="AP1004" s="108">
        <f t="shared" si="637"/>
        <v>155345.30039656311</v>
      </c>
      <c r="AQ1004" s="72">
        <f t="shared" si="655"/>
        <v>0.13073533223883177</v>
      </c>
      <c r="AR1004" s="175"/>
      <c r="AS1004" s="181">
        <v>13770844930</v>
      </c>
      <c r="AT1004" s="181">
        <v>13488</v>
      </c>
      <c r="AU1004" s="147" t="s">
        <v>91</v>
      </c>
      <c r="AV1004" s="105">
        <v>448589856</v>
      </c>
      <c r="AW1004" s="71">
        <f>IFERROR(AV1004/AS991,"-")</f>
        <v>3.2575332761371818E-2</v>
      </c>
      <c r="AX1004" s="105">
        <v>2999</v>
      </c>
      <c r="AY1004" s="71">
        <f>IFERROR(AX1004/AT991,"-")</f>
        <v>0.22234578884934758</v>
      </c>
      <c r="AZ1004" s="108">
        <f t="shared" si="638"/>
        <v>149579.81193731245</v>
      </c>
      <c r="BA1004" s="72">
        <f t="shared" si="656"/>
        <v>0.20882946869995125</v>
      </c>
      <c r="BB1004" s="175"/>
      <c r="BC1004" s="181">
        <v>6098674520</v>
      </c>
      <c r="BD1004" s="181">
        <v>5490</v>
      </c>
      <c r="BE1004" s="147" t="s">
        <v>91</v>
      </c>
      <c r="BF1004" s="105">
        <v>227532386</v>
      </c>
      <c r="BG1004" s="71">
        <f>IFERROR(BF1004/BC991,"-")</f>
        <v>3.7308497978344318E-2</v>
      </c>
      <c r="BH1004" s="105">
        <v>1588</v>
      </c>
      <c r="BI1004" s="71">
        <f>IFERROR(BH1004/BD991,"-")</f>
        <v>0.28925318761384333</v>
      </c>
      <c r="BJ1004" s="108">
        <f t="shared" si="639"/>
        <v>143282.3589420655</v>
      </c>
      <c r="BK1004" s="72">
        <f t="shared" si="657"/>
        <v>0.26497580510595697</v>
      </c>
      <c r="BL1004" s="175"/>
      <c r="BM1004" s="181">
        <v>2030694880</v>
      </c>
      <c r="BN1004" s="181">
        <v>1889</v>
      </c>
      <c r="BO1004" s="147" t="s">
        <v>91</v>
      </c>
      <c r="BP1004" s="105">
        <v>95046247</v>
      </c>
      <c r="BQ1004" s="71">
        <f>IFERROR(BP1004/BM991,"-")</f>
        <v>4.6804789796879777E-2</v>
      </c>
      <c r="BR1004" s="105">
        <v>587</v>
      </c>
      <c r="BS1004" s="71">
        <f>IFERROR(BR1004/BN991,"-")</f>
        <v>0.31074642668078351</v>
      </c>
      <c r="BT1004" s="108">
        <f t="shared" si="640"/>
        <v>161918.64906303238</v>
      </c>
      <c r="BU1004" s="72">
        <f t="shared" si="658"/>
        <v>0.27013345605154165</v>
      </c>
      <c r="BV1004" s="175"/>
      <c r="BW1004" s="181"/>
      <c r="BX1004" s="181"/>
      <c r="BY1004" s="147" t="s">
        <v>91</v>
      </c>
      <c r="BZ1004" s="105">
        <f t="shared" si="650"/>
        <v>1509096995</v>
      </c>
      <c r="CA1004" s="71">
        <f>IFERROR(BZ1004/BW991,"-")</f>
        <v>2.4490322872749097E-2</v>
      </c>
      <c r="CB1004" s="105">
        <f t="shared" si="651"/>
        <v>10072</v>
      </c>
      <c r="CC1004" s="71">
        <f>IFERROR(CB1004/BX991,"-")</f>
        <v>0.1452636437060113</v>
      </c>
      <c r="CD1004" s="108">
        <f t="shared" si="641"/>
        <v>149830.91689833201</v>
      </c>
      <c r="CE1004" s="72">
        <f t="shared" si="659"/>
        <v>0.13562060700724424</v>
      </c>
    </row>
    <row r="1005" spans="2:83" s="28" customFormat="1" ht="13.15" customHeight="1">
      <c r="B1005" s="210"/>
      <c r="C1005" s="190"/>
      <c r="D1005" s="175"/>
      <c r="E1005" s="181">
        <v>76815570</v>
      </c>
      <c r="F1005" s="181"/>
      <c r="G1005" s="147" t="s">
        <v>95</v>
      </c>
      <c r="H1005" s="105">
        <v>2017841</v>
      </c>
      <c r="I1005" s="71">
        <f>IFERROR(H1005/E991,"-")</f>
        <v>2.626864579667898E-2</v>
      </c>
      <c r="J1005" s="105">
        <v>9</v>
      </c>
      <c r="K1005" s="71">
        <f>IFERROR(J1005/F991,"-")</f>
        <v>0.19148936170212766</v>
      </c>
      <c r="L1005" s="108">
        <f t="shared" si="634"/>
        <v>224204.55555555556</v>
      </c>
      <c r="M1005" s="72">
        <f t="shared" si="652"/>
        <v>0.18367346938775511</v>
      </c>
      <c r="N1005" s="175"/>
      <c r="O1005" s="181">
        <v>188650630</v>
      </c>
      <c r="P1005" s="181">
        <v>141</v>
      </c>
      <c r="Q1005" s="147" t="s">
        <v>95</v>
      </c>
      <c r="R1005" s="105">
        <v>1150423</v>
      </c>
      <c r="S1005" s="71">
        <f>IFERROR(R1005/O991,"-")</f>
        <v>6.0981667540680887E-3</v>
      </c>
      <c r="T1005" s="105">
        <v>14</v>
      </c>
      <c r="U1005" s="71">
        <f>IFERROR(T1005/P991,"-")</f>
        <v>9.9290780141843976E-2</v>
      </c>
      <c r="V1005" s="108">
        <f t="shared" si="635"/>
        <v>82173.071428571435</v>
      </c>
      <c r="W1005" s="72">
        <f t="shared" si="653"/>
        <v>9.0322580645161285E-2</v>
      </c>
      <c r="X1005" s="175"/>
      <c r="Y1005" s="181">
        <v>19674331810</v>
      </c>
      <c r="Z1005" s="181">
        <v>26426</v>
      </c>
      <c r="AA1005" s="147" t="s">
        <v>95</v>
      </c>
      <c r="AB1005" s="105">
        <v>85675124</v>
      </c>
      <c r="AC1005" s="71">
        <f>IFERROR(AB1005/Y991,"-")</f>
        <v>4.3546649933215702E-3</v>
      </c>
      <c r="AD1005" s="105">
        <v>1406</v>
      </c>
      <c r="AE1005" s="71">
        <f>IFERROR(AD1005/Z991,"-")</f>
        <v>5.3205176719897072E-2</v>
      </c>
      <c r="AF1005" s="108">
        <f t="shared" si="636"/>
        <v>60935.36557610242</v>
      </c>
      <c r="AG1005" s="72">
        <f t="shared" si="654"/>
        <v>4.9526224946282012E-2</v>
      </c>
      <c r="AH1005" s="175"/>
      <c r="AI1005" s="181">
        <v>19780122390</v>
      </c>
      <c r="AJ1005" s="181">
        <v>21855</v>
      </c>
      <c r="AK1005" s="147" t="s">
        <v>95</v>
      </c>
      <c r="AL1005" s="105">
        <v>72766184</v>
      </c>
      <c r="AM1005" s="71">
        <f>IFERROR(AL1005/AI991,"-")</f>
        <v>3.6787529705472159E-3</v>
      </c>
      <c r="AN1005" s="105">
        <v>1424</v>
      </c>
      <c r="AO1005" s="71">
        <f>IFERROR(AN1005/AJ991,"-")</f>
        <v>6.5156714710592548E-2</v>
      </c>
      <c r="AP1005" s="108">
        <f t="shared" si="637"/>
        <v>51099.848314606745</v>
      </c>
      <c r="AQ1005" s="72">
        <f t="shared" si="655"/>
        <v>6.1522509288862007E-2</v>
      </c>
      <c r="AR1005" s="175"/>
      <c r="AS1005" s="181">
        <v>13770844930</v>
      </c>
      <c r="AT1005" s="181">
        <v>13488</v>
      </c>
      <c r="AU1005" s="147" t="s">
        <v>95</v>
      </c>
      <c r="AV1005" s="105">
        <v>47730327</v>
      </c>
      <c r="AW1005" s="71">
        <f>IFERROR(AV1005/AS991,"-")</f>
        <v>3.4660420070535209E-3</v>
      </c>
      <c r="AX1005" s="105">
        <v>1035</v>
      </c>
      <c r="AY1005" s="71">
        <f>IFERROR(AX1005/AT991,"-")</f>
        <v>7.6734875444839853E-2</v>
      </c>
      <c r="AZ1005" s="108">
        <f t="shared" si="638"/>
        <v>46116.257971014493</v>
      </c>
      <c r="BA1005" s="72">
        <f t="shared" si="656"/>
        <v>7.2070190098182579E-2</v>
      </c>
      <c r="BB1005" s="175"/>
      <c r="BC1005" s="181">
        <v>6098674520</v>
      </c>
      <c r="BD1005" s="181">
        <v>5490</v>
      </c>
      <c r="BE1005" s="147" t="s">
        <v>95</v>
      </c>
      <c r="BF1005" s="105">
        <v>19162311</v>
      </c>
      <c r="BG1005" s="71">
        <f>IFERROR(BF1005/BC991,"-")</f>
        <v>3.1420451996838159E-3</v>
      </c>
      <c r="BH1005" s="105">
        <v>390</v>
      </c>
      <c r="BI1005" s="71">
        <f>IFERROR(BH1005/BD991,"-")</f>
        <v>7.1038251366120214E-2</v>
      </c>
      <c r="BJ1005" s="108">
        <f t="shared" si="639"/>
        <v>49134.130769230767</v>
      </c>
      <c r="BK1005" s="72">
        <f t="shared" si="657"/>
        <v>6.5075921908893705E-2</v>
      </c>
      <c r="BL1005" s="175"/>
      <c r="BM1005" s="181">
        <v>2030694880</v>
      </c>
      <c r="BN1005" s="181">
        <v>1889</v>
      </c>
      <c r="BO1005" s="147" t="s">
        <v>95</v>
      </c>
      <c r="BP1005" s="105">
        <v>6901545</v>
      </c>
      <c r="BQ1005" s="71">
        <f>IFERROR(BP1005/BM991,"-")</f>
        <v>3.3986124985945698E-3</v>
      </c>
      <c r="BR1005" s="105">
        <v>107</v>
      </c>
      <c r="BS1005" s="71">
        <f>IFERROR(BR1005/BN991,"-")</f>
        <v>5.6643726839597668E-2</v>
      </c>
      <c r="BT1005" s="108">
        <f t="shared" si="640"/>
        <v>64500.420560747662</v>
      </c>
      <c r="BU1005" s="72">
        <f t="shared" si="658"/>
        <v>4.9240681086056143E-2</v>
      </c>
      <c r="BV1005" s="175"/>
      <c r="BW1005" s="181"/>
      <c r="BX1005" s="181"/>
      <c r="BY1005" s="147" t="s">
        <v>95</v>
      </c>
      <c r="BZ1005" s="105">
        <f t="shared" si="650"/>
        <v>235403755</v>
      </c>
      <c r="CA1005" s="71">
        <f>IFERROR(BZ1005/BW991,"-")</f>
        <v>3.8202408357506036E-3</v>
      </c>
      <c r="CB1005" s="105">
        <f t="shared" si="651"/>
        <v>4385</v>
      </c>
      <c r="CC1005" s="71">
        <f>IFERROR(CB1005/BX991,"-")</f>
        <v>6.3242759893850239E-2</v>
      </c>
      <c r="CD1005" s="108">
        <f t="shared" si="641"/>
        <v>53683.866590649945</v>
      </c>
      <c r="CE1005" s="72">
        <f t="shared" si="659"/>
        <v>5.9044515659925134E-2</v>
      </c>
    </row>
    <row r="1006" spans="2:83" s="28" customFormat="1" ht="13.15" customHeight="1">
      <c r="B1006" s="210"/>
      <c r="C1006" s="190"/>
      <c r="D1006" s="175"/>
      <c r="E1006" s="181">
        <v>76815570</v>
      </c>
      <c r="F1006" s="181"/>
      <c r="G1006" s="148" t="s">
        <v>93</v>
      </c>
      <c r="H1006" s="106">
        <v>81820</v>
      </c>
      <c r="I1006" s="73">
        <f>IFERROR(H1006/E991,"-")</f>
        <v>1.0651486410893001E-3</v>
      </c>
      <c r="J1006" s="106">
        <v>8</v>
      </c>
      <c r="K1006" s="73">
        <f>IFERROR(J1006/F991,"-")</f>
        <v>0.1702127659574468</v>
      </c>
      <c r="L1006" s="109">
        <f t="shared" si="634"/>
        <v>10227.5</v>
      </c>
      <c r="M1006" s="76">
        <f t="shared" si="652"/>
        <v>0.16326530612244897</v>
      </c>
      <c r="N1006" s="175"/>
      <c r="O1006" s="181">
        <v>188650630</v>
      </c>
      <c r="P1006" s="181">
        <v>141</v>
      </c>
      <c r="Q1006" s="148" t="s">
        <v>93</v>
      </c>
      <c r="R1006" s="106">
        <v>152079</v>
      </c>
      <c r="S1006" s="73">
        <f>IFERROR(R1006/O991,"-")</f>
        <v>8.0614096014415646E-4</v>
      </c>
      <c r="T1006" s="106">
        <v>17</v>
      </c>
      <c r="U1006" s="73">
        <f>IFERROR(T1006/P991,"-")</f>
        <v>0.12056737588652482</v>
      </c>
      <c r="V1006" s="109">
        <f t="shared" si="635"/>
        <v>8945.823529411764</v>
      </c>
      <c r="W1006" s="76">
        <f t="shared" si="653"/>
        <v>0.10967741935483871</v>
      </c>
      <c r="X1006" s="175"/>
      <c r="Y1006" s="181">
        <v>19674331810</v>
      </c>
      <c r="Z1006" s="181">
        <v>26426</v>
      </c>
      <c r="AA1006" s="148" t="s">
        <v>93</v>
      </c>
      <c r="AB1006" s="106">
        <v>40785218</v>
      </c>
      <c r="AC1006" s="73">
        <f>IFERROR(AB1006/Y991,"-")</f>
        <v>2.0730166794925065E-3</v>
      </c>
      <c r="AD1006" s="106">
        <v>1997</v>
      </c>
      <c r="AE1006" s="73">
        <f>IFERROR(AD1006/Z991,"-")</f>
        <v>7.5569514871717244E-2</v>
      </c>
      <c r="AF1006" s="109">
        <f t="shared" si="636"/>
        <v>20423.243865798697</v>
      </c>
      <c r="AG1006" s="76">
        <f t="shared" si="654"/>
        <v>7.0344147381027858E-2</v>
      </c>
      <c r="AH1006" s="175"/>
      <c r="AI1006" s="181">
        <v>19780122390</v>
      </c>
      <c r="AJ1006" s="181">
        <v>21855</v>
      </c>
      <c r="AK1006" s="148" t="s">
        <v>93</v>
      </c>
      <c r="AL1006" s="106">
        <v>58374723</v>
      </c>
      <c r="AM1006" s="73">
        <f>IFERROR(AL1006/AI991,"-")</f>
        <v>2.9511810821510292E-3</v>
      </c>
      <c r="AN1006" s="106">
        <v>2321</v>
      </c>
      <c r="AO1006" s="73">
        <f>IFERROR(AN1006/AJ991,"-")</f>
        <v>0.10619995424388012</v>
      </c>
      <c r="AP1006" s="109">
        <f t="shared" si="637"/>
        <v>25150.677725118483</v>
      </c>
      <c r="AQ1006" s="76">
        <f t="shared" si="655"/>
        <v>0.10027650565972522</v>
      </c>
      <c r="AR1006" s="175"/>
      <c r="AS1006" s="181">
        <v>13770844930</v>
      </c>
      <c r="AT1006" s="181">
        <v>13488</v>
      </c>
      <c r="AU1006" s="148" t="s">
        <v>93</v>
      </c>
      <c r="AV1006" s="106">
        <v>49919615</v>
      </c>
      <c r="AW1006" s="73">
        <f>IFERROR(AV1006/AS991,"-")</f>
        <v>3.6250219397394668E-3</v>
      </c>
      <c r="AX1006" s="106">
        <v>1906</v>
      </c>
      <c r="AY1006" s="73">
        <f>IFERROR(AX1006/AT991,"-")</f>
        <v>0.14131079478054567</v>
      </c>
      <c r="AZ1006" s="109">
        <f t="shared" si="638"/>
        <v>26190.773871983212</v>
      </c>
      <c r="BA1006" s="76">
        <f t="shared" si="656"/>
        <v>0.132720562634914</v>
      </c>
      <c r="BB1006" s="175"/>
      <c r="BC1006" s="181">
        <v>6098674520</v>
      </c>
      <c r="BD1006" s="181">
        <v>5490</v>
      </c>
      <c r="BE1006" s="148" t="s">
        <v>93</v>
      </c>
      <c r="BF1006" s="106">
        <v>29353184</v>
      </c>
      <c r="BG1006" s="73">
        <f>IFERROR(BF1006/BC991,"-")</f>
        <v>4.8130432118879494E-3</v>
      </c>
      <c r="BH1006" s="106">
        <v>993</v>
      </c>
      <c r="BI1006" s="73">
        <f>IFERROR(BH1006/BD991,"-")</f>
        <v>0.1808743169398907</v>
      </c>
      <c r="BJ1006" s="109">
        <f t="shared" si="639"/>
        <v>29560.104733131924</v>
      </c>
      <c r="BK1006" s="76">
        <f t="shared" si="657"/>
        <v>0.16569330886033706</v>
      </c>
      <c r="BL1006" s="175"/>
      <c r="BM1006" s="181">
        <v>2030694880</v>
      </c>
      <c r="BN1006" s="181">
        <v>1889</v>
      </c>
      <c r="BO1006" s="148" t="s">
        <v>93</v>
      </c>
      <c r="BP1006" s="106">
        <v>10366906</v>
      </c>
      <c r="BQ1006" s="73">
        <f>IFERROR(BP1006/BM991,"-")</f>
        <v>5.1051027419737232E-3</v>
      </c>
      <c r="BR1006" s="106">
        <v>323</v>
      </c>
      <c r="BS1006" s="73">
        <f>IFERROR(BR1006/BN991,"-")</f>
        <v>0.17098994176813129</v>
      </c>
      <c r="BT1006" s="109">
        <f t="shared" si="640"/>
        <v>32095.684210526317</v>
      </c>
      <c r="BU1006" s="76">
        <f t="shared" si="658"/>
        <v>0.14864242982052461</v>
      </c>
      <c r="BV1006" s="175"/>
      <c r="BW1006" s="181"/>
      <c r="BX1006" s="181"/>
      <c r="BY1006" s="148" t="s">
        <v>93</v>
      </c>
      <c r="BZ1006" s="106">
        <f t="shared" si="650"/>
        <v>189033545</v>
      </c>
      <c r="CA1006" s="73">
        <f>IFERROR(BZ1006/BW991,"-")</f>
        <v>3.0677236560466051E-3</v>
      </c>
      <c r="CB1006" s="106">
        <f t="shared" si="651"/>
        <v>7565</v>
      </c>
      <c r="CC1006" s="73">
        <f>IFERROR(CB1006/BX991,"-")</f>
        <v>0.10910638052382601</v>
      </c>
      <c r="CD1006" s="109">
        <f t="shared" si="641"/>
        <v>24987.910773298085</v>
      </c>
      <c r="CE1006" s="76">
        <f t="shared" si="659"/>
        <v>0.10186357148627904</v>
      </c>
    </row>
    <row r="1007" spans="2:83" s="28" customFormat="1" ht="13.15" customHeight="1">
      <c r="B1007" s="210"/>
      <c r="C1007" s="191"/>
      <c r="D1007" s="176"/>
      <c r="E1007" s="182">
        <v>76815570</v>
      </c>
      <c r="F1007" s="182"/>
      <c r="G1007" s="31" t="s">
        <v>100</v>
      </c>
      <c r="H1007" s="102">
        <f>SUM(H991:H1006)</f>
        <v>11377515</v>
      </c>
      <c r="I1007" s="73">
        <f>IFERROR(H1007/E991,"-")</f>
        <v>0.14811469862164664</v>
      </c>
      <c r="J1007" s="106">
        <v>41</v>
      </c>
      <c r="K1007" s="73">
        <f>IFERROR(J1007/F991,"-")</f>
        <v>0.87234042553191493</v>
      </c>
      <c r="L1007" s="109">
        <f t="shared" si="634"/>
        <v>277500.36585365853</v>
      </c>
      <c r="M1007" s="77">
        <f t="shared" si="652"/>
        <v>0.83673469387755106</v>
      </c>
      <c r="N1007" s="176"/>
      <c r="O1007" s="182">
        <v>188650630</v>
      </c>
      <c r="P1007" s="182">
        <v>141</v>
      </c>
      <c r="Q1007" s="31" t="s">
        <v>100</v>
      </c>
      <c r="R1007" s="102">
        <f>SUM(R991:R1006)</f>
        <v>30088999</v>
      </c>
      <c r="S1007" s="73">
        <f>IFERROR(R1007/O991,"-")</f>
        <v>0.15949588400526413</v>
      </c>
      <c r="T1007" s="106">
        <v>114</v>
      </c>
      <c r="U1007" s="73">
        <f>IFERROR(T1007/P991,"-")</f>
        <v>0.80851063829787229</v>
      </c>
      <c r="V1007" s="109">
        <f t="shared" si="635"/>
        <v>263938.58771929826</v>
      </c>
      <c r="W1007" s="77">
        <f t="shared" si="653"/>
        <v>0.73548387096774193</v>
      </c>
      <c r="X1007" s="176"/>
      <c r="Y1007" s="182">
        <v>19674331810</v>
      </c>
      <c r="Z1007" s="182">
        <v>26426</v>
      </c>
      <c r="AA1007" s="31" t="s">
        <v>100</v>
      </c>
      <c r="AB1007" s="102">
        <f>SUM(AB991:AB1006)</f>
        <v>3339167809</v>
      </c>
      <c r="AC1007" s="73">
        <f>IFERROR(AB1007/Y991,"-")</f>
        <v>0.16972204399352356</v>
      </c>
      <c r="AD1007" s="106">
        <v>18961</v>
      </c>
      <c r="AE1007" s="73">
        <f>IFERROR(AD1007/Z991,"-")</f>
        <v>0.71751305532430187</v>
      </c>
      <c r="AF1007" s="109">
        <f t="shared" si="636"/>
        <v>176107.15727018617</v>
      </c>
      <c r="AG1007" s="77">
        <f t="shared" si="654"/>
        <v>0.66789953855366513</v>
      </c>
      <c r="AH1007" s="176"/>
      <c r="AI1007" s="182">
        <v>19780122390</v>
      </c>
      <c r="AJ1007" s="182">
        <v>21855</v>
      </c>
      <c r="AK1007" s="31" t="s">
        <v>100</v>
      </c>
      <c r="AL1007" s="102">
        <f>SUM(AL991:AL1006)</f>
        <v>4086076180</v>
      </c>
      <c r="AM1007" s="73">
        <f>IFERROR(AL1007/AI991,"-")</f>
        <v>0.20657486841768727</v>
      </c>
      <c r="AN1007" s="106">
        <v>17618</v>
      </c>
      <c r="AO1007" s="73">
        <f>IFERROR(AN1007/AJ991,"-")</f>
        <v>0.80613132006405852</v>
      </c>
      <c r="AP1007" s="109">
        <f t="shared" si="637"/>
        <v>231926.22204563514</v>
      </c>
      <c r="AQ1007" s="77">
        <f t="shared" si="655"/>
        <v>0.76116823641233911</v>
      </c>
      <c r="AR1007" s="176"/>
      <c r="AS1007" s="182">
        <v>13770844930</v>
      </c>
      <c r="AT1007" s="182">
        <v>13488</v>
      </c>
      <c r="AU1007" s="31" t="s">
        <v>100</v>
      </c>
      <c r="AV1007" s="102">
        <f>SUM(AV991:AV1006)</f>
        <v>3320516426</v>
      </c>
      <c r="AW1007" s="73">
        <f>IFERROR(AV1007/AS991,"-")</f>
        <v>0.24112655707611691</v>
      </c>
      <c r="AX1007" s="106">
        <v>11593</v>
      </c>
      <c r="AY1007" s="73">
        <f>IFERROR(AX1007/AT991,"-")</f>
        <v>0.85950474495848161</v>
      </c>
      <c r="AZ1007" s="109">
        <f t="shared" si="638"/>
        <v>286424.25825929438</v>
      </c>
      <c r="BA1007" s="77">
        <f t="shared" si="656"/>
        <v>0.80725576213355621</v>
      </c>
      <c r="BB1007" s="176"/>
      <c r="BC1007" s="182">
        <v>6098674520</v>
      </c>
      <c r="BD1007" s="182">
        <v>5490</v>
      </c>
      <c r="BE1007" s="31" t="s">
        <v>100</v>
      </c>
      <c r="BF1007" s="102">
        <f>SUM(BF991:BF1006)</f>
        <v>1697038530</v>
      </c>
      <c r="BG1007" s="73">
        <f>IFERROR(BF1007/BC991,"-")</f>
        <v>0.27826350208307232</v>
      </c>
      <c r="BH1007" s="106">
        <v>4844</v>
      </c>
      <c r="BI1007" s="73">
        <f>IFERROR(BH1007/BD991,"-")</f>
        <v>0.88233151183970859</v>
      </c>
      <c r="BJ1007" s="109">
        <f t="shared" si="639"/>
        <v>350338.25970272504</v>
      </c>
      <c r="BK1007" s="77">
        <f t="shared" si="657"/>
        <v>0.80827632237610547</v>
      </c>
      <c r="BL1007" s="176"/>
      <c r="BM1007" s="182">
        <v>2030694880</v>
      </c>
      <c r="BN1007" s="182">
        <v>1889</v>
      </c>
      <c r="BO1007" s="31" t="s">
        <v>100</v>
      </c>
      <c r="BP1007" s="102">
        <f>SUM(BP991:BP1006)</f>
        <v>564029758</v>
      </c>
      <c r="BQ1007" s="73">
        <f>IFERROR(BP1007/BM991,"-")</f>
        <v>0.27775209538126183</v>
      </c>
      <c r="BR1007" s="106">
        <v>1610</v>
      </c>
      <c r="BS1007" s="73">
        <f>IFERROR(BR1007/BN991,"-")</f>
        <v>0.85230280571731076</v>
      </c>
      <c r="BT1007" s="109">
        <f t="shared" si="640"/>
        <v>350329.04223602486</v>
      </c>
      <c r="BU1007" s="77">
        <f t="shared" si="658"/>
        <v>0.74091118269673262</v>
      </c>
      <c r="BV1007" s="176"/>
      <c r="BW1007" s="182"/>
      <c r="BX1007" s="182"/>
      <c r="BY1007" s="31" t="s">
        <v>100</v>
      </c>
      <c r="BZ1007" s="102">
        <f t="shared" si="650"/>
        <v>13048295217</v>
      </c>
      <c r="CA1007" s="73">
        <f>IFERROR(BZ1007/BW991,"-")</f>
        <v>0.21175375993859014</v>
      </c>
      <c r="CB1007" s="102">
        <f t="shared" si="651"/>
        <v>54781</v>
      </c>
      <c r="CC1007" s="73">
        <f>IFERROR(CB1007/BX991,"-")</f>
        <v>0.79008018922349144</v>
      </c>
      <c r="CD1007" s="109">
        <f t="shared" si="641"/>
        <v>238190.16113250944</v>
      </c>
      <c r="CE1007" s="77">
        <f t="shared" si="659"/>
        <v>0.7376322947243692</v>
      </c>
    </row>
    <row r="1008" spans="2:83" s="28" customFormat="1" ht="13.15" customHeight="1">
      <c r="B1008" s="210">
        <v>60</v>
      </c>
      <c r="C1008" s="189" t="s">
        <v>50</v>
      </c>
      <c r="D1008" s="174">
        <f>CI64</f>
        <v>31</v>
      </c>
      <c r="E1008" s="180">
        <v>42627830</v>
      </c>
      <c r="F1008" s="180">
        <v>29</v>
      </c>
      <c r="G1008" s="145" t="s">
        <v>66</v>
      </c>
      <c r="H1008" s="112">
        <v>264490</v>
      </c>
      <c r="I1008" s="69">
        <f>IFERROR(H1008/E1008,"-")</f>
        <v>6.2046320443710128E-3</v>
      </c>
      <c r="J1008" s="112">
        <v>7</v>
      </c>
      <c r="K1008" s="69">
        <f>IFERROR(J1008/F1008,"-")</f>
        <v>0.2413793103448276</v>
      </c>
      <c r="L1008" s="107">
        <f t="shared" si="634"/>
        <v>37784.285714285717</v>
      </c>
      <c r="M1008" s="70">
        <f t="shared" ref="M1008:M1024" si="660">IFERROR(J1008/$CI$64,"-")</f>
        <v>0.22580645161290322</v>
      </c>
      <c r="N1008" s="174">
        <f>CJ64</f>
        <v>71</v>
      </c>
      <c r="O1008" s="180">
        <v>110829930</v>
      </c>
      <c r="P1008" s="180">
        <v>69</v>
      </c>
      <c r="Q1008" s="145" t="s">
        <v>66</v>
      </c>
      <c r="R1008" s="112">
        <v>2146900</v>
      </c>
      <c r="S1008" s="69">
        <f>IFERROR(R1008/O1008,"-")</f>
        <v>1.9371121140291256E-2</v>
      </c>
      <c r="T1008" s="112">
        <v>20</v>
      </c>
      <c r="U1008" s="69">
        <f>IFERROR(T1008/P1008,"-")</f>
        <v>0.28985507246376813</v>
      </c>
      <c r="V1008" s="107">
        <f t="shared" si="635"/>
        <v>107345</v>
      </c>
      <c r="W1008" s="70">
        <f t="shared" ref="W1008:W1024" si="661">IFERROR(T1008/$CJ$64,"-")</f>
        <v>0.28169014084507044</v>
      </c>
      <c r="X1008" s="174">
        <f>CK64</f>
        <v>3805</v>
      </c>
      <c r="Y1008" s="180">
        <v>2479157300</v>
      </c>
      <c r="Z1008" s="180">
        <v>3558</v>
      </c>
      <c r="AA1008" s="145" t="s">
        <v>66</v>
      </c>
      <c r="AB1008" s="112">
        <v>56824203</v>
      </c>
      <c r="AC1008" s="69">
        <f>IFERROR(AB1008/Y1008,"-")</f>
        <v>2.2920773522519124E-2</v>
      </c>
      <c r="AD1008" s="112">
        <v>615</v>
      </c>
      <c r="AE1008" s="69">
        <f>IFERROR(AD1008/Z1008,"-")</f>
        <v>0.17284991568296795</v>
      </c>
      <c r="AF1008" s="107">
        <f t="shared" si="636"/>
        <v>92397.078048780488</v>
      </c>
      <c r="AG1008" s="70">
        <f t="shared" ref="AG1008:AG1024" si="662">IFERROR(AD1008/$CK$64,"-")</f>
        <v>0.16162943495400789</v>
      </c>
      <c r="AH1008" s="174">
        <f>CL64</f>
        <v>2885</v>
      </c>
      <c r="AI1008" s="180">
        <v>2565622580</v>
      </c>
      <c r="AJ1008" s="180">
        <v>2729</v>
      </c>
      <c r="AK1008" s="145" t="s">
        <v>66</v>
      </c>
      <c r="AL1008" s="112">
        <v>103865252</v>
      </c>
      <c r="AM1008" s="69">
        <f>IFERROR(AL1008/AI1008,"-")</f>
        <v>4.0483449440174478E-2</v>
      </c>
      <c r="AN1008" s="112">
        <v>639</v>
      </c>
      <c r="AO1008" s="69">
        <f>IFERROR(AN1008/AJ1008,"-")</f>
        <v>0.23415170392085013</v>
      </c>
      <c r="AP1008" s="107">
        <f t="shared" si="637"/>
        <v>162543.4303599374</v>
      </c>
      <c r="AQ1008" s="70">
        <f t="shared" ref="AQ1008:AQ1024" si="663">IFERROR(AN1008/$CL$64,"-")</f>
        <v>0.22149046793760832</v>
      </c>
      <c r="AR1008" s="174">
        <f>CM64</f>
        <v>1781</v>
      </c>
      <c r="AS1008" s="180">
        <v>1824799340</v>
      </c>
      <c r="AT1008" s="180">
        <v>1679</v>
      </c>
      <c r="AU1008" s="145" t="s">
        <v>66</v>
      </c>
      <c r="AV1008" s="112">
        <v>64941457</v>
      </c>
      <c r="AW1008" s="69">
        <f>IFERROR(AV1008/AS1008,"-")</f>
        <v>3.5588272954986927E-2</v>
      </c>
      <c r="AX1008" s="112">
        <v>481</v>
      </c>
      <c r="AY1008" s="69">
        <f>IFERROR(AX1008/AT1008,"-")</f>
        <v>0.2864800476474092</v>
      </c>
      <c r="AZ1008" s="107">
        <f t="shared" si="638"/>
        <v>135013.42411642411</v>
      </c>
      <c r="BA1008" s="70">
        <f t="shared" ref="BA1008:BA1024" si="664">IFERROR(AX1008/$CM$64,"-")</f>
        <v>0.27007299270072993</v>
      </c>
      <c r="BB1008" s="174">
        <f>CN64</f>
        <v>820</v>
      </c>
      <c r="BC1008" s="180">
        <v>904193670</v>
      </c>
      <c r="BD1008" s="180">
        <v>756</v>
      </c>
      <c r="BE1008" s="145" t="s">
        <v>66</v>
      </c>
      <c r="BF1008" s="112">
        <v>47303577</v>
      </c>
      <c r="BG1008" s="69">
        <f>IFERROR(BF1008/BC1008,"-")</f>
        <v>5.2315757751323341E-2</v>
      </c>
      <c r="BH1008" s="112">
        <v>221</v>
      </c>
      <c r="BI1008" s="69">
        <f>IFERROR(BH1008/BD1008,"-")</f>
        <v>0.29232804232804233</v>
      </c>
      <c r="BJ1008" s="107">
        <f t="shared" si="639"/>
        <v>214043.33484162897</v>
      </c>
      <c r="BK1008" s="70">
        <f t="shared" ref="BK1008:BK1024" si="665">IFERROR(BH1008/$CN$64,"-")</f>
        <v>0.26951219512195124</v>
      </c>
      <c r="BL1008" s="174">
        <f>CO64</f>
        <v>265</v>
      </c>
      <c r="BM1008" s="180">
        <v>315454370</v>
      </c>
      <c r="BN1008" s="180">
        <v>245</v>
      </c>
      <c r="BO1008" s="145" t="s">
        <v>66</v>
      </c>
      <c r="BP1008" s="112">
        <v>13504167</v>
      </c>
      <c r="BQ1008" s="69">
        <f>IFERROR(BP1008/BM1008,"-")</f>
        <v>4.2808622369060856E-2</v>
      </c>
      <c r="BR1008" s="112">
        <v>74</v>
      </c>
      <c r="BS1008" s="69">
        <f>IFERROR(BR1008/BN1008,"-")</f>
        <v>0.30204081632653063</v>
      </c>
      <c r="BT1008" s="107">
        <f t="shared" si="640"/>
        <v>182488.74324324325</v>
      </c>
      <c r="BU1008" s="70">
        <f t="shared" ref="BU1008:BU1024" si="666">IFERROR(BR1008/$CO$64,"-")</f>
        <v>0.27924528301886792</v>
      </c>
      <c r="BV1008" s="174">
        <f>CP64</f>
        <v>9658</v>
      </c>
      <c r="BW1008" s="180">
        <f>SUM(E1008,O1008,Y1008,AI1008,AS1008,BC1008,BM1008)</f>
        <v>8242685020</v>
      </c>
      <c r="BX1008" s="180">
        <f>SUM(F1008,P1008,Z1008,AJ1008,AT1008,BD1008,BN1008)</f>
        <v>9065</v>
      </c>
      <c r="BY1008" s="145" t="s">
        <v>66</v>
      </c>
      <c r="BZ1008" s="112">
        <f t="shared" si="650"/>
        <v>288850046</v>
      </c>
      <c r="CA1008" s="69">
        <f>IFERROR(BZ1008/BW1008,"-")</f>
        <v>3.5043198338785969E-2</v>
      </c>
      <c r="CB1008" s="112">
        <f t="shared" si="651"/>
        <v>2057</v>
      </c>
      <c r="CC1008" s="69">
        <f>IFERROR(CB1008/BX1008,"-")</f>
        <v>0.22691671263099836</v>
      </c>
      <c r="CD1008" s="107">
        <f t="shared" si="641"/>
        <v>140422.96840058337</v>
      </c>
      <c r="CE1008" s="70">
        <f t="shared" ref="CE1008:CE1024" si="667">IFERROR(CB1008/$CP$64,"-")</f>
        <v>0.21298405466970388</v>
      </c>
    </row>
    <row r="1009" spans="2:83" s="28" customFormat="1" ht="13.15" customHeight="1">
      <c r="B1009" s="210"/>
      <c r="C1009" s="190"/>
      <c r="D1009" s="175"/>
      <c r="E1009" s="181">
        <v>42627830</v>
      </c>
      <c r="F1009" s="181">
        <v>29</v>
      </c>
      <c r="G1009" s="146" t="s">
        <v>68</v>
      </c>
      <c r="H1009" s="105">
        <v>27028</v>
      </c>
      <c r="I1009" s="71">
        <f>IFERROR(H1009/E1008,"-")</f>
        <v>6.340458803556268E-4</v>
      </c>
      <c r="J1009" s="105">
        <v>5</v>
      </c>
      <c r="K1009" s="71">
        <f>IFERROR(J1009/F1008,"-")</f>
        <v>0.17241379310344829</v>
      </c>
      <c r="L1009" s="108">
        <f t="shared" si="634"/>
        <v>5405.6</v>
      </c>
      <c r="M1009" s="72">
        <f t="shared" si="660"/>
        <v>0.16129032258064516</v>
      </c>
      <c r="N1009" s="175"/>
      <c r="O1009" s="181">
        <v>110829930</v>
      </c>
      <c r="P1009" s="181">
        <v>69</v>
      </c>
      <c r="Q1009" s="146" t="s">
        <v>68</v>
      </c>
      <c r="R1009" s="105">
        <v>4449631</v>
      </c>
      <c r="S1009" s="71">
        <f>IFERROR(R1009/O1008,"-")</f>
        <v>4.014827944040026E-2</v>
      </c>
      <c r="T1009" s="105">
        <v>13</v>
      </c>
      <c r="U1009" s="71">
        <f>IFERROR(T1009/P1008,"-")</f>
        <v>0.18840579710144928</v>
      </c>
      <c r="V1009" s="108">
        <f t="shared" si="635"/>
        <v>342279.30769230769</v>
      </c>
      <c r="W1009" s="72">
        <f t="shared" si="661"/>
        <v>0.18309859154929578</v>
      </c>
      <c r="X1009" s="175"/>
      <c r="Y1009" s="181">
        <v>2479157300</v>
      </c>
      <c r="Z1009" s="181">
        <v>3558</v>
      </c>
      <c r="AA1009" s="146" t="s">
        <v>68</v>
      </c>
      <c r="AB1009" s="105">
        <v>63383284</v>
      </c>
      <c r="AC1009" s="71">
        <f>IFERROR(AB1009/Y1008,"-")</f>
        <v>2.5566463249427539E-2</v>
      </c>
      <c r="AD1009" s="105">
        <v>733</v>
      </c>
      <c r="AE1009" s="71">
        <f>IFERROR(AD1009/Z1008,"-")</f>
        <v>0.20601461495222034</v>
      </c>
      <c r="AF1009" s="108">
        <f t="shared" si="636"/>
        <v>86471.055934515694</v>
      </c>
      <c r="AG1009" s="72">
        <f t="shared" si="662"/>
        <v>0.1926412614980289</v>
      </c>
      <c r="AH1009" s="175"/>
      <c r="AI1009" s="181">
        <v>2565622580</v>
      </c>
      <c r="AJ1009" s="181">
        <v>2729</v>
      </c>
      <c r="AK1009" s="146" t="s">
        <v>68</v>
      </c>
      <c r="AL1009" s="105">
        <v>47013214</v>
      </c>
      <c r="AM1009" s="71">
        <f>IFERROR(AL1009/AI1008,"-")</f>
        <v>1.832429070685837E-2</v>
      </c>
      <c r="AN1009" s="105">
        <v>655</v>
      </c>
      <c r="AO1009" s="71">
        <f>IFERROR(AN1009/AJ1008,"-")</f>
        <v>0.24001465738365702</v>
      </c>
      <c r="AP1009" s="108">
        <f t="shared" si="637"/>
        <v>71775.899236641228</v>
      </c>
      <c r="AQ1009" s="72">
        <f t="shared" si="663"/>
        <v>0.22703639514731369</v>
      </c>
      <c r="AR1009" s="175"/>
      <c r="AS1009" s="181">
        <v>1824799340</v>
      </c>
      <c r="AT1009" s="181">
        <v>1679</v>
      </c>
      <c r="AU1009" s="146" t="s">
        <v>68</v>
      </c>
      <c r="AV1009" s="105">
        <v>22364432</v>
      </c>
      <c r="AW1009" s="71">
        <f>IFERROR(AV1009/AS1008,"-")</f>
        <v>1.2255830824664809E-2</v>
      </c>
      <c r="AX1009" s="105">
        <v>459</v>
      </c>
      <c r="AY1009" s="71">
        <f>IFERROR(AX1009/AT1008,"-")</f>
        <v>0.27337701012507443</v>
      </c>
      <c r="AZ1009" s="108">
        <f t="shared" si="638"/>
        <v>48724.252723311547</v>
      </c>
      <c r="BA1009" s="72">
        <f t="shared" si="664"/>
        <v>0.25772038180797308</v>
      </c>
      <c r="BB1009" s="175"/>
      <c r="BC1009" s="181">
        <v>904193670</v>
      </c>
      <c r="BD1009" s="181">
        <v>756</v>
      </c>
      <c r="BE1009" s="146" t="s">
        <v>68</v>
      </c>
      <c r="BF1009" s="105">
        <v>9694271</v>
      </c>
      <c r="BG1009" s="71">
        <f>IFERROR(BF1009/BC1008,"-")</f>
        <v>1.0721454176957466E-2</v>
      </c>
      <c r="BH1009" s="105">
        <v>203</v>
      </c>
      <c r="BI1009" s="71">
        <f>IFERROR(BH1009/BD1008,"-")</f>
        <v>0.26851851851851855</v>
      </c>
      <c r="BJ1009" s="108">
        <f t="shared" si="639"/>
        <v>47755.029556650246</v>
      </c>
      <c r="BK1009" s="72">
        <f t="shared" si="665"/>
        <v>0.2475609756097561</v>
      </c>
      <c r="BL1009" s="175"/>
      <c r="BM1009" s="181">
        <v>315454370</v>
      </c>
      <c r="BN1009" s="181">
        <v>245</v>
      </c>
      <c r="BO1009" s="146" t="s">
        <v>68</v>
      </c>
      <c r="BP1009" s="105">
        <v>3202829</v>
      </c>
      <c r="BQ1009" s="71">
        <f>IFERROR(BP1009/BM1008,"-")</f>
        <v>1.0153065877641828E-2</v>
      </c>
      <c r="BR1009" s="105">
        <v>71</v>
      </c>
      <c r="BS1009" s="71">
        <f>IFERROR(BR1009/BN1008,"-")</f>
        <v>0.28979591836734692</v>
      </c>
      <c r="BT1009" s="108">
        <f t="shared" si="640"/>
        <v>45110.267605633802</v>
      </c>
      <c r="BU1009" s="72">
        <f t="shared" si="666"/>
        <v>0.26792452830188679</v>
      </c>
      <c r="BV1009" s="175"/>
      <c r="BW1009" s="181"/>
      <c r="BX1009" s="181"/>
      <c r="BY1009" s="146" t="s">
        <v>68</v>
      </c>
      <c r="BZ1009" s="105">
        <f t="shared" si="650"/>
        <v>150134689</v>
      </c>
      <c r="CA1009" s="71">
        <f>IFERROR(BZ1009/BW1008,"-")</f>
        <v>1.8214294084477826E-2</v>
      </c>
      <c r="CB1009" s="105">
        <f t="shared" si="651"/>
        <v>2139</v>
      </c>
      <c r="CC1009" s="71">
        <f>IFERROR(CB1009/BX1008,"-")</f>
        <v>0.23596249310535025</v>
      </c>
      <c r="CD1009" s="108">
        <f t="shared" si="641"/>
        <v>70189.195418419826</v>
      </c>
      <c r="CE1009" s="72">
        <f t="shared" si="667"/>
        <v>0.22147442534686271</v>
      </c>
    </row>
    <row r="1010" spans="2:83" s="28" customFormat="1" ht="13.15" customHeight="1">
      <c r="B1010" s="210"/>
      <c r="C1010" s="190"/>
      <c r="D1010" s="175"/>
      <c r="E1010" s="181">
        <v>42627830</v>
      </c>
      <c r="F1010" s="181">
        <v>29</v>
      </c>
      <c r="G1010" s="147" t="s">
        <v>70</v>
      </c>
      <c r="H1010" s="105">
        <v>63641</v>
      </c>
      <c r="I1010" s="71">
        <f>IFERROR(H1010/E1008,"-")</f>
        <v>1.49294486723814E-3</v>
      </c>
      <c r="J1010" s="105">
        <v>6</v>
      </c>
      <c r="K1010" s="71">
        <f>IFERROR(J1010/F1008,"-")</f>
        <v>0.20689655172413793</v>
      </c>
      <c r="L1010" s="108">
        <f t="shared" si="634"/>
        <v>10606.833333333334</v>
      </c>
      <c r="M1010" s="72">
        <f t="shared" si="660"/>
        <v>0.19354838709677419</v>
      </c>
      <c r="N1010" s="175"/>
      <c r="O1010" s="181">
        <v>110829930</v>
      </c>
      <c r="P1010" s="181">
        <v>69</v>
      </c>
      <c r="Q1010" s="147" t="s">
        <v>70</v>
      </c>
      <c r="R1010" s="105">
        <v>321163</v>
      </c>
      <c r="S1010" s="71">
        <f>IFERROR(R1010/O1008,"-")</f>
        <v>2.897800260272654E-3</v>
      </c>
      <c r="T1010" s="105">
        <v>11</v>
      </c>
      <c r="U1010" s="71">
        <f>IFERROR(T1010/P1008,"-")</f>
        <v>0.15942028985507245</v>
      </c>
      <c r="V1010" s="108">
        <f t="shared" si="635"/>
        <v>29196.636363636364</v>
      </c>
      <c r="W1010" s="72">
        <f t="shared" si="661"/>
        <v>0.15492957746478872</v>
      </c>
      <c r="X1010" s="175"/>
      <c r="Y1010" s="181">
        <v>2479157300</v>
      </c>
      <c r="Z1010" s="181">
        <v>3558</v>
      </c>
      <c r="AA1010" s="147" t="s">
        <v>70</v>
      </c>
      <c r="AB1010" s="105">
        <v>37973046</v>
      </c>
      <c r="AC1010" s="71">
        <f>IFERROR(AB1010/Y1008,"-")</f>
        <v>1.5316916760384668E-2</v>
      </c>
      <c r="AD1010" s="105">
        <v>651</v>
      </c>
      <c r="AE1010" s="71">
        <f>IFERROR(AD1010/Z1008,"-")</f>
        <v>0.18296795952782463</v>
      </c>
      <c r="AF1010" s="108">
        <f t="shared" si="636"/>
        <v>58330.33179723502</v>
      </c>
      <c r="AG1010" s="72">
        <f t="shared" si="662"/>
        <v>0.17109067017082785</v>
      </c>
      <c r="AH1010" s="175"/>
      <c r="AI1010" s="181">
        <v>2565622580</v>
      </c>
      <c r="AJ1010" s="181">
        <v>2729</v>
      </c>
      <c r="AK1010" s="147" t="s">
        <v>70</v>
      </c>
      <c r="AL1010" s="105">
        <v>35440964</v>
      </c>
      <c r="AM1010" s="71">
        <f>IFERROR(AL1010/AI1008,"-")</f>
        <v>1.3813787061384532E-2</v>
      </c>
      <c r="AN1010" s="105">
        <v>653</v>
      </c>
      <c r="AO1010" s="71">
        <f>IFERROR(AN1010/AJ1008,"-")</f>
        <v>0.23928178820080614</v>
      </c>
      <c r="AP1010" s="108">
        <f t="shared" si="637"/>
        <v>54274.064318529861</v>
      </c>
      <c r="AQ1010" s="72">
        <f t="shared" si="663"/>
        <v>0.22634315424610052</v>
      </c>
      <c r="AR1010" s="175"/>
      <c r="AS1010" s="181">
        <v>1824799340</v>
      </c>
      <c r="AT1010" s="181">
        <v>1679</v>
      </c>
      <c r="AU1010" s="147" t="s">
        <v>70</v>
      </c>
      <c r="AV1010" s="105">
        <v>28443988</v>
      </c>
      <c r="AW1010" s="71">
        <f>IFERROR(AV1010/AS1008,"-")</f>
        <v>1.5587460701295519E-2</v>
      </c>
      <c r="AX1010" s="105">
        <v>411</v>
      </c>
      <c r="AY1010" s="71">
        <f>IFERROR(AX1010/AT1008,"-")</f>
        <v>0.24478856462179868</v>
      </c>
      <c r="AZ1010" s="108">
        <f t="shared" si="638"/>
        <v>69206.783454987832</v>
      </c>
      <c r="BA1010" s="72">
        <f t="shared" si="664"/>
        <v>0.23076923076923078</v>
      </c>
      <c r="BB1010" s="175"/>
      <c r="BC1010" s="181">
        <v>904193670</v>
      </c>
      <c r="BD1010" s="181">
        <v>756</v>
      </c>
      <c r="BE1010" s="147" t="s">
        <v>70</v>
      </c>
      <c r="BF1010" s="105">
        <v>12096580</v>
      </c>
      <c r="BG1010" s="71">
        <f>IFERROR(BF1010/BC1008,"-")</f>
        <v>1.3378306441804664E-2</v>
      </c>
      <c r="BH1010" s="105">
        <v>191</v>
      </c>
      <c r="BI1010" s="71">
        <f>IFERROR(BH1010/BD1008,"-")</f>
        <v>0.25264550264550267</v>
      </c>
      <c r="BJ1010" s="108">
        <f t="shared" si="639"/>
        <v>63332.879581151836</v>
      </c>
      <c r="BK1010" s="72">
        <f t="shared" si="665"/>
        <v>0.2329268292682927</v>
      </c>
      <c r="BL1010" s="175"/>
      <c r="BM1010" s="181">
        <v>315454370</v>
      </c>
      <c r="BN1010" s="181">
        <v>245</v>
      </c>
      <c r="BO1010" s="147" t="s">
        <v>70</v>
      </c>
      <c r="BP1010" s="105">
        <v>5368408</v>
      </c>
      <c r="BQ1010" s="71">
        <f>IFERROR(BP1010/BM1008,"-")</f>
        <v>1.7018017534516958E-2</v>
      </c>
      <c r="BR1010" s="105">
        <v>57</v>
      </c>
      <c r="BS1010" s="71">
        <f>IFERROR(BR1010/BN1008,"-")</f>
        <v>0.23265306122448978</v>
      </c>
      <c r="BT1010" s="108">
        <f t="shared" si="640"/>
        <v>94182.596491228076</v>
      </c>
      <c r="BU1010" s="72">
        <f t="shared" si="666"/>
        <v>0.21509433962264152</v>
      </c>
      <c r="BV1010" s="175"/>
      <c r="BW1010" s="181"/>
      <c r="BX1010" s="181"/>
      <c r="BY1010" s="147" t="s">
        <v>70</v>
      </c>
      <c r="BZ1010" s="105">
        <f t="shared" si="650"/>
        <v>119707790</v>
      </c>
      <c r="CA1010" s="71">
        <f>IFERROR(BZ1010/BW1008,"-")</f>
        <v>1.4522912098368645E-2</v>
      </c>
      <c r="CB1010" s="105">
        <f t="shared" si="651"/>
        <v>1980</v>
      </c>
      <c r="CC1010" s="71">
        <f>IFERROR(CB1010/BX1008,"-")</f>
        <v>0.21842250413678985</v>
      </c>
      <c r="CD1010" s="108">
        <f t="shared" si="641"/>
        <v>60458.479797979795</v>
      </c>
      <c r="CE1010" s="72">
        <f t="shared" si="667"/>
        <v>0.20501138952164008</v>
      </c>
    </row>
    <row r="1011" spans="2:83" s="28" customFormat="1" ht="13.15" customHeight="1">
      <c r="B1011" s="210"/>
      <c r="C1011" s="190"/>
      <c r="D1011" s="175"/>
      <c r="E1011" s="181">
        <v>42627830</v>
      </c>
      <c r="F1011" s="181">
        <v>29</v>
      </c>
      <c r="G1011" s="147" t="s">
        <v>72</v>
      </c>
      <c r="H1011" s="105">
        <v>25561</v>
      </c>
      <c r="I1011" s="71">
        <f>IFERROR(H1011/E1008,"-")</f>
        <v>5.9963174292475122E-4</v>
      </c>
      <c r="J1011" s="105">
        <v>2</v>
      </c>
      <c r="K1011" s="71">
        <f>IFERROR(J1011/F1008,"-")</f>
        <v>6.8965517241379309E-2</v>
      </c>
      <c r="L1011" s="108">
        <f t="shared" si="634"/>
        <v>12780.5</v>
      </c>
      <c r="M1011" s="72">
        <f t="shared" si="660"/>
        <v>6.4516129032258063E-2</v>
      </c>
      <c r="N1011" s="175"/>
      <c r="O1011" s="181">
        <v>110829930</v>
      </c>
      <c r="P1011" s="181">
        <v>69</v>
      </c>
      <c r="Q1011" s="147" t="s">
        <v>72</v>
      </c>
      <c r="R1011" s="105">
        <v>80747</v>
      </c>
      <c r="S1011" s="71">
        <f>IFERROR(R1011/O1008,"-")</f>
        <v>7.2856673283110433E-4</v>
      </c>
      <c r="T1011" s="105">
        <v>6</v>
      </c>
      <c r="U1011" s="71">
        <f>IFERROR(T1011/P1008,"-")</f>
        <v>8.6956521739130432E-2</v>
      </c>
      <c r="V1011" s="108">
        <f t="shared" si="635"/>
        <v>13457.833333333334</v>
      </c>
      <c r="W1011" s="72">
        <f t="shared" si="661"/>
        <v>8.4507042253521125E-2</v>
      </c>
      <c r="X1011" s="175"/>
      <c r="Y1011" s="181">
        <v>2479157300</v>
      </c>
      <c r="Z1011" s="181">
        <v>3558</v>
      </c>
      <c r="AA1011" s="147" t="s">
        <v>72</v>
      </c>
      <c r="AB1011" s="105">
        <v>5640276</v>
      </c>
      <c r="AC1011" s="71">
        <f>IFERROR(AB1011/Y1008,"-")</f>
        <v>2.27507790651283E-3</v>
      </c>
      <c r="AD1011" s="105">
        <v>97</v>
      </c>
      <c r="AE1011" s="71">
        <f>IFERROR(AD1011/Z1008,"-")</f>
        <v>2.7262507026419337E-2</v>
      </c>
      <c r="AF1011" s="108">
        <f t="shared" si="636"/>
        <v>58147.175257731957</v>
      </c>
      <c r="AG1011" s="72">
        <f t="shared" si="662"/>
        <v>2.5492772667542705E-2</v>
      </c>
      <c r="AH1011" s="175"/>
      <c r="AI1011" s="181">
        <v>2565622580</v>
      </c>
      <c r="AJ1011" s="181">
        <v>2729</v>
      </c>
      <c r="AK1011" s="147" t="s">
        <v>72</v>
      </c>
      <c r="AL1011" s="105">
        <v>9472343</v>
      </c>
      <c r="AM1011" s="71">
        <f>IFERROR(AL1011/AI1008,"-")</f>
        <v>3.6920251146214966E-3</v>
      </c>
      <c r="AN1011" s="105">
        <v>101</v>
      </c>
      <c r="AO1011" s="71">
        <f>IFERROR(AN1011/AJ1008,"-")</f>
        <v>3.7009893733968485E-2</v>
      </c>
      <c r="AP1011" s="108">
        <f t="shared" si="637"/>
        <v>93785.574257425746</v>
      </c>
      <c r="AQ1011" s="72">
        <f t="shared" si="663"/>
        <v>3.5008665511265163E-2</v>
      </c>
      <c r="AR1011" s="175"/>
      <c r="AS1011" s="181">
        <v>1824799340</v>
      </c>
      <c r="AT1011" s="181">
        <v>1679</v>
      </c>
      <c r="AU1011" s="147" t="s">
        <v>72</v>
      </c>
      <c r="AV1011" s="105">
        <v>4193778</v>
      </c>
      <c r="AW1011" s="71">
        <f>IFERROR(AV1011/AS1008,"-")</f>
        <v>2.2982132380648494E-3</v>
      </c>
      <c r="AX1011" s="105">
        <v>63</v>
      </c>
      <c r="AY1011" s="71">
        <f>IFERROR(AX1011/AT1008,"-")</f>
        <v>3.7522334723049437E-2</v>
      </c>
      <c r="AZ1011" s="108">
        <f t="shared" si="638"/>
        <v>66567.904761904763</v>
      </c>
      <c r="BA1011" s="72">
        <f t="shared" si="664"/>
        <v>3.5373385738349243E-2</v>
      </c>
      <c r="BB1011" s="175"/>
      <c r="BC1011" s="181">
        <v>904193670</v>
      </c>
      <c r="BD1011" s="181">
        <v>756</v>
      </c>
      <c r="BE1011" s="147" t="s">
        <v>72</v>
      </c>
      <c r="BF1011" s="105">
        <v>3436657</v>
      </c>
      <c r="BG1011" s="71">
        <f>IFERROR(BF1011/BC1008,"-")</f>
        <v>3.8007974552619903E-3</v>
      </c>
      <c r="BH1011" s="105">
        <v>30</v>
      </c>
      <c r="BI1011" s="71">
        <f>IFERROR(BH1011/BD1008,"-")</f>
        <v>3.968253968253968E-2</v>
      </c>
      <c r="BJ1011" s="108">
        <f t="shared" si="639"/>
        <v>114555.23333333334</v>
      </c>
      <c r="BK1011" s="72">
        <f t="shared" si="665"/>
        <v>3.6585365853658534E-2</v>
      </c>
      <c r="BL1011" s="175"/>
      <c r="BM1011" s="181">
        <v>315454370</v>
      </c>
      <c r="BN1011" s="181">
        <v>245</v>
      </c>
      <c r="BO1011" s="147" t="s">
        <v>72</v>
      </c>
      <c r="BP1011" s="105">
        <v>112525</v>
      </c>
      <c r="BQ1011" s="71">
        <f>IFERROR(BP1011/BM1008,"-")</f>
        <v>3.5670769119476771E-4</v>
      </c>
      <c r="BR1011" s="105">
        <v>7</v>
      </c>
      <c r="BS1011" s="71">
        <f>IFERROR(BR1011/BN1008,"-")</f>
        <v>2.8571428571428571E-2</v>
      </c>
      <c r="BT1011" s="108">
        <f t="shared" si="640"/>
        <v>16075</v>
      </c>
      <c r="BU1011" s="72">
        <f t="shared" si="666"/>
        <v>2.6415094339622643E-2</v>
      </c>
      <c r="BV1011" s="175"/>
      <c r="BW1011" s="181"/>
      <c r="BX1011" s="181"/>
      <c r="BY1011" s="147" t="s">
        <v>72</v>
      </c>
      <c r="BZ1011" s="105">
        <f t="shared" si="650"/>
        <v>22961887</v>
      </c>
      <c r="CA1011" s="71">
        <f>IFERROR(BZ1011/BW1008,"-")</f>
        <v>2.785729036628892E-3</v>
      </c>
      <c r="CB1011" s="105">
        <f t="shared" si="651"/>
        <v>306</v>
      </c>
      <c r="CC1011" s="71">
        <f>IFERROR(CB1011/BX1008,"-")</f>
        <v>3.3756205184776615E-2</v>
      </c>
      <c r="CD1011" s="108">
        <f t="shared" si="641"/>
        <v>75038.84640522876</v>
      </c>
      <c r="CE1011" s="72">
        <f t="shared" si="667"/>
        <v>3.1683578380617104E-2</v>
      </c>
    </row>
    <row r="1012" spans="2:83" s="28" customFormat="1" ht="13.15" customHeight="1">
      <c r="B1012" s="210"/>
      <c r="C1012" s="190"/>
      <c r="D1012" s="175"/>
      <c r="E1012" s="181">
        <v>42627830</v>
      </c>
      <c r="F1012" s="181">
        <v>29</v>
      </c>
      <c r="G1012" s="147" t="s">
        <v>74</v>
      </c>
      <c r="H1012" s="105">
        <v>119048</v>
      </c>
      <c r="I1012" s="71">
        <f>IFERROR(H1012/E1008,"-")</f>
        <v>2.792729538425953E-3</v>
      </c>
      <c r="J1012" s="105">
        <v>2</v>
      </c>
      <c r="K1012" s="71">
        <f>IFERROR(J1012/F1008,"-")</f>
        <v>6.8965517241379309E-2</v>
      </c>
      <c r="L1012" s="108">
        <f t="shared" si="634"/>
        <v>59524</v>
      </c>
      <c r="M1012" s="72">
        <f t="shared" si="660"/>
        <v>6.4516129032258063E-2</v>
      </c>
      <c r="N1012" s="175"/>
      <c r="O1012" s="181">
        <v>110829930</v>
      </c>
      <c r="P1012" s="181">
        <v>69</v>
      </c>
      <c r="Q1012" s="147" t="s">
        <v>74</v>
      </c>
      <c r="R1012" s="105">
        <v>154492</v>
      </c>
      <c r="S1012" s="71">
        <f>IFERROR(R1012/O1008,"-")</f>
        <v>1.3939555858241543E-3</v>
      </c>
      <c r="T1012" s="105">
        <v>11</v>
      </c>
      <c r="U1012" s="71">
        <f>IFERROR(T1012/P1008,"-")</f>
        <v>0.15942028985507245</v>
      </c>
      <c r="V1012" s="108">
        <f t="shared" si="635"/>
        <v>14044.727272727272</v>
      </c>
      <c r="W1012" s="72">
        <f t="shared" si="661"/>
        <v>0.15492957746478872</v>
      </c>
      <c r="X1012" s="175"/>
      <c r="Y1012" s="181">
        <v>2479157300</v>
      </c>
      <c r="Z1012" s="181">
        <v>3558</v>
      </c>
      <c r="AA1012" s="147" t="s">
        <v>74</v>
      </c>
      <c r="AB1012" s="105">
        <v>52491885</v>
      </c>
      <c r="AC1012" s="71">
        <f>IFERROR(AB1012/Y1008,"-")</f>
        <v>2.1173277306768715E-2</v>
      </c>
      <c r="AD1012" s="105">
        <v>681</v>
      </c>
      <c r="AE1012" s="71">
        <f>IFERROR(AD1012/Z1008,"-")</f>
        <v>0.19139966273187184</v>
      </c>
      <c r="AF1012" s="108">
        <f t="shared" si="636"/>
        <v>77080.594713656392</v>
      </c>
      <c r="AG1012" s="72">
        <f t="shared" si="662"/>
        <v>0.17897503285151117</v>
      </c>
      <c r="AH1012" s="175"/>
      <c r="AI1012" s="181">
        <v>2565622580</v>
      </c>
      <c r="AJ1012" s="181">
        <v>2729</v>
      </c>
      <c r="AK1012" s="147" t="s">
        <v>74</v>
      </c>
      <c r="AL1012" s="105">
        <v>47073792</v>
      </c>
      <c r="AM1012" s="71">
        <f>IFERROR(AL1012/AI1008,"-")</f>
        <v>1.8347902129860427E-2</v>
      </c>
      <c r="AN1012" s="105">
        <v>685</v>
      </c>
      <c r="AO1012" s="71">
        <f>IFERROR(AN1012/AJ1008,"-")</f>
        <v>0.25100769512641996</v>
      </c>
      <c r="AP1012" s="108">
        <f t="shared" si="637"/>
        <v>68720.864233576649</v>
      </c>
      <c r="AQ1012" s="72">
        <f t="shared" si="663"/>
        <v>0.23743500866551126</v>
      </c>
      <c r="AR1012" s="175"/>
      <c r="AS1012" s="181">
        <v>1824799340</v>
      </c>
      <c r="AT1012" s="181">
        <v>1679</v>
      </c>
      <c r="AU1012" s="147" t="s">
        <v>74</v>
      </c>
      <c r="AV1012" s="105">
        <v>34057841</v>
      </c>
      <c r="AW1012" s="71">
        <f>IFERROR(AV1012/AS1008,"-")</f>
        <v>1.8663882791627926E-2</v>
      </c>
      <c r="AX1012" s="105">
        <v>470</v>
      </c>
      <c r="AY1012" s="71">
        <f>IFERROR(AX1012/AT1008,"-")</f>
        <v>0.27992852888624181</v>
      </c>
      <c r="AZ1012" s="108">
        <f t="shared" si="638"/>
        <v>72463.491489361695</v>
      </c>
      <c r="BA1012" s="72">
        <f t="shared" si="664"/>
        <v>0.2638966872543515</v>
      </c>
      <c r="BB1012" s="175"/>
      <c r="BC1012" s="181">
        <v>904193670</v>
      </c>
      <c r="BD1012" s="181">
        <v>756</v>
      </c>
      <c r="BE1012" s="147" t="s">
        <v>74</v>
      </c>
      <c r="BF1012" s="105">
        <v>16719891</v>
      </c>
      <c r="BG1012" s="71">
        <f>IFERROR(BF1012/BC1008,"-")</f>
        <v>1.849149308908566E-2</v>
      </c>
      <c r="BH1012" s="105">
        <v>179</v>
      </c>
      <c r="BI1012" s="71">
        <f>IFERROR(BH1012/BD1008,"-")</f>
        <v>0.23677248677248677</v>
      </c>
      <c r="BJ1012" s="108">
        <f t="shared" si="639"/>
        <v>93407.212290502794</v>
      </c>
      <c r="BK1012" s="72">
        <f t="shared" si="665"/>
        <v>0.21829268292682927</v>
      </c>
      <c r="BL1012" s="175"/>
      <c r="BM1012" s="181">
        <v>315454370</v>
      </c>
      <c r="BN1012" s="181">
        <v>245</v>
      </c>
      <c r="BO1012" s="147" t="s">
        <v>74</v>
      </c>
      <c r="BP1012" s="105">
        <v>6752439</v>
      </c>
      <c r="BQ1012" s="71">
        <f>IFERROR(BP1012/BM1008,"-")</f>
        <v>2.1405438130402188E-2</v>
      </c>
      <c r="BR1012" s="105">
        <v>46</v>
      </c>
      <c r="BS1012" s="71">
        <f>IFERROR(BR1012/BN1008,"-")</f>
        <v>0.18775510204081633</v>
      </c>
      <c r="BT1012" s="108">
        <f t="shared" si="640"/>
        <v>146792.15217391305</v>
      </c>
      <c r="BU1012" s="72">
        <f t="shared" si="666"/>
        <v>0.17358490566037735</v>
      </c>
      <c r="BV1012" s="175"/>
      <c r="BW1012" s="181"/>
      <c r="BX1012" s="181"/>
      <c r="BY1012" s="147" t="s">
        <v>74</v>
      </c>
      <c r="BZ1012" s="105">
        <f t="shared" si="650"/>
        <v>157369388</v>
      </c>
      <c r="CA1012" s="71">
        <f>IFERROR(BZ1012/BW1008,"-")</f>
        <v>1.9092005531954684E-2</v>
      </c>
      <c r="CB1012" s="105">
        <f t="shared" si="651"/>
        <v>2074</v>
      </c>
      <c r="CC1012" s="71">
        <f>IFERROR(CB1012/BX1008,"-")</f>
        <v>0.22879205736348593</v>
      </c>
      <c r="CD1012" s="108">
        <f t="shared" si="641"/>
        <v>75877.236258437799</v>
      </c>
      <c r="CE1012" s="72">
        <f t="shared" si="667"/>
        <v>0.21474425346862705</v>
      </c>
    </row>
    <row r="1013" spans="2:83" s="28" customFormat="1" ht="13.15" customHeight="1">
      <c r="B1013" s="210"/>
      <c r="C1013" s="190"/>
      <c r="D1013" s="175"/>
      <c r="E1013" s="181">
        <v>42627830</v>
      </c>
      <c r="F1013" s="181">
        <v>29</v>
      </c>
      <c r="G1013" s="147" t="s">
        <v>76</v>
      </c>
      <c r="H1013" s="105">
        <v>436907</v>
      </c>
      <c r="I1013" s="71">
        <f>IFERROR(H1013/E1008,"-")</f>
        <v>1.0249337111459814E-2</v>
      </c>
      <c r="J1013" s="105">
        <v>6</v>
      </c>
      <c r="K1013" s="71">
        <f>IFERROR(J1013/F1008,"-")</f>
        <v>0.20689655172413793</v>
      </c>
      <c r="L1013" s="108">
        <f t="shared" si="634"/>
        <v>72817.833333333328</v>
      </c>
      <c r="M1013" s="72">
        <f t="shared" si="660"/>
        <v>0.19354838709677419</v>
      </c>
      <c r="N1013" s="175"/>
      <c r="O1013" s="181">
        <v>110829930</v>
      </c>
      <c r="P1013" s="181">
        <v>69</v>
      </c>
      <c r="Q1013" s="147" t="s">
        <v>76</v>
      </c>
      <c r="R1013" s="105">
        <v>1069768</v>
      </c>
      <c r="S1013" s="71">
        <f>IFERROR(R1013/O1008,"-")</f>
        <v>9.6523384973716039E-3</v>
      </c>
      <c r="T1013" s="105">
        <v>19</v>
      </c>
      <c r="U1013" s="71">
        <f>IFERROR(T1013/P1008,"-")</f>
        <v>0.27536231884057971</v>
      </c>
      <c r="V1013" s="108">
        <f t="shared" si="635"/>
        <v>56303.57894736842</v>
      </c>
      <c r="W1013" s="72">
        <f t="shared" si="661"/>
        <v>0.26760563380281688</v>
      </c>
      <c r="X1013" s="175"/>
      <c r="Y1013" s="181">
        <v>2479157300</v>
      </c>
      <c r="Z1013" s="181">
        <v>3558</v>
      </c>
      <c r="AA1013" s="147" t="s">
        <v>76</v>
      </c>
      <c r="AB1013" s="105">
        <v>52160740</v>
      </c>
      <c r="AC1013" s="71">
        <f>IFERROR(AB1013/Y1008,"-")</f>
        <v>2.1039705709678044E-2</v>
      </c>
      <c r="AD1013" s="105">
        <v>827</v>
      </c>
      <c r="AE1013" s="71">
        <f>IFERROR(AD1013/Z1008,"-")</f>
        <v>0.23243395165823497</v>
      </c>
      <c r="AF1013" s="108">
        <f t="shared" si="636"/>
        <v>63072.237001209192</v>
      </c>
      <c r="AG1013" s="72">
        <f t="shared" si="662"/>
        <v>0.2173455978975033</v>
      </c>
      <c r="AH1013" s="175"/>
      <c r="AI1013" s="181">
        <v>2565622580</v>
      </c>
      <c r="AJ1013" s="181">
        <v>2729</v>
      </c>
      <c r="AK1013" s="147" t="s">
        <v>76</v>
      </c>
      <c r="AL1013" s="105">
        <v>63221362</v>
      </c>
      <c r="AM1013" s="71">
        <f>IFERROR(AL1013/AI1008,"-")</f>
        <v>2.4641723413581743E-2</v>
      </c>
      <c r="AN1013" s="105">
        <v>812</v>
      </c>
      <c r="AO1013" s="71">
        <f>IFERROR(AN1013/AJ1008,"-")</f>
        <v>0.29754488823744962</v>
      </c>
      <c r="AP1013" s="108">
        <f t="shared" si="637"/>
        <v>77858.820197044333</v>
      </c>
      <c r="AQ1013" s="72">
        <f t="shared" si="663"/>
        <v>0.28145580589254765</v>
      </c>
      <c r="AR1013" s="175"/>
      <c r="AS1013" s="181">
        <v>1824799340</v>
      </c>
      <c r="AT1013" s="181">
        <v>1679</v>
      </c>
      <c r="AU1013" s="147" t="s">
        <v>76</v>
      </c>
      <c r="AV1013" s="105">
        <v>59086172</v>
      </c>
      <c r="AW1013" s="71">
        <f>IFERROR(AV1013/AS1008,"-")</f>
        <v>3.2379544810663949E-2</v>
      </c>
      <c r="AX1013" s="105">
        <v>566</v>
      </c>
      <c r="AY1013" s="71">
        <f>IFERROR(AX1013/AT1008,"-")</f>
        <v>0.33710541989279336</v>
      </c>
      <c r="AZ1013" s="108">
        <f t="shared" si="638"/>
        <v>104392.53003533569</v>
      </c>
      <c r="BA1013" s="72">
        <f t="shared" si="664"/>
        <v>0.31779898933183603</v>
      </c>
      <c r="BB1013" s="175"/>
      <c r="BC1013" s="181">
        <v>904193670</v>
      </c>
      <c r="BD1013" s="181">
        <v>756</v>
      </c>
      <c r="BE1013" s="147" t="s">
        <v>76</v>
      </c>
      <c r="BF1013" s="105">
        <v>24231284</v>
      </c>
      <c r="BG1013" s="71">
        <f>IFERROR(BF1013/BC1008,"-")</f>
        <v>2.6798776417003671E-2</v>
      </c>
      <c r="BH1013" s="105">
        <v>264</v>
      </c>
      <c r="BI1013" s="71">
        <f>IFERROR(BH1013/BD1008,"-")</f>
        <v>0.34920634920634919</v>
      </c>
      <c r="BJ1013" s="108">
        <f t="shared" si="639"/>
        <v>91785.166666666672</v>
      </c>
      <c r="BK1013" s="72">
        <f t="shared" si="665"/>
        <v>0.32195121951219513</v>
      </c>
      <c r="BL1013" s="175"/>
      <c r="BM1013" s="181">
        <v>315454370</v>
      </c>
      <c r="BN1013" s="181">
        <v>245</v>
      </c>
      <c r="BO1013" s="147" t="s">
        <v>76</v>
      </c>
      <c r="BP1013" s="105">
        <v>5972201</v>
      </c>
      <c r="BQ1013" s="71">
        <f>IFERROR(BP1013/BM1008,"-")</f>
        <v>1.8932059809474187E-2</v>
      </c>
      <c r="BR1013" s="105">
        <v>67</v>
      </c>
      <c r="BS1013" s="71">
        <f>IFERROR(BR1013/BN1008,"-")</f>
        <v>0.27346938775510204</v>
      </c>
      <c r="BT1013" s="108">
        <f t="shared" si="640"/>
        <v>89137.32835820895</v>
      </c>
      <c r="BU1013" s="72">
        <f t="shared" si="666"/>
        <v>0.25283018867924528</v>
      </c>
      <c r="BV1013" s="175"/>
      <c r="BW1013" s="181"/>
      <c r="BX1013" s="181"/>
      <c r="BY1013" s="147" t="s">
        <v>76</v>
      </c>
      <c r="BZ1013" s="105">
        <f t="shared" si="650"/>
        <v>206178434</v>
      </c>
      <c r="CA1013" s="71">
        <f>IFERROR(BZ1013/BW1008,"-")</f>
        <v>2.5013503912830578E-2</v>
      </c>
      <c r="CB1013" s="105">
        <f t="shared" si="651"/>
        <v>2561</v>
      </c>
      <c r="CC1013" s="71">
        <f>IFERROR(CB1013/BX1008,"-")</f>
        <v>0.28251516822945394</v>
      </c>
      <c r="CD1013" s="108">
        <f t="shared" si="641"/>
        <v>80507.002733307309</v>
      </c>
      <c r="CE1013" s="72">
        <f t="shared" si="667"/>
        <v>0.26516877200248501</v>
      </c>
    </row>
    <row r="1014" spans="2:83" s="28" customFormat="1" ht="13.15" customHeight="1">
      <c r="B1014" s="210"/>
      <c r="C1014" s="190"/>
      <c r="D1014" s="175"/>
      <c r="E1014" s="181">
        <v>42627830</v>
      </c>
      <c r="F1014" s="181">
        <v>29</v>
      </c>
      <c r="G1014" s="147" t="s">
        <v>77</v>
      </c>
      <c r="H1014" s="105">
        <v>23501</v>
      </c>
      <c r="I1014" s="71">
        <f>IFERROR(H1014/E1008,"-")</f>
        <v>5.5130650563258788E-4</v>
      </c>
      <c r="J1014" s="105">
        <v>2</v>
      </c>
      <c r="K1014" s="71">
        <f>IFERROR(J1014/F1008,"-")</f>
        <v>6.8965517241379309E-2</v>
      </c>
      <c r="L1014" s="108">
        <f t="shared" si="634"/>
        <v>11750.5</v>
      </c>
      <c r="M1014" s="72">
        <f t="shared" si="660"/>
        <v>6.4516129032258063E-2</v>
      </c>
      <c r="N1014" s="175"/>
      <c r="O1014" s="181">
        <v>110829930</v>
      </c>
      <c r="P1014" s="181">
        <v>69</v>
      </c>
      <c r="Q1014" s="147" t="s">
        <v>77</v>
      </c>
      <c r="R1014" s="105">
        <v>28922</v>
      </c>
      <c r="S1014" s="71">
        <f>IFERROR(R1014/O1008,"-")</f>
        <v>2.6095838912827972E-4</v>
      </c>
      <c r="T1014" s="105">
        <v>4</v>
      </c>
      <c r="U1014" s="71">
        <f>IFERROR(T1014/P1008,"-")</f>
        <v>5.7971014492753624E-2</v>
      </c>
      <c r="V1014" s="108">
        <f t="shared" si="635"/>
        <v>7230.5</v>
      </c>
      <c r="W1014" s="72">
        <f t="shared" si="661"/>
        <v>5.6338028169014086E-2</v>
      </c>
      <c r="X1014" s="175"/>
      <c r="Y1014" s="181">
        <v>2479157300</v>
      </c>
      <c r="Z1014" s="181">
        <v>3558</v>
      </c>
      <c r="AA1014" s="147" t="s">
        <v>77</v>
      </c>
      <c r="AB1014" s="105">
        <v>37014225</v>
      </c>
      <c r="AC1014" s="71">
        <f>IFERROR(AB1014/Y1008,"-")</f>
        <v>1.4930163971443039E-2</v>
      </c>
      <c r="AD1014" s="105">
        <v>235</v>
      </c>
      <c r="AE1014" s="71">
        <f>IFERROR(AD1014/Z1008,"-")</f>
        <v>6.6048341765036531E-2</v>
      </c>
      <c r="AF1014" s="108">
        <f t="shared" si="636"/>
        <v>157507.3404255319</v>
      </c>
      <c r="AG1014" s="72">
        <f t="shared" si="662"/>
        <v>6.1760840998685937E-2</v>
      </c>
      <c r="AH1014" s="175"/>
      <c r="AI1014" s="181">
        <v>2565622580</v>
      </c>
      <c r="AJ1014" s="181">
        <v>2729</v>
      </c>
      <c r="AK1014" s="147" t="s">
        <v>77</v>
      </c>
      <c r="AL1014" s="105">
        <v>84532041</v>
      </c>
      <c r="AM1014" s="71">
        <f>IFERROR(AL1014/AI1008,"-")</f>
        <v>3.2947964232525578E-2</v>
      </c>
      <c r="AN1014" s="105">
        <v>310</v>
      </c>
      <c r="AO1014" s="71">
        <f>IFERROR(AN1014/AJ1008,"-")</f>
        <v>0.11359472334188347</v>
      </c>
      <c r="AP1014" s="108">
        <f t="shared" si="637"/>
        <v>272684.00322580646</v>
      </c>
      <c r="AQ1014" s="72">
        <f t="shared" si="663"/>
        <v>0.10745233968804159</v>
      </c>
      <c r="AR1014" s="175"/>
      <c r="AS1014" s="181">
        <v>1824799340</v>
      </c>
      <c r="AT1014" s="181">
        <v>1679</v>
      </c>
      <c r="AU1014" s="147" t="s">
        <v>77</v>
      </c>
      <c r="AV1014" s="105">
        <v>85481712</v>
      </c>
      <c r="AW1014" s="71">
        <f>IFERROR(AV1014/AS1008,"-")</f>
        <v>4.6844444825369126E-2</v>
      </c>
      <c r="AX1014" s="105">
        <v>277</v>
      </c>
      <c r="AY1014" s="71">
        <f>IFERROR(AX1014/AT1008,"-")</f>
        <v>0.16497915425848719</v>
      </c>
      <c r="AZ1014" s="108">
        <f t="shared" si="638"/>
        <v>308598.23826714803</v>
      </c>
      <c r="BA1014" s="72">
        <f t="shared" si="664"/>
        <v>0.15553060078607525</v>
      </c>
      <c r="BB1014" s="175"/>
      <c r="BC1014" s="181">
        <v>904193670</v>
      </c>
      <c r="BD1014" s="181">
        <v>756</v>
      </c>
      <c r="BE1014" s="147" t="s">
        <v>77</v>
      </c>
      <c r="BF1014" s="105">
        <v>66296765</v>
      </c>
      <c r="BG1014" s="71">
        <f>IFERROR(BF1014/BC1008,"-")</f>
        <v>7.3321421283561963E-2</v>
      </c>
      <c r="BH1014" s="105">
        <v>142</v>
      </c>
      <c r="BI1014" s="71">
        <f>IFERROR(BH1014/BD1008,"-")</f>
        <v>0.18783068783068782</v>
      </c>
      <c r="BJ1014" s="108">
        <f t="shared" si="639"/>
        <v>466878.62676056341</v>
      </c>
      <c r="BK1014" s="72">
        <f t="shared" si="665"/>
        <v>0.17317073170731706</v>
      </c>
      <c r="BL1014" s="175"/>
      <c r="BM1014" s="181">
        <v>315454370</v>
      </c>
      <c r="BN1014" s="181">
        <v>245</v>
      </c>
      <c r="BO1014" s="147" t="s">
        <v>77</v>
      </c>
      <c r="BP1014" s="105">
        <v>27739605</v>
      </c>
      <c r="BQ1014" s="71">
        <f>IFERROR(BP1014/BM1008,"-")</f>
        <v>8.7935396171560404E-2</v>
      </c>
      <c r="BR1014" s="105">
        <v>61</v>
      </c>
      <c r="BS1014" s="71">
        <f>IFERROR(BR1014/BN1008,"-")</f>
        <v>0.24897959183673468</v>
      </c>
      <c r="BT1014" s="108">
        <f t="shared" si="640"/>
        <v>454747.62295081967</v>
      </c>
      <c r="BU1014" s="72">
        <f t="shared" si="666"/>
        <v>0.23018867924528302</v>
      </c>
      <c r="BV1014" s="175"/>
      <c r="BW1014" s="181"/>
      <c r="BX1014" s="181"/>
      <c r="BY1014" s="147" t="s">
        <v>77</v>
      </c>
      <c r="BZ1014" s="105">
        <f t="shared" si="650"/>
        <v>301116771</v>
      </c>
      <c r="CA1014" s="71">
        <f>IFERROR(BZ1014/BW1008,"-")</f>
        <v>3.6531393625908563E-2</v>
      </c>
      <c r="CB1014" s="105">
        <f t="shared" si="651"/>
        <v>1031</v>
      </c>
      <c r="CC1014" s="71">
        <f>IFERROR(CB1014/BX1008,"-")</f>
        <v>0.11373414230557087</v>
      </c>
      <c r="CD1014" s="108">
        <f t="shared" si="641"/>
        <v>292062.82347235695</v>
      </c>
      <c r="CE1014" s="72">
        <f t="shared" si="667"/>
        <v>0.10675088009939947</v>
      </c>
    </row>
    <row r="1015" spans="2:83" s="28" customFormat="1" ht="13.15" customHeight="1">
      <c r="B1015" s="210"/>
      <c r="C1015" s="190"/>
      <c r="D1015" s="175"/>
      <c r="E1015" s="181">
        <v>42627830</v>
      </c>
      <c r="F1015" s="181">
        <v>29</v>
      </c>
      <c r="G1015" s="147" t="s">
        <v>79</v>
      </c>
      <c r="H1015" s="105">
        <v>0</v>
      </c>
      <c r="I1015" s="71">
        <f>IFERROR(H1015/E1008,"-")</f>
        <v>0</v>
      </c>
      <c r="J1015" s="105">
        <v>0</v>
      </c>
      <c r="K1015" s="71">
        <f>IFERROR(J1015/F1008,"-")</f>
        <v>0</v>
      </c>
      <c r="L1015" s="108" t="str">
        <f t="shared" si="634"/>
        <v>-</v>
      </c>
      <c r="M1015" s="72">
        <f t="shared" si="660"/>
        <v>0</v>
      </c>
      <c r="N1015" s="175"/>
      <c r="O1015" s="181">
        <v>110829930</v>
      </c>
      <c r="P1015" s="181">
        <v>69</v>
      </c>
      <c r="Q1015" s="147" t="s">
        <v>79</v>
      </c>
      <c r="R1015" s="105">
        <v>3929</v>
      </c>
      <c r="S1015" s="71">
        <f>IFERROR(R1015/O1008,"-")</f>
        <v>3.5450712636920369E-5</v>
      </c>
      <c r="T1015" s="105">
        <v>1</v>
      </c>
      <c r="U1015" s="71">
        <f>IFERROR(T1015/P1008,"-")</f>
        <v>1.4492753623188406E-2</v>
      </c>
      <c r="V1015" s="108">
        <f t="shared" si="635"/>
        <v>3929</v>
      </c>
      <c r="W1015" s="72">
        <f t="shared" si="661"/>
        <v>1.4084507042253521E-2</v>
      </c>
      <c r="X1015" s="175"/>
      <c r="Y1015" s="181">
        <v>2479157300</v>
      </c>
      <c r="Z1015" s="181">
        <v>3558</v>
      </c>
      <c r="AA1015" s="147" t="s">
        <v>79</v>
      </c>
      <c r="AB1015" s="105">
        <v>6147</v>
      </c>
      <c r="AC1015" s="71">
        <f>IFERROR(AB1015/Y1008,"-")</f>
        <v>2.4794715526925217E-6</v>
      </c>
      <c r="AD1015" s="105">
        <v>2</v>
      </c>
      <c r="AE1015" s="71">
        <f>IFERROR(AD1015/Z1008,"-")</f>
        <v>5.6211354693648118E-4</v>
      </c>
      <c r="AF1015" s="108">
        <f t="shared" si="636"/>
        <v>3073.5</v>
      </c>
      <c r="AG1015" s="72">
        <f t="shared" si="662"/>
        <v>5.2562417871222073E-4</v>
      </c>
      <c r="AH1015" s="175"/>
      <c r="AI1015" s="181">
        <v>2565622580</v>
      </c>
      <c r="AJ1015" s="181">
        <v>2729</v>
      </c>
      <c r="AK1015" s="147" t="s">
        <v>79</v>
      </c>
      <c r="AL1015" s="105">
        <v>5300</v>
      </c>
      <c r="AM1015" s="71">
        <f>IFERROR(AL1015/AI1008,"-")</f>
        <v>2.0657753955377177E-6</v>
      </c>
      <c r="AN1015" s="105">
        <v>1</v>
      </c>
      <c r="AO1015" s="71">
        <f>IFERROR(AN1015/AJ1008,"-")</f>
        <v>3.6643459142543056E-4</v>
      </c>
      <c r="AP1015" s="108">
        <f t="shared" si="637"/>
        <v>5300</v>
      </c>
      <c r="AQ1015" s="72">
        <f t="shared" si="663"/>
        <v>3.466204506065858E-4</v>
      </c>
      <c r="AR1015" s="175"/>
      <c r="AS1015" s="181">
        <v>1824799340</v>
      </c>
      <c r="AT1015" s="181">
        <v>1679</v>
      </c>
      <c r="AU1015" s="147" t="s">
        <v>79</v>
      </c>
      <c r="AV1015" s="105">
        <v>1957</v>
      </c>
      <c r="AW1015" s="71">
        <f>IFERROR(AV1015/AS1008,"-")</f>
        <v>1.0724466833706768E-6</v>
      </c>
      <c r="AX1015" s="105">
        <v>1</v>
      </c>
      <c r="AY1015" s="71">
        <f>IFERROR(AX1015/AT1008,"-")</f>
        <v>5.9559261465157837E-4</v>
      </c>
      <c r="AZ1015" s="108">
        <f t="shared" si="638"/>
        <v>1957</v>
      </c>
      <c r="BA1015" s="72">
        <f t="shared" si="664"/>
        <v>5.6148231330713087E-4</v>
      </c>
      <c r="BB1015" s="175"/>
      <c r="BC1015" s="181">
        <v>904193670</v>
      </c>
      <c r="BD1015" s="181">
        <v>756</v>
      </c>
      <c r="BE1015" s="147" t="s">
        <v>79</v>
      </c>
      <c r="BF1015" s="105">
        <v>8549</v>
      </c>
      <c r="BG1015" s="71">
        <f>IFERROR(BF1015/BC1008,"-")</f>
        <v>9.4548328346514522E-6</v>
      </c>
      <c r="BH1015" s="105">
        <v>3</v>
      </c>
      <c r="BI1015" s="71">
        <f>IFERROR(BH1015/BD1008,"-")</f>
        <v>3.968253968253968E-3</v>
      </c>
      <c r="BJ1015" s="108">
        <f t="shared" si="639"/>
        <v>2849.6666666666665</v>
      </c>
      <c r="BK1015" s="72">
        <f t="shared" si="665"/>
        <v>3.6585365853658539E-3</v>
      </c>
      <c r="BL1015" s="175"/>
      <c r="BM1015" s="181">
        <v>315454370</v>
      </c>
      <c r="BN1015" s="181">
        <v>245</v>
      </c>
      <c r="BO1015" s="147" t="s">
        <v>79</v>
      </c>
      <c r="BP1015" s="105">
        <v>0</v>
      </c>
      <c r="BQ1015" s="71">
        <f>IFERROR(BP1015/BM1008,"-")</f>
        <v>0</v>
      </c>
      <c r="BR1015" s="105">
        <v>0</v>
      </c>
      <c r="BS1015" s="71">
        <f>IFERROR(BR1015/BN1008,"-")</f>
        <v>0</v>
      </c>
      <c r="BT1015" s="108" t="str">
        <f t="shared" si="640"/>
        <v>-</v>
      </c>
      <c r="BU1015" s="72">
        <f t="shared" si="666"/>
        <v>0</v>
      </c>
      <c r="BV1015" s="175"/>
      <c r="BW1015" s="181"/>
      <c r="BX1015" s="181"/>
      <c r="BY1015" s="147" t="s">
        <v>79</v>
      </c>
      <c r="BZ1015" s="105">
        <f t="shared" si="650"/>
        <v>25882</v>
      </c>
      <c r="CA1015" s="71">
        <f>IFERROR(BZ1015/BW1008,"-")</f>
        <v>3.1399962436026703E-6</v>
      </c>
      <c r="CB1015" s="105">
        <f t="shared" si="651"/>
        <v>8</v>
      </c>
      <c r="CC1015" s="71">
        <f>IFERROR(CB1015/BX1008,"-")</f>
        <v>8.8251516822945397E-4</v>
      </c>
      <c r="CD1015" s="108">
        <f t="shared" si="641"/>
        <v>3235.25</v>
      </c>
      <c r="CE1015" s="72">
        <f t="shared" si="667"/>
        <v>8.2832884655208118E-4</v>
      </c>
    </row>
    <row r="1016" spans="2:83" s="28" customFormat="1" ht="13.15" customHeight="1">
      <c r="B1016" s="210"/>
      <c r="C1016" s="190"/>
      <c r="D1016" s="175"/>
      <c r="E1016" s="181">
        <v>42627830</v>
      </c>
      <c r="F1016" s="181">
        <v>29</v>
      </c>
      <c r="G1016" s="147" t="s">
        <v>81</v>
      </c>
      <c r="H1016" s="105">
        <v>0</v>
      </c>
      <c r="I1016" s="71">
        <f>IFERROR(H1016/E1008,"-")</f>
        <v>0</v>
      </c>
      <c r="J1016" s="105">
        <v>0</v>
      </c>
      <c r="K1016" s="71">
        <f>IFERROR(J1016/F1008,"-")</f>
        <v>0</v>
      </c>
      <c r="L1016" s="108" t="str">
        <f t="shared" si="634"/>
        <v>-</v>
      </c>
      <c r="M1016" s="72">
        <f t="shared" si="660"/>
        <v>0</v>
      </c>
      <c r="N1016" s="175"/>
      <c r="O1016" s="181">
        <v>110829930</v>
      </c>
      <c r="P1016" s="181">
        <v>69</v>
      </c>
      <c r="Q1016" s="147" t="s">
        <v>81</v>
      </c>
      <c r="R1016" s="105">
        <v>0</v>
      </c>
      <c r="S1016" s="71">
        <f>IFERROR(R1016/O1008,"-")</f>
        <v>0</v>
      </c>
      <c r="T1016" s="105">
        <v>0</v>
      </c>
      <c r="U1016" s="71">
        <f>IFERROR(T1016/P1008,"-")</f>
        <v>0</v>
      </c>
      <c r="V1016" s="108" t="str">
        <f t="shared" si="635"/>
        <v>-</v>
      </c>
      <c r="W1016" s="72">
        <f t="shared" si="661"/>
        <v>0</v>
      </c>
      <c r="X1016" s="175"/>
      <c r="Y1016" s="181">
        <v>2479157300</v>
      </c>
      <c r="Z1016" s="181">
        <v>3558</v>
      </c>
      <c r="AA1016" s="147" t="s">
        <v>81</v>
      </c>
      <c r="AB1016" s="105">
        <v>364302</v>
      </c>
      <c r="AC1016" s="71">
        <f>IFERROR(AB1016/Y1008,"-")</f>
        <v>1.4694589972165137E-4</v>
      </c>
      <c r="AD1016" s="105">
        <v>20</v>
      </c>
      <c r="AE1016" s="71">
        <f>IFERROR(AD1016/Z1008,"-")</f>
        <v>5.621135469364812E-3</v>
      </c>
      <c r="AF1016" s="108">
        <f t="shared" si="636"/>
        <v>18215.099999999999</v>
      </c>
      <c r="AG1016" s="72">
        <f t="shared" si="662"/>
        <v>5.2562417871222077E-3</v>
      </c>
      <c r="AH1016" s="175"/>
      <c r="AI1016" s="181">
        <v>2565622580</v>
      </c>
      <c r="AJ1016" s="181">
        <v>2729</v>
      </c>
      <c r="AK1016" s="147" t="s">
        <v>81</v>
      </c>
      <c r="AL1016" s="105">
        <v>470366</v>
      </c>
      <c r="AM1016" s="71">
        <f>IFERROR(AL1016/AI1008,"-")</f>
        <v>1.8333405843348947E-4</v>
      </c>
      <c r="AN1016" s="105">
        <v>24</v>
      </c>
      <c r="AO1016" s="71">
        <f>IFERROR(AN1016/AJ1008,"-")</f>
        <v>8.7944301942103342E-3</v>
      </c>
      <c r="AP1016" s="108">
        <f t="shared" si="637"/>
        <v>19598.583333333332</v>
      </c>
      <c r="AQ1016" s="72">
        <f t="shared" si="663"/>
        <v>8.3188908145580588E-3</v>
      </c>
      <c r="AR1016" s="175"/>
      <c r="AS1016" s="181">
        <v>1824799340</v>
      </c>
      <c r="AT1016" s="181">
        <v>1679</v>
      </c>
      <c r="AU1016" s="147" t="s">
        <v>81</v>
      </c>
      <c r="AV1016" s="105">
        <v>222630</v>
      </c>
      <c r="AW1016" s="71">
        <f>IFERROR(AV1016/AS1008,"-")</f>
        <v>1.220024553494194E-4</v>
      </c>
      <c r="AX1016" s="105">
        <v>9</v>
      </c>
      <c r="AY1016" s="71">
        <f>IFERROR(AX1016/AT1008,"-")</f>
        <v>5.3603335318642047E-3</v>
      </c>
      <c r="AZ1016" s="108">
        <f t="shared" si="638"/>
        <v>24736.666666666668</v>
      </c>
      <c r="BA1016" s="72">
        <f t="shared" si="664"/>
        <v>5.0533408197641775E-3</v>
      </c>
      <c r="BB1016" s="175"/>
      <c r="BC1016" s="181">
        <v>904193670</v>
      </c>
      <c r="BD1016" s="181">
        <v>756</v>
      </c>
      <c r="BE1016" s="147" t="s">
        <v>81</v>
      </c>
      <c r="BF1016" s="105">
        <v>45657</v>
      </c>
      <c r="BG1016" s="71">
        <f>IFERROR(BF1016/BC1008,"-")</f>
        <v>5.0494713151442435E-5</v>
      </c>
      <c r="BH1016" s="105">
        <v>3</v>
      </c>
      <c r="BI1016" s="71">
        <f>IFERROR(BH1016/BD1008,"-")</f>
        <v>3.968253968253968E-3</v>
      </c>
      <c r="BJ1016" s="108">
        <f t="shared" si="639"/>
        <v>15219</v>
      </c>
      <c r="BK1016" s="72">
        <f t="shared" si="665"/>
        <v>3.6585365853658539E-3</v>
      </c>
      <c r="BL1016" s="175"/>
      <c r="BM1016" s="181">
        <v>315454370</v>
      </c>
      <c r="BN1016" s="181">
        <v>245</v>
      </c>
      <c r="BO1016" s="147" t="s">
        <v>81</v>
      </c>
      <c r="BP1016" s="105">
        <v>0</v>
      </c>
      <c r="BQ1016" s="71">
        <f>IFERROR(BP1016/BM1008,"-")</f>
        <v>0</v>
      </c>
      <c r="BR1016" s="105">
        <v>0</v>
      </c>
      <c r="BS1016" s="71">
        <f>IFERROR(BR1016/BN1008,"-")</f>
        <v>0</v>
      </c>
      <c r="BT1016" s="108" t="str">
        <f t="shared" si="640"/>
        <v>-</v>
      </c>
      <c r="BU1016" s="72">
        <f t="shared" si="666"/>
        <v>0</v>
      </c>
      <c r="BV1016" s="175"/>
      <c r="BW1016" s="181"/>
      <c r="BX1016" s="181"/>
      <c r="BY1016" s="147" t="s">
        <v>81</v>
      </c>
      <c r="BZ1016" s="105">
        <f t="shared" si="650"/>
        <v>1102955</v>
      </c>
      <c r="CA1016" s="71">
        <f>IFERROR(BZ1016/BW1008,"-")</f>
        <v>1.3381015983551437E-4</v>
      </c>
      <c r="CB1016" s="105">
        <f t="shared" si="651"/>
        <v>56</v>
      </c>
      <c r="CC1016" s="71">
        <f>IFERROR(CB1016/BX1008,"-")</f>
        <v>6.1776061776061776E-3</v>
      </c>
      <c r="CD1016" s="108">
        <f t="shared" si="641"/>
        <v>19695.625</v>
      </c>
      <c r="CE1016" s="72">
        <f t="shared" si="667"/>
        <v>5.7983019258645678E-3</v>
      </c>
    </row>
    <row r="1017" spans="2:83" s="28" customFormat="1" ht="13.15" customHeight="1">
      <c r="B1017" s="210"/>
      <c r="C1017" s="190"/>
      <c r="D1017" s="175"/>
      <c r="E1017" s="181">
        <v>42627830</v>
      </c>
      <c r="F1017" s="181">
        <v>29</v>
      </c>
      <c r="G1017" s="147" t="s">
        <v>83</v>
      </c>
      <c r="H1017" s="105">
        <v>0</v>
      </c>
      <c r="I1017" s="71">
        <f>IFERROR(H1017/E1008,"-")</f>
        <v>0</v>
      </c>
      <c r="J1017" s="105">
        <v>0</v>
      </c>
      <c r="K1017" s="71">
        <f>IFERROR(J1017/F1008,"-")</f>
        <v>0</v>
      </c>
      <c r="L1017" s="108" t="str">
        <f t="shared" si="634"/>
        <v>-</v>
      </c>
      <c r="M1017" s="72">
        <f t="shared" si="660"/>
        <v>0</v>
      </c>
      <c r="N1017" s="175"/>
      <c r="O1017" s="181">
        <v>110829930</v>
      </c>
      <c r="P1017" s="181">
        <v>69</v>
      </c>
      <c r="Q1017" s="147" t="s">
        <v>83</v>
      </c>
      <c r="R1017" s="105">
        <v>64631</v>
      </c>
      <c r="S1017" s="71">
        <f>IFERROR(R1017/O1008,"-")</f>
        <v>5.8315474890221445E-4</v>
      </c>
      <c r="T1017" s="105">
        <v>3</v>
      </c>
      <c r="U1017" s="71">
        <f>IFERROR(T1017/P1008,"-")</f>
        <v>4.3478260869565216E-2</v>
      </c>
      <c r="V1017" s="108">
        <f t="shared" si="635"/>
        <v>21543.666666666668</v>
      </c>
      <c r="W1017" s="72">
        <f t="shared" si="661"/>
        <v>4.2253521126760563E-2</v>
      </c>
      <c r="X1017" s="175"/>
      <c r="Y1017" s="181">
        <v>2479157300</v>
      </c>
      <c r="Z1017" s="181">
        <v>3558</v>
      </c>
      <c r="AA1017" s="147" t="s">
        <v>83</v>
      </c>
      <c r="AB1017" s="105">
        <v>1535599</v>
      </c>
      <c r="AC1017" s="71">
        <f>IFERROR(AB1017/Y1008,"-")</f>
        <v>6.1940361751148263E-4</v>
      </c>
      <c r="AD1017" s="105">
        <v>86</v>
      </c>
      <c r="AE1017" s="71">
        <f>IFERROR(AD1017/Z1008,"-")</f>
        <v>2.417088251826869E-2</v>
      </c>
      <c r="AF1017" s="108">
        <f t="shared" si="636"/>
        <v>17855.802325581397</v>
      </c>
      <c r="AG1017" s="72">
        <f t="shared" si="662"/>
        <v>2.2601839684625494E-2</v>
      </c>
      <c r="AH1017" s="175"/>
      <c r="AI1017" s="181">
        <v>2565622580</v>
      </c>
      <c r="AJ1017" s="181">
        <v>2729</v>
      </c>
      <c r="AK1017" s="147" t="s">
        <v>83</v>
      </c>
      <c r="AL1017" s="105">
        <v>1970518</v>
      </c>
      <c r="AM1017" s="71">
        <f>IFERROR(AL1017/AI1008,"-")</f>
        <v>7.6804671714418723E-4</v>
      </c>
      <c r="AN1017" s="105">
        <v>112</v>
      </c>
      <c r="AO1017" s="71">
        <f>IFERROR(AN1017/AJ1008,"-")</f>
        <v>4.1040674239648224E-2</v>
      </c>
      <c r="AP1017" s="108">
        <f t="shared" si="637"/>
        <v>17593.910714285714</v>
      </c>
      <c r="AQ1017" s="72">
        <f t="shared" si="663"/>
        <v>3.8821490467937605E-2</v>
      </c>
      <c r="AR1017" s="175"/>
      <c r="AS1017" s="181">
        <v>1824799340</v>
      </c>
      <c r="AT1017" s="181">
        <v>1679</v>
      </c>
      <c r="AU1017" s="147" t="s">
        <v>83</v>
      </c>
      <c r="AV1017" s="105">
        <v>2854470</v>
      </c>
      <c r="AW1017" s="71">
        <f>IFERROR(AV1017/AS1008,"-")</f>
        <v>1.5642651427087869E-3</v>
      </c>
      <c r="AX1017" s="105">
        <v>110</v>
      </c>
      <c r="AY1017" s="71">
        <f>IFERROR(AX1017/AT1008,"-")</f>
        <v>6.5515187611673617E-2</v>
      </c>
      <c r="AZ1017" s="108">
        <f t="shared" si="638"/>
        <v>25949.727272727272</v>
      </c>
      <c r="BA1017" s="72">
        <f t="shared" si="664"/>
        <v>6.1763054463784391E-2</v>
      </c>
      <c r="BB1017" s="175"/>
      <c r="BC1017" s="181">
        <v>904193670</v>
      </c>
      <c r="BD1017" s="181">
        <v>756</v>
      </c>
      <c r="BE1017" s="147" t="s">
        <v>83</v>
      </c>
      <c r="BF1017" s="105">
        <v>1257212</v>
      </c>
      <c r="BG1017" s="71">
        <f>IFERROR(BF1017/BC1008,"-")</f>
        <v>1.3904233591902938E-3</v>
      </c>
      <c r="BH1017" s="105">
        <v>69</v>
      </c>
      <c r="BI1017" s="71">
        <f>IFERROR(BH1017/BD1008,"-")</f>
        <v>9.1269841269841265E-2</v>
      </c>
      <c r="BJ1017" s="108">
        <f t="shared" si="639"/>
        <v>18220.463768115944</v>
      </c>
      <c r="BK1017" s="72">
        <f t="shared" si="665"/>
        <v>8.4146341463414639E-2</v>
      </c>
      <c r="BL1017" s="175"/>
      <c r="BM1017" s="181">
        <v>315454370</v>
      </c>
      <c r="BN1017" s="181">
        <v>245</v>
      </c>
      <c r="BO1017" s="147" t="s">
        <v>83</v>
      </c>
      <c r="BP1017" s="105">
        <v>357653</v>
      </c>
      <c r="BQ1017" s="71">
        <f>IFERROR(BP1017/BM1008,"-")</f>
        <v>1.1337709476017086E-3</v>
      </c>
      <c r="BR1017" s="105">
        <v>27</v>
      </c>
      <c r="BS1017" s="71">
        <f>IFERROR(BR1017/BN1008,"-")</f>
        <v>0.11020408163265306</v>
      </c>
      <c r="BT1017" s="108">
        <f t="shared" si="640"/>
        <v>13246.407407407407</v>
      </c>
      <c r="BU1017" s="72">
        <f t="shared" si="666"/>
        <v>0.10188679245283019</v>
      </c>
      <c r="BV1017" s="175"/>
      <c r="BW1017" s="181"/>
      <c r="BX1017" s="181"/>
      <c r="BY1017" s="147" t="s">
        <v>83</v>
      </c>
      <c r="BZ1017" s="105">
        <f t="shared" si="650"/>
        <v>8040083</v>
      </c>
      <c r="CA1017" s="71">
        <f>IFERROR(BZ1017/BW1008,"-")</f>
        <v>9.7542038552869508E-4</v>
      </c>
      <c r="CB1017" s="105">
        <f t="shared" si="651"/>
        <v>407</v>
      </c>
      <c r="CC1017" s="71">
        <f>IFERROR(CB1017/BX1008,"-")</f>
        <v>4.4897959183673466E-2</v>
      </c>
      <c r="CD1017" s="108">
        <f t="shared" si="641"/>
        <v>19754.503685503685</v>
      </c>
      <c r="CE1017" s="72">
        <f t="shared" si="667"/>
        <v>4.2141230068337129E-2</v>
      </c>
    </row>
    <row r="1018" spans="2:83" s="28" customFormat="1" ht="13.15" customHeight="1">
      <c r="B1018" s="210"/>
      <c r="C1018" s="190"/>
      <c r="D1018" s="175"/>
      <c r="E1018" s="181">
        <v>42627830</v>
      </c>
      <c r="F1018" s="181">
        <v>29</v>
      </c>
      <c r="G1018" s="147" t="s">
        <v>85</v>
      </c>
      <c r="H1018" s="105">
        <v>0</v>
      </c>
      <c r="I1018" s="71">
        <f>IFERROR(H1018/E1008,"-")</f>
        <v>0</v>
      </c>
      <c r="J1018" s="105">
        <v>0</v>
      </c>
      <c r="K1018" s="71">
        <f>IFERROR(J1018/F1008,"-")</f>
        <v>0</v>
      </c>
      <c r="L1018" s="108" t="str">
        <f t="shared" si="634"/>
        <v>-</v>
      </c>
      <c r="M1018" s="72">
        <f t="shared" si="660"/>
        <v>0</v>
      </c>
      <c r="N1018" s="175"/>
      <c r="O1018" s="181">
        <v>110829930</v>
      </c>
      <c r="P1018" s="181">
        <v>69</v>
      </c>
      <c r="Q1018" s="147" t="s">
        <v>85</v>
      </c>
      <c r="R1018" s="105">
        <v>18814</v>
      </c>
      <c r="S1018" s="71">
        <f>IFERROR(R1018/O1008,"-")</f>
        <v>1.6975558858514121E-4</v>
      </c>
      <c r="T1018" s="105">
        <v>4</v>
      </c>
      <c r="U1018" s="71">
        <f>IFERROR(T1018/P1008,"-")</f>
        <v>5.7971014492753624E-2</v>
      </c>
      <c r="V1018" s="108">
        <f t="shared" si="635"/>
        <v>4703.5</v>
      </c>
      <c r="W1018" s="72">
        <f t="shared" si="661"/>
        <v>5.6338028169014086E-2</v>
      </c>
      <c r="X1018" s="175"/>
      <c r="Y1018" s="181">
        <v>2479157300</v>
      </c>
      <c r="Z1018" s="181">
        <v>3558</v>
      </c>
      <c r="AA1018" s="147" t="s">
        <v>85</v>
      </c>
      <c r="AB1018" s="105">
        <v>5259532</v>
      </c>
      <c r="AC1018" s="71">
        <f>IFERROR(AB1018/Y1008,"-")</f>
        <v>2.1214999145072401E-3</v>
      </c>
      <c r="AD1018" s="105">
        <v>27</v>
      </c>
      <c r="AE1018" s="71">
        <f>IFERROR(AD1018/Z1008,"-")</f>
        <v>7.5885328836424954E-3</v>
      </c>
      <c r="AF1018" s="108">
        <f t="shared" si="636"/>
        <v>194797.48148148149</v>
      </c>
      <c r="AG1018" s="72">
        <f t="shared" si="662"/>
        <v>7.0959264126149802E-3</v>
      </c>
      <c r="AH1018" s="175"/>
      <c r="AI1018" s="181">
        <v>2565622580</v>
      </c>
      <c r="AJ1018" s="181">
        <v>2729</v>
      </c>
      <c r="AK1018" s="147" t="s">
        <v>85</v>
      </c>
      <c r="AL1018" s="105">
        <v>2132946</v>
      </c>
      <c r="AM1018" s="71">
        <f>IFERROR(AL1018/AI1008,"-")</f>
        <v>8.3135610694539492E-4</v>
      </c>
      <c r="AN1018" s="105">
        <v>32</v>
      </c>
      <c r="AO1018" s="71">
        <f>IFERROR(AN1018/AJ1008,"-")</f>
        <v>1.1725906925613778E-2</v>
      </c>
      <c r="AP1018" s="108">
        <f t="shared" si="637"/>
        <v>66654.5625</v>
      </c>
      <c r="AQ1018" s="72">
        <f t="shared" si="663"/>
        <v>1.1091854419410746E-2</v>
      </c>
      <c r="AR1018" s="175"/>
      <c r="AS1018" s="181">
        <v>1824799340</v>
      </c>
      <c r="AT1018" s="181">
        <v>1679</v>
      </c>
      <c r="AU1018" s="147" t="s">
        <v>85</v>
      </c>
      <c r="AV1018" s="105">
        <v>6171182</v>
      </c>
      <c r="AW1018" s="71">
        <f>IFERROR(AV1018/AS1008,"-")</f>
        <v>3.3818414248220846E-3</v>
      </c>
      <c r="AX1018" s="105">
        <v>28</v>
      </c>
      <c r="AY1018" s="71">
        <f>IFERROR(AX1018/AT1008,"-")</f>
        <v>1.6676593210244194E-2</v>
      </c>
      <c r="AZ1018" s="108">
        <f t="shared" si="638"/>
        <v>220399.35714285713</v>
      </c>
      <c r="BA1018" s="72">
        <f t="shared" si="664"/>
        <v>1.5721504772599662E-2</v>
      </c>
      <c r="BB1018" s="175"/>
      <c r="BC1018" s="181">
        <v>904193670</v>
      </c>
      <c r="BD1018" s="181">
        <v>756</v>
      </c>
      <c r="BE1018" s="147" t="s">
        <v>85</v>
      </c>
      <c r="BF1018" s="105">
        <v>2953972</v>
      </c>
      <c r="BG1018" s="71">
        <f>IFERROR(BF1018/BC1008,"-")</f>
        <v>3.2669682370149748E-3</v>
      </c>
      <c r="BH1018" s="105">
        <v>16</v>
      </c>
      <c r="BI1018" s="71">
        <f>IFERROR(BH1018/BD1008,"-")</f>
        <v>2.1164021164021163E-2</v>
      </c>
      <c r="BJ1018" s="108">
        <f t="shared" si="639"/>
        <v>184623.25</v>
      </c>
      <c r="BK1018" s="72">
        <f t="shared" si="665"/>
        <v>1.9512195121951219E-2</v>
      </c>
      <c r="BL1018" s="175"/>
      <c r="BM1018" s="181">
        <v>315454370</v>
      </c>
      <c r="BN1018" s="181">
        <v>245</v>
      </c>
      <c r="BO1018" s="147" t="s">
        <v>85</v>
      </c>
      <c r="BP1018" s="105">
        <v>72838</v>
      </c>
      <c r="BQ1018" s="71">
        <f>IFERROR(BP1018/BM1008,"-")</f>
        <v>2.3089868750272822E-4</v>
      </c>
      <c r="BR1018" s="105">
        <v>3</v>
      </c>
      <c r="BS1018" s="71">
        <f>IFERROR(BR1018/BN1008,"-")</f>
        <v>1.2244897959183673E-2</v>
      </c>
      <c r="BT1018" s="108">
        <f t="shared" si="640"/>
        <v>24279.333333333332</v>
      </c>
      <c r="BU1018" s="72">
        <f t="shared" si="666"/>
        <v>1.1320754716981131E-2</v>
      </c>
      <c r="BV1018" s="175"/>
      <c r="BW1018" s="181"/>
      <c r="BX1018" s="181"/>
      <c r="BY1018" s="147" t="s">
        <v>85</v>
      </c>
      <c r="BZ1018" s="105">
        <f t="shared" si="650"/>
        <v>16609284</v>
      </c>
      <c r="CA1018" s="71">
        <f>IFERROR(BZ1018/BW1008,"-")</f>
        <v>2.0150332033432475E-3</v>
      </c>
      <c r="CB1018" s="105">
        <f t="shared" si="651"/>
        <v>110</v>
      </c>
      <c r="CC1018" s="71">
        <f>IFERROR(CB1018/BX1008,"-")</f>
        <v>1.2134583563154992E-2</v>
      </c>
      <c r="CD1018" s="108">
        <f t="shared" si="641"/>
        <v>150993.49090909091</v>
      </c>
      <c r="CE1018" s="72">
        <f t="shared" si="667"/>
        <v>1.1389521640091117E-2</v>
      </c>
    </row>
    <row r="1019" spans="2:83" s="28" customFormat="1" ht="13.15" customHeight="1">
      <c r="B1019" s="210"/>
      <c r="C1019" s="190"/>
      <c r="D1019" s="175"/>
      <c r="E1019" s="181">
        <v>42627830</v>
      </c>
      <c r="F1019" s="181">
        <v>29</v>
      </c>
      <c r="G1019" s="147" t="s">
        <v>87</v>
      </c>
      <c r="H1019" s="105">
        <v>8121</v>
      </c>
      <c r="I1019" s="71">
        <f>IFERROR(H1019/E1008,"-")</f>
        <v>1.9050934565517411E-4</v>
      </c>
      <c r="J1019" s="105">
        <v>1</v>
      </c>
      <c r="K1019" s="71">
        <f>IFERROR(J1019/F1008,"-")</f>
        <v>3.4482758620689655E-2</v>
      </c>
      <c r="L1019" s="108">
        <f t="shared" si="634"/>
        <v>8121</v>
      </c>
      <c r="M1019" s="72">
        <f t="shared" si="660"/>
        <v>3.2258064516129031E-2</v>
      </c>
      <c r="N1019" s="175"/>
      <c r="O1019" s="181">
        <v>110829930</v>
      </c>
      <c r="P1019" s="181">
        <v>69</v>
      </c>
      <c r="Q1019" s="147" t="s">
        <v>87</v>
      </c>
      <c r="R1019" s="105">
        <v>831673</v>
      </c>
      <c r="S1019" s="71">
        <f>IFERROR(R1019/O1008,"-")</f>
        <v>7.5040469663745163E-3</v>
      </c>
      <c r="T1019" s="105">
        <v>3</v>
      </c>
      <c r="U1019" s="71">
        <f>IFERROR(T1019/P1008,"-")</f>
        <v>4.3478260869565216E-2</v>
      </c>
      <c r="V1019" s="108">
        <f t="shared" si="635"/>
        <v>277224.33333333331</v>
      </c>
      <c r="W1019" s="72">
        <f t="shared" si="661"/>
        <v>4.2253521126760563E-2</v>
      </c>
      <c r="X1019" s="175"/>
      <c r="Y1019" s="181">
        <v>2479157300</v>
      </c>
      <c r="Z1019" s="181">
        <v>3558</v>
      </c>
      <c r="AA1019" s="147" t="s">
        <v>87</v>
      </c>
      <c r="AB1019" s="105">
        <v>11386017</v>
      </c>
      <c r="AC1019" s="71">
        <f>IFERROR(AB1019/Y1008,"-")</f>
        <v>4.5926964779524071E-3</v>
      </c>
      <c r="AD1019" s="105">
        <v>39</v>
      </c>
      <c r="AE1019" s="71">
        <f>IFERROR(AD1019/Z1008,"-")</f>
        <v>1.0961214165261383E-2</v>
      </c>
      <c r="AF1019" s="108">
        <f t="shared" si="636"/>
        <v>291949.15384615387</v>
      </c>
      <c r="AG1019" s="72">
        <f t="shared" si="662"/>
        <v>1.0249671484888305E-2</v>
      </c>
      <c r="AH1019" s="175"/>
      <c r="AI1019" s="181">
        <v>2565622580</v>
      </c>
      <c r="AJ1019" s="181">
        <v>2729</v>
      </c>
      <c r="AK1019" s="147" t="s">
        <v>87</v>
      </c>
      <c r="AL1019" s="105">
        <v>20353772</v>
      </c>
      <c r="AM1019" s="71">
        <f>IFERROR(AL1019/AI1008,"-")</f>
        <v>7.9332681894310423E-3</v>
      </c>
      <c r="AN1019" s="105">
        <v>60</v>
      </c>
      <c r="AO1019" s="71">
        <f>IFERROR(AN1019/AJ1008,"-")</f>
        <v>2.1986075485525832E-2</v>
      </c>
      <c r="AP1019" s="108">
        <f t="shared" si="637"/>
        <v>339229.53333333333</v>
      </c>
      <c r="AQ1019" s="72">
        <f t="shared" si="663"/>
        <v>2.0797227036395149E-2</v>
      </c>
      <c r="AR1019" s="175"/>
      <c r="AS1019" s="181">
        <v>1824799340</v>
      </c>
      <c r="AT1019" s="181">
        <v>1679</v>
      </c>
      <c r="AU1019" s="147" t="s">
        <v>87</v>
      </c>
      <c r="AV1019" s="105">
        <v>9045478</v>
      </c>
      <c r="AW1019" s="71">
        <f>IFERROR(AV1019/AS1008,"-")</f>
        <v>4.9569713237620962E-3</v>
      </c>
      <c r="AX1019" s="105">
        <v>47</v>
      </c>
      <c r="AY1019" s="71">
        <f>IFERROR(AX1019/AT1008,"-")</f>
        <v>2.799285288862418E-2</v>
      </c>
      <c r="AZ1019" s="108">
        <f t="shared" si="638"/>
        <v>192456.97872340426</v>
      </c>
      <c r="BA1019" s="72">
        <f t="shared" si="664"/>
        <v>2.6389668725435148E-2</v>
      </c>
      <c r="BB1019" s="175"/>
      <c r="BC1019" s="181">
        <v>904193670</v>
      </c>
      <c r="BD1019" s="181">
        <v>756</v>
      </c>
      <c r="BE1019" s="147" t="s">
        <v>87</v>
      </c>
      <c r="BF1019" s="105">
        <v>7472600</v>
      </c>
      <c r="BG1019" s="71">
        <f>IFERROR(BF1019/BC1008,"-")</f>
        <v>8.264379908786576E-3</v>
      </c>
      <c r="BH1019" s="105">
        <v>32</v>
      </c>
      <c r="BI1019" s="71">
        <f>IFERROR(BH1019/BD1008,"-")</f>
        <v>4.2328042328042326E-2</v>
      </c>
      <c r="BJ1019" s="108">
        <f t="shared" si="639"/>
        <v>233518.75</v>
      </c>
      <c r="BK1019" s="72">
        <f t="shared" si="665"/>
        <v>3.9024390243902439E-2</v>
      </c>
      <c r="BL1019" s="175"/>
      <c r="BM1019" s="181">
        <v>315454370</v>
      </c>
      <c r="BN1019" s="181">
        <v>245</v>
      </c>
      <c r="BO1019" s="147" t="s">
        <v>87</v>
      </c>
      <c r="BP1019" s="105">
        <v>5790094</v>
      </c>
      <c r="BQ1019" s="71">
        <f>IFERROR(BP1019/BM1008,"-")</f>
        <v>1.8354775050350387E-2</v>
      </c>
      <c r="BR1019" s="105">
        <v>24</v>
      </c>
      <c r="BS1019" s="71">
        <f>IFERROR(BR1019/BN1008,"-")</f>
        <v>9.7959183673469383E-2</v>
      </c>
      <c r="BT1019" s="108">
        <f t="shared" si="640"/>
        <v>241253.91666666666</v>
      </c>
      <c r="BU1019" s="72">
        <f t="shared" si="666"/>
        <v>9.056603773584905E-2</v>
      </c>
      <c r="BV1019" s="175"/>
      <c r="BW1019" s="181"/>
      <c r="BX1019" s="181"/>
      <c r="BY1019" s="147" t="s">
        <v>87</v>
      </c>
      <c r="BZ1019" s="105">
        <f t="shared" si="650"/>
        <v>54887755</v>
      </c>
      <c r="CA1019" s="71">
        <f>IFERROR(BZ1019/BW1008,"-")</f>
        <v>6.6589654787027148E-3</v>
      </c>
      <c r="CB1019" s="105">
        <f t="shared" si="651"/>
        <v>206</v>
      </c>
      <c r="CC1019" s="71">
        <f>IFERROR(CB1019/BX1008,"-")</f>
        <v>2.2724765581908439E-2</v>
      </c>
      <c r="CD1019" s="108">
        <f t="shared" si="641"/>
        <v>266445.41262135922</v>
      </c>
      <c r="CE1019" s="72">
        <f t="shared" si="667"/>
        <v>2.1329467798716091E-2</v>
      </c>
    </row>
    <row r="1020" spans="2:83" s="28" customFormat="1" ht="13.15" customHeight="1">
      <c r="B1020" s="210"/>
      <c r="C1020" s="190"/>
      <c r="D1020" s="175"/>
      <c r="E1020" s="181">
        <v>42627830</v>
      </c>
      <c r="F1020" s="181">
        <v>29</v>
      </c>
      <c r="G1020" s="147" t="s">
        <v>89</v>
      </c>
      <c r="H1020" s="105">
        <v>488465</v>
      </c>
      <c r="I1020" s="71">
        <f>IFERROR(H1020/E1008,"-")</f>
        <v>1.1458828657241056E-2</v>
      </c>
      <c r="J1020" s="105">
        <v>5</v>
      </c>
      <c r="K1020" s="71">
        <f>IFERROR(J1020/F1008,"-")</f>
        <v>0.17241379310344829</v>
      </c>
      <c r="L1020" s="108">
        <f t="shared" si="634"/>
        <v>97693</v>
      </c>
      <c r="M1020" s="72">
        <f t="shared" si="660"/>
        <v>0.16129032258064516</v>
      </c>
      <c r="N1020" s="175"/>
      <c r="O1020" s="181">
        <v>110829930</v>
      </c>
      <c r="P1020" s="181">
        <v>69</v>
      </c>
      <c r="Q1020" s="147" t="s">
        <v>89</v>
      </c>
      <c r="R1020" s="105">
        <v>363823</v>
      </c>
      <c r="S1020" s="71">
        <f>IFERROR(R1020/O1008,"-")</f>
        <v>3.2827143353785391E-3</v>
      </c>
      <c r="T1020" s="105">
        <v>7</v>
      </c>
      <c r="U1020" s="71">
        <f>IFERROR(T1020/P1008,"-")</f>
        <v>0.10144927536231885</v>
      </c>
      <c r="V1020" s="108">
        <f t="shared" si="635"/>
        <v>51974.714285714283</v>
      </c>
      <c r="W1020" s="72">
        <f t="shared" si="661"/>
        <v>9.8591549295774641E-2</v>
      </c>
      <c r="X1020" s="175"/>
      <c r="Y1020" s="181">
        <v>2479157300</v>
      </c>
      <c r="Z1020" s="181">
        <v>3558</v>
      </c>
      <c r="AA1020" s="147" t="s">
        <v>89</v>
      </c>
      <c r="AB1020" s="105">
        <v>24613327</v>
      </c>
      <c r="AC1020" s="71">
        <f>IFERROR(AB1020/Y1008,"-")</f>
        <v>9.9281021821406822E-3</v>
      </c>
      <c r="AD1020" s="105">
        <v>327</v>
      </c>
      <c r="AE1020" s="71">
        <f>IFERROR(AD1020/Z1008,"-")</f>
        <v>9.1905564924114669E-2</v>
      </c>
      <c r="AF1020" s="108">
        <f t="shared" si="636"/>
        <v>75270.113149847093</v>
      </c>
      <c r="AG1020" s="72">
        <f t="shared" si="662"/>
        <v>8.59395532194481E-2</v>
      </c>
      <c r="AH1020" s="175"/>
      <c r="AI1020" s="181">
        <v>2565622580</v>
      </c>
      <c r="AJ1020" s="181">
        <v>2729</v>
      </c>
      <c r="AK1020" s="147" t="s">
        <v>89</v>
      </c>
      <c r="AL1020" s="105">
        <v>25304031</v>
      </c>
      <c r="AM1020" s="71">
        <f>IFERROR(AL1020/AI1008,"-")</f>
        <v>9.8627254052308811E-3</v>
      </c>
      <c r="AN1020" s="105">
        <v>334</v>
      </c>
      <c r="AO1020" s="71">
        <f>IFERROR(AN1020/AJ1008,"-")</f>
        <v>0.12238915353609381</v>
      </c>
      <c r="AP1020" s="108">
        <f t="shared" si="637"/>
        <v>75760.571856287424</v>
      </c>
      <c r="AQ1020" s="72">
        <f t="shared" si="663"/>
        <v>0.11577123050259966</v>
      </c>
      <c r="AR1020" s="175"/>
      <c r="AS1020" s="181">
        <v>1824799340</v>
      </c>
      <c r="AT1020" s="181">
        <v>1679</v>
      </c>
      <c r="AU1020" s="147" t="s">
        <v>89</v>
      </c>
      <c r="AV1020" s="105">
        <v>19513663</v>
      </c>
      <c r="AW1020" s="71">
        <f>IFERROR(AV1020/AS1008,"-")</f>
        <v>1.0693593850159985E-2</v>
      </c>
      <c r="AX1020" s="105">
        <v>238</v>
      </c>
      <c r="AY1020" s="71">
        <f>IFERROR(AX1020/AT1008,"-")</f>
        <v>0.14175104228707563</v>
      </c>
      <c r="AZ1020" s="108">
        <f t="shared" si="638"/>
        <v>81990.180672268907</v>
      </c>
      <c r="BA1020" s="72">
        <f t="shared" si="664"/>
        <v>0.13363279056709715</v>
      </c>
      <c r="BB1020" s="175"/>
      <c r="BC1020" s="181">
        <v>904193670</v>
      </c>
      <c r="BD1020" s="181">
        <v>756</v>
      </c>
      <c r="BE1020" s="147" t="s">
        <v>89</v>
      </c>
      <c r="BF1020" s="105">
        <v>7107531</v>
      </c>
      <c r="BG1020" s="71">
        <f>IFERROR(BF1020/BC1008,"-")</f>
        <v>7.8606290176749406E-3</v>
      </c>
      <c r="BH1020" s="105">
        <v>95</v>
      </c>
      <c r="BI1020" s="71">
        <f>IFERROR(BH1020/BD1008,"-")</f>
        <v>0.12566137566137567</v>
      </c>
      <c r="BJ1020" s="108">
        <f t="shared" si="639"/>
        <v>74816.115789473683</v>
      </c>
      <c r="BK1020" s="72">
        <f t="shared" si="665"/>
        <v>0.11585365853658537</v>
      </c>
      <c r="BL1020" s="175"/>
      <c r="BM1020" s="181">
        <v>315454370</v>
      </c>
      <c r="BN1020" s="181">
        <v>245</v>
      </c>
      <c r="BO1020" s="147" t="s">
        <v>89</v>
      </c>
      <c r="BP1020" s="105">
        <v>5200287</v>
      </c>
      <c r="BQ1020" s="71">
        <f>IFERROR(BP1020/BM1008,"-")</f>
        <v>1.6485068823107442E-2</v>
      </c>
      <c r="BR1020" s="105">
        <v>36</v>
      </c>
      <c r="BS1020" s="71">
        <f>IFERROR(BR1020/BN1008,"-")</f>
        <v>0.14693877551020409</v>
      </c>
      <c r="BT1020" s="108">
        <f t="shared" si="640"/>
        <v>144452.41666666666</v>
      </c>
      <c r="BU1020" s="72">
        <f t="shared" si="666"/>
        <v>0.13584905660377358</v>
      </c>
      <c r="BV1020" s="175"/>
      <c r="BW1020" s="181"/>
      <c r="BX1020" s="181"/>
      <c r="BY1020" s="147" t="s">
        <v>89</v>
      </c>
      <c r="BZ1020" s="105">
        <f t="shared" si="650"/>
        <v>82591127</v>
      </c>
      <c r="CA1020" s="71">
        <f>IFERROR(BZ1020/BW1008,"-")</f>
        <v>1.0019930010621708E-2</v>
      </c>
      <c r="CB1020" s="105">
        <f t="shared" si="651"/>
        <v>1042</v>
      </c>
      <c r="CC1020" s="71">
        <f>IFERROR(CB1020/BX1008,"-")</f>
        <v>0.11494760066188638</v>
      </c>
      <c r="CD1020" s="108">
        <f t="shared" si="641"/>
        <v>79262.118042226488</v>
      </c>
      <c r="CE1020" s="72">
        <f t="shared" si="667"/>
        <v>0.10788983226340858</v>
      </c>
    </row>
    <row r="1021" spans="2:83" s="28" customFormat="1" ht="13.15" customHeight="1">
      <c r="B1021" s="210"/>
      <c r="C1021" s="190"/>
      <c r="D1021" s="175"/>
      <c r="E1021" s="181">
        <v>42627830</v>
      </c>
      <c r="F1021" s="181">
        <v>29</v>
      </c>
      <c r="G1021" s="147" t="s">
        <v>91</v>
      </c>
      <c r="H1021" s="105">
        <v>190277</v>
      </c>
      <c r="I1021" s="71">
        <f>IFERROR(H1021/E1008,"-")</f>
        <v>4.4636801826412461E-3</v>
      </c>
      <c r="J1021" s="105">
        <v>1</v>
      </c>
      <c r="K1021" s="71">
        <f>IFERROR(J1021/F1008,"-")</f>
        <v>3.4482758620689655E-2</v>
      </c>
      <c r="L1021" s="108">
        <f t="shared" si="634"/>
        <v>190277</v>
      </c>
      <c r="M1021" s="72">
        <f t="shared" si="660"/>
        <v>3.2258064516129031E-2</v>
      </c>
      <c r="N1021" s="175"/>
      <c r="O1021" s="181">
        <v>110829930</v>
      </c>
      <c r="P1021" s="181">
        <v>69</v>
      </c>
      <c r="Q1021" s="147" t="s">
        <v>91</v>
      </c>
      <c r="R1021" s="105">
        <v>189059</v>
      </c>
      <c r="S1021" s="71">
        <f>IFERROR(R1021/O1008,"-")</f>
        <v>1.7058478697947388E-3</v>
      </c>
      <c r="T1021" s="105">
        <v>5</v>
      </c>
      <c r="U1021" s="71">
        <f>IFERROR(T1021/P1008,"-")</f>
        <v>7.2463768115942032E-2</v>
      </c>
      <c r="V1021" s="108">
        <f t="shared" si="635"/>
        <v>37811.800000000003</v>
      </c>
      <c r="W1021" s="72">
        <f t="shared" si="661"/>
        <v>7.0422535211267609E-2</v>
      </c>
      <c r="X1021" s="175"/>
      <c r="Y1021" s="181">
        <v>2479157300</v>
      </c>
      <c r="Z1021" s="181">
        <v>3558</v>
      </c>
      <c r="AA1021" s="147" t="s">
        <v>91</v>
      </c>
      <c r="AB1021" s="105">
        <v>79998900</v>
      </c>
      <c r="AC1021" s="71">
        <f>IFERROR(AB1021/Y1008,"-")</f>
        <v>3.2268585781144263E-2</v>
      </c>
      <c r="AD1021" s="105">
        <v>281</v>
      </c>
      <c r="AE1021" s="71">
        <f>IFERROR(AD1021/Z1008,"-")</f>
        <v>7.8976953344575607E-2</v>
      </c>
      <c r="AF1021" s="108">
        <f t="shared" si="636"/>
        <v>284693.59430604981</v>
      </c>
      <c r="AG1021" s="72">
        <f t="shared" si="662"/>
        <v>7.3850197109067012E-2</v>
      </c>
      <c r="AH1021" s="175"/>
      <c r="AI1021" s="181">
        <v>2565622580</v>
      </c>
      <c r="AJ1021" s="181">
        <v>2729</v>
      </c>
      <c r="AK1021" s="147" t="s">
        <v>91</v>
      </c>
      <c r="AL1021" s="105">
        <v>133208286</v>
      </c>
      <c r="AM1021" s="71">
        <f>IFERROR(AL1021/AI1008,"-")</f>
        <v>5.1920452773688952E-2</v>
      </c>
      <c r="AN1021" s="105">
        <v>419</v>
      </c>
      <c r="AO1021" s="71">
        <f>IFERROR(AN1021/AJ1008,"-")</f>
        <v>0.15353609380725541</v>
      </c>
      <c r="AP1021" s="108">
        <f t="shared" si="637"/>
        <v>317919.53699284012</v>
      </c>
      <c r="AQ1021" s="72">
        <f t="shared" si="663"/>
        <v>0.14523396880415945</v>
      </c>
      <c r="AR1021" s="175"/>
      <c r="AS1021" s="181">
        <v>1824799340</v>
      </c>
      <c r="AT1021" s="181">
        <v>1679</v>
      </c>
      <c r="AU1021" s="147" t="s">
        <v>91</v>
      </c>
      <c r="AV1021" s="105">
        <v>129131548</v>
      </c>
      <c r="AW1021" s="71">
        <f>IFERROR(AV1021/AS1008,"-")</f>
        <v>7.0764793240225526E-2</v>
      </c>
      <c r="AX1021" s="105">
        <v>418</v>
      </c>
      <c r="AY1021" s="71">
        <f>IFERROR(AX1021/AT1008,"-")</f>
        <v>0.24895771292435973</v>
      </c>
      <c r="AZ1021" s="108">
        <f t="shared" si="638"/>
        <v>308927.14832535887</v>
      </c>
      <c r="BA1021" s="72">
        <f t="shared" si="664"/>
        <v>0.23469960696238068</v>
      </c>
      <c r="BB1021" s="175"/>
      <c r="BC1021" s="181">
        <v>904193670</v>
      </c>
      <c r="BD1021" s="181">
        <v>756</v>
      </c>
      <c r="BE1021" s="147" t="s">
        <v>91</v>
      </c>
      <c r="BF1021" s="105">
        <v>67978771</v>
      </c>
      <c r="BG1021" s="71">
        <f>IFERROR(BF1021/BC1008,"-")</f>
        <v>7.5181648860691536E-2</v>
      </c>
      <c r="BH1021" s="105">
        <v>223</v>
      </c>
      <c r="BI1021" s="71">
        <f>IFERROR(BH1021/BD1008,"-")</f>
        <v>0.294973544973545</v>
      </c>
      <c r="BJ1021" s="108">
        <f t="shared" si="639"/>
        <v>304837.53811659192</v>
      </c>
      <c r="BK1021" s="72">
        <f t="shared" si="665"/>
        <v>0.27195121951219514</v>
      </c>
      <c r="BL1021" s="175"/>
      <c r="BM1021" s="181">
        <v>315454370</v>
      </c>
      <c r="BN1021" s="181">
        <v>245</v>
      </c>
      <c r="BO1021" s="147" t="s">
        <v>91</v>
      </c>
      <c r="BP1021" s="105">
        <v>34722742</v>
      </c>
      <c r="BQ1021" s="71">
        <f>IFERROR(BP1021/BM1008,"-")</f>
        <v>0.11007215401707701</v>
      </c>
      <c r="BR1021" s="105">
        <v>91</v>
      </c>
      <c r="BS1021" s="71">
        <f>IFERROR(BR1021/BN1008,"-")</f>
        <v>0.37142857142857144</v>
      </c>
      <c r="BT1021" s="108">
        <f t="shared" si="640"/>
        <v>381568.59340659343</v>
      </c>
      <c r="BU1021" s="72">
        <f t="shared" si="666"/>
        <v>0.34339622641509432</v>
      </c>
      <c r="BV1021" s="175"/>
      <c r="BW1021" s="181"/>
      <c r="BX1021" s="181"/>
      <c r="BY1021" s="147" t="s">
        <v>91</v>
      </c>
      <c r="BZ1021" s="105">
        <f t="shared" si="650"/>
        <v>445419583</v>
      </c>
      <c r="CA1021" s="71">
        <f>IFERROR(BZ1021/BW1008,"-")</f>
        <v>5.4038166194539362E-2</v>
      </c>
      <c r="CB1021" s="105">
        <f t="shared" si="651"/>
        <v>1438</v>
      </c>
      <c r="CC1021" s="71">
        <f>IFERROR(CB1021/BX1008,"-")</f>
        <v>0.15863210148924434</v>
      </c>
      <c r="CD1021" s="108">
        <f t="shared" si="641"/>
        <v>309749.36230876215</v>
      </c>
      <c r="CE1021" s="72">
        <f t="shared" si="667"/>
        <v>0.1488921101677366</v>
      </c>
    </row>
    <row r="1022" spans="2:83" s="28" customFormat="1" ht="13.15" customHeight="1">
      <c r="B1022" s="210"/>
      <c r="C1022" s="190"/>
      <c r="D1022" s="175"/>
      <c r="E1022" s="181">
        <v>42627830</v>
      </c>
      <c r="F1022" s="181">
        <v>29</v>
      </c>
      <c r="G1022" s="147" t="s">
        <v>95</v>
      </c>
      <c r="H1022" s="105">
        <v>1519828</v>
      </c>
      <c r="I1022" s="71">
        <f>IFERROR(H1022/E1008,"-")</f>
        <v>3.5653421720035945E-2</v>
      </c>
      <c r="J1022" s="105">
        <v>3</v>
      </c>
      <c r="K1022" s="71">
        <f>IFERROR(J1022/F1008,"-")</f>
        <v>0.10344827586206896</v>
      </c>
      <c r="L1022" s="108">
        <f t="shared" si="634"/>
        <v>506609.33333333331</v>
      </c>
      <c r="M1022" s="72">
        <f t="shared" si="660"/>
        <v>9.6774193548387094E-2</v>
      </c>
      <c r="N1022" s="175"/>
      <c r="O1022" s="181">
        <v>110829930</v>
      </c>
      <c r="P1022" s="181">
        <v>69</v>
      </c>
      <c r="Q1022" s="147" t="s">
        <v>95</v>
      </c>
      <c r="R1022" s="105">
        <v>396630</v>
      </c>
      <c r="S1022" s="71">
        <f>IFERROR(R1022/O1008,"-")</f>
        <v>3.5787264324718062E-3</v>
      </c>
      <c r="T1022" s="105">
        <v>6</v>
      </c>
      <c r="U1022" s="71">
        <f>IFERROR(T1022/P1008,"-")</f>
        <v>8.6956521739130432E-2</v>
      </c>
      <c r="V1022" s="108">
        <f t="shared" si="635"/>
        <v>66105</v>
      </c>
      <c r="W1022" s="72">
        <f t="shared" si="661"/>
        <v>8.4507042253521125E-2</v>
      </c>
      <c r="X1022" s="175"/>
      <c r="Y1022" s="181">
        <v>2479157300</v>
      </c>
      <c r="Z1022" s="181">
        <v>3558</v>
      </c>
      <c r="AA1022" s="147" t="s">
        <v>95</v>
      </c>
      <c r="AB1022" s="105">
        <v>18249497</v>
      </c>
      <c r="AC1022" s="71">
        <f>IFERROR(AB1022/Y1008,"-")</f>
        <v>7.361169458670493E-3</v>
      </c>
      <c r="AD1022" s="105">
        <v>209</v>
      </c>
      <c r="AE1022" s="71">
        <f>IFERROR(AD1022/Z1008,"-")</f>
        <v>5.8740865654862279E-2</v>
      </c>
      <c r="AF1022" s="108">
        <f t="shared" si="636"/>
        <v>87318.167464114827</v>
      </c>
      <c r="AG1022" s="72">
        <f t="shared" si="662"/>
        <v>5.4927726675427072E-2</v>
      </c>
      <c r="AH1022" s="175"/>
      <c r="AI1022" s="181">
        <v>2565622580</v>
      </c>
      <c r="AJ1022" s="181">
        <v>2729</v>
      </c>
      <c r="AK1022" s="147" t="s">
        <v>95</v>
      </c>
      <c r="AL1022" s="105">
        <v>13033299</v>
      </c>
      <c r="AM1022" s="71">
        <f>IFERROR(AL1022/AI1008,"-")</f>
        <v>5.0799751692238377E-3</v>
      </c>
      <c r="AN1022" s="105">
        <v>165</v>
      </c>
      <c r="AO1022" s="71">
        <f>IFERROR(AN1022/AJ1008,"-")</f>
        <v>6.0461707585196041E-2</v>
      </c>
      <c r="AP1022" s="108">
        <f t="shared" si="637"/>
        <v>78989.690909090903</v>
      </c>
      <c r="AQ1022" s="72">
        <f t="shared" si="663"/>
        <v>5.7192374350086658E-2</v>
      </c>
      <c r="AR1022" s="175"/>
      <c r="AS1022" s="181">
        <v>1824799340</v>
      </c>
      <c r="AT1022" s="181">
        <v>1679</v>
      </c>
      <c r="AU1022" s="147" t="s">
        <v>95</v>
      </c>
      <c r="AV1022" s="105">
        <v>14899895</v>
      </c>
      <c r="AW1022" s="71">
        <f>IFERROR(AV1022/AS1008,"-")</f>
        <v>8.1652237993466176E-3</v>
      </c>
      <c r="AX1022" s="105">
        <v>177</v>
      </c>
      <c r="AY1022" s="71">
        <f>IFERROR(AX1022/AT1008,"-")</f>
        <v>0.10541989279332936</v>
      </c>
      <c r="AZ1022" s="108">
        <f t="shared" si="638"/>
        <v>84180.197740112999</v>
      </c>
      <c r="BA1022" s="72">
        <f t="shared" si="664"/>
        <v>9.9382369455362163E-2</v>
      </c>
      <c r="BB1022" s="175"/>
      <c r="BC1022" s="181">
        <v>904193670</v>
      </c>
      <c r="BD1022" s="181">
        <v>756</v>
      </c>
      <c r="BE1022" s="147" t="s">
        <v>95</v>
      </c>
      <c r="BF1022" s="105">
        <v>12791700</v>
      </c>
      <c r="BG1022" s="71">
        <f>IFERROR(BF1022/BC1008,"-")</f>
        <v>1.4147079795415953E-2</v>
      </c>
      <c r="BH1022" s="105">
        <v>66</v>
      </c>
      <c r="BI1022" s="71">
        <f>IFERROR(BH1022/BD1008,"-")</f>
        <v>8.7301587301587297E-2</v>
      </c>
      <c r="BJ1022" s="108">
        <f t="shared" si="639"/>
        <v>193813.63636363635</v>
      </c>
      <c r="BK1022" s="72">
        <f t="shared" si="665"/>
        <v>8.0487804878048783E-2</v>
      </c>
      <c r="BL1022" s="175"/>
      <c r="BM1022" s="181">
        <v>315454370</v>
      </c>
      <c r="BN1022" s="181">
        <v>245</v>
      </c>
      <c r="BO1022" s="147" t="s">
        <v>95</v>
      </c>
      <c r="BP1022" s="105">
        <v>301864</v>
      </c>
      <c r="BQ1022" s="71">
        <f>IFERROR(BP1022/BM1008,"-")</f>
        <v>9.5691811148471335E-4</v>
      </c>
      <c r="BR1022" s="105">
        <v>13</v>
      </c>
      <c r="BS1022" s="71">
        <f>IFERROR(BR1022/BN1008,"-")</f>
        <v>5.3061224489795916E-2</v>
      </c>
      <c r="BT1022" s="108">
        <f t="shared" si="640"/>
        <v>23220.307692307691</v>
      </c>
      <c r="BU1022" s="72">
        <f t="shared" si="666"/>
        <v>4.9056603773584909E-2</v>
      </c>
      <c r="BV1022" s="175"/>
      <c r="BW1022" s="181"/>
      <c r="BX1022" s="181"/>
      <c r="BY1022" s="147" t="s">
        <v>95</v>
      </c>
      <c r="BZ1022" s="105">
        <f t="shared" si="650"/>
        <v>61192713</v>
      </c>
      <c r="CA1022" s="71">
        <f>IFERROR(BZ1022/BW1008,"-")</f>
        <v>7.4238810353085653E-3</v>
      </c>
      <c r="CB1022" s="105">
        <f t="shared" si="651"/>
        <v>639</v>
      </c>
      <c r="CC1022" s="71">
        <f>IFERROR(CB1022/BX1008,"-")</f>
        <v>7.0490899062327639E-2</v>
      </c>
      <c r="CD1022" s="108">
        <f t="shared" si="641"/>
        <v>95763.244131455402</v>
      </c>
      <c r="CE1022" s="72">
        <f t="shared" si="667"/>
        <v>6.6162766618347482E-2</v>
      </c>
    </row>
    <row r="1023" spans="2:83" s="28" customFormat="1" ht="13.15" customHeight="1">
      <c r="B1023" s="210"/>
      <c r="C1023" s="190"/>
      <c r="D1023" s="175"/>
      <c r="E1023" s="181">
        <v>42627830</v>
      </c>
      <c r="F1023" s="181">
        <v>29</v>
      </c>
      <c r="G1023" s="148" t="s">
        <v>93</v>
      </c>
      <c r="H1023" s="106">
        <v>7313</v>
      </c>
      <c r="I1023" s="73">
        <f>IFERROR(H1023/E1008,"-")</f>
        <v>1.7155459238717992E-4</v>
      </c>
      <c r="J1023" s="106">
        <v>2</v>
      </c>
      <c r="K1023" s="73">
        <f>IFERROR(J1023/F1008,"-")</f>
        <v>6.8965517241379309E-2</v>
      </c>
      <c r="L1023" s="109">
        <f t="shared" si="634"/>
        <v>3656.5</v>
      </c>
      <c r="M1023" s="76">
        <f t="shared" si="660"/>
        <v>6.4516129032258063E-2</v>
      </c>
      <c r="N1023" s="175"/>
      <c r="O1023" s="181">
        <v>110829930</v>
      </c>
      <c r="P1023" s="181">
        <v>69</v>
      </c>
      <c r="Q1023" s="148" t="s">
        <v>93</v>
      </c>
      <c r="R1023" s="106">
        <v>42538</v>
      </c>
      <c r="S1023" s="73">
        <f>IFERROR(R1023/O1008,"-")</f>
        <v>3.8381328942461664E-4</v>
      </c>
      <c r="T1023" s="106">
        <v>7</v>
      </c>
      <c r="U1023" s="73">
        <f>IFERROR(T1023/P1008,"-")</f>
        <v>0.10144927536231885</v>
      </c>
      <c r="V1023" s="109">
        <f t="shared" si="635"/>
        <v>6076.8571428571431</v>
      </c>
      <c r="W1023" s="76">
        <f t="shared" si="661"/>
        <v>9.8591549295774641E-2</v>
      </c>
      <c r="X1023" s="175"/>
      <c r="Y1023" s="181">
        <v>2479157300</v>
      </c>
      <c r="Z1023" s="181">
        <v>3558</v>
      </c>
      <c r="AA1023" s="148" t="s">
        <v>93</v>
      </c>
      <c r="AB1023" s="106">
        <v>4421342</v>
      </c>
      <c r="AC1023" s="73">
        <f>IFERROR(AB1023/Y1008,"-")</f>
        <v>1.7834051917560859E-3</v>
      </c>
      <c r="AD1023" s="106">
        <v>253</v>
      </c>
      <c r="AE1023" s="73">
        <f>IFERROR(AD1023/Z1008,"-")</f>
        <v>7.110736368746487E-2</v>
      </c>
      <c r="AF1023" s="109">
        <f t="shared" si="636"/>
        <v>17475.660079051384</v>
      </c>
      <c r="AG1023" s="76">
        <f t="shared" si="662"/>
        <v>6.6491458607095932E-2</v>
      </c>
      <c r="AH1023" s="175"/>
      <c r="AI1023" s="181">
        <v>2565622580</v>
      </c>
      <c r="AJ1023" s="181">
        <v>2729</v>
      </c>
      <c r="AK1023" s="148" t="s">
        <v>93</v>
      </c>
      <c r="AL1023" s="106">
        <v>6745696</v>
      </c>
      <c r="AM1023" s="73">
        <f>IFERROR(AL1023/AI1008,"-")</f>
        <v>2.6292627967126792E-3</v>
      </c>
      <c r="AN1023" s="106">
        <v>279</v>
      </c>
      <c r="AO1023" s="73">
        <f>IFERROR(AN1023/AJ1008,"-")</f>
        <v>0.10223525100769512</v>
      </c>
      <c r="AP1023" s="109">
        <f t="shared" si="637"/>
        <v>24178.121863799282</v>
      </c>
      <c r="AQ1023" s="76">
        <f t="shared" si="663"/>
        <v>9.6707105719237435E-2</v>
      </c>
      <c r="AR1023" s="175"/>
      <c r="AS1023" s="181">
        <v>1824799340</v>
      </c>
      <c r="AT1023" s="181">
        <v>1679</v>
      </c>
      <c r="AU1023" s="148" t="s">
        <v>93</v>
      </c>
      <c r="AV1023" s="106">
        <v>6803684</v>
      </c>
      <c r="AW1023" s="73">
        <f>IFERROR(AV1023/AS1008,"-")</f>
        <v>3.7284559736853041E-3</v>
      </c>
      <c r="AX1023" s="106">
        <v>223</v>
      </c>
      <c r="AY1023" s="73">
        <f>IFERROR(AX1023/AT1008,"-")</f>
        <v>0.13281715306730196</v>
      </c>
      <c r="AZ1023" s="109">
        <f t="shared" si="638"/>
        <v>30509.793721973096</v>
      </c>
      <c r="BA1023" s="76">
        <f t="shared" si="664"/>
        <v>0.12521055586749016</v>
      </c>
      <c r="BB1023" s="175"/>
      <c r="BC1023" s="181">
        <v>904193670</v>
      </c>
      <c r="BD1023" s="181">
        <v>756</v>
      </c>
      <c r="BE1023" s="148" t="s">
        <v>93</v>
      </c>
      <c r="BF1023" s="106">
        <v>5174203</v>
      </c>
      <c r="BG1023" s="73">
        <f>IFERROR(BF1023/BC1008,"-")</f>
        <v>5.722449926020827E-3</v>
      </c>
      <c r="BH1023" s="106">
        <v>99</v>
      </c>
      <c r="BI1023" s="73">
        <f>IFERROR(BH1023/BD1008,"-")</f>
        <v>0.13095238095238096</v>
      </c>
      <c r="BJ1023" s="109">
        <f t="shared" si="639"/>
        <v>52264.67676767677</v>
      </c>
      <c r="BK1023" s="76">
        <f t="shared" si="665"/>
        <v>0.12073170731707317</v>
      </c>
      <c r="BL1023" s="175"/>
      <c r="BM1023" s="181">
        <v>315454370</v>
      </c>
      <c r="BN1023" s="181">
        <v>245</v>
      </c>
      <c r="BO1023" s="148" t="s">
        <v>93</v>
      </c>
      <c r="BP1023" s="106">
        <v>1034581</v>
      </c>
      <c r="BQ1023" s="73">
        <f>IFERROR(BP1023/BM1008,"-")</f>
        <v>3.2796534091444032E-3</v>
      </c>
      <c r="BR1023" s="106">
        <v>37</v>
      </c>
      <c r="BS1023" s="73">
        <f>IFERROR(BR1023/BN1008,"-")</f>
        <v>0.15102040816326531</v>
      </c>
      <c r="BT1023" s="109">
        <f t="shared" si="640"/>
        <v>27961.64864864865</v>
      </c>
      <c r="BU1023" s="76">
        <f t="shared" si="666"/>
        <v>0.13962264150943396</v>
      </c>
      <c r="BV1023" s="175"/>
      <c r="BW1023" s="181"/>
      <c r="BX1023" s="181"/>
      <c r="BY1023" s="148" t="s">
        <v>93</v>
      </c>
      <c r="BZ1023" s="106">
        <f t="shared" si="650"/>
        <v>24229357</v>
      </c>
      <c r="CA1023" s="73">
        <f>IFERROR(BZ1023/BW1008,"-")</f>
        <v>2.939498105436522E-3</v>
      </c>
      <c r="CB1023" s="106">
        <f t="shared" si="651"/>
        <v>900</v>
      </c>
      <c r="CC1023" s="73">
        <f>IFERROR(CB1023/BX1008,"-")</f>
        <v>9.9282956425813571E-2</v>
      </c>
      <c r="CD1023" s="109">
        <f t="shared" si="641"/>
        <v>26921.507777777777</v>
      </c>
      <c r="CE1023" s="76">
        <f t="shared" si="667"/>
        <v>9.3186995237109133E-2</v>
      </c>
    </row>
    <row r="1024" spans="2:83" s="28" customFormat="1" ht="13.15" customHeight="1">
      <c r="B1024" s="210"/>
      <c r="C1024" s="191"/>
      <c r="D1024" s="176"/>
      <c r="E1024" s="182">
        <v>42627830</v>
      </c>
      <c r="F1024" s="182">
        <v>29</v>
      </c>
      <c r="G1024" s="31" t="s">
        <v>100</v>
      </c>
      <c r="H1024" s="102">
        <f>SUM(H1008:H1023)</f>
        <v>3174180</v>
      </c>
      <c r="I1024" s="73">
        <f>IFERROR(H1024/E1008,"-")</f>
        <v>7.4462622188368494E-2</v>
      </c>
      <c r="J1024" s="106">
        <v>19</v>
      </c>
      <c r="K1024" s="73">
        <f>IFERROR(J1024/F1008,"-")</f>
        <v>0.65517241379310343</v>
      </c>
      <c r="L1024" s="109">
        <f t="shared" si="634"/>
        <v>167062.10526315789</v>
      </c>
      <c r="M1024" s="77">
        <f t="shared" si="660"/>
        <v>0.61290322580645162</v>
      </c>
      <c r="N1024" s="176"/>
      <c r="O1024" s="182">
        <v>110829930</v>
      </c>
      <c r="P1024" s="182">
        <v>69</v>
      </c>
      <c r="Q1024" s="31" t="s">
        <v>100</v>
      </c>
      <c r="R1024" s="102">
        <f>SUM(R1008:R1023)</f>
        <v>10162720</v>
      </c>
      <c r="S1024" s="73">
        <f>IFERROR(R1024/O1008,"-")</f>
        <v>9.1696529989687803E-2</v>
      </c>
      <c r="T1024" s="106">
        <v>53</v>
      </c>
      <c r="U1024" s="73">
        <f>IFERROR(T1024/P1008,"-")</f>
        <v>0.76811594202898548</v>
      </c>
      <c r="V1024" s="109">
        <f t="shared" si="635"/>
        <v>191749.43396226416</v>
      </c>
      <c r="W1024" s="77">
        <f t="shared" si="661"/>
        <v>0.74647887323943662</v>
      </c>
      <c r="X1024" s="176"/>
      <c r="Y1024" s="182">
        <v>2479157300</v>
      </c>
      <c r="Z1024" s="182">
        <v>3558</v>
      </c>
      <c r="AA1024" s="31" t="s">
        <v>100</v>
      </c>
      <c r="AB1024" s="102">
        <f>SUM(AB1008:AB1023)</f>
        <v>451322322</v>
      </c>
      <c r="AC1024" s="73">
        <f>IFERROR(AB1024/Y1008,"-")</f>
        <v>0.18204666642169096</v>
      </c>
      <c r="AD1024" s="106">
        <v>2356</v>
      </c>
      <c r="AE1024" s="73">
        <f>IFERROR(AD1024/Z1008,"-")</f>
        <v>0.66216975829117486</v>
      </c>
      <c r="AF1024" s="109">
        <f t="shared" si="636"/>
        <v>191562.95500848896</v>
      </c>
      <c r="AG1024" s="77">
        <f t="shared" si="662"/>
        <v>0.61918528252299609</v>
      </c>
      <c r="AH1024" s="176"/>
      <c r="AI1024" s="182">
        <v>2565622580</v>
      </c>
      <c r="AJ1024" s="182">
        <v>2729</v>
      </c>
      <c r="AK1024" s="31" t="s">
        <v>100</v>
      </c>
      <c r="AL1024" s="102">
        <f>SUM(AL1008:AL1023)</f>
        <v>593843182</v>
      </c>
      <c r="AM1024" s="73">
        <f>IFERROR(AL1024/AI1008,"-")</f>
        <v>0.23146162909121262</v>
      </c>
      <c r="AN1024" s="106">
        <v>2111</v>
      </c>
      <c r="AO1024" s="73">
        <f>IFERROR(AN1024/AJ1008,"-")</f>
        <v>0.77354342249908392</v>
      </c>
      <c r="AP1024" s="109">
        <f t="shared" si="637"/>
        <v>281308.94457603031</v>
      </c>
      <c r="AQ1024" s="77">
        <f t="shared" si="663"/>
        <v>0.73171577123050258</v>
      </c>
      <c r="AR1024" s="176"/>
      <c r="AS1024" s="182">
        <v>1824799340</v>
      </c>
      <c r="AT1024" s="182">
        <v>1679</v>
      </c>
      <c r="AU1024" s="31" t="s">
        <v>100</v>
      </c>
      <c r="AV1024" s="102">
        <f>SUM(AV1008:AV1023)</f>
        <v>487213887</v>
      </c>
      <c r="AW1024" s="73">
        <f>IFERROR(AV1024/AS1008,"-")</f>
        <v>0.26699586980341633</v>
      </c>
      <c r="AX1024" s="106">
        <v>1416</v>
      </c>
      <c r="AY1024" s="73">
        <f>IFERROR(AX1024/AT1008,"-")</f>
        <v>0.84335914234663489</v>
      </c>
      <c r="AZ1024" s="109">
        <f t="shared" si="638"/>
        <v>344077.60381355934</v>
      </c>
      <c r="BA1024" s="77">
        <f t="shared" si="664"/>
        <v>0.7950589556428973</v>
      </c>
      <c r="BB1024" s="176"/>
      <c r="BC1024" s="182">
        <v>904193670</v>
      </c>
      <c r="BD1024" s="182">
        <v>756</v>
      </c>
      <c r="BE1024" s="31" t="s">
        <v>100</v>
      </c>
      <c r="BF1024" s="102">
        <f>SUM(BF1008:BF1023)</f>
        <v>284569220</v>
      </c>
      <c r="BG1024" s="73">
        <f>IFERROR(BF1024/BC1008,"-")</f>
        <v>0.31472153526577995</v>
      </c>
      <c r="BH1024" s="106">
        <v>651</v>
      </c>
      <c r="BI1024" s="73">
        <f>IFERROR(BH1024/BD1008,"-")</f>
        <v>0.86111111111111116</v>
      </c>
      <c r="BJ1024" s="109">
        <f t="shared" si="639"/>
        <v>437126.29800307221</v>
      </c>
      <c r="BK1024" s="77">
        <f t="shared" si="665"/>
        <v>0.79390243902439028</v>
      </c>
      <c r="BL1024" s="176"/>
      <c r="BM1024" s="182">
        <v>315454370</v>
      </c>
      <c r="BN1024" s="182">
        <v>245</v>
      </c>
      <c r="BO1024" s="31" t="s">
        <v>100</v>
      </c>
      <c r="BP1024" s="102">
        <f>SUM(BP1008:BP1023)</f>
        <v>110132233</v>
      </c>
      <c r="BQ1024" s="73">
        <f>IFERROR(BP1024/BM1008,"-")</f>
        <v>0.3491225466301196</v>
      </c>
      <c r="BR1024" s="106">
        <v>217</v>
      </c>
      <c r="BS1024" s="73">
        <f>IFERROR(BR1024/BN1008,"-")</f>
        <v>0.88571428571428568</v>
      </c>
      <c r="BT1024" s="109">
        <f t="shared" si="640"/>
        <v>507521.81105990784</v>
      </c>
      <c r="BU1024" s="77">
        <f t="shared" si="666"/>
        <v>0.81886792452830193</v>
      </c>
      <c r="BV1024" s="176"/>
      <c r="BW1024" s="182"/>
      <c r="BX1024" s="182"/>
      <c r="BY1024" s="31" t="s">
        <v>100</v>
      </c>
      <c r="BZ1024" s="102">
        <f t="shared" si="650"/>
        <v>1940417744</v>
      </c>
      <c r="CA1024" s="73">
        <f>IFERROR(BZ1024/BW1008,"-")</f>
        <v>0.23541088119851508</v>
      </c>
      <c r="CB1024" s="102">
        <f t="shared" si="651"/>
        <v>6823</v>
      </c>
      <c r="CC1024" s="73">
        <f>IFERROR(CB1024/BX1008,"-")</f>
        <v>0.75267512410369553</v>
      </c>
      <c r="CD1024" s="109">
        <f t="shared" si="641"/>
        <v>284393.63095412578</v>
      </c>
      <c r="CE1024" s="77">
        <f t="shared" si="667"/>
        <v>0.70646096500310618</v>
      </c>
    </row>
    <row r="1025" spans="2:83" s="28" customFormat="1" ht="13.15" customHeight="1">
      <c r="B1025" s="210">
        <v>61</v>
      </c>
      <c r="C1025" s="189" t="s">
        <v>18</v>
      </c>
      <c r="D1025" s="174">
        <f>CI65</f>
        <v>1</v>
      </c>
      <c r="E1025" s="180">
        <v>0</v>
      </c>
      <c r="F1025" s="180">
        <v>0</v>
      </c>
      <c r="G1025" s="145" t="s">
        <v>66</v>
      </c>
      <c r="H1025" s="112">
        <v>0</v>
      </c>
      <c r="I1025" s="69" t="str">
        <f>IFERROR(H1025/E1025,"-")</f>
        <v>-</v>
      </c>
      <c r="J1025" s="112">
        <v>0</v>
      </c>
      <c r="K1025" s="69" t="str">
        <f>IFERROR(J1025/F1025,"-")</f>
        <v>-</v>
      </c>
      <c r="L1025" s="107" t="str">
        <f t="shared" si="634"/>
        <v>-</v>
      </c>
      <c r="M1025" s="70">
        <f t="shared" ref="M1025:M1041" si="668">IFERROR(J1025/$CI$65,"-")</f>
        <v>0</v>
      </c>
      <c r="N1025" s="174">
        <f>CJ65</f>
        <v>18</v>
      </c>
      <c r="O1025" s="180">
        <v>30883180</v>
      </c>
      <c r="P1025" s="180">
        <v>15</v>
      </c>
      <c r="Q1025" s="145" t="s">
        <v>66</v>
      </c>
      <c r="R1025" s="112">
        <v>59524</v>
      </c>
      <c r="S1025" s="69">
        <f>IFERROR(R1025/O1025,"-")</f>
        <v>1.9273921921252929E-3</v>
      </c>
      <c r="T1025" s="112">
        <v>2</v>
      </c>
      <c r="U1025" s="69">
        <f>IFERROR(T1025/P1025,"-")</f>
        <v>0.13333333333333333</v>
      </c>
      <c r="V1025" s="107">
        <f t="shared" si="635"/>
        <v>29762</v>
      </c>
      <c r="W1025" s="70">
        <f t="shared" ref="W1025:W1041" si="669">IFERROR(T1025/$CJ$65,"-")</f>
        <v>0.1111111111111111</v>
      </c>
      <c r="X1025" s="174">
        <f>CK65</f>
        <v>3493</v>
      </c>
      <c r="Y1025" s="180">
        <v>2428191110</v>
      </c>
      <c r="Z1025" s="180">
        <v>3245</v>
      </c>
      <c r="AA1025" s="145" t="s">
        <v>66</v>
      </c>
      <c r="AB1025" s="112">
        <v>43869340</v>
      </c>
      <c r="AC1025" s="69">
        <f>IFERROR(AB1025/Y1025,"-")</f>
        <v>1.806667515556467E-2</v>
      </c>
      <c r="AD1025" s="112">
        <v>560</v>
      </c>
      <c r="AE1025" s="69">
        <f>IFERROR(AD1025/Z1025,"-")</f>
        <v>0.17257318952234207</v>
      </c>
      <c r="AF1025" s="107">
        <f t="shared" si="636"/>
        <v>78338.107142857145</v>
      </c>
      <c r="AG1025" s="70">
        <f t="shared" ref="AG1025:AG1041" si="670">IFERROR(AD1025/$CK$65,"-")</f>
        <v>0.16032064128256512</v>
      </c>
      <c r="AH1025" s="174">
        <f>CL65</f>
        <v>2594</v>
      </c>
      <c r="AI1025" s="180">
        <v>2328762620</v>
      </c>
      <c r="AJ1025" s="180">
        <v>2445</v>
      </c>
      <c r="AK1025" s="145" t="s">
        <v>66</v>
      </c>
      <c r="AL1025" s="112">
        <v>112317642</v>
      </c>
      <c r="AM1025" s="69">
        <f>IFERROR(AL1025/AI1025,"-")</f>
        <v>4.823061012547513E-2</v>
      </c>
      <c r="AN1025" s="112">
        <v>576</v>
      </c>
      <c r="AO1025" s="69">
        <f>IFERROR(AN1025/AJ1025,"-")</f>
        <v>0.23558282208588957</v>
      </c>
      <c r="AP1025" s="107">
        <f t="shared" si="637"/>
        <v>194995.90625</v>
      </c>
      <c r="AQ1025" s="70">
        <f t="shared" ref="AQ1025:AQ1041" si="671">IFERROR(AN1025/$CL$65,"-")</f>
        <v>0.22205088666152659</v>
      </c>
      <c r="AR1025" s="174">
        <f>CM65</f>
        <v>1447</v>
      </c>
      <c r="AS1025" s="180">
        <v>1415715460</v>
      </c>
      <c r="AT1025" s="180">
        <v>1361</v>
      </c>
      <c r="AU1025" s="145" t="s">
        <v>66</v>
      </c>
      <c r="AV1025" s="112">
        <v>63549744</v>
      </c>
      <c r="AW1025" s="69">
        <f>IFERROR(AV1025/AS1025,"-")</f>
        <v>4.4888782947951983E-2</v>
      </c>
      <c r="AX1025" s="112">
        <v>357</v>
      </c>
      <c r="AY1025" s="69">
        <f>IFERROR(AX1025/AT1025,"-")</f>
        <v>0.26230712711241733</v>
      </c>
      <c r="AZ1025" s="107">
        <f t="shared" si="638"/>
        <v>178010.48739495798</v>
      </c>
      <c r="BA1025" s="70">
        <f t="shared" ref="BA1025:BA1041" si="672">IFERROR(AX1025/$CM$65,"-")</f>
        <v>0.24671734623358674</v>
      </c>
      <c r="BB1025" s="174">
        <f>CN65</f>
        <v>627</v>
      </c>
      <c r="BC1025" s="180">
        <v>674786360</v>
      </c>
      <c r="BD1025" s="180">
        <v>578</v>
      </c>
      <c r="BE1025" s="145" t="s">
        <v>66</v>
      </c>
      <c r="BF1025" s="112">
        <v>34787024</v>
      </c>
      <c r="BG1025" s="69">
        <f>IFERROR(BF1025/BC1025,"-")</f>
        <v>5.155264845602392E-2</v>
      </c>
      <c r="BH1025" s="112">
        <v>158</v>
      </c>
      <c r="BI1025" s="69">
        <f>IFERROR(BH1025/BD1025,"-")</f>
        <v>0.27335640138408307</v>
      </c>
      <c r="BJ1025" s="107">
        <f t="shared" si="639"/>
        <v>220171.03797468354</v>
      </c>
      <c r="BK1025" s="70">
        <f t="shared" ref="BK1025:BK1041" si="673">IFERROR(BH1025/$CN$65,"-")</f>
        <v>0.25199362041467305</v>
      </c>
      <c r="BL1025" s="174">
        <f>CO65</f>
        <v>221</v>
      </c>
      <c r="BM1025" s="180">
        <v>228997650</v>
      </c>
      <c r="BN1025" s="180">
        <v>202</v>
      </c>
      <c r="BO1025" s="145" t="s">
        <v>66</v>
      </c>
      <c r="BP1025" s="112">
        <v>18014552</v>
      </c>
      <c r="BQ1025" s="69">
        <f>IFERROR(BP1025/BM1025,"-")</f>
        <v>7.8666973220030856E-2</v>
      </c>
      <c r="BR1025" s="112">
        <v>63</v>
      </c>
      <c r="BS1025" s="69">
        <f>IFERROR(BR1025/BN1025,"-")</f>
        <v>0.31188118811881188</v>
      </c>
      <c r="BT1025" s="107">
        <f t="shared" si="640"/>
        <v>285945.26984126982</v>
      </c>
      <c r="BU1025" s="70">
        <f t="shared" ref="BU1025:BU1041" si="674">IFERROR(BR1025/$CO$65,"-")</f>
        <v>0.28506787330316741</v>
      </c>
      <c r="BV1025" s="174">
        <f>CP65</f>
        <v>8401</v>
      </c>
      <c r="BW1025" s="180">
        <f>SUM(E1025,O1025,Y1025,AI1025,AS1025,BC1025,BM1025)</f>
        <v>7107336380</v>
      </c>
      <c r="BX1025" s="180">
        <f>SUM(F1025,P1025,Z1025,AJ1025,AT1025,BD1025,BN1025)</f>
        <v>7846</v>
      </c>
      <c r="BY1025" s="145" t="s">
        <v>66</v>
      </c>
      <c r="BZ1025" s="112">
        <f t="shared" si="650"/>
        <v>272597826</v>
      </c>
      <c r="CA1025" s="69">
        <f>IFERROR(BZ1025/BW1025,"-")</f>
        <v>3.8354428638988941E-2</v>
      </c>
      <c r="CB1025" s="112">
        <f t="shared" si="651"/>
        <v>1716</v>
      </c>
      <c r="CC1025" s="69">
        <f>IFERROR(CB1025/BX1025,"-")</f>
        <v>0.2187101707876625</v>
      </c>
      <c r="CD1025" s="107">
        <f t="shared" si="641"/>
        <v>158856.54195804195</v>
      </c>
      <c r="CE1025" s="70">
        <f t="shared" ref="CE1025:CE1041" si="675">IFERROR(CB1025/$CP$65,"-")</f>
        <v>0.20426139745268421</v>
      </c>
    </row>
    <row r="1026" spans="2:83" s="28" customFormat="1" ht="13.15" customHeight="1">
      <c r="B1026" s="210"/>
      <c r="C1026" s="190"/>
      <c r="D1026" s="175"/>
      <c r="E1026" s="181">
        <v>0</v>
      </c>
      <c r="F1026" s="181">
        <v>0</v>
      </c>
      <c r="G1026" s="146" t="s">
        <v>68</v>
      </c>
      <c r="H1026" s="105">
        <v>0</v>
      </c>
      <c r="I1026" s="71" t="str">
        <f>IFERROR(H1026/E1025,"-")</f>
        <v>-</v>
      </c>
      <c r="J1026" s="105">
        <v>0</v>
      </c>
      <c r="K1026" s="71" t="str">
        <f>IFERROR(J1026/F1025,"-")</f>
        <v>-</v>
      </c>
      <c r="L1026" s="108" t="str">
        <f t="shared" si="634"/>
        <v>-</v>
      </c>
      <c r="M1026" s="72">
        <f t="shared" si="668"/>
        <v>0</v>
      </c>
      <c r="N1026" s="175"/>
      <c r="O1026" s="181">
        <v>30883180</v>
      </c>
      <c r="P1026" s="181">
        <v>15</v>
      </c>
      <c r="Q1026" s="146" t="s">
        <v>68</v>
      </c>
      <c r="R1026" s="105">
        <v>894948</v>
      </c>
      <c r="S1026" s="71">
        <f>IFERROR(R1026/O1025,"-")</f>
        <v>2.8978492499800862E-2</v>
      </c>
      <c r="T1026" s="105">
        <v>3</v>
      </c>
      <c r="U1026" s="71">
        <f>IFERROR(T1026/P1025,"-")</f>
        <v>0.2</v>
      </c>
      <c r="V1026" s="108">
        <f t="shared" si="635"/>
        <v>298316</v>
      </c>
      <c r="W1026" s="72">
        <f t="shared" si="669"/>
        <v>0.16666666666666666</v>
      </c>
      <c r="X1026" s="175"/>
      <c r="Y1026" s="181">
        <v>2428191110</v>
      </c>
      <c r="Z1026" s="181">
        <v>3245</v>
      </c>
      <c r="AA1026" s="146" t="s">
        <v>68</v>
      </c>
      <c r="AB1026" s="105">
        <v>82530641</v>
      </c>
      <c r="AC1026" s="71">
        <f>IFERROR(AB1026/Y1025,"-")</f>
        <v>3.3988527781077332E-2</v>
      </c>
      <c r="AD1026" s="105">
        <v>786</v>
      </c>
      <c r="AE1026" s="71">
        <f>IFERROR(AD1026/Z1025,"-")</f>
        <v>0.24221879815100153</v>
      </c>
      <c r="AF1026" s="108">
        <f t="shared" si="636"/>
        <v>105000.81552162849</v>
      </c>
      <c r="AG1026" s="72">
        <f t="shared" si="670"/>
        <v>0.22502147151445748</v>
      </c>
      <c r="AH1026" s="175"/>
      <c r="AI1026" s="181">
        <v>2328762620</v>
      </c>
      <c r="AJ1026" s="181">
        <v>2445</v>
      </c>
      <c r="AK1026" s="146" t="s">
        <v>68</v>
      </c>
      <c r="AL1026" s="105">
        <v>59603284</v>
      </c>
      <c r="AM1026" s="71">
        <f>IFERROR(AL1026/AI1025,"-")</f>
        <v>2.5594400858254929E-2</v>
      </c>
      <c r="AN1026" s="105">
        <v>696</v>
      </c>
      <c r="AO1026" s="71">
        <f>IFERROR(AN1026/AJ1025,"-")</f>
        <v>0.28466257668711659</v>
      </c>
      <c r="AP1026" s="108">
        <f t="shared" si="637"/>
        <v>85636.902298850575</v>
      </c>
      <c r="AQ1026" s="72">
        <f t="shared" si="671"/>
        <v>0.26831148804934463</v>
      </c>
      <c r="AR1026" s="175"/>
      <c r="AS1026" s="181">
        <v>1415715460</v>
      </c>
      <c r="AT1026" s="181">
        <v>1361</v>
      </c>
      <c r="AU1026" s="146" t="s">
        <v>68</v>
      </c>
      <c r="AV1026" s="105">
        <v>30043961</v>
      </c>
      <c r="AW1026" s="71">
        <f>IFERROR(AV1026/AS1025,"-")</f>
        <v>2.1221751014854354E-2</v>
      </c>
      <c r="AX1026" s="105">
        <v>433</v>
      </c>
      <c r="AY1026" s="71">
        <f>IFERROR(AX1026/AT1025,"-")</f>
        <v>0.31814842027920648</v>
      </c>
      <c r="AZ1026" s="108">
        <f t="shared" si="638"/>
        <v>69385.59122401847</v>
      </c>
      <c r="BA1026" s="72">
        <f t="shared" si="672"/>
        <v>0.29923980649619902</v>
      </c>
      <c r="BB1026" s="175"/>
      <c r="BC1026" s="181">
        <v>674786360</v>
      </c>
      <c r="BD1026" s="181">
        <v>578</v>
      </c>
      <c r="BE1026" s="146" t="s">
        <v>68</v>
      </c>
      <c r="BF1026" s="105">
        <v>7292321</v>
      </c>
      <c r="BG1026" s="71">
        <f>IFERROR(BF1026/BC1025,"-")</f>
        <v>1.0806858929395076E-2</v>
      </c>
      <c r="BH1026" s="105">
        <v>181</v>
      </c>
      <c r="BI1026" s="71">
        <f>IFERROR(BH1026/BD1025,"-")</f>
        <v>0.31314878892733566</v>
      </c>
      <c r="BJ1026" s="108">
        <f t="shared" si="639"/>
        <v>40289.066298342543</v>
      </c>
      <c r="BK1026" s="72">
        <f t="shared" si="673"/>
        <v>0.28867623604465709</v>
      </c>
      <c r="BL1026" s="175"/>
      <c r="BM1026" s="181">
        <v>228997650</v>
      </c>
      <c r="BN1026" s="181">
        <v>202</v>
      </c>
      <c r="BO1026" s="146" t="s">
        <v>68</v>
      </c>
      <c r="BP1026" s="105">
        <v>2265589</v>
      </c>
      <c r="BQ1026" s="71">
        <f>IFERROR(BP1026/BM1025,"-")</f>
        <v>9.8935032739418949E-3</v>
      </c>
      <c r="BR1026" s="105">
        <v>64</v>
      </c>
      <c r="BS1026" s="71">
        <f>IFERROR(BR1026/BN1025,"-")</f>
        <v>0.31683168316831684</v>
      </c>
      <c r="BT1026" s="108">
        <f t="shared" si="640"/>
        <v>35399.828125</v>
      </c>
      <c r="BU1026" s="72">
        <f t="shared" si="674"/>
        <v>0.2895927601809955</v>
      </c>
      <c r="BV1026" s="175"/>
      <c r="BW1026" s="181"/>
      <c r="BX1026" s="181"/>
      <c r="BY1026" s="146" t="s">
        <v>68</v>
      </c>
      <c r="BZ1026" s="105">
        <f t="shared" si="650"/>
        <v>182630744</v>
      </c>
      <c r="CA1026" s="71">
        <f>IFERROR(BZ1026/BW1025,"-")</f>
        <v>2.569608841280142E-2</v>
      </c>
      <c r="CB1026" s="105">
        <f t="shared" si="651"/>
        <v>2163</v>
      </c>
      <c r="CC1026" s="71">
        <f>IFERROR(CB1026/BX1025,"-")</f>
        <v>0.27568187611521794</v>
      </c>
      <c r="CD1026" s="108">
        <f t="shared" si="641"/>
        <v>84434.000924641703</v>
      </c>
      <c r="CE1026" s="72">
        <f t="shared" si="675"/>
        <v>0.25746934888703726</v>
      </c>
    </row>
    <row r="1027" spans="2:83" s="28" customFormat="1" ht="13.15" customHeight="1">
      <c r="B1027" s="210"/>
      <c r="C1027" s="190"/>
      <c r="D1027" s="175"/>
      <c r="E1027" s="181">
        <v>0</v>
      </c>
      <c r="F1027" s="181">
        <v>0</v>
      </c>
      <c r="G1027" s="147" t="s">
        <v>70</v>
      </c>
      <c r="H1027" s="105">
        <v>0</v>
      </c>
      <c r="I1027" s="71" t="str">
        <f>IFERROR(H1027/E1025,"-")</f>
        <v>-</v>
      </c>
      <c r="J1027" s="105">
        <v>0</v>
      </c>
      <c r="K1027" s="71" t="str">
        <f>IFERROR(J1027/F1025,"-")</f>
        <v>-</v>
      </c>
      <c r="L1027" s="108" t="str">
        <f t="shared" si="634"/>
        <v>-</v>
      </c>
      <c r="M1027" s="72">
        <f t="shared" si="668"/>
        <v>0</v>
      </c>
      <c r="N1027" s="175"/>
      <c r="O1027" s="181">
        <v>30883180</v>
      </c>
      <c r="P1027" s="181">
        <v>15</v>
      </c>
      <c r="Q1027" s="147" t="s">
        <v>70</v>
      </c>
      <c r="R1027" s="105">
        <v>97722</v>
      </c>
      <c r="S1027" s="71">
        <f>IFERROR(R1027/O1025,"-")</f>
        <v>3.1642466870315817E-3</v>
      </c>
      <c r="T1027" s="105">
        <v>4</v>
      </c>
      <c r="U1027" s="71">
        <f>IFERROR(T1027/P1025,"-")</f>
        <v>0.26666666666666666</v>
      </c>
      <c r="V1027" s="108">
        <f t="shared" si="635"/>
        <v>24430.5</v>
      </c>
      <c r="W1027" s="72">
        <f t="shared" si="669"/>
        <v>0.22222222222222221</v>
      </c>
      <c r="X1027" s="175"/>
      <c r="Y1027" s="181">
        <v>2428191110</v>
      </c>
      <c r="Z1027" s="181">
        <v>3245</v>
      </c>
      <c r="AA1027" s="147" t="s">
        <v>70</v>
      </c>
      <c r="AB1027" s="105">
        <v>23613201</v>
      </c>
      <c r="AC1027" s="71">
        <f>IFERROR(AB1027/Y1025,"-")</f>
        <v>9.7246056551125414E-3</v>
      </c>
      <c r="AD1027" s="105">
        <v>605</v>
      </c>
      <c r="AE1027" s="71">
        <f>IFERROR(AD1027/Z1025,"-")</f>
        <v>0.1864406779661017</v>
      </c>
      <c r="AF1027" s="108">
        <f t="shared" si="636"/>
        <v>39030.084297520661</v>
      </c>
      <c r="AG1027" s="72">
        <f t="shared" si="670"/>
        <v>0.17320354995705697</v>
      </c>
      <c r="AH1027" s="175"/>
      <c r="AI1027" s="181">
        <v>2328762620</v>
      </c>
      <c r="AJ1027" s="181">
        <v>2445</v>
      </c>
      <c r="AK1027" s="147" t="s">
        <v>70</v>
      </c>
      <c r="AL1027" s="105">
        <v>16407462</v>
      </c>
      <c r="AM1027" s="71">
        <f>IFERROR(AL1027/AI1025,"-")</f>
        <v>7.0455708362409221E-3</v>
      </c>
      <c r="AN1027" s="105">
        <v>494</v>
      </c>
      <c r="AO1027" s="71">
        <f>IFERROR(AN1027/AJ1025,"-")</f>
        <v>0.20204498977505111</v>
      </c>
      <c r="AP1027" s="108">
        <f t="shared" si="637"/>
        <v>33213.485829959514</v>
      </c>
      <c r="AQ1027" s="72">
        <f t="shared" si="671"/>
        <v>0.19043947571318426</v>
      </c>
      <c r="AR1027" s="175"/>
      <c r="AS1027" s="181">
        <v>1415715460</v>
      </c>
      <c r="AT1027" s="181">
        <v>1361</v>
      </c>
      <c r="AU1027" s="147" t="s">
        <v>70</v>
      </c>
      <c r="AV1027" s="105">
        <v>11288182</v>
      </c>
      <c r="AW1027" s="71">
        <f>IFERROR(AV1027/AS1025,"-")</f>
        <v>7.9734821854668455E-3</v>
      </c>
      <c r="AX1027" s="105">
        <v>295</v>
      </c>
      <c r="AY1027" s="71">
        <f>IFERROR(AX1027/AT1025,"-")</f>
        <v>0.21675238795003673</v>
      </c>
      <c r="AZ1027" s="108">
        <f t="shared" si="638"/>
        <v>38265.023728813561</v>
      </c>
      <c r="BA1027" s="72">
        <f t="shared" si="672"/>
        <v>0.20387007601935039</v>
      </c>
      <c r="BB1027" s="175"/>
      <c r="BC1027" s="181">
        <v>674786360</v>
      </c>
      <c r="BD1027" s="181">
        <v>578</v>
      </c>
      <c r="BE1027" s="147" t="s">
        <v>70</v>
      </c>
      <c r="BF1027" s="105">
        <v>4781800</v>
      </c>
      <c r="BG1027" s="71">
        <f>IFERROR(BF1027/BC1025,"-")</f>
        <v>7.0863910171509691E-3</v>
      </c>
      <c r="BH1027" s="105">
        <v>112</v>
      </c>
      <c r="BI1027" s="71">
        <f>IFERROR(BH1027/BD1025,"-")</f>
        <v>0.19377162629757785</v>
      </c>
      <c r="BJ1027" s="108">
        <f t="shared" si="639"/>
        <v>42694.642857142855</v>
      </c>
      <c r="BK1027" s="72">
        <f t="shared" si="673"/>
        <v>0.17862838915470494</v>
      </c>
      <c r="BL1027" s="175"/>
      <c r="BM1027" s="181">
        <v>228997650</v>
      </c>
      <c r="BN1027" s="181">
        <v>202</v>
      </c>
      <c r="BO1027" s="147" t="s">
        <v>70</v>
      </c>
      <c r="BP1027" s="105">
        <v>1452942</v>
      </c>
      <c r="BQ1027" s="71">
        <f>IFERROR(BP1027/BM1025,"-")</f>
        <v>6.3447900011200991E-3</v>
      </c>
      <c r="BR1027" s="105">
        <v>38</v>
      </c>
      <c r="BS1027" s="71">
        <f>IFERROR(BR1027/BN1025,"-")</f>
        <v>0.18811881188118812</v>
      </c>
      <c r="BT1027" s="108">
        <f t="shared" si="640"/>
        <v>38235.315789473687</v>
      </c>
      <c r="BU1027" s="72">
        <f t="shared" si="674"/>
        <v>0.17194570135746606</v>
      </c>
      <c r="BV1027" s="175"/>
      <c r="BW1027" s="181"/>
      <c r="BX1027" s="181"/>
      <c r="BY1027" s="147" t="s">
        <v>70</v>
      </c>
      <c r="BZ1027" s="105">
        <f t="shared" si="650"/>
        <v>57641309</v>
      </c>
      <c r="CA1027" s="71">
        <f>IFERROR(BZ1027/BW1025,"-")</f>
        <v>8.110114101564446E-3</v>
      </c>
      <c r="CB1027" s="105">
        <f t="shared" si="651"/>
        <v>1548</v>
      </c>
      <c r="CC1027" s="71">
        <f>IFERROR(CB1027/BX1025,"-")</f>
        <v>0.1972979862350242</v>
      </c>
      <c r="CD1027" s="108">
        <f t="shared" si="641"/>
        <v>37235.987726098188</v>
      </c>
      <c r="CE1027" s="72">
        <f t="shared" si="675"/>
        <v>0.18426377812165218</v>
      </c>
    </row>
    <row r="1028" spans="2:83" s="28" customFormat="1" ht="13.15" customHeight="1">
      <c r="B1028" s="210"/>
      <c r="C1028" s="190"/>
      <c r="D1028" s="175"/>
      <c r="E1028" s="181">
        <v>0</v>
      </c>
      <c r="F1028" s="181">
        <v>0</v>
      </c>
      <c r="G1028" s="147" t="s">
        <v>72</v>
      </c>
      <c r="H1028" s="105">
        <v>0</v>
      </c>
      <c r="I1028" s="71" t="str">
        <f>IFERROR(H1028/E1025,"-")</f>
        <v>-</v>
      </c>
      <c r="J1028" s="105">
        <v>0</v>
      </c>
      <c r="K1028" s="71" t="str">
        <f>IFERROR(J1028/F1025,"-")</f>
        <v>-</v>
      </c>
      <c r="L1028" s="108" t="str">
        <f t="shared" si="634"/>
        <v>-</v>
      </c>
      <c r="M1028" s="72">
        <f t="shared" si="668"/>
        <v>0</v>
      </c>
      <c r="N1028" s="175"/>
      <c r="O1028" s="181">
        <v>30883180</v>
      </c>
      <c r="P1028" s="181">
        <v>15</v>
      </c>
      <c r="Q1028" s="147" t="s">
        <v>72</v>
      </c>
      <c r="R1028" s="105">
        <v>13259</v>
      </c>
      <c r="S1028" s="71">
        <f>IFERROR(R1028/O1025,"-")</f>
        <v>4.2932754981838008E-4</v>
      </c>
      <c r="T1028" s="105">
        <v>2</v>
      </c>
      <c r="U1028" s="71">
        <f>IFERROR(T1028/P1025,"-")</f>
        <v>0.13333333333333333</v>
      </c>
      <c r="V1028" s="108">
        <f t="shared" si="635"/>
        <v>6629.5</v>
      </c>
      <c r="W1028" s="72">
        <f t="shared" si="669"/>
        <v>0.1111111111111111</v>
      </c>
      <c r="X1028" s="175"/>
      <c r="Y1028" s="181">
        <v>2428191110</v>
      </c>
      <c r="Z1028" s="181">
        <v>3245</v>
      </c>
      <c r="AA1028" s="147" t="s">
        <v>72</v>
      </c>
      <c r="AB1028" s="105">
        <v>3303049</v>
      </c>
      <c r="AC1028" s="71">
        <f>IFERROR(AB1028/Y1025,"-")</f>
        <v>1.3602920241314943E-3</v>
      </c>
      <c r="AD1028" s="105">
        <v>59</v>
      </c>
      <c r="AE1028" s="71">
        <f>IFERROR(AD1028/Z1025,"-")</f>
        <v>1.8181818181818181E-2</v>
      </c>
      <c r="AF1028" s="108">
        <f t="shared" si="636"/>
        <v>55983.881355932201</v>
      </c>
      <c r="AG1028" s="72">
        <f t="shared" si="670"/>
        <v>1.6890924706555968E-2</v>
      </c>
      <c r="AH1028" s="175"/>
      <c r="AI1028" s="181">
        <v>2328762620</v>
      </c>
      <c r="AJ1028" s="181">
        <v>2445</v>
      </c>
      <c r="AK1028" s="147" t="s">
        <v>72</v>
      </c>
      <c r="AL1028" s="105">
        <v>3484605</v>
      </c>
      <c r="AM1028" s="71">
        <f>IFERROR(AL1028/AI1025,"-")</f>
        <v>1.4963332759094184E-3</v>
      </c>
      <c r="AN1028" s="105">
        <v>71</v>
      </c>
      <c r="AO1028" s="71">
        <f>IFERROR(AN1028/AJ1025,"-")</f>
        <v>2.9038854805725971E-2</v>
      </c>
      <c r="AP1028" s="108">
        <f t="shared" si="637"/>
        <v>49078.943661971833</v>
      </c>
      <c r="AQ1028" s="72">
        <f t="shared" si="671"/>
        <v>2.7370855821125674E-2</v>
      </c>
      <c r="AR1028" s="175"/>
      <c r="AS1028" s="181">
        <v>1415715460</v>
      </c>
      <c r="AT1028" s="181">
        <v>1361</v>
      </c>
      <c r="AU1028" s="147" t="s">
        <v>72</v>
      </c>
      <c r="AV1028" s="105">
        <v>4191021</v>
      </c>
      <c r="AW1028" s="71">
        <f>IFERROR(AV1028/AS1025,"-")</f>
        <v>2.9603554657798258E-3</v>
      </c>
      <c r="AX1028" s="105">
        <v>31</v>
      </c>
      <c r="AY1028" s="71">
        <f>IFERROR(AX1028/AT1025,"-")</f>
        <v>2.2777369581190303E-2</v>
      </c>
      <c r="AZ1028" s="108">
        <f t="shared" si="638"/>
        <v>135194.22580645161</v>
      </c>
      <c r="BA1028" s="72">
        <f t="shared" si="672"/>
        <v>2.1423635107118175E-2</v>
      </c>
      <c r="BB1028" s="175"/>
      <c r="BC1028" s="181">
        <v>674786360</v>
      </c>
      <c r="BD1028" s="181">
        <v>578</v>
      </c>
      <c r="BE1028" s="147" t="s">
        <v>72</v>
      </c>
      <c r="BF1028" s="105">
        <v>173699</v>
      </c>
      <c r="BG1028" s="71">
        <f>IFERROR(BF1028/BC1025,"-")</f>
        <v>2.5741332412231927E-4</v>
      </c>
      <c r="BH1028" s="105">
        <v>6</v>
      </c>
      <c r="BI1028" s="71">
        <f>IFERROR(BH1028/BD1025,"-")</f>
        <v>1.0380622837370242E-2</v>
      </c>
      <c r="BJ1028" s="108">
        <f t="shared" si="639"/>
        <v>28949.833333333332</v>
      </c>
      <c r="BK1028" s="72">
        <f t="shared" si="673"/>
        <v>9.5693779904306216E-3</v>
      </c>
      <c r="BL1028" s="175"/>
      <c r="BM1028" s="181">
        <v>228997650</v>
      </c>
      <c r="BN1028" s="181">
        <v>202</v>
      </c>
      <c r="BO1028" s="147" t="s">
        <v>72</v>
      </c>
      <c r="BP1028" s="105">
        <v>1596</v>
      </c>
      <c r="BQ1028" s="71">
        <f>IFERROR(BP1028/BM1025,"-")</f>
        <v>6.9695038355197093E-6</v>
      </c>
      <c r="BR1028" s="105">
        <v>1</v>
      </c>
      <c r="BS1028" s="71">
        <f>IFERROR(BR1028/BN1025,"-")</f>
        <v>4.9504950495049506E-3</v>
      </c>
      <c r="BT1028" s="108">
        <f t="shared" si="640"/>
        <v>1596</v>
      </c>
      <c r="BU1028" s="72">
        <f t="shared" si="674"/>
        <v>4.5248868778280547E-3</v>
      </c>
      <c r="BV1028" s="175"/>
      <c r="BW1028" s="181"/>
      <c r="BX1028" s="181"/>
      <c r="BY1028" s="147" t="s">
        <v>72</v>
      </c>
      <c r="BZ1028" s="105">
        <f t="shared" si="650"/>
        <v>11167229</v>
      </c>
      <c r="CA1028" s="71">
        <f>IFERROR(BZ1028/BW1025,"-")</f>
        <v>1.5712256185628857E-3</v>
      </c>
      <c r="CB1028" s="105">
        <f t="shared" si="651"/>
        <v>170</v>
      </c>
      <c r="CC1028" s="71">
        <f>IFERROR(CB1028/BX1025,"-")</f>
        <v>2.1667091511598267E-2</v>
      </c>
      <c r="CD1028" s="108">
        <f t="shared" si="641"/>
        <v>65689.582352941172</v>
      </c>
      <c r="CE1028" s="72">
        <f t="shared" si="675"/>
        <v>2.0235686227830021E-2</v>
      </c>
    </row>
    <row r="1029" spans="2:83" s="28" customFormat="1" ht="13.15" customHeight="1">
      <c r="B1029" s="210"/>
      <c r="C1029" s="190"/>
      <c r="D1029" s="175"/>
      <c r="E1029" s="181">
        <v>0</v>
      </c>
      <c r="F1029" s="181">
        <v>0</v>
      </c>
      <c r="G1029" s="147" t="s">
        <v>74</v>
      </c>
      <c r="H1029" s="105">
        <v>0</v>
      </c>
      <c r="I1029" s="71" t="str">
        <f>IFERROR(H1029/E1025,"-")</f>
        <v>-</v>
      </c>
      <c r="J1029" s="105">
        <v>0</v>
      </c>
      <c r="K1029" s="71" t="str">
        <f>IFERROR(J1029/F1025,"-")</f>
        <v>-</v>
      </c>
      <c r="L1029" s="108" t="str">
        <f t="shared" si="634"/>
        <v>-</v>
      </c>
      <c r="M1029" s="72">
        <f t="shared" si="668"/>
        <v>0</v>
      </c>
      <c r="N1029" s="175"/>
      <c r="O1029" s="181">
        <v>30883180</v>
      </c>
      <c r="P1029" s="181">
        <v>15</v>
      </c>
      <c r="Q1029" s="147" t="s">
        <v>74</v>
      </c>
      <c r="R1029" s="105">
        <v>12791</v>
      </c>
      <c r="S1029" s="71">
        <f>IFERROR(R1029/O1025,"-")</f>
        <v>4.1417366993942983E-4</v>
      </c>
      <c r="T1029" s="105">
        <v>3</v>
      </c>
      <c r="U1029" s="71">
        <f>IFERROR(T1029/P1025,"-")</f>
        <v>0.2</v>
      </c>
      <c r="V1029" s="108">
        <f t="shared" si="635"/>
        <v>4263.666666666667</v>
      </c>
      <c r="W1029" s="72">
        <f t="shared" si="669"/>
        <v>0.16666666666666666</v>
      </c>
      <c r="X1029" s="175"/>
      <c r="Y1029" s="181">
        <v>2428191110</v>
      </c>
      <c r="Z1029" s="181">
        <v>3245</v>
      </c>
      <c r="AA1029" s="147" t="s">
        <v>74</v>
      </c>
      <c r="AB1029" s="105">
        <v>74382267</v>
      </c>
      <c r="AC1029" s="71">
        <f>IFERROR(AB1029/Y1025,"-")</f>
        <v>3.0632789443002285E-2</v>
      </c>
      <c r="AD1029" s="105">
        <v>748</v>
      </c>
      <c r="AE1029" s="71">
        <f>IFERROR(AD1029/Z1025,"-")</f>
        <v>0.23050847457627119</v>
      </c>
      <c r="AF1029" s="108">
        <f t="shared" si="636"/>
        <v>99441.533422459892</v>
      </c>
      <c r="AG1029" s="72">
        <f t="shared" si="670"/>
        <v>0.21414257085599772</v>
      </c>
      <c r="AH1029" s="175"/>
      <c r="AI1029" s="181">
        <v>2328762620</v>
      </c>
      <c r="AJ1029" s="181">
        <v>2445</v>
      </c>
      <c r="AK1029" s="147" t="s">
        <v>74</v>
      </c>
      <c r="AL1029" s="105">
        <v>49855880</v>
      </c>
      <c r="AM1029" s="71">
        <f>IFERROR(AL1029/AI1025,"-")</f>
        <v>2.1408742811235951E-2</v>
      </c>
      <c r="AN1029" s="105">
        <v>726</v>
      </c>
      <c r="AO1029" s="71">
        <f>IFERROR(AN1029/AJ1025,"-")</f>
        <v>0.29693251533742332</v>
      </c>
      <c r="AP1029" s="108">
        <f t="shared" si="637"/>
        <v>68672.011019283746</v>
      </c>
      <c r="AQ1029" s="72">
        <f t="shared" si="671"/>
        <v>0.27987663839629917</v>
      </c>
      <c r="AR1029" s="175"/>
      <c r="AS1029" s="181">
        <v>1415715460</v>
      </c>
      <c r="AT1029" s="181">
        <v>1361</v>
      </c>
      <c r="AU1029" s="147" t="s">
        <v>74</v>
      </c>
      <c r="AV1029" s="105">
        <v>29487216</v>
      </c>
      <c r="AW1029" s="71">
        <f>IFERROR(AV1029/AS1025,"-")</f>
        <v>2.0828490493421607E-2</v>
      </c>
      <c r="AX1029" s="105">
        <v>384</v>
      </c>
      <c r="AY1029" s="71">
        <f>IFERROR(AX1029/AT1025,"-")</f>
        <v>0.28214548126377664</v>
      </c>
      <c r="AZ1029" s="108">
        <f t="shared" si="638"/>
        <v>76789.625</v>
      </c>
      <c r="BA1029" s="72">
        <f t="shared" si="672"/>
        <v>0.26537664132688321</v>
      </c>
      <c r="BB1029" s="175"/>
      <c r="BC1029" s="181">
        <v>674786360</v>
      </c>
      <c r="BD1029" s="181">
        <v>578</v>
      </c>
      <c r="BE1029" s="147" t="s">
        <v>74</v>
      </c>
      <c r="BF1029" s="105">
        <v>5124518</v>
      </c>
      <c r="BG1029" s="71">
        <f>IFERROR(BF1029/BC1025,"-")</f>
        <v>7.5942821369418311E-3</v>
      </c>
      <c r="BH1029" s="105">
        <v>145</v>
      </c>
      <c r="BI1029" s="71">
        <f>IFERROR(BH1029/BD1025,"-")</f>
        <v>0.2508650519031142</v>
      </c>
      <c r="BJ1029" s="108">
        <f t="shared" si="639"/>
        <v>35341.503448275864</v>
      </c>
      <c r="BK1029" s="72">
        <f t="shared" si="673"/>
        <v>0.23125996810207336</v>
      </c>
      <c r="BL1029" s="175"/>
      <c r="BM1029" s="181">
        <v>228997650</v>
      </c>
      <c r="BN1029" s="181">
        <v>202</v>
      </c>
      <c r="BO1029" s="147" t="s">
        <v>74</v>
      </c>
      <c r="BP1029" s="105">
        <v>1308103</v>
      </c>
      <c r="BQ1029" s="71">
        <f>IFERROR(BP1029/BM1025,"-")</f>
        <v>5.712298794332606E-3</v>
      </c>
      <c r="BR1029" s="105">
        <v>38</v>
      </c>
      <c r="BS1029" s="71">
        <f>IFERROR(BR1029/BN1025,"-")</f>
        <v>0.18811881188118812</v>
      </c>
      <c r="BT1029" s="108">
        <f t="shared" si="640"/>
        <v>34423.76315789474</v>
      </c>
      <c r="BU1029" s="72">
        <f t="shared" si="674"/>
        <v>0.17194570135746606</v>
      </c>
      <c r="BV1029" s="175"/>
      <c r="BW1029" s="181"/>
      <c r="BX1029" s="181"/>
      <c r="BY1029" s="147" t="s">
        <v>74</v>
      </c>
      <c r="BZ1029" s="105">
        <f t="shared" si="650"/>
        <v>160170775</v>
      </c>
      <c r="CA1029" s="71">
        <f>IFERROR(BZ1029/BW1025,"-")</f>
        <v>2.2535977817332461E-2</v>
      </c>
      <c r="CB1029" s="105">
        <f t="shared" si="651"/>
        <v>2044</v>
      </c>
      <c r="CC1029" s="71">
        <f>IFERROR(CB1029/BX1025,"-")</f>
        <v>0.26051491205709915</v>
      </c>
      <c r="CD1029" s="108">
        <f t="shared" si="641"/>
        <v>78361.435909980428</v>
      </c>
      <c r="CE1029" s="72">
        <f t="shared" si="675"/>
        <v>0.24330436852755624</v>
      </c>
    </row>
    <row r="1030" spans="2:83" s="28" customFormat="1" ht="13.15" customHeight="1">
      <c r="B1030" s="210"/>
      <c r="C1030" s="190"/>
      <c r="D1030" s="175"/>
      <c r="E1030" s="181">
        <v>0</v>
      </c>
      <c r="F1030" s="181">
        <v>0</v>
      </c>
      <c r="G1030" s="147" t="s">
        <v>76</v>
      </c>
      <c r="H1030" s="105">
        <v>0</v>
      </c>
      <c r="I1030" s="71" t="str">
        <f>IFERROR(H1030/E1025,"-")</f>
        <v>-</v>
      </c>
      <c r="J1030" s="105">
        <v>0</v>
      </c>
      <c r="K1030" s="71" t="str">
        <f>IFERROR(J1030/F1025,"-")</f>
        <v>-</v>
      </c>
      <c r="L1030" s="108" t="str">
        <f t="shared" ref="L1030:L1093" si="676">IFERROR(H1030/J1030,"-")</f>
        <v>-</v>
      </c>
      <c r="M1030" s="72">
        <f t="shared" si="668"/>
        <v>0</v>
      </c>
      <c r="N1030" s="175"/>
      <c r="O1030" s="181">
        <v>30883180</v>
      </c>
      <c r="P1030" s="181">
        <v>15</v>
      </c>
      <c r="Q1030" s="147" t="s">
        <v>76</v>
      </c>
      <c r="R1030" s="105">
        <v>307368</v>
      </c>
      <c r="S1030" s="71">
        <f>IFERROR(R1030/O1025,"-")</f>
        <v>9.9526020312675056E-3</v>
      </c>
      <c r="T1030" s="105">
        <v>6</v>
      </c>
      <c r="U1030" s="71">
        <f>IFERROR(T1030/P1025,"-")</f>
        <v>0.4</v>
      </c>
      <c r="V1030" s="108">
        <f t="shared" ref="V1030:V1093" si="677">IFERROR(R1030/T1030,"-")</f>
        <v>51228</v>
      </c>
      <c r="W1030" s="72">
        <f t="shared" si="669"/>
        <v>0.33333333333333331</v>
      </c>
      <c r="X1030" s="175"/>
      <c r="Y1030" s="181">
        <v>2428191110</v>
      </c>
      <c r="Z1030" s="181">
        <v>3245</v>
      </c>
      <c r="AA1030" s="147" t="s">
        <v>76</v>
      </c>
      <c r="AB1030" s="105">
        <v>48210511</v>
      </c>
      <c r="AC1030" s="71">
        <f>IFERROR(AB1030/Y1025,"-")</f>
        <v>1.9854496131484479E-2</v>
      </c>
      <c r="AD1030" s="105">
        <v>778</v>
      </c>
      <c r="AE1030" s="71">
        <f>IFERROR(AD1030/Z1025,"-")</f>
        <v>0.23975346687211094</v>
      </c>
      <c r="AF1030" s="108">
        <f t="shared" ref="AF1030:AF1093" si="678">IFERROR(AB1030/AD1030,"-")</f>
        <v>61967.237789203085</v>
      </c>
      <c r="AG1030" s="72">
        <f t="shared" si="670"/>
        <v>0.22273117663899228</v>
      </c>
      <c r="AH1030" s="175"/>
      <c r="AI1030" s="181">
        <v>2328762620</v>
      </c>
      <c r="AJ1030" s="181">
        <v>2445</v>
      </c>
      <c r="AK1030" s="147" t="s">
        <v>76</v>
      </c>
      <c r="AL1030" s="105">
        <v>45948968</v>
      </c>
      <c r="AM1030" s="71">
        <f>IFERROR(AL1030/AI1025,"-")</f>
        <v>1.9731065590532365E-2</v>
      </c>
      <c r="AN1030" s="105">
        <v>713</v>
      </c>
      <c r="AO1030" s="71">
        <f>IFERROR(AN1030/AJ1025,"-")</f>
        <v>0.29161554192229039</v>
      </c>
      <c r="AP1030" s="108">
        <f t="shared" ref="AP1030:AP1093" si="679">IFERROR(AL1030/AN1030,"-")</f>
        <v>64444.555399719495</v>
      </c>
      <c r="AQ1030" s="72">
        <f t="shared" si="671"/>
        <v>0.27486507324595222</v>
      </c>
      <c r="AR1030" s="175"/>
      <c r="AS1030" s="181">
        <v>1415715460</v>
      </c>
      <c r="AT1030" s="181">
        <v>1361</v>
      </c>
      <c r="AU1030" s="147" t="s">
        <v>76</v>
      </c>
      <c r="AV1030" s="105">
        <v>30347358</v>
      </c>
      <c r="AW1030" s="71">
        <f>IFERROR(AV1030/AS1025,"-")</f>
        <v>2.1436057497034044E-2</v>
      </c>
      <c r="AX1030" s="105">
        <v>451</v>
      </c>
      <c r="AY1030" s="71">
        <f>IFERROR(AX1030/AT1025,"-")</f>
        <v>0.331373989713446</v>
      </c>
      <c r="AZ1030" s="108">
        <f t="shared" ref="AZ1030:AZ1093" si="680">IFERROR(AV1030/AX1030,"-")</f>
        <v>67289.042128603105</v>
      </c>
      <c r="BA1030" s="72">
        <f t="shared" si="672"/>
        <v>0.31167933655839669</v>
      </c>
      <c r="BB1030" s="175"/>
      <c r="BC1030" s="181">
        <v>674786360</v>
      </c>
      <c r="BD1030" s="181">
        <v>578</v>
      </c>
      <c r="BE1030" s="147" t="s">
        <v>76</v>
      </c>
      <c r="BF1030" s="105">
        <v>13382664</v>
      </c>
      <c r="BG1030" s="71">
        <f>IFERROR(BF1030/BC1025,"-")</f>
        <v>1.9832445931479706E-2</v>
      </c>
      <c r="BH1030" s="105">
        <v>198</v>
      </c>
      <c r="BI1030" s="71">
        <f>IFERROR(BH1030/BD1025,"-")</f>
        <v>0.34256055363321797</v>
      </c>
      <c r="BJ1030" s="108">
        <f t="shared" ref="BJ1030:BJ1093" si="681">IFERROR(BF1030/BH1030,"-")</f>
        <v>67589.212121212127</v>
      </c>
      <c r="BK1030" s="72">
        <f t="shared" si="673"/>
        <v>0.31578947368421051</v>
      </c>
      <c r="BL1030" s="175"/>
      <c r="BM1030" s="181">
        <v>228997650</v>
      </c>
      <c r="BN1030" s="181">
        <v>202</v>
      </c>
      <c r="BO1030" s="147" t="s">
        <v>76</v>
      </c>
      <c r="BP1030" s="105">
        <v>3990254</v>
      </c>
      <c r="BQ1030" s="71">
        <f>IFERROR(BP1030/BM1025,"-")</f>
        <v>1.7424868770487382E-2</v>
      </c>
      <c r="BR1030" s="105">
        <v>59</v>
      </c>
      <c r="BS1030" s="71">
        <f>IFERROR(BR1030/BN1025,"-")</f>
        <v>0.29207920792079206</v>
      </c>
      <c r="BT1030" s="108">
        <f t="shared" ref="BT1030:BT1093" si="682">IFERROR(BP1030/BR1030,"-")</f>
        <v>67631.423728813563</v>
      </c>
      <c r="BU1030" s="72">
        <f t="shared" si="674"/>
        <v>0.2669683257918552</v>
      </c>
      <c r="BV1030" s="175"/>
      <c r="BW1030" s="181"/>
      <c r="BX1030" s="181"/>
      <c r="BY1030" s="147" t="s">
        <v>76</v>
      </c>
      <c r="BZ1030" s="105">
        <f t="shared" si="650"/>
        <v>142187123</v>
      </c>
      <c r="CA1030" s="71">
        <f>IFERROR(BZ1030/BW1025,"-")</f>
        <v>2.000568362011311E-2</v>
      </c>
      <c r="CB1030" s="105">
        <f t="shared" si="651"/>
        <v>2205</v>
      </c>
      <c r="CC1030" s="71">
        <f>IFERROR(CB1030/BX1025,"-")</f>
        <v>0.28103492225337751</v>
      </c>
      <c r="CD1030" s="108">
        <f t="shared" ref="CD1030:CD1093" si="683">IFERROR(BZ1030/CB1030,"-")</f>
        <v>64483.956009070294</v>
      </c>
      <c r="CE1030" s="72">
        <f t="shared" si="675"/>
        <v>0.26246875371979528</v>
      </c>
    </row>
    <row r="1031" spans="2:83" s="28" customFormat="1" ht="13.15" customHeight="1">
      <c r="B1031" s="210"/>
      <c r="C1031" s="190"/>
      <c r="D1031" s="175"/>
      <c r="E1031" s="181">
        <v>0</v>
      </c>
      <c r="F1031" s="181">
        <v>0</v>
      </c>
      <c r="G1031" s="147" t="s">
        <v>77</v>
      </c>
      <c r="H1031" s="105">
        <v>0</v>
      </c>
      <c r="I1031" s="71" t="str">
        <f>IFERROR(H1031/E1025,"-")</f>
        <v>-</v>
      </c>
      <c r="J1031" s="105">
        <v>0</v>
      </c>
      <c r="K1031" s="71" t="str">
        <f>IFERROR(J1031/F1025,"-")</f>
        <v>-</v>
      </c>
      <c r="L1031" s="108" t="str">
        <f t="shared" si="676"/>
        <v>-</v>
      </c>
      <c r="M1031" s="72">
        <f t="shared" si="668"/>
        <v>0</v>
      </c>
      <c r="N1031" s="175"/>
      <c r="O1031" s="181">
        <v>30883180</v>
      </c>
      <c r="P1031" s="181">
        <v>15</v>
      </c>
      <c r="Q1031" s="147" t="s">
        <v>77</v>
      </c>
      <c r="R1031" s="105">
        <v>3254</v>
      </c>
      <c r="S1031" s="71">
        <f>IFERROR(R1031/O1025,"-")</f>
        <v>1.0536479727800051E-4</v>
      </c>
      <c r="T1031" s="105">
        <v>1</v>
      </c>
      <c r="U1031" s="71">
        <f>IFERROR(T1031/P1025,"-")</f>
        <v>6.6666666666666666E-2</v>
      </c>
      <c r="V1031" s="108">
        <f t="shared" si="677"/>
        <v>3254</v>
      </c>
      <c r="W1031" s="72">
        <f t="shared" si="669"/>
        <v>5.5555555555555552E-2</v>
      </c>
      <c r="X1031" s="175"/>
      <c r="Y1031" s="181">
        <v>2428191110</v>
      </c>
      <c r="Z1031" s="181">
        <v>3245</v>
      </c>
      <c r="AA1031" s="147" t="s">
        <v>77</v>
      </c>
      <c r="AB1031" s="105">
        <v>45769760</v>
      </c>
      <c r="AC1031" s="71">
        <f>IFERROR(AB1031/Y1025,"-")</f>
        <v>1.8849323602045474E-2</v>
      </c>
      <c r="AD1031" s="105">
        <v>251</v>
      </c>
      <c r="AE1031" s="71">
        <f>IFERROR(AD1031/Z1025,"-")</f>
        <v>7.7349768875192598E-2</v>
      </c>
      <c r="AF1031" s="108">
        <f t="shared" si="678"/>
        <v>182349.64143426294</v>
      </c>
      <c r="AG1031" s="72">
        <f t="shared" si="670"/>
        <v>7.1858001717721151E-2</v>
      </c>
      <c r="AH1031" s="175"/>
      <c r="AI1031" s="181">
        <v>2328762620</v>
      </c>
      <c r="AJ1031" s="181">
        <v>2445</v>
      </c>
      <c r="AK1031" s="147" t="s">
        <v>77</v>
      </c>
      <c r="AL1031" s="105">
        <v>69348562</v>
      </c>
      <c r="AM1031" s="71">
        <f>IFERROR(AL1031/AI1025,"-")</f>
        <v>2.9779145974096751E-2</v>
      </c>
      <c r="AN1031" s="105">
        <v>277</v>
      </c>
      <c r="AO1031" s="71">
        <f>IFERROR(AN1031/AJ1025,"-")</f>
        <v>0.1132924335378323</v>
      </c>
      <c r="AP1031" s="108">
        <f t="shared" si="679"/>
        <v>250355.81949458484</v>
      </c>
      <c r="AQ1031" s="72">
        <f t="shared" si="671"/>
        <v>0.10678488820354665</v>
      </c>
      <c r="AR1031" s="175"/>
      <c r="AS1031" s="181">
        <v>1415715460</v>
      </c>
      <c r="AT1031" s="181">
        <v>1361</v>
      </c>
      <c r="AU1031" s="147" t="s">
        <v>77</v>
      </c>
      <c r="AV1031" s="105">
        <v>70060426</v>
      </c>
      <c r="AW1031" s="71">
        <f>IFERROR(AV1031/AS1025,"-")</f>
        <v>4.9487646338198493E-2</v>
      </c>
      <c r="AX1031" s="105">
        <v>215</v>
      </c>
      <c r="AY1031" s="71">
        <f>IFERROR(AX1031/AT1025,"-")</f>
        <v>0.15797207935341662</v>
      </c>
      <c r="AZ1031" s="108">
        <f t="shared" si="680"/>
        <v>325862.44651162793</v>
      </c>
      <c r="BA1031" s="72">
        <f t="shared" si="672"/>
        <v>0.14858327574291638</v>
      </c>
      <c r="BB1031" s="175"/>
      <c r="BC1031" s="181">
        <v>674786360</v>
      </c>
      <c r="BD1031" s="181">
        <v>578</v>
      </c>
      <c r="BE1031" s="147" t="s">
        <v>77</v>
      </c>
      <c r="BF1031" s="105">
        <v>37634746</v>
      </c>
      <c r="BG1031" s="71">
        <f>IFERROR(BF1031/BC1025,"-")</f>
        <v>5.5772831567016262E-2</v>
      </c>
      <c r="BH1031" s="105">
        <v>116</v>
      </c>
      <c r="BI1031" s="71">
        <f>IFERROR(BH1031/BD1025,"-")</f>
        <v>0.20069204152249134</v>
      </c>
      <c r="BJ1031" s="108">
        <f t="shared" si="681"/>
        <v>324437.46551724139</v>
      </c>
      <c r="BK1031" s="72">
        <f t="shared" si="673"/>
        <v>0.1850079744816587</v>
      </c>
      <c r="BL1031" s="175"/>
      <c r="BM1031" s="181">
        <v>228997650</v>
      </c>
      <c r="BN1031" s="181">
        <v>202</v>
      </c>
      <c r="BO1031" s="147" t="s">
        <v>77</v>
      </c>
      <c r="BP1031" s="105">
        <v>17459748</v>
      </c>
      <c r="BQ1031" s="71">
        <f>IFERROR(BP1031/BM1025,"-")</f>
        <v>7.6244223466922043E-2</v>
      </c>
      <c r="BR1031" s="105">
        <v>40</v>
      </c>
      <c r="BS1031" s="71">
        <f>IFERROR(BR1031/BN1025,"-")</f>
        <v>0.19801980198019803</v>
      </c>
      <c r="BT1031" s="108">
        <f t="shared" si="682"/>
        <v>436493.7</v>
      </c>
      <c r="BU1031" s="72">
        <f t="shared" si="674"/>
        <v>0.18099547511312217</v>
      </c>
      <c r="BV1031" s="175"/>
      <c r="BW1031" s="181"/>
      <c r="BX1031" s="181"/>
      <c r="BY1031" s="147" t="s">
        <v>77</v>
      </c>
      <c r="BZ1031" s="105">
        <f t="shared" si="650"/>
        <v>240276496</v>
      </c>
      <c r="CA1031" s="71">
        <f>IFERROR(BZ1031/BW1025,"-")</f>
        <v>3.3806827643072662E-2</v>
      </c>
      <c r="CB1031" s="105">
        <f t="shared" si="651"/>
        <v>900</v>
      </c>
      <c r="CC1031" s="71">
        <f>IFERROR(CB1031/BX1025,"-")</f>
        <v>0.11470813153199082</v>
      </c>
      <c r="CD1031" s="108">
        <f t="shared" si="683"/>
        <v>266973.88444444444</v>
      </c>
      <c r="CE1031" s="72">
        <f t="shared" si="675"/>
        <v>0.1071301035591001</v>
      </c>
    </row>
    <row r="1032" spans="2:83" s="28" customFormat="1" ht="13.15" customHeight="1">
      <c r="B1032" s="210"/>
      <c r="C1032" s="190"/>
      <c r="D1032" s="175"/>
      <c r="E1032" s="181">
        <v>0</v>
      </c>
      <c r="F1032" s="181">
        <v>0</v>
      </c>
      <c r="G1032" s="147" t="s">
        <v>79</v>
      </c>
      <c r="H1032" s="105">
        <v>0</v>
      </c>
      <c r="I1032" s="71" t="str">
        <f>IFERROR(H1032/E1025,"-")</f>
        <v>-</v>
      </c>
      <c r="J1032" s="105">
        <v>0</v>
      </c>
      <c r="K1032" s="71" t="str">
        <f>IFERROR(J1032/F1025,"-")</f>
        <v>-</v>
      </c>
      <c r="L1032" s="108" t="str">
        <f t="shared" si="676"/>
        <v>-</v>
      </c>
      <c r="M1032" s="72">
        <f t="shared" si="668"/>
        <v>0</v>
      </c>
      <c r="N1032" s="175"/>
      <c r="O1032" s="181">
        <v>30883180</v>
      </c>
      <c r="P1032" s="181">
        <v>15</v>
      </c>
      <c r="Q1032" s="147" t="s">
        <v>79</v>
      </c>
      <c r="R1032" s="105">
        <v>0</v>
      </c>
      <c r="S1032" s="71">
        <f>IFERROR(R1032/O1025,"-")</f>
        <v>0</v>
      </c>
      <c r="T1032" s="105">
        <v>0</v>
      </c>
      <c r="U1032" s="71">
        <f>IFERROR(T1032/P1025,"-")</f>
        <v>0</v>
      </c>
      <c r="V1032" s="108" t="str">
        <f t="shared" si="677"/>
        <v>-</v>
      </c>
      <c r="W1032" s="72">
        <f t="shared" si="669"/>
        <v>0</v>
      </c>
      <c r="X1032" s="175"/>
      <c r="Y1032" s="181">
        <v>2428191110</v>
      </c>
      <c r="Z1032" s="181">
        <v>3245</v>
      </c>
      <c r="AA1032" s="147" t="s">
        <v>79</v>
      </c>
      <c r="AB1032" s="105">
        <v>6832</v>
      </c>
      <c r="AC1032" s="71">
        <f>IFERROR(AB1032/Y1025,"-")</f>
        <v>2.8136170879894212E-6</v>
      </c>
      <c r="AD1032" s="105">
        <v>3</v>
      </c>
      <c r="AE1032" s="71">
        <f>IFERROR(AD1032/Z1025,"-")</f>
        <v>9.2449922958397538E-4</v>
      </c>
      <c r="AF1032" s="108">
        <f t="shared" si="678"/>
        <v>2277.3333333333335</v>
      </c>
      <c r="AG1032" s="72">
        <f t="shared" si="670"/>
        <v>8.5886057829945609E-4</v>
      </c>
      <c r="AH1032" s="175"/>
      <c r="AI1032" s="181">
        <v>2328762620</v>
      </c>
      <c r="AJ1032" s="181">
        <v>2445</v>
      </c>
      <c r="AK1032" s="147" t="s">
        <v>79</v>
      </c>
      <c r="AL1032" s="105">
        <v>0</v>
      </c>
      <c r="AM1032" s="71">
        <f>IFERROR(AL1032/AI1025,"-")</f>
        <v>0</v>
      </c>
      <c r="AN1032" s="105">
        <v>0</v>
      </c>
      <c r="AO1032" s="71">
        <f>IFERROR(AN1032/AJ1025,"-")</f>
        <v>0</v>
      </c>
      <c r="AP1032" s="108" t="str">
        <f t="shared" si="679"/>
        <v>-</v>
      </c>
      <c r="AQ1032" s="72">
        <f t="shared" si="671"/>
        <v>0</v>
      </c>
      <c r="AR1032" s="175"/>
      <c r="AS1032" s="181">
        <v>1415715460</v>
      </c>
      <c r="AT1032" s="181">
        <v>1361</v>
      </c>
      <c r="AU1032" s="147" t="s">
        <v>79</v>
      </c>
      <c r="AV1032" s="105">
        <v>0</v>
      </c>
      <c r="AW1032" s="71">
        <f>IFERROR(AV1032/AS1025,"-")</f>
        <v>0</v>
      </c>
      <c r="AX1032" s="105">
        <v>0</v>
      </c>
      <c r="AY1032" s="71">
        <f>IFERROR(AX1032/AT1025,"-")</f>
        <v>0</v>
      </c>
      <c r="AZ1032" s="108" t="str">
        <f t="shared" si="680"/>
        <v>-</v>
      </c>
      <c r="BA1032" s="72">
        <f t="shared" si="672"/>
        <v>0</v>
      </c>
      <c r="BB1032" s="175"/>
      <c r="BC1032" s="181">
        <v>674786360</v>
      </c>
      <c r="BD1032" s="181">
        <v>578</v>
      </c>
      <c r="BE1032" s="147" t="s">
        <v>79</v>
      </c>
      <c r="BF1032" s="105">
        <v>0</v>
      </c>
      <c r="BG1032" s="71">
        <f>IFERROR(BF1032/BC1025,"-")</f>
        <v>0</v>
      </c>
      <c r="BH1032" s="105">
        <v>0</v>
      </c>
      <c r="BI1032" s="71">
        <f>IFERROR(BH1032/BD1025,"-")</f>
        <v>0</v>
      </c>
      <c r="BJ1032" s="108" t="str">
        <f t="shared" si="681"/>
        <v>-</v>
      </c>
      <c r="BK1032" s="72">
        <f t="shared" si="673"/>
        <v>0</v>
      </c>
      <c r="BL1032" s="175"/>
      <c r="BM1032" s="181">
        <v>228997650</v>
      </c>
      <c r="BN1032" s="181">
        <v>202</v>
      </c>
      <c r="BO1032" s="147" t="s">
        <v>79</v>
      </c>
      <c r="BP1032" s="105">
        <v>0</v>
      </c>
      <c r="BQ1032" s="71">
        <f>IFERROR(BP1032/BM1025,"-")</f>
        <v>0</v>
      </c>
      <c r="BR1032" s="105">
        <v>0</v>
      </c>
      <c r="BS1032" s="71">
        <f>IFERROR(BR1032/BN1025,"-")</f>
        <v>0</v>
      </c>
      <c r="BT1032" s="108" t="str">
        <f t="shared" si="682"/>
        <v>-</v>
      </c>
      <c r="BU1032" s="72">
        <f t="shared" si="674"/>
        <v>0</v>
      </c>
      <c r="BV1032" s="175"/>
      <c r="BW1032" s="181"/>
      <c r="BX1032" s="181"/>
      <c r="BY1032" s="147" t="s">
        <v>79</v>
      </c>
      <c r="BZ1032" s="105">
        <f t="shared" si="650"/>
        <v>6832</v>
      </c>
      <c r="CA1032" s="71">
        <f>IFERROR(BZ1032/BW1025,"-")</f>
        <v>9.6126025767194652E-7</v>
      </c>
      <c r="CB1032" s="105">
        <f t="shared" si="651"/>
        <v>3</v>
      </c>
      <c r="CC1032" s="71">
        <f>IFERROR(CB1032/BX1025,"-")</f>
        <v>3.8236043843996943E-4</v>
      </c>
      <c r="CD1032" s="108">
        <f t="shared" si="683"/>
        <v>2277.3333333333335</v>
      </c>
      <c r="CE1032" s="72">
        <f t="shared" si="675"/>
        <v>3.5710034519700033E-4</v>
      </c>
    </row>
    <row r="1033" spans="2:83" s="28" customFormat="1" ht="13.15" customHeight="1">
      <c r="B1033" s="210"/>
      <c r="C1033" s="190"/>
      <c r="D1033" s="175"/>
      <c r="E1033" s="181">
        <v>0</v>
      </c>
      <c r="F1033" s="181">
        <v>0</v>
      </c>
      <c r="G1033" s="147" t="s">
        <v>81</v>
      </c>
      <c r="H1033" s="105">
        <v>0</v>
      </c>
      <c r="I1033" s="71" t="str">
        <f>IFERROR(H1033/E1025,"-")</f>
        <v>-</v>
      </c>
      <c r="J1033" s="105">
        <v>0</v>
      </c>
      <c r="K1033" s="71" t="str">
        <f>IFERROR(J1033/F1025,"-")</f>
        <v>-</v>
      </c>
      <c r="L1033" s="108" t="str">
        <f t="shared" si="676"/>
        <v>-</v>
      </c>
      <c r="M1033" s="72">
        <f t="shared" si="668"/>
        <v>0</v>
      </c>
      <c r="N1033" s="175"/>
      <c r="O1033" s="181">
        <v>30883180</v>
      </c>
      <c r="P1033" s="181">
        <v>15</v>
      </c>
      <c r="Q1033" s="147" t="s">
        <v>81</v>
      </c>
      <c r="R1033" s="105">
        <v>0</v>
      </c>
      <c r="S1033" s="71">
        <f>IFERROR(R1033/O1025,"-")</f>
        <v>0</v>
      </c>
      <c r="T1033" s="105">
        <v>0</v>
      </c>
      <c r="U1033" s="71">
        <f>IFERROR(T1033/P1025,"-")</f>
        <v>0</v>
      </c>
      <c r="V1033" s="108" t="str">
        <f t="shared" si="677"/>
        <v>-</v>
      </c>
      <c r="W1033" s="72">
        <f t="shared" si="669"/>
        <v>0</v>
      </c>
      <c r="X1033" s="175"/>
      <c r="Y1033" s="181">
        <v>2428191110</v>
      </c>
      <c r="Z1033" s="181">
        <v>3245</v>
      </c>
      <c r="AA1033" s="147" t="s">
        <v>81</v>
      </c>
      <c r="AB1033" s="105">
        <v>855390</v>
      </c>
      <c r="AC1033" s="71">
        <f>IFERROR(AB1033/Y1025,"-")</f>
        <v>3.5227457858537337E-4</v>
      </c>
      <c r="AD1033" s="105">
        <v>20</v>
      </c>
      <c r="AE1033" s="71">
        <f>IFERROR(AD1033/Z1025,"-")</f>
        <v>6.1633281972265025E-3</v>
      </c>
      <c r="AF1033" s="108">
        <f t="shared" si="678"/>
        <v>42769.5</v>
      </c>
      <c r="AG1033" s="72">
        <f t="shared" si="670"/>
        <v>5.7257371886630408E-3</v>
      </c>
      <c r="AH1033" s="175"/>
      <c r="AI1033" s="181">
        <v>2328762620</v>
      </c>
      <c r="AJ1033" s="181">
        <v>2445</v>
      </c>
      <c r="AK1033" s="147" t="s">
        <v>81</v>
      </c>
      <c r="AL1033" s="105">
        <v>178734</v>
      </c>
      <c r="AM1033" s="71">
        <f>IFERROR(AL1033/AI1025,"-")</f>
        <v>7.6750630770602114E-5</v>
      </c>
      <c r="AN1033" s="105">
        <v>11</v>
      </c>
      <c r="AO1033" s="71">
        <f>IFERROR(AN1033/AJ1025,"-")</f>
        <v>4.4989775051124748E-3</v>
      </c>
      <c r="AP1033" s="108">
        <f t="shared" si="679"/>
        <v>16248.545454545454</v>
      </c>
      <c r="AQ1033" s="72">
        <f t="shared" si="671"/>
        <v>4.2405551272166539E-3</v>
      </c>
      <c r="AR1033" s="175"/>
      <c r="AS1033" s="181">
        <v>1415715460</v>
      </c>
      <c r="AT1033" s="181">
        <v>1361</v>
      </c>
      <c r="AU1033" s="147" t="s">
        <v>81</v>
      </c>
      <c r="AV1033" s="105">
        <v>367394</v>
      </c>
      <c r="AW1033" s="71">
        <f>IFERROR(AV1033/AS1025,"-")</f>
        <v>2.5951118736811704E-4</v>
      </c>
      <c r="AX1033" s="105">
        <v>11</v>
      </c>
      <c r="AY1033" s="71">
        <f>IFERROR(AX1033/AT1025,"-")</f>
        <v>8.0822924320352683E-3</v>
      </c>
      <c r="AZ1033" s="108">
        <f t="shared" si="680"/>
        <v>33399.454545454544</v>
      </c>
      <c r="BA1033" s="72">
        <f t="shared" si="672"/>
        <v>7.601935038009675E-3</v>
      </c>
      <c r="BB1033" s="175"/>
      <c r="BC1033" s="181">
        <v>674786360</v>
      </c>
      <c r="BD1033" s="181">
        <v>578</v>
      </c>
      <c r="BE1033" s="147" t="s">
        <v>81</v>
      </c>
      <c r="BF1033" s="105">
        <v>86139</v>
      </c>
      <c r="BG1033" s="71">
        <f>IFERROR(BF1033/BC1025,"-")</f>
        <v>1.2765373621363656E-4</v>
      </c>
      <c r="BH1033" s="105">
        <v>4</v>
      </c>
      <c r="BI1033" s="71">
        <f>IFERROR(BH1033/BD1025,"-")</f>
        <v>6.920415224913495E-3</v>
      </c>
      <c r="BJ1033" s="108">
        <f t="shared" si="681"/>
        <v>21534.75</v>
      </c>
      <c r="BK1033" s="72">
        <f t="shared" si="673"/>
        <v>6.379585326953748E-3</v>
      </c>
      <c r="BL1033" s="175"/>
      <c r="BM1033" s="181">
        <v>228997650</v>
      </c>
      <c r="BN1033" s="181">
        <v>202</v>
      </c>
      <c r="BO1033" s="147" t="s">
        <v>81</v>
      </c>
      <c r="BP1033" s="105">
        <v>172307</v>
      </c>
      <c r="BQ1033" s="71">
        <f>IFERROR(BP1033/BM1025,"-")</f>
        <v>7.5244003595670089E-4</v>
      </c>
      <c r="BR1033" s="105">
        <v>2</v>
      </c>
      <c r="BS1033" s="71">
        <f>IFERROR(BR1033/BN1025,"-")</f>
        <v>9.9009900990099011E-3</v>
      </c>
      <c r="BT1033" s="108">
        <f t="shared" si="682"/>
        <v>86153.5</v>
      </c>
      <c r="BU1033" s="72">
        <f t="shared" si="674"/>
        <v>9.0497737556561094E-3</v>
      </c>
      <c r="BV1033" s="175"/>
      <c r="BW1033" s="181"/>
      <c r="BX1033" s="181"/>
      <c r="BY1033" s="147" t="s">
        <v>81</v>
      </c>
      <c r="BZ1033" s="105">
        <f t="shared" si="650"/>
        <v>1659964</v>
      </c>
      <c r="CA1033" s="71">
        <f>IFERROR(BZ1033/BW1025,"-")</f>
        <v>2.3355641428076041E-4</v>
      </c>
      <c r="CB1033" s="105">
        <f t="shared" si="651"/>
        <v>48</v>
      </c>
      <c r="CC1033" s="71">
        <f>IFERROR(CB1033/BX1025,"-")</f>
        <v>6.117767015039511E-3</v>
      </c>
      <c r="CD1033" s="108">
        <f t="shared" si="683"/>
        <v>34582.583333333336</v>
      </c>
      <c r="CE1033" s="72">
        <f t="shared" si="675"/>
        <v>5.7136055231520053E-3</v>
      </c>
    </row>
    <row r="1034" spans="2:83" s="28" customFormat="1" ht="13.15" customHeight="1">
      <c r="B1034" s="210"/>
      <c r="C1034" s="190"/>
      <c r="D1034" s="175"/>
      <c r="E1034" s="181">
        <v>0</v>
      </c>
      <c r="F1034" s="181">
        <v>0</v>
      </c>
      <c r="G1034" s="147" t="s">
        <v>83</v>
      </c>
      <c r="H1034" s="105">
        <v>0</v>
      </c>
      <c r="I1034" s="71" t="str">
        <f>IFERROR(H1034/E1025,"-")</f>
        <v>-</v>
      </c>
      <c r="J1034" s="105">
        <v>0</v>
      </c>
      <c r="K1034" s="71" t="str">
        <f>IFERROR(J1034/F1025,"-")</f>
        <v>-</v>
      </c>
      <c r="L1034" s="108" t="str">
        <f t="shared" si="676"/>
        <v>-</v>
      </c>
      <c r="M1034" s="72">
        <f t="shared" si="668"/>
        <v>0</v>
      </c>
      <c r="N1034" s="175"/>
      <c r="O1034" s="181">
        <v>30883180</v>
      </c>
      <c r="P1034" s="181">
        <v>15</v>
      </c>
      <c r="Q1034" s="147" t="s">
        <v>83</v>
      </c>
      <c r="R1034" s="105">
        <v>16469</v>
      </c>
      <c r="S1034" s="71">
        <f>IFERROR(R1034/O1025,"-")</f>
        <v>5.3326762334707765E-4</v>
      </c>
      <c r="T1034" s="105">
        <v>1</v>
      </c>
      <c r="U1034" s="71">
        <f>IFERROR(T1034/P1025,"-")</f>
        <v>6.6666666666666666E-2</v>
      </c>
      <c r="V1034" s="108">
        <f t="shared" si="677"/>
        <v>16469</v>
      </c>
      <c r="W1034" s="72">
        <f t="shared" si="669"/>
        <v>5.5555555555555552E-2</v>
      </c>
      <c r="X1034" s="175"/>
      <c r="Y1034" s="181">
        <v>2428191110</v>
      </c>
      <c r="Z1034" s="181">
        <v>3245</v>
      </c>
      <c r="AA1034" s="147" t="s">
        <v>83</v>
      </c>
      <c r="AB1034" s="105">
        <v>1313186</v>
      </c>
      <c r="AC1034" s="71">
        <f>IFERROR(AB1034/Y1025,"-")</f>
        <v>5.4080833859901584E-4</v>
      </c>
      <c r="AD1034" s="105">
        <v>92</v>
      </c>
      <c r="AE1034" s="71">
        <f>IFERROR(AD1034/Z1025,"-")</f>
        <v>2.8351309707241909E-2</v>
      </c>
      <c r="AF1034" s="108">
        <f t="shared" si="678"/>
        <v>14273.760869565218</v>
      </c>
      <c r="AG1034" s="72">
        <f t="shared" si="670"/>
        <v>2.6338391067849985E-2</v>
      </c>
      <c r="AH1034" s="175"/>
      <c r="AI1034" s="181">
        <v>2328762620</v>
      </c>
      <c r="AJ1034" s="181">
        <v>2445</v>
      </c>
      <c r="AK1034" s="147" t="s">
        <v>83</v>
      </c>
      <c r="AL1034" s="105">
        <v>1622622</v>
      </c>
      <c r="AM1034" s="71">
        <f>IFERROR(AL1034/AI1025,"-")</f>
        <v>6.9677432386818373E-4</v>
      </c>
      <c r="AN1034" s="105">
        <v>86</v>
      </c>
      <c r="AO1034" s="71">
        <f>IFERROR(AN1034/AJ1025,"-")</f>
        <v>3.5173824130879348E-2</v>
      </c>
      <c r="AP1034" s="108">
        <f t="shared" si="679"/>
        <v>18867.697674418603</v>
      </c>
      <c r="AQ1034" s="72">
        <f t="shared" si="671"/>
        <v>3.3153430994602932E-2</v>
      </c>
      <c r="AR1034" s="175"/>
      <c r="AS1034" s="181">
        <v>1415715460</v>
      </c>
      <c r="AT1034" s="181">
        <v>1361</v>
      </c>
      <c r="AU1034" s="147" t="s">
        <v>83</v>
      </c>
      <c r="AV1034" s="105">
        <v>1857790</v>
      </c>
      <c r="AW1034" s="71">
        <f>IFERROR(AV1034/AS1025,"-")</f>
        <v>1.3122622818571184E-3</v>
      </c>
      <c r="AX1034" s="105">
        <v>75</v>
      </c>
      <c r="AY1034" s="71">
        <f>IFERROR(AX1034/AT1025,"-")</f>
        <v>5.5106539309331376E-2</v>
      </c>
      <c r="AZ1034" s="108">
        <f t="shared" si="680"/>
        <v>24770.533333333333</v>
      </c>
      <c r="BA1034" s="72">
        <f t="shared" si="672"/>
        <v>5.1831375259156875E-2</v>
      </c>
      <c r="BB1034" s="175"/>
      <c r="BC1034" s="181">
        <v>674786360</v>
      </c>
      <c r="BD1034" s="181">
        <v>578</v>
      </c>
      <c r="BE1034" s="147" t="s">
        <v>83</v>
      </c>
      <c r="BF1034" s="105">
        <v>1048233</v>
      </c>
      <c r="BG1034" s="71">
        <f>IFERROR(BF1034/BC1025,"-")</f>
        <v>1.5534294439502304E-3</v>
      </c>
      <c r="BH1034" s="105">
        <v>42</v>
      </c>
      <c r="BI1034" s="71">
        <f>IFERROR(BH1034/BD1025,"-")</f>
        <v>7.2664359861591699E-2</v>
      </c>
      <c r="BJ1034" s="108">
        <f t="shared" si="681"/>
        <v>24957.928571428572</v>
      </c>
      <c r="BK1034" s="72">
        <f t="shared" si="673"/>
        <v>6.6985645933014357E-2</v>
      </c>
      <c r="BL1034" s="175"/>
      <c r="BM1034" s="181">
        <v>228997650</v>
      </c>
      <c r="BN1034" s="181">
        <v>202</v>
      </c>
      <c r="BO1034" s="147" t="s">
        <v>83</v>
      </c>
      <c r="BP1034" s="105">
        <v>1369787</v>
      </c>
      <c r="BQ1034" s="71">
        <f>IFERROR(BP1034/BM1025,"-")</f>
        <v>5.9816640039755866E-3</v>
      </c>
      <c r="BR1034" s="105">
        <v>12</v>
      </c>
      <c r="BS1034" s="71">
        <f>IFERROR(BR1034/BN1025,"-")</f>
        <v>5.9405940594059403E-2</v>
      </c>
      <c r="BT1034" s="108">
        <f t="shared" si="682"/>
        <v>114148.91666666667</v>
      </c>
      <c r="BU1034" s="72">
        <f t="shared" si="674"/>
        <v>5.4298642533936653E-2</v>
      </c>
      <c r="BV1034" s="175"/>
      <c r="BW1034" s="181"/>
      <c r="BX1034" s="181"/>
      <c r="BY1034" s="147" t="s">
        <v>83</v>
      </c>
      <c r="BZ1034" s="105">
        <f t="shared" si="650"/>
        <v>7228087</v>
      </c>
      <c r="CA1034" s="71">
        <f>IFERROR(BZ1034/BW1025,"-")</f>
        <v>1.0169895743699132E-3</v>
      </c>
      <c r="CB1034" s="105">
        <f t="shared" si="651"/>
        <v>308</v>
      </c>
      <c r="CC1034" s="71">
        <f>IFERROR(CB1034/BX1025,"-")</f>
        <v>3.9255671679836859E-2</v>
      </c>
      <c r="CD1034" s="108">
        <f t="shared" si="683"/>
        <v>23467.814935064936</v>
      </c>
      <c r="CE1034" s="72">
        <f t="shared" si="675"/>
        <v>3.6662302106892038E-2</v>
      </c>
    </row>
    <row r="1035" spans="2:83" s="28" customFormat="1" ht="13.15" customHeight="1">
      <c r="B1035" s="210"/>
      <c r="C1035" s="190"/>
      <c r="D1035" s="175"/>
      <c r="E1035" s="181">
        <v>0</v>
      </c>
      <c r="F1035" s="181">
        <v>0</v>
      </c>
      <c r="G1035" s="147" t="s">
        <v>85</v>
      </c>
      <c r="H1035" s="105">
        <v>0</v>
      </c>
      <c r="I1035" s="71" t="str">
        <f>IFERROR(H1035/E1025,"-")</f>
        <v>-</v>
      </c>
      <c r="J1035" s="105">
        <v>0</v>
      </c>
      <c r="K1035" s="71" t="str">
        <f>IFERROR(J1035/F1025,"-")</f>
        <v>-</v>
      </c>
      <c r="L1035" s="108" t="str">
        <f t="shared" si="676"/>
        <v>-</v>
      </c>
      <c r="M1035" s="72">
        <f t="shared" si="668"/>
        <v>0</v>
      </c>
      <c r="N1035" s="175"/>
      <c r="O1035" s="181">
        <v>30883180</v>
      </c>
      <c r="P1035" s="181">
        <v>15</v>
      </c>
      <c r="Q1035" s="147" t="s">
        <v>85</v>
      </c>
      <c r="R1035" s="105">
        <v>0</v>
      </c>
      <c r="S1035" s="71">
        <f>IFERROR(R1035/O1025,"-")</f>
        <v>0</v>
      </c>
      <c r="T1035" s="105">
        <v>0</v>
      </c>
      <c r="U1035" s="71">
        <f>IFERROR(T1035/P1025,"-")</f>
        <v>0</v>
      </c>
      <c r="V1035" s="108" t="str">
        <f t="shared" si="677"/>
        <v>-</v>
      </c>
      <c r="W1035" s="72">
        <f t="shared" si="669"/>
        <v>0</v>
      </c>
      <c r="X1035" s="175"/>
      <c r="Y1035" s="181">
        <v>2428191110</v>
      </c>
      <c r="Z1035" s="181">
        <v>3245</v>
      </c>
      <c r="AA1035" s="147" t="s">
        <v>85</v>
      </c>
      <c r="AB1035" s="105">
        <v>1980136</v>
      </c>
      <c r="AC1035" s="71">
        <f>IFERROR(AB1035/Y1025,"-")</f>
        <v>8.1547782291320557E-4</v>
      </c>
      <c r="AD1035" s="105">
        <v>17</v>
      </c>
      <c r="AE1035" s="71">
        <f>IFERROR(AD1035/Z1025,"-")</f>
        <v>5.2388289676425269E-3</v>
      </c>
      <c r="AF1035" s="108">
        <f t="shared" si="678"/>
        <v>116478.58823529411</v>
      </c>
      <c r="AG1035" s="72">
        <f t="shared" si="670"/>
        <v>4.8668766103635843E-3</v>
      </c>
      <c r="AH1035" s="175"/>
      <c r="AI1035" s="181">
        <v>2328762620</v>
      </c>
      <c r="AJ1035" s="181">
        <v>2445</v>
      </c>
      <c r="AK1035" s="147" t="s">
        <v>85</v>
      </c>
      <c r="AL1035" s="105">
        <v>3245507</v>
      </c>
      <c r="AM1035" s="71">
        <f>IFERROR(AL1035/AI1025,"-")</f>
        <v>1.3936615832488757E-3</v>
      </c>
      <c r="AN1035" s="105">
        <v>29</v>
      </c>
      <c r="AO1035" s="71">
        <f>IFERROR(AN1035/AJ1025,"-")</f>
        <v>1.1860940695296524E-2</v>
      </c>
      <c r="AP1035" s="108">
        <f t="shared" si="679"/>
        <v>111914.03448275862</v>
      </c>
      <c r="AQ1035" s="72">
        <f t="shared" si="671"/>
        <v>1.1179645335389361E-2</v>
      </c>
      <c r="AR1035" s="175"/>
      <c r="AS1035" s="181">
        <v>1415715460</v>
      </c>
      <c r="AT1035" s="181">
        <v>1361</v>
      </c>
      <c r="AU1035" s="147" t="s">
        <v>85</v>
      </c>
      <c r="AV1035" s="105">
        <v>1099255</v>
      </c>
      <c r="AW1035" s="71">
        <f>IFERROR(AV1035/AS1025,"-")</f>
        <v>7.7646605625116222E-4</v>
      </c>
      <c r="AX1035" s="105">
        <v>26</v>
      </c>
      <c r="AY1035" s="71">
        <f>IFERROR(AX1035/AT1025,"-")</f>
        <v>1.9103600293901544E-2</v>
      </c>
      <c r="AZ1035" s="108">
        <f t="shared" si="680"/>
        <v>42279.038461538461</v>
      </c>
      <c r="BA1035" s="72">
        <f t="shared" si="672"/>
        <v>1.796821008984105E-2</v>
      </c>
      <c r="BB1035" s="175"/>
      <c r="BC1035" s="181">
        <v>674786360</v>
      </c>
      <c r="BD1035" s="181">
        <v>578</v>
      </c>
      <c r="BE1035" s="147" t="s">
        <v>85</v>
      </c>
      <c r="BF1035" s="105">
        <v>1769867</v>
      </c>
      <c r="BG1035" s="71">
        <f>IFERROR(BF1035/BC1025,"-")</f>
        <v>2.6228553286109695E-3</v>
      </c>
      <c r="BH1035" s="105">
        <v>20</v>
      </c>
      <c r="BI1035" s="71">
        <f>IFERROR(BH1035/BD1025,"-")</f>
        <v>3.4602076124567477E-2</v>
      </c>
      <c r="BJ1035" s="108">
        <f t="shared" si="681"/>
        <v>88493.35</v>
      </c>
      <c r="BK1035" s="72">
        <f t="shared" si="673"/>
        <v>3.1897926634768738E-2</v>
      </c>
      <c r="BL1035" s="175"/>
      <c r="BM1035" s="181">
        <v>228997650</v>
      </c>
      <c r="BN1035" s="181">
        <v>202</v>
      </c>
      <c r="BO1035" s="147" t="s">
        <v>85</v>
      </c>
      <c r="BP1035" s="105">
        <v>509553</v>
      </c>
      <c r="BQ1035" s="71">
        <f>IFERROR(BP1035/BM1025,"-")</f>
        <v>2.225145105200861E-3</v>
      </c>
      <c r="BR1035" s="105">
        <v>9</v>
      </c>
      <c r="BS1035" s="71">
        <f>IFERROR(BR1035/BN1025,"-")</f>
        <v>4.4554455445544552E-2</v>
      </c>
      <c r="BT1035" s="108">
        <f t="shared" si="682"/>
        <v>56617</v>
      </c>
      <c r="BU1035" s="72">
        <f t="shared" si="674"/>
        <v>4.072398190045249E-2</v>
      </c>
      <c r="BV1035" s="175"/>
      <c r="BW1035" s="181"/>
      <c r="BX1035" s="181"/>
      <c r="BY1035" s="147" t="s">
        <v>85</v>
      </c>
      <c r="BZ1035" s="105">
        <f t="shared" si="650"/>
        <v>8604318</v>
      </c>
      <c r="CA1035" s="71">
        <f>IFERROR(BZ1035/BW1025,"-")</f>
        <v>1.2106248445215703E-3</v>
      </c>
      <c r="CB1035" s="105">
        <f t="shared" si="651"/>
        <v>101</v>
      </c>
      <c r="CC1035" s="71">
        <f>IFERROR(CB1035/BX1025,"-")</f>
        <v>1.287280142747897E-2</v>
      </c>
      <c r="CD1035" s="108">
        <f t="shared" si="683"/>
        <v>85191.267326732675</v>
      </c>
      <c r="CE1035" s="72">
        <f t="shared" si="675"/>
        <v>1.2022378288299012E-2</v>
      </c>
    </row>
    <row r="1036" spans="2:83" s="28" customFormat="1" ht="13.15" customHeight="1">
      <c r="B1036" s="210"/>
      <c r="C1036" s="190"/>
      <c r="D1036" s="175"/>
      <c r="E1036" s="181">
        <v>0</v>
      </c>
      <c r="F1036" s="181">
        <v>0</v>
      </c>
      <c r="G1036" s="147" t="s">
        <v>87</v>
      </c>
      <c r="H1036" s="105">
        <v>0</v>
      </c>
      <c r="I1036" s="71" t="str">
        <f>IFERROR(H1036/E1025,"-")</f>
        <v>-</v>
      </c>
      <c r="J1036" s="105">
        <v>0</v>
      </c>
      <c r="K1036" s="71" t="str">
        <f>IFERROR(J1036/F1025,"-")</f>
        <v>-</v>
      </c>
      <c r="L1036" s="108" t="str">
        <f t="shared" si="676"/>
        <v>-</v>
      </c>
      <c r="M1036" s="72">
        <f t="shared" si="668"/>
        <v>0</v>
      </c>
      <c r="N1036" s="175"/>
      <c r="O1036" s="181">
        <v>30883180</v>
      </c>
      <c r="P1036" s="181">
        <v>15</v>
      </c>
      <c r="Q1036" s="147" t="s">
        <v>87</v>
      </c>
      <c r="R1036" s="105">
        <v>456</v>
      </c>
      <c r="S1036" s="71">
        <f>IFERROR(R1036/O1025,"-")</f>
        <v>1.4765318856413102E-5</v>
      </c>
      <c r="T1036" s="105">
        <v>1</v>
      </c>
      <c r="U1036" s="71">
        <f>IFERROR(T1036/P1025,"-")</f>
        <v>6.6666666666666666E-2</v>
      </c>
      <c r="V1036" s="108">
        <f t="shared" si="677"/>
        <v>456</v>
      </c>
      <c r="W1036" s="72">
        <f t="shared" si="669"/>
        <v>5.5555555555555552E-2</v>
      </c>
      <c r="X1036" s="175"/>
      <c r="Y1036" s="181">
        <v>2428191110</v>
      </c>
      <c r="Z1036" s="181">
        <v>3245</v>
      </c>
      <c r="AA1036" s="147" t="s">
        <v>87</v>
      </c>
      <c r="AB1036" s="105">
        <v>10899970</v>
      </c>
      <c r="AC1036" s="71">
        <f>IFERROR(AB1036/Y1025,"-")</f>
        <v>4.4889259148963769E-3</v>
      </c>
      <c r="AD1036" s="105">
        <v>39</v>
      </c>
      <c r="AE1036" s="71">
        <f>IFERROR(AD1036/Z1025,"-")</f>
        <v>1.2018489984591679E-2</v>
      </c>
      <c r="AF1036" s="108">
        <f t="shared" si="678"/>
        <v>279486.41025641025</v>
      </c>
      <c r="AG1036" s="72">
        <f t="shared" si="670"/>
        <v>1.1165187517892928E-2</v>
      </c>
      <c r="AH1036" s="175"/>
      <c r="AI1036" s="181">
        <v>2328762620</v>
      </c>
      <c r="AJ1036" s="181">
        <v>2445</v>
      </c>
      <c r="AK1036" s="147" t="s">
        <v>87</v>
      </c>
      <c r="AL1036" s="105">
        <v>29914496</v>
      </c>
      <c r="AM1036" s="71">
        <f>IFERROR(AL1036/AI1025,"-")</f>
        <v>1.2845661358133616E-2</v>
      </c>
      <c r="AN1036" s="105">
        <v>68</v>
      </c>
      <c r="AO1036" s="71">
        <f>IFERROR(AN1036/AJ1025,"-")</f>
        <v>2.7811860940695297E-2</v>
      </c>
      <c r="AP1036" s="108">
        <f t="shared" si="679"/>
        <v>439919.0588235294</v>
      </c>
      <c r="AQ1036" s="72">
        <f t="shared" si="671"/>
        <v>2.6214340786430222E-2</v>
      </c>
      <c r="AR1036" s="175"/>
      <c r="AS1036" s="181">
        <v>1415715460</v>
      </c>
      <c r="AT1036" s="181">
        <v>1361</v>
      </c>
      <c r="AU1036" s="147" t="s">
        <v>87</v>
      </c>
      <c r="AV1036" s="105">
        <v>27761616</v>
      </c>
      <c r="AW1036" s="71">
        <f>IFERROR(AV1036/AS1025,"-")</f>
        <v>1.9609601494356782E-2</v>
      </c>
      <c r="AX1036" s="105">
        <v>72</v>
      </c>
      <c r="AY1036" s="71">
        <f>IFERROR(AX1036/AT1025,"-")</f>
        <v>5.2902277736958117E-2</v>
      </c>
      <c r="AZ1036" s="108">
        <f t="shared" si="680"/>
        <v>385578</v>
      </c>
      <c r="BA1036" s="72">
        <f t="shared" si="672"/>
        <v>4.9758120248790602E-2</v>
      </c>
      <c r="BB1036" s="175"/>
      <c r="BC1036" s="181">
        <v>674786360</v>
      </c>
      <c r="BD1036" s="181">
        <v>578</v>
      </c>
      <c r="BE1036" s="147" t="s">
        <v>87</v>
      </c>
      <c r="BF1036" s="105">
        <v>22327392</v>
      </c>
      <c r="BG1036" s="71">
        <f>IFERROR(BF1036/BC1025,"-")</f>
        <v>3.3088090280900165E-2</v>
      </c>
      <c r="BH1036" s="105">
        <v>45</v>
      </c>
      <c r="BI1036" s="71">
        <f>IFERROR(BH1036/BD1025,"-")</f>
        <v>7.7854671280276816E-2</v>
      </c>
      <c r="BJ1036" s="108">
        <f t="shared" si="681"/>
        <v>496164.26666666666</v>
      </c>
      <c r="BK1036" s="72">
        <f t="shared" si="673"/>
        <v>7.1770334928229665E-2</v>
      </c>
      <c r="BL1036" s="175"/>
      <c r="BM1036" s="181">
        <v>228997650</v>
      </c>
      <c r="BN1036" s="181">
        <v>202</v>
      </c>
      <c r="BO1036" s="147" t="s">
        <v>87</v>
      </c>
      <c r="BP1036" s="105">
        <v>9959917</v>
      </c>
      <c r="BQ1036" s="71">
        <f>IFERROR(BP1036/BM1025,"-")</f>
        <v>4.3493533667266888E-2</v>
      </c>
      <c r="BR1036" s="105">
        <v>27</v>
      </c>
      <c r="BS1036" s="71">
        <f>IFERROR(BR1036/BN1025,"-")</f>
        <v>0.13366336633663367</v>
      </c>
      <c r="BT1036" s="108">
        <f t="shared" si="682"/>
        <v>368885.81481481483</v>
      </c>
      <c r="BU1036" s="72">
        <f t="shared" si="674"/>
        <v>0.12217194570135746</v>
      </c>
      <c r="BV1036" s="175"/>
      <c r="BW1036" s="181"/>
      <c r="BX1036" s="181"/>
      <c r="BY1036" s="147" t="s">
        <v>87</v>
      </c>
      <c r="BZ1036" s="105">
        <f t="shared" si="650"/>
        <v>100863847</v>
      </c>
      <c r="CA1036" s="71">
        <f>IFERROR(BZ1036/BW1025,"-")</f>
        <v>1.4191511644760509E-2</v>
      </c>
      <c r="CB1036" s="105">
        <f t="shared" si="651"/>
        <v>252</v>
      </c>
      <c r="CC1036" s="71">
        <f>IFERROR(CB1036/BX1025,"-")</f>
        <v>3.2118276828957432E-2</v>
      </c>
      <c r="CD1036" s="108">
        <f t="shared" si="683"/>
        <v>400253.36111111112</v>
      </c>
      <c r="CE1036" s="72">
        <f t="shared" si="675"/>
        <v>2.999642899654803E-2</v>
      </c>
    </row>
    <row r="1037" spans="2:83" s="28" customFormat="1" ht="13.15" customHeight="1">
      <c r="B1037" s="210"/>
      <c r="C1037" s="190"/>
      <c r="D1037" s="175"/>
      <c r="E1037" s="181">
        <v>0</v>
      </c>
      <c r="F1037" s="181">
        <v>0</v>
      </c>
      <c r="G1037" s="147" t="s">
        <v>89</v>
      </c>
      <c r="H1037" s="105">
        <v>0</v>
      </c>
      <c r="I1037" s="71" t="str">
        <f>IFERROR(H1037/E1025,"-")</f>
        <v>-</v>
      </c>
      <c r="J1037" s="105">
        <v>0</v>
      </c>
      <c r="K1037" s="71" t="str">
        <f>IFERROR(J1037/F1025,"-")</f>
        <v>-</v>
      </c>
      <c r="L1037" s="108" t="str">
        <f t="shared" si="676"/>
        <v>-</v>
      </c>
      <c r="M1037" s="72">
        <f t="shared" si="668"/>
        <v>0</v>
      </c>
      <c r="N1037" s="175"/>
      <c r="O1037" s="181">
        <v>30883180</v>
      </c>
      <c r="P1037" s="181">
        <v>15</v>
      </c>
      <c r="Q1037" s="147" t="s">
        <v>89</v>
      </c>
      <c r="R1037" s="105">
        <v>0</v>
      </c>
      <c r="S1037" s="71">
        <f>IFERROR(R1037/O1025,"-")</f>
        <v>0</v>
      </c>
      <c r="T1037" s="105">
        <v>0</v>
      </c>
      <c r="U1037" s="71">
        <f>IFERROR(T1037/P1025,"-")</f>
        <v>0</v>
      </c>
      <c r="V1037" s="108" t="str">
        <f t="shared" si="677"/>
        <v>-</v>
      </c>
      <c r="W1037" s="72">
        <f t="shared" si="669"/>
        <v>0</v>
      </c>
      <c r="X1037" s="175"/>
      <c r="Y1037" s="181">
        <v>2428191110</v>
      </c>
      <c r="Z1037" s="181">
        <v>3245</v>
      </c>
      <c r="AA1037" s="147" t="s">
        <v>89</v>
      </c>
      <c r="AB1037" s="105">
        <v>16187274</v>
      </c>
      <c r="AC1037" s="71">
        <f>IFERROR(AB1037/Y1025,"-")</f>
        <v>6.6663920864120122E-3</v>
      </c>
      <c r="AD1037" s="105">
        <v>315</v>
      </c>
      <c r="AE1037" s="71">
        <f>IFERROR(AD1037/Z1025,"-")</f>
        <v>9.7072419106317406E-2</v>
      </c>
      <c r="AF1037" s="108">
        <f t="shared" si="678"/>
        <v>51388.171428571426</v>
      </c>
      <c r="AG1037" s="72">
        <f t="shared" si="670"/>
        <v>9.0180360721442893E-2</v>
      </c>
      <c r="AH1037" s="175"/>
      <c r="AI1037" s="181">
        <v>2328762620</v>
      </c>
      <c r="AJ1037" s="181">
        <v>2445</v>
      </c>
      <c r="AK1037" s="147" t="s">
        <v>89</v>
      </c>
      <c r="AL1037" s="105">
        <v>19803165</v>
      </c>
      <c r="AM1037" s="71">
        <f>IFERROR(AL1037/AI1025,"-")</f>
        <v>8.503728473621755E-3</v>
      </c>
      <c r="AN1037" s="105">
        <v>333</v>
      </c>
      <c r="AO1037" s="71">
        <f>IFERROR(AN1037/AJ1025,"-")</f>
        <v>0.1361963190184049</v>
      </c>
      <c r="AP1037" s="108">
        <f t="shared" si="679"/>
        <v>59468.963963963964</v>
      </c>
      <c r="AQ1037" s="72">
        <f t="shared" si="671"/>
        <v>0.12837316885119507</v>
      </c>
      <c r="AR1037" s="175"/>
      <c r="AS1037" s="181">
        <v>1415715460</v>
      </c>
      <c r="AT1037" s="181">
        <v>1361</v>
      </c>
      <c r="AU1037" s="147" t="s">
        <v>89</v>
      </c>
      <c r="AV1037" s="105">
        <v>13576636</v>
      </c>
      <c r="AW1037" s="71">
        <f>IFERROR(AV1037/AS1025,"-")</f>
        <v>9.5899468386111998E-3</v>
      </c>
      <c r="AX1037" s="105">
        <v>197</v>
      </c>
      <c r="AY1037" s="71">
        <f>IFERROR(AX1037/AT1025,"-")</f>
        <v>0.14474650991917706</v>
      </c>
      <c r="AZ1037" s="108">
        <f t="shared" si="680"/>
        <v>68916.934010152283</v>
      </c>
      <c r="BA1037" s="72">
        <f t="shared" si="672"/>
        <v>0.13614374568071874</v>
      </c>
      <c r="BB1037" s="175"/>
      <c r="BC1037" s="181">
        <v>674786360</v>
      </c>
      <c r="BD1037" s="181">
        <v>578</v>
      </c>
      <c r="BE1037" s="147" t="s">
        <v>89</v>
      </c>
      <c r="BF1037" s="105">
        <v>6977722</v>
      </c>
      <c r="BG1037" s="71">
        <f>IFERROR(BF1037/BC1025,"-")</f>
        <v>1.0340638776397317E-2</v>
      </c>
      <c r="BH1037" s="105">
        <v>92</v>
      </c>
      <c r="BI1037" s="71">
        <f>IFERROR(BH1037/BD1025,"-")</f>
        <v>0.15916955017301038</v>
      </c>
      <c r="BJ1037" s="108">
        <f t="shared" si="681"/>
        <v>75844.804347826081</v>
      </c>
      <c r="BK1037" s="72">
        <f t="shared" si="673"/>
        <v>0.14673046251993621</v>
      </c>
      <c r="BL1037" s="175"/>
      <c r="BM1037" s="181">
        <v>228997650</v>
      </c>
      <c r="BN1037" s="181">
        <v>202</v>
      </c>
      <c r="BO1037" s="147" t="s">
        <v>89</v>
      </c>
      <c r="BP1037" s="105">
        <v>2323171</v>
      </c>
      <c r="BQ1037" s="71">
        <f>IFERROR(BP1037/BM1025,"-")</f>
        <v>1.0144955636007619E-2</v>
      </c>
      <c r="BR1037" s="105">
        <v>28</v>
      </c>
      <c r="BS1037" s="71">
        <f>IFERROR(BR1037/BN1025,"-")</f>
        <v>0.13861386138613863</v>
      </c>
      <c r="BT1037" s="108">
        <f t="shared" si="682"/>
        <v>82970.392857142855</v>
      </c>
      <c r="BU1037" s="72">
        <f t="shared" si="674"/>
        <v>0.12669683257918551</v>
      </c>
      <c r="BV1037" s="175"/>
      <c r="BW1037" s="181"/>
      <c r="BX1037" s="181"/>
      <c r="BY1037" s="147" t="s">
        <v>89</v>
      </c>
      <c r="BZ1037" s="105">
        <f t="shared" si="650"/>
        <v>58867968</v>
      </c>
      <c r="CA1037" s="71">
        <f>IFERROR(BZ1037/BW1025,"-")</f>
        <v>8.2827046382177843E-3</v>
      </c>
      <c r="CB1037" s="105">
        <f t="shared" si="651"/>
        <v>965</v>
      </c>
      <c r="CC1037" s="71">
        <f>IFERROR(CB1037/BX1025,"-")</f>
        <v>0.12299260769819016</v>
      </c>
      <c r="CD1037" s="108">
        <f t="shared" si="683"/>
        <v>61003.075647668396</v>
      </c>
      <c r="CE1037" s="72">
        <f t="shared" si="675"/>
        <v>0.11486727770503512</v>
      </c>
    </row>
    <row r="1038" spans="2:83" s="28" customFormat="1" ht="13.15" customHeight="1">
      <c r="B1038" s="210"/>
      <c r="C1038" s="190"/>
      <c r="D1038" s="175"/>
      <c r="E1038" s="181">
        <v>0</v>
      </c>
      <c r="F1038" s="181">
        <v>0</v>
      </c>
      <c r="G1038" s="147" t="s">
        <v>91</v>
      </c>
      <c r="H1038" s="105">
        <v>0</v>
      </c>
      <c r="I1038" s="71" t="str">
        <f>IFERROR(H1038/E1025,"-")</f>
        <v>-</v>
      </c>
      <c r="J1038" s="105">
        <v>0</v>
      </c>
      <c r="K1038" s="71" t="str">
        <f>IFERROR(J1038/F1025,"-")</f>
        <v>-</v>
      </c>
      <c r="L1038" s="108" t="str">
        <f t="shared" si="676"/>
        <v>-</v>
      </c>
      <c r="M1038" s="72">
        <f t="shared" si="668"/>
        <v>0</v>
      </c>
      <c r="N1038" s="175"/>
      <c r="O1038" s="181">
        <v>30883180</v>
      </c>
      <c r="P1038" s="181">
        <v>15</v>
      </c>
      <c r="Q1038" s="147" t="s">
        <v>91</v>
      </c>
      <c r="R1038" s="105">
        <v>0</v>
      </c>
      <c r="S1038" s="71">
        <f>IFERROR(R1038/O1025,"-")</f>
        <v>0</v>
      </c>
      <c r="T1038" s="105">
        <v>0</v>
      </c>
      <c r="U1038" s="71">
        <f>IFERROR(T1038/P1025,"-")</f>
        <v>0</v>
      </c>
      <c r="V1038" s="108" t="str">
        <f t="shared" si="677"/>
        <v>-</v>
      </c>
      <c r="W1038" s="72">
        <f t="shared" si="669"/>
        <v>0</v>
      </c>
      <c r="X1038" s="175"/>
      <c r="Y1038" s="181">
        <v>2428191110</v>
      </c>
      <c r="Z1038" s="181">
        <v>3245</v>
      </c>
      <c r="AA1038" s="147" t="s">
        <v>91</v>
      </c>
      <c r="AB1038" s="105">
        <v>29917823</v>
      </c>
      <c r="AC1038" s="71">
        <f>IFERROR(AB1038/Y1025,"-")</f>
        <v>1.232103308375921E-2</v>
      </c>
      <c r="AD1038" s="105">
        <v>194</v>
      </c>
      <c r="AE1038" s="71">
        <f>IFERROR(AD1038/Z1025,"-")</f>
        <v>5.9784283513097072E-2</v>
      </c>
      <c r="AF1038" s="108">
        <f t="shared" si="678"/>
        <v>154215.5824742268</v>
      </c>
      <c r="AG1038" s="72">
        <f t="shared" si="670"/>
        <v>5.553965073003149E-2</v>
      </c>
      <c r="AH1038" s="175"/>
      <c r="AI1038" s="181">
        <v>2328762620</v>
      </c>
      <c r="AJ1038" s="181">
        <v>2445</v>
      </c>
      <c r="AK1038" s="147" t="s">
        <v>91</v>
      </c>
      <c r="AL1038" s="105">
        <v>44271293</v>
      </c>
      <c r="AM1038" s="71">
        <f>IFERROR(AL1038/AI1025,"-")</f>
        <v>1.9010650815066758E-2</v>
      </c>
      <c r="AN1038" s="105">
        <v>322</v>
      </c>
      <c r="AO1038" s="71">
        <f>IFERROR(AN1038/AJ1025,"-")</f>
        <v>0.13169734151329243</v>
      </c>
      <c r="AP1038" s="108">
        <f t="shared" si="679"/>
        <v>137488.48757763975</v>
      </c>
      <c r="AQ1038" s="72">
        <f t="shared" si="671"/>
        <v>0.12413261372397841</v>
      </c>
      <c r="AR1038" s="175"/>
      <c r="AS1038" s="181">
        <v>1415715460</v>
      </c>
      <c r="AT1038" s="181">
        <v>1361</v>
      </c>
      <c r="AU1038" s="147" t="s">
        <v>91</v>
      </c>
      <c r="AV1038" s="105">
        <v>68121781</v>
      </c>
      <c r="AW1038" s="71">
        <f>IFERROR(AV1038/AS1025,"-")</f>
        <v>4.8118271591100659E-2</v>
      </c>
      <c r="AX1038" s="105">
        <v>314</v>
      </c>
      <c r="AY1038" s="71">
        <f>IFERROR(AX1038/AT1025,"-")</f>
        <v>0.23071271124173401</v>
      </c>
      <c r="AZ1038" s="108">
        <f t="shared" si="680"/>
        <v>216948.34713375795</v>
      </c>
      <c r="BA1038" s="72">
        <f t="shared" si="672"/>
        <v>0.21700069108500344</v>
      </c>
      <c r="BB1038" s="175"/>
      <c r="BC1038" s="181">
        <v>674786360</v>
      </c>
      <c r="BD1038" s="181">
        <v>578</v>
      </c>
      <c r="BE1038" s="147" t="s">
        <v>91</v>
      </c>
      <c r="BF1038" s="105">
        <v>32119712</v>
      </c>
      <c r="BG1038" s="71">
        <f>IFERROR(BF1038/BC1025,"-")</f>
        <v>4.7599824039122544E-2</v>
      </c>
      <c r="BH1038" s="105">
        <v>191</v>
      </c>
      <c r="BI1038" s="71">
        <f>IFERROR(BH1038/BD1025,"-")</f>
        <v>0.33044982698961939</v>
      </c>
      <c r="BJ1038" s="108">
        <f t="shared" si="681"/>
        <v>168166.03141361257</v>
      </c>
      <c r="BK1038" s="72">
        <f t="shared" si="673"/>
        <v>0.30462519936204147</v>
      </c>
      <c r="BL1038" s="175"/>
      <c r="BM1038" s="181">
        <v>228997650</v>
      </c>
      <c r="BN1038" s="181">
        <v>202</v>
      </c>
      <c r="BO1038" s="147" t="s">
        <v>91</v>
      </c>
      <c r="BP1038" s="105">
        <v>5114659</v>
      </c>
      <c r="BQ1038" s="71">
        <f>IFERROR(BP1038/BM1025,"-")</f>
        <v>2.2334984660322934E-2</v>
      </c>
      <c r="BR1038" s="105">
        <v>66</v>
      </c>
      <c r="BS1038" s="71">
        <f>IFERROR(BR1038/BN1025,"-")</f>
        <v>0.32673267326732675</v>
      </c>
      <c r="BT1038" s="108">
        <f t="shared" si="682"/>
        <v>77494.833333333328</v>
      </c>
      <c r="BU1038" s="72">
        <f t="shared" si="674"/>
        <v>0.29864253393665158</v>
      </c>
      <c r="BV1038" s="175"/>
      <c r="BW1038" s="181"/>
      <c r="BX1038" s="181"/>
      <c r="BY1038" s="147" t="s">
        <v>91</v>
      </c>
      <c r="BZ1038" s="105">
        <f t="shared" si="650"/>
        <v>179545268</v>
      </c>
      <c r="CA1038" s="71">
        <f>IFERROR(BZ1038/BW1025,"-")</f>
        <v>2.5261962907122175E-2</v>
      </c>
      <c r="CB1038" s="105">
        <f t="shared" si="651"/>
        <v>1087</v>
      </c>
      <c r="CC1038" s="71">
        <f>IFERROR(CB1038/BX1025,"-")</f>
        <v>0.13854193219474892</v>
      </c>
      <c r="CD1038" s="108">
        <f t="shared" si="683"/>
        <v>165175.03955841766</v>
      </c>
      <c r="CE1038" s="72">
        <f t="shared" si="675"/>
        <v>0.12938935840971313</v>
      </c>
    </row>
    <row r="1039" spans="2:83" s="28" customFormat="1" ht="13.15" customHeight="1">
      <c r="B1039" s="210"/>
      <c r="C1039" s="190"/>
      <c r="D1039" s="175"/>
      <c r="E1039" s="181">
        <v>0</v>
      </c>
      <c r="F1039" s="181">
        <v>0</v>
      </c>
      <c r="G1039" s="147" t="s">
        <v>95</v>
      </c>
      <c r="H1039" s="105">
        <v>0</v>
      </c>
      <c r="I1039" s="71" t="str">
        <f>IFERROR(H1039/E1025,"-")</f>
        <v>-</v>
      </c>
      <c r="J1039" s="105">
        <v>0</v>
      </c>
      <c r="K1039" s="71" t="str">
        <f>IFERROR(J1039/F1025,"-")</f>
        <v>-</v>
      </c>
      <c r="L1039" s="108" t="str">
        <f t="shared" si="676"/>
        <v>-</v>
      </c>
      <c r="M1039" s="72">
        <f t="shared" si="668"/>
        <v>0</v>
      </c>
      <c r="N1039" s="175"/>
      <c r="O1039" s="181">
        <v>30883180</v>
      </c>
      <c r="P1039" s="181">
        <v>15</v>
      </c>
      <c r="Q1039" s="147" t="s">
        <v>95</v>
      </c>
      <c r="R1039" s="105">
        <v>1504531</v>
      </c>
      <c r="S1039" s="71">
        <f>IFERROR(R1039/O1025,"-")</f>
        <v>4.871684198324136E-2</v>
      </c>
      <c r="T1039" s="105">
        <v>2</v>
      </c>
      <c r="U1039" s="71">
        <f>IFERROR(T1039/P1025,"-")</f>
        <v>0.13333333333333333</v>
      </c>
      <c r="V1039" s="108">
        <f t="shared" si="677"/>
        <v>752265.5</v>
      </c>
      <c r="W1039" s="72">
        <f t="shared" si="669"/>
        <v>0.1111111111111111</v>
      </c>
      <c r="X1039" s="175"/>
      <c r="Y1039" s="181">
        <v>2428191110</v>
      </c>
      <c r="Z1039" s="181">
        <v>3245</v>
      </c>
      <c r="AA1039" s="147" t="s">
        <v>95</v>
      </c>
      <c r="AB1039" s="105">
        <v>10117071</v>
      </c>
      <c r="AC1039" s="71">
        <f>IFERROR(AB1039/Y1025,"-")</f>
        <v>4.1665052467801849E-3</v>
      </c>
      <c r="AD1039" s="105">
        <v>164</v>
      </c>
      <c r="AE1039" s="71">
        <f>IFERROR(AD1039/Z1025,"-")</f>
        <v>5.0539291217257316E-2</v>
      </c>
      <c r="AF1039" s="108">
        <f t="shared" si="678"/>
        <v>61689.457317073167</v>
      </c>
      <c r="AG1039" s="72">
        <f t="shared" si="670"/>
        <v>4.6951044947036932E-2</v>
      </c>
      <c r="AH1039" s="175"/>
      <c r="AI1039" s="181">
        <v>2328762620</v>
      </c>
      <c r="AJ1039" s="181">
        <v>2445</v>
      </c>
      <c r="AK1039" s="147" t="s">
        <v>95</v>
      </c>
      <c r="AL1039" s="105">
        <v>10491937</v>
      </c>
      <c r="AM1039" s="71">
        <f>IFERROR(AL1039/AI1025,"-")</f>
        <v>4.5053698946782303E-3</v>
      </c>
      <c r="AN1039" s="105">
        <v>147</v>
      </c>
      <c r="AO1039" s="71">
        <f>IFERROR(AN1039/AJ1025,"-")</f>
        <v>6.0122699386503067E-2</v>
      </c>
      <c r="AP1039" s="108">
        <f t="shared" si="679"/>
        <v>71373.72108843537</v>
      </c>
      <c r="AQ1039" s="72">
        <f t="shared" si="671"/>
        <v>5.6669236700077098E-2</v>
      </c>
      <c r="AR1039" s="175"/>
      <c r="AS1039" s="181">
        <v>1415715460</v>
      </c>
      <c r="AT1039" s="181">
        <v>1361</v>
      </c>
      <c r="AU1039" s="147" t="s">
        <v>95</v>
      </c>
      <c r="AV1039" s="105">
        <v>4420237</v>
      </c>
      <c r="AW1039" s="71">
        <f>IFERROR(AV1039/AS1025,"-")</f>
        <v>3.1222637068609818E-3</v>
      </c>
      <c r="AX1039" s="105">
        <v>88</v>
      </c>
      <c r="AY1039" s="71">
        <f>IFERROR(AX1039/AT1025,"-")</f>
        <v>6.4658339456282146E-2</v>
      </c>
      <c r="AZ1039" s="108">
        <f t="shared" si="680"/>
        <v>50229.965909090912</v>
      </c>
      <c r="BA1039" s="72">
        <f t="shared" si="672"/>
        <v>6.08154803040774E-2</v>
      </c>
      <c r="BB1039" s="175"/>
      <c r="BC1039" s="181">
        <v>674786360</v>
      </c>
      <c r="BD1039" s="181">
        <v>578</v>
      </c>
      <c r="BE1039" s="147" t="s">
        <v>95</v>
      </c>
      <c r="BF1039" s="105">
        <v>1670679</v>
      </c>
      <c r="BG1039" s="71">
        <f>IFERROR(BF1039/BC1025,"-")</f>
        <v>2.4758636200055972E-3</v>
      </c>
      <c r="BH1039" s="105">
        <v>28</v>
      </c>
      <c r="BI1039" s="71">
        <f>IFERROR(BH1039/BD1025,"-")</f>
        <v>4.8442906574394463E-2</v>
      </c>
      <c r="BJ1039" s="108">
        <f t="shared" si="681"/>
        <v>59667.107142857145</v>
      </c>
      <c r="BK1039" s="72">
        <f t="shared" si="673"/>
        <v>4.4657097288676235E-2</v>
      </c>
      <c r="BL1039" s="175"/>
      <c r="BM1039" s="181">
        <v>228997650</v>
      </c>
      <c r="BN1039" s="181">
        <v>202</v>
      </c>
      <c r="BO1039" s="147" t="s">
        <v>95</v>
      </c>
      <c r="BP1039" s="105">
        <v>240407</v>
      </c>
      <c r="BQ1039" s="71">
        <f>IFERROR(BP1039/BM1025,"-")</f>
        <v>1.0498230003670344E-3</v>
      </c>
      <c r="BR1039" s="105">
        <v>14</v>
      </c>
      <c r="BS1039" s="71">
        <f>IFERROR(BR1039/BN1025,"-")</f>
        <v>6.9306930693069313E-2</v>
      </c>
      <c r="BT1039" s="108">
        <f t="shared" si="682"/>
        <v>17171.928571428572</v>
      </c>
      <c r="BU1039" s="72">
        <f t="shared" si="674"/>
        <v>6.3348416289592757E-2</v>
      </c>
      <c r="BV1039" s="175"/>
      <c r="BW1039" s="181"/>
      <c r="BX1039" s="181"/>
      <c r="BY1039" s="147" t="s">
        <v>95</v>
      </c>
      <c r="BZ1039" s="105">
        <f t="shared" si="650"/>
        <v>28444862</v>
      </c>
      <c r="CA1039" s="71">
        <f>IFERROR(BZ1039/BW1025,"-")</f>
        <v>4.0021831638704566E-3</v>
      </c>
      <c r="CB1039" s="105">
        <f t="shared" si="651"/>
        <v>443</v>
      </c>
      <c r="CC1039" s="71">
        <f>IFERROR(CB1039/BX1025,"-")</f>
        <v>5.6461891409635485E-2</v>
      </c>
      <c r="CD1039" s="108">
        <f t="shared" si="683"/>
        <v>64209.620767494358</v>
      </c>
      <c r="CE1039" s="72">
        <f t="shared" si="675"/>
        <v>5.2731817640757052E-2</v>
      </c>
    </row>
    <row r="1040" spans="2:83" s="28" customFormat="1" ht="13.15" customHeight="1">
      <c r="B1040" s="210"/>
      <c r="C1040" s="190"/>
      <c r="D1040" s="175"/>
      <c r="E1040" s="181">
        <v>0</v>
      </c>
      <c r="F1040" s="181">
        <v>0</v>
      </c>
      <c r="G1040" s="148" t="s">
        <v>93</v>
      </c>
      <c r="H1040" s="106">
        <v>0</v>
      </c>
      <c r="I1040" s="73" t="str">
        <f>IFERROR(H1040/E1025,"-")</f>
        <v>-</v>
      </c>
      <c r="J1040" s="106">
        <v>0</v>
      </c>
      <c r="K1040" s="73" t="str">
        <f>IFERROR(J1040/F1025,"-")</f>
        <v>-</v>
      </c>
      <c r="L1040" s="109" t="str">
        <f t="shared" si="676"/>
        <v>-</v>
      </c>
      <c r="M1040" s="76">
        <f t="shared" si="668"/>
        <v>0</v>
      </c>
      <c r="N1040" s="175"/>
      <c r="O1040" s="181">
        <v>30883180</v>
      </c>
      <c r="P1040" s="181">
        <v>15</v>
      </c>
      <c r="Q1040" s="148" t="s">
        <v>93</v>
      </c>
      <c r="R1040" s="106">
        <v>21183</v>
      </c>
      <c r="S1040" s="73">
        <f>IFERROR(R1040/O1025,"-")</f>
        <v>6.8590734503376917E-4</v>
      </c>
      <c r="T1040" s="106">
        <v>3</v>
      </c>
      <c r="U1040" s="73">
        <f>IFERROR(T1040/P1025,"-")</f>
        <v>0.2</v>
      </c>
      <c r="V1040" s="109">
        <f t="shared" si="677"/>
        <v>7061</v>
      </c>
      <c r="W1040" s="76">
        <f t="shared" si="669"/>
        <v>0.16666666666666666</v>
      </c>
      <c r="X1040" s="175"/>
      <c r="Y1040" s="181">
        <v>2428191110</v>
      </c>
      <c r="Z1040" s="181">
        <v>3245</v>
      </c>
      <c r="AA1040" s="148" t="s">
        <v>93</v>
      </c>
      <c r="AB1040" s="106">
        <v>5839134</v>
      </c>
      <c r="AC1040" s="73">
        <f>IFERROR(AB1040/Y1025,"-")</f>
        <v>2.4047258784338438E-3</v>
      </c>
      <c r="AD1040" s="106">
        <v>248</v>
      </c>
      <c r="AE1040" s="73">
        <f>IFERROR(AD1040/Z1025,"-")</f>
        <v>7.6425269645608626E-2</v>
      </c>
      <c r="AF1040" s="109">
        <f t="shared" si="678"/>
        <v>23544.895161290322</v>
      </c>
      <c r="AG1040" s="76">
        <f t="shared" si="670"/>
        <v>7.0999141139421698E-2</v>
      </c>
      <c r="AH1040" s="175"/>
      <c r="AI1040" s="181">
        <v>2328762620</v>
      </c>
      <c r="AJ1040" s="181">
        <v>2445</v>
      </c>
      <c r="AK1040" s="148" t="s">
        <v>93</v>
      </c>
      <c r="AL1040" s="106">
        <v>6352685</v>
      </c>
      <c r="AM1040" s="73">
        <f>IFERROR(AL1040/AI1025,"-")</f>
        <v>2.7279229516317125E-3</v>
      </c>
      <c r="AN1040" s="106">
        <v>249</v>
      </c>
      <c r="AO1040" s="73">
        <f>IFERROR(AN1040/AJ1025,"-")</f>
        <v>0.10184049079754601</v>
      </c>
      <c r="AP1040" s="109">
        <f t="shared" si="679"/>
        <v>25512.791164658636</v>
      </c>
      <c r="AQ1040" s="76">
        <f t="shared" si="671"/>
        <v>9.5990747879722435E-2</v>
      </c>
      <c r="AR1040" s="175"/>
      <c r="AS1040" s="181">
        <v>1415715460</v>
      </c>
      <c r="AT1040" s="181">
        <v>1361</v>
      </c>
      <c r="AU1040" s="148" t="s">
        <v>93</v>
      </c>
      <c r="AV1040" s="106">
        <v>6419468</v>
      </c>
      <c r="AW1040" s="73">
        <f>IFERROR(AV1040/AS1025,"-")</f>
        <v>4.5344337766856056E-3</v>
      </c>
      <c r="AX1040" s="106">
        <v>190</v>
      </c>
      <c r="AY1040" s="73">
        <f>IFERROR(AX1040/AT1025,"-")</f>
        <v>0.13960323291697282</v>
      </c>
      <c r="AZ1040" s="109">
        <f t="shared" si="680"/>
        <v>33786.673684210524</v>
      </c>
      <c r="BA1040" s="76">
        <f t="shared" si="672"/>
        <v>0.13130615065653076</v>
      </c>
      <c r="BB1040" s="175"/>
      <c r="BC1040" s="181">
        <v>674786360</v>
      </c>
      <c r="BD1040" s="181">
        <v>578</v>
      </c>
      <c r="BE1040" s="148" t="s">
        <v>93</v>
      </c>
      <c r="BF1040" s="106">
        <v>3317626</v>
      </c>
      <c r="BG1040" s="73">
        <f>IFERROR(BF1040/BC1025,"-")</f>
        <v>4.9165575901682426E-3</v>
      </c>
      <c r="BH1040" s="106">
        <v>112</v>
      </c>
      <c r="BI1040" s="73">
        <f>IFERROR(BH1040/BD1025,"-")</f>
        <v>0.19377162629757785</v>
      </c>
      <c r="BJ1040" s="109">
        <f t="shared" si="681"/>
        <v>29621.660714285714</v>
      </c>
      <c r="BK1040" s="76">
        <f t="shared" si="673"/>
        <v>0.17862838915470494</v>
      </c>
      <c r="BL1040" s="175"/>
      <c r="BM1040" s="181">
        <v>228997650</v>
      </c>
      <c r="BN1040" s="181">
        <v>202</v>
      </c>
      <c r="BO1040" s="148" t="s">
        <v>93</v>
      </c>
      <c r="BP1040" s="106">
        <v>411711</v>
      </c>
      <c r="BQ1040" s="73">
        <f>IFERROR(BP1040/BM1025,"-")</f>
        <v>1.7978830787128165E-3</v>
      </c>
      <c r="BR1040" s="106">
        <v>29</v>
      </c>
      <c r="BS1040" s="73">
        <f>IFERROR(BR1040/BN1025,"-")</f>
        <v>0.14356435643564355</v>
      </c>
      <c r="BT1040" s="109">
        <f t="shared" si="682"/>
        <v>14196.931034482759</v>
      </c>
      <c r="BU1040" s="76">
        <f t="shared" si="674"/>
        <v>0.13122171945701358</v>
      </c>
      <c r="BV1040" s="175"/>
      <c r="BW1040" s="181"/>
      <c r="BX1040" s="181"/>
      <c r="BY1040" s="148" t="s">
        <v>93</v>
      </c>
      <c r="BZ1040" s="106">
        <f t="shared" si="650"/>
        <v>22361807</v>
      </c>
      <c r="CA1040" s="73">
        <f>IFERROR(BZ1040/BW1025,"-")</f>
        <v>3.1462992328498739E-3</v>
      </c>
      <c r="CB1040" s="106">
        <f t="shared" si="651"/>
        <v>831</v>
      </c>
      <c r="CC1040" s="73">
        <f>IFERROR(CB1040/BX1025,"-")</f>
        <v>0.10591384144787153</v>
      </c>
      <c r="CD1040" s="109">
        <f t="shared" si="683"/>
        <v>26909.515042117931</v>
      </c>
      <c r="CE1040" s="76">
        <f t="shared" si="675"/>
        <v>9.8916795619569092E-2</v>
      </c>
    </row>
    <row r="1041" spans="2:83" s="28" customFormat="1" ht="13.15" customHeight="1">
      <c r="B1041" s="210"/>
      <c r="C1041" s="191"/>
      <c r="D1041" s="176"/>
      <c r="E1041" s="182">
        <v>0</v>
      </c>
      <c r="F1041" s="182">
        <v>0</v>
      </c>
      <c r="G1041" s="31" t="s">
        <v>100</v>
      </c>
      <c r="H1041" s="102">
        <f>SUM(H1025:H1040)</f>
        <v>0</v>
      </c>
      <c r="I1041" s="73" t="str">
        <f>IFERROR(H1041/E1025,"-")</f>
        <v>-</v>
      </c>
      <c r="J1041" s="106">
        <v>0</v>
      </c>
      <c r="K1041" s="73" t="str">
        <f>IFERROR(J1041/F1025,"-")</f>
        <v>-</v>
      </c>
      <c r="L1041" s="109" t="str">
        <f t="shared" si="676"/>
        <v>-</v>
      </c>
      <c r="M1041" s="77">
        <f t="shared" si="668"/>
        <v>0</v>
      </c>
      <c r="N1041" s="176"/>
      <c r="O1041" s="182">
        <v>30883180</v>
      </c>
      <c r="P1041" s="182">
        <v>15</v>
      </c>
      <c r="Q1041" s="31" t="s">
        <v>100</v>
      </c>
      <c r="R1041" s="102">
        <f>SUM(R1025:R1040)</f>
        <v>2931505</v>
      </c>
      <c r="S1041" s="73">
        <f>IFERROR(R1041/O1025,"-")</f>
        <v>9.4922381697739672E-2</v>
      </c>
      <c r="T1041" s="106">
        <v>13</v>
      </c>
      <c r="U1041" s="73">
        <f>IFERROR(T1041/P1025,"-")</f>
        <v>0.8666666666666667</v>
      </c>
      <c r="V1041" s="109">
        <f t="shared" si="677"/>
        <v>225500.38461538462</v>
      </c>
      <c r="W1041" s="77">
        <f t="shared" si="669"/>
        <v>0.72222222222222221</v>
      </c>
      <c r="X1041" s="176"/>
      <c r="Y1041" s="182">
        <v>2428191110</v>
      </c>
      <c r="Z1041" s="182">
        <v>3245</v>
      </c>
      <c r="AA1041" s="31" t="s">
        <v>100</v>
      </c>
      <c r="AB1041" s="102">
        <f>SUM(AB1025:AB1040)</f>
        <v>398795585</v>
      </c>
      <c r="AC1041" s="73">
        <f>IFERROR(AB1041/Y1025,"-")</f>
        <v>0.16423566635988548</v>
      </c>
      <c r="AD1041" s="106">
        <v>2265</v>
      </c>
      <c r="AE1041" s="73">
        <f>IFERROR(AD1041/Z1025,"-")</f>
        <v>0.69799691833590138</v>
      </c>
      <c r="AF1041" s="109">
        <f t="shared" si="678"/>
        <v>176068.69094922737</v>
      </c>
      <c r="AG1041" s="77">
        <f t="shared" si="670"/>
        <v>0.64843973661608934</v>
      </c>
      <c r="AH1041" s="176"/>
      <c r="AI1041" s="182">
        <v>2328762620</v>
      </c>
      <c r="AJ1041" s="182">
        <v>2445</v>
      </c>
      <c r="AK1041" s="31" t="s">
        <v>100</v>
      </c>
      <c r="AL1041" s="102">
        <f>SUM(AL1025:AL1040)</f>
        <v>472846842</v>
      </c>
      <c r="AM1041" s="73">
        <f>IFERROR(AL1041/AI1025,"-")</f>
        <v>0.20304638950276521</v>
      </c>
      <c r="AN1041" s="106">
        <v>1957</v>
      </c>
      <c r="AO1041" s="73">
        <f>IFERROR(AN1041/AJ1025,"-")</f>
        <v>0.80040899795501019</v>
      </c>
      <c r="AP1041" s="109">
        <f t="shared" si="679"/>
        <v>241618.2125702606</v>
      </c>
      <c r="AQ1041" s="77">
        <f t="shared" si="671"/>
        <v>0.75443330763299921</v>
      </c>
      <c r="AR1041" s="176"/>
      <c r="AS1041" s="182">
        <v>1415715460</v>
      </c>
      <c r="AT1041" s="182">
        <v>1361</v>
      </c>
      <c r="AU1041" s="31" t="s">
        <v>100</v>
      </c>
      <c r="AV1041" s="102">
        <f>SUM(AV1025:AV1040)</f>
        <v>362592085</v>
      </c>
      <c r="AW1041" s="73">
        <f>IFERROR(AV1041/AS1025,"-")</f>
        <v>0.2561193228757988</v>
      </c>
      <c r="AX1041" s="106">
        <v>1161</v>
      </c>
      <c r="AY1041" s="73">
        <f>IFERROR(AX1041/AT1025,"-")</f>
        <v>0.85304922850844966</v>
      </c>
      <c r="AZ1041" s="109">
        <f t="shared" si="680"/>
        <v>312310.15073212748</v>
      </c>
      <c r="BA1041" s="77">
        <f t="shared" si="672"/>
        <v>0.80234968901174841</v>
      </c>
      <c r="BB1041" s="176"/>
      <c r="BC1041" s="182">
        <v>674786360</v>
      </c>
      <c r="BD1041" s="182">
        <v>578</v>
      </c>
      <c r="BE1041" s="31" t="s">
        <v>100</v>
      </c>
      <c r="BF1041" s="102">
        <f>SUM(BF1025:BF1040)</f>
        <v>172494142</v>
      </c>
      <c r="BG1041" s="73">
        <f>IFERROR(BF1041/BC1025,"-")</f>
        <v>0.25562778417749876</v>
      </c>
      <c r="BH1041" s="106">
        <v>511</v>
      </c>
      <c r="BI1041" s="73">
        <f>IFERROR(BH1041/BD1025,"-")</f>
        <v>0.88408304498269896</v>
      </c>
      <c r="BJ1041" s="109">
        <f t="shared" si="681"/>
        <v>337561.9217221135</v>
      </c>
      <c r="BK1041" s="77">
        <f t="shared" si="673"/>
        <v>0.81499202551834127</v>
      </c>
      <c r="BL1041" s="176"/>
      <c r="BM1041" s="182">
        <v>228997650</v>
      </c>
      <c r="BN1041" s="182">
        <v>202</v>
      </c>
      <c r="BO1041" s="31" t="s">
        <v>100</v>
      </c>
      <c r="BP1041" s="102">
        <f>SUM(BP1025:BP1040)</f>
        <v>64594296</v>
      </c>
      <c r="BQ1041" s="73">
        <f>IFERROR(BP1041/BM1025,"-")</f>
        <v>0.28207405621848086</v>
      </c>
      <c r="BR1041" s="106">
        <v>178</v>
      </c>
      <c r="BS1041" s="73">
        <f>IFERROR(BR1041/BN1025,"-")</f>
        <v>0.88118811881188119</v>
      </c>
      <c r="BT1041" s="109">
        <f t="shared" si="682"/>
        <v>362889.30337078654</v>
      </c>
      <c r="BU1041" s="77">
        <f t="shared" si="674"/>
        <v>0.80542986425339369</v>
      </c>
      <c r="BV1041" s="176"/>
      <c r="BW1041" s="182"/>
      <c r="BX1041" s="182"/>
      <c r="BY1041" s="31" t="s">
        <v>100</v>
      </c>
      <c r="BZ1041" s="102">
        <f t="shared" si="650"/>
        <v>1474254455</v>
      </c>
      <c r="CA1041" s="73">
        <f>IFERROR(BZ1041/BW1025,"-")</f>
        <v>0.20742713953268666</v>
      </c>
      <c r="CB1041" s="102">
        <f t="shared" si="651"/>
        <v>6085</v>
      </c>
      <c r="CC1041" s="73">
        <f>IFERROR(CB1041/BX1025,"-")</f>
        <v>0.77555442263573793</v>
      </c>
      <c r="CD1041" s="109">
        <f t="shared" si="683"/>
        <v>242276.82087099424</v>
      </c>
      <c r="CE1041" s="77">
        <f t="shared" si="675"/>
        <v>0.72431853350791575</v>
      </c>
    </row>
    <row r="1042" spans="2:83" s="28" customFormat="1" ht="13.15" customHeight="1">
      <c r="B1042" s="210">
        <v>62</v>
      </c>
      <c r="C1042" s="189" t="s">
        <v>19</v>
      </c>
      <c r="D1042" s="174">
        <f>CI66</f>
        <v>22</v>
      </c>
      <c r="E1042" s="180">
        <v>39413670</v>
      </c>
      <c r="F1042" s="180">
        <v>22</v>
      </c>
      <c r="G1042" s="145" t="s">
        <v>66</v>
      </c>
      <c r="H1042" s="112">
        <v>44599</v>
      </c>
      <c r="I1042" s="69">
        <f>IFERROR(H1042/E1042,"-")</f>
        <v>1.131561714501593E-3</v>
      </c>
      <c r="J1042" s="112">
        <v>3</v>
      </c>
      <c r="K1042" s="69">
        <f>IFERROR(J1042/F1042,"-")</f>
        <v>0.13636363636363635</v>
      </c>
      <c r="L1042" s="107">
        <f t="shared" si="676"/>
        <v>14866.333333333334</v>
      </c>
      <c r="M1042" s="70">
        <f t="shared" ref="M1042:M1058" si="684">IFERROR(J1042/$CI$66,"-")</f>
        <v>0.13636363636363635</v>
      </c>
      <c r="N1042" s="174">
        <f>CJ66</f>
        <v>54</v>
      </c>
      <c r="O1042" s="180">
        <v>88224960</v>
      </c>
      <c r="P1042" s="180">
        <v>52</v>
      </c>
      <c r="Q1042" s="145" t="s">
        <v>66</v>
      </c>
      <c r="R1042" s="112">
        <v>876054</v>
      </c>
      <c r="S1042" s="69">
        <f>IFERROR(R1042/O1042,"-")</f>
        <v>9.9297749752451005E-3</v>
      </c>
      <c r="T1042" s="112">
        <v>19</v>
      </c>
      <c r="U1042" s="69">
        <f>IFERROR(T1042/P1042,"-")</f>
        <v>0.36538461538461536</v>
      </c>
      <c r="V1042" s="107">
        <f t="shared" si="677"/>
        <v>46108.105263157893</v>
      </c>
      <c r="W1042" s="70">
        <f t="shared" ref="W1042:W1058" si="685">IFERROR(T1042/$CJ$66,"-")</f>
        <v>0.35185185185185186</v>
      </c>
      <c r="X1042" s="174">
        <f>CK66</f>
        <v>5025</v>
      </c>
      <c r="Y1042" s="180">
        <v>3129793670</v>
      </c>
      <c r="Z1042" s="180">
        <v>4695</v>
      </c>
      <c r="AA1042" s="145" t="s">
        <v>66</v>
      </c>
      <c r="AB1042" s="112">
        <v>53886477</v>
      </c>
      <c r="AC1042" s="69">
        <f>IFERROR(AB1042/Y1042,"-")</f>
        <v>1.7217261801158925E-2</v>
      </c>
      <c r="AD1042" s="112">
        <v>716</v>
      </c>
      <c r="AE1042" s="69">
        <f>IFERROR(AD1042/Z1042,"-")</f>
        <v>0.15250266240681576</v>
      </c>
      <c r="AF1042" s="107">
        <f t="shared" si="678"/>
        <v>75260.442737430174</v>
      </c>
      <c r="AG1042" s="70">
        <f t="shared" ref="AG1042:AG1058" si="686">IFERROR(AD1042/$CK$66,"-")</f>
        <v>0.14248756218905473</v>
      </c>
      <c r="AH1042" s="174">
        <f>CL66</f>
        <v>3923</v>
      </c>
      <c r="AI1042" s="180">
        <v>3130102390</v>
      </c>
      <c r="AJ1042" s="180">
        <v>3723</v>
      </c>
      <c r="AK1042" s="145" t="s">
        <v>66</v>
      </c>
      <c r="AL1042" s="112">
        <v>78677717</v>
      </c>
      <c r="AM1042" s="69">
        <f>IFERROR(AL1042/AI1042,"-")</f>
        <v>2.5135828543934629E-2</v>
      </c>
      <c r="AN1042" s="112">
        <v>810</v>
      </c>
      <c r="AO1042" s="69">
        <f>IFERROR(AN1042/AJ1042,"-")</f>
        <v>0.21756647864625303</v>
      </c>
      <c r="AP1042" s="107">
        <f t="shared" si="679"/>
        <v>97132.983950617287</v>
      </c>
      <c r="AQ1042" s="70">
        <f t="shared" ref="AQ1042:AQ1058" si="687">IFERROR(AN1042/$CL$66,"-")</f>
        <v>0.20647463675758349</v>
      </c>
      <c r="AR1042" s="174">
        <f>CM66</f>
        <v>2076</v>
      </c>
      <c r="AS1042" s="180">
        <v>1766101920</v>
      </c>
      <c r="AT1042" s="180">
        <v>1970</v>
      </c>
      <c r="AU1042" s="145" t="s">
        <v>66</v>
      </c>
      <c r="AV1042" s="112">
        <v>74925905</v>
      </c>
      <c r="AW1042" s="69">
        <f>IFERROR(AV1042/AS1042,"-")</f>
        <v>4.2424451358956679E-2</v>
      </c>
      <c r="AX1042" s="112">
        <v>509</v>
      </c>
      <c r="AY1042" s="69">
        <f>IFERROR(AX1042/AT1042,"-")</f>
        <v>0.25837563451776652</v>
      </c>
      <c r="AZ1042" s="107">
        <f t="shared" si="680"/>
        <v>147202.17092337916</v>
      </c>
      <c r="BA1042" s="70">
        <f t="shared" ref="BA1042:BA1058" si="688">IFERROR(AX1042/$CM$66,"-")</f>
        <v>0.2451830443159923</v>
      </c>
      <c r="BB1042" s="174">
        <f>CN66</f>
        <v>926</v>
      </c>
      <c r="BC1042" s="180">
        <v>858740880</v>
      </c>
      <c r="BD1042" s="180">
        <v>876</v>
      </c>
      <c r="BE1042" s="145" t="s">
        <v>66</v>
      </c>
      <c r="BF1042" s="112">
        <v>62545988</v>
      </c>
      <c r="BG1042" s="69">
        <f>IFERROR(BF1042/BC1042,"-")</f>
        <v>7.2834529549821822E-2</v>
      </c>
      <c r="BH1042" s="112">
        <v>224</v>
      </c>
      <c r="BI1042" s="69">
        <f>IFERROR(BH1042/BD1042,"-")</f>
        <v>0.25570776255707761</v>
      </c>
      <c r="BJ1042" s="107">
        <f t="shared" si="681"/>
        <v>279223.16071428574</v>
      </c>
      <c r="BK1042" s="70">
        <f t="shared" ref="BK1042:BK1058" si="689">IFERROR(BH1042/$CN$66,"-")</f>
        <v>0.24190064794816415</v>
      </c>
      <c r="BL1042" s="174">
        <f>CO66</f>
        <v>366</v>
      </c>
      <c r="BM1042" s="180">
        <v>306934460</v>
      </c>
      <c r="BN1042" s="180">
        <v>344</v>
      </c>
      <c r="BO1042" s="145" t="s">
        <v>66</v>
      </c>
      <c r="BP1042" s="112">
        <v>9688222</v>
      </c>
      <c r="BQ1042" s="69">
        <f>IFERROR(BP1042/BM1042,"-")</f>
        <v>3.1564464934957126E-2</v>
      </c>
      <c r="BR1042" s="112">
        <v>78</v>
      </c>
      <c r="BS1042" s="69">
        <f>IFERROR(BR1042/BN1042,"-")</f>
        <v>0.22674418604651161</v>
      </c>
      <c r="BT1042" s="107">
        <f t="shared" si="682"/>
        <v>124207.97435897436</v>
      </c>
      <c r="BU1042" s="70">
        <f t="shared" ref="BU1042:BU1058" si="690">IFERROR(BR1042/$CO$66,"-")</f>
        <v>0.21311475409836064</v>
      </c>
      <c r="BV1042" s="174">
        <f>CP66</f>
        <v>12392</v>
      </c>
      <c r="BW1042" s="180">
        <f>SUM(E1042,O1042,Y1042,AI1042,AS1042,BC1042,BM1042)</f>
        <v>9319311950</v>
      </c>
      <c r="BX1042" s="180">
        <f>SUM(F1042,P1042,Z1042,AJ1042,AT1042,BD1042,BN1042)</f>
        <v>11682</v>
      </c>
      <c r="BY1042" s="145" t="s">
        <v>66</v>
      </c>
      <c r="BZ1042" s="112">
        <f t="shared" si="650"/>
        <v>280644962</v>
      </c>
      <c r="CA1042" s="69">
        <f>IFERROR(BZ1042/BW1042,"-")</f>
        <v>3.0114343580912108E-2</v>
      </c>
      <c r="CB1042" s="112">
        <f t="shared" si="651"/>
        <v>2359</v>
      </c>
      <c r="CC1042" s="69">
        <f>IFERROR(CB1042/BX1042,"-")</f>
        <v>0.20193460023968499</v>
      </c>
      <c r="CD1042" s="107">
        <f t="shared" si="683"/>
        <v>118967.76685036032</v>
      </c>
      <c r="CE1042" s="70">
        <f t="shared" ref="CE1042:CE1058" si="691">IFERROR(CB1042/$CP$66,"-")</f>
        <v>0.19036475145255002</v>
      </c>
    </row>
    <row r="1043" spans="2:83" s="28" customFormat="1" ht="13.15" customHeight="1">
      <c r="B1043" s="210"/>
      <c r="C1043" s="190"/>
      <c r="D1043" s="175"/>
      <c r="E1043" s="181">
        <v>39413670</v>
      </c>
      <c r="F1043" s="181">
        <v>22</v>
      </c>
      <c r="G1043" s="146" t="s">
        <v>68</v>
      </c>
      <c r="H1043" s="105">
        <v>1391091</v>
      </c>
      <c r="I1043" s="71">
        <f>IFERROR(H1043/E1042,"-")</f>
        <v>3.5294632547539978E-2</v>
      </c>
      <c r="J1043" s="105">
        <v>7</v>
      </c>
      <c r="K1043" s="71">
        <f>IFERROR(J1043/F1042,"-")</f>
        <v>0.31818181818181818</v>
      </c>
      <c r="L1043" s="108">
        <f t="shared" si="676"/>
        <v>198727.28571428571</v>
      </c>
      <c r="M1043" s="72">
        <f t="shared" si="684"/>
        <v>0.31818181818181818</v>
      </c>
      <c r="N1043" s="175"/>
      <c r="O1043" s="181">
        <v>88224960</v>
      </c>
      <c r="P1043" s="181">
        <v>52</v>
      </c>
      <c r="Q1043" s="146" t="s">
        <v>68</v>
      </c>
      <c r="R1043" s="105">
        <v>146163</v>
      </c>
      <c r="S1043" s="71">
        <f>IFERROR(R1043/O1042,"-")</f>
        <v>1.6567080336449005E-3</v>
      </c>
      <c r="T1043" s="105">
        <v>12</v>
      </c>
      <c r="U1043" s="71">
        <f>IFERROR(T1043/P1042,"-")</f>
        <v>0.23076923076923078</v>
      </c>
      <c r="V1043" s="108">
        <f t="shared" si="677"/>
        <v>12180.25</v>
      </c>
      <c r="W1043" s="72">
        <f t="shared" si="685"/>
        <v>0.22222222222222221</v>
      </c>
      <c r="X1043" s="175"/>
      <c r="Y1043" s="181">
        <v>3129793670</v>
      </c>
      <c r="Z1043" s="181">
        <v>4695</v>
      </c>
      <c r="AA1043" s="146" t="s">
        <v>68</v>
      </c>
      <c r="AB1043" s="105">
        <v>73514419</v>
      </c>
      <c r="AC1043" s="71">
        <f>IFERROR(AB1043/Y1042,"-")</f>
        <v>2.3488583194687079E-2</v>
      </c>
      <c r="AD1043" s="105">
        <v>1040</v>
      </c>
      <c r="AE1043" s="71">
        <f>IFERROR(AD1043/Z1042,"-")</f>
        <v>0.2215122470713525</v>
      </c>
      <c r="AF1043" s="108">
        <f t="shared" si="678"/>
        <v>70686.94134615385</v>
      </c>
      <c r="AG1043" s="72">
        <f t="shared" si="686"/>
        <v>0.20696517412935322</v>
      </c>
      <c r="AH1043" s="175"/>
      <c r="AI1043" s="181">
        <v>3130102390</v>
      </c>
      <c r="AJ1043" s="181">
        <v>3723</v>
      </c>
      <c r="AK1043" s="146" t="s">
        <v>68</v>
      </c>
      <c r="AL1043" s="105">
        <v>54201243</v>
      </c>
      <c r="AM1043" s="71">
        <f>IFERROR(AL1043/AI1042,"-")</f>
        <v>1.7316124601278619E-2</v>
      </c>
      <c r="AN1043" s="105">
        <v>969</v>
      </c>
      <c r="AO1043" s="71">
        <f>IFERROR(AN1043/AJ1042,"-")</f>
        <v>0.26027397260273971</v>
      </c>
      <c r="AP1043" s="108">
        <f t="shared" si="679"/>
        <v>55935.23529411765</v>
      </c>
      <c r="AQ1043" s="72">
        <f t="shared" si="687"/>
        <v>0.24700484323222024</v>
      </c>
      <c r="AR1043" s="175"/>
      <c r="AS1043" s="181">
        <v>1766101920</v>
      </c>
      <c r="AT1043" s="181">
        <v>1970</v>
      </c>
      <c r="AU1043" s="146" t="s">
        <v>68</v>
      </c>
      <c r="AV1043" s="105">
        <v>22936355</v>
      </c>
      <c r="AW1043" s="71">
        <f>IFERROR(AV1043/AS1042,"-")</f>
        <v>1.2986993978241074E-2</v>
      </c>
      <c r="AX1043" s="105">
        <v>601</v>
      </c>
      <c r="AY1043" s="71">
        <f>IFERROR(AX1043/AT1042,"-")</f>
        <v>0.3050761421319797</v>
      </c>
      <c r="AZ1043" s="108">
        <f t="shared" si="680"/>
        <v>38163.652246256243</v>
      </c>
      <c r="BA1043" s="72">
        <f t="shared" si="688"/>
        <v>0.28949903660886322</v>
      </c>
      <c r="BB1043" s="175"/>
      <c r="BC1043" s="181">
        <v>858740880</v>
      </c>
      <c r="BD1043" s="181">
        <v>876</v>
      </c>
      <c r="BE1043" s="146" t="s">
        <v>68</v>
      </c>
      <c r="BF1043" s="105">
        <v>11219065</v>
      </c>
      <c r="BG1043" s="71">
        <f>IFERROR(BF1043/BC1042,"-")</f>
        <v>1.3064552138242213E-2</v>
      </c>
      <c r="BH1043" s="105">
        <v>311</v>
      </c>
      <c r="BI1043" s="71">
        <f>IFERROR(BH1043/BD1042,"-")</f>
        <v>0.3550228310502283</v>
      </c>
      <c r="BJ1043" s="108">
        <f t="shared" si="681"/>
        <v>36074.163987138265</v>
      </c>
      <c r="BK1043" s="72">
        <f t="shared" si="689"/>
        <v>0.33585313174946002</v>
      </c>
      <c r="BL1043" s="175"/>
      <c r="BM1043" s="181">
        <v>306934460</v>
      </c>
      <c r="BN1043" s="181">
        <v>344</v>
      </c>
      <c r="BO1043" s="146" t="s">
        <v>68</v>
      </c>
      <c r="BP1043" s="105">
        <v>3576996</v>
      </c>
      <c r="BQ1043" s="71">
        <f>IFERROR(BP1043/BM1042,"-")</f>
        <v>1.1653940714248899E-2</v>
      </c>
      <c r="BR1043" s="105">
        <v>106</v>
      </c>
      <c r="BS1043" s="71">
        <f>IFERROR(BR1043/BN1042,"-")</f>
        <v>0.30813953488372092</v>
      </c>
      <c r="BT1043" s="108">
        <f t="shared" si="682"/>
        <v>33745.24528301887</v>
      </c>
      <c r="BU1043" s="72">
        <f t="shared" si="690"/>
        <v>0.2896174863387978</v>
      </c>
      <c r="BV1043" s="175"/>
      <c r="BW1043" s="181"/>
      <c r="BX1043" s="181"/>
      <c r="BY1043" s="146" t="s">
        <v>68</v>
      </c>
      <c r="BZ1043" s="105">
        <f t="shared" si="650"/>
        <v>166985332</v>
      </c>
      <c r="CA1043" s="71">
        <f>IFERROR(BZ1043/BW1042,"-")</f>
        <v>1.7918203929207455E-2</v>
      </c>
      <c r="CB1043" s="105">
        <f t="shared" si="651"/>
        <v>3046</v>
      </c>
      <c r="CC1043" s="71">
        <f>IFERROR(CB1043/BX1042,"-")</f>
        <v>0.26074302345488787</v>
      </c>
      <c r="CD1043" s="108">
        <f t="shared" si="683"/>
        <v>54821.185817465528</v>
      </c>
      <c r="CE1043" s="72">
        <f t="shared" si="691"/>
        <v>0.24580374435119431</v>
      </c>
    </row>
    <row r="1044" spans="2:83" s="28" customFormat="1" ht="13.15" customHeight="1">
      <c r="B1044" s="210"/>
      <c r="C1044" s="190"/>
      <c r="D1044" s="175"/>
      <c r="E1044" s="181">
        <v>39413670</v>
      </c>
      <c r="F1044" s="181">
        <v>22</v>
      </c>
      <c r="G1044" s="147" t="s">
        <v>70</v>
      </c>
      <c r="H1044" s="105">
        <v>13885</v>
      </c>
      <c r="I1044" s="71">
        <f>IFERROR(H1044/E1042,"-")</f>
        <v>3.5228893934515616E-4</v>
      </c>
      <c r="J1044" s="105">
        <v>2</v>
      </c>
      <c r="K1044" s="71">
        <f>IFERROR(J1044/F1042,"-")</f>
        <v>9.0909090909090912E-2</v>
      </c>
      <c r="L1044" s="108">
        <f t="shared" si="676"/>
        <v>6942.5</v>
      </c>
      <c r="M1044" s="72">
        <f t="shared" si="684"/>
        <v>9.0909090909090912E-2</v>
      </c>
      <c r="N1044" s="175"/>
      <c r="O1044" s="181">
        <v>88224960</v>
      </c>
      <c r="P1044" s="181">
        <v>52</v>
      </c>
      <c r="Q1044" s="147" t="s">
        <v>70</v>
      </c>
      <c r="R1044" s="105">
        <v>398582</v>
      </c>
      <c r="S1044" s="71">
        <f>IFERROR(R1044/O1042,"-")</f>
        <v>4.5177917904411632E-3</v>
      </c>
      <c r="T1044" s="105">
        <v>13</v>
      </c>
      <c r="U1044" s="71">
        <f>IFERROR(T1044/P1042,"-")</f>
        <v>0.25</v>
      </c>
      <c r="V1044" s="108">
        <f t="shared" si="677"/>
        <v>30660.153846153848</v>
      </c>
      <c r="W1044" s="72">
        <f t="shared" si="685"/>
        <v>0.24074074074074073</v>
      </c>
      <c r="X1044" s="175"/>
      <c r="Y1044" s="181">
        <v>3129793670</v>
      </c>
      <c r="Z1044" s="181">
        <v>4695</v>
      </c>
      <c r="AA1044" s="147" t="s">
        <v>70</v>
      </c>
      <c r="AB1044" s="105">
        <v>43281767</v>
      </c>
      <c r="AC1044" s="71">
        <f>IFERROR(AB1044/Y1042,"-")</f>
        <v>1.3828952181374947E-2</v>
      </c>
      <c r="AD1044" s="105">
        <v>863</v>
      </c>
      <c r="AE1044" s="71">
        <f>IFERROR(AD1044/Z1042,"-")</f>
        <v>0.18381256656017039</v>
      </c>
      <c r="AF1044" s="108">
        <f t="shared" si="678"/>
        <v>50152.684820393973</v>
      </c>
      <c r="AG1044" s="72">
        <f t="shared" si="686"/>
        <v>0.1717412935323383</v>
      </c>
      <c r="AH1044" s="175"/>
      <c r="AI1044" s="181">
        <v>3130102390</v>
      </c>
      <c r="AJ1044" s="181">
        <v>3723</v>
      </c>
      <c r="AK1044" s="147" t="s">
        <v>70</v>
      </c>
      <c r="AL1044" s="105">
        <v>35772521</v>
      </c>
      <c r="AM1044" s="71">
        <f>IFERROR(AL1044/AI1042,"-")</f>
        <v>1.1428546591410385E-2</v>
      </c>
      <c r="AN1044" s="105">
        <v>736</v>
      </c>
      <c r="AO1044" s="71">
        <f>IFERROR(AN1044/AJ1042,"-")</f>
        <v>0.19769003491807682</v>
      </c>
      <c r="AP1044" s="108">
        <f t="shared" si="679"/>
        <v>48603.96875</v>
      </c>
      <c r="AQ1044" s="72">
        <f t="shared" si="687"/>
        <v>0.18761152179454499</v>
      </c>
      <c r="AR1044" s="175"/>
      <c r="AS1044" s="181">
        <v>1766101920</v>
      </c>
      <c r="AT1044" s="181">
        <v>1970</v>
      </c>
      <c r="AU1044" s="147" t="s">
        <v>70</v>
      </c>
      <c r="AV1044" s="105">
        <v>16864893</v>
      </c>
      <c r="AW1044" s="71">
        <f>IFERROR(AV1044/AS1042,"-")</f>
        <v>9.5492184278923153E-3</v>
      </c>
      <c r="AX1044" s="105">
        <v>421</v>
      </c>
      <c r="AY1044" s="71">
        <f>IFERROR(AX1044/AT1042,"-")</f>
        <v>0.21370558375634519</v>
      </c>
      <c r="AZ1044" s="108">
        <f t="shared" si="680"/>
        <v>40059.128266033251</v>
      </c>
      <c r="BA1044" s="72">
        <f t="shared" si="688"/>
        <v>0.20279383429672446</v>
      </c>
      <c r="BB1044" s="175"/>
      <c r="BC1044" s="181">
        <v>858740880</v>
      </c>
      <c r="BD1044" s="181">
        <v>876</v>
      </c>
      <c r="BE1044" s="147" t="s">
        <v>70</v>
      </c>
      <c r="BF1044" s="105">
        <v>11087635</v>
      </c>
      <c r="BG1044" s="71">
        <f>IFERROR(BF1044/BC1042,"-")</f>
        <v>1.2911502477906955E-2</v>
      </c>
      <c r="BH1044" s="105">
        <v>197</v>
      </c>
      <c r="BI1044" s="71">
        <f>IFERROR(BH1044/BD1042,"-")</f>
        <v>0.22488584474885845</v>
      </c>
      <c r="BJ1044" s="108">
        <f t="shared" si="681"/>
        <v>56282.411167512691</v>
      </c>
      <c r="BK1044" s="72">
        <f t="shared" si="689"/>
        <v>0.21274298056155508</v>
      </c>
      <c r="BL1044" s="175"/>
      <c r="BM1044" s="181">
        <v>306934460</v>
      </c>
      <c r="BN1044" s="181">
        <v>344</v>
      </c>
      <c r="BO1044" s="147" t="s">
        <v>70</v>
      </c>
      <c r="BP1044" s="105">
        <v>2868884</v>
      </c>
      <c r="BQ1044" s="71">
        <f>IFERROR(BP1044/BM1042,"-")</f>
        <v>9.3468944477593033E-3</v>
      </c>
      <c r="BR1044" s="105">
        <v>78</v>
      </c>
      <c r="BS1044" s="71">
        <f>IFERROR(BR1044/BN1042,"-")</f>
        <v>0.22674418604651161</v>
      </c>
      <c r="BT1044" s="108">
        <f t="shared" si="682"/>
        <v>36780.564102564102</v>
      </c>
      <c r="BU1044" s="72">
        <f t="shared" si="690"/>
        <v>0.21311475409836064</v>
      </c>
      <c r="BV1044" s="175"/>
      <c r="BW1044" s="181"/>
      <c r="BX1044" s="181"/>
      <c r="BY1044" s="147" t="s">
        <v>70</v>
      </c>
      <c r="BZ1044" s="105">
        <f t="shared" si="650"/>
        <v>110288167</v>
      </c>
      <c r="CA1044" s="71">
        <f>IFERROR(BZ1044/BW1042,"-")</f>
        <v>1.1834367986791128E-2</v>
      </c>
      <c r="CB1044" s="105">
        <f t="shared" si="651"/>
        <v>2310</v>
      </c>
      <c r="CC1044" s="71">
        <f>IFERROR(CB1044/BX1042,"-")</f>
        <v>0.19774011299435029</v>
      </c>
      <c r="CD1044" s="108">
        <f t="shared" si="683"/>
        <v>47743.795238095241</v>
      </c>
      <c r="CE1044" s="72">
        <f t="shared" si="691"/>
        <v>0.18641058747579084</v>
      </c>
    </row>
    <row r="1045" spans="2:83" s="28" customFormat="1" ht="13.15" customHeight="1">
      <c r="B1045" s="210"/>
      <c r="C1045" s="190"/>
      <c r="D1045" s="175"/>
      <c r="E1045" s="181">
        <v>39413670</v>
      </c>
      <c r="F1045" s="181">
        <v>22</v>
      </c>
      <c r="G1045" s="147" t="s">
        <v>72</v>
      </c>
      <c r="H1045" s="105">
        <v>0</v>
      </c>
      <c r="I1045" s="71">
        <f>IFERROR(H1045/E1042,"-")</f>
        <v>0</v>
      </c>
      <c r="J1045" s="105">
        <v>0</v>
      </c>
      <c r="K1045" s="71">
        <f>IFERROR(J1045/F1042,"-")</f>
        <v>0</v>
      </c>
      <c r="L1045" s="108" t="str">
        <f t="shared" si="676"/>
        <v>-</v>
      </c>
      <c r="M1045" s="72">
        <f t="shared" si="684"/>
        <v>0</v>
      </c>
      <c r="N1045" s="175"/>
      <c r="O1045" s="181">
        <v>88224960</v>
      </c>
      <c r="P1045" s="181">
        <v>52</v>
      </c>
      <c r="Q1045" s="147" t="s">
        <v>72</v>
      </c>
      <c r="R1045" s="105">
        <v>7432</v>
      </c>
      <c r="S1045" s="71">
        <f>IFERROR(R1045/O1042,"-")</f>
        <v>8.4239199428370388E-5</v>
      </c>
      <c r="T1045" s="105">
        <v>1</v>
      </c>
      <c r="U1045" s="71">
        <f>IFERROR(T1045/P1042,"-")</f>
        <v>1.9230769230769232E-2</v>
      </c>
      <c r="V1045" s="108">
        <f t="shared" si="677"/>
        <v>7432</v>
      </c>
      <c r="W1045" s="72">
        <f t="shared" si="685"/>
        <v>1.8518518518518517E-2</v>
      </c>
      <c r="X1045" s="175"/>
      <c r="Y1045" s="181">
        <v>3129793670</v>
      </c>
      <c r="Z1045" s="181">
        <v>4695</v>
      </c>
      <c r="AA1045" s="147" t="s">
        <v>72</v>
      </c>
      <c r="AB1045" s="105">
        <v>7131424</v>
      </c>
      <c r="AC1045" s="71">
        <f>IFERROR(AB1045/Y1042,"-")</f>
        <v>2.2785604266366863E-3</v>
      </c>
      <c r="AD1045" s="105">
        <v>144</v>
      </c>
      <c r="AE1045" s="71">
        <f>IFERROR(AD1045/Z1042,"-")</f>
        <v>3.0670926517571886E-2</v>
      </c>
      <c r="AF1045" s="108">
        <f t="shared" si="678"/>
        <v>49523.777777777781</v>
      </c>
      <c r="AG1045" s="72">
        <f t="shared" si="686"/>
        <v>2.8656716417910448E-2</v>
      </c>
      <c r="AH1045" s="175"/>
      <c r="AI1045" s="181">
        <v>3130102390</v>
      </c>
      <c r="AJ1045" s="181">
        <v>3723</v>
      </c>
      <c r="AK1045" s="147" t="s">
        <v>72</v>
      </c>
      <c r="AL1045" s="105">
        <v>14987507</v>
      </c>
      <c r="AM1045" s="71">
        <f>IFERROR(AL1045/AI1042,"-")</f>
        <v>4.7881842612822641E-3</v>
      </c>
      <c r="AN1045" s="105">
        <v>118</v>
      </c>
      <c r="AO1045" s="71">
        <f>IFERROR(AN1045/AJ1042,"-")</f>
        <v>3.1694869728713403E-2</v>
      </c>
      <c r="AP1045" s="108">
        <f t="shared" si="679"/>
        <v>127012.77118644067</v>
      </c>
      <c r="AQ1045" s="72">
        <f t="shared" si="687"/>
        <v>3.0079021157277595E-2</v>
      </c>
      <c r="AR1045" s="175"/>
      <c r="AS1045" s="181">
        <v>1766101920</v>
      </c>
      <c r="AT1045" s="181">
        <v>1970</v>
      </c>
      <c r="AU1045" s="147" t="s">
        <v>72</v>
      </c>
      <c r="AV1045" s="105">
        <v>1986250</v>
      </c>
      <c r="AW1045" s="71">
        <f>IFERROR(AV1045/AS1042,"-")</f>
        <v>1.124651967990613E-3</v>
      </c>
      <c r="AX1045" s="105">
        <v>73</v>
      </c>
      <c r="AY1045" s="71">
        <f>IFERROR(AX1045/AT1042,"-")</f>
        <v>3.7055837563451779E-2</v>
      </c>
      <c r="AZ1045" s="108">
        <f t="shared" si="680"/>
        <v>27208.904109589042</v>
      </c>
      <c r="BA1045" s="72">
        <f t="shared" si="688"/>
        <v>3.5163776493256263E-2</v>
      </c>
      <c r="BB1045" s="175"/>
      <c r="BC1045" s="181">
        <v>858740880</v>
      </c>
      <c r="BD1045" s="181">
        <v>876</v>
      </c>
      <c r="BE1045" s="147" t="s">
        <v>72</v>
      </c>
      <c r="BF1045" s="105">
        <v>435187</v>
      </c>
      <c r="BG1045" s="71">
        <f>IFERROR(BF1045/BC1042,"-")</f>
        <v>5.0677335868766374E-4</v>
      </c>
      <c r="BH1045" s="105">
        <v>29</v>
      </c>
      <c r="BI1045" s="71">
        <f>IFERROR(BH1045/BD1042,"-")</f>
        <v>3.3105022831050226E-2</v>
      </c>
      <c r="BJ1045" s="108">
        <f t="shared" si="681"/>
        <v>15006.448275862069</v>
      </c>
      <c r="BK1045" s="72">
        <f t="shared" si="689"/>
        <v>3.1317494600431962E-2</v>
      </c>
      <c r="BL1045" s="175"/>
      <c r="BM1045" s="181">
        <v>306934460</v>
      </c>
      <c r="BN1045" s="181">
        <v>344</v>
      </c>
      <c r="BO1045" s="147" t="s">
        <v>72</v>
      </c>
      <c r="BP1045" s="105">
        <v>37700</v>
      </c>
      <c r="BQ1045" s="71">
        <f>IFERROR(BP1045/BM1042,"-")</f>
        <v>1.2282752480773909E-4</v>
      </c>
      <c r="BR1045" s="105">
        <v>7</v>
      </c>
      <c r="BS1045" s="71">
        <f>IFERROR(BR1045/BN1042,"-")</f>
        <v>2.0348837209302327E-2</v>
      </c>
      <c r="BT1045" s="108">
        <f t="shared" si="682"/>
        <v>5385.7142857142853</v>
      </c>
      <c r="BU1045" s="72">
        <f t="shared" si="690"/>
        <v>1.912568306010929E-2</v>
      </c>
      <c r="BV1045" s="175"/>
      <c r="BW1045" s="181"/>
      <c r="BX1045" s="181"/>
      <c r="BY1045" s="147" t="s">
        <v>72</v>
      </c>
      <c r="BZ1045" s="105">
        <f t="shared" si="650"/>
        <v>24585500</v>
      </c>
      <c r="CA1045" s="71">
        <f>IFERROR(BZ1045/BW1042,"-")</f>
        <v>2.6381239443326069E-3</v>
      </c>
      <c r="CB1045" s="105">
        <f t="shared" si="651"/>
        <v>372</v>
      </c>
      <c r="CC1045" s="71">
        <f>IFERROR(CB1045/BX1042,"-")</f>
        <v>3.1843862352336931E-2</v>
      </c>
      <c r="CD1045" s="108">
        <f t="shared" si="683"/>
        <v>66090.053763440854</v>
      </c>
      <c r="CE1045" s="72">
        <f t="shared" si="691"/>
        <v>3.001936733376372E-2</v>
      </c>
    </row>
    <row r="1046" spans="2:83" s="28" customFormat="1" ht="13.15" customHeight="1">
      <c r="B1046" s="210"/>
      <c r="C1046" s="190"/>
      <c r="D1046" s="175"/>
      <c r="E1046" s="181">
        <v>39413670</v>
      </c>
      <c r="F1046" s="181">
        <v>22</v>
      </c>
      <c r="G1046" s="147" t="s">
        <v>74</v>
      </c>
      <c r="H1046" s="105">
        <v>7896</v>
      </c>
      <c r="I1046" s="71">
        <f>IFERROR(H1046/E1042,"-")</f>
        <v>2.0033658372843737E-4</v>
      </c>
      <c r="J1046" s="105">
        <v>1</v>
      </c>
      <c r="K1046" s="71">
        <f>IFERROR(J1046/F1042,"-")</f>
        <v>4.5454545454545456E-2</v>
      </c>
      <c r="L1046" s="108">
        <f t="shared" si="676"/>
        <v>7896</v>
      </c>
      <c r="M1046" s="72">
        <f t="shared" si="684"/>
        <v>4.5454545454545456E-2</v>
      </c>
      <c r="N1046" s="175"/>
      <c r="O1046" s="181">
        <v>88224960</v>
      </c>
      <c r="P1046" s="181">
        <v>52</v>
      </c>
      <c r="Q1046" s="147" t="s">
        <v>74</v>
      </c>
      <c r="R1046" s="105">
        <v>1353283</v>
      </c>
      <c r="S1046" s="71">
        <f>IFERROR(R1046/O1042,"-")</f>
        <v>1.5339003837462777E-2</v>
      </c>
      <c r="T1046" s="105">
        <v>14</v>
      </c>
      <c r="U1046" s="71">
        <f>IFERROR(T1046/P1042,"-")</f>
        <v>0.26923076923076922</v>
      </c>
      <c r="V1046" s="108">
        <f t="shared" si="677"/>
        <v>96663.071428571435</v>
      </c>
      <c r="W1046" s="72">
        <f t="shared" si="685"/>
        <v>0.25925925925925924</v>
      </c>
      <c r="X1046" s="175"/>
      <c r="Y1046" s="181">
        <v>3129793670</v>
      </c>
      <c r="Z1046" s="181">
        <v>4695</v>
      </c>
      <c r="AA1046" s="147" t="s">
        <v>74</v>
      </c>
      <c r="AB1046" s="105">
        <v>97490547</v>
      </c>
      <c r="AC1046" s="71">
        <f>IFERROR(AB1046/Y1042,"-")</f>
        <v>3.1149192975395083E-2</v>
      </c>
      <c r="AD1046" s="105">
        <v>1162</v>
      </c>
      <c r="AE1046" s="71">
        <f>IFERROR(AD1046/Z1042,"-")</f>
        <v>0.24749733759318424</v>
      </c>
      <c r="AF1046" s="108">
        <f t="shared" si="678"/>
        <v>83898.921686746995</v>
      </c>
      <c r="AG1046" s="72">
        <f t="shared" si="686"/>
        <v>0.23124378109452737</v>
      </c>
      <c r="AH1046" s="175"/>
      <c r="AI1046" s="181">
        <v>3130102390</v>
      </c>
      <c r="AJ1046" s="181">
        <v>3723</v>
      </c>
      <c r="AK1046" s="147" t="s">
        <v>74</v>
      </c>
      <c r="AL1046" s="105">
        <v>74789366</v>
      </c>
      <c r="AM1046" s="71">
        <f>IFERROR(AL1046/AI1042,"-")</f>
        <v>2.3893584516256033E-2</v>
      </c>
      <c r="AN1046" s="105">
        <v>1010</v>
      </c>
      <c r="AO1046" s="71">
        <f>IFERROR(AN1046/AJ1042,"-")</f>
        <v>0.27128659683051304</v>
      </c>
      <c r="AP1046" s="108">
        <f t="shared" si="679"/>
        <v>74048.877227722769</v>
      </c>
      <c r="AQ1046" s="72">
        <f t="shared" si="687"/>
        <v>0.25745602854957939</v>
      </c>
      <c r="AR1046" s="175"/>
      <c r="AS1046" s="181">
        <v>1766101920</v>
      </c>
      <c r="AT1046" s="181">
        <v>1970</v>
      </c>
      <c r="AU1046" s="147" t="s">
        <v>74</v>
      </c>
      <c r="AV1046" s="105">
        <v>34427248</v>
      </c>
      <c r="AW1046" s="71">
        <f>IFERROR(AV1046/AS1042,"-")</f>
        <v>1.9493352909100512E-2</v>
      </c>
      <c r="AX1046" s="105">
        <v>589</v>
      </c>
      <c r="AY1046" s="71">
        <f>IFERROR(AX1046/AT1042,"-")</f>
        <v>0.29898477157360404</v>
      </c>
      <c r="AZ1046" s="108">
        <f t="shared" si="680"/>
        <v>58450.336162988118</v>
      </c>
      <c r="BA1046" s="72">
        <f t="shared" si="688"/>
        <v>0.28371868978805392</v>
      </c>
      <c r="BB1046" s="175"/>
      <c r="BC1046" s="181">
        <v>858740880</v>
      </c>
      <c r="BD1046" s="181">
        <v>876</v>
      </c>
      <c r="BE1046" s="147" t="s">
        <v>74</v>
      </c>
      <c r="BF1046" s="105">
        <v>11605228</v>
      </c>
      <c r="BG1046" s="71">
        <f>IFERROR(BF1046/BC1042,"-")</f>
        <v>1.3514237263282493E-2</v>
      </c>
      <c r="BH1046" s="105">
        <v>232</v>
      </c>
      <c r="BI1046" s="71">
        <f>IFERROR(BH1046/BD1042,"-")</f>
        <v>0.26484018264840181</v>
      </c>
      <c r="BJ1046" s="108">
        <f t="shared" si="681"/>
        <v>50022.534482758623</v>
      </c>
      <c r="BK1046" s="72">
        <f t="shared" si="689"/>
        <v>0.2505399568034557</v>
      </c>
      <c r="BL1046" s="175"/>
      <c r="BM1046" s="181">
        <v>306934460</v>
      </c>
      <c r="BN1046" s="181">
        <v>344</v>
      </c>
      <c r="BO1046" s="147" t="s">
        <v>74</v>
      </c>
      <c r="BP1046" s="105">
        <v>4143497</v>
      </c>
      <c r="BQ1046" s="71">
        <f>IFERROR(BP1046/BM1042,"-")</f>
        <v>1.3499614868920224E-2</v>
      </c>
      <c r="BR1046" s="105">
        <v>74</v>
      </c>
      <c r="BS1046" s="71">
        <f>IFERROR(BR1046/BN1042,"-")</f>
        <v>0.21511627906976744</v>
      </c>
      <c r="BT1046" s="108">
        <f t="shared" si="682"/>
        <v>55993.2027027027</v>
      </c>
      <c r="BU1046" s="72">
        <f t="shared" si="690"/>
        <v>0.20218579234972678</v>
      </c>
      <c r="BV1046" s="175"/>
      <c r="BW1046" s="181"/>
      <c r="BX1046" s="181"/>
      <c r="BY1046" s="147" t="s">
        <v>74</v>
      </c>
      <c r="BZ1046" s="105">
        <f t="shared" ref="BZ1046:BZ1109" si="692">SUM(H1046,R1046,AB1046,AL1046,AV1046,BF1046,BP1046)</f>
        <v>223817065</v>
      </c>
      <c r="CA1046" s="71">
        <f>IFERROR(BZ1046/BW1042,"-")</f>
        <v>2.4016479564245085E-2</v>
      </c>
      <c r="CB1046" s="105">
        <f t="shared" ref="CB1046:CB1109" si="693">SUM(J1046,T1046,AD1046,AN1046,AX1046,BH1046,BR1046)</f>
        <v>3082</v>
      </c>
      <c r="CC1046" s="71">
        <f>IFERROR(CB1046/BX1042,"-")</f>
        <v>0.26382468755350114</v>
      </c>
      <c r="CD1046" s="108">
        <f t="shared" si="683"/>
        <v>72620.721933809211</v>
      </c>
      <c r="CE1046" s="72">
        <f t="shared" si="691"/>
        <v>0.24870884441575211</v>
      </c>
    </row>
    <row r="1047" spans="2:83" s="28" customFormat="1" ht="13.15" customHeight="1">
      <c r="B1047" s="210"/>
      <c r="C1047" s="190"/>
      <c r="D1047" s="175"/>
      <c r="E1047" s="181">
        <v>39413670</v>
      </c>
      <c r="F1047" s="181">
        <v>22</v>
      </c>
      <c r="G1047" s="147" t="s">
        <v>76</v>
      </c>
      <c r="H1047" s="105">
        <v>164755</v>
      </c>
      <c r="I1047" s="71">
        <f>IFERROR(H1047/E1042,"-")</f>
        <v>4.1801486641563704E-3</v>
      </c>
      <c r="J1047" s="105">
        <v>5</v>
      </c>
      <c r="K1047" s="71">
        <f>IFERROR(J1047/F1042,"-")</f>
        <v>0.22727272727272727</v>
      </c>
      <c r="L1047" s="108">
        <f t="shared" si="676"/>
        <v>32951</v>
      </c>
      <c r="M1047" s="72">
        <f t="shared" si="684"/>
        <v>0.22727272727272727</v>
      </c>
      <c r="N1047" s="175"/>
      <c r="O1047" s="181">
        <v>88224960</v>
      </c>
      <c r="P1047" s="181">
        <v>52</v>
      </c>
      <c r="Q1047" s="147" t="s">
        <v>76</v>
      </c>
      <c r="R1047" s="105">
        <v>456550</v>
      </c>
      <c r="S1047" s="71">
        <f>IFERROR(R1047/O1042,"-")</f>
        <v>5.1748394105250936E-3</v>
      </c>
      <c r="T1047" s="105">
        <v>20</v>
      </c>
      <c r="U1047" s="71">
        <f>IFERROR(T1047/P1042,"-")</f>
        <v>0.38461538461538464</v>
      </c>
      <c r="V1047" s="108">
        <f t="shared" si="677"/>
        <v>22827.5</v>
      </c>
      <c r="W1047" s="72">
        <f t="shared" si="685"/>
        <v>0.37037037037037035</v>
      </c>
      <c r="X1047" s="175"/>
      <c r="Y1047" s="181">
        <v>3129793670</v>
      </c>
      <c r="Z1047" s="181">
        <v>4695</v>
      </c>
      <c r="AA1047" s="147" t="s">
        <v>76</v>
      </c>
      <c r="AB1047" s="105">
        <v>69409471</v>
      </c>
      <c r="AC1047" s="71">
        <f>IFERROR(AB1047/Y1042,"-")</f>
        <v>2.2177011751704386E-2</v>
      </c>
      <c r="AD1047" s="105">
        <v>1146</v>
      </c>
      <c r="AE1047" s="71">
        <f>IFERROR(AD1047/Z1042,"-")</f>
        <v>0.2440894568690096</v>
      </c>
      <c r="AF1047" s="108">
        <f t="shared" si="678"/>
        <v>60566.728621291448</v>
      </c>
      <c r="AG1047" s="72">
        <f t="shared" si="686"/>
        <v>0.22805970149253732</v>
      </c>
      <c r="AH1047" s="175"/>
      <c r="AI1047" s="181">
        <v>3130102390</v>
      </c>
      <c r="AJ1047" s="181">
        <v>3723</v>
      </c>
      <c r="AK1047" s="147" t="s">
        <v>76</v>
      </c>
      <c r="AL1047" s="105">
        <v>68020634</v>
      </c>
      <c r="AM1047" s="71">
        <f>IFERROR(AL1047/AI1042,"-")</f>
        <v>2.173112107045163E-2</v>
      </c>
      <c r="AN1047" s="105">
        <v>1064</v>
      </c>
      <c r="AO1047" s="71">
        <f>IFERROR(AN1047/AJ1042,"-")</f>
        <v>0.28579102874026324</v>
      </c>
      <c r="AP1047" s="108">
        <f t="shared" si="679"/>
        <v>63929.167293233084</v>
      </c>
      <c r="AQ1047" s="72">
        <f t="shared" si="687"/>
        <v>0.27122100433341828</v>
      </c>
      <c r="AR1047" s="175"/>
      <c r="AS1047" s="181">
        <v>1766101920</v>
      </c>
      <c r="AT1047" s="181">
        <v>1970</v>
      </c>
      <c r="AU1047" s="147" t="s">
        <v>76</v>
      </c>
      <c r="AV1047" s="105">
        <v>48949057</v>
      </c>
      <c r="AW1047" s="71">
        <f>IFERROR(AV1047/AS1042,"-")</f>
        <v>2.7715873271911738E-2</v>
      </c>
      <c r="AX1047" s="105">
        <v>673</v>
      </c>
      <c r="AY1047" s="71">
        <f>IFERROR(AX1047/AT1042,"-")</f>
        <v>0.34162436548223352</v>
      </c>
      <c r="AZ1047" s="108">
        <f t="shared" si="680"/>
        <v>72732.625557206542</v>
      </c>
      <c r="BA1047" s="72">
        <f t="shared" si="688"/>
        <v>0.3241811175337187</v>
      </c>
      <c r="BB1047" s="175"/>
      <c r="BC1047" s="181">
        <v>858740880</v>
      </c>
      <c r="BD1047" s="181">
        <v>876</v>
      </c>
      <c r="BE1047" s="147" t="s">
        <v>76</v>
      </c>
      <c r="BF1047" s="105">
        <v>27076680</v>
      </c>
      <c r="BG1047" s="71">
        <f>IFERROR(BF1047/BC1042,"-")</f>
        <v>3.1530675469880975E-2</v>
      </c>
      <c r="BH1047" s="105">
        <v>316</v>
      </c>
      <c r="BI1047" s="71">
        <f>IFERROR(BH1047/BD1042,"-")</f>
        <v>0.36073059360730592</v>
      </c>
      <c r="BJ1047" s="108">
        <f t="shared" si="681"/>
        <v>85685.696202531646</v>
      </c>
      <c r="BK1047" s="72">
        <f t="shared" si="689"/>
        <v>0.34125269978401729</v>
      </c>
      <c r="BL1047" s="175"/>
      <c r="BM1047" s="181">
        <v>306934460</v>
      </c>
      <c r="BN1047" s="181">
        <v>344</v>
      </c>
      <c r="BO1047" s="147" t="s">
        <v>76</v>
      </c>
      <c r="BP1047" s="105">
        <v>4711996</v>
      </c>
      <c r="BQ1047" s="71">
        <f>IFERROR(BP1047/BM1042,"-")</f>
        <v>1.5351798556603909E-2</v>
      </c>
      <c r="BR1047" s="105">
        <v>114</v>
      </c>
      <c r="BS1047" s="71">
        <f>IFERROR(BR1047/BN1042,"-")</f>
        <v>0.33139534883720928</v>
      </c>
      <c r="BT1047" s="108">
        <f t="shared" si="682"/>
        <v>41333.298245614038</v>
      </c>
      <c r="BU1047" s="72">
        <f t="shared" si="690"/>
        <v>0.31147540983606559</v>
      </c>
      <c r="BV1047" s="175"/>
      <c r="BW1047" s="181"/>
      <c r="BX1047" s="181"/>
      <c r="BY1047" s="147" t="s">
        <v>76</v>
      </c>
      <c r="BZ1047" s="105">
        <f t="shared" si="692"/>
        <v>218789143</v>
      </c>
      <c r="CA1047" s="71">
        <f>IFERROR(BZ1047/BW1042,"-")</f>
        <v>2.3476963124944003E-2</v>
      </c>
      <c r="CB1047" s="105">
        <f t="shared" si="693"/>
        <v>3338</v>
      </c>
      <c r="CC1047" s="71">
        <f>IFERROR(CB1047/BX1042,"-")</f>
        <v>0.28573874336586202</v>
      </c>
      <c r="CD1047" s="108">
        <f t="shared" si="683"/>
        <v>65544.979928100656</v>
      </c>
      <c r="CE1047" s="72">
        <f t="shared" si="691"/>
        <v>0.26936733376371852</v>
      </c>
    </row>
    <row r="1048" spans="2:83" s="28" customFormat="1" ht="13.15" customHeight="1">
      <c r="B1048" s="210"/>
      <c r="C1048" s="190"/>
      <c r="D1048" s="175"/>
      <c r="E1048" s="181">
        <v>39413670</v>
      </c>
      <c r="F1048" s="181">
        <v>22</v>
      </c>
      <c r="G1048" s="147" t="s">
        <v>77</v>
      </c>
      <c r="H1048" s="105">
        <v>0</v>
      </c>
      <c r="I1048" s="71">
        <f>IFERROR(H1048/E1042,"-")</f>
        <v>0</v>
      </c>
      <c r="J1048" s="105">
        <v>0</v>
      </c>
      <c r="K1048" s="71">
        <f>IFERROR(J1048/F1042,"-")</f>
        <v>0</v>
      </c>
      <c r="L1048" s="108" t="str">
        <f t="shared" si="676"/>
        <v>-</v>
      </c>
      <c r="M1048" s="72">
        <f t="shared" si="684"/>
        <v>0</v>
      </c>
      <c r="N1048" s="175"/>
      <c r="O1048" s="181">
        <v>88224960</v>
      </c>
      <c r="P1048" s="181">
        <v>52</v>
      </c>
      <c r="Q1048" s="147" t="s">
        <v>77</v>
      </c>
      <c r="R1048" s="105">
        <v>152599</v>
      </c>
      <c r="S1048" s="71">
        <f>IFERROR(R1048/O1042,"-")</f>
        <v>1.7296579108678541E-3</v>
      </c>
      <c r="T1048" s="105">
        <v>4</v>
      </c>
      <c r="U1048" s="71">
        <f>IFERROR(T1048/P1042,"-")</f>
        <v>7.6923076923076927E-2</v>
      </c>
      <c r="V1048" s="108">
        <f t="shared" si="677"/>
        <v>38149.75</v>
      </c>
      <c r="W1048" s="72">
        <f t="shared" si="685"/>
        <v>7.407407407407407E-2</v>
      </c>
      <c r="X1048" s="175"/>
      <c r="Y1048" s="181">
        <v>3129793670</v>
      </c>
      <c r="Z1048" s="181">
        <v>4695</v>
      </c>
      <c r="AA1048" s="147" t="s">
        <v>77</v>
      </c>
      <c r="AB1048" s="105">
        <v>55996107</v>
      </c>
      <c r="AC1048" s="71">
        <f>IFERROR(AB1048/Y1042,"-")</f>
        <v>1.7891309429352895E-2</v>
      </c>
      <c r="AD1048" s="105">
        <v>376</v>
      </c>
      <c r="AE1048" s="71">
        <f>IFERROR(AD1048/Z1042,"-")</f>
        <v>8.0085197018104362E-2</v>
      </c>
      <c r="AF1048" s="108">
        <f t="shared" si="678"/>
        <v>148925.81648936169</v>
      </c>
      <c r="AG1048" s="72">
        <f t="shared" si="686"/>
        <v>7.4825870646766171E-2</v>
      </c>
      <c r="AH1048" s="175"/>
      <c r="AI1048" s="181">
        <v>3130102390</v>
      </c>
      <c r="AJ1048" s="181">
        <v>3723</v>
      </c>
      <c r="AK1048" s="147" t="s">
        <v>77</v>
      </c>
      <c r="AL1048" s="105">
        <v>97494601</v>
      </c>
      <c r="AM1048" s="71">
        <f>IFERROR(AL1048/AI1042,"-")</f>
        <v>3.1147415915681913E-2</v>
      </c>
      <c r="AN1048" s="105">
        <v>446</v>
      </c>
      <c r="AO1048" s="71">
        <f>IFERROR(AN1048/AJ1042,"-")</f>
        <v>0.11979586355089981</v>
      </c>
      <c r="AP1048" s="108">
        <f t="shared" si="679"/>
        <v>218597.76008968611</v>
      </c>
      <c r="AQ1048" s="72">
        <f t="shared" si="687"/>
        <v>0.11368850369615091</v>
      </c>
      <c r="AR1048" s="175"/>
      <c r="AS1048" s="181">
        <v>1766101920</v>
      </c>
      <c r="AT1048" s="181">
        <v>1970</v>
      </c>
      <c r="AU1048" s="147" t="s">
        <v>77</v>
      </c>
      <c r="AV1048" s="105">
        <v>94557416</v>
      </c>
      <c r="AW1048" s="71">
        <f>IFERROR(AV1048/AS1042,"-")</f>
        <v>5.3540180738833008E-2</v>
      </c>
      <c r="AX1048" s="105">
        <v>331</v>
      </c>
      <c r="AY1048" s="71">
        <f>IFERROR(AX1048/AT1042,"-")</f>
        <v>0.16802030456852793</v>
      </c>
      <c r="AZ1048" s="108">
        <f t="shared" si="680"/>
        <v>285671.95166163141</v>
      </c>
      <c r="BA1048" s="72">
        <f t="shared" si="688"/>
        <v>0.15944123314065511</v>
      </c>
      <c r="BB1048" s="175"/>
      <c r="BC1048" s="181">
        <v>858740880</v>
      </c>
      <c r="BD1048" s="181">
        <v>876</v>
      </c>
      <c r="BE1048" s="147" t="s">
        <v>77</v>
      </c>
      <c r="BF1048" s="105">
        <v>67476205</v>
      </c>
      <c r="BG1048" s="71">
        <f>IFERROR(BF1048/BC1042,"-")</f>
        <v>7.857574568943311E-2</v>
      </c>
      <c r="BH1048" s="105">
        <v>173</v>
      </c>
      <c r="BI1048" s="71">
        <f>IFERROR(BH1048/BD1042,"-")</f>
        <v>0.19748858447488585</v>
      </c>
      <c r="BJ1048" s="108">
        <f t="shared" si="681"/>
        <v>390035.86705202312</v>
      </c>
      <c r="BK1048" s="72">
        <f t="shared" si="689"/>
        <v>0.18682505399568033</v>
      </c>
      <c r="BL1048" s="175"/>
      <c r="BM1048" s="181">
        <v>306934460</v>
      </c>
      <c r="BN1048" s="181">
        <v>344</v>
      </c>
      <c r="BO1048" s="147" t="s">
        <v>77</v>
      </c>
      <c r="BP1048" s="105">
        <v>30206810</v>
      </c>
      <c r="BQ1048" s="71">
        <f>IFERROR(BP1048/BM1042,"-")</f>
        <v>9.8414527974473767E-2</v>
      </c>
      <c r="BR1048" s="105">
        <v>66</v>
      </c>
      <c r="BS1048" s="71">
        <f>IFERROR(BR1048/BN1042,"-")</f>
        <v>0.19186046511627908</v>
      </c>
      <c r="BT1048" s="108">
        <f t="shared" si="682"/>
        <v>457678.93939393939</v>
      </c>
      <c r="BU1048" s="72">
        <f t="shared" si="690"/>
        <v>0.18032786885245902</v>
      </c>
      <c r="BV1048" s="175"/>
      <c r="BW1048" s="181"/>
      <c r="BX1048" s="181"/>
      <c r="BY1048" s="147" t="s">
        <v>77</v>
      </c>
      <c r="BZ1048" s="105">
        <f t="shared" si="692"/>
        <v>345883738</v>
      </c>
      <c r="CA1048" s="71">
        <f>IFERROR(BZ1048/BW1042,"-")</f>
        <v>3.7114729054648715E-2</v>
      </c>
      <c r="CB1048" s="105">
        <f t="shared" si="693"/>
        <v>1396</v>
      </c>
      <c r="CC1048" s="71">
        <f>IFERROR(CB1048/BX1042,"-")</f>
        <v>0.11950008560178052</v>
      </c>
      <c r="CD1048" s="108">
        <f t="shared" si="683"/>
        <v>247767.7206303725</v>
      </c>
      <c r="CE1048" s="72">
        <f t="shared" si="691"/>
        <v>0.11265332472562944</v>
      </c>
    </row>
    <row r="1049" spans="2:83" s="28" customFormat="1" ht="13.15" customHeight="1">
      <c r="B1049" s="210"/>
      <c r="C1049" s="190"/>
      <c r="D1049" s="175"/>
      <c r="E1049" s="181">
        <v>39413670</v>
      </c>
      <c r="F1049" s="181">
        <v>22</v>
      </c>
      <c r="G1049" s="147" t="s">
        <v>79</v>
      </c>
      <c r="H1049" s="105">
        <v>0</v>
      </c>
      <c r="I1049" s="71">
        <f>IFERROR(H1049/E1042,"-")</f>
        <v>0</v>
      </c>
      <c r="J1049" s="105">
        <v>0</v>
      </c>
      <c r="K1049" s="71">
        <f>IFERROR(J1049/F1042,"-")</f>
        <v>0</v>
      </c>
      <c r="L1049" s="108" t="str">
        <f t="shared" si="676"/>
        <v>-</v>
      </c>
      <c r="M1049" s="72">
        <f t="shared" si="684"/>
        <v>0</v>
      </c>
      <c r="N1049" s="175"/>
      <c r="O1049" s="181">
        <v>88224960</v>
      </c>
      <c r="P1049" s="181">
        <v>52</v>
      </c>
      <c r="Q1049" s="147" t="s">
        <v>79</v>
      </c>
      <c r="R1049" s="105">
        <v>0</v>
      </c>
      <c r="S1049" s="71">
        <f>IFERROR(R1049/O1042,"-")</f>
        <v>0</v>
      </c>
      <c r="T1049" s="105">
        <v>0</v>
      </c>
      <c r="U1049" s="71">
        <f>IFERROR(T1049/P1042,"-")</f>
        <v>0</v>
      </c>
      <c r="V1049" s="108" t="str">
        <f t="shared" si="677"/>
        <v>-</v>
      </c>
      <c r="W1049" s="72">
        <f t="shared" si="685"/>
        <v>0</v>
      </c>
      <c r="X1049" s="175"/>
      <c r="Y1049" s="181">
        <v>3129793670</v>
      </c>
      <c r="Z1049" s="181">
        <v>4695</v>
      </c>
      <c r="AA1049" s="147" t="s">
        <v>79</v>
      </c>
      <c r="AB1049" s="105">
        <v>5062</v>
      </c>
      <c r="AC1049" s="71">
        <f>IFERROR(AB1049/Y1042,"-")</f>
        <v>1.6173590126789413E-6</v>
      </c>
      <c r="AD1049" s="105">
        <v>2</v>
      </c>
      <c r="AE1049" s="71">
        <f>IFERROR(AD1049/Z1042,"-")</f>
        <v>4.2598509052183171E-4</v>
      </c>
      <c r="AF1049" s="108">
        <f t="shared" si="678"/>
        <v>2531</v>
      </c>
      <c r="AG1049" s="72">
        <f t="shared" si="686"/>
        <v>3.980099502487562E-4</v>
      </c>
      <c r="AH1049" s="175"/>
      <c r="AI1049" s="181">
        <v>3130102390</v>
      </c>
      <c r="AJ1049" s="181">
        <v>3723</v>
      </c>
      <c r="AK1049" s="147" t="s">
        <v>79</v>
      </c>
      <c r="AL1049" s="105">
        <v>1314</v>
      </c>
      <c r="AM1049" s="71">
        <f>IFERROR(AL1049/AI1042,"-")</f>
        <v>4.1979457419602174E-7</v>
      </c>
      <c r="AN1049" s="105">
        <v>1</v>
      </c>
      <c r="AO1049" s="71">
        <f>IFERROR(AN1049/AJ1042,"-")</f>
        <v>2.6860059092130003E-4</v>
      </c>
      <c r="AP1049" s="108">
        <f t="shared" si="679"/>
        <v>1314</v>
      </c>
      <c r="AQ1049" s="72">
        <f t="shared" si="687"/>
        <v>2.5490695895997962E-4</v>
      </c>
      <c r="AR1049" s="175"/>
      <c r="AS1049" s="181">
        <v>1766101920</v>
      </c>
      <c r="AT1049" s="181">
        <v>1970</v>
      </c>
      <c r="AU1049" s="147" t="s">
        <v>79</v>
      </c>
      <c r="AV1049" s="105">
        <v>832</v>
      </c>
      <c r="AW1049" s="71">
        <f>IFERROR(AV1049/AS1042,"-")</f>
        <v>4.7109398986441283E-7</v>
      </c>
      <c r="AX1049" s="105">
        <v>1</v>
      </c>
      <c r="AY1049" s="71">
        <f>IFERROR(AX1049/AT1042,"-")</f>
        <v>5.0761421319796957E-4</v>
      </c>
      <c r="AZ1049" s="108">
        <f t="shared" si="680"/>
        <v>832</v>
      </c>
      <c r="BA1049" s="72">
        <f t="shared" si="688"/>
        <v>4.8169556840077071E-4</v>
      </c>
      <c r="BB1049" s="175"/>
      <c r="BC1049" s="181">
        <v>858740880</v>
      </c>
      <c r="BD1049" s="181">
        <v>876</v>
      </c>
      <c r="BE1049" s="147" t="s">
        <v>79</v>
      </c>
      <c r="BF1049" s="105">
        <v>0</v>
      </c>
      <c r="BG1049" s="71">
        <f>IFERROR(BF1049/BC1042,"-")</f>
        <v>0</v>
      </c>
      <c r="BH1049" s="105">
        <v>0</v>
      </c>
      <c r="BI1049" s="71">
        <f>IFERROR(BH1049/BD1042,"-")</f>
        <v>0</v>
      </c>
      <c r="BJ1049" s="108" t="str">
        <f t="shared" si="681"/>
        <v>-</v>
      </c>
      <c r="BK1049" s="72">
        <f t="shared" si="689"/>
        <v>0</v>
      </c>
      <c r="BL1049" s="175"/>
      <c r="BM1049" s="181">
        <v>306934460</v>
      </c>
      <c r="BN1049" s="181">
        <v>344</v>
      </c>
      <c r="BO1049" s="147" t="s">
        <v>79</v>
      </c>
      <c r="BP1049" s="105">
        <v>0</v>
      </c>
      <c r="BQ1049" s="71">
        <f>IFERROR(BP1049/BM1042,"-")</f>
        <v>0</v>
      </c>
      <c r="BR1049" s="105">
        <v>0</v>
      </c>
      <c r="BS1049" s="71">
        <f>IFERROR(BR1049/BN1042,"-")</f>
        <v>0</v>
      </c>
      <c r="BT1049" s="108" t="str">
        <f t="shared" si="682"/>
        <v>-</v>
      </c>
      <c r="BU1049" s="72">
        <f t="shared" si="690"/>
        <v>0</v>
      </c>
      <c r="BV1049" s="175"/>
      <c r="BW1049" s="181"/>
      <c r="BX1049" s="181"/>
      <c r="BY1049" s="147" t="s">
        <v>79</v>
      </c>
      <c r="BZ1049" s="105">
        <f t="shared" si="692"/>
        <v>7208</v>
      </c>
      <c r="CA1049" s="71">
        <f>IFERROR(BZ1049/BW1042,"-")</f>
        <v>7.7344765779623887E-7</v>
      </c>
      <c r="CB1049" s="105">
        <f t="shared" si="693"/>
        <v>4</v>
      </c>
      <c r="CC1049" s="71">
        <f>IFERROR(CB1049/BX1042,"-")</f>
        <v>3.4240712206813899E-4</v>
      </c>
      <c r="CD1049" s="108">
        <f t="shared" si="683"/>
        <v>1802</v>
      </c>
      <c r="CE1049" s="72">
        <f t="shared" si="691"/>
        <v>3.2278889606197545E-4</v>
      </c>
    </row>
    <row r="1050" spans="2:83" s="28" customFormat="1" ht="13.15" customHeight="1">
      <c r="B1050" s="210"/>
      <c r="C1050" s="190"/>
      <c r="D1050" s="175"/>
      <c r="E1050" s="181">
        <v>39413670</v>
      </c>
      <c r="F1050" s="181">
        <v>22</v>
      </c>
      <c r="G1050" s="147" t="s">
        <v>81</v>
      </c>
      <c r="H1050" s="105">
        <v>0</v>
      </c>
      <c r="I1050" s="71">
        <f>IFERROR(H1050/E1042,"-")</f>
        <v>0</v>
      </c>
      <c r="J1050" s="105">
        <v>0</v>
      </c>
      <c r="K1050" s="71">
        <f>IFERROR(J1050/F1042,"-")</f>
        <v>0</v>
      </c>
      <c r="L1050" s="108" t="str">
        <f t="shared" si="676"/>
        <v>-</v>
      </c>
      <c r="M1050" s="72">
        <f t="shared" si="684"/>
        <v>0</v>
      </c>
      <c r="N1050" s="175"/>
      <c r="O1050" s="181">
        <v>88224960</v>
      </c>
      <c r="P1050" s="181">
        <v>52</v>
      </c>
      <c r="Q1050" s="147" t="s">
        <v>81</v>
      </c>
      <c r="R1050" s="105">
        <v>0</v>
      </c>
      <c r="S1050" s="71">
        <f>IFERROR(R1050/O1042,"-")</f>
        <v>0</v>
      </c>
      <c r="T1050" s="105">
        <v>0</v>
      </c>
      <c r="U1050" s="71">
        <f>IFERROR(T1050/P1042,"-")</f>
        <v>0</v>
      </c>
      <c r="V1050" s="108" t="str">
        <f t="shared" si="677"/>
        <v>-</v>
      </c>
      <c r="W1050" s="72">
        <f t="shared" si="685"/>
        <v>0</v>
      </c>
      <c r="X1050" s="175"/>
      <c r="Y1050" s="181">
        <v>3129793670</v>
      </c>
      <c r="Z1050" s="181">
        <v>4695</v>
      </c>
      <c r="AA1050" s="147" t="s">
        <v>81</v>
      </c>
      <c r="AB1050" s="105">
        <v>615005</v>
      </c>
      <c r="AC1050" s="71">
        <f>IFERROR(AB1050/Y1042,"-")</f>
        <v>1.965001737638507E-4</v>
      </c>
      <c r="AD1050" s="105">
        <v>29</v>
      </c>
      <c r="AE1050" s="71">
        <f>IFERROR(AD1050/Z1042,"-")</f>
        <v>6.17678381256656E-3</v>
      </c>
      <c r="AF1050" s="108">
        <f t="shared" si="678"/>
        <v>21207.068965517243</v>
      </c>
      <c r="AG1050" s="72">
        <f t="shared" si="686"/>
        <v>5.7711442786069654E-3</v>
      </c>
      <c r="AH1050" s="175"/>
      <c r="AI1050" s="181">
        <v>3130102390</v>
      </c>
      <c r="AJ1050" s="181">
        <v>3723</v>
      </c>
      <c r="AK1050" s="147" t="s">
        <v>81</v>
      </c>
      <c r="AL1050" s="105">
        <v>202398</v>
      </c>
      <c r="AM1050" s="71">
        <f>IFERROR(AL1050/AI1042,"-")</f>
        <v>6.4661782517600003E-5</v>
      </c>
      <c r="AN1050" s="105">
        <v>11</v>
      </c>
      <c r="AO1050" s="71">
        <f>IFERROR(AN1050/AJ1042,"-")</f>
        <v>2.9546065001343001E-3</v>
      </c>
      <c r="AP1050" s="108">
        <f t="shared" si="679"/>
        <v>18399.81818181818</v>
      </c>
      <c r="AQ1050" s="72">
        <f t="shared" si="687"/>
        <v>2.8039765485597759E-3</v>
      </c>
      <c r="AR1050" s="175"/>
      <c r="AS1050" s="181">
        <v>1766101920</v>
      </c>
      <c r="AT1050" s="181">
        <v>1970</v>
      </c>
      <c r="AU1050" s="147" t="s">
        <v>81</v>
      </c>
      <c r="AV1050" s="105">
        <v>350878</v>
      </c>
      <c r="AW1050" s="71">
        <f>IFERROR(AV1050/AS1042,"-")</f>
        <v>1.9867369828803537E-4</v>
      </c>
      <c r="AX1050" s="105">
        <v>20</v>
      </c>
      <c r="AY1050" s="71">
        <f>IFERROR(AX1050/AT1042,"-")</f>
        <v>1.015228426395939E-2</v>
      </c>
      <c r="AZ1050" s="108">
        <f t="shared" si="680"/>
        <v>17543.900000000001</v>
      </c>
      <c r="BA1050" s="72">
        <f t="shared" si="688"/>
        <v>9.6339113680154135E-3</v>
      </c>
      <c r="BB1050" s="175"/>
      <c r="BC1050" s="181">
        <v>858740880</v>
      </c>
      <c r="BD1050" s="181">
        <v>876</v>
      </c>
      <c r="BE1050" s="147" t="s">
        <v>81</v>
      </c>
      <c r="BF1050" s="105">
        <v>164753</v>
      </c>
      <c r="BG1050" s="71">
        <f>IFERROR(BF1050/BC1042,"-")</f>
        <v>1.9185414813371876E-4</v>
      </c>
      <c r="BH1050" s="105">
        <v>8</v>
      </c>
      <c r="BI1050" s="71">
        <f>IFERROR(BH1050/BD1042,"-")</f>
        <v>9.1324200913242004E-3</v>
      </c>
      <c r="BJ1050" s="108">
        <f t="shared" si="681"/>
        <v>20594.125</v>
      </c>
      <c r="BK1050" s="72">
        <f t="shared" si="689"/>
        <v>8.6393088552915772E-3</v>
      </c>
      <c r="BL1050" s="175"/>
      <c r="BM1050" s="181">
        <v>306934460</v>
      </c>
      <c r="BN1050" s="181">
        <v>344</v>
      </c>
      <c r="BO1050" s="147" t="s">
        <v>81</v>
      </c>
      <c r="BP1050" s="105">
        <v>27520</v>
      </c>
      <c r="BQ1050" s="71">
        <f>IFERROR(BP1050/BM1042,"-")</f>
        <v>8.9660835085118818E-5</v>
      </c>
      <c r="BR1050" s="105">
        <v>2</v>
      </c>
      <c r="BS1050" s="71">
        <f>IFERROR(BR1050/BN1042,"-")</f>
        <v>5.8139534883720929E-3</v>
      </c>
      <c r="BT1050" s="108">
        <f t="shared" si="682"/>
        <v>13760</v>
      </c>
      <c r="BU1050" s="72">
        <f t="shared" si="690"/>
        <v>5.4644808743169399E-3</v>
      </c>
      <c r="BV1050" s="175"/>
      <c r="BW1050" s="181"/>
      <c r="BX1050" s="181"/>
      <c r="BY1050" s="147" t="s">
        <v>81</v>
      </c>
      <c r="BZ1050" s="105">
        <f t="shared" si="692"/>
        <v>1360554</v>
      </c>
      <c r="CA1050" s="71">
        <f>IFERROR(BZ1050/BW1042,"-")</f>
        <v>1.4599296678763929E-4</v>
      </c>
      <c r="CB1050" s="105">
        <f t="shared" si="693"/>
        <v>70</v>
      </c>
      <c r="CC1050" s="71">
        <f>IFERROR(CB1050/BX1042,"-")</f>
        <v>5.9921246361924327E-3</v>
      </c>
      <c r="CD1050" s="108">
        <f t="shared" si="683"/>
        <v>19436.485714285714</v>
      </c>
      <c r="CE1050" s="72">
        <f t="shared" si="691"/>
        <v>5.6488056810845705E-3</v>
      </c>
    </row>
    <row r="1051" spans="2:83" s="28" customFormat="1" ht="13.15" customHeight="1">
      <c r="B1051" s="210"/>
      <c r="C1051" s="190"/>
      <c r="D1051" s="175"/>
      <c r="E1051" s="181">
        <v>39413670</v>
      </c>
      <c r="F1051" s="181">
        <v>22</v>
      </c>
      <c r="G1051" s="147" t="s">
        <v>83</v>
      </c>
      <c r="H1051" s="105">
        <v>0</v>
      </c>
      <c r="I1051" s="71">
        <f>IFERROR(H1051/E1042,"-")</f>
        <v>0</v>
      </c>
      <c r="J1051" s="105">
        <v>0</v>
      </c>
      <c r="K1051" s="71">
        <f>IFERROR(J1051/F1042,"-")</f>
        <v>0</v>
      </c>
      <c r="L1051" s="108" t="str">
        <f t="shared" si="676"/>
        <v>-</v>
      </c>
      <c r="M1051" s="72">
        <f t="shared" si="684"/>
        <v>0</v>
      </c>
      <c r="N1051" s="175"/>
      <c r="O1051" s="181">
        <v>88224960</v>
      </c>
      <c r="P1051" s="181">
        <v>52</v>
      </c>
      <c r="Q1051" s="147" t="s">
        <v>83</v>
      </c>
      <c r="R1051" s="105">
        <v>2856</v>
      </c>
      <c r="S1051" s="71">
        <f>IFERROR(R1051/O1042,"-")</f>
        <v>3.2371791384206917E-5</v>
      </c>
      <c r="T1051" s="105">
        <v>1</v>
      </c>
      <c r="U1051" s="71">
        <f>IFERROR(T1051/P1042,"-")</f>
        <v>1.9230769230769232E-2</v>
      </c>
      <c r="V1051" s="108">
        <f t="shared" si="677"/>
        <v>2856</v>
      </c>
      <c r="W1051" s="72">
        <f t="shared" si="685"/>
        <v>1.8518518518518517E-2</v>
      </c>
      <c r="X1051" s="175"/>
      <c r="Y1051" s="181">
        <v>3129793670</v>
      </c>
      <c r="Z1051" s="181">
        <v>4695</v>
      </c>
      <c r="AA1051" s="147" t="s">
        <v>83</v>
      </c>
      <c r="AB1051" s="105">
        <v>2501264</v>
      </c>
      <c r="AC1051" s="71">
        <f>IFERROR(AB1051/Y1042,"-")</f>
        <v>7.9917856054709192E-4</v>
      </c>
      <c r="AD1051" s="105">
        <v>140</v>
      </c>
      <c r="AE1051" s="71">
        <f>IFERROR(AD1051/Z1042,"-")</f>
        <v>2.9818956336528223E-2</v>
      </c>
      <c r="AF1051" s="108">
        <f t="shared" si="678"/>
        <v>17866.17142857143</v>
      </c>
      <c r="AG1051" s="72">
        <f t="shared" si="686"/>
        <v>2.7860696517412936E-2</v>
      </c>
      <c r="AH1051" s="175"/>
      <c r="AI1051" s="181">
        <v>3130102390</v>
      </c>
      <c r="AJ1051" s="181">
        <v>3723</v>
      </c>
      <c r="AK1051" s="147" t="s">
        <v>83</v>
      </c>
      <c r="AL1051" s="105">
        <v>2848691</v>
      </c>
      <c r="AM1051" s="71">
        <f>IFERROR(AL1051/AI1042,"-")</f>
        <v>9.1009514867659012E-4</v>
      </c>
      <c r="AN1051" s="105">
        <v>156</v>
      </c>
      <c r="AO1051" s="71">
        <f>IFERROR(AN1051/AJ1042,"-")</f>
        <v>4.1901692183722805E-2</v>
      </c>
      <c r="AP1051" s="108">
        <f t="shared" si="679"/>
        <v>18260.839743589742</v>
      </c>
      <c r="AQ1051" s="72">
        <f t="shared" si="687"/>
        <v>3.9765485597756819E-2</v>
      </c>
      <c r="AR1051" s="175"/>
      <c r="AS1051" s="181">
        <v>1766101920</v>
      </c>
      <c r="AT1051" s="181">
        <v>1970</v>
      </c>
      <c r="AU1051" s="147" t="s">
        <v>83</v>
      </c>
      <c r="AV1051" s="105">
        <v>2250818</v>
      </c>
      <c r="AW1051" s="71">
        <f>IFERROR(AV1051/AS1042,"-")</f>
        <v>1.2744553270175936E-3</v>
      </c>
      <c r="AX1051" s="105">
        <v>128</v>
      </c>
      <c r="AY1051" s="71">
        <f>IFERROR(AX1051/AT1042,"-")</f>
        <v>6.4974619289340105E-2</v>
      </c>
      <c r="AZ1051" s="108">
        <f t="shared" si="680"/>
        <v>17584.515625</v>
      </c>
      <c r="BA1051" s="72">
        <f t="shared" si="688"/>
        <v>6.1657032755298651E-2</v>
      </c>
      <c r="BB1051" s="175"/>
      <c r="BC1051" s="181">
        <v>858740880</v>
      </c>
      <c r="BD1051" s="181">
        <v>876</v>
      </c>
      <c r="BE1051" s="147" t="s">
        <v>83</v>
      </c>
      <c r="BF1051" s="105">
        <v>879940</v>
      </c>
      <c r="BG1051" s="71">
        <f>IFERROR(BF1051/BC1042,"-")</f>
        <v>1.0246862825489338E-3</v>
      </c>
      <c r="BH1051" s="105">
        <v>72</v>
      </c>
      <c r="BI1051" s="71">
        <f>IFERROR(BH1051/BD1042,"-")</f>
        <v>8.2191780821917804E-2</v>
      </c>
      <c r="BJ1051" s="108">
        <f t="shared" si="681"/>
        <v>12221.388888888889</v>
      </c>
      <c r="BK1051" s="72">
        <f t="shared" si="689"/>
        <v>7.775377969762419E-2</v>
      </c>
      <c r="BL1051" s="175"/>
      <c r="BM1051" s="181">
        <v>306934460</v>
      </c>
      <c r="BN1051" s="181">
        <v>344</v>
      </c>
      <c r="BO1051" s="147" t="s">
        <v>83</v>
      </c>
      <c r="BP1051" s="105">
        <v>724958</v>
      </c>
      <c r="BQ1051" s="71">
        <f>IFERROR(BP1051/BM1042,"-")</f>
        <v>2.3619309477339234E-3</v>
      </c>
      <c r="BR1051" s="105">
        <v>39</v>
      </c>
      <c r="BS1051" s="71">
        <f>IFERROR(BR1051/BN1042,"-")</f>
        <v>0.11337209302325581</v>
      </c>
      <c r="BT1051" s="108">
        <f t="shared" si="682"/>
        <v>18588.666666666668</v>
      </c>
      <c r="BU1051" s="72">
        <f t="shared" si="690"/>
        <v>0.10655737704918032</v>
      </c>
      <c r="BV1051" s="175"/>
      <c r="BW1051" s="181"/>
      <c r="BX1051" s="181"/>
      <c r="BY1051" s="147" t="s">
        <v>83</v>
      </c>
      <c r="BZ1051" s="105">
        <f t="shared" si="692"/>
        <v>9208527</v>
      </c>
      <c r="CA1051" s="71">
        <f>IFERROR(BZ1051/BW1042,"-")</f>
        <v>9.8811232518083059E-4</v>
      </c>
      <c r="CB1051" s="105">
        <f t="shared" si="693"/>
        <v>536</v>
      </c>
      <c r="CC1051" s="71">
        <f>IFERROR(CB1051/BX1042,"-")</f>
        <v>4.588255435713063E-2</v>
      </c>
      <c r="CD1051" s="108">
        <f t="shared" si="683"/>
        <v>17180.087686567163</v>
      </c>
      <c r="CE1051" s="72">
        <f t="shared" si="691"/>
        <v>4.3253712072304711E-2</v>
      </c>
    </row>
    <row r="1052" spans="2:83" s="28" customFormat="1" ht="13.15" customHeight="1">
      <c r="B1052" s="210"/>
      <c r="C1052" s="190"/>
      <c r="D1052" s="175"/>
      <c r="E1052" s="181">
        <v>39413670</v>
      </c>
      <c r="F1052" s="181">
        <v>22</v>
      </c>
      <c r="G1052" s="147" t="s">
        <v>85</v>
      </c>
      <c r="H1052" s="105">
        <v>0</v>
      </c>
      <c r="I1052" s="71">
        <f>IFERROR(H1052/E1042,"-")</f>
        <v>0</v>
      </c>
      <c r="J1052" s="105">
        <v>0</v>
      </c>
      <c r="K1052" s="71">
        <f>IFERROR(J1052/F1042,"-")</f>
        <v>0</v>
      </c>
      <c r="L1052" s="108" t="str">
        <f t="shared" si="676"/>
        <v>-</v>
      </c>
      <c r="M1052" s="72">
        <f t="shared" si="684"/>
        <v>0</v>
      </c>
      <c r="N1052" s="175"/>
      <c r="O1052" s="181">
        <v>88224960</v>
      </c>
      <c r="P1052" s="181">
        <v>52</v>
      </c>
      <c r="Q1052" s="147" t="s">
        <v>85</v>
      </c>
      <c r="R1052" s="105">
        <v>81712</v>
      </c>
      <c r="S1052" s="71">
        <f>IFERROR(R1052/O1042,"-")</f>
        <v>9.2617780727812177E-4</v>
      </c>
      <c r="T1052" s="105">
        <v>2</v>
      </c>
      <c r="U1052" s="71">
        <f>IFERROR(T1052/P1042,"-")</f>
        <v>3.8461538461538464E-2</v>
      </c>
      <c r="V1052" s="108">
        <f t="shared" si="677"/>
        <v>40856</v>
      </c>
      <c r="W1052" s="72">
        <f t="shared" si="685"/>
        <v>3.7037037037037035E-2</v>
      </c>
      <c r="X1052" s="175"/>
      <c r="Y1052" s="181">
        <v>3129793670</v>
      </c>
      <c r="Z1052" s="181">
        <v>4695</v>
      </c>
      <c r="AA1052" s="147" t="s">
        <v>85</v>
      </c>
      <c r="AB1052" s="105">
        <v>3344122</v>
      </c>
      <c r="AC1052" s="71">
        <f>IFERROR(AB1052/Y1042,"-")</f>
        <v>1.0684800190039364E-3</v>
      </c>
      <c r="AD1052" s="105">
        <v>38</v>
      </c>
      <c r="AE1052" s="71">
        <f>IFERROR(AD1052/Z1042,"-")</f>
        <v>8.0937167199148022E-3</v>
      </c>
      <c r="AF1052" s="108">
        <f t="shared" si="678"/>
        <v>88003.210526315786</v>
      </c>
      <c r="AG1052" s="72">
        <f t="shared" si="686"/>
        <v>7.5621890547263679E-3</v>
      </c>
      <c r="AH1052" s="175"/>
      <c r="AI1052" s="181">
        <v>3130102390</v>
      </c>
      <c r="AJ1052" s="181">
        <v>3723</v>
      </c>
      <c r="AK1052" s="147" t="s">
        <v>85</v>
      </c>
      <c r="AL1052" s="105">
        <v>1691344</v>
      </c>
      <c r="AM1052" s="71">
        <f>IFERROR(AL1052/AI1042,"-")</f>
        <v>5.4034781910121475E-4</v>
      </c>
      <c r="AN1052" s="105">
        <v>53</v>
      </c>
      <c r="AO1052" s="71">
        <f>IFERROR(AN1052/AJ1042,"-")</f>
        <v>1.4235831318828902E-2</v>
      </c>
      <c r="AP1052" s="108">
        <f t="shared" si="679"/>
        <v>31912.150943396227</v>
      </c>
      <c r="AQ1052" s="72">
        <f t="shared" si="687"/>
        <v>1.3510068824878919E-2</v>
      </c>
      <c r="AR1052" s="175"/>
      <c r="AS1052" s="181">
        <v>1766101920</v>
      </c>
      <c r="AT1052" s="181">
        <v>1970</v>
      </c>
      <c r="AU1052" s="147" t="s">
        <v>85</v>
      </c>
      <c r="AV1052" s="105">
        <v>3349495</v>
      </c>
      <c r="AW1052" s="71">
        <f>IFERROR(AV1052/AS1042,"-")</f>
        <v>1.8965468312270449E-3</v>
      </c>
      <c r="AX1052" s="105">
        <v>42</v>
      </c>
      <c r="AY1052" s="71">
        <f>IFERROR(AX1052/AT1042,"-")</f>
        <v>2.1319796954314719E-2</v>
      </c>
      <c r="AZ1052" s="108">
        <f t="shared" si="680"/>
        <v>79749.880952380947</v>
      </c>
      <c r="BA1052" s="72">
        <f t="shared" si="688"/>
        <v>2.023121387283237E-2</v>
      </c>
      <c r="BB1052" s="175"/>
      <c r="BC1052" s="181">
        <v>858740880</v>
      </c>
      <c r="BD1052" s="181">
        <v>876</v>
      </c>
      <c r="BE1052" s="147" t="s">
        <v>85</v>
      </c>
      <c r="BF1052" s="105">
        <v>4641509</v>
      </c>
      <c r="BG1052" s="71">
        <f>IFERROR(BF1052/BC1042,"-")</f>
        <v>5.4050169359586096E-3</v>
      </c>
      <c r="BH1052" s="105">
        <v>41</v>
      </c>
      <c r="BI1052" s="71">
        <f>IFERROR(BH1052/BD1042,"-")</f>
        <v>4.6803652968036527E-2</v>
      </c>
      <c r="BJ1052" s="108">
        <f t="shared" si="681"/>
        <v>113207.53658536586</v>
      </c>
      <c r="BK1052" s="72">
        <f t="shared" si="689"/>
        <v>4.4276457883369327E-2</v>
      </c>
      <c r="BL1052" s="175"/>
      <c r="BM1052" s="181">
        <v>306934460</v>
      </c>
      <c r="BN1052" s="181">
        <v>344</v>
      </c>
      <c r="BO1052" s="147" t="s">
        <v>85</v>
      </c>
      <c r="BP1052" s="105">
        <v>556520</v>
      </c>
      <c r="BQ1052" s="71">
        <f>IFERROR(BP1052/BM1042,"-")</f>
        <v>1.8131558118303171E-3</v>
      </c>
      <c r="BR1052" s="105">
        <v>12</v>
      </c>
      <c r="BS1052" s="71">
        <f>IFERROR(BR1052/BN1042,"-")</f>
        <v>3.4883720930232558E-2</v>
      </c>
      <c r="BT1052" s="108">
        <f t="shared" si="682"/>
        <v>46376.666666666664</v>
      </c>
      <c r="BU1052" s="72">
        <f t="shared" si="690"/>
        <v>3.2786885245901641E-2</v>
      </c>
      <c r="BV1052" s="175"/>
      <c r="BW1052" s="181"/>
      <c r="BX1052" s="181"/>
      <c r="BY1052" s="147" t="s">
        <v>85</v>
      </c>
      <c r="BZ1052" s="105">
        <f t="shared" si="692"/>
        <v>13664702</v>
      </c>
      <c r="CA1052" s="71">
        <f>IFERROR(BZ1052/BW1042,"-")</f>
        <v>1.4662779906192537E-3</v>
      </c>
      <c r="CB1052" s="105">
        <f t="shared" si="693"/>
        <v>188</v>
      </c>
      <c r="CC1052" s="71">
        <f>IFERROR(CB1052/BX1042,"-")</f>
        <v>1.6093134737202534E-2</v>
      </c>
      <c r="CD1052" s="108">
        <f t="shared" si="683"/>
        <v>72684.585106382976</v>
      </c>
      <c r="CE1052" s="72">
        <f t="shared" si="691"/>
        <v>1.5171078114912848E-2</v>
      </c>
    </row>
    <row r="1053" spans="2:83" s="28" customFormat="1" ht="13.15" customHeight="1">
      <c r="B1053" s="210"/>
      <c r="C1053" s="190"/>
      <c r="D1053" s="175"/>
      <c r="E1053" s="181">
        <v>39413670</v>
      </c>
      <c r="F1053" s="181">
        <v>22</v>
      </c>
      <c r="G1053" s="147" t="s">
        <v>87</v>
      </c>
      <c r="H1053" s="105">
        <v>3562</v>
      </c>
      <c r="I1053" s="71">
        <f>IFERROR(H1053/E1042,"-")</f>
        <v>9.0374735466146642E-5</v>
      </c>
      <c r="J1053" s="105">
        <v>1</v>
      </c>
      <c r="K1053" s="71">
        <f>IFERROR(J1053/F1042,"-")</f>
        <v>4.5454545454545456E-2</v>
      </c>
      <c r="L1053" s="108">
        <f t="shared" si="676"/>
        <v>3562</v>
      </c>
      <c r="M1053" s="72">
        <f t="shared" si="684"/>
        <v>4.5454545454545456E-2</v>
      </c>
      <c r="N1053" s="175"/>
      <c r="O1053" s="181">
        <v>88224960</v>
      </c>
      <c r="P1053" s="181">
        <v>52</v>
      </c>
      <c r="Q1053" s="147" t="s">
        <v>87</v>
      </c>
      <c r="R1053" s="105">
        <v>1833657</v>
      </c>
      <c r="S1053" s="71">
        <f>IFERROR(R1053/O1042,"-")</f>
        <v>2.0783880208049967E-2</v>
      </c>
      <c r="T1053" s="105">
        <v>3</v>
      </c>
      <c r="U1053" s="71">
        <f>IFERROR(T1053/P1042,"-")</f>
        <v>5.7692307692307696E-2</v>
      </c>
      <c r="V1053" s="108">
        <f t="shared" si="677"/>
        <v>611219</v>
      </c>
      <c r="W1053" s="72">
        <f t="shared" si="685"/>
        <v>5.5555555555555552E-2</v>
      </c>
      <c r="X1053" s="175"/>
      <c r="Y1053" s="181">
        <v>3129793670</v>
      </c>
      <c r="Z1053" s="181">
        <v>4695</v>
      </c>
      <c r="AA1053" s="147" t="s">
        <v>87</v>
      </c>
      <c r="AB1053" s="105">
        <v>15576207</v>
      </c>
      <c r="AC1053" s="71">
        <f>IFERROR(AB1053/Y1042,"-")</f>
        <v>4.9767520297911523E-3</v>
      </c>
      <c r="AD1053" s="105">
        <v>50</v>
      </c>
      <c r="AE1053" s="71">
        <f>IFERROR(AD1053/Z1042,"-")</f>
        <v>1.0649627263045794E-2</v>
      </c>
      <c r="AF1053" s="108">
        <f t="shared" si="678"/>
        <v>311524.14</v>
      </c>
      <c r="AG1053" s="72">
        <f t="shared" si="686"/>
        <v>9.9502487562189053E-3</v>
      </c>
      <c r="AH1053" s="175"/>
      <c r="AI1053" s="181">
        <v>3130102390</v>
      </c>
      <c r="AJ1053" s="181">
        <v>3723</v>
      </c>
      <c r="AK1053" s="147" t="s">
        <v>87</v>
      </c>
      <c r="AL1053" s="105">
        <v>36957143</v>
      </c>
      <c r="AM1053" s="71">
        <f>IFERROR(AL1053/AI1042,"-")</f>
        <v>1.1807007693444813E-2</v>
      </c>
      <c r="AN1053" s="105">
        <v>63</v>
      </c>
      <c r="AO1053" s="71">
        <f>IFERROR(AN1053/AJ1042,"-")</f>
        <v>1.6921837228041903E-2</v>
      </c>
      <c r="AP1053" s="108">
        <f t="shared" si="679"/>
        <v>586621.31746031751</v>
      </c>
      <c r="AQ1053" s="72">
        <f t="shared" si="687"/>
        <v>1.6059138414478716E-2</v>
      </c>
      <c r="AR1053" s="175"/>
      <c r="AS1053" s="181">
        <v>1766101920</v>
      </c>
      <c r="AT1053" s="181">
        <v>1970</v>
      </c>
      <c r="AU1053" s="147" t="s">
        <v>87</v>
      </c>
      <c r="AV1053" s="105">
        <v>30691952</v>
      </c>
      <c r="AW1053" s="71">
        <f>IFERROR(AV1053/AS1042,"-")</f>
        <v>1.737835832260462E-2</v>
      </c>
      <c r="AX1053" s="105">
        <v>68</v>
      </c>
      <c r="AY1053" s="71">
        <f>IFERROR(AX1053/AT1042,"-")</f>
        <v>3.4517766497461931E-2</v>
      </c>
      <c r="AZ1053" s="108">
        <f t="shared" si="680"/>
        <v>451352.23529411765</v>
      </c>
      <c r="BA1053" s="72">
        <f t="shared" si="688"/>
        <v>3.2755298651252408E-2</v>
      </c>
      <c r="BB1053" s="175"/>
      <c r="BC1053" s="181">
        <v>858740880</v>
      </c>
      <c r="BD1053" s="181">
        <v>876</v>
      </c>
      <c r="BE1053" s="147" t="s">
        <v>87</v>
      </c>
      <c r="BF1053" s="105">
        <v>28379562</v>
      </c>
      <c r="BG1053" s="71">
        <f>IFERROR(BF1053/BC1042,"-")</f>
        <v>3.3047875862157627E-2</v>
      </c>
      <c r="BH1053" s="105">
        <v>62</v>
      </c>
      <c r="BI1053" s="71">
        <f>IFERROR(BH1053/BD1042,"-")</f>
        <v>7.0776255707762553E-2</v>
      </c>
      <c r="BJ1053" s="108">
        <f t="shared" si="681"/>
        <v>457734.87096774194</v>
      </c>
      <c r="BK1053" s="72">
        <f t="shared" si="689"/>
        <v>6.6954643628509725E-2</v>
      </c>
      <c r="BL1053" s="175"/>
      <c r="BM1053" s="181">
        <v>306934460</v>
      </c>
      <c r="BN1053" s="181">
        <v>344</v>
      </c>
      <c r="BO1053" s="147" t="s">
        <v>87</v>
      </c>
      <c r="BP1053" s="105">
        <v>15644252</v>
      </c>
      <c r="BQ1053" s="71">
        <f>IFERROR(BP1053/BM1042,"-")</f>
        <v>5.0969356780597393E-2</v>
      </c>
      <c r="BR1053" s="105">
        <v>29</v>
      </c>
      <c r="BS1053" s="71">
        <f>IFERROR(BR1053/BN1042,"-")</f>
        <v>8.4302325581395346E-2</v>
      </c>
      <c r="BT1053" s="108">
        <f t="shared" si="682"/>
        <v>539456.96551724139</v>
      </c>
      <c r="BU1053" s="72">
        <f t="shared" si="690"/>
        <v>7.9234972677595633E-2</v>
      </c>
      <c r="BV1053" s="175"/>
      <c r="BW1053" s="181"/>
      <c r="BX1053" s="181"/>
      <c r="BY1053" s="147" t="s">
        <v>87</v>
      </c>
      <c r="BZ1053" s="105">
        <f t="shared" si="692"/>
        <v>129086335</v>
      </c>
      <c r="CA1053" s="71">
        <f>IFERROR(BZ1053/BW1042,"-")</f>
        <v>1.3851487716322233E-2</v>
      </c>
      <c r="CB1053" s="105">
        <f t="shared" si="693"/>
        <v>276</v>
      </c>
      <c r="CC1053" s="71">
        <f>IFERROR(CB1053/BX1042,"-")</f>
        <v>2.3626091422701591E-2</v>
      </c>
      <c r="CD1053" s="108">
        <f t="shared" si="683"/>
        <v>467704.11231884058</v>
      </c>
      <c r="CE1053" s="72">
        <f t="shared" si="691"/>
        <v>2.2272433828276306E-2</v>
      </c>
    </row>
    <row r="1054" spans="2:83" s="28" customFormat="1" ht="13.15" customHeight="1">
      <c r="B1054" s="210"/>
      <c r="C1054" s="190"/>
      <c r="D1054" s="175"/>
      <c r="E1054" s="181">
        <v>39413670</v>
      </c>
      <c r="F1054" s="181">
        <v>22</v>
      </c>
      <c r="G1054" s="147" t="s">
        <v>89</v>
      </c>
      <c r="H1054" s="105">
        <v>42418</v>
      </c>
      <c r="I1054" s="71">
        <f>IFERROR(H1054/E1042,"-")</f>
        <v>1.0762255836617093E-3</v>
      </c>
      <c r="J1054" s="105">
        <v>3</v>
      </c>
      <c r="K1054" s="71">
        <f>IFERROR(J1054/F1042,"-")</f>
        <v>0.13636363636363635</v>
      </c>
      <c r="L1054" s="108">
        <f t="shared" si="676"/>
        <v>14139.333333333334</v>
      </c>
      <c r="M1054" s="72">
        <f t="shared" si="684"/>
        <v>0.13636363636363635</v>
      </c>
      <c r="N1054" s="175"/>
      <c r="O1054" s="181">
        <v>88224960</v>
      </c>
      <c r="P1054" s="181">
        <v>52</v>
      </c>
      <c r="Q1054" s="147" t="s">
        <v>89</v>
      </c>
      <c r="R1054" s="105">
        <v>74715</v>
      </c>
      <c r="S1054" s="71">
        <f>IFERROR(R1054/O1042,"-")</f>
        <v>8.4686918531898454E-4</v>
      </c>
      <c r="T1054" s="105">
        <v>4</v>
      </c>
      <c r="U1054" s="71">
        <f>IFERROR(T1054/P1042,"-")</f>
        <v>7.6923076923076927E-2</v>
      </c>
      <c r="V1054" s="108">
        <f t="shared" si="677"/>
        <v>18678.75</v>
      </c>
      <c r="W1054" s="72">
        <f t="shared" si="685"/>
        <v>7.407407407407407E-2</v>
      </c>
      <c r="X1054" s="175"/>
      <c r="Y1054" s="181">
        <v>3129793670</v>
      </c>
      <c r="Z1054" s="181">
        <v>4695</v>
      </c>
      <c r="AA1054" s="147" t="s">
        <v>89</v>
      </c>
      <c r="AB1054" s="105">
        <v>29031347</v>
      </c>
      <c r="AC1054" s="71">
        <f>IFERROR(AB1054/Y1042,"-")</f>
        <v>9.275802196890507E-3</v>
      </c>
      <c r="AD1054" s="105">
        <v>489</v>
      </c>
      <c r="AE1054" s="71">
        <f>IFERROR(AD1054/Z1042,"-")</f>
        <v>0.10415335463258786</v>
      </c>
      <c r="AF1054" s="108">
        <f t="shared" si="678"/>
        <v>59368.807770961146</v>
      </c>
      <c r="AG1054" s="72">
        <f t="shared" si="686"/>
        <v>9.731343283582089E-2</v>
      </c>
      <c r="AH1054" s="175"/>
      <c r="AI1054" s="181">
        <v>3130102390</v>
      </c>
      <c r="AJ1054" s="181">
        <v>3723</v>
      </c>
      <c r="AK1054" s="147" t="s">
        <v>89</v>
      </c>
      <c r="AL1054" s="105">
        <v>28278662</v>
      </c>
      <c r="AM1054" s="71">
        <f>IFERROR(AL1054/AI1042,"-")</f>
        <v>9.0344207558015373E-3</v>
      </c>
      <c r="AN1054" s="105">
        <v>441</v>
      </c>
      <c r="AO1054" s="71">
        <f>IFERROR(AN1054/AJ1042,"-")</f>
        <v>0.11845286059629331</v>
      </c>
      <c r="AP1054" s="108">
        <f t="shared" si="679"/>
        <v>64123.950113378683</v>
      </c>
      <c r="AQ1054" s="72">
        <f t="shared" si="687"/>
        <v>0.11241396890135101</v>
      </c>
      <c r="AR1054" s="175"/>
      <c r="AS1054" s="181">
        <v>1766101920</v>
      </c>
      <c r="AT1054" s="181">
        <v>1970</v>
      </c>
      <c r="AU1054" s="147" t="s">
        <v>89</v>
      </c>
      <c r="AV1054" s="105">
        <v>17245047</v>
      </c>
      <c r="AW1054" s="71">
        <f>IFERROR(AV1054/AS1042,"-")</f>
        <v>9.7644687459487057E-3</v>
      </c>
      <c r="AX1054" s="105">
        <v>300</v>
      </c>
      <c r="AY1054" s="71">
        <f>IFERROR(AX1054/AT1042,"-")</f>
        <v>0.15228426395939088</v>
      </c>
      <c r="AZ1054" s="108">
        <f t="shared" si="680"/>
        <v>57483.49</v>
      </c>
      <c r="BA1054" s="72">
        <f t="shared" si="688"/>
        <v>0.14450867052023122</v>
      </c>
      <c r="BB1054" s="175"/>
      <c r="BC1054" s="181">
        <v>858740880</v>
      </c>
      <c r="BD1054" s="181">
        <v>876</v>
      </c>
      <c r="BE1054" s="147" t="s">
        <v>89</v>
      </c>
      <c r="BF1054" s="105">
        <v>11089332</v>
      </c>
      <c r="BG1054" s="71">
        <f>IFERROR(BF1054/BC1042,"-")</f>
        <v>1.2913478626986991E-2</v>
      </c>
      <c r="BH1054" s="105">
        <v>133</v>
      </c>
      <c r="BI1054" s="71">
        <f>IFERROR(BH1054/BD1042,"-")</f>
        <v>0.15182648401826485</v>
      </c>
      <c r="BJ1054" s="108">
        <f t="shared" si="681"/>
        <v>83378.436090225558</v>
      </c>
      <c r="BK1054" s="72">
        <f t="shared" si="689"/>
        <v>0.14362850971922247</v>
      </c>
      <c r="BL1054" s="175"/>
      <c r="BM1054" s="181">
        <v>306934460</v>
      </c>
      <c r="BN1054" s="181">
        <v>344</v>
      </c>
      <c r="BO1054" s="147" t="s">
        <v>89</v>
      </c>
      <c r="BP1054" s="105">
        <v>4157190</v>
      </c>
      <c r="BQ1054" s="71">
        <f>IFERROR(BP1054/BM1042,"-")</f>
        <v>1.3544226998819226E-2</v>
      </c>
      <c r="BR1054" s="105">
        <v>44</v>
      </c>
      <c r="BS1054" s="71">
        <f>IFERROR(BR1054/BN1042,"-")</f>
        <v>0.12790697674418605</v>
      </c>
      <c r="BT1054" s="108">
        <f t="shared" si="682"/>
        <v>94481.590909090912</v>
      </c>
      <c r="BU1054" s="72">
        <f t="shared" si="690"/>
        <v>0.12021857923497267</v>
      </c>
      <c r="BV1054" s="175"/>
      <c r="BW1054" s="181"/>
      <c r="BX1054" s="181"/>
      <c r="BY1054" s="147" t="s">
        <v>89</v>
      </c>
      <c r="BZ1054" s="105">
        <f t="shared" si="692"/>
        <v>89918711</v>
      </c>
      <c r="CA1054" s="71">
        <f>IFERROR(BZ1054/BW1042,"-")</f>
        <v>9.6486426768877497E-3</v>
      </c>
      <c r="CB1054" s="105">
        <f t="shared" si="693"/>
        <v>1414</v>
      </c>
      <c r="CC1054" s="71">
        <f>IFERROR(CB1054/BX1042,"-")</f>
        <v>0.12104091765108714</v>
      </c>
      <c r="CD1054" s="108">
        <f t="shared" si="683"/>
        <v>63591.733380480902</v>
      </c>
      <c r="CE1054" s="72">
        <f t="shared" si="691"/>
        <v>0.11410587475790833</v>
      </c>
    </row>
    <row r="1055" spans="2:83" s="28" customFormat="1" ht="13.15" customHeight="1">
      <c r="B1055" s="210"/>
      <c r="C1055" s="190"/>
      <c r="D1055" s="175"/>
      <c r="E1055" s="181">
        <v>39413670</v>
      </c>
      <c r="F1055" s="181">
        <v>22</v>
      </c>
      <c r="G1055" s="147" t="s">
        <v>91</v>
      </c>
      <c r="H1055" s="105">
        <v>42095</v>
      </c>
      <c r="I1055" s="71">
        <f>IFERROR(H1055/E1042,"-")</f>
        <v>1.0680304574529598E-3</v>
      </c>
      <c r="J1055" s="105">
        <v>1</v>
      </c>
      <c r="K1055" s="71">
        <f>IFERROR(J1055/F1042,"-")</f>
        <v>4.5454545454545456E-2</v>
      </c>
      <c r="L1055" s="108">
        <f t="shared" si="676"/>
        <v>42095</v>
      </c>
      <c r="M1055" s="72">
        <f t="shared" si="684"/>
        <v>4.5454545454545456E-2</v>
      </c>
      <c r="N1055" s="175"/>
      <c r="O1055" s="181">
        <v>88224960</v>
      </c>
      <c r="P1055" s="181">
        <v>52</v>
      </c>
      <c r="Q1055" s="147" t="s">
        <v>91</v>
      </c>
      <c r="R1055" s="105">
        <v>51661</v>
      </c>
      <c r="S1055" s="71">
        <f>IFERROR(R1055/O1042,"-")</f>
        <v>5.8555991411047398E-4</v>
      </c>
      <c r="T1055" s="105">
        <v>6</v>
      </c>
      <c r="U1055" s="71">
        <f>IFERROR(T1055/P1042,"-")</f>
        <v>0.11538461538461539</v>
      </c>
      <c r="V1055" s="108">
        <f t="shared" si="677"/>
        <v>8610.1666666666661</v>
      </c>
      <c r="W1055" s="72">
        <f t="shared" si="685"/>
        <v>0.1111111111111111</v>
      </c>
      <c r="X1055" s="175"/>
      <c r="Y1055" s="181">
        <v>3129793670</v>
      </c>
      <c r="Z1055" s="181">
        <v>4695</v>
      </c>
      <c r="AA1055" s="147" t="s">
        <v>91</v>
      </c>
      <c r="AB1055" s="105">
        <v>38796163</v>
      </c>
      <c r="AC1055" s="71">
        <f>IFERROR(AB1055/Y1042,"-")</f>
        <v>1.2395757385502028E-2</v>
      </c>
      <c r="AD1055" s="105">
        <v>329</v>
      </c>
      <c r="AE1055" s="71">
        <f>IFERROR(AD1055/Z1042,"-")</f>
        <v>7.0074547390841319E-2</v>
      </c>
      <c r="AF1055" s="108">
        <f t="shared" si="678"/>
        <v>117921.46808510639</v>
      </c>
      <c r="AG1055" s="72">
        <f t="shared" si="686"/>
        <v>6.5472636815920401E-2</v>
      </c>
      <c r="AH1055" s="175"/>
      <c r="AI1055" s="181">
        <v>3130102390</v>
      </c>
      <c r="AJ1055" s="181">
        <v>3723</v>
      </c>
      <c r="AK1055" s="147" t="s">
        <v>91</v>
      </c>
      <c r="AL1055" s="105">
        <v>53579515</v>
      </c>
      <c r="AM1055" s="71">
        <f>IFERROR(AL1055/AI1042,"-")</f>
        <v>1.7117495955140304E-2</v>
      </c>
      <c r="AN1055" s="105">
        <v>500</v>
      </c>
      <c r="AO1055" s="71">
        <f>IFERROR(AN1055/AJ1042,"-")</f>
        <v>0.13430029546065</v>
      </c>
      <c r="AP1055" s="108">
        <f t="shared" si="679"/>
        <v>107159.03</v>
      </c>
      <c r="AQ1055" s="72">
        <f t="shared" si="687"/>
        <v>0.12745347947998981</v>
      </c>
      <c r="AR1055" s="175"/>
      <c r="AS1055" s="181">
        <v>1766101920</v>
      </c>
      <c r="AT1055" s="181">
        <v>1970</v>
      </c>
      <c r="AU1055" s="147" t="s">
        <v>91</v>
      </c>
      <c r="AV1055" s="105">
        <v>52215413</v>
      </c>
      <c r="AW1055" s="71">
        <f>IFERROR(AV1055/AS1042,"-")</f>
        <v>2.9565345243495349E-2</v>
      </c>
      <c r="AX1055" s="105">
        <v>430</v>
      </c>
      <c r="AY1055" s="71">
        <f>IFERROR(AX1055/AT1042,"-")</f>
        <v>0.21827411167512689</v>
      </c>
      <c r="AZ1055" s="108">
        <f t="shared" si="680"/>
        <v>121431.19302325581</v>
      </c>
      <c r="BA1055" s="72">
        <f t="shared" si="688"/>
        <v>0.2071290944123314</v>
      </c>
      <c r="BB1055" s="175"/>
      <c r="BC1055" s="181">
        <v>858740880</v>
      </c>
      <c r="BD1055" s="181">
        <v>876</v>
      </c>
      <c r="BE1055" s="147" t="s">
        <v>91</v>
      </c>
      <c r="BF1055" s="105">
        <v>32254004</v>
      </c>
      <c r="BG1055" s="71">
        <f>IFERROR(BF1055/BC1042,"-")</f>
        <v>3.7559646630541219E-2</v>
      </c>
      <c r="BH1055" s="105">
        <v>231</v>
      </c>
      <c r="BI1055" s="71">
        <f>IFERROR(BH1055/BD1042,"-")</f>
        <v>0.2636986301369863</v>
      </c>
      <c r="BJ1055" s="108">
        <f t="shared" si="681"/>
        <v>139627.72294372294</v>
      </c>
      <c r="BK1055" s="72">
        <f t="shared" si="689"/>
        <v>0.24946004319654427</v>
      </c>
      <c r="BL1055" s="175"/>
      <c r="BM1055" s="181">
        <v>306934460</v>
      </c>
      <c r="BN1055" s="181">
        <v>344</v>
      </c>
      <c r="BO1055" s="147" t="s">
        <v>91</v>
      </c>
      <c r="BP1055" s="105">
        <v>8508577</v>
      </c>
      <c r="BQ1055" s="71">
        <f>IFERROR(BP1055/BM1042,"-")</f>
        <v>2.7721152587428601E-2</v>
      </c>
      <c r="BR1055" s="105">
        <v>89</v>
      </c>
      <c r="BS1055" s="71">
        <f>IFERROR(BR1055/BN1042,"-")</f>
        <v>0.25872093023255816</v>
      </c>
      <c r="BT1055" s="108">
        <f t="shared" si="682"/>
        <v>95601.988764044945</v>
      </c>
      <c r="BU1055" s="72">
        <f t="shared" si="690"/>
        <v>0.24316939890710382</v>
      </c>
      <c r="BV1055" s="175"/>
      <c r="BW1055" s="181"/>
      <c r="BX1055" s="181"/>
      <c r="BY1055" s="147" t="s">
        <v>91</v>
      </c>
      <c r="BZ1055" s="105">
        <f t="shared" si="692"/>
        <v>185447428</v>
      </c>
      <c r="CA1055" s="71">
        <f>IFERROR(BZ1055/BW1042,"-")</f>
        <v>1.989926176899787E-2</v>
      </c>
      <c r="CB1055" s="105">
        <f t="shared" si="693"/>
        <v>1586</v>
      </c>
      <c r="CC1055" s="71">
        <f>IFERROR(CB1055/BX1042,"-")</f>
        <v>0.13576442390001711</v>
      </c>
      <c r="CD1055" s="108">
        <f t="shared" si="683"/>
        <v>116927.76040353089</v>
      </c>
      <c r="CE1055" s="72">
        <f t="shared" si="691"/>
        <v>0.12798579728857326</v>
      </c>
    </row>
    <row r="1056" spans="2:83" s="28" customFormat="1" ht="13.15" customHeight="1">
      <c r="B1056" s="210"/>
      <c r="C1056" s="190"/>
      <c r="D1056" s="175"/>
      <c r="E1056" s="181">
        <v>39413670</v>
      </c>
      <c r="F1056" s="181">
        <v>22</v>
      </c>
      <c r="G1056" s="147" t="s">
        <v>95</v>
      </c>
      <c r="H1056" s="105">
        <v>249335</v>
      </c>
      <c r="I1056" s="71">
        <f>IFERROR(H1056/E1042,"-")</f>
        <v>6.3261046230914299E-3</v>
      </c>
      <c r="J1056" s="105">
        <v>1</v>
      </c>
      <c r="K1056" s="71">
        <f>IFERROR(J1056/F1042,"-")</f>
        <v>4.5454545454545456E-2</v>
      </c>
      <c r="L1056" s="108">
        <f t="shared" si="676"/>
        <v>249335</v>
      </c>
      <c r="M1056" s="72">
        <f t="shared" si="684"/>
        <v>4.5454545454545456E-2</v>
      </c>
      <c r="N1056" s="175"/>
      <c r="O1056" s="181">
        <v>88224960</v>
      </c>
      <c r="P1056" s="181">
        <v>52</v>
      </c>
      <c r="Q1056" s="147" t="s">
        <v>95</v>
      </c>
      <c r="R1056" s="105">
        <v>260648</v>
      </c>
      <c r="S1056" s="71">
        <f>IFERROR(R1056/O1042,"-")</f>
        <v>2.9543566809211363E-3</v>
      </c>
      <c r="T1056" s="105">
        <v>5</v>
      </c>
      <c r="U1056" s="71">
        <f>IFERROR(T1056/P1042,"-")</f>
        <v>9.6153846153846159E-2</v>
      </c>
      <c r="V1056" s="108">
        <f t="shared" si="677"/>
        <v>52129.599999999999</v>
      </c>
      <c r="W1056" s="72">
        <f t="shared" si="685"/>
        <v>9.2592592592592587E-2</v>
      </c>
      <c r="X1056" s="175"/>
      <c r="Y1056" s="181">
        <v>3129793670</v>
      </c>
      <c r="Z1056" s="181">
        <v>4695</v>
      </c>
      <c r="AA1056" s="147" t="s">
        <v>95</v>
      </c>
      <c r="AB1056" s="105">
        <v>16272968</v>
      </c>
      <c r="AC1056" s="71">
        <f>IFERROR(AB1056/Y1042,"-")</f>
        <v>5.1993740533062037E-3</v>
      </c>
      <c r="AD1056" s="105">
        <v>220</v>
      </c>
      <c r="AE1056" s="71">
        <f>IFERROR(AD1056/Z1042,"-")</f>
        <v>4.6858359957401494E-2</v>
      </c>
      <c r="AF1056" s="108">
        <f t="shared" si="678"/>
        <v>73968.036363636362</v>
      </c>
      <c r="AG1056" s="72">
        <f t="shared" si="686"/>
        <v>4.3781094527363187E-2</v>
      </c>
      <c r="AH1056" s="175"/>
      <c r="AI1056" s="181">
        <v>3130102390</v>
      </c>
      <c r="AJ1056" s="181">
        <v>3723</v>
      </c>
      <c r="AK1056" s="147" t="s">
        <v>95</v>
      </c>
      <c r="AL1056" s="105">
        <v>19385373</v>
      </c>
      <c r="AM1056" s="71">
        <f>IFERROR(AL1056/AI1042,"-")</f>
        <v>6.1932073091065885E-3</v>
      </c>
      <c r="AN1056" s="105">
        <v>228</v>
      </c>
      <c r="AO1056" s="71">
        <f>IFERROR(AN1056/AJ1042,"-")</f>
        <v>6.1240934730056408E-2</v>
      </c>
      <c r="AP1056" s="108">
        <f t="shared" si="679"/>
        <v>85023.56578947368</v>
      </c>
      <c r="AQ1056" s="72">
        <f t="shared" si="687"/>
        <v>5.8118786642875349E-2</v>
      </c>
      <c r="AR1056" s="175"/>
      <c r="AS1056" s="181">
        <v>1766101920</v>
      </c>
      <c r="AT1056" s="181">
        <v>1970</v>
      </c>
      <c r="AU1056" s="147" t="s">
        <v>95</v>
      </c>
      <c r="AV1056" s="105">
        <v>5724234</v>
      </c>
      <c r="AW1056" s="71">
        <f>IFERROR(AV1056/AS1042,"-")</f>
        <v>3.2411685504537585E-3</v>
      </c>
      <c r="AX1056" s="105">
        <v>146</v>
      </c>
      <c r="AY1056" s="71">
        <f>IFERROR(AX1056/AT1042,"-")</f>
        <v>7.4111675126903559E-2</v>
      </c>
      <c r="AZ1056" s="108">
        <f t="shared" si="680"/>
        <v>39207.082191780821</v>
      </c>
      <c r="BA1056" s="72">
        <f t="shared" si="688"/>
        <v>7.0327552986512526E-2</v>
      </c>
      <c r="BB1056" s="175"/>
      <c r="BC1056" s="181">
        <v>858740880</v>
      </c>
      <c r="BD1056" s="181">
        <v>876</v>
      </c>
      <c r="BE1056" s="147" t="s">
        <v>95</v>
      </c>
      <c r="BF1056" s="105">
        <v>3546526</v>
      </c>
      <c r="BG1056" s="71">
        <f>IFERROR(BF1056/BC1042,"-")</f>
        <v>4.1299140201640338E-3</v>
      </c>
      <c r="BH1056" s="105">
        <v>55</v>
      </c>
      <c r="BI1056" s="71">
        <f>IFERROR(BH1056/BD1042,"-")</f>
        <v>6.2785388127853878E-2</v>
      </c>
      <c r="BJ1056" s="108">
        <f t="shared" si="681"/>
        <v>64482.290909090909</v>
      </c>
      <c r="BK1056" s="72">
        <f t="shared" si="689"/>
        <v>5.9395248380129592E-2</v>
      </c>
      <c r="BL1056" s="175"/>
      <c r="BM1056" s="181">
        <v>306934460</v>
      </c>
      <c r="BN1056" s="181">
        <v>344</v>
      </c>
      <c r="BO1056" s="147" t="s">
        <v>95</v>
      </c>
      <c r="BP1056" s="105">
        <v>537275</v>
      </c>
      <c r="BQ1056" s="71">
        <f>IFERROR(BP1056/BM1042,"-")</f>
        <v>1.7504551297368174E-3</v>
      </c>
      <c r="BR1056" s="105">
        <v>16</v>
      </c>
      <c r="BS1056" s="71">
        <f>IFERROR(BR1056/BN1042,"-")</f>
        <v>4.6511627906976744E-2</v>
      </c>
      <c r="BT1056" s="108">
        <f t="shared" si="682"/>
        <v>33579.6875</v>
      </c>
      <c r="BU1056" s="72">
        <f t="shared" si="690"/>
        <v>4.3715846994535519E-2</v>
      </c>
      <c r="BV1056" s="175"/>
      <c r="BW1056" s="181"/>
      <c r="BX1056" s="181"/>
      <c r="BY1056" s="147" t="s">
        <v>95</v>
      </c>
      <c r="BZ1056" s="105">
        <f t="shared" si="692"/>
        <v>45976359</v>
      </c>
      <c r="CA1056" s="71">
        <f>IFERROR(BZ1056/BW1042,"-")</f>
        <v>4.9334499420850483E-3</v>
      </c>
      <c r="CB1056" s="105">
        <f t="shared" si="693"/>
        <v>671</v>
      </c>
      <c r="CC1056" s="71">
        <f>IFERROR(CB1056/BX1042,"-")</f>
        <v>5.7438794726930323E-2</v>
      </c>
      <c r="CD1056" s="108">
        <f t="shared" si="683"/>
        <v>68519.163934426237</v>
      </c>
      <c r="CE1056" s="72">
        <f t="shared" si="691"/>
        <v>5.4147837314396388E-2</v>
      </c>
    </row>
    <row r="1057" spans="2:83" s="28" customFormat="1" ht="13.15" customHeight="1">
      <c r="B1057" s="210"/>
      <c r="C1057" s="190"/>
      <c r="D1057" s="175"/>
      <c r="E1057" s="181">
        <v>39413670</v>
      </c>
      <c r="F1057" s="181">
        <v>22</v>
      </c>
      <c r="G1057" s="148" t="s">
        <v>93</v>
      </c>
      <c r="H1057" s="106">
        <v>145706</v>
      </c>
      <c r="I1057" s="73">
        <f>IFERROR(H1057/E1042,"-")</f>
        <v>3.6968391931022915E-3</v>
      </c>
      <c r="J1057" s="106">
        <v>6</v>
      </c>
      <c r="K1057" s="73">
        <f>IFERROR(J1057/F1042,"-")</f>
        <v>0.27272727272727271</v>
      </c>
      <c r="L1057" s="109">
        <f t="shared" si="676"/>
        <v>24284.333333333332</v>
      </c>
      <c r="M1057" s="76">
        <f t="shared" si="684"/>
        <v>0.27272727272727271</v>
      </c>
      <c r="N1057" s="175"/>
      <c r="O1057" s="181">
        <v>88224960</v>
      </c>
      <c r="P1057" s="181">
        <v>52</v>
      </c>
      <c r="Q1057" s="148" t="s">
        <v>93</v>
      </c>
      <c r="R1057" s="106">
        <v>42914</v>
      </c>
      <c r="S1057" s="73">
        <f>IFERROR(R1057/O1042,"-")</f>
        <v>4.8641563566591587E-4</v>
      </c>
      <c r="T1057" s="106">
        <v>6</v>
      </c>
      <c r="U1057" s="73">
        <f>IFERROR(T1057/P1042,"-")</f>
        <v>0.11538461538461539</v>
      </c>
      <c r="V1057" s="109">
        <f t="shared" si="677"/>
        <v>7152.333333333333</v>
      </c>
      <c r="W1057" s="76">
        <f t="shared" si="685"/>
        <v>0.1111111111111111</v>
      </c>
      <c r="X1057" s="175"/>
      <c r="Y1057" s="181">
        <v>3129793670</v>
      </c>
      <c r="Z1057" s="181">
        <v>4695</v>
      </c>
      <c r="AA1057" s="148" t="s">
        <v>93</v>
      </c>
      <c r="AB1057" s="106">
        <v>6392949</v>
      </c>
      <c r="AC1057" s="73">
        <f>IFERROR(AB1057/Y1042,"-")</f>
        <v>2.0426103679863344E-3</v>
      </c>
      <c r="AD1057" s="106">
        <v>344</v>
      </c>
      <c r="AE1057" s="73">
        <f>IFERROR(AD1057/Z1042,"-")</f>
        <v>7.3269435569755056E-2</v>
      </c>
      <c r="AF1057" s="109">
        <f t="shared" si="678"/>
        <v>18584.154069767443</v>
      </c>
      <c r="AG1057" s="76">
        <f t="shared" si="686"/>
        <v>6.8457711442786076E-2</v>
      </c>
      <c r="AH1057" s="175"/>
      <c r="AI1057" s="181">
        <v>3130102390</v>
      </c>
      <c r="AJ1057" s="181">
        <v>3723</v>
      </c>
      <c r="AK1057" s="148" t="s">
        <v>93</v>
      </c>
      <c r="AL1057" s="106">
        <v>5265864</v>
      </c>
      <c r="AM1057" s="73">
        <f>IFERROR(AL1057/AI1042,"-")</f>
        <v>1.6823296313958598E-3</v>
      </c>
      <c r="AN1057" s="106">
        <v>349</v>
      </c>
      <c r="AO1057" s="73">
        <f>IFERROR(AN1057/AJ1042,"-")</f>
        <v>9.3741606231533714E-2</v>
      </c>
      <c r="AP1057" s="109">
        <f t="shared" si="679"/>
        <v>15088.435530085961</v>
      </c>
      <c r="AQ1057" s="76">
        <f t="shared" si="687"/>
        <v>8.8962528677032887E-2</v>
      </c>
      <c r="AR1057" s="175"/>
      <c r="AS1057" s="181">
        <v>1766101920</v>
      </c>
      <c r="AT1057" s="181">
        <v>1970</v>
      </c>
      <c r="AU1057" s="148" t="s">
        <v>93</v>
      </c>
      <c r="AV1057" s="106">
        <v>7333553</v>
      </c>
      <c r="AW1057" s="73">
        <f>IFERROR(AV1057/AS1042,"-")</f>
        <v>4.1523951233799691E-3</v>
      </c>
      <c r="AX1057" s="106">
        <v>271</v>
      </c>
      <c r="AY1057" s="73">
        <f>IFERROR(AX1057/AT1042,"-")</f>
        <v>0.13756345177664975</v>
      </c>
      <c r="AZ1057" s="109">
        <f t="shared" si="680"/>
        <v>27061.081180811809</v>
      </c>
      <c r="BA1057" s="76">
        <f t="shared" si="688"/>
        <v>0.13053949903660886</v>
      </c>
      <c r="BB1057" s="175"/>
      <c r="BC1057" s="181">
        <v>858740880</v>
      </c>
      <c r="BD1057" s="181">
        <v>876</v>
      </c>
      <c r="BE1057" s="148" t="s">
        <v>93</v>
      </c>
      <c r="BF1057" s="106">
        <v>2569506</v>
      </c>
      <c r="BG1057" s="73">
        <f>IFERROR(BF1057/BC1042,"-")</f>
        <v>2.9921785020878477E-3</v>
      </c>
      <c r="BH1057" s="106">
        <v>127</v>
      </c>
      <c r="BI1057" s="73">
        <f>IFERROR(BH1057/BD1042,"-")</f>
        <v>0.1449771689497717</v>
      </c>
      <c r="BJ1057" s="109">
        <f t="shared" si="681"/>
        <v>20232.330708661419</v>
      </c>
      <c r="BK1057" s="76">
        <f t="shared" si="689"/>
        <v>0.13714902807775378</v>
      </c>
      <c r="BL1057" s="175"/>
      <c r="BM1057" s="181">
        <v>306934460</v>
      </c>
      <c r="BN1057" s="181">
        <v>344</v>
      </c>
      <c r="BO1057" s="148" t="s">
        <v>93</v>
      </c>
      <c r="BP1057" s="106">
        <v>1182314</v>
      </c>
      <c r="BQ1057" s="73">
        <f>IFERROR(BP1057/BM1042,"-")</f>
        <v>3.8520080150009875E-3</v>
      </c>
      <c r="BR1057" s="106">
        <v>44</v>
      </c>
      <c r="BS1057" s="73">
        <f>IFERROR(BR1057/BN1042,"-")</f>
        <v>0.12790697674418605</v>
      </c>
      <c r="BT1057" s="109">
        <f t="shared" si="682"/>
        <v>26870.772727272728</v>
      </c>
      <c r="BU1057" s="76">
        <f t="shared" si="690"/>
        <v>0.12021857923497267</v>
      </c>
      <c r="BV1057" s="175"/>
      <c r="BW1057" s="181"/>
      <c r="BX1057" s="181"/>
      <c r="BY1057" s="148" t="s">
        <v>93</v>
      </c>
      <c r="BZ1057" s="106">
        <f t="shared" si="692"/>
        <v>22932806</v>
      </c>
      <c r="CA1057" s="73">
        <f>IFERROR(BZ1057/BW1042,"-")</f>
        <v>2.4607831697274602E-3</v>
      </c>
      <c r="CB1057" s="106">
        <f t="shared" si="693"/>
        <v>1147</v>
      </c>
      <c r="CC1057" s="73">
        <f>IFERROR(CB1057/BX1042,"-")</f>
        <v>9.818524225303886E-2</v>
      </c>
      <c r="CD1057" s="109">
        <f t="shared" si="683"/>
        <v>19993.727986050566</v>
      </c>
      <c r="CE1057" s="76">
        <f t="shared" si="691"/>
        <v>9.2559715945771462E-2</v>
      </c>
    </row>
    <row r="1058" spans="2:83" s="28" customFormat="1" ht="13.15" customHeight="1">
      <c r="B1058" s="210"/>
      <c r="C1058" s="191"/>
      <c r="D1058" s="176"/>
      <c r="E1058" s="182">
        <v>39413670</v>
      </c>
      <c r="F1058" s="182">
        <v>22</v>
      </c>
      <c r="G1058" s="31" t="s">
        <v>100</v>
      </c>
      <c r="H1058" s="102">
        <f>SUM(H1042:H1057)</f>
        <v>2105342</v>
      </c>
      <c r="I1058" s="73">
        <f>IFERROR(H1058/E1042,"-")</f>
        <v>5.3416543042046072E-2</v>
      </c>
      <c r="J1058" s="106">
        <v>14</v>
      </c>
      <c r="K1058" s="73">
        <f>IFERROR(J1058/F1042,"-")</f>
        <v>0.63636363636363635</v>
      </c>
      <c r="L1058" s="109">
        <f t="shared" si="676"/>
        <v>150381.57142857142</v>
      </c>
      <c r="M1058" s="77">
        <f t="shared" si="684"/>
        <v>0.63636363636363635</v>
      </c>
      <c r="N1058" s="176"/>
      <c r="O1058" s="182">
        <v>88224960</v>
      </c>
      <c r="P1058" s="182">
        <v>52</v>
      </c>
      <c r="Q1058" s="31" t="s">
        <v>100</v>
      </c>
      <c r="R1058" s="102">
        <f>SUM(R1042:R1057)</f>
        <v>5738826</v>
      </c>
      <c r="S1058" s="73">
        <f>IFERROR(R1058/O1042,"-")</f>
        <v>6.5047646380344062E-2</v>
      </c>
      <c r="T1058" s="106">
        <v>45</v>
      </c>
      <c r="U1058" s="73">
        <f>IFERROR(T1058/P1042,"-")</f>
        <v>0.86538461538461542</v>
      </c>
      <c r="V1058" s="109">
        <f t="shared" si="677"/>
        <v>127529.46666666666</v>
      </c>
      <c r="W1058" s="77">
        <f t="shared" si="685"/>
        <v>0.83333333333333337</v>
      </c>
      <c r="X1058" s="176"/>
      <c r="Y1058" s="182">
        <v>3129793670</v>
      </c>
      <c r="Z1058" s="182">
        <v>4695</v>
      </c>
      <c r="AA1058" s="31" t="s">
        <v>100</v>
      </c>
      <c r="AB1058" s="102">
        <f>SUM(AB1042:AB1057)</f>
        <v>513245299</v>
      </c>
      <c r="AC1058" s="73">
        <f>IFERROR(AB1058/Y1042,"-")</f>
        <v>0.16398694390611379</v>
      </c>
      <c r="AD1058" s="106">
        <v>3165</v>
      </c>
      <c r="AE1058" s="73">
        <f>IFERROR(AD1058/Z1042,"-")</f>
        <v>0.67412140575079871</v>
      </c>
      <c r="AF1058" s="109">
        <f t="shared" si="678"/>
        <v>162162.81169036336</v>
      </c>
      <c r="AG1058" s="77">
        <f t="shared" si="686"/>
        <v>0.62985074626865667</v>
      </c>
      <c r="AH1058" s="176"/>
      <c r="AI1058" s="182">
        <v>3130102390</v>
      </c>
      <c r="AJ1058" s="182">
        <v>3723</v>
      </c>
      <c r="AK1058" s="31" t="s">
        <v>100</v>
      </c>
      <c r="AL1058" s="102">
        <f>SUM(AL1042:AL1057)</f>
        <v>572153893</v>
      </c>
      <c r="AM1058" s="73">
        <f>IFERROR(AL1058/AI1042,"-")</f>
        <v>0.18279079139005416</v>
      </c>
      <c r="AN1058" s="106">
        <v>2880</v>
      </c>
      <c r="AO1058" s="73">
        <f>IFERROR(AN1058/AJ1042,"-")</f>
        <v>0.77356970185334406</v>
      </c>
      <c r="AP1058" s="109">
        <f t="shared" si="679"/>
        <v>198664.54618055557</v>
      </c>
      <c r="AQ1058" s="77">
        <f t="shared" si="687"/>
        <v>0.73413204180474123</v>
      </c>
      <c r="AR1058" s="176"/>
      <c r="AS1058" s="182">
        <v>1766101920</v>
      </c>
      <c r="AT1058" s="182">
        <v>1970</v>
      </c>
      <c r="AU1058" s="31" t="s">
        <v>100</v>
      </c>
      <c r="AV1058" s="102">
        <f>SUM(AV1042:AV1057)</f>
        <v>413809346</v>
      </c>
      <c r="AW1058" s="73">
        <f>IFERROR(AV1058/AS1042,"-")</f>
        <v>0.23430660558933089</v>
      </c>
      <c r="AX1058" s="106">
        <v>1662</v>
      </c>
      <c r="AY1058" s="73">
        <f>IFERROR(AX1058/AT1042,"-")</f>
        <v>0.84365482233502542</v>
      </c>
      <c r="AZ1058" s="109">
        <f t="shared" si="680"/>
        <v>248982.75932611313</v>
      </c>
      <c r="BA1058" s="77">
        <f t="shared" si="688"/>
        <v>0.80057803468208089</v>
      </c>
      <c r="BB1058" s="176"/>
      <c r="BC1058" s="182">
        <v>858740880</v>
      </c>
      <c r="BD1058" s="182">
        <v>876</v>
      </c>
      <c r="BE1058" s="31" t="s">
        <v>100</v>
      </c>
      <c r="BF1058" s="102">
        <f>SUM(BF1042:BF1057)</f>
        <v>274971120</v>
      </c>
      <c r="BG1058" s="73">
        <f>IFERROR(BF1058/BC1042,"-")</f>
        <v>0.32020266695583421</v>
      </c>
      <c r="BH1058" s="106">
        <v>751</v>
      </c>
      <c r="BI1058" s="73">
        <f>IFERROR(BH1058/BD1042,"-")</f>
        <v>0.85730593607305938</v>
      </c>
      <c r="BJ1058" s="109">
        <f t="shared" si="681"/>
        <v>366139.97336884157</v>
      </c>
      <c r="BK1058" s="77">
        <f t="shared" si="689"/>
        <v>0.81101511879049681</v>
      </c>
      <c r="BL1058" s="176"/>
      <c r="BM1058" s="182">
        <v>306934460</v>
      </c>
      <c r="BN1058" s="182">
        <v>344</v>
      </c>
      <c r="BO1058" s="31" t="s">
        <v>100</v>
      </c>
      <c r="BP1058" s="102">
        <f>SUM(BP1042:BP1057)</f>
        <v>86572711</v>
      </c>
      <c r="BQ1058" s="73">
        <f>IFERROR(BP1058/BM1042,"-")</f>
        <v>0.28205601612800335</v>
      </c>
      <c r="BR1058" s="106">
        <v>289</v>
      </c>
      <c r="BS1058" s="73">
        <f>IFERROR(BR1058/BN1042,"-")</f>
        <v>0.84011627906976749</v>
      </c>
      <c r="BT1058" s="109">
        <f t="shared" si="682"/>
        <v>299559.55363321799</v>
      </c>
      <c r="BU1058" s="77">
        <f t="shared" si="690"/>
        <v>0.7896174863387978</v>
      </c>
      <c r="BV1058" s="176"/>
      <c r="BW1058" s="182"/>
      <c r="BX1058" s="182"/>
      <c r="BY1058" s="31" t="s">
        <v>100</v>
      </c>
      <c r="BZ1058" s="102">
        <f t="shared" si="692"/>
        <v>1868596537</v>
      </c>
      <c r="CA1058" s="73">
        <f>IFERROR(BZ1058/BW1042,"-")</f>
        <v>0.20050799318934698</v>
      </c>
      <c r="CB1058" s="102">
        <f t="shared" si="693"/>
        <v>8806</v>
      </c>
      <c r="CC1058" s="73">
        <f>IFERROR(CB1058/BX1042,"-")</f>
        <v>0.753809279233008</v>
      </c>
      <c r="CD1058" s="109">
        <f t="shared" si="683"/>
        <v>212195.83658868953</v>
      </c>
      <c r="CE1058" s="77">
        <f t="shared" si="691"/>
        <v>0.71061975468043903</v>
      </c>
    </row>
    <row r="1059" spans="2:83" s="28" customFormat="1" ht="13.15" customHeight="1">
      <c r="B1059" s="210">
        <v>63</v>
      </c>
      <c r="C1059" s="189" t="s">
        <v>30</v>
      </c>
      <c r="D1059" s="174">
        <f>CI67</f>
        <v>5</v>
      </c>
      <c r="E1059" s="180">
        <v>13949740</v>
      </c>
      <c r="F1059" s="180">
        <v>5</v>
      </c>
      <c r="G1059" s="145" t="s">
        <v>66</v>
      </c>
      <c r="H1059" s="112">
        <v>2217722</v>
      </c>
      <c r="I1059" s="69">
        <f>IFERROR(H1059/E1059,"-")</f>
        <v>0.15897945051305615</v>
      </c>
      <c r="J1059" s="112">
        <v>1</v>
      </c>
      <c r="K1059" s="69">
        <f>IFERROR(J1059/F1059,"-")</f>
        <v>0.2</v>
      </c>
      <c r="L1059" s="107">
        <f t="shared" si="676"/>
        <v>2217722</v>
      </c>
      <c r="M1059" s="70">
        <f t="shared" ref="M1059:M1075" si="694">IFERROR(J1059/$CI$67,"-")</f>
        <v>0.2</v>
      </c>
      <c r="N1059" s="174">
        <f>CJ67</f>
        <v>19</v>
      </c>
      <c r="O1059" s="180">
        <v>47802660</v>
      </c>
      <c r="P1059" s="180">
        <v>18</v>
      </c>
      <c r="Q1059" s="145" t="s">
        <v>66</v>
      </c>
      <c r="R1059" s="112">
        <v>675952</v>
      </c>
      <c r="S1059" s="69">
        <f>IFERROR(R1059/O1059,"-")</f>
        <v>1.4140468333770547E-2</v>
      </c>
      <c r="T1059" s="112">
        <v>4</v>
      </c>
      <c r="U1059" s="69">
        <f>IFERROR(T1059/P1059,"-")</f>
        <v>0.22222222222222221</v>
      </c>
      <c r="V1059" s="107">
        <f t="shared" si="677"/>
        <v>168988</v>
      </c>
      <c r="W1059" s="70">
        <f t="shared" ref="W1059:W1075" si="695">IFERROR(T1059/$CJ$67,"-")</f>
        <v>0.21052631578947367</v>
      </c>
      <c r="X1059" s="174">
        <f>CK67</f>
        <v>3460</v>
      </c>
      <c r="Y1059" s="180">
        <v>2186073490</v>
      </c>
      <c r="Z1059" s="180">
        <v>3229</v>
      </c>
      <c r="AA1059" s="145" t="s">
        <v>66</v>
      </c>
      <c r="AB1059" s="112">
        <v>59451483</v>
      </c>
      <c r="AC1059" s="69">
        <f>IFERROR(AB1059/Y1059,"-")</f>
        <v>2.7195555534594584E-2</v>
      </c>
      <c r="AD1059" s="112">
        <v>549</v>
      </c>
      <c r="AE1059" s="69">
        <f>IFERROR(AD1059/Z1059,"-")</f>
        <v>0.17002167853824712</v>
      </c>
      <c r="AF1059" s="107">
        <f t="shared" si="678"/>
        <v>108290.49726775957</v>
      </c>
      <c r="AG1059" s="70">
        <f t="shared" ref="AG1059:AG1075" si="696">IFERROR(AD1059/$CK$67,"-")</f>
        <v>0.15867052023121386</v>
      </c>
      <c r="AH1059" s="174">
        <f>CL67</f>
        <v>2662</v>
      </c>
      <c r="AI1059" s="180">
        <v>2186516460</v>
      </c>
      <c r="AJ1059" s="180">
        <v>2513</v>
      </c>
      <c r="AK1059" s="145" t="s">
        <v>66</v>
      </c>
      <c r="AL1059" s="112">
        <v>57901784</v>
      </c>
      <c r="AM1059" s="69">
        <f>IFERROR(AL1059/AI1059,"-")</f>
        <v>2.6481293445190894E-2</v>
      </c>
      <c r="AN1059" s="112">
        <v>577</v>
      </c>
      <c r="AO1059" s="69">
        <f>IFERROR(AN1059/AJ1059,"-")</f>
        <v>0.22960604854755273</v>
      </c>
      <c r="AP1059" s="107">
        <f t="shared" si="679"/>
        <v>100349.712305026</v>
      </c>
      <c r="AQ1059" s="70">
        <f t="shared" ref="AQ1059:AQ1075" si="697">IFERROR(AN1059/$CL$67,"-")</f>
        <v>0.21675432006010517</v>
      </c>
      <c r="AR1059" s="174">
        <f>CM67</f>
        <v>1750</v>
      </c>
      <c r="AS1059" s="180">
        <v>1708763140</v>
      </c>
      <c r="AT1059" s="180">
        <v>1669</v>
      </c>
      <c r="AU1059" s="145" t="s">
        <v>66</v>
      </c>
      <c r="AV1059" s="112">
        <v>52989253</v>
      </c>
      <c r="AW1059" s="69">
        <f>IFERROR(AV1059/AS1059,"-")</f>
        <v>3.101029730779422E-2</v>
      </c>
      <c r="AX1059" s="112">
        <v>408</v>
      </c>
      <c r="AY1059" s="69">
        <f>IFERROR(AX1059/AT1059,"-")</f>
        <v>0.24445775913720791</v>
      </c>
      <c r="AZ1059" s="107">
        <f t="shared" si="680"/>
        <v>129875.62009803922</v>
      </c>
      <c r="BA1059" s="70">
        <f t="shared" ref="BA1059:BA1075" si="698">IFERROR(AX1059/$CM$67,"-")</f>
        <v>0.23314285714285715</v>
      </c>
      <c r="BB1059" s="174">
        <f>CN67</f>
        <v>858</v>
      </c>
      <c r="BC1059" s="180">
        <v>966685810</v>
      </c>
      <c r="BD1059" s="180">
        <v>813</v>
      </c>
      <c r="BE1059" s="145" t="s">
        <v>66</v>
      </c>
      <c r="BF1059" s="112">
        <v>52645473</v>
      </c>
      <c r="BG1059" s="69">
        <f>IFERROR(BF1059/BC1059,"-")</f>
        <v>5.4459755646976964E-2</v>
      </c>
      <c r="BH1059" s="112">
        <v>194</v>
      </c>
      <c r="BI1059" s="69">
        <f>IFERROR(BH1059/BD1059,"-")</f>
        <v>0.23862238622386223</v>
      </c>
      <c r="BJ1059" s="107">
        <f t="shared" si="681"/>
        <v>271368.41752577317</v>
      </c>
      <c r="BK1059" s="70">
        <f t="shared" ref="BK1059:BK1075" si="699">IFERROR(BH1059/$CN$67,"-")</f>
        <v>0.22610722610722611</v>
      </c>
      <c r="BL1059" s="174">
        <f>CO67</f>
        <v>288</v>
      </c>
      <c r="BM1059" s="180">
        <v>313045220</v>
      </c>
      <c r="BN1059" s="180">
        <v>261</v>
      </c>
      <c r="BO1059" s="145" t="s">
        <v>66</v>
      </c>
      <c r="BP1059" s="112">
        <v>13463229</v>
      </c>
      <c r="BQ1059" s="69">
        <f>IFERROR(BP1059/BM1059,"-")</f>
        <v>4.3007297795506987E-2</v>
      </c>
      <c r="BR1059" s="112">
        <v>62</v>
      </c>
      <c r="BS1059" s="69">
        <f>IFERROR(BR1059/BN1059,"-")</f>
        <v>0.23754789272030652</v>
      </c>
      <c r="BT1059" s="107">
        <f t="shared" si="682"/>
        <v>217148.85483870967</v>
      </c>
      <c r="BU1059" s="70">
        <f t="shared" ref="BU1059:BU1075" si="700">IFERROR(BR1059/$CO$67,"-")</f>
        <v>0.21527777777777779</v>
      </c>
      <c r="BV1059" s="174">
        <f>CP67</f>
        <v>9042</v>
      </c>
      <c r="BW1059" s="180">
        <f>SUM(E1059,O1059,Y1059,AI1059,AS1059,BC1059,BM1059)</f>
        <v>7422836520</v>
      </c>
      <c r="BX1059" s="180">
        <f>SUM(F1059,P1059,Z1059,AJ1059,AT1059,BD1059,BN1059)</f>
        <v>8508</v>
      </c>
      <c r="BY1059" s="145" t="s">
        <v>66</v>
      </c>
      <c r="BZ1059" s="112">
        <f t="shared" si="692"/>
        <v>239344896</v>
      </c>
      <c r="CA1059" s="69">
        <f>IFERROR(BZ1059/BW1059,"-")</f>
        <v>3.2244398129355541E-2</v>
      </c>
      <c r="CB1059" s="112">
        <f t="shared" si="693"/>
        <v>1795</v>
      </c>
      <c r="CC1059" s="69">
        <f>IFERROR(CB1059/BX1059,"-")</f>
        <v>0.2109779031499765</v>
      </c>
      <c r="CD1059" s="107">
        <f t="shared" si="683"/>
        <v>133339.77493036212</v>
      </c>
      <c r="CE1059" s="70">
        <f t="shared" ref="CE1059:CE1075" si="701">IFERROR(CB1059/$CP$67,"-")</f>
        <v>0.19851802698518026</v>
      </c>
    </row>
    <row r="1060" spans="2:83" s="28" customFormat="1" ht="13.15" customHeight="1">
      <c r="B1060" s="210"/>
      <c r="C1060" s="190"/>
      <c r="D1060" s="175"/>
      <c r="E1060" s="181">
        <v>13949740</v>
      </c>
      <c r="F1060" s="181">
        <v>5</v>
      </c>
      <c r="G1060" s="146" t="s">
        <v>68</v>
      </c>
      <c r="H1060" s="105">
        <v>3309</v>
      </c>
      <c r="I1060" s="71">
        <f>IFERROR(H1060/E1059,"-")</f>
        <v>2.372087221697322E-4</v>
      </c>
      <c r="J1060" s="105">
        <v>1</v>
      </c>
      <c r="K1060" s="71">
        <f>IFERROR(J1060/F1059,"-")</f>
        <v>0.2</v>
      </c>
      <c r="L1060" s="108">
        <f t="shared" si="676"/>
        <v>3309</v>
      </c>
      <c r="M1060" s="72">
        <f t="shared" si="694"/>
        <v>0.2</v>
      </c>
      <c r="N1060" s="175"/>
      <c r="O1060" s="181">
        <v>47802660</v>
      </c>
      <c r="P1060" s="181">
        <v>18</v>
      </c>
      <c r="Q1060" s="146" t="s">
        <v>68</v>
      </c>
      <c r="R1060" s="105">
        <v>6932</v>
      </c>
      <c r="S1060" s="71">
        <f>IFERROR(R1060/O1059,"-")</f>
        <v>1.4501285074930976E-4</v>
      </c>
      <c r="T1060" s="105">
        <v>1</v>
      </c>
      <c r="U1060" s="71">
        <f>IFERROR(T1060/P1059,"-")</f>
        <v>5.5555555555555552E-2</v>
      </c>
      <c r="V1060" s="108">
        <f t="shared" si="677"/>
        <v>6932</v>
      </c>
      <c r="W1060" s="72">
        <f t="shared" si="695"/>
        <v>5.2631578947368418E-2</v>
      </c>
      <c r="X1060" s="175"/>
      <c r="Y1060" s="181">
        <v>2186073490</v>
      </c>
      <c r="Z1060" s="181">
        <v>3229</v>
      </c>
      <c r="AA1060" s="146" t="s">
        <v>68</v>
      </c>
      <c r="AB1060" s="105">
        <v>39825892</v>
      </c>
      <c r="AC1060" s="71">
        <f>IFERROR(AB1060/Y1059,"-")</f>
        <v>1.8218002360021301E-2</v>
      </c>
      <c r="AD1060" s="105">
        <v>575</v>
      </c>
      <c r="AE1060" s="71">
        <f>IFERROR(AD1060/Z1059,"-")</f>
        <v>0.17807370703004027</v>
      </c>
      <c r="AF1060" s="108">
        <f t="shared" si="678"/>
        <v>69262.42086956522</v>
      </c>
      <c r="AG1060" s="72">
        <f t="shared" si="696"/>
        <v>0.16618497109826588</v>
      </c>
      <c r="AH1060" s="175"/>
      <c r="AI1060" s="181">
        <v>2186516460</v>
      </c>
      <c r="AJ1060" s="181">
        <v>2513</v>
      </c>
      <c r="AK1060" s="146" t="s">
        <v>68</v>
      </c>
      <c r="AL1060" s="105">
        <v>36157081</v>
      </c>
      <c r="AM1060" s="71">
        <f>IFERROR(AL1060/AI1059,"-")</f>
        <v>1.653638637597999E-2</v>
      </c>
      <c r="AN1060" s="105">
        <v>507</v>
      </c>
      <c r="AO1060" s="71">
        <f>IFERROR(AN1060/AJ1059,"-")</f>
        <v>0.20175089534421012</v>
      </c>
      <c r="AP1060" s="108">
        <f t="shared" si="679"/>
        <v>71315.741617357009</v>
      </c>
      <c r="AQ1060" s="72">
        <f t="shared" si="697"/>
        <v>0.19045830202854996</v>
      </c>
      <c r="AR1060" s="175"/>
      <c r="AS1060" s="181">
        <v>1708763140</v>
      </c>
      <c r="AT1060" s="181">
        <v>1669</v>
      </c>
      <c r="AU1060" s="146" t="s">
        <v>68</v>
      </c>
      <c r="AV1060" s="105">
        <v>31087269</v>
      </c>
      <c r="AW1060" s="71">
        <f>IFERROR(AV1060/AS1059,"-")</f>
        <v>1.8192848541899141E-2</v>
      </c>
      <c r="AX1060" s="105">
        <v>399</v>
      </c>
      <c r="AY1060" s="71">
        <f>IFERROR(AX1060/AT1059,"-")</f>
        <v>0.23906530856800479</v>
      </c>
      <c r="AZ1060" s="108">
        <f t="shared" si="680"/>
        <v>77912.954887218046</v>
      </c>
      <c r="BA1060" s="72">
        <f t="shared" si="698"/>
        <v>0.22800000000000001</v>
      </c>
      <c r="BB1060" s="175"/>
      <c r="BC1060" s="181">
        <v>966685810</v>
      </c>
      <c r="BD1060" s="181">
        <v>813</v>
      </c>
      <c r="BE1060" s="146" t="s">
        <v>68</v>
      </c>
      <c r="BF1060" s="105">
        <v>7131014</v>
      </c>
      <c r="BG1060" s="71">
        <f>IFERROR(BF1060/BC1059,"-")</f>
        <v>7.3767649490996462E-3</v>
      </c>
      <c r="BH1060" s="105">
        <v>197</v>
      </c>
      <c r="BI1060" s="71">
        <f>IFERROR(BH1060/BD1059,"-")</f>
        <v>0.24231242312423124</v>
      </c>
      <c r="BJ1060" s="108">
        <f t="shared" si="681"/>
        <v>36198.040609137053</v>
      </c>
      <c r="BK1060" s="72">
        <f t="shared" si="699"/>
        <v>0.2296037296037296</v>
      </c>
      <c r="BL1060" s="175"/>
      <c r="BM1060" s="181">
        <v>313045220</v>
      </c>
      <c r="BN1060" s="181">
        <v>261</v>
      </c>
      <c r="BO1060" s="146" t="s">
        <v>68</v>
      </c>
      <c r="BP1060" s="105">
        <v>5523821</v>
      </c>
      <c r="BQ1060" s="71">
        <f>IFERROR(BP1060/BM1059,"-")</f>
        <v>1.7645441128281723E-2</v>
      </c>
      <c r="BR1060" s="105">
        <v>59</v>
      </c>
      <c r="BS1060" s="71">
        <f>IFERROR(BR1060/BN1059,"-")</f>
        <v>0.22605363984674329</v>
      </c>
      <c r="BT1060" s="108">
        <f t="shared" si="682"/>
        <v>93624.08474576271</v>
      </c>
      <c r="BU1060" s="72">
        <f t="shared" si="700"/>
        <v>0.2048611111111111</v>
      </c>
      <c r="BV1060" s="175"/>
      <c r="BW1060" s="181"/>
      <c r="BX1060" s="181"/>
      <c r="BY1060" s="146" t="s">
        <v>68</v>
      </c>
      <c r="BZ1060" s="105">
        <f t="shared" si="692"/>
        <v>119735318</v>
      </c>
      <c r="CA1060" s="71">
        <f>IFERROR(BZ1060/BW1059,"-")</f>
        <v>1.6130668872658939E-2</v>
      </c>
      <c r="CB1060" s="105">
        <f t="shared" si="693"/>
        <v>1739</v>
      </c>
      <c r="CC1060" s="71">
        <f>IFERROR(CB1060/BX1059,"-")</f>
        <v>0.20439586271744239</v>
      </c>
      <c r="CD1060" s="108">
        <f t="shared" si="683"/>
        <v>68852.971822886713</v>
      </c>
      <c r="CE1060" s="72">
        <f t="shared" si="701"/>
        <v>0.19232470692324707</v>
      </c>
    </row>
    <row r="1061" spans="2:83" s="28" customFormat="1" ht="13.15" customHeight="1">
      <c r="B1061" s="210"/>
      <c r="C1061" s="190"/>
      <c r="D1061" s="175"/>
      <c r="E1061" s="181">
        <v>13949740</v>
      </c>
      <c r="F1061" s="181">
        <v>5</v>
      </c>
      <c r="G1061" s="147" t="s">
        <v>70</v>
      </c>
      <c r="H1061" s="105">
        <v>16529</v>
      </c>
      <c r="I1061" s="71">
        <f>IFERROR(H1061/E1059,"-")</f>
        <v>1.1848966360663352E-3</v>
      </c>
      <c r="J1061" s="105">
        <v>1</v>
      </c>
      <c r="K1061" s="71">
        <f>IFERROR(J1061/F1059,"-")</f>
        <v>0.2</v>
      </c>
      <c r="L1061" s="108">
        <f t="shared" si="676"/>
        <v>16529</v>
      </c>
      <c r="M1061" s="72">
        <f t="shared" si="694"/>
        <v>0.2</v>
      </c>
      <c r="N1061" s="175"/>
      <c r="O1061" s="181">
        <v>47802660</v>
      </c>
      <c r="P1061" s="181">
        <v>18</v>
      </c>
      <c r="Q1061" s="147" t="s">
        <v>70</v>
      </c>
      <c r="R1061" s="105">
        <v>27254</v>
      </c>
      <c r="S1061" s="71">
        <f>IFERROR(R1061/O1059,"-")</f>
        <v>5.701356368034749E-4</v>
      </c>
      <c r="T1061" s="105">
        <v>5</v>
      </c>
      <c r="U1061" s="71">
        <f>IFERROR(T1061/P1059,"-")</f>
        <v>0.27777777777777779</v>
      </c>
      <c r="V1061" s="108">
        <f t="shared" si="677"/>
        <v>5450.8</v>
      </c>
      <c r="W1061" s="72">
        <f t="shared" si="695"/>
        <v>0.26315789473684209</v>
      </c>
      <c r="X1061" s="175"/>
      <c r="Y1061" s="181">
        <v>2186073490</v>
      </c>
      <c r="Z1061" s="181">
        <v>3229</v>
      </c>
      <c r="AA1061" s="147" t="s">
        <v>70</v>
      </c>
      <c r="AB1061" s="105">
        <v>38764637</v>
      </c>
      <c r="AC1061" s="71">
        <f>IFERROR(AB1061/Y1059,"-")</f>
        <v>1.7732540638421081E-2</v>
      </c>
      <c r="AD1061" s="105">
        <v>628</v>
      </c>
      <c r="AE1061" s="71">
        <f>IFERROR(AD1061/Z1059,"-")</f>
        <v>0.19448745741715701</v>
      </c>
      <c r="AF1061" s="108">
        <f t="shared" si="678"/>
        <v>61727.128980891721</v>
      </c>
      <c r="AG1061" s="72">
        <f t="shared" si="696"/>
        <v>0.1815028901734104</v>
      </c>
      <c r="AH1061" s="175"/>
      <c r="AI1061" s="181">
        <v>2186516460</v>
      </c>
      <c r="AJ1061" s="181">
        <v>2513</v>
      </c>
      <c r="AK1061" s="147" t="s">
        <v>70</v>
      </c>
      <c r="AL1061" s="105">
        <v>30747053</v>
      </c>
      <c r="AM1061" s="71">
        <f>IFERROR(AL1061/AI1059,"-")</f>
        <v>1.4062118242640625E-2</v>
      </c>
      <c r="AN1061" s="105">
        <v>619</v>
      </c>
      <c r="AO1061" s="71">
        <f>IFERROR(AN1061/AJ1059,"-")</f>
        <v>0.2463191404695583</v>
      </c>
      <c r="AP1061" s="108">
        <f t="shared" si="679"/>
        <v>49672.137318255249</v>
      </c>
      <c r="AQ1061" s="72">
        <f t="shared" si="697"/>
        <v>0.23253193087903831</v>
      </c>
      <c r="AR1061" s="175"/>
      <c r="AS1061" s="181">
        <v>1708763140</v>
      </c>
      <c r="AT1061" s="181">
        <v>1669</v>
      </c>
      <c r="AU1061" s="147" t="s">
        <v>70</v>
      </c>
      <c r="AV1061" s="105">
        <v>16529960</v>
      </c>
      <c r="AW1061" s="71">
        <f>IFERROR(AV1061/AS1059,"-")</f>
        <v>9.6736403150643798E-3</v>
      </c>
      <c r="AX1061" s="105">
        <v>434</v>
      </c>
      <c r="AY1061" s="71">
        <f>IFERROR(AX1061/AT1059,"-")</f>
        <v>0.26003594967046134</v>
      </c>
      <c r="AZ1061" s="108">
        <f t="shared" si="680"/>
        <v>38087.465437788022</v>
      </c>
      <c r="BA1061" s="72">
        <f t="shared" si="698"/>
        <v>0.248</v>
      </c>
      <c r="BB1061" s="175"/>
      <c r="BC1061" s="181">
        <v>966685810</v>
      </c>
      <c r="BD1061" s="181">
        <v>813</v>
      </c>
      <c r="BE1061" s="147" t="s">
        <v>70</v>
      </c>
      <c r="BF1061" s="105">
        <v>8219530</v>
      </c>
      <c r="BG1061" s="71">
        <f>IFERROR(BF1061/BC1059,"-")</f>
        <v>8.5027936843305885E-3</v>
      </c>
      <c r="BH1061" s="105">
        <v>190</v>
      </c>
      <c r="BI1061" s="71">
        <f>IFERROR(BH1061/BD1059,"-")</f>
        <v>0.23370233702337023</v>
      </c>
      <c r="BJ1061" s="108">
        <f t="shared" si="681"/>
        <v>43260.684210526313</v>
      </c>
      <c r="BK1061" s="72">
        <f t="shared" si="699"/>
        <v>0.22144522144522144</v>
      </c>
      <c r="BL1061" s="175"/>
      <c r="BM1061" s="181">
        <v>313045220</v>
      </c>
      <c r="BN1061" s="181">
        <v>261</v>
      </c>
      <c r="BO1061" s="147" t="s">
        <v>70</v>
      </c>
      <c r="BP1061" s="105">
        <v>953779</v>
      </c>
      <c r="BQ1061" s="71">
        <f>IFERROR(BP1061/BM1059,"-")</f>
        <v>3.0467770758486586E-3</v>
      </c>
      <c r="BR1061" s="105">
        <v>41</v>
      </c>
      <c r="BS1061" s="71">
        <f>IFERROR(BR1061/BN1059,"-")</f>
        <v>0.15708812260536398</v>
      </c>
      <c r="BT1061" s="108">
        <f t="shared" si="682"/>
        <v>23262.90243902439</v>
      </c>
      <c r="BU1061" s="72">
        <f t="shared" si="700"/>
        <v>0.1423611111111111</v>
      </c>
      <c r="BV1061" s="175"/>
      <c r="BW1061" s="181"/>
      <c r="BX1061" s="181"/>
      <c r="BY1061" s="147" t="s">
        <v>70</v>
      </c>
      <c r="BZ1061" s="105">
        <f t="shared" si="692"/>
        <v>95258742</v>
      </c>
      <c r="CA1061" s="71">
        <f>IFERROR(BZ1061/BW1059,"-")</f>
        <v>1.2833199511175548E-2</v>
      </c>
      <c r="CB1061" s="105">
        <f t="shared" si="693"/>
        <v>1918</v>
      </c>
      <c r="CC1061" s="71">
        <f>IFERROR(CB1061/BX1059,"-")</f>
        <v>0.22543488481429244</v>
      </c>
      <c r="CD1061" s="108">
        <f t="shared" si="683"/>
        <v>49665.663190823776</v>
      </c>
      <c r="CE1061" s="72">
        <f t="shared" si="701"/>
        <v>0.21212121212121213</v>
      </c>
    </row>
    <row r="1062" spans="2:83" s="28" customFormat="1" ht="13.15" customHeight="1">
      <c r="B1062" s="210"/>
      <c r="C1062" s="190"/>
      <c r="D1062" s="175"/>
      <c r="E1062" s="181">
        <v>13949740</v>
      </c>
      <c r="F1062" s="181">
        <v>5</v>
      </c>
      <c r="G1062" s="147" t="s">
        <v>72</v>
      </c>
      <c r="H1062" s="105">
        <v>5710</v>
      </c>
      <c r="I1062" s="71">
        <f>IFERROR(H1062/E1059,"-")</f>
        <v>4.0932662544248134E-4</v>
      </c>
      <c r="J1062" s="105">
        <v>1</v>
      </c>
      <c r="K1062" s="71">
        <f>IFERROR(J1062/F1059,"-")</f>
        <v>0.2</v>
      </c>
      <c r="L1062" s="108">
        <f t="shared" si="676"/>
        <v>5710</v>
      </c>
      <c r="M1062" s="72">
        <f t="shared" si="694"/>
        <v>0.2</v>
      </c>
      <c r="N1062" s="175"/>
      <c r="O1062" s="181">
        <v>47802660</v>
      </c>
      <c r="P1062" s="181">
        <v>18</v>
      </c>
      <c r="Q1062" s="147" t="s">
        <v>72</v>
      </c>
      <c r="R1062" s="105">
        <v>0</v>
      </c>
      <c r="S1062" s="71">
        <f>IFERROR(R1062/O1059,"-")</f>
        <v>0</v>
      </c>
      <c r="T1062" s="105">
        <v>0</v>
      </c>
      <c r="U1062" s="71">
        <f>IFERROR(T1062/P1059,"-")</f>
        <v>0</v>
      </c>
      <c r="V1062" s="108" t="str">
        <f t="shared" si="677"/>
        <v>-</v>
      </c>
      <c r="W1062" s="72">
        <f t="shared" si="695"/>
        <v>0</v>
      </c>
      <c r="X1062" s="175"/>
      <c r="Y1062" s="181">
        <v>2186073490</v>
      </c>
      <c r="Z1062" s="181">
        <v>3229</v>
      </c>
      <c r="AA1062" s="147" t="s">
        <v>72</v>
      </c>
      <c r="AB1062" s="105">
        <v>5134103</v>
      </c>
      <c r="AC1062" s="71">
        <f>IFERROR(AB1062/Y1059,"-")</f>
        <v>2.3485500480589973E-3</v>
      </c>
      <c r="AD1062" s="105">
        <v>151</v>
      </c>
      <c r="AE1062" s="71">
        <f>IFERROR(AD1062/Z1059,"-")</f>
        <v>4.6763703933106228E-2</v>
      </c>
      <c r="AF1062" s="108">
        <f t="shared" si="678"/>
        <v>34000.682119205296</v>
      </c>
      <c r="AG1062" s="72">
        <f t="shared" si="696"/>
        <v>4.3641618497109826E-2</v>
      </c>
      <c r="AH1062" s="175"/>
      <c r="AI1062" s="181">
        <v>2186516460</v>
      </c>
      <c r="AJ1062" s="181">
        <v>2513</v>
      </c>
      <c r="AK1062" s="147" t="s">
        <v>72</v>
      </c>
      <c r="AL1062" s="105">
        <v>3213334</v>
      </c>
      <c r="AM1062" s="71">
        <f>IFERROR(AL1062/AI1059,"-")</f>
        <v>1.4696134507946946E-3</v>
      </c>
      <c r="AN1062" s="105">
        <v>134</v>
      </c>
      <c r="AO1062" s="71">
        <f>IFERROR(AN1062/AJ1059,"-")</f>
        <v>5.3322721846398725E-2</v>
      </c>
      <c r="AP1062" s="108">
        <f t="shared" si="679"/>
        <v>23980.104477611942</v>
      </c>
      <c r="AQ1062" s="72">
        <f t="shared" si="697"/>
        <v>5.0338091660405711E-2</v>
      </c>
      <c r="AR1062" s="175"/>
      <c r="AS1062" s="181">
        <v>1708763140</v>
      </c>
      <c r="AT1062" s="181">
        <v>1669</v>
      </c>
      <c r="AU1062" s="147" t="s">
        <v>72</v>
      </c>
      <c r="AV1062" s="105">
        <v>2700518</v>
      </c>
      <c r="AW1062" s="71">
        <f>IFERROR(AV1062/AS1059,"-")</f>
        <v>1.5803934066602116E-3</v>
      </c>
      <c r="AX1062" s="105">
        <v>109</v>
      </c>
      <c r="AY1062" s="71">
        <f>IFERROR(AX1062/AT1059,"-")</f>
        <v>6.5308568004793288E-2</v>
      </c>
      <c r="AZ1062" s="108">
        <f t="shared" si="680"/>
        <v>24775.394495412846</v>
      </c>
      <c r="BA1062" s="72">
        <f t="shared" si="698"/>
        <v>6.2285714285714285E-2</v>
      </c>
      <c r="BB1062" s="175"/>
      <c r="BC1062" s="181">
        <v>966685810</v>
      </c>
      <c r="BD1062" s="181">
        <v>813</v>
      </c>
      <c r="BE1062" s="147" t="s">
        <v>72</v>
      </c>
      <c r="BF1062" s="105">
        <v>251018</v>
      </c>
      <c r="BG1062" s="71">
        <f>IFERROR(BF1062/BC1059,"-")</f>
        <v>2.5966865076875389E-4</v>
      </c>
      <c r="BH1062" s="105">
        <v>27</v>
      </c>
      <c r="BI1062" s="71">
        <f>IFERROR(BH1062/BD1059,"-")</f>
        <v>3.3210332103321034E-2</v>
      </c>
      <c r="BJ1062" s="108">
        <f t="shared" si="681"/>
        <v>9296.9629629629635</v>
      </c>
      <c r="BK1062" s="72">
        <f t="shared" si="699"/>
        <v>3.1468531468531472E-2</v>
      </c>
      <c r="BL1062" s="175"/>
      <c r="BM1062" s="181">
        <v>313045220</v>
      </c>
      <c r="BN1062" s="181">
        <v>261</v>
      </c>
      <c r="BO1062" s="147" t="s">
        <v>72</v>
      </c>
      <c r="BP1062" s="105">
        <v>193320</v>
      </c>
      <c r="BQ1062" s="71">
        <f>IFERROR(BP1062/BM1059,"-")</f>
        <v>6.17546564039534E-4</v>
      </c>
      <c r="BR1062" s="105">
        <v>6</v>
      </c>
      <c r="BS1062" s="71">
        <f>IFERROR(BR1062/BN1059,"-")</f>
        <v>2.2988505747126436E-2</v>
      </c>
      <c r="BT1062" s="108">
        <f t="shared" si="682"/>
        <v>32220</v>
      </c>
      <c r="BU1062" s="72">
        <f t="shared" si="700"/>
        <v>2.0833333333333332E-2</v>
      </c>
      <c r="BV1062" s="175"/>
      <c r="BW1062" s="181"/>
      <c r="BX1062" s="181"/>
      <c r="BY1062" s="147" t="s">
        <v>72</v>
      </c>
      <c r="BZ1062" s="105">
        <f t="shared" si="692"/>
        <v>11498003</v>
      </c>
      <c r="CA1062" s="71">
        <f>IFERROR(BZ1062/BW1059,"-")</f>
        <v>1.549003937917792E-3</v>
      </c>
      <c r="CB1062" s="105">
        <f t="shared" si="693"/>
        <v>428</v>
      </c>
      <c r="CC1062" s="71">
        <f>IFERROR(CB1062/BX1059,"-")</f>
        <v>5.0305594734367652E-2</v>
      </c>
      <c r="CD1062" s="108">
        <f t="shared" si="683"/>
        <v>26864.492990654206</v>
      </c>
      <c r="CE1062" s="72">
        <f t="shared" si="701"/>
        <v>4.7334660473346606E-2</v>
      </c>
    </row>
    <row r="1063" spans="2:83" s="28" customFormat="1" ht="13.15" customHeight="1">
      <c r="B1063" s="210"/>
      <c r="C1063" s="190"/>
      <c r="D1063" s="175"/>
      <c r="E1063" s="181">
        <v>13949740</v>
      </c>
      <c r="F1063" s="181">
        <v>5</v>
      </c>
      <c r="G1063" s="147" t="s">
        <v>74</v>
      </c>
      <c r="H1063" s="105">
        <v>4618</v>
      </c>
      <c r="I1063" s="71">
        <f>IFERROR(H1063/E1059,"-")</f>
        <v>3.3104559654875286E-4</v>
      </c>
      <c r="J1063" s="105">
        <v>1</v>
      </c>
      <c r="K1063" s="71">
        <f>IFERROR(J1063/F1059,"-")</f>
        <v>0.2</v>
      </c>
      <c r="L1063" s="108">
        <f t="shared" si="676"/>
        <v>4618</v>
      </c>
      <c r="M1063" s="72">
        <f t="shared" si="694"/>
        <v>0.2</v>
      </c>
      <c r="N1063" s="175"/>
      <c r="O1063" s="181">
        <v>47802660</v>
      </c>
      <c r="P1063" s="181">
        <v>18</v>
      </c>
      <c r="Q1063" s="147" t="s">
        <v>74</v>
      </c>
      <c r="R1063" s="105">
        <v>830700</v>
      </c>
      <c r="S1063" s="71">
        <f>IFERROR(R1063/O1059,"-")</f>
        <v>1.737769404464103E-2</v>
      </c>
      <c r="T1063" s="105">
        <v>6</v>
      </c>
      <c r="U1063" s="71">
        <f>IFERROR(T1063/P1059,"-")</f>
        <v>0.33333333333333331</v>
      </c>
      <c r="V1063" s="108">
        <f t="shared" si="677"/>
        <v>138450</v>
      </c>
      <c r="W1063" s="72">
        <f t="shared" si="695"/>
        <v>0.31578947368421051</v>
      </c>
      <c r="X1063" s="175"/>
      <c r="Y1063" s="181">
        <v>2186073490</v>
      </c>
      <c r="Z1063" s="181">
        <v>3229</v>
      </c>
      <c r="AA1063" s="147" t="s">
        <v>74</v>
      </c>
      <c r="AB1063" s="105">
        <v>33394996</v>
      </c>
      <c r="AC1063" s="71">
        <f>IFERROR(AB1063/Y1059,"-")</f>
        <v>1.5276245813675733E-2</v>
      </c>
      <c r="AD1063" s="105">
        <v>816</v>
      </c>
      <c r="AE1063" s="71">
        <f>IFERROR(AD1063/Z1059,"-")</f>
        <v>0.25270981728089192</v>
      </c>
      <c r="AF1063" s="108">
        <f t="shared" si="678"/>
        <v>40925.240196078434</v>
      </c>
      <c r="AG1063" s="72">
        <f t="shared" si="696"/>
        <v>0.23583815028901733</v>
      </c>
      <c r="AH1063" s="175"/>
      <c r="AI1063" s="181">
        <v>2186516460</v>
      </c>
      <c r="AJ1063" s="181">
        <v>2513</v>
      </c>
      <c r="AK1063" s="147" t="s">
        <v>74</v>
      </c>
      <c r="AL1063" s="105">
        <v>47942258</v>
      </c>
      <c r="AM1063" s="71">
        <f>IFERROR(AL1063/AI1059,"-")</f>
        <v>2.1926319274084036E-2</v>
      </c>
      <c r="AN1063" s="105">
        <v>786</v>
      </c>
      <c r="AO1063" s="71">
        <f>IFERROR(AN1063/AJ1059,"-")</f>
        <v>0.31277357739753281</v>
      </c>
      <c r="AP1063" s="108">
        <f t="shared" si="679"/>
        <v>60995.239185750637</v>
      </c>
      <c r="AQ1063" s="72">
        <f t="shared" si="697"/>
        <v>0.29526671675432004</v>
      </c>
      <c r="AR1063" s="175"/>
      <c r="AS1063" s="181">
        <v>1708763140</v>
      </c>
      <c r="AT1063" s="181">
        <v>1669</v>
      </c>
      <c r="AU1063" s="147" t="s">
        <v>74</v>
      </c>
      <c r="AV1063" s="105">
        <v>29728929</v>
      </c>
      <c r="AW1063" s="71">
        <f>IFERROR(AV1063/AS1059,"-")</f>
        <v>1.739792268693249E-2</v>
      </c>
      <c r="AX1063" s="105">
        <v>547</v>
      </c>
      <c r="AY1063" s="71">
        <f>IFERROR(AX1063/AT1059,"-")</f>
        <v>0.32774116237267825</v>
      </c>
      <c r="AZ1063" s="108">
        <f t="shared" si="680"/>
        <v>54349.047531992685</v>
      </c>
      <c r="BA1063" s="72">
        <f t="shared" si="698"/>
        <v>0.31257142857142856</v>
      </c>
      <c r="BB1063" s="175"/>
      <c r="BC1063" s="181">
        <v>966685810</v>
      </c>
      <c r="BD1063" s="181">
        <v>813</v>
      </c>
      <c r="BE1063" s="147" t="s">
        <v>74</v>
      </c>
      <c r="BF1063" s="105">
        <v>19102937</v>
      </c>
      <c r="BG1063" s="71">
        <f>IFERROR(BF1063/BC1059,"-")</f>
        <v>1.9761267624275977E-2</v>
      </c>
      <c r="BH1063" s="105">
        <v>236</v>
      </c>
      <c r="BI1063" s="71">
        <f>IFERROR(BH1063/BD1059,"-")</f>
        <v>0.2902829028290283</v>
      </c>
      <c r="BJ1063" s="108">
        <f t="shared" si="681"/>
        <v>80944.648305084746</v>
      </c>
      <c r="BK1063" s="72">
        <f t="shared" si="699"/>
        <v>0.27505827505827507</v>
      </c>
      <c r="BL1063" s="175"/>
      <c r="BM1063" s="181">
        <v>313045220</v>
      </c>
      <c r="BN1063" s="181">
        <v>261</v>
      </c>
      <c r="BO1063" s="147" t="s">
        <v>74</v>
      </c>
      <c r="BP1063" s="105">
        <v>7485665</v>
      </c>
      <c r="BQ1063" s="71">
        <f>IFERROR(BP1063/BM1059,"-")</f>
        <v>2.3912407926241455E-2</v>
      </c>
      <c r="BR1063" s="105">
        <v>51</v>
      </c>
      <c r="BS1063" s="71">
        <f>IFERROR(BR1063/BN1059,"-")</f>
        <v>0.19540229885057472</v>
      </c>
      <c r="BT1063" s="108">
        <f t="shared" si="682"/>
        <v>146777.74509803922</v>
      </c>
      <c r="BU1063" s="72">
        <f t="shared" si="700"/>
        <v>0.17708333333333334</v>
      </c>
      <c r="BV1063" s="175"/>
      <c r="BW1063" s="181"/>
      <c r="BX1063" s="181"/>
      <c r="BY1063" s="147" t="s">
        <v>74</v>
      </c>
      <c r="BZ1063" s="105">
        <f t="shared" si="692"/>
        <v>138490103</v>
      </c>
      <c r="CA1063" s="71">
        <f>IFERROR(BZ1063/BW1059,"-")</f>
        <v>1.8657302047115541E-2</v>
      </c>
      <c r="CB1063" s="105">
        <f t="shared" si="693"/>
        <v>2443</v>
      </c>
      <c r="CC1063" s="71">
        <f>IFERROR(CB1063/BX1059,"-")</f>
        <v>0.28714151386929948</v>
      </c>
      <c r="CD1063" s="108">
        <f t="shared" si="683"/>
        <v>56688.539909946783</v>
      </c>
      <c r="CE1063" s="72">
        <f t="shared" si="701"/>
        <v>0.27018358770183587</v>
      </c>
    </row>
    <row r="1064" spans="2:83" s="28" customFormat="1" ht="13.15" customHeight="1">
      <c r="B1064" s="210"/>
      <c r="C1064" s="190"/>
      <c r="D1064" s="175"/>
      <c r="E1064" s="181">
        <v>13949740</v>
      </c>
      <c r="F1064" s="181">
        <v>5</v>
      </c>
      <c r="G1064" s="147" t="s">
        <v>76</v>
      </c>
      <c r="H1064" s="105">
        <v>8272</v>
      </c>
      <c r="I1064" s="71">
        <f>IFERROR(H1064/E1059,"-")</f>
        <v>5.9298596246238277E-4</v>
      </c>
      <c r="J1064" s="105">
        <v>1</v>
      </c>
      <c r="K1064" s="71">
        <f>IFERROR(J1064/F1059,"-")</f>
        <v>0.2</v>
      </c>
      <c r="L1064" s="108">
        <f t="shared" si="676"/>
        <v>8272</v>
      </c>
      <c r="M1064" s="72">
        <f t="shared" si="694"/>
        <v>0.2</v>
      </c>
      <c r="N1064" s="175"/>
      <c r="O1064" s="181">
        <v>47802660</v>
      </c>
      <c r="P1064" s="181">
        <v>18</v>
      </c>
      <c r="Q1064" s="147" t="s">
        <v>76</v>
      </c>
      <c r="R1064" s="105">
        <v>732675</v>
      </c>
      <c r="S1064" s="71">
        <f>IFERROR(R1064/O1059,"-")</f>
        <v>1.5327075940962281E-2</v>
      </c>
      <c r="T1064" s="105">
        <v>6</v>
      </c>
      <c r="U1064" s="71">
        <f>IFERROR(T1064/P1059,"-")</f>
        <v>0.33333333333333331</v>
      </c>
      <c r="V1064" s="108">
        <f t="shared" si="677"/>
        <v>122112.5</v>
      </c>
      <c r="W1064" s="72">
        <f t="shared" si="695"/>
        <v>0.31578947368421051</v>
      </c>
      <c r="X1064" s="175"/>
      <c r="Y1064" s="181">
        <v>2186073490</v>
      </c>
      <c r="Z1064" s="181">
        <v>3229</v>
      </c>
      <c r="AA1064" s="147" t="s">
        <v>76</v>
      </c>
      <c r="AB1064" s="105">
        <v>53497792</v>
      </c>
      <c r="AC1064" s="71">
        <f>IFERROR(AB1064/Y1059,"-")</f>
        <v>2.4472092198510674E-2</v>
      </c>
      <c r="AD1064" s="105">
        <v>928</v>
      </c>
      <c r="AE1064" s="71">
        <f>IFERROR(AD1064/Z1059,"-")</f>
        <v>0.28739547847630847</v>
      </c>
      <c r="AF1064" s="108">
        <f t="shared" si="678"/>
        <v>57648.482758620688</v>
      </c>
      <c r="AG1064" s="72">
        <f t="shared" si="696"/>
        <v>0.26820809248554911</v>
      </c>
      <c r="AH1064" s="175"/>
      <c r="AI1064" s="181">
        <v>2186516460</v>
      </c>
      <c r="AJ1064" s="181">
        <v>2513</v>
      </c>
      <c r="AK1064" s="147" t="s">
        <v>76</v>
      </c>
      <c r="AL1064" s="105">
        <v>70354281</v>
      </c>
      <c r="AM1064" s="71">
        <f>IFERROR(AL1064/AI1059,"-")</f>
        <v>3.2176424137232429E-2</v>
      </c>
      <c r="AN1064" s="105">
        <v>928</v>
      </c>
      <c r="AO1064" s="71">
        <f>IFERROR(AN1064/AJ1059,"-")</f>
        <v>0.36927974532431357</v>
      </c>
      <c r="AP1064" s="108">
        <f t="shared" si="679"/>
        <v>75812.802801724145</v>
      </c>
      <c r="AQ1064" s="72">
        <f t="shared" si="697"/>
        <v>0.34861006761833208</v>
      </c>
      <c r="AR1064" s="175"/>
      <c r="AS1064" s="181">
        <v>1708763140</v>
      </c>
      <c r="AT1064" s="181">
        <v>1669</v>
      </c>
      <c r="AU1064" s="147" t="s">
        <v>76</v>
      </c>
      <c r="AV1064" s="105">
        <v>53493945</v>
      </c>
      <c r="AW1064" s="71">
        <f>IFERROR(AV1064/AS1059,"-")</f>
        <v>3.1305652461581068E-2</v>
      </c>
      <c r="AX1064" s="105">
        <v>674</v>
      </c>
      <c r="AY1064" s="71">
        <f>IFERROR(AX1064/AT1059,"-")</f>
        <v>0.40383463151587778</v>
      </c>
      <c r="AZ1064" s="108">
        <f t="shared" si="680"/>
        <v>79367.870919881301</v>
      </c>
      <c r="BA1064" s="72">
        <f t="shared" si="698"/>
        <v>0.38514285714285712</v>
      </c>
      <c r="BB1064" s="175"/>
      <c r="BC1064" s="181">
        <v>966685810</v>
      </c>
      <c r="BD1064" s="181">
        <v>813</v>
      </c>
      <c r="BE1064" s="147" t="s">
        <v>76</v>
      </c>
      <c r="BF1064" s="105">
        <v>26177549</v>
      </c>
      <c r="BG1064" s="71">
        <f>IFERROR(BF1064/BC1059,"-")</f>
        <v>2.7079686832270765E-2</v>
      </c>
      <c r="BH1064" s="105">
        <v>317</v>
      </c>
      <c r="BI1064" s="71">
        <f>IFERROR(BH1064/BD1059,"-")</f>
        <v>0.38991389913899138</v>
      </c>
      <c r="BJ1064" s="108">
        <f t="shared" si="681"/>
        <v>82579.018927444791</v>
      </c>
      <c r="BK1064" s="72">
        <f t="shared" si="699"/>
        <v>0.36946386946386944</v>
      </c>
      <c r="BL1064" s="175"/>
      <c r="BM1064" s="181">
        <v>313045220</v>
      </c>
      <c r="BN1064" s="181">
        <v>261</v>
      </c>
      <c r="BO1064" s="147" t="s">
        <v>76</v>
      </c>
      <c r="BP1064" s="105">
        <v>7198569</v>
      </c>
      <c r="BQ1064" s="71">
        <f>IFERROR(BP1064/BM1059,"-")</f>
        <v>2.2995300806701344E-2</v>
      </c>
      <c r="BR1064" s="105">
        <v>85</v>
      </c>
      <c r="BS1064" s="71">
        <f>IFERROR(BR1064/BN1059,"-")</f>
        <v>0.32567049808429116</v>
      </c>
      <c r="BT1064" s="108">
        <f t="shared" si="682"/>
        <v>84689.047058823533</v>
      </c>
      <c r="BU1064" s="72">
        <f t="shared" si="700"/>
        <v>0.2951388888888889</v>
      </c>
      <c r="BV1064" s="175"/>
      <c r="BW1064" s="181"/>
      <c r="BX1064" s="181"/>
      <c r="BY1064" s="147" t="s">
        <v>76</v>
      </c>
      <c r="BZ1064" s="105">
        <f t="shared" si="692"/>
        <v>211463083</v>
      </c>
      <c r="CA1064" s="71">
        <f>IFERROR(BZ1064/BW1059,"-")</f>
        <v>2.8488177320116975E-2</v>
      </c>
      <c r="CB1064" s="105">
        <f t="shared" si="693"/>
        <v>2939</v>
      </c>
      <c r="CC1064" s="71">
        <f>IFERROR(CB1064/BX1059,"-")</f>
        <v>0.34543958627174426</v>
      </c>
      <c r="CD1064" s="108">
        <f t="shared" si="683"/>
        <v>71950.691731881598</v>
      </c>
      <c r="CE1064" s="72">
        <f t="shared" si="701"/>
        <v>0.32503870825038711</v>
      </c>
    </row>
    <row r="1065" spans="2:83" s="28" customFormat="1" ht="13.15" customHeight="1">
      <c r="B1065" s="210"/>
      <c r="C1065" s="190"/>
      <c r="D1065" s="175"/>
      <c r="E1065" s="181">
        <v>13949740</v>
      </c>
      <c r="F1065" s="181">
        <v>5</v>
      </c>
      <c r="G1065" s="147" t="s">
        <v>77</v>
      </c>
      <c r="H1065" s="105">
        <v>2009710</v>
      </c>
      <c r="I1065" s="71">
        <f>IFERROR(H1065/E1059,"-")</f>
        <v>0.14406791811173542</v>
      </c>
      <c r="J1065" s="105">
        <v>1</v>
      </c>
      <c r="K1065" s="71">
        <f>IFERROR(J1065/F1059,"-")</f>
        <v>0.2</v>
      </c>
      <c r="L1065" s="108">
        <f t="shared" si="676"/>
        <v>2009710</v>
      </c>
      <c r="M1065" s="72">
        <f t="shared" si="694"/>
        <v>0.2</v>
      </c>
      <c r="N1065" s="175"/>
      <c r="O1065" s="181">
        <v>47802660</v>
      </c>
      <c r="P1065" s="181">
        <v>18</v>
      </c>
      <c r="Q1065" s="147" t="s">
        <v>77</v>
      </c>
      <c r="R1065" s="105">
        <v>1550456</v>
      </c>
      <c r="S1065" s="71">
        <f>IFERROR(R1065/O1059,"-")</f>
        <v>3.2434513058478338E-2</v>
      </c>
      <c r="T1065" s="105">
        <v>3</v>
      </c>
      <c r="U1065" s="71">
        <f>IFERROR(T1065/P1059,"-")</f>
        <v>0.16666666666666666</v>
      </c>
      <c r="V1065" s="108">
        <f t="shared" si="677"/>
        <v>516818.66666666669</v>
      </c>
      <c r="W1065" s="72">
        <f t="shared" si="695"/>
        <v>0.15789473684210525</v>
      </c>
      <c r="X1065" s="175"/>
      <c r="Y1065" s="181">
        <v>2186073490</v>
      </c>
      <c r="Z1065" s="181">
        <v>3229</v>
      </c>
      <c r="AA1065" s="147" t="s">
        <v>77</v>
      </c>
      <c r="AB1065" s="105">
        <v>36135985</v>
      </c>
      <c r="AC1065" s="71">
        <f>IFERROR(AB1065/Y1059,"-")</f>
        <v>1.6530087010020875E-2</v>
      </c>
      <c r="AD1065" s="105">
        <v>242</v>
      </c>
      <c r="AE1065" s="71">
        <f>IFERROR(AD1065/Z1059,"-")</f>
        <v>7.4945803654382165E-2</v>
      </c>
      <c r="AF1065" s="108">
        <f t="shared" si="678"/>
        <v>149322.2520661157</v>
      </c>
      <c r="AG1065" s="72">
        <f t="shared" si="696"/>
        <v>6.9942196531791914E-2</v>
      </c>
      <c r="AH1065" s="175"/>
      <c r="AI1065" s="181">
        <v>2186516460</v>
      </c>
      <c r="AJ1065" s="181">
        <v>2513</v>
      </c>
      <c r="AK1065" s="147" t="s">
        <v>77</v>
      </c>
      <c r="AL1065" s="105">
        <v>66854099</v>
      </c>
      <c r="AM1065" s="71">
        <f>IFERROR(AL1065/AI1059,"-")</f>
        <v>3.0575621186954158E-2</v>
      </c>
      <c r="AN1065" s="105">
        <v>308</v>
      </c>
      <c r="AO1065" s="71">
        <f>IFERROR(AN1065/AJ1059,"-")</f>
        <v>0.12256267409470752</v>
      </c>
      <c r="AP1065" s="108">
        <f t="shared" si="679"/>
        <v>217058.76298701297</v>
      </c>
      <c r="AQ1065" s="72">
        <f t="shared" si="697"/>
        <v>0.11570247933884298</v>
      </c>
      <c r="AR1065" s="175"/>
      <c r="AS1065" s="181">
        <v>1708763140</v>
      </c>
      <c r="AT1065" s="181">
        <v>1669</v>
      </c>
      <c r="AU1065" s="147" t="s">
        <v>77</v>
      </c>
      <c r="AV1065" s="105">
        <v>65843352</v>
      </c>
      <c r="AW1065" s="71">
        <f>IFERROR(AV1065/AS1059,"-")</f>
        <v>3.8532755335534685E-2</v>
      </c>
      <c r="AX1065" s="105">
        <v>284</v>
      </c>
      <c r="AY1065" s="71">
        <f>IFERROR(AX1065/AT1059,"-")</f>
        <v>0.17016177351707609</v>
      </c>
      <c r="AZ1065" s="108">
        <f t="shared" si="680"/>
        <v>231842.78873239437</v>
      </c>
      <c r="BA1065" s="72">
        <f t="shared" si="698"/>
        <v>0.16228571428571428</v>
      </c>
      <c r="BB1065" s="175"/>
      <c r="BC1065" s="181">
        <v>966685810</v>
      </c>
      <c r="BD1065" s="181">
        <v>813</v>
      </c>
      <c r="BE1065" s="147" t="s">
        <v>77</v>
      </c>
      <c r="BF1065" s="105">
        <v>56999579</v>
      </c>
      <c r="BG1065" s="71">
        <f>IFERROR(BF1065/BC1059,"-")</f>
        <v>5.8963914035316194E-2</v>
      </c>
      <c r="BH1065" s="105">
        <v>143</v>
      </c>
      <c r="BI1065" s="71">
        <f>IFERROR(BH1065/BD1059,"-")</f>
        <v>0.17589175891758918</v>
      </c>
      <c r="BJ1065" s="108">
        <f t="shared" si="681"/>
        <v>398598.45454545453</v>
      </c>
      <c r="BK1065" s="72">
        <f t="shared" si="699"/>
        <v>0.16666666666666666</v>
      </c>
      <c r="BL1065" s="175"/>
      <c r="BM1065" s="181">
        <v>313045220</v>
      </c>
      <c r="BN1065" s="181">
        <v>261</v>
      </c>
      <c r="BO1065" s="147" t="s">
        <v>77</v>
      </c>
      <c r="BP1065" s="105">
        <v>21569016</v>
      </c>
      <c r="BQ1065" s="71">
        <f>IFERROR(BP1065/BM1059,"-")</f>
        <v>6.8900639977828124E-2</v>
      </c>
      <c r="BR1065" s="105">
        <v>60</v>
      </c>
      <c r="BS1065" s="71">
        <f>IFERROR(BR1065/BN1059,"-")</f>
        <v>0.22988505747126436</v>
      </c>
      <c r="BT1065" s="108">
        <f t="shared" si="682"/>
        <v>359483.6</v>
      </c>
      <c r="BU1065" s="72">
        <f t="shared" si="700"/>
        <v>0.20833333333333334</v>
      </c>
      <c r="BV1065" s="175"/>
      <c r="BW1065" s="181"/>
      <c r="BX1065" s="181"/>
      <c r="BY1065" s="147" t="s">
        <v>77</v>
      </c>
      <c r="BZ1065" s="105">
        <f t="shared" si="692"/>
        <v>250962197</v>
      </c>
      <c r="CA1065" s="71">
        <f>IFERROR(BZ1065/BW1059,"-")</f>
        <v>3.3809473820932273E-2</v>
      </c>
      <c r="CB1065" s="105">
        <f t="shared" si="693"/>
        <v>1041</v>
      </c>
      <c r="CC1065" s="71">
        <f>IFERROR(CB1065/BX1059,"-")</f>
        <v>0.12235543018335684</v>
      </c>
      <c r="CD1065" s="108">
        <f t="shared" si="683"/>
        <v>241077.99903938521</v>
      </c>
      <c r="CE1065" s="72">
        <f t="shared" si="701"/>
        <v>0.11512939615129396</v>
      </c>
    </row>
    <row r="1066" spans="2:83" s="28" customFormat="1" ht="13.15" customHeight="1">
      <c r="B1066" s="210"/>
      <c r="C1066" s="190"/>
      <c r="D1066" s="175"/>
      <c r="E1066" s="181">
        <v>13949740</v>
      </c>
      <c r="F1066" s="181">
        <v>5</v>
      </c>
      <c r="G1066" s="147" t="s">
        <v>79</v>
      </c>
      <c r="H1066" s="105">
        <v>0</v>
      </c>
      <c r="I1066" s="71">
        <f>IFERROR(H1066/E1059,"-")</f>
        <v>0</v>
      </c>
      <c r="J1066" s="105">
        <v>0</v>
      </c>
      <c r="K1066" s="71">
        <f>IFERROR(J1066/F1059,"-")</f>
        <v>0</v>
      </c>
      <c r="L1066" s="108" t="str">
        <f t="shared" si="676"/>
        <v>-</v>
      </c>
      <c r="M1066" s="72">
        <f t="shared" si="694"/>
        <v>0</v>
      </c>
      <c r="N1066" s="175"/>
      <c r="O1066" s="181">
        <v>47802660</v>
      </c>
      <c r="P1066" s="181">
        <v>18</v>
      </c>
      <c r="Q1066" s="147" t="s">
        <v>79</v>
      </c>
      <c r="R1066" s="105">
        <v>0</v>
      </c>
      <c r="S1066" s="71">
        <f>IFERROR(R1066/O1059,"-")</f>
        <v>0</v>
      </c>
      <c r="T1066" s="105">
        <v>0</v>
      </c>
      <c r="U1066" s="71">
        <f>IFERROR(T1066/P1059,"-")</f>
        <v>0</v>
      </c>
      <c r="V1066" s="108" t="str">
        <f t="shared" si="677"/>
        <v>-</v>
      </c>
      <c r="W1066" s="72">
        <f t="shared" si="695"/>
        <v>0</v>
      </c>
      <c r="X1066" s="175"/>
      <c r="Y1066" s="181">
        <v>2186073490</v>
      </c>
      <c r="Z1066" s="181">
        <v>3229</v>
      </c>
      <c r="AA1066" s="147" t="s">
        <v>79</v>
      </c>
      <c r="AB1066" s="105">
        <v>0</v>
      </c>
      <c r="AC1066" s="71">
        <f>IFERROR(AB1066/Y1059,"-")</f>
        <v>0</v>
      </c>
      <c r="AD1066" s="105">
        <v>0</v>
      </c>
      <c r="AE1066" s="71">
        <f>IFERROR(AD1066/Z1059,"-")</f>
        <v>0</v>
      </c>
      <c r="AF1066" s="108" t="str">
        <f t="shared" si="678"/>
        <v>-</v>
      </c>
      <c r="AG1066" s="72">
        <f t="shared" si="696"/>
        <v>0</v>
      </c>
      <c r="AH1066" s="175"/>
      <c r="AI1066" s="181">
        <v>2186516460</v>
      </c>
      <c r="AJ1066" s="181">
        <v>2513</v>
      </c>
      <c r="AK1066" s="147" t="s">
        <v>79</v>
      </c>
      <c r="AL1066" s="105">
        <v>0</v>
      </c>
      <c r="AM1066" s="71">
        <f>IFERROR(AL1066/AI1059,"-")</f>
        <v>0</v>
      </c>
      <c r="AN1066" s="105">
        <v>0</v>
      </c>
      <c r="AO1066" s="71">
        <f>IFERROR(AN1066/AJ1059,"-")</f>
        <v>0</v>
      </c>
      <c r="AP1066" s="108" t="str">
        <f t="shared" si="679"/>
        <v>-</v>
      </c>
      <c r="AQ1066" s="72">
        <f t="shared" si="697"/>
        <v>0</v>
      </c>
      <c r="AR1066" s="175"/>
      <c r="AS1066" s="181">
        <v>1708763140</v>
      </c>
      <c r="AT1066" s="181">
        <v>1669</v>
      </c>
      <c r="AU1066" s="147" t="s">
        <v>79</v>
      </c>
      <c r="AV1066" s="105">
        <v>0</v>
      </c>
      <c r="AW1066" s="71">
        <f>IFERROR(AV1066/AS1059,"-")</f>
        <v>0</v>
      </c>
      <c r="AX1066" s="105">
        <v>0</v>
      </c>
      <c r="AY1066" s="71">
        <f>IFERROR(AX1066/AT1059,"-")</f>
        <v>0</v>
      </c>
      <c r="AZ1066" s="108" t="str">
        <f t="shared" si="680"/>
        <v>-</v>
      </c>
      <c r="BA1066" s="72">
        <f t="shared" si="698"/>
        <v>0</v>
      </c>
      <c r="BB1066" s="175"/>
      <c r="BC1066" s="181">
        <v>966685810</v>
      </c>
      <c r="BD1066" s="181">
        <v>813</v>
      </c>
      <c r="BE1066" s="147" t="s">
        <v>79</v>
      </c>
      <c r="BF1066" s="105">
        <v>0</v>
      </c>
      <c r="BG1066" s="71">
        <f>IFERROR(BF1066/BC1059,"-")</f>
        <v>0</v>
      </c>
      <c r="BH1066" s="105">
        <v>0</v>
      </c>
      <c r="BI1066" s="71">
        <f>IFERROR(BH1066/BD1059,"-")</f>
        <v>0</v>
      </c>
      <c r="BJ1066" s="108" t="str">
        <f t="shared" si="681"/>
        <v>-</v>
      </c>
      <c r="BK1066" s="72">
        <f t="shared" si="699"/>
        <v>0</v>
      </c>
      <c r="BL1066" s="175"/>
      <c r="BM1066" s="181">
        <v>313045220</v>
      </c>
      <c r="BN1066" s="181">
        <v>261</v>
      </c>
      <c r="BO1066" s="147" t="s">
        <v>79</v>
      </c>
      <c r="BP1066" s="105">
        <v>0</v>
      </c>
      <c r="BQ1066" s="71">
        <f>IFERROR(BP1066/BM1059,"-")</f>
        <v>0</v>
      </c>
      <c r="BR1066" s="105">
        <v>0</v>
      </c>
      <c r="BS1066" s="71">
        <f>IFERROR(BR1066/BN1059,"-")</f>
        <v>0</v>
      </c>
      <c r="BT1066" s="108" t="str">
        <f t="shared" si="682"/>
        <v>-</v>
      </c>
      <c r="BU1066" s="72">
        <f t="shared" si="700"/>
        <v>0</v>
      </c>
      <c r="BV1066" s="175"/>
      <c r="BW1066" s="181"/>
      <c r="BX1066" s="181"/>
      <c r="BY1066" s="147" t="s">
        <v>79</v>
      </c>
      <c r="BZ1066" s="105">
        <f t="shared" si="692"/>
        <v>0</v>
      </c>
      <c r="CA1066" s="71">
        <f>IFERROR(BZ1066/BW1059,"-")</f>
        <v>0</v>
      </c>
      <c r="CB1066" s="105">
        <f t="shared" si="693"/>
        <v>0</v>
      </c>
      <c r="CC1066" s="71">
        <f>IFERROR(CB1066/BX1059,"-")</f>
        <v>0</v>
      </c>
      <c r="CD1066" s="108" t="str">
        <f t="shared" si="683"/>
        <v>-</v>
      </c>
      <c r="CE1066" s="72">
        <f t="shared" si="701"/>
        <v>0</v>
      </c>
    </row>
    <row r="1067" spans="2:83" s="28" customFormat="1" ht="13.15" customHeight="1">
      <c r="B1067" s="210"/>
      <c r="C1067" s="190"/>
      <c r="D1067" s="175"/>
      <c r="E1067" s="181">
        <v>13949740</v>
      </c>
      <c r="F1067" s="181">
        <v>5</v>
      </c>
      <c r="G1067" s="147" t="s">
        <v>81</v>
      </c>
      <c r="H1067" s="105">
        <v>0</v>
      </c>
      <c r="I1067" s="71">
        <f>IFERROR(H1067/E1059,"-")</f>
        <v>0</v>
      </c>
      <c r="J1067" s="105">
        <v>0</v>
      </c>
      <c r="K1067" s="71">
        <f>IFERROR(J1067/F1059,"-")</f>
        <v>0</v>
      </c>
      <c r="L1067" s="108" t="str">
        <f t="shared" si="676"/>
        <v>-</v>
      </c>
      <c r="M1067" s="72">
        <f t="shared" si="694"/>
        <v>0</v>
      </c>
      <c r="N1067" s="175"/>
      <c r="O1067" s="181">
        <v>47802660</v>
      </c>
      <c r="P1067" s="181">
        <v>18</v>
      </c>
      <c r="Q1067" s="147" t="s">
        <v>81</v>
      </c>
      <c r="R1067" s="105">
        <v>0</v>
      </c>
      <c r="S1067" s="71">
        <f>IFERROR(R1067/O1059,"-")</f>
        <v>0</v>
      </c>
      <c r="T1067" s="105">
        <v>0</v>
      </c>
      <c r="U1067" s="71">
        <f>IFERROR(T1067/P1059,"-")</f>
        <v>0</v>
      </c>
      <c r="V1067" s="108" t="str">
        <f t="shared" si="677"/>
        <v>-</v>
      </c>
      <c r="W1067" s="72">
        <f t="shared" si="695"/>
        <v>0</v>
      </c>
      <c r="X1067" s="175"/>
      <c r="Y1067" s="181">
        <v>2186073490</v>
      </c>
      <c r="Z1067" s="181">
        <v>3229</v>
      </c>
      <c r="AA1067" s="147" t="s">
        <v>81</v>
      </c>
      <c r="AB1067" s="105">
        <v>260791</v>
      </c>
      <c r="AC1067" s="71">
        <f>IFERROR(AB1067/Y1059,"-")</f>
        <v>1.1929653837941194E-4</v>
      </c>
      <c r="AD1067" s="105">
        <v>20</v>
      </c>
      <c r="AE1067" s="71">
        <f>IFERROR(AD1067/Z1059,"-")</f>
        <v>6.1938680706100958E-3</v>
      </c>
      <c r="AF1067" s="108">
        <f t="shared" si="678"/>
        <v>13039.55</v>
      </c>
      <c r="AG1067" s="72">
        <f t="shared" si="696"/>
        <v>5.7803468208092483E-3</v>
      </c>
      <c r="AH1067" s="175"/>
      <c r="AI1067" s="181">
        <v>2186516460</v>
      </c>
      <c r="AJ1067" s="181">
        <v>2513</v>
      </c>
      <c r="AK1067" s="147" t="s">
        <v>81</v>
      </c>
      <c r="AL1067" s="105">
        <v>229848</v>
      </c>
      <c r="AM1067" s="71">
        <f>IFERROR(AL1067/AI1059,"-")</f>
        <v>1.0512063558853795E-4</v>
      </c>
      <c r="AN1067" s="105">
        <v>16</v>
      </c>
      <c r="AO1067" s="71">
        <f>IFERROR(AN1067/AJ1059,"-")</f>
        <v>6.366892160764027E-3</v>
      </c>
      <c r="AP1067" s="108">
        <f t="shared" si="679"/>
        <v>14365.5</v>
      </c>
      <c r="AQ1067" s="72">
        <f t="shared" si="697"/>
        <v>6.0105184072126224E-3</v>
      </c>
      <c r="AR1067" s="175"/>
      <c r="AS1067" s="181">
        <v>1708763140</v>
      </c>
      <c r="AT1067" s="181">
        <v>1669</v>
      </c>
      <c r="AU1067" s="147" t="s">
        <v>81</v>
      </c>
      <c r="AV1067" s="105">
        <v>144449</v>
      </c>
      <c r="AW1067" s="71">
        <f>IFERROR(AV1067/AS1059,"-")</f>
        <v>8.4534243874197801E-5</v>
      </c>
      <c r="AX1067" s="105">
        <v>10</v>
      </c>
      <c r="AY1067" s="71">
        <f>IFERROR(AX1067/AT1059,"-")</f>
        <v>5.9916117435590173E-3</v>
      </c>
      <c r="AZ1067" s="108">
        <f t="shared" si="680"/>
        <v>14444.9</v>
      </c>
      <c r="BA1067" s="72">
        <f t="shared" si="698"/>
        <v>5.7142857142857143E-3</v>
      </c>
      <c r="BB1067" s="175"/>
      <c r="BC1067" s="181">
        <v>966685810</v>
      </c>
      <c r="BD1067" s="181">
        <v>813</v>
      </c>
      <c r="BE1067" s="147" t="s">
        <v>81</v>
      </c>
      <c r="BF1067" s="105">
        <v>98228</v>
      </c>
      <c r="BG1067" s="71">
        <f>IFERROR(BF1067/BC1059,"-")</f>
        <v>1.0161316012283246E-4</v>
      </c>
      <c r="BH1067" s="105">
        <v>4</v>
      </c>
      <c r="BI1067" s="71">
        <f>IFERROR(BH1067/BD1059,"-")</f>
        <v>4.9200492004920051E-3</v>
      </c>
      <c r="BJ1067" s="108">
        <f t="shared" si="681"/>
        <v>24557</v>
      </c>
      <c r="BK1067" s="72">
        <f t="shared" si="699"/>
        <v>4.662004662004662E-3</v>
      </c>
      <c r="BL1067" s="175"/>
      <c r="BM1067" s="181">
        <v>313045220</v>
      </c>
      <c r="BN1067" s="181">
        <v>261</v>
      </c>
      <c r="BO1067" s="147" t="s">
        <v>81</v>
      </c>
      <c r="BP1067" s="105">
        <v>0</v>
      </c>
      <c r="BQ1067" s="71">
        <f>IFERROR(BP1067/BM1059,"-")</f>
        <v>0</v>
      </c>
      <c r="BR1067" s="105">
        <v>0</v>
      </c>
      <c r="BS1067" s="71">
        <f>IFERROR(BR1067/BN1059,"-")</f>
        <v>0</v>
      </c>
      <c r="BT1067" s="108" t="str">
        <f t="shared" si="682"/>
        <v>-</v>
      </c>
      <c r="BU1067" s="72">
        <f t="shared" si="700"/>
        <v>0</v>
      </c>
      <c r="BV1067" s="175"/>
      <c r="BW1067" s="181"/>
      <c r="BX1067" s="181"/>
      <c r="BY1067" s="147" t="s">
        <v>81</v>
      </c>
      <c r="BZ1067" s="105">
        <f t="shared" si="692"/>
        <v>733316</v>
      </c>
      <c r="CA1067" s="71">
        <f>IFERROR(BZ1067/BW1059,"-")</f>
        <v>9.8791883402545963E-5</v>
      </c>
      <c r="CB1067" s="105">
        <f t="shared" si="693"/>
        <v>50</v>
      </c>
      <c r="CC1067" s="71">
        <f>IFERROR(CB1067/BX1059,"-")</f>
        <v>5.8768218147625768E-3</v>
      </c>
      <c r="CD1067" s="108">
        <f t="shared" si="683"/>
        <v>14666.32</v>
      </c>
      <c r="CE1067" s="72">
        <f t="shared" si="701"/>
        <v>5.5297500552975009E-3</v>
      </c>
    </row>
    <row r="1068" spans="2:83" s="28" customFormat="1" ht="13.15" customHeight="1">
      <c r="B1068" s="210"/>
      <c r="C1068" s="190"/>
      <c r="D1068" s="175"/>
      <c r="E1068" s="181">
        <v>13949740</v>
      </c>
      <c r="F1068" s="181">
        <v>5</v>
      </c>
      <c r="G1068" s="147" t="s">
        <v>83</v>
      </c>
      <c r="H1068" s="105">
        <v>0</v>
      </c>
      <c r="I1068" s="71">
        <f>IFERROR(H1068/E1059,"-")</f>
        <v>0</v>
      </c>
      <c r="J1068" s="105">
        <v>0</v>
      </c>
      <c r="K1068" s="71">
        <f>IFERROR(J1068/F1059,"-")</f>
        <v>0</v>
      </c>
      <c r="L1068" s="108" t="str">
        <f t="shared" si="676"/>
        <v>-</v>
      </c>
      <c r="M1068" s="72">
        <f t="shared" si="694"/>
        <v>0</v>
      </c>
      <c r="N1068" s="175"/>
      <c r="O1068" s="181">
        <v>47802660</v>
      </c>
      <c r="P1068" s="181">
        <v>18</v>
      </c>
      <c r="Q1068" s="147" t="s">
        <v>83</v>
      </c>
      <c r="R1068" s="105">
        <v>0</v>
      </c>
      <c r="S1068" s="71">
        <f>IFERROR(R1068/O1059,"-")</f>
        <v>0</v>
      </c>
      <c r="T1068" s="105">
        <v>0</v>
      </c>
      <c r="U1068" s="71">
        <f>IFERROR(T1068/P1059,"-")</f>
        <v>0</v>
      </c>
      <c r="V1068" s="108" t="str">
        <f t="shared" si="677"/>
        <v>-</v>
      </c>
      <c r="W1068" s="72">
        <f t="shared" si="695"/>
        <v>0</v>
      </c>
      <c r="X1068" s="175"/>
      <c r="Y1068" s="181">
        <v>2186073490</v>
      </c>
      <c r="Z1068" s="181">
        <v>3229</v>
      </c>
      <c r="AA1068" s="147" t="s">
        <v>83</v>
      </c>
      <c r="AB1068" s="105">
        <v>2000009</v>
      </c>
      <c r="AC1068" s="71">
        <f>IFERROR(AB1068/Y1059,"-")</f>
        <v>9.1488644327323144E-4</v>
      </c>
      <c r="AD1068" s="105">
        <v>107</v>
      </c>
      <c r="AE1068" s="71">
        <f>IFERROR(AD1068/Z1059,"-")</f>
        <v>3.3137194177764014E-2</v>
      </c>
      <c r="AF1068" s="108">
        <f t="shared" si="678"/>
        <v>18691.672897196262</v>
      </c>
      <c r="AG1068" s="72">
        <f t="shared" si="696"/>
        <v>3.0924855491329478E-2</v>
      </c>
      <c r="AH1068" s="175"/>
      <c r="AI1068" s="181">
        <v>2186516460</v>
      </c>
      <c r="AJ1068" s="181">
        <v>2513</v>
      </c>
      <c r="AK1068" s="147" t="s">
        <v>83</v>
      </c>
      <c r="AL1068" s="105">
        <v>3302123</v>
      </c>
      <c r="AM1068" s="71">
        <f>IFERROR(AL1068/AI1059,"-")</f>
        <v>1.510220965818844E-3</v>
      </c>
      <c r="AN1068" s="105">
        <v>112</v>
      </c>
      <c r="AO1068" s="71">
        <f>IFERROR(AN1068/AJ1059,"-")</f>
        <v>4.456824512534819E-2</v>
      </c>
      <c r="AP1068" s="108">
        <f t="shared" si="679"/>
        <v>29483.241071428572</v>
      </c>
      <c r="AQ1068" s="72">
        <f t="shared" si="697"/>
        <v>4.2073628850488355E-2</v>
      </c>
      <c r="AR1068" s="175"/>
      <c r="AS1068" s="181">
        <v>1708763140</v>
      </c>
      <c r="AT1068" s="181">
        <v>1669</v>
      </c>
      <c r="AU1068" s="147" t="s">
        <v>83</v>
      </c>
      <c r="AV1068" s="105">
        <v>2461591</v>
      </c>
      <c r="AW1068" s="71">
        <f>IFERROR(AV1068/AS1059,"-")</f>
        <v>1.4405688783759695E-3</v>
      </c>
      <c r="AX1068" s="105">
        <v>97</v>
      </c>
      <c r="AY1068" s="71">
        <f>IFERROR(AX1068/AT1059,"-")</f>
        <v>5.811863391252247E-2</v>
      </c>
      <c r="AZ1068" s="108">
        <f t="shared" si="680"/>
        <v>25377.226804123711</v>
      </c>
      <c r="BA1068" s="72">
        <f t="shared" si="698"/>
        <v>5.5428571428571431E-2</v>
      </c>
      <c r="BB1068" s="175"/>
      <c r="BC1068" s="181">
        <v>966685810</v>
      </c>
      <c r="BD1068" s="181">
        <v>813</v>
      </c>
      <c r="BE1068" s="147" t="s">
        <v>83</v>
      </c>
      <c r="BF1068" s="105">
        <v>3500676</v>
      </c>
      <c r="BG1068" s="71">
        <f>IFERROR(BF1068/BC1059,"-")</f>
        <v>3.6213172509483717E-3</v>
      </c>
      <c r="BH1068" s="105">
        <v>51</v>
      </c>
      <c r="BI1068" s="71">
        <f>IFERROR(BH1068/BD1059,"-")</f>
        <v>6.273062730627306E-2</v>
      </c>
      <c r="BJ1068" s="108">
        <f t="shared" si="681"/>
        <v>68640.705882352937</v>
      </c>
      <c r="BK1068" s="72">
        <f t="shared" si="699"/>
        <v>5.944055944055944E-2</v>
      </c>
      <c r="BL1068" s="175"/>
      <c r="BM1068" s="181">
        <v>313045220</v>
      </c>
      <c r="BN1068" s="181">
        <v>261</v>
      </c>
      <c r="BO1068" s="147" t="s">
        <v>83</v>
      </c>
      <c r="BP1068" s="105">
        <v>1119997</v>
      </c>
      <c r="BQ1068" s="71">
        <f>IFERROR(BP1068/BM1059,"-")</f>
        <v>3.5777482882504963E-3</v>
      </c>
      <c r="BR1068" s="105">
        <v>18</v>
      </c>
      <c r="BS1068" s="71">
        <f>IFERROR(BR1068/BN1059,"-")</f>
        <v>6.8965517241379309E-2</v>
      </c>
      <c r="BT1068" s="108">
        <f t="shared" si="682"/>
        <v>62222.055555555555</v>
      </c>
      <c r="BU1068" s="72">
        <f t="shared" si="700"/>
        <v>6.25E-2</v>
      </c>
      <c r="BV1068" s="175"/>
      <c r="BW1068" s="181"/>
      <c r="BX1068" s="181"/>
      <c r="BY1068" s="147" t="s">
        <v>83</v>
      </c>
      <c r="BZ1068" s="105">
        <f t="shared" si="692"/>
        <v>12384396</v>
      </c>
      <c r="CA1068" s="71">
        <f>IFERROR(BZ1068/BW1059,"-")</f>
        <v>1.6684182612174787E-3</v>
      </c>
      <c r="CB1068" s="105">
        <f t="shared" si="693"/>
        <v>385</v>
      </c>
      <c r="CC1068" s="71">
        <f>IFERROR(CB1068/BX1059,"-")</f>
        <v>4.5251527973671837E-2</v>
      </c>
      <c r="CD1068" s="108">
        <f t="shared" si="683"/>
        <v>32167.262337662338</v>
      </c>
      <c r="CE1068" s="72">
        <f t="shared" si="701"/>
        <v>4.2579075425790751E-2</v>
      </c>
    </row>
    <row r="1069" spans="2:83" s="28" customFormat="1" ht="13.15" customHeight="1">
      <c r="B1069" s="210"/>
      <c r="C1069" s="190"/>
      <c r="D1069" s="175"/>
      <c r="E1069" s="181">
        <v>13949740</v>
      </c>
      <c r="F1069" s="181">
        <v>5</v>
      </c>
      <c r="G1069" s="147" t="s">
        <v>85</v>
      </c>
      <c r="H1069" s="105">
        <v>0</v>
      </c>
      <c r="I1069" s="71">
        <f>IFERROR(H1069/E1059,"-")</f>
        <v>0</v>
      </c>
      <c r="J1069" s="105">
        <v>0</v>
      </c>
      <c r="K1069" s="71">
        <f>IFERROR(J1069/F1059,"-")</f>
        <v>0</v>
      </c>
      <c r="L1069" s="108" t="str">
        <f t="shared" si="676"/>
        <v>-</v>
      </c>
      <c r="M1069" s="72">
        <f t="shared" si="694"/>
        <v>0</v>
      </c>
      <c r="N1069" s="175"/>
      <c r="O1069" s="181">
        <v>47802660</v>
      </c>
      <c r="P1069" s="181">
        <v>18</v>
      </c>
      <c r="Q1069" s="147" t="s">
        <v>85</v>
      </c>
      <c r="R1069" s="105">
        <v>376710</v>
      </c>
      <c r="S1069" s="71">
        <f>IFERROR(R1069/O1059,"-")</f>
        <v>7.8805238034870863E-3</v>
      </c>
      <c r="T1069" s="105">
        <v>1</v>
      </c>
      <c r="U1069" s="71">
        <f>IFERROR(T1069/P1059,"-")</f>
        <v>5.5555555555555552E-2</v>
      </c>
      <c r="V1069" s="108">
        <f t="shared" si="677"/>
        <v>376710</v>
      </c>
      <c r="W1069" s="72">
        <f t="shared" si="695"/>
        <v>5.2631578947368418E-2</v>
      </c>
      <c r="X1069" s="175"/>
      <c r="Y1069" s="181">
        <v>2186073490</v>
      </c>
      <c r="Z1069" s="181">
        <v>3229</v>
      </c>
      <c r="AA1069" s="147" t="s">
        <v>85</v>
      </c>
      <c r="AB1069" s="105">
        <v>2724822</v>
      </c>
      <c r="AC1069" s="71">
        <f>IFERROR(AB1069/Y1059,"-")</f>
        <v>1.2464457450604737E-3</v>
      </c>
      <c r="AD1069" s="105">
        <v>26</v>
      </c>
      <c r="AE1069" s="71">
        <f>IFERROR(AD1069/Z1059,"-")</f>
        <v>8.0520284917931246E-3</v>
      </c>
      <c r="AF1069" s="108">
        <f t="shared" si="678"/>
        <v>104800.84615384616</v>
      </c>
      <c r="AG1069" s="72">
        <f t="shared" si="696"/>
        <v>7.5144508670520228E-3</v>
      </c>
      <c r="AH1069" s="175"/>
      <c r="AI1069" s="181">
        <v>2186516460</v>
      </c>
      <c r="AJ1069" s="181">
        <v>2513</v>
      </c>
      <c r="AK1069" s="147" t="s">
        <v>85</v>
      </c>
      <c r="AL1069" s="105">
        <v>8816723</v>
      </c>
      <c r="AM1069" s="71">
        <f>IFERROR(AL1069/AI1059,"-")</f>
        <v>4.0323149453903497E-3</v>
      </c>
      <c r="AN1069" s="105">
        <v>32</v>
      </c>
      <c r="AO1069" s="71">
        <f>IFERROR(AN1069/AJ1059,"-")</f>
        <v>1.2733784321528054E-2</v>
      </c>
      <c r="AP1069" s="108">
        <f t="shared" si="679"/>
        <v>275522.59375</v>
      </c>
      <c r="AQ1069" s="72">
        <f t="shared" si="697"/>
        <v>1.2021036814425245E-2</v>
      </c>
      <c r="AR1069" s="175"/>
      <c r="AS1069" s="181">
        <v>1708763140</v>
      </c>
      <c r="AT1069" s="181">
        <v>1669</v>
      </c>
      <c r="AU1069" s="147" t="s">
        <v>85</v>
      </c>
      <c r="AV1069" s="105">
        <v>16816157</v>
      </c>
      <c r="AW1069" s="71">
        <f>IFERROR(AV1069/AS1059,"-")</f>
        <v>9.8411281273307425E-3</v>
      </c>
      <c r="AX1069" s="105">
        <v>40</v>
      </c>
      <c r="AY1069" s="71">
        <f>IFERROR(AX1069/AT1059,"-")</f>
        <v>2.3966446974236069E-2</v>
      </c>
      <c r="AZ1069" s="108">
        <f t="shared" si="680"/>
        <v>420403.92499999999</v>
      </c>
      <c r="BA1069" s="72">
        <f t="shared" si="698"/>
        <v>2.2857142857142857E-2</v>
      </c>
      <c r="BB1069" s="175"/>
      <c r="BC1069" s="181">
        <v>966685810</v>
      </c>
      <c r="BD1069" s="181">
        <v>813</v>
      </c>
      <c r="BE1069" s="147" t="s">
        <v>85</v>
      </c>
      <c r="BF1069" s="105">
        <v>10031770</v>
      </c>
      <c r="BG1069" s="71">
        <f>IFERROR(BF1069/BC1059,"-")</f>
        <v>1.0377487593409486E-2</v>
      </c>
      <c r="BH1069" s="105">
        <v>34</v>
      </c>
      <c r="BI1069" s="71">
        <f>IFERROR(BH1069/BD1059,"-")</f>
        <v>4.1820418204182044E-2</v>
      </c>
      <c r="BJ1069" s="108">
        <f t="shared" si="681"/>
        <v>295052.0588235294</v>
      </c>
      <c r="BK1069" s="72">
        <f t="shared" si="699"/>
        <v>3.9627039627039624E-2</v>
      </c>
      <c r="BL1069" s="175"/>
      <c r="BM1069" s="181">
        <v>313045220</v>
      </c>
      <c r="BN1069" s="181">
        <v>261</v>
      </c>
      <c r="BO1069" s="147" t="s">
        <v>85</v>
      </c>
      <c r="BP1069" s="105">
        <v>757744</v>
      </c>
      <c r="BQ1069" s="71">
        <f>IFERROR(BP1069/BM1059,"-")</f>
        <v>2.4205576433973339E-3</v>
      </c>
      <c r="BR1069" s="105">
        <v>8</v>
      </c>
      <c r="BS1069" s="71">
        <f>IFERROR(BR1069/BN1059,"-")</f>
        <v>3.0651340996168581E-2</v>
      </c>
      <c r="BT1069" s="108">
        <f t="shared" si="682"/>
        <v>94718</v>
      </c>
      <c r="BU1069" s="72">
        <f t="shared" si="700"/>
        <v>2.7777777777777776E-2</v>
      </c>
      <c r="BV1069" s="175"/>
      <c r="BW1069" s="181"/>
      <c r="BX1069" s="181"/>
      <c r="BY1069" s="147" t="s">
        <v>85</v>
      </c>
      <c r="BZ1069" s="105">
        <f t="shared" si="692"/>
        <v>39523926</v>
      </c>
      <c r="CA1069" s="71">
        <f>IFERROR(BZ1069/BW1059,"-")</f>
        <v>5.3246391582930886E-3</v>
      </c>
      <c r="CB1069" s="105">
        <f t="shared" si="693"/>
        <v>141</v>
      </c>
      <c r="CC1069" s="71">
        <f>IFERROR(CB1069/BX1059,"-")</f>
        <v>1.6572637517630464E-2</v>
      </c>
      <c r="CD1069" s="108">
        <f t="shared" si="683"/>
        <v>280311.5319148936</v>
      </c>
      <c r="CE1069" s="72">
        <f t="shared" si="701"/>
        <v>1.5593895155938951E-2</v>
      </c>
    </row>
    <row r="1070" spans="2:83" s="28" customFormat="1" ht="13.15" customHeight="1">
      <c r="B1070" s="210"/>
      <c r="C1070" s="190"/>
      <c r="D1070" s="175"/>
      <c r="E1070" s="181">
        <v>13949740</v>
      </c>
      <c r="F1070" s="181">
        <v>5</v>
      </c>
      <c r="G1070" s="147" t="s">
        <v>87</v>
      </c>
      <c r="H1070" s="105">
        <v>0</v>
      </c>
      <c r="I1070" s="71">
        <f>IFERROR(H1070/E1059,"-")</f>
        <v>0</v>
      </c>
      <c r="J1070" s="105">
        <v>0</v>
      </c>
      <c r="K1070" s="71">
        <f>IFERROR(J1070/F1059,"-")</f>
        <v>0</v>
      </c>
      <c r="L1070" s="108" t="str">
        <f t="shared" si="676"/>
        <v>-</v>
      </c>
      <c r="M1070" s="72">
        <f t="shared" si="694"/>
        <v>0</v>
      </c>
      <c r="N1070" s="175"/>
      <c r="O1070" s="181">
        <v>47802660</v>
      </c>
      <c r="P1070" s="181">
        <v>18</v>
      </c>
      <c r="Q1070" s="147" t="s">
        <v>87</v>
      </c>
      <c r="R1070" s="105">
        <v>0</v>
      </c>
      <c r="S1070" s="71">
        <f>IFERROR(R1070/O1059,"-")</f>
        <v>0</v>
      </c>
      <c r="T1070" s="105">
        <v>0</v>
      </c>
      <c r="U1070" s="71">
        <f>IFERROR(T1070/P1059,"-")</f>
        <v>0</v>
      </c>
      <c r="V1070" s="108" t="str">
        <f t="shared" si="677"/>
        <v>-</v>
      </c>
      <c r="W1070" s="72">
        <f t="shared" si="695"/>
        <v>0</v>
      </c>
      <c r="X1070" s="175"/>
      <c r="Y1070" s="181">
        <v>2186073490</v>
      </c>
      <c r="Z1070" s="181">
        <v>3229</v>
      </c>
      <c r="AA1070" s="147" t="s">
        <v>87</v>
      </c>
      <c r="AB1070" s="105">
        <v>13323320</v>
      </c>
      <c r="AC1070" s="71">
        <f>IFERROR(AB1070/Y1059,"-")</f>
        <v>6.0946349978380646E-3</v>
      </c>
      <c r="AD1070" s="105">
        <v>28</v>
      </c>
      <c r="AE1070" s="71">
        <f>IFERROR(AD1070/Z1059,"-")</f>
        <v>8.6714152988541342E-3</v>
      </c>
      <c r="AF1070" s="108">
        <f t="shared" si="678"/>
        <v>475832.85714285716</v>
      </c>
      <c r="AG1070" s="72">
        <f t="shared" si="696"/>
        <v>8.0924855491329474E-3</v>
      </c>
      <c r="AH1070" s="175"/>
      <c r="AI1070" s="181">
        <v>2186516460</v>
      </c>
      <c r="AJ1070" s="181">
        <v>2513</v>
      </c>
      <c r="AK1070" s="147" t="s">
        <v>87</v>
      </c>
      <c r="AL1070" s="105">
        <v>16134122</v>
      </c>
      <c r="AM1070" s="71">
        <f>IFERROR(AL1070/AI1059,"-")</f>
        <v>7.3789163242795807E-3</v>
      </c>
      <c r="AN1070" s="105">
        <v>39</v>
      </c>
      <c r="AO1070" s="71">
        <f>IFERROR(AN1070/AJ1059,"-")</f>
        <v>1.5519299641862315E-2</v>
      </c>
      <c r="AP1070" s="108">
        <f t="shared" si="679"/>
        <v>413695.43589743588</v>
      </c>
      <c r="AQ1070" s="72">
        <f t="shared" si="697"/>
        <v>1.4650638617580767E-2</v>
      </c>
      <c r="AR1070" s="175"/>
      <c r="AS1070" s="181">
        <v>1708763140</v>
      </c>
      <c r="AT1070" s="181">
        <v>1669</v>
      </c>
      <c r="AU1070" s="147" t="s">
        <v>87</v>
      </c>
      <c r="AV1070" s="105">
        <v>18748387</v>
      </c>
      <c r="AW1070" s="71">
        <f>IFERROR(AV1070/AS1059,"-")</f>
        <v>1.0971905093879776E-2</v>
      </c>
      <c r="AX1070" s="105">
        <v>50</v>
      </c>
      <c r="AY1070" s="71">
        <f>IFERROR(AX1070/AT1059,"-")</f>
        <v>2.9958058717795086E-2</v>
      </c>
      <c r="AZ1070" s="108">
        <f t="shared" si="680"/>
        <v>374967.74</v>
      </c>
      <c r="BA1070" s="72">
        <f t="shared" si="698"/>
        <v>2.8571428571428571E-2</v>
      </c>
      <c r="BB1070" s="175"/>
      <c r="BC1070" s="181">
        <v>966685810</v>
      </c>
      <c r="BD1070" s="181">
        <v>813</v>
      </c>
      <c r="BE1070" s="147" t="s">
        <v>87</v>
      </c>
      <c r="BF1070" s="105">
        <v>24230518</v>
      </c>
      <c r="BG1070" s="71">
        <f>IFERROR(BF1070/BC1059,"-")</f>
        <v>2.5065556718992285E-2</v>
      </c>
      <c r="BH1070" s="105">
        <v>46</v>
      </c>
      <c r="BI1070" s="71">
        <f>IFERROR(BH1070/BD1059,"-")</f>
        <v>5.6580565805658053E-2</v>
      </c>
      <c r="BJ1070" s="108">
        <f t="shared" si="681"/>
        <v>526750.39130434778</v>
      </c>
      <c r="BK1070" s="72">
        <f t="shared" si="699"/>
        <v>5.3613053613053616E-2</v>
      </c>
      <c r="BL1070" s="175"/>
      <c r="BM1070" s="181">
        <v>313045220</v>
      </c>
      <c r="BN1070" s="181">
        <v>261</v>
      </c>
      <c r="BO1070" s="147" t="s">
        <v>87</v>
      </c>
      <c r="BP1070" s="105">
        <v>5008945</v>
      </c>
      <c r="BQ1070" s="71">
        <f>IFERROR(BP1070/BM1059,"-")</f>
        <v>1.6000707501619096E-2</v>
      </c>
      <c r="BR1070" s="105">
        <v>15</v>
      </c>
      <c r="BS1070" s="71">
        <f>IFERROR(BR1070/BN1059,"-")</f>
        <v>5.7471264367816091E-2</v>
      </c>
      <c r="BT1070" s="108">
        <f t="shared" si="682"/>
        <v>333929.66666666669</v>
      </c>
      <c r="BU1070" s="72">
        <f t="shared" si="700"/>
        <v>5.2083333333333336E-2</v>
      </c>
      <c r="BV1070" s="175"/>
      <c r="BW1070" s="181"/>
      <c r="BX1070" s="181"/>
      <c r="BY1070" s="147" t="s">
        <v>87</v>
      </c>
      <c r="BZ1070" s="105">
        <f t="shared" si="692"/>
        <v>77445292</v>
      </c>
      <c r="CA1070" s="71">
        <f>IFERROR(BZ1070/BW1059,"-")</f>
        <v>1.0433382412684471E-2</v>
      </c>
      <c r="CB1070" s="105">
        <f t="shared" si="693"/>
        <v>178</v>
      </c>
      <c r="CC1070" s="71">
        <f>IFERROR(CB1070/BX1059,"-")</f>
        <v>2.0921485660554771E-2</v>
      </c>
      <c r="CD1070" s="108">
        <f t="shared" si="683"/>
        <v>435085.91011235956</v>
      </c>
      <c r="CE1070" s="72">
        <f t="shared" si="701"/>
        <v>1.9685910196859103E-2</v>
      </c>
    </row>
    <row r="1071" spans="2:83" s="28" customFormat="1" ht="13.15" customHeight="1">
      <c r="B1071" s="210"/>
      <c r="C1071" s="190"/>
      <c r="D1071" s="175"/>
      <c r="E1071" s="181">
        <v>13949740</v>
      </c>
      <c r="F1071" s="181">
        <v>5</v>
      </c>
      <c r="G1071" s="147" t="s">
        <v>89</v>
      </c>
      <c r="H1071" s="105">
        <v>0</v>
      </c>
      <c r="I1071" s="71">
        <f>IFERROR(H1071/E1059,"-")</f>
        <v>0</v>
      </c>
      <c r="J1071" s="105">
        <v>0</v>
      </c>
      <c r="K1071" s="71">
        <f>IFERROR(J1071/F1059,"-")</f>
        <v>0</v>
      </c>
      <c r="L1071" s="108" t="str">
        <f t="shared" si="676"/>
        <v>-</v>
      </c>
      <c r="M1071" s="72">
        <f t="shared" si="694"/>
        <v>0</v>
      </c>
      <c r="N1071" s="175"/>
      <c r="O1071" s="181">
        <v>47802660</v>
      </c>
      <c r="P1071" s="181">
        <v>18</v>
      </c>
      <c r="Q1071" s="147" t="s">
        <v>89</v>
      </c>
      <c r="R1071" s="105">
        <v>382410</v>
      </c>
      <c r="S1071" s="71">
        <f>IFERROR(R1071/O1059,"-")</f>
        <v>7.9997640298677935E-3</v>
      </c>
      <c r="T1071" s="105">
        <v>2</v>
      </c>
      <c r="U1071" s="71">
        <f>IFERROR(T1071/P1059,"-")</f>
        <v>0.1111111111111111</v>
      </c>
      <c r="V1071" s="108">
        <f t="shared" si="677"/>
        <v>191205</v>
      </c>
      <c r="W1071" s="72">
        <f t="shared" si="695"/>
        <v>0.10526315789473684</v>
      </c>
      <c r="X1071" s="175"/>
      <c r="Y1071" s="181">
        <v>2186073490</v>
      </c>
      <c r="Z1071" s="181">
        <v>3229</v>
      </c>
      <c r="AA1071" s="147" t="s">
        <v>89</v>
      </c>
      <c r="AB1071" s="105">
        <v>15917986</v>
      </c>
      <c r="AC1071" s="71">
        <f>IFERROR(AB1071/Y1059,"-")</f>
        <v>7.2815420308674069E-3</v>
      </c>
      <c r="AD1071" s="105">
        <v>260</v>
      </c>
      <c r="AE1071" s="71">
        <f>IFERROR(AD1071/Z1059,"-")</f>
        <v>8.0520284917931242E-2</v>
      </c>
      <c r="AF1071" s="108">
        <f t="shared" si="678"/>
        <v>61223.023076923077</v>
      </c>
      <c r="AG1071" s="72">
        <f t="shared" si="696"/>
        <v>7.5144508670520235E-2</v>
      </c>
      <c r="AH1071" s="175"/>
      <c r="AI1071" s="181">
        <v>2186516460</v>
      </c>
      <c r="AJ1071" s="181">
        <v>2513</v>
      </c>
      <c r="AK1071" s="147" t="s">
        <v>89</v>
      </c>
      <c r="AL1071" s="105">
        <v>21812543</v>
      </c>
      <c r="AM1071" s="71">
        <f>IFERROR(AL1071/AI1059,"-")</f>
        <v>9.9759335907308924E-3</v>
      </c>
      <c r="AN1071" s="105">
        <v>271</v>
      </c>
      <c r="AO1071" s="71">
        <f>IFERROR(AN1071/AJ1059,"-")</f>
        <v>0.10783923597294071</v>
      </c>
      <c r="AP1071" s="108">
        <f t="shared" si="679"/>
        <v>80489.088560885604</v>
      </c>
      <c r="AQ1071" s="72">
        <f t="shared" si="697"/>
        <v>0.10180315552216379</v>
      </c>
      <c r="AR1071" s="175"/>
      <c r="AS1071" s="181">
        <v>1708763140</v>
      </c>
      <c r="AT1071" s="181">
        <v>1669</v>
      </c>
      <c r="AU1071" s="147" t="s">
        <v>89</v>
      </c>
      <c r="AV1071" s="105">
        <v>18754469</v>
      </c>
      <c r="AW1071" s="71">
        <f>IFERROR(AV1071/AS1059,"-")</f>
        <v>1.0975464393502776E-2</v>
      </c>
      <c r="AX1071" s="105">
        <v>197</v>
      </c>
      <c r="AY1071" s="71">
        <f>IFERROR(AX1071/AT1059,"-")</f>
        <v>0.11803475134811264</v>
      </c>
      <c r="AZ1071" s="108">
        <f t="shared" si="680"/>
        <v>95200.350253807104</v>
      </c>
      <c r="BA1071" s="72">
        <f t="shared" si="698"/>
        <v>0.11257142857142857</v>
      </c>
      <c r="BB1071" s="175"/>
      <c r="BC1071" s="181">
        <v>966685810</v>
      </c>
      <c r="BD1071" s="181">
        <v>813</v>
      </c>
      <c r="BE1071" s="147" t="s">
        <v>89</v>
      </c>
      <c r="BF1071" s="105">
        <v>14252318</v>
      </c>
      <c r="BG1071" s="71">
        <f>IFERROR(BF1071/BC1059,"-")</f>
        <v>1.474348526953137E-2</v>
      </c>
      <c r="BH1071" s="105">
        <v>96</v>
      </c>
      <c r="BI1071" s="71">
        <f>IFERROR(BH1071/BD1059,"-")</f>
        <v>0.11808118081180811</v>
      </c>
      <c r="BJ1071" s="108">
        <f t="shared" si="681"/>
        <v>148461.64583333334</v>
      </c>
      <c r="BK1071" s="72">
        <f t="shared" si="699"/>
        <v>0.11188811188811189</v>
      </c>
      <c r="BL1071" s="175"/>
      <c r="BM1071" s="181">
        <v>313045220</v>
      </c>
      <c r="BN1071" s="181">
        <v>261</v>
      </c>
      <c r="BO1071" s="147" t="s">
        <v>89</v>
      </c>
      <c r="BP1071" s="105">
        <v>5614972</v>
      </c>
      <c r="BQ1071" s="71">
        <f>IFERROR(BP1071/BM1059,"-")</f>
        <v>1.7936616313770897E-2</v>
      </c>
      <c r="BR1071" s="105">
        <v>49</v>
      </c>
      <c r="BS1071" s="71">
        <f>IFERROR(BR1071/BN1059,"-")</f>
        <v>0.18773946360153257</v>
      </c>
      <c r="BT1071" s="108">
        <f t="shared" si="682"/>
        <v>114591.26530612246</v>
      </c>
      <c r="BU1071" s="72">
        <f t="shared" si="700"/>
        <v>0.1701388888888889</v>
      </c>
      <c r="BV1071" s="175"/>
      <c r="BW1071" s="181"/>
      <c r="BX1071" s="181"/>
      <c r="BY1071" s="147" t="s">
        <v>89</v>
      </c>
      <c r="BZ1071" s="105">
        <f t="shared" si="692"/>
        <v>76734698</v>
      </c>
      <c r="CA1071" s="71">
        <f>IFERROR(BZ1071/BW1059,"-")</f>
        <v>1.033765162323688E-2</v>
      </c>
      <c r="CB1071" s="105">
        <f t="shared" si="693"/>
        <v>875</v>
      </c>
      <c r="CC1071" s="71">
        <f>IFERROR(CB1071/BX1059,"-")</f>
        <v>0.10284438175834509</v>
      </c>
      <c r="CD1071" s="108">
        <f t="shared" si="683"/>
        <v>87696.797714285713</v>
      </c>
      <c r="CE1071" s="72">
        <f t="shared" si="701"/>
        <v>9.6770625967706261E-2</v>
      </c>
    </row>
    <row r="1072" spans="2:83" s="28" customFormat="1" ht="13.15" customHeight="1">
      <c r="B1072" s="210"/>
      <c r="C1072" s="190"/>
      <c r="D1072" s="175"/>
      <c r="E1072" s="181">
        <v>13949740</v>
      </c>
      <c r="F1072" s="181">
        <v>5</v>
      </c>
      <c r="G1072" s="147" t="s">
        <v>91</v>
      </c>
      <c r="H1072" s="105">
        <v>197419</v>
      </c>
      <c r="I1072" s="71">
        <f>IFERROR(H1072/E1059,"-")</f>
        <v>1.4152163409497239E-2</v>
      </c>
      <c r="J1072" s="105">
        <v>1</v>
      </c>
      <c r="K1072" s="71">
        <f>IFERROR(J1072/F1059,"-")</f>
        <v>0.2</v>
      </c>
      <c r="L1072" s="108">
        <f t="shared" si="676"/>
        <v>197419</v>
      </c>
      <c r="M1072" s="72">
        <f t="shared" si="694"/>
        <v>0.2</v>
      </c>
      <c r="N1072" s="175"/>
      <c r="O1072" s="181">
        <v>47802660</v>
      </c>
      <c r="P1072" s="181">
        <v>18</v>
      </c>
      <c r="Q1072" s="147" t="s">
        <v>91</v>
      </c>
      <c r="R1072" s="105">
        <v>198616</v>
      </c>
      <c r="S1072" s="71">
        <f>IFERROR(R1072/O1059,"-")</f>
        <v>4.1549152285667787E-3</v>
      </c>
      <c r="T1072" s="105">
        <v>1</v>
      </c>
      <c r="U1072" s="71">
        <f>IFERROR(T1072/P1059,"-")</f>
        <v>5.5555555555555552E-2</v>
      </c>
      <c r="V1072" s="108">
        <f t="shared" si="677"/>
        <v>198616</v>
      </c>
      <c r="W1072" s="72">
        <f t="shared" si="695"/>
        <v>5.2631578947368418E-2</v>
      </c>
      <c r="X1072" s="175"/>
      <c r="Y1072" s="181">
        <v>2186073490</v>
      </c>
      <c r="Z1072" s="181">
        <v>3229</v>
      </c>
      <c r="AA1072" s="147" t="s">
        <v>91</v>
      </c>
      <c r="AB1072" s="105">
        <v>32782026</v>
      </c>
      <c r="AC1072" s="71">
        <f>IFERROR(AB1072/Y1059,"-")</f>
        <v>1.4995848103898831E-2</v>
      </c>
      <c r="AD1072" s="105">
        <v>212</v>
      </c>
      <c r="AE1072" s="71">
        <f>IFERROR(AD1072/Z1059,"-")</f>
        <v>6.5655001548467012E-2</v>
      </c>
      <c r="AF1072" s="108">
        <f t="shared" si="678"/>
        <v>154632.19811320756</v>
      </c>
      <c r="AG1072" s="72">
        <f t="shared" si="696"/>
        <v>6.1271676300578032E-2</v>
      </c>
      <c r="AH1072" s="175"/>
      <c r="AI1072" s="181">
        <v>2186516460</v>
      </c>
      <c r="AJ1072" s="181">
        <v>2513</v>
      </c>
      <c r="AK1072" s="147" t="s">
        <v>91</v>
      </c>
      <c r="AL1072" s="105">
        <v>56703627</v>
      </c>
      <c r="AM1072" s="71">
        <f>IFERROR(AL1072/AI1059,"-")</f>
        <v>2.5933318151192878E-2</v>
      </c>
      <c r="AN1072" s="105">
        <v>317</v>
      </c>
      <c r="AO1072" s="71">
        <f>IFERROR(AN1072/AJ1059,"-")</f>
        <v>0.12614405093513728</v>
      </c>
      <c r="AP1072" s="108">
        <f t="shared" si="679"/>
        <v>178875.79495268138</v>
      </c>
      <c r="AQ1072" s="72">
        <f t="shared" si="697"/>
        <v>0.11908339594290007</v>
      </c>
      <c r="AR1072" s="175"/>
      <c r="AS1072" s="181">
        <v>1708763140</v>
      </c>
      <c r="AT1072" s="181">
        <v>1669</v>
      </c>
      <c r="AU1072" s="147" t="s">
        <v>91</v>
      </c>
      <c r="AV1072" s="105">
        <v>71655883</v>
      </c>
      <c r="AW1072" s="71">
        <f>IFERROR(AV1072/AS1059,"-")</f>
        <v>4.1934356683279113E-2</v>
      </c>
      <c r="AX1072" s="105">
        <v>336</v>
      </c>
      <c r="AY1072" s="71">
        <f>IFERROR(AX1072/AT1059,"-")</f>
        <v>0.20131815458358299</v>
      </c>
      <c r="AZ1072" s="108">
        <f t="shared" si="680"/>
        <v>213261.55654761905</v>
      </c>
      <c r="BA1072" s="72">
        <f t="shared" si="698"/>
        <v>0.192</v>
      </c>
      <c r="BB1072" s="175"/>
      <c r="BC1072" s="181">
        <v>966685810</v>
      </c>
      <c r="BD1072" s="181">
        <v>813</v>
      </c>
      <c r="BE1072" s="147" t="s">
        <v>91</v>
      </c>
      <c r="BF1072" s="105">
        <v>51088327</v>
      </c>
      <c r="BG1072" s="71">
        <f>IFERROR(BF1072/BC1059,"-")</f>
        <v>5.2848946856890351E-2</v>
      </c>
      <c r="BH1072" s="105">
        <v>210</v>
      </c>
      <c r="BI1072" s="71">
        <f>IFERROR(BH1072/BD1059,"-")</f>
        <v>0.25830258302583026</v>
      </c>
      <c r="BJ1072" s="108">
        <f t="shared" si="681"/>
        <v>243277.74761904762</v>
      </c>
      <c r="BK1072" s="72">
        <f t="shared" si="699"/>
        <v>0.24475524475524477</v>
      </c>
      <c r="BL1072" s="175"/>
      <c r="BM1072" s="181">
        <v>313045220</v>
      </c>
      <c r="BN1072" s="181">
        <v>261</v>
      </c>
      <c r="BO1072" s="147" t="s">
        <v>91</v>
      </c>
      <c r="BP1072" s="105">
        <v>13121043</v>
      </c>
      <c r="BQ1072" s="71">
        <f>IFERROR(BP1072/BM1059,"-")</f>
        <v>4.1914209710660968E-2</v>
      </c>
      <c r="BR1072" s="105">
        <v>67</v>
      </c>
      <c r="BS1072" s="71">
        <f>IFERROR(BR1072/BN1059,"-")</f>
        <v>0.25670498084291188</v>
      </c>
      <c r="BT1072" s="108">
        <f t="shared" si="682"/>
        <v>195836.46268656716</v>
      </c>
      <c r="BU1072" s="72">
        <f t="shared" si="700"/>
        <v>0.2326388888888889</v>
      </c>
      <c r="BV1072" s="175"/>
      <c r="BW1072" s="181"/>
      <c r="BX1072" s="181"/>
      <c r="BY1072" s="147" t="s">
        <v>91</v>
      </c>
      <c r="BZ1072" s="105">
        <f t="shared" si="692"/>
        <v>225746941</v>
      </c>
      <c r="CA1072" s="71">
        <f>IFERROR(BZ1072/BW1059,"-")</f>
        <v>3.0412489941244188E-2</v>
      </c>
      <c r="CB1072" s="105">
        <f t="shared" si="693"/>
        <v>1144</v>
      </c>
      <c r="CC1072" s="71">
        <f>IFERROR(CB1072/BX1059,"-")</f>
        <v>0.13446168312176776</v>
      </c>
      <c r="CD1072" s="108">
        <f t="shared" si="683"/>
        <v>197331.24213286713</v>
      </c>
      <c r="CE1072" s="72">
        <f t="shared" si="701"/>
        <v>0.12652068126520682</v>
      </c>
    </row>
    <row r="1073" spans="2:83" s="28" customFormat="1" ht="13.15" customHeight="1">
      <c r="B1073" s="210"/>
      <c r="C1073" s="190"/>
      <c r="D1073" s="175"/>
      <c r="E1073" s="181">
        <v>13949740</v>
      </c>
      <c r="F1073" s="181">
        <v>5</v>
      </c>
      <c r="G1073" s="147" t="s">
        <v>95</v>
      </c>
      <c r="H1073" s="105">
        <v>0</v>
      </c>
      <c r="I1073" s="71">
        <f>IFERROR(H1073/E1059,"-")</f>
        <v>0</v>
      </c>
      <c r="J1073" s="105">
        <v>0</v>
      </c>
      <c r="K1073" s="71">
        <f>IFERROR(J1073/F1059,"-")</f>
        <v>0</v>
      </c>
      <c r="L1073" s="108" t="str">
        <f t="shared" si="676"/>
        <v>-</v>
      </c>
      <c r="M1073" s="72">
        <f t="shared" si="694"/>
        <v>0</v>
      </c>
      <c r="N1073" s="175"/>
      <c r="O1073" s="181">
        <v>47802660</v>
      </c>
      <c r="P1073" s="181">
        <v>18</v>
      </c>
      <c r="Q1073" s="147" t="s">
        <v>95</v>
      </c>
      <c r="R1073" s="105">
        <v>229961</v>
      </c>
      <c r="S1073" s="71">
        <f>IFERROR(R1073/O1059,"-")</f>
        <v>4.8106318769708632E-3</v>
      </c>
      <c r="T1073" s="105">
        <v>1</v>
      </c>
      <c r="U1073" s="71">
        <f>IFERROR(T1073/P1059,"-")</f>
        <v>5.5555555555555552E-2</v>
      </c>
      <c r="V1073" s="108">
        <f t="shared" si="677"/>
        <v>229961</v>
      </c>
      <c r="W1073" s="72">
        <f t="shared" si="695"/>
        <v>5.2631578947368418E-2</v>
      </c>
      <c r="X1073" s="175"/>
      <c r="Y1073" s="181">
        <v>2186073490</v>
      </c>
      <c r="Z1073" s="181">
        <v>3229</v>
      </c>
      <c r="AA1073" s="147" t="s">
        <v>95</v>
      </c>
      <c r="AB1073" s="105">
        <v>15523493</v>
      </c>
      <c r="AC1073" s="71">
        <f>IFERROR(AB1073/Y1059,"-")</f>
        <v>7.1010846940923293E-3</v>
      </c>
      <c r="AD1073" s="105">
        <v>204</v>
      </c>
      <c r="AE1073" s="71">
        <f>IFERROR(AD1073/Z1059,"-")</f>
        <v>6.3177454320222981E-2</v>
      </c>
      <c r="AF1073" s="108">
        <f t="shared" si="678"/>
        <v>76095.553921568629</v>
      </c>
      <c r="AG1073" s="72">
        <f t="shared" si="696"/>
        <v>5.8959537572254334E-2</v>
      </c>
      <c r="AH1073" s="175"/>
      <c r="AI1073" s="181">
        <v>2186516460</v>
      </c>
      <c r="AJ1073" s="181">
        <v>2513</v>
      </c>
      <c r="AK1073" s="147" t="s">
        <v>95</v>
      </c>
      <c r="AL1073" s="105">
        <v>14168262</v>
      </c>
      <c r="AM1073" s="71">
        <f>IFERROR(AL1073/AI1059,"-")</f>
        <v>6.4798332229339811E-3</v>
      </c>
      <c r="AN1073" s="105">
        <v>172</v>
      </c>
      <c r="AO1073" s="71">
        <f>IFERROR(AN1073/AJ1059,"-")</f>
        <v>6.8444090728213294E-2</v>
      </c>
      <c r="AP1073" s="108">
        <f t="shared" si="679"/>
        <v>82373.616279069771</v>
      </c>
      <c r="AQ1073" s="72">
        <f t="shared" si="697"/>
        <v>6.4613072877535691E-2</v>
      </c>
      <c r="AR1073" s="175"/>
      <c r="AS1073" s="181">
        <v>1708763140</v>
      </c>
      <c r="AT1073" s="181">
        <v>1669</v>
      </c>
      <c r="AU1073" s="147" t="s">
        <v>95</v>
      </c>
      <c r="AV1073" s="105">
        <v>7133168</v>
      </c>
      <c r="AW1073" s="71">
        <f>IFERROR(AV1073/AS1059,"-")</f>
        <v>4.1744627052289996E-3</v>
      </c>
      <c r="AX1073" s="105">
        <v>147</v>
      </c>
      <c r="AY1073" s="71">
        <f>IFERROR(AX1073/AT1059,"-")</f>
        <v>8.807669263031756E-2</v>
      </c>
      <c r="AZ1073" s="108">
        <f t="shared" si="680"/>
        <v>48524.952380952382</v>
      </c>
      <c r="BA1073" s="72">
        <f t="shared" si="698"/>
        <v>8.4000000000000005E-2</v>
      </c>
      <c r="BB1073" s="175"/>
      <c r="BC1073" s="181">
        <v>966685810</v>
      </c>
      <c r="BD1073" s="181">
        <v>813</v>
      </c>
      <c r="BE1073" s="147" t="s">
        <v>95</v>
      </c>
      <c r="BF1073" s="105">
        <v>7647324</v>
      </c>
      <c r="BG1073" s="71">
        <f>IFERROR(BF1073/BC1059,"-")</f>
        <v>7.9108681651176814E-3</v>
      </c>
      <c r="BH1073" s="105">
        <v>79</v>
      </c>
      <c r="BI1073" s="71">
        <f>IFERROR(BH1073/BD1059,"-")</f>
        <v>9.7170971709717099E-2</v>
      </c>
      <c r="BJ1073" s="108">
        <f t="shared" si="681"/>
        <v>96801.569620253169</v>
      </c>
      <c r="BK1073" s="72">
        <f t="shared" si="699"/>
        <v>9.2074592074592079E-2</v>
      </c>
      <c r="BL1073" s="175"/>
      <c r="BM1073" s="181">
        <v>313045220</v>
      </c>
      <c r="BN1073" s="181">
        <v>261</v>
      </c>
      <c r="BO1073" s="147" t="s">
        <v>95</v>
      </c>
      <c r="BP1073" s="105">
        <v>973296</v>
      </c>
      <c r="BQ1073" s="71">
        <f>IFERROR(BP1073/BM1059,"-")</f>
        <v>3.1091227011867486E-3</v>
      </c>
      <c r="BR1073" s="105">
        <v>21</v>
      </c>
      <c r="BS1073" s="71">
        <f>IFERROR(BR1073/BN1059,"-")</f>
        <v>8.0459770114942528E-2</v>
      </c>
      <c r="BT1073" s="108">
        <f t="shared" si="682"/>
        <v>46347.428571428572</v>
      </c>
      <c r="BU1073" s="72">
        <f t="shared" si="700"/>
        <v>7.2916666666666671E-2</v>
      </c>
      <c r="BV1073" s="175"/>
      <c r="BW1073" s="181"/>
      <c r="BX1073" s="181"/>
      <c r="BY1073" s="147" t="s">
        <v>95</v>
      </c>
      <c r="BZ1073" s="105">
        <f t="shared" si="692"/>
        <v>45675504</v>
      </c>
      <c r="CA1073" s="71">
        <f>IFERROR(BZ1073/BW1059,"-")</f>
        <v>6.153375987324048E-3</v>
      </c>
      <c r="CB1073" s="105">
        <f t="shared" si="693"/>
        <v>624</v>
      </c>
      <c r="CC1073" s="71">
        <f>IFERROR(CB1073/BX1059,"-")</f>
        <v>7.334273624823695E-2</v>
      </c>
      <c r="CD1073" s="108">
        <f t="shared" si="683"/>
        <v>73197.923076923078</v>
      </c>
      <c r="CE1073" s="72">
        <f t="shared" si="701"/>
        <v>6.9011280690112808E-2</v>
      </c>
    </row>
    <row r="1074" spans="2:83" s="28" customFormat="1" ht="13.15" customHeight="1">
      <c r="B1074" s="210"/>
      <c r="C1074" s="190"/>
      <c r="D1074" s="175"/>
      <c r="E1074" s="181">
        <v>13949740</v>
      </c>
      <c r="F1074" s="181">
        <v>5</v>
      </c>
      <c r="G1074" s="148" t="s">
        <v>93</v>
      </c>
      <c r="H1074" s="106">
        <v>15055</v>
      </c>
      <c r="I1074" s="73">
        <f>IFERROR(H1074/E1059,"-")</f>
        <v>1.0792315842445808E-3</v>
      </c>
      <c r="J1074" s="106">
        <v>1</v>
      </c>
      <c r="K1074" s="73">
        <f>IFERROR(J1074/F1059,"-")</f>
        <v>0.2</v>
      </c>
      <c r="L1074" s="109">
        <f t="shared" si="676"/>
        <v>15055</v>
      </c>
      <c r="M1074" s="76">
        <f t="shared" si="694"/>
        <v>0.2</v>
      </c>
      <c r="N1074" s="175"/>
      <c r="O1074" s="181">
        <v>47802660</v>
      </c>
      <c r="P1074" s="181">
        <v>18</v>
      </c>
      <c r="Q1074" s="148" t="s">
        <v>93</v>
      </c>
      <c r="R1074" s="106">
        <v>527</v>
      </c>
      <c r="S1074" s="73">
        <f>IFERROR(R1074/O1059,"-")</f>
        <v>1.1024491105725078E-5</v>
      </c>
      <c r="T1074" s="106">
        <v>1</v>
      </c>
      <c r="U1074" s="73">
        <f>IFERROR(T1074/P1059,"-")</f>
        <v>5.5555555555555552E-2</v>
      </c>
      <c r="V1074" s="109">
        <f t="shared" si="677"/>
        <v>527</v>
      </c>
      <c r="W1074" s="76">
        <f t="shared" si="695"/>
        <v>5.2631578947368418E-2</v>
      </c>
      <c r="X1074" s="175"/>
      <c r="Y1074" s="181">
        <v>2186073490</v>
      </c>
      <c r="Z1074" s="181">
        <v>3229</v>
      </c>
      <c r="AA1074" s="148" t="s">
        <v>93</v>
      </c>
      <c r="AB1074" s="106">
        <v>5215159</v>
      </c>
      <c r="AC1074" s="73">
        <f>IFERROR(AB1074/Y1059,"-")</f>
        <v>2.3856283989793958E-3</v>
      </c>
      <c r="AD1074" s="106">
        <v>215</v>
      </c>
      <c r="AE1074" s="73">
        <f>IFERROR(AD1074/Z1059,"-")</f>
        <v>6.6584081759058528E-2</v>
      </c>
      <c r="AF1074" s="109">
        <f t="shared" si="678"/>
        <v>24256.553488372094</v>
      </c>
      <c r="AG1074" s="76">
        <f t="shared" si="696"/>
        <v>6.2138728323699419E-2</v>
      </c>
      <c r="AH1074" s="175"/>
      <c r="AI1074" s="181">
        <v>2186516460</v>
      </c>
      <c r="AJ1074" s="181">
        <v>2513</v>
      </c>
      <c r="AK1074" s="148" t="s">
        <v>93</v>
      </c>
      <c r="AL1074" s="106">
        <v>5323762</v>
      </c>
      <c r="AM1074" s="73">
        <f>IFERROR(AL1074/AI1059,"-")</f>
        <v>2.4348145085539398E-3</v>
      </c>
      <c r="AN1074" s="106">
        <v>215</v>
      </c>
      <c r="AO1074" s="73">
        <f>IFERROR(AN1074/AJ1059,"-")</f>
        <v>8.5555113410266614E-2</v>
      </c>
      <c r="AP1074" s="109">
        <f t="shared" si="679"/>
        <v>24761.683720930232</v>
      </c>
      <c r="AQ1074" s="76">
        <f t="shared" si="697"/>
        <v>8.0766341096919603E-2</v>
      </c>
      <c r="AR1074" s="175"/>
      <c r="AS1074" s="181">
        <v>1708763140</v>
      </c>
      <c r="AT1074" s="181">
        <v>1669</v>
      </c>
      <c r="AU1074" s="148" t="s">
        <v>93</v>
      </c>
      <c r="AV1074" s="106">
        <v>7122095</v>
      </c>
      <c r="AW1074" s="73">
        <f>IFERROR(AV1074/AS1059,"-")</f>
        <v>4.1679825794931416E-3</v>
      </c>
      <c r="AX1074" s="106">
        <v>215</v>
      </c>
      <c r="AY1074" s="73">
        <f>IFERROR(AX1074/AT1059,"-")</f>
        <v>0.12881965248651889</v>
      </c>
      <c r="AZ1074" s="109">
        <f t="shared" si="680"/>
        <v>33126.023255813954</v>
      </c>
      <c r="BA1074" s="76">
        <f t="shared" si="698"/>
        <v>0.12285714285714286</v>
      </c>
      <c r="BB1074" s="175"/>
      <c r="BC1074" s="181">
        <v>966685810</v>
      </c>
      <c r="BD1074" s="181">
        <v>813</v>
      </c>
      <c r="BE1074" s="148" t="s">
        <v>93</v>
      </c>
      <c r="BF1074" s="106">
        <v>4550808</v>
      </c>
      <c r="BG1074" s="73">
        <f>IFERROR(BF1074/BC1059,"-")</f>
        <v>4.7076391863039762E-3</v>
      </c>
      <c r="BH1074" s="106">
        <v>137</v>
      </c>
      <c r="BI1074" s="73">
        <f>IFERROR(BH1074/BD1059,"-")</f>
        <v>0.16851168511685116</v>
      </c>
      <c r="BJ1074" s="109">
        <f t="shared" si="681"/>
        <v>33217.576642335764</v>
      </c>
      <c r="BK1074" s="76">
        <f t="shared" si="699"/>
        <v>0.15967365967365968</v>
      </c>
      <c r="BL1074" s="175"/>
      <c r="BM1074" s="181">
        <v>313045220</v>
      </c>
      <c r="BN1074" s="181">
        <v>261</v>
      </c>
      <c r="BO1074" s="148" t="s">
        <v>93</v>
      </c>
      <c r="BP1074" s="106">
        <v>2919403</v>
      </c>
      <c r="BQ1074" s="73">
        <f>IFERROR(BP1074/BM1059,"-")</f>
        <v>9.3258188066248065E-3</v>
      </c>
      <c r="BR1074" s="106">
        <v>51</v>
      </c>
      <c r="BS1074" s="73">
        <f>IFERROR(BR1074/BN1059,"-")</f>
        <v>0.19540229885057472</v>
      </c>
      <c r="BT1074" s="109">
        <f t="shared" si="682"/>
        <v>57243.196078431371</v>
      </c>
      <c r="BU1074" s="76">
        <f t="shared" si="700"/>
        <v>0.17708333333333334</v>
      </c>
      <c r="BV1074" s="175"/>
      <c r="BW1074" s="181"/>
      <c r="BX1074" s="181"/>
      <c r="BY1074" s="148" t="s">
        <v>93</v>
      </c>
      <c r="BZ1074" s="106">
        <f t="shared" si="692"/>
        <v>25146809</v>
      </c>
      <c r="CA1074" s="73">
        <f>IFERROR(BZ1074/BW1059,"-")</f>
        <v>3.3877627416749306E-3</v>
      </c>
      <c r="CB1074" s="106">
        <f t="shared" si="693"/>
        <v>835</v>
      </c>
      <c r="CC1074" s="73">
        <f>IFERROR(CB1074/BX1059,"-")</f>
        <v>9.8142924306535026E-2</v>
      </c>
      <c r="CD1074" s="109">
        <f t="shared" si="683"/>
        <v>30115.938922155688</v>
      </c>
      <c r="CE1074" s="76">
        <f t="shared" si="701"/>
        <v>9.2346825923468254E-2</v>
      </c>
    </row>
    <row r="1075" spans="2:83" s="28" customFormat="1" ht="13.15" customHeight="1">
      <c r="B1075" s="210"/>
      <c r="C1075" s="191"/>
      <c r="D1075" s="176"/>
      <c r="E1075" s="182">
        <v>13949740</v>
      </c>
      <c r="F1075" s="182">
        <v>5</v>
      </c>
      <c r="G1075" s="31" t="s">
        <v>100</v>
      </c>
      <c r="H1075" s="102">
        <f>SUM(H1059:H1074)</f>
        <v>4478344</v>
      </c>
      <c r="I1075" s="73">
        <f>IFERROR(H1075/E1059,"-")</f>
        <v>0.3210342271612231</v>
      </c>
      <c r="J1075" s="106">
        <v>4</v>
      </c>
      <c r="K1075" s="73">
        <f>IFERROR(J1075/F1059,"-")</f>
        <v>0.8</v>
      </c>
      <c r="L1075" s="109">
        <f t="shared" si="676"/>
        <v>1119586</v>
      </c>
      <c r="M1075" s="77">
        <f t="shared" si="694"/>
        <v>0.8</v>
      </c>
      <c r="N1075" s="176"/>
      <c r="O1075" s="182">
        <v>47802660</v>
      </c>
      <c r="P1075" s="182">
        <v>18</v>
      </c>
      <c r="Q1075" s="31" t="s">
        <v>100</v>
      </c>
      <c r="R1075" s="102">
        <f>SUM(R1059:R1074)</f>
        <v>5012193</v>
      </c>
      <c r="S1075" s="73">
        <f>IFERROR(R1075/O1059,"-")</f>
        <v>0.10485175929540323</v>
      </c>
      <c r="T1075" s="106">
        <v>12</v>
      </c>
      <c r="U1075" s="73">
        <f>IFERROR(T1075/P1059,"-")</f>
        <v>0.66666666666666663</v>
      </c>
      <c r="V1075" s="109">
        <f t="shared" si="677"/>
        <v>417682.75</v>
      </c>
      <c r="W1075" s="77">
        <f t="shared" si="695"/>
        <v>0.63157894736842102</v>
      </c>
      <c r="X1075" s="176"/>
      <c r="Y1075" s="182">
        <v>2186073490</v>
      </c>
      <c r="Z1075" s="182">
        <v>3229</v>
      </c>
      <c r="AA1075" s="31" t="s">
        <v>100</v>
      </c>
      <c r="AB1075" s="102">
        <f>SUM(AB1059:AB1074)</f>
        <v>353952494</v>
      </c>
      <c r="AC1075" s="73">
        <f>IFERROR(AB1075/Y1059,"-")</f>
        <v>0.1619124405556924</v>
      </c>
      <c r="AD1075" s="106">
        <v>2272</v>
      </c>
      <c r="AE1075" s="73">
        <f>IFERROR(AD1075/Z1059,"-")</f>
        <v>0.70362341282130691</v>
      </c>
      <c r="AF1075" s="109">
        <f t="shared" si="678"/>
        <v>155788.94982394367</v>
      </c>
      <c r="AG1075" s="77">
        <f t="shared" si="696"/>
        <v>0.65664739884393064</v>
      </c>
      <c r="AH1075" s="176"/>
      <c r="AI1075" s="182">
        <v>2186516460</v>
      </c>
      <c r="AJ1075" s="182">
        <v>2513</v>
      </c>
      <c r="AK1075" s="31" t="s">
        <v>100</v>
      </c>
      <c r="AL1075" s="102">
        <f>SUM(AL1059:AL1074)</f>
        <v>439660900</v>
      </c>
      <c r="AM1075" s="73">
        <f>IFERROR(AL1075/AI1059,"-")</f>
        <v>0.20107824845736583</v>
      </c>
      <c r="AN1075" s="106">
        <v>1982</v>
      </c>
      <c r="AO1075" s="73">
        <f>IFERROR(AN1075/AJ1059,"-")</f>
        <v>0.78869876641464387</v>
      </c>
      <c r="AP1075" s="109">
        <f t="shared" si="679"/>
        <v>221826.89202825428</v>
      </c>
      <c r="AQ1075" s="77">
        <f t="shared" si="697"/>
        <v>0.74455296769346357</v>
      </c>
      <c r="AR1075" s="176"/>
      <c r="AS1075" s="182">
        <v>1708763140</v>
      </c>
      <c r="AT1075" s="182">
        <v>1669</v>
      </c>
      <c r="AU1075" s="31" t="s">
        <v>100</v>
      </c>
      <c r="AV1075" s="102">
        <f>SUM(AV1059:AV1074)</f>
        <v>395209425</v>
      </c>
      <c r="AW1075" s="73">
        <f>IFERROR(AV1075/AS1059,"-")</f>
        <v>0.23128391276043092</v>
      </c>
      <c r="AX1075" s="106">
        <v>1415</v>
      </c>
      <c r="AY1075" s="73">
        <f>IFERROR(AX1075/AT1059,"-")</f>
        <v>0.84781306171360094</v>
      </c>
      <c r="AZ1075" s="109">
        <f t="shared" si="680"/>
        <v>279299.94699646643</v>
      </c>
      <c r="BA1075" s="77">
        <f t="shared" si="698"/>
        <v>0.80857142857142861</v>
      </c>
      <c r="BB1075" s="176"/>
      <c r="BC1075" s="182">
        <v>966685810</v>
      </c>
      <c r="BD1075" s="182">
        <v>813</v>
      </c>
      <c r="BE1075" s="31" t="s">
        <v>100</v>
      </c>
      <c r="BF1075" s="102">
        <f>SUM(BF1059:BF1074)</f>
        <v>285927069</v>
      </c>
      <c r="BG1075" s="73">
        <f>IFERROR(BF1075/BC1059,"-")</f>
        <v>0.29578076562435524</v>
      </c>
      <c r="BH1075" s="106">
        <v>706</v>
      </c>
      <c r="BI1075" s="73">
        <f>IFERROR(BH1075/BD1059,"-")</f>
        <v>0.86838868388683887</v>
      </c>
      <c r="BJ1075" s="109">
        <f t="shared" si="681"/>
        <v>404995.84844192636</v>
      </c>
      <c r="BK1075" s="77">
        <f t="shared" si="699"/>
        <v>0.82284382284382285</v>
      </c>
      <c r="BL1075" s="176"/>
      <c r="BM1075" s="182">
        <v>313045220</v>
      </c>
      <c r="BN1075" s="182">
        <v>261</v>
      </c>
      <c r="BO1075" s="31" t="s">
        <v>100</v>
      </c>
      <c r="BP1075" s="102">
        <f>SUM(BP1059:BP1074)</f>
        <v>85902799</v>
      </c>
      <c r="BQ1075" s="73">
        <f>IFERROR(BP1075/BM1059,"-")</f>
        <v>0.27441019223995816</v>
      </c>
      <c r="BR1075" s="106">
        <v>221</v>
      </c>
      <c r="BS1075" s="73">
        <f>IFERROR(BR1075/BN1059,"-")</f>
        <v>0.84674329501915713</v>
      </c>
      <c r="BT1075" s="109">
        <f t="shared" si="682"/>
        <v>388700.44796380092</v>
      </c>
      <c r="BU1075" s="77">
        <f t="shared" si="700"/>
        <v>0.76736111111111116</v>
      </c>
      <c r="BV1075" s="176"/>
      <c r="BW1075" s="182"/>
      <c r="BX1075" s="182"/>
      <c r="BY1075" s="31" t="s">
        <v>100</v>
      </c>
      <c r="BZ1075" s="102">
        <f t="shared" si="692"/>
        <v>1570143224</v>
      </c>
      <c r="CA1075" s="73">
        <f>IFERROR(BZ1075/BW1059,"-")</f>
        <v>0.21152873564835023</v>
      </c>
      <c r="CB1075" s="102">
        <f t="shared" si="693"/>
        <v>6612</v>
      </c>
      <c r="CC1075" s="73">
        <f>IFERROR(CB1075/BX1059,"-")</f>
        <v>0.77715091678420312</v>
      </c>
      <c r="CD1075" s="109">
        <f t="shared" si="683"/>
        <v>237468.72716273443</v>
      </c>
      <c r="CE1075" s="77">
        <f t="shared" si="701"/>
        <v>0.73125414731254146</v>
      </c>
    </row>
    <row r="1076" spans="2:83" s="28" customFormat="1" ht="13.15" customHeight="1">
      <c r="B1076" s="210">
        <v>64</v>
      </c>
      <c r="C1076" s="189" t="s">
        <v>51</v>
      </c>
      <c r="D1076" s="174">
        <f>CI68</f>
        <v>72</v>
      </c>
      <c r="E1076" s="180">
        <v>142075370</v>
      </c>
      <c r="F1076" s="180">
        <v>70</v>
      </c>
      <c r="G1076" s="145" t="s">
        <v>66</v>
      </c>
      <c r="H1076" s="112">
        <v>4788966</v>
      </c>
      <c r="I1076" s="69">
        <f>IFERROR(H1076/E1076,"-")</f>
        <v>3.3707221737307461E-2</v>
      </c>
      <c r="J1076" s="112">
        <v>20</v>
      </c>
      <c r="K1076" s="69">
        <f>IFERROR(J1076/F1076,"-")</f>
        <v>0.2857142857142857</v>
      </c>
      <c r="L1076" s="107">
        <f t="shared" si="676"/>
        <v>239448.3</v>
      </c>
      <c r="M1076" s="70">
        <f t="shared" ref="M1076:M1092" si="702">IFERROR(J1076/$CI$68,"-")</f>
        <v>0.27777777777777779</v>
      </c>
      <c r="N1076" s="174">
        <f>CJ68</f>
        <v>139</v>
      </c>
      <c r="O1076" s="180">
        <v>226151440</v>
      </c>
      <c r="P1076" s="180">
        <v>131</v>
      </c>
      <c r="Q1076" s="145" t="s">
        <v>66</v>
      </c>
      <c r="R1076" s="112">
        <v>8812232</v>
      </c>
      <c r="S1076" s="69">
        <f>IFERROR(R1076/O1076,"-")</f>
        <v>3.8966066278419455E-2</v>
      </c>
      <c r="T1076" s="112">
        <v>41</v>
      </c>
      <c r="U1076" s="69">
        <f>IFERROR(T1076/P1076,"-")</f>
        <v>0.31297709923664124</v>
      </c>
      <c r="V1076" s="107">
        <f t="shared" si="677"/>
        <v>214932.48780487804</v>
      </c>
      <c r="W1076" s="70">
        <f t="shared" ref="W1076:W1092" si="703">IFERROR(T1076/$CJ$68,"-")</f>
        <v>0.29496402877697842</v>
      </c>
      <c r="X1076" s="174">
        <f>CK68</f>
        <v>3853</v>
      </c>
      <c r="Y1076" s="180">
        <v>2514694060</v>
      </c>
      <c r="Z1076" s="180">
        <v>3590</v>
      </c>
      <c r="AA1076" s="145" t="s">
        <v>66</v>
      </c>
      <c r="AB1076" s="112">
        <v>47119687</v>
      </c>
      <c r="AC1076" s="69">
        <f>IFERROR(AB1076/Y1076,"-")</f>
        <v>1.8737741401433142E-2</v>
      </c>
      <c r="AD1076" s="112">
        <v>617</v>
      </c>
      <c r="AE1076" s="69">
        <f>IFERROR(AD1076/Z1076,"-")</f>
        <v>0.17186629526462396</v>
      </c>
      <c r="AF1076" s="107">
        <f t="shared" si="678"/>
        <v>76369.022690437603</v>
      </c>
      <c r="AG1076" s="70">
        <f t="shared" ref="AG1076:AG1092" si="704">IFERROR(AD1076/$CK$68,"-")</f>
        <v>0.16013495977160655</v>
      </c>
      <c r="AH1076" s="174">
        <f>CL68</f>
        <v>2700</v>
      </c>
      <c r="AI1076" s="180">
        <v>2497507600</v>
      </c>
      <c r="AJ1076" s="180">
        <v>2555</v>
      </c>
      <c r="AK1076" s="145" t="s">
        <v>66</v>
      </c>
      <c r="AL1076" s="112">
        <v>59839103</v>
      </c>
      <c r="AM1076" s="69">
        <f>IFERROR(AL1076/AI1076,"-")</f>
        <v>2.3959527890926136E-2</v>
      </c>
      <c r="AN1076" s="112">
        <v>609</v>
      </c>
      <c r="AO1076" s="69">
        <f>IFERROR(AN1076/AJ1076,"-")</f>
        <v>0.23835616438356164</v>
      </c>
      <c r="AP1076" s="107">
        <f t="shared" si="679"/>
        <v>98257.968801313633</v>
      </c>
      <c r="AQ1076" s="70">
        <f t="shared" ref="AQ1076:AQ1092" si="705">IFERROR(AN1076/$CL$68,"-")</f>
        <v>0.22555555555555556</v>
      </c>
      <c r="AR1076" s="174">
        <f>CM68</f>
        <v>1699</v>
      </c>
      <c r="AS1076" s="180">
        <v>1774211680</v>
      </c>
      <c r="AT1076" s="180">
        <v>1601</v>
      </c>
      <c r="AU1076" s="145" t="s">
        <v>66</v>
      </c>
      <c r="AV1076" s="112">
        <v>64680324</v>
      </c>
      <c r="AW1076" s="69">
        <f>IFERROR(AV1076/AS1076,"-")</f>
        <v>3.6455810053059735E-2</v>
      </c>
      <c r="AX1076" s="112">
        <v>475</v>
      </c>
      <c r="AY1076" s="69">
        <f>IFERROR(AX1076/AT1076,"-")</f>
        <v>0.29668956901936289</v>
      </c>
      <c r="AZ1076" s="107">
        <f t="shared" si="680"/>
        <v>136169.10315789474</v>
      </c>
      <c r="BA1076" s="70">
        <f t="shared" ref="BA1076:BA1092" si="706">IFERROR(AX1076/$CM$68,"-")</f>
        <v>0.279576221306651</v>
      </c>
      <c r="BB1076" s="174">
        <f>CN68</f>
        <v>780</v>
      </c>
      <c r="BC1076" s="180">
        <v>862456180</v>
      </c>
      <c r="BD1076" s="180">
        <v>723</v>
      </c>
      <c r="BE1076" s="145" t="s">
        <v>66</v>
      </c>
      <c r="BF1076" s="112">
        <v>32874903</v>
      </c>
      <c r="BG1076" s="69">
        <f>IFERROR(BF1076/BC1076,"-")</f>
        <v>3.811776616871132E-2</v>
      </c>
      <c r="BH1076" s="112">
        <v>217</v>
      </c>
      <c r="BI1076" s="69">
        <f>IFERROR(BH1076/BD1076,"-")</f>
        <v>0.30013831258644535</v>
      </c>
      <c r="BJ1076" s="107">
        <f t="shared" si="681"/>
        <v>151497.24884792627</v>
      </c>
      <c r="BK1076" s="70">
        <f t="shared" ref="BK1076:BK1092" si="707">IFERROR(BH1076/$CN$68,"-")</f>
        <v>0.27820512820512822</v>
      </c>
      <c r="BL1076" s="174">
        <f>CO68</f>
        <v>314</v>
      </c>
      <c r="BM1076" s="180">
        <v>300237300</v>
      </c>
      <c r="BN1076" s="180">
        <v>267</v>
      </c>
      <c r="BO1076" s="145" t="s">
        <v>66</v>
      </c>
      <c r="BP1076" s="112">
        <v>11753570</v>
      </c>
      <c r="BQ1076" s="69">
        <f>IFERROR(BP1076/BM1076,"-")</f>
        <v>3.9147600914343418E-2</v>
      </c>
      <c r="BR1076" s="112">
        <v>88</v>
      </c>
      <c r="BS1076" s="69">
        <f>IFERROR(BR1076/BN1076,"-")</f>
        <v>0.32958801498127338</v>
      </c>
      <c r="BT1076" s="107">
        <f t="shared" si="682"/>
        <v>133563.29545454544</v>
      </c>
      <c r="BU1076" s="70">
        <f t="shared" ref="BU1076:BU1092" si="708">IFERROR(BR1076/$CO$68,"-")</f>
        <v>0.28025477707006369</v>
      </c>
      <c r="BV1076" s="174">
        <f>CP68</f>
        <v>9557</v>
      </c>
      <c r="BW1076" s="180">
        <f>SUM(E1076,O1076,Y1076,AI1076,AS1076,BC1076,BM1076)</f>
        <v>8317333630</v>
      </c>
      <c r="BX1076" s="180">
        <f>SUM(F1076,P1076,Z1076,AJ1076,AT1076,BD1076,BN1076)</f>
        <v>8937</v>
      </c>
      <c r="BY1076" s="145" t="s">
        <v>66</v>
      </c>
      <c r="BZ1076" s="112">
        <f t="shared" si="692"/>
        <v>229868785</v>
      </c>
      <c r="CA1076" s="69">
        <f>IFERROR(BZ1076/BW1076,"-")</f>
        <v>2.7637316864491342E-2</v>
      </c>
      <c r="CB1076" s="112">
        <f t="shared" si="693"/>
        <v>2067</v>
      </c>
      <c r="CC1076" s="69">
        <f>IFERROR(CB1076/BX1076,"-")</f>
        <v>0.23128566633098355</v>
      </c>
      <c r="CD1076" s="107">
        <f t="shared" si="683"/>
        <v>111208.89453313981</v>
      </c>
      <c r="CE1076" s="70">
        <f t="shared" ref="CE1076:CE1092" si="709">IFERROR(CB1076/$CP$68,"-")</f>
        <v>0.21628125980956367</v>
      </c>
    </row>
    <row r="1077" spans="2:83" s="28" customFormat="1" ht="13.15" customHeight="1">
      <c r="B1077" s="210"/>
      <c r="C1077" s="190"/>
      <c r="D1077" s="175"/>
      <c r="E1077" s="181">
        <v>142075370</v>
      </c>
      <c r="F1077" s="181">
        <v>70</v>
      </c>
      <c r="G1077" s="146" t="s">
        <v>68</v>
      </c>
      <c r="H1077" s="105">
        <v>1630961</v>
      </c>
      <c r="I1077" s="71">
        <f>IFERROR(H1077/E1076,"-")</f>
        <v>1.1479547792133147E-2</v>
      </c>
      <c r="J1077" s="105">
        <v>22</v>
      </c>
      <c r="K1077" s="71">
        <f>IFERROR(J1077/F1076,"-")</f>
        <v>0.31428571428571428</v>
      </c>
      <c r="L1077" s="108">
        <f t="shared" si="676"/>
        <v>74134.590909090912</v>
      </c>
      <c r="M1077" s="72">
        <f t="shared" si="702"/>
        <v>0.30555555555555558</v>
      </c>
      <c r="N1077" s="175"/>
      <c r="O1077" s="181">
        <v>226151440</v>
      </c>
      <c r="P1077" s="181">
        <v>131</v>
      </c>
      <c r="Q1077" s="146" t="s">
        <v>68</v>
      </c>
      <c r="R1077" s="105">
        <v>807981</v>
      </c>
      <c r="S1077" s="71">
        <f>IFERROR(R1077/O1076,"-")</f>
        <v>3.5727431140832001E-3</v>
      </c>
      <c r="T1077" s="105">
        <v>38</v>
      </c>
      <c r="U1077" s="71">
        <f>IFERROR(T1077/P1076,"-")</f>
        <v>0.29007633587786258</v>
      </c>
      <c r="V1077" s="108">
        <f t="shared" si="677"/>
        <v>21262.657894736843</v>
      </c>
      <c r="W1077" s="72">
        <f t="shared" si="703"/>
        <v>0.2733812949640288</v>
      </c>
      <c r="X1077" s="175"/>
      <c r="Y1077" s="181">
        <v>2514694060</v>
      </c>
      <c r="Z1077" s="181">
        <v>3590</v>
      </c>
      <c r="AA1077" s="146" t="s">
        <v>68</v>
      </c>
      <c r="AB1077" s="105">
        <v>58370397</v>
      </c>
      <c r="AC1077" s="71">
        <f>IFERROR(AB1077/Y1076,"-")</f>
        <v>2.3211728984638393E-2</v>
      </c>
      <c r="AD1077" s="105">
        <v>818</v>
      </c>
      <c r="AE1077" s="71">
        <f>IFERROR(AD1077/Z1076,"-")</f>
        <v>0.22785515320334263</v>
      </c>
      <c r="AF1077" s="108">
        <f t="shared" si="678"/>
        <v>71357.453545232274</v>
      </c>
      <c r="AG1077" s="72">
        <f t="shared" si="704"/>
        <v>0.2123021022579808</v>
      </c>
      <c r="AH1077" s="175"/>
      <c r="AI1077" s="181">
        <v>2497507600</v>
      </c>
      <c r="AJ1077" s="181">
        <v>2555</v>
      </c>
      <c r="AK1077" s="146" t="s">
        <v>68</v>
      </c>
      <c r="AL1077" s="105">
        <v>70278175</v>
      </c>
      <c r="AM1077" s="71">
        <f>IFERROR(AL1077/AI1076,"-")</f>
        <v>2.8139323780235943E-2</v>
      </c>
      <c r="AN1077" s="105">
        <v>686</v>
      </c>
      <c r="AO1077" s="71">
        <f>IFERROR(AN1077/AJ1076,"-")</f>
        <v>0.26849315068493151</v>
      </c>
      <c r="AP1077" s="108">
        <f t="shared" si="679"/>
        <v>102446.31924198251</v>
      </c>
      <c r="AQ1077" s="72">
        <f t="shared" si="705"/>
        <v>0.25407407407407406</v>
      </c>
      <c r="AR1077" s="175"/>
      <c r="AS1077" s="181">
        <v>1774211680</v>
      </c>
      <c r="AT1077" s="181">
        <v>1601</v>
      </c>
      <c r="AU1077" s="146" t="s">
        <v>68</v>
      </c>
      <c r="AV1077" s="105">
        <v>28929607</v>
      </c>
      <c r="AW1077" s="71">
        <f>IFERROR(AV1077/AS1076,"-")</f>
        <v>1.6305611853485263E-2</v>
      </c>
      <c r="AX1077" s="105">
        <v>454</v>
      </c>
      <c r="AY1077" s="71">
        <f>IFERROR(AX1077/AT1076,"-")</f>
        <v>0.28357276702061213</v>
      </c>
      <c r="AZ1077" s="108">
        <f t="shared" si="680"/>
        <v>63721.601321585906</v>
      </c>
      <c r="BA1077" s="72">
        <f t="shared" si="706"/>
        <v>0.26721600941730428</v>
      </c>
      <c r="BB1077" s="175"/>
      <c r="BC1077" s="181">
        <v>862456180</v>
      </c>
      <c r="BD1077" s="181">
        <v>723</v>
      </c>
      <c r="BE1077" s="146" t="s">
        <v>68</v>
      </c>
      <c r="BF1077" s="105">
        <v>13797691</v>
      </c>
      <c r="BG1077" s="71">
        <f>IFERROR(BF1077/BC1076,"-")</f>
        <v>1.5998135696586927E-2</v>
      </c>
      <c r="BH1077" s="105">
        <v>221</v>
      </c>
      <c r="BI1077" s="71">
        <f>IFERROR(BH1077/BD1076,"-")</f>
        <v>0.30567081604426005</v>
      </c>
      <c r="BJ1077" s="108">
        <f t="shared" si="681"/>
        <v>62432.990950226245</v>
      </c>
      <c r="BK1077" s="72">
        <f t="shared" si="707"/>
        <v>0.28333333333333333</v>
      </c>
      <c r="BL1077" s="175"/>
      <c r="BM1077" s="181">
        <v>300237300</v>
      </c>
      <c r="BN1077" s="181">
        <v>267</v>
      </c>
      <c r="BO1077" s="146" t="s">
        <v>68</v>
      </c>
      <c r="BP1077" s="105">
        <v>3562859</v>
      </c>
      <c r="BQ1077" s="71">
        <f>IFERROR(BP1077/BM1076,"-")</f>
        <v>1.1866810019940893E-2</v>
      </c>
      <c r="BR1077" s="105">
        <v>85</v>
      </c>
      <c r="BS1077" s="71">
        <f>IFERROR(BR1077/BN1076,"-")</f>
        <v>0.31835205992509363</v>
      </c>
      <c r="BT1077" s="108">
        <f t="shared" si="682"/>
        <v>41915.98823529412</v>
      </c>
      <c r="BU1077" s="72">
        <f t="shared" si="708"/>
        <v>0.27070063694267515</v>
      </c>
      <c r="BV1077" s="175"/>
      <c r="BW1077" s="181"/>
      <c r="BX1077" s="181"/>
      <c r="BY1077" s="146" t="s">
        <v>68</v>
      </c>
      <c r="BZ1077" s="105">
        <f t="shared" si="692"/>
        <v>177377671</v>
      </c>
      <c r="CA1077" s="71">
        <f>IFERROR(BZ1077/BW1076,"-")</f>
        <v>2.1326266191873319E-2</v>
      </c>
      <c r="CB1077" s="105">
        <f t="shared" si="693"/>
        <v>2324</v>
      </c>
      <c r="CC1077" s="71">
        <f>IFERROR(CB1077/BX1076,"-")</f>
        <v>0.26004251986125099</v>
      </c>
      <c r="CD1077" s="108">
        <f t="shared" si="683"/>
        <v>76324.299053356284</v>
      </c>
      <c r="CE1077" s="72">
        <f t="shared" si="709"/>
        <v>0.24317254368525687</v>
      </c>
    </row>
    <row r="1078" spans="2:83" s="28" customFormat="1" ht="13.15" customHeight="1">
      <c r="B1078" s="210"/>
      <c r="C1078" s="190"/>
      <c r="D1078" s="175"/>
      <c r="E1078" s="181">
        <v>142075370</v>
      </c>
      <c r="F1078" s="181">
        <v>70</v>
      </c>
      <c r="G1078" s="147" t="s">
        <v>70</v>
      </c>
      <c r="H1078" s="105">
        <v>195859</v>
      </c>
      <c r="I1078" s="71">
        <f>IFERROR(H1078/E1076,"-")</f>
        <v>1.3785570292725615E-3</v>
      </c>
      <c r="J1078" s="105">
        <v>15</v>
      </c>
      <c r="K1078" s="71">
        <f>IFERROR(J1078/F1076,"-")</f>
        <v>0.21428571428571427</v>
      </c>
      <c r="L1078" s="108">
        <f t="shared" si="676"/>
        <v>13057.266666666666</v>
      </c>
      <c r="M1078" s="72">
        <f t="shared" si="702"/>
        <v>0.20833333333333334</v>
      </c>
      <c r="N1078" s="175"/>
      <c r="O1078" s="181">
        <v>226151440</v>
      </c>
      <c r="P1078" s="181">
        <v>131</v>
      </c>
      <c r="Q1078" s="147" t="s">
        <v>70</v>
      </c>
      <c r="R1078" s="105">
        <v>854838</v>
      </c>
      <c r="S1078" s="71">
        <f>IFERROR(R1078/O1076,"-")</f>
        <v>3.7799361348307132E-3</v>
      </c>
      <c r="T1078" s="105">
        <v>25</v>
      </c>
      <c r="U1078" s="71">
        <f>IFERROR(T1078/P1076,"-")</f>
        <v>0.19083969465648856</v>
      </c>
      <c r="V1078" s="108">
        <f t="shared" si="677"/>
        <v>34193.519999999997</v>
      </c>
      <c r="W1078" s="72">
        <f t="shared" si="703"/>
        <v>0.17985611510791366</v>
      </c>
      <c r="X1078" s="175"/>
      <c r="Y1078" s="181">
        <v>2514694060</v>
      </c>
      <c r="Z1078" s="181">
        <v>3590</v>
      </c>
      <c r="AA1078" s="147" t="s">
        <v>70</v>
      </c>
      <c r="AB1078" s="105">
        <v>49053032</v>
      </c>
      <c r="AC1078" s="71">
        <f>IFERROR(AB1078/Y1076,"-")</f>
        <v>1.9506560571427922E-2</v>
      </c>
      <c r="AD1078" s="105">
        <v>711</v>
      </c>
      <c r="AE1078" s="71">
        <f>IFERROR(AD1078/Z1076,"-")</f>
        <v>0.19805013927576601</v>
      </c>
      <c r="AF1078" s="108">
        <f t="shared" si="678"/>
        <v>68991.606188466947</v>
      </c>
      <c r="AG1078" s="72">
        <f t="shared" si="704"/>
        <v>0.18453153386971191</v>
      </c>
      <c r="AH1078" s="175"/>
      <c r="AI1078" s="181">
        <v>2497507600</v>
      </c>
      <c r="AJ1078" s="181">
        <v>2555</v>
      </c>
      <c r="AK1078" s="147" t="s">
        <v>70</v>
      </c>
      <c r="AL1078" s="105">
        <v>50036096</v>
      </c>
      <c r="AM1078" s="71">
        <f>IFERROR(AL1078/AI1076,"-")</f>
        <v>2.0034411907295095E-2</v>
      </c>
      <c r="AN1078" s="105">
        <v>662</v>
      </c>
      <c r="AO1078" s="71">
        <f>IFERROR(AN1078/AJ1076,"-")</f>
        <v>0.25909980430528373</v>
      </c>
      <c r="AP1078" s="108">
        <f t="shared" si="679"/>
        <v>75583.226586102726</v>
      </c>
      <c r="AQ1078" s="72">
        <f t="shared" si="705"/>
        <v>0.24518518518518517</v>
      </c>
      <c r="AR1078" s="175"/>
      <c r="AS1078" s="181">
        <v>1774211680</v>
      </c>
      <c r="AT1078" s="181">
        <v>1601</v>
      </c>
      <c r="AU1078" s="147" t="s">
        <v>70</v>
      </c>
      <c r="AV1078" s="105">
        <v>26059257</v>
      </c>
      <c r="AW1078" s="71">
        <f>IFERROR(AV1078/AS1076,"-")</f>
        <v>1.4687794750624119E-2</v>
      </c>
      <c r="AX1078" s="105">
        <v>431</v>
      </c>
      <c r="AY1078" s="71">
        <f>IFERROR(AX1078/AT1076,"-")</f>
        <v>0.26920674578388509</v>
      </c>
      <c r="AZ1078" s="108">
        <f t="shared" si="680"/>
        <v>60462.313225058002</v>
      </c>
      <c r="BA1078" s="72">
        <f t="shared" si="706"/>
        <v>0.25367863449087696</v>
      </c>
      <c r="BB1078" s="175"/>
      <c r="BC1078" s="181">
        <v>862456180</v>
      </c>
      <c r="BD1078" s="181">
        <v>723</v>
      </c>
      <c r="BE1078" s="147" t="s">
        <v>70</v>
      </c>
      <c r="BF1078" s="105">
        <v>10670925</v>
      </c>
      <c r="BG1078" s="71">
        <f>IFERROR(BF1078/BC1076,"-")</f>
        <v>1.2372715562198187E-2</v>
      </c>
      <c r="BH1078" s="105">
        <v>204</v>
      </c>
      <c r="BI1078" s="71">
        <f>IFERROR(BH1078/BD1076,"-")</f>
        <v>0.28215767634854771</v>
      </c>
      <c r="BJ1078" s="108">
        <f t="shared" si="681"/>
        <v>52308.455882352944</v>
      </c>
      <c r="BK1078" s="72">
        <f t="shared" si="707"/>
        <v>0.26153846153846155</v>
      </c>
      <c r="BL1078" s="175"/>
      <c r="BM1078" s="181">
        <v>300237300</v>
      </c>
      <c r="BN1078" s="181">
        <v>267</v>
      </c>
      <c r="BO1078" s="147" t="s">
        <v>70</v>
      </c>
      <c r="BP1078" s="105">
        <v>1851571</v>
      </c>
      <c r="BQ1078" s="71">
        <f>IFERROR(BP1078/BM1076,"-")</f>
        <v>6.1670252163871708E-3</v>
      </c>
      <c r="BR1078" s="105">
        <v>62</v>
      </c>
      <c r="BS1078" s="71">
        <f>IFERROR(BR1078/BN1076,"-")</f>
        <v>0.23220973782771537</v>
      </c>
      <c r="BT1078" s="108">
        <f t="shared" si="682"/>
        <v>29864.048387096773</v>
      </c>
      <c r="BU1078" s="72">
        <f t="shared" si="708"/>
        <v>0.19745222929936307</v>
      </c>
      <c r="BV1078" s="175"/>
      <c r="BW1078" s="181"/>
      <c r="BX1078" s="181"/>
      <c r="BY1078" s="147" t="s">
        <v>70</v>
      </c>
      <c r="BZ1078" s="105">
        <f t="shared" si="692"/>
        <v>138721578</v>
      </c>
      <c r="CA1078" s="71">
        <f>IFERROR(BZ1078/BW1076,"-")</f>
        <v>1.667861170070678E-2</v>
      </c>
      <c r="CB1078" s="105">
        <f t="shared" si="693"/>
        <v>2110</v>
      </c>
      <c r="CC1078" s="71">
        <f>IFERROR(CB1078/BX1076,"-")</f>
        <v>0.23609712431464697</v>
      </c>
      <c r="CD1078" s="108">
        <f t="shared" si="683"/>
        <v>65744.823696682462</v>
      </c>
      <c r="CE1078" s="72">
        <f t="shared" si="709"/>
        <v>0.22078057967981585</v>
      </c>
    </row>
    <row r="1079" spans="2:83" s="28" customFormat="1" ht="13.15" customHeight="1">
      <c r="B1079" s="210"/>
      <c r="C1079" s="190"/>
      <c r="D1079" s="175"/>
      <c r="E1079" s="181">
        <v>142075370</v>
      </c>
      <c r="F1079" s="181">
        <v>70</v>
      </c>
      <c r="G1079" s="147" t="s">
        <v>72</v>
      </c>
      <c r="H1079" s="105">
        <v>50469</v>
      </c>
      <c r="I1079" s="71">
        <f>IFERROR(H1079/E1076,"-")</f>
        <v>3.5522694749976722E-4</v>
      </c>
      <c r="J1079" s="105">
        <v>7</v>
      </c>
      <c r="K1079" s="71">
        <f>IFERROR(J1079/F1076,"-")</f>
        <v>0.1</v>
      </c>
      <c r="L1079" s="108">
        <f t="shared" si="676"/>
        <v>7209.8571428571431</v>
      </c>
      <c r="M1079" s="72">
        <f t="shared" si="702"/>
        <v>9.7222222222222224E-2</v>
      </c>
      <c r="N1079" s="175"/>
      <c r="O1079" s="181">
        <v>226151440</v>
      </c>
      <c r="P1079" s="181">
        <v>131</v>
      </c>
      <c r="Q1079" s="147" t="s">
        <v>72</v>
      </c>
      <c r="R1079" s="105">
        <v>45583</v>
      </c>
      <c r="S1079" s="71">
        <f>IFERROR(R1079/O1076,"-")</f>
        <v>2.0155962747794132E-4</v>
      </c>
      <c r="T1079" s="105">
        <v>6</v>
      </c>
      <c r="U1079" s="71">
        <f>IFERROR(T1079/P1076,"-")</f>
        <v>4.5801526717557252E-2</v>
      </c>
      <c r="V1079" s="108">
        <f t="shared" si="677"/>
        <v>7597.166666666667</v>
      </c>
      <c r="W1079" s="72">
        <f t="shared" si="703"/>
        <v>4.3165467625899283E-2</v>
      </c>
      <c r="X1079" s="175"/>
      <c r="Y1079" s="181">
        <v>2514694060</v>
      </c>
      <c r="Z1079" s="181">
        <v>3590</v>
      </c>
      <c r="AA1079" s="147" t="s">
        <v>72</v>
      </c>
      <c r="AB1079" s="105">
        <v>4754597</v>
      </c>
      <c r="AC1079" s="71">
        <f>IFERROR(AB1079/Y1076,"-")</f>
        <v>1.8907258245164026E-3</v>
      </c>
      <c r="AD1079" s="105">
        <v>109</v>
      </c>
      <c r="AE1079" s="71">
        <f>IFERROR(AD1079/Z1076,"-")</f>
        <v>3.0362116991643453E-2</v>
      </c>
      <c r="AF1079" s="108">
        <f t="shared" si="678"/>
        <v>43620.15596330275</v>
      </c>
      <c r="AG1079" s="72">
        <f t="shared" si="704"/>
        <v>2.8289644432909423E-2</v>
      </c>
      <c r="AH1079" s="175"/>
      <c r="AI1079" s="181">
        <v>2497507600</v>
      </c>
      <c r="AJ1079" s="181">
        <v>2555</v>
      </c>
      <c r="AK1079" s="147" t="s">
        <v>72</v>
      </c>
      <c r="AL1079" s="105">
        <v>6271177</v>
      </c>
      <c r="AM1079" s="71">
        <f>IFERROR(AL1079/AI1076,"-")</f>
        <v>2.5109741407793916E-3</v>
      </c>
      <c r="AN1079" s="105">
        <v>93</v>
      </c>
      <c r="AO1079" s="71">
        <f>IFERROR(AN1079/AJ1076,"-")</f>
        <v>3.6399217221135031E-2</v>
      </c>
      <c r="AP1079" s="108">
        <f t="shared" si="679"/>
        <v>67432.010752688177</v>
      </c>
      <c r="AQ1079" s="72">
        <f t="shared" si="705"/>
        <v>3.4444444444444444E-2</v>
      </c>
      <c r="AR1079" s="175"/>
      <c r="AS1079" s="181">
        <v>1774211680</v>
      </c>
      <c r="AT1079" s="181">
        <v>1601</v>
      </c>
      <c r="AU1079" s="147" t="s">
        <v>72</v>
      </c>
      <c r="AV1079" s="105">
        <v>8796120</v>
      </c>
      <c r="AW1079" s="71">
        <f>IFERROR(AV1079/AS1076,"-")</f>
        <v>4.9577624243799367E-3</v>
      </c>
      <c r="AX1079" s="105">
        <v>66</v>
      </c>
      <c r="AY1079" s="71">
        <f>IFERROR(AX1079/AT1076,"-")</f>
        <v>4.1224234853216739E-2</v>
      </c>
      <c r="AZ1079" s="108">
        <f t="shared" si="680"/>
        <v>133274.54545454544</v>
      </c>
      <c r="BA1079" s="72">
        <f t="shared" si="706"/>
        <v>3.8846380223660978E-2</v>
      </c>
      <c r="BB1079" s="175"/>
      <c r="BC1079" s="181">
        <v>862456180</v>
      </c>
      <c r="BD1079" s="181">
        <v>723</v>
      </c>
      <c r="BE1079" s="147" t="s">
        <v>72</v>
      </c>
      <c r="BF1079" s="105">
        <v>1651610</v>
      </c>
      <c r="BG1079" s="71">
        <f>IFERROR(BF1079/BC1076,"-")</f>
        <v>1.9150074384068998E-3</v>
      </c>
      <c r="BH1079" s="105">
        <v>21</v>
      </c>
      <c r="BI1079" s="71">
        <f>IFERROR(BH1079/BD1076,"-")</f>
        <v>2.9045643153526972E-2</v>
      </c>
      <c r="BJ1079" s="108">
        <f t="shared" si="681"/>
        <v>78648.095238095237</v>
      </c>
      <c r="BK1079" s="72">
        <f t="shared" si="707"/>
        <v>2.6923076923076925E-2</v>
      </c>
      <c r="BL1079" s="175"/>
      <c r="BM1079" s="181">
        <v>300237300</v>
      </c>
      <c r="BN1079" s="181">
        <v>267</v>
      </c>
      <c r="BO1079" s="147" t="s">
        <v>72</v>
      </c>
      <c r="BP1079" s="105">
        <v>455239</v>
      </c>
      <c r="BQ1079" s="71">
        <f>IFERROR(BP1079/BM1076,"-")</f>
        <v>1.5162639685342228E-3</v>
      </c>
      <c r="BR1079" s="105">
        <v>8</v>
      </c>
      <c r="BS1079" s="71">
        <f>IFERROR(BR1079/BN1076,"-")</f>
        <v>2.9962546816479401E-2</v>
      </c>
      <c r="BT1079" s="108">
        <f t="shared" si="682"/>
        <v>56904.875</v>
      </c>
      <c r="BU1079" s="72">
        <f t="shared" si="708"/>
        <v>2.5477707006369428E-2</v>
      </c>
      <c r="BV1079" s="175"/>
      <c r="BW1079" s="181"/>
      <c r="BX1079" s="181"/>
      <c r="BY1079" s="147" t="s">
        <v>72</v>
      </c>
      <c r="BZ1079" s="105">
        <f t="shared" si="692"/>
        <v>22024795</v>
      </c>
      <c r="CA1079" s="71">
        <f>IFERROR(BZ1079/BW1076,"-")</f>
        <v>2.6480595801229149E-3</v>
      </c>
      <c r="CB1079" s="105">
        <f t="shared" si="693"/>
        <v>310</v>
      </c>
      <c r="CC1079" s="71">
        <f>IFERROR(CB1079/BX1076,"-")</f>
        <v>3.4687255231061878E-2</v>
      </c>
      <c r="CD1079" s="108">
        <f t="shared" si="683"/>
        <v>71047.725806451606</v>
      </c>
      <c r="CE1079" s="72">
        <f t="shared" si="709"/>
        <v>3.2436957204143559E-2</v>
      </c>
    </row>
    <row r="1080" spans="2:83" s="28" customFormat="1" ht="13.15" customHeight="1">
      <c r="B1080" s="210"/>
      <c r="C1080" s="190"/>
      <c r="D1080" s="175"/>
      <c r="E1080" s="181">
        <v>142075370</v>
      </c>
      <c r="F1080" s="181">
        <v>70</v>
      </c>
      <c r="G1080" s="147" t="s">
        <v>74</v>
      </c>
      <c r="H1080" s="105">
        <v>561912</v>
      </c>
      <c r="I1080" s="71">
        <f>IFERROR(H1080/E1076,"-")</f>
        <v>3.9550275322175832E-3</v>
      </c>
      <c r="J1080" s="105">
        <v>16</v>
      </c>
      <c r="K1080" s="71">
        <f>IFERROR(J1080/F1076,"-")</f>
        <v>0.22857142857142856</v>
      </c>
      <c r="L1080" s="108">
        <f t="shared" si="676"/>
        <v>35119.5</v>
      </c>
      <c r="M1080" s="72">
        <f t="shared" si="702"/>
        <v>0.22222222222222221</v>
      </c>
      <c r="N1080" s="175"/>
      <c r="O1080" s="181">
        <v>226151440</v>
      </c>
      <c r="P1080" s="181">
        <v>131</v>
      </c>
      <c r="Q1080" s="147" t="s">
        <v>74</v>
      </c>
      <c r="R1080" s="105">
        <v>1354414</v>
      </c>
      <c r="S1080" s="71">
        <f>IFERROR(R1080/O1076,"-")</f>
        <v>5.9889691615494468E-3</v>
      </c>
      <c r="T1080" s="105">
        <v>33</v>
      </c>
      <c r="U1080" s="71">
        <f>IFERROR(T1080/P1076,"-")</f>
        <v>0.25190839694656486</v>
      </c>
      <c r="V1080" s="108">
        <f t="shared" si="677"/>
        <v>41042.848484848488</v>
      </c>
      <c r="W1080" s="72">
        <f t="shared" si="703"/>
        <v>0.23741007194244604</v>
      </c>
      <c r="X1080" s="175"/>
      <c r="Y1080" s="181">
        <v>2514694060</v>
      </c>
      <c r="Z1080" s="181">
        <v>3590</v>
      </c>
      <c r="AA1080" s="147" t="s">
        <v>74</v>
      </c>
      <c r="AB1080" s="105">
        <v>46386481</v>
      </c>
      <c r="AC1080" s="71">
        <f>IFERROR(AB1080/Y1076,"-")</f>
        <v>1.8446172732439668E-2</v>
      </c>
      <c r="AD1080" s="105">
        <v>852</v>
      </c>
      <c r="AE1080" s="71">
        <f>IFERROR(AD1080/Z1076,"-")</f>
        <v>0.2373259052924791</v>
      </c>
      <c r="AF1080" s="108">
        <f t="shared" si="678"/>
        <v>54444.226525821599</v>
      </c>
      <c r="AG1080" s="72">
        <f t="shared" si="704"/>
        <v>0.22112639501686998</v>
      </c>
      <c r="AH1080" s="175"/>
      <c r="AI1080" s="181">
        <v>2497507600</v>
      </c>
      <c r="AJ1080" s="181">
        <v>2555</v>
      </c>
      <c r="AK1080" s="147" t="s">
        <v>74</v>
      </c>
      <c r="AL1080" s="105">
        <v>49157063</v>
      </c>
      <c r="AM1080" s="71">
        <f>IFERROR(AL1080/AI1076,"-")</f>
        <v>1.968244781317182E-2</v>
      </c>
      <c r="AN1080" s="105">
        <v>751</v>
      </c>
      <c r="AO1080" s="71">
        <f>IFERROR(AN1080/AJ1076,"-")</f>
        <v>0.2939334637964775</v>
      </c>
      <c r="AP1080" s="108">
        <f t="shared" si="679"/>
        <v>65455.476697736354</v>
      </c>
      <c r="AQ1080" s="72">
        <f t="shared" si="705"/>
        <v>0.27814814814814814</v>
      </c>
      <c r="AR1080" s="175"/>
      <c r="AS1080" s="181">
        <v>1774211680</v>
      </c>
      <c r="AT1080" s="181">
        <v>1601</v>
      </c>
      <c r="AU1080" s="147" t="s">
        <v>74</v>
      </c>
      <c r="AV1080" s="105">
        <v>32216432</v>
      </c>
      <c r="AW1080" s="71">
        <f>IFERROR(AV1080/AS1076,"-")</f>
        <v>1.8158167011954291E-2</v>
      </c>
      <c r="AX1080" s="105">
        <v>480</v>
      </c>
      <c r="AY1080" s="71">
        <f>IFERROR(AX1080/AT1076,"-")</f>
        <v>0.29981261711430357</v>
      </c>
      <c r="AZ1080" s="108">
        <f t="shared" si="680"/>
        <v>67117.566666666666</v>
      </c>
      <c r="BA1080" s="72">
        <f t="shared" si="706"/>
        <v>0.28251912889935255</v>
      </c>
      <c r="BB1080" s="175"/>
      <c r="BC1080" s="181">
        <v>862456180</v>
      </c>
      <c r="BD1080" s="181">
        <v>723</v>
      </c>
      <c r="BE1080" s="147" t="s">
        <v>74</v>
      </c>
      <c r="BF1080" s="105">
        <v>15649560</v>
      </c>
      <c r="BG1080" s="71">
        <f>IFERROR(BF1080/BC1076,"-")</f>
        <v>1.8145339279730131E-2</v>
      </c>
      <c r="BH1080" s="105">
        <v>226</v>
      </c>
      <c r="BI1080" s="71">
        <f>IFERROR(BH1080/BD1076,"-")</f>
        <v>0.31258644536652835</v>
      </c>
      <c r="BJ1080" s="108">
        <f t="shared" si="681"/>
        <v>69245.840707964599</v>
      </c>
      <c r="BK1080" s="72">
        <f t="shared" si="707"/>
        <v>0.28974358974358977</v>
      </c>
      <c r="BL1080" s="175"/>
      <c r="BM1080" s="181">
        <v>300237300</v>
      </c>
      <c r="BN1080" s="181">
        <v>267</v>
      </c>
      <c r="BO1080" s="147" t="s">
        <v>74</v>
      </c>
      <c r="BP1080" s="105">
        <v>2101851</v>
      </c>
      <c r="BQ1080" s="71">
        <f>IFERROR(BP1080/BM1076,"-")</f>
        <v>7.0006324996927435E-3</v>
      </c>
      <c r="BR1080" s="105">
        <v>56</v>
      </c>
      <c r="BS1080" s="71">
        <f>IFERROR(BR1080/BN1076,"-")</f>
        <v>0.20973782771535582</v>
      </c>
      <c r="BT1080" s="108">
        <f t="shared" si="682"/>
        <v>37533.053571428572</v>
      </c>
      <c r="BU1080" s="72">
        <f t="shared" si="708"/>
        <v>0.17834394904458598</v>
      </c>
      <c r="BV1080" s="175"/>
      <c r="BW1080" s="181"/>
      <c r="BX1080" s="181"/>
      <c r="BY1080" s="147" t="s">
        <v>74</v>
      </c>
      <c r="BZ1080" s="105">
        <f t="shared" si="692"/>
        <v>147427713</v>
      </c>
      <c r="CA1080" s="71">
        <f>IFERROR(BZ1080/BW1076,"-")</f>
        <v>1.7725357615599218E-2</v>
      </c>
      <c r="CB1080" s="105">
        <f t="shared" si="693"/>
        <v>2414</v>
      </c>
      <c r="CC1080" s="71">
        <f>IFERROR(CB1080/BX1076,"-")</f>
        <v>0.27011301331543025</v>
      </c>
      <c r="CD1080" s="108">
        <f t="shared" si="683"/>
        <v>61071.96064623032</v>
      </c>
      <c r="CE1080" s="72">
        <f t="shared" si="709"/>
        <v>0.25258972480904052</v>
      </c>
    </row>
    <row r="1081" spans="2:83" s="28" customFormat="1" ht="13.15" customHeight="1">
      <c r="B1081" s="210"/>
      <c r="C1081" s="190"/>
      <c r="D1081" s="175"/>
      <c r="E1081" s="181">
        <v>142075370</v>
      </c>
      <c r="F1081" s="181">
        <v>70</v>
      </c>
      <c r="G1081" s="147" t="s">
        <v>76</v>
      </c>
      <c r="H1081" s="105">
        <v>978980</v>
      </c>
      <c r="I1081" s="71">
        <f>IFERROR(H1081/E1076,"-")</f>
        <v>6.890568013301672E-3</v>
      </c>
      <c r="J1081" s="105">
        <v>22</v>
      </c>
      <c r="K1081" s="71">
        <f>IFERROR(J1081/F1076,"-")</f>
        <v>0.31428571428571428</v>
      </c>
      <c r="L1081" s="108">
        <f t="shared" si="676"/>
        <v>44499.090909090912</v>
      </c>
      <c r="M1081" s="72">
        <f t="shared" si="702"/>
        <v>0.30555555555555558</v>
      </c>
      <c r="N1081" s="175"/>
      <c r="O1081" s="181">
        <v>226151440</v>
      </c>
      <c r="P1081" s="181">
        <v>131</v>
      </c>
      <c r="Q1081" s="147" t="s">
        <v>76</v>
      </c>
      <c r="R1081" s="105">
        <v>1753127</v>
      </c>
      <c r="S1081" s="71">
        <f>IFERROR(R1081/O1076,"-")</f>
        <v>7.7520045859535537E-3</v>
      </c>
      <c r="T1081" s="105">
        <v>36</v>
      </c>
      <c r="U1081" s="71">
        <f>IFERROR(T1081/P1076,"-")</f>
        <v>0.27480916030534353</v>
      </c>
      <c r="V1081" s="108">
        <f t="shared" si="677"/>
        <v>48697.972222222219</v>
      </c>
      <c r="W1081" s="72">
        <f t="shared" si="703"/>
        <v>0.25899280575539568</v>
      </c>
      <c r="X1081" s="175"/>
      <c r="Y1081" s="181">
        <v>2514694060</v>
      </c>
      <c r="Z1081" s="181">
        <v>3590</v>
      </c>
      <c r="AA1081" s="147" t="s">
        <v>76</v>
      </c>
      <c r="AB1081" s="105">
        <v>57305623</v>
      </c>
      <c r="AC1081" s="71">
        <f>IFERROR(AB1081/Y1076,"-")</f>
        <v>2.2788308093430659E-2</v>
      </c>
      <c r="AD1081" s="105">
        <v>840</v>
      </c>
      <c r="AE1081" s="71">
        <f>IFERROR(AD1081/Z1076,"-")</f>
        <v>0.23398328690807799</v>
      </c>
      <c r="AF1081" s="108">
        <f t="shared" si="678"/>
        <v>68220.97976190476</v>
      </c>
      <c r="AG1081" s="72">
        <f t="shared" si="704"/>
        <v>0.21801193874902675</v>
      </c>
      <c r="AH1081" s="175"/>
      <c r="AI1081" s="181">
        <v>2497507600</v>
      </c>
      <c r="AJ1081" s="181">
        <v>2555</v>
      </c>
      <c r="AK1081" s="147" t="s">
        <v>76</v>
      </c>
      <c r="AL1081" s="105">
        <v>70880415</v>
      </c>
      <c r="AM1081" s="71">
        <f>IFERROR(AL1081/AI1076,"-")</f>
        <v>2.8380460183584626E-2</v>
      </c>
      <c r="AN1081" s="105">
        <v>768</v>
      </c>
      <c r="AO1081" s="71">
        <f>IFERROR(AN1081/AJ1076,"-")</f>
        <v>0.30058708414872798</v>
      </c>
      <c r="AP1081" s="108">
        <f t="shared" si="679"/>
        <v>92292.20703125</v>
      </c>
      <c r="AQ1081" s="72">
        <f t="shared" si="705"/>
        <v>0.28444444444444444</v>
      </c>
      <c r="AR1081" s="175"/>
      <c r="AS1081" s="181">
        <v>1774211680</v>
      </c>
      <c r="AT1081" s="181">
        <v>1601</v>
      </c>
      <c r="AU1081" s="147" t="s">
        <v>76</v>
      </c>
      <c r="AV1081" s="105">
        <v>47644679</v>
      </c>
      <c r="AW1081" s="71">
        <f>IFERROR(AV1081/AS1076,"-")</f>
        <v>2.6853999180075288E-2</v>
      </c>
      <c r="AX1081" s="105">
        <v>568</v>
      </c>
      <c r="AY1081" s="71">
        <f>IFERROR(AX1081/AT1076,"-")</f>
        <v>0.35477826358525921</v>
      </c>
      <c r="AZ1081" s="108">
        <f t="shared" si="680"/>
        <v>83881.477112676061</v>
      </c>
      <c r="BA1081" s="72">
        <f t="shared" si="706"/>
        <v>0.33431430253090055</v>
      </c>
      <c r="BB1081" s="175"/>
      <c r="BC1081" s="181">
        <v>862456180</v>
      </c>
      <c r="BD1081" s="181">
        <v>723</v>
      </c>
      <c r="BE1081" s="147" t="s">
        <v>76</v>
      </c>
      <c r="BF1081" s="105">
        <v>24744198</v>
      </c>
      <c r="BG1081" s="71">
        <f>IFERROR(BF1081/BC1076,"-")</f>
        <v>2.8690382855161407E-2</v>
      </c>
      <c r="BH1081" s="105">
        <v>279</v>
      </c>
      <c r="BI1081" s="71">
        <f>IFERROR(BH1081/BD1076,"-")</f>
        <v>0.38589211618257263</v>
      </c>
      <c r="BJ1081" s="108">
        <f t="shared" si="681"/>
        <v>88688.881720430101</v>
      </c>
      <c r="BK1081" s="72">
        <f t="shared" si="707"/>
        <v>0.3576923076923077</v>
      </c>
      <c r="BL1081" s="175"/>
      <c r="BM1081" s="181">
        <v>300237300</v>
      </c>
      <c r="BN1081" s="181">
        <v>267</v>
      </c>
      <c r="BO1081" s="147" t="s">
        <v>76</v>
      </c>
      <c r="BP1081" s="105">
        <v>5851547</v>
      </c>
      <c r="BQ1081" s="71">
        <f>IFERROR(BP1081/BM1076,"-")</f>
        <v>1.9489740282103523E-2</v>
      </c>
      <c r="BR1081" s="105">
        <v>79</v>
      </c>
      <c r="BS1081" s="71">
        <f>IFERROR(BR1081/BN1076,"-")</f>
        <v>0.29588014981273408</v>
      </c>
      <c r="BT1081" s="108">
        <f t="shared" si="682"/>
        <v>74070.215189873416</v>
      </c>
      <c r="BU1081" s="72">
        <f t="shared" si="708"/>
        <v>0.25159235668789809</v>
      </c>
      <c r="BV1081" s="175"/>
      <c r="BW1081" s="181"/>
      <c r="BX1081" s="181"/>
      <c r="BY1081" s="147" t="s">
        <v>76</v>
      </c>
      <c r="BZ1081" s="105">
        <f t="shared" si="692"/>
        <v>209158569</v>
      </c>
      <c r="CA1081" s="71">
        <f>IFERROR(BZ1081/BW1076,"-")</f>
        <v>2.5147310220378884E-2</v>
      </c>
      <c r="CB1081" s="105">
        <f t="shared" si="693"/>
        <v>2592</v>
      </c>
      <c r="CC1081" s="71">
        <f>IFERROR(CB1081/BX1076,"-")</f>
        <v>0.29003021148036257</v>
      </c>
      <c r="CD1081" s="108">
        <f t="shared" si="683"/>
        <v>80693.892361111109</v>
      </c>
      <c r="CE1081" s="72">
        <f t="shared" si="709"/>
        <v>0.27121481636496808</v>
      </c>
    </row>
    <row r="1082" spans="2:83" s="28" customFormat="1" ht="13.15" customHeight="1">
      <c r="B1082" s="210"/>
      <c r="C1082" s="190"/>
      <c r="D1082" s="175"/>
      <c r="E1082" s="181">
        <v>142075370</v>
      </c>
      <c r="F1082" s="181">
        <v>70</v>
      </c>
      <c r="G1082" s="147" t="s">
        <v>77</v>
      </c>
      <c r="H1082" s="105">
        <v>217954</v>
      </c>
      <c r="I1082" s="71">
        <f>IFERROR(H1082/E1076,"-")</f>
        <v>1.5340730768464653E-3</v>
      </c>
      <c r="J1082" s="105">
        <v>5</v>
      </c>
      <c r="K1082" s="71">
        <f>IFERROR(J1082/F1076,"-")</f>
        <v>7.1428571428571425E-2</v>
      </c>
      <c r="L1082" s="108">
        <f t="shared" si="676"/>
        <v>43590.8</v>
      </c>
      <c r="M1082" s="72">
        <f t="shared" si="702"/>
        <v>6.9444444444444448E-2</v>
      </c>
      <c r="N1082" s="175"/>
      <c r="O1082" s="181">
        <v>226151440</v>
      </c>
      <c r="P1082" s="181">
        <v>131</v>
      </c>
      <c r="Q1082" s="147" t="s">
        <v>77</v>
      </c>
      <c r="R1082" s="105">
        <v>8238047</v>
      </c>
      <c r="S1082" s="71">
        <f>IFERROR(R1082/O1076,"-")</f>
        <v>3.6427126000170507E-2</v>
      </c>
      <c r="T1082" s="105">
        <v>17</v>
      </c>
      <c r="U1082" s="71">
        <f>IFERROR(T1082/P1076,"-")</f>
        <v>0.12977099236641221</v>
      </c>
      <c r="V1082" s="108">
        <f t="shared" si="677"/>
        <v>484591</v>
      </c>
      <c r="W1082" s="72">
        <f t="shared" si="703"/>
        <v>0.1223021582733813</v>
      </c>
      <c r="X1082" s="175"/>
      <c r="Y1082" s="181">
        <v>2514694060</v>
      </c>
      <c r="Z1082" s="181">
        <v>3590</v>
      </c>
      <c r="AA1082" s="147" t="s">
        <v>77</v>
      </c>
      <c r="AB1082" s="105">
        <v>43067682</v>
      </c>
      <c r="AC1082" s="71">
        <f>IFERROR(AB1082/Y1076,"-")</f>
        <v>1.7126410200372446E-2</v>
      </c>
      <c r="AD1082" s="105">
        <v>290</v>
      </c>
      <c r="AE1082" s="71">
        <f>IFERROR(AD1082/Z1076,"-")</f>
        <v>8.0779944289693595E-2</v>
      </c>
      <c r="AF1082" s="108">
        <f t="shared" si="678"/>
        <v>148509.24827586208</v>
      </c>
      <c r="AG1082" s="72">
        <f t="shared" si="704"/>
        <v>7.5266026472878278E-2</v>
      </c>
      <c r="AH1082" s="175"/>
      <c r="AI1082" s="181">
        <v>2497507600</v>
      </c>
      <c r="AJ1082" s="181">
        <v>2555</v>
      </c>
      <c r="AK1082" s="147" t="s">
        <v>77</v>
      </c>
      <c r="AL1082" s="105">
        <v>86304294</v>
      </c>
      <c r="AM1082" s="71">
        <f>IFERROR(AL1082/AI1076,"-")</f>
        <v>3.4556168717965061E-2</v>
      </c>
      <c r="AN1082" s="105">
        <v>357</v>
      </c>
      <c r="AO1082" s="71">
        <f>IFERROR(AN1082/AJ1076,"-")</f>
        <v>0.13972602739726028</v>
      </c>
      <c r="AP1082" s="108">
        <f t="shared" si="679"/>
        <v>241748.72268907563</v>
      </c>
      <c r="AQ1082" s="72">
        <f t="shared" si="705"/>
        <v>0.13222222222222221</v>
      </c>
      <c r="AR1082" s="175"/>
      <c r="AS1082" s="181">
        <v>1774211680</v>
      </c>
      <c r="AT1082" s="181">
        <v>1601</v>
      </c>
      <c r="AU1082" s="147" t="s">
        <v>77</v>
      </c>
      <c r="AV1082" s="105">
        <v>76785136</v>
      </c>
      <c r="AW1082" s="71">
        <f>IFERROR(AV1082/AS1076,"-")</f>
        <v>4.327845254631623E-2</v>
      </c>
      <c r="AX1082" s="105">
        <v>273</v>
      </c>
      <c r="AY1082" s="71">
        <f>IFERROR(AX1082/AT1076,"-")</f>
        <v>0.17051842598376016</v>
      </c>
      <c r="AZ1082" s="108">
        <f t="shared" si="680"/>
        <v>281264.23443223443</v>
      </c>
      <c r="BA1082" s="72">
        <f t="shared" si="706"/>
        <v>0.16068275456150677</v>
      </c>
      <c r="BB1082" s="175"/>
      <c r="BC1082" s="181">
        <v>862456180</v>
      </c>
      <c r="BD1082" s="181">
        <v>723</v>
      </c>
      <c r="BE1082" s="147" t="s">
        <v>77</v>
      </c>
      <c r="BF1082" s="105">
        <v>63045013</v>
      </c>
      <c r="BG1082" s="71">
        <f>IFERROR(BF1082/BC1076,"-")</f>
        <v>7.3099381118702164E-2</v>
      </c>
      <c r="BH1082" s="105">
        <v>162</v>
      </c>
      <c r="BI1082" s="71">
        <f>IFERROR(BH1082/BD1076,"-")</f>
        <v>0.22406639004149378</v>
      </c>
      <c r="BJ1082" s="108">
        <f t="shared" si="681"/>
        <v>389166.74691358022</v>
      </c>
      <c r="BK1082" s="72">
        <f t="shared" si="707"/>
        <v>0.2076923076923077</v>
      </c>
      <c r="BL1082" s="175"/>
      <c r="BM1082" s="181">
        <v>300237300</v>
      </c>
      <c r="BN1082" s="181">
        <v>267</v>
      </c>
      <c r="BO1082" s="147" t="s">
        <v>77</v>
      </c>
      <c r="BP1082" s="105">
        <v>29989397</v>
      </c>
      <c r="BQ1082" s="71">
        <f>IFERROR(BP1082/BM1076,"-")</f>
        <v>9.9885647119794904E-2</v>
      </c>
      <c r="BR1082" s="105">
        <v>65</v>
      </c>
      <c r="BS1082" s="71">
        <f>IFERROR(BR1082/BN1076,"-")</f>
        <v>0.24344569288389514</v>
      </c>
      <c r="BT1082" s="108">
        <f t="shared" si="682"/>
        <v>461375.33846153849</v>
      </c>
      <c r="BU1082" s="72">
        <f t="shared" si="708"/>
        <v>0.2070063694267516</v>
      </c>
      <c r="BV1082" s="175"/>
      <c r="BW1082" s="181"/>
      <c r="BX1082" s="181"/>
      <c r="BY1082" s="147" t="s">
        <v>77</v>
      </c>
      <c r="BZ1082" s="105">
        <f t="shared" si="692"/>
        <v>307647523</v>
      </c>
      <c r="CA1082" s="71">
        <f>IFERROR(BZ1082/BW1076,"-")</f>
        <v>3.6988719785189139E-2</v>
      </c>
      <c r="CB1082" s="105">
        <f t="shared" si="693"/>
        <v>1169</v>
      </c>
      <c r="CC1082" s="71">
        <f>IFERROR(CB1082/BX1076,"-")</f>
        <v>0.13080452053261721</v>
      </c>
      <c r="CD1082" s="108">
        <f t="shared" si="683"/>
        <v>263171.53378956375</v>
      </c>
      <c r="CE1082" s="72">
        <f t="shared" si="709"/>
        <v>0.12231871926336717</v>
      </c>
    </row>
    <row r="1083" spans="2:83" s="28" customFormat="1" ht="13.15" customHeight="1">
      <c r="B1083" s="210"/>
      <c r="C1083" s="190"/>
      <c r="D1083" s="175"/>
      <c r="E1083" s="181">
        <v>142075370</v>
      </c>
      <c r="F1083" s="181">
        <v>70</v>
      </c>
      <c r="G1083" s="147" t="s">
        <v>79</v>
      </c>
      <c r="H1083" s="105">
        <v>0</v>
      </c>
      <c r="I1083" s="71">
        <f>IFERROR(H1083/E1076,"-")</f>
        <v>0</v>
      </c>
      <c r="J1083" s="105">
        <v>0</v>
      </c>
      <c r="K1083" s="71">
        <f>IFERROR(J1083/F1076,"-")</f>
        <v>0</v>
      </c>
      <c r="L1083" s="108" t="str">
        <f t="shared" si="676"/>
        <v>-</v>
      </c>
      <c r="M1083" s="72">
        <f t="shared" si="702"/>
        <v>0</v>
      </c>
      <c r="N1083" s="175"/>
      <c r="O1083" s="181">
        <v>226151440</v>
      </c>
      <c r="P1083" s="181">
        <v>131</v>
      </c>
      <c r="Q1083" s="147" t="s">
        <v>79</v>
      </c>
      <c r="R1083" s="105">
        <v>0</v>
      </c>
      <c r="S1083" s="71">
        <f>IFERROR(R1083/O1076,"-")</f>
        <v>0</v>
      </c>
      <c r="T1083" s="105">
        <v>0</v>
      </c>
      <c r="U1083" s="71">
        <f>IFERROR(T1083/P1076,"-")</f>
        <v>0</v>
      </c>
      <c r="V1083" s="108" t="str">
        <f t="shared" si="677"/>
        <v>-</v>
      </c>
      <c r="W1083" s="72">
        <f t="shared" si="703"/>
        <v>0</v>
      </c>
      <c r="X1083" s="175"/>
      <c r="Y1083" s="181">
        <v>2514694060</v>
      </c>
      <c r="Z1083" s="181">
        <v>3590</v>
      </c>
      <c r="AA1083" s="147" t="s">
        <v>79</v>
      </c>
      <c r="AB1083" s="105">
        <v>36260</v>
      </c>
      <c r="AC1083" s="71">
        <f>IFERROR(AB1083/Y1076,"-")</f>
        <v>1.4419249075571444E-5</v>
      </c>
      <c r="AD1083" s="105">
        <v>3</v>
      </c>
      <c r="AE1083" s="71">
        <f>IFERROR(AD1083/Z1076,"-")</f>
        <v>8.3565459610027853E-4</v>
      </c>
      <c r="AF1083" s="108">
        <f t="shared" si="678"/>
        <v>12086.666666666666</v>
      </c>
      <c r="AG1083" s="72">
        <f t="shared" si="704"/>
        <v>7.7861406696080979E-4</v>
      </c>
      <c r="AH1083" s="175"/>
      <c r="AI1083" s="181">
        <v>2497507600</v>
      </c>
      <c r="AJ1083" s="181">
        <v>2555</v>
      </c>
      <c r="AK1083" s="147" t="s">
        <v>79</v>
      </c>
      <c r="AL1083" s="105">
        <v>18320</v>
      </c>
      <c r="AM1083" s="71">
        <f>IFERROR(AL1083/AI1076,"-")</f>
        <v>7.3353130136621006E-6</v>
      </c>
      <c r="AN1083" s="105">
        <v>4</v>
      </c>
      <c r="AO1083" s="71">
        <f>IFERROR(AN1083/AJ1076,"-")</f>
        <v>1.5655577299412916E-3</v>
      </c>
      <c r="AP1083" s="108">
        <f t="shared" si="679"/>
        <v>4580</v>
      </c>
      <c r="AQ1083" s="72">
        <f t="shared" si="705"/>
        <v>1.4814814814814814E-3</v>
      </c>
      <c r="AR1083" s="175"/>
      <c r="AS1083" s="181">
        <v>1774211680</v>
      </c>
      <c r="AT1083" s="181">
        <v>1601</v>
      </c>
      <c r="AU1083" s="147" t="s">
        <v>79</v>
      </c>
      <c r="AV1083" s="105">
        <v>2196</v>
      </c>
      <c r="AW1083" s="71">
        <f>IFERROR(AV1083/AS1076,"-")</f>
        <v>1.2377328053662684E-6</v>
      </c>
      <c r="AX1083" s="105">
        <v>2</v>
      </c>
      <c r="AY1083" s="71">
        <f>IFERROR(AX1083/AT1076,"-")</f>
        <v>1.2492192379762648E-3</v>
      </c>
      <c r="AZ1083" s="108">
        <f t="shared" si="680"/>
        <v>1098</v>
      </c>
      <c r="BA1083" s="72">
        <f t="shared" si="706"/>
        <v>1.1771630370806356E-3</v>
      </c>
      <c r="BB1083" s="175"/>
      <c r="BC1083" s="181">
        <v>862456180</v>
      </c>
      <c r="BD1083" s="181">
        <v>723</v>
      </c>
      <c r="BE1083" s="147" t="s">
        <v>79</v>
      </c>
      <c r="BF1083" s="105">
        <v>13028</v>
      </c>
      <c r="BG1083" s="71">
        <f>IFERROR(BF1083/BC1076,"-")</f>
        <v>1.510569499310678E-5</v>
      </c>
      <c r="BH1083" s="105">
        <v>5</v>
      </c>
      <c r="BI1083" s="71">
        <f>IFERROR(BH1083/BD1076,"-")</f>
        <v>6.9156293222683261E-3</v>
      </c>
      <c r="BJ1083" s="108">
        <f t="shared" si="681"/>
        <v>2605.6</v>
      </c>
      <c r="BK1083" s="72">
        <f t="shared" si="707"/>
        <v>6.41025641025641E-3</v>
      </c>
      <c r="BL1083" s="175"/>
      <c r="BM1083" s="181">
        <v>300237300</v>
      </c>
      <c r="BN1083" s="181">
        <v>267</v>
      </c>
      <c r="BO1083" s="147" t="s">
        <v>79</v>
      </c>
      <c r="BP1083" s="105">
        <v>4563</v>
      </c>
      <c r="BQ1083" s="71">
        <f>IFERROR(BP1083/BM1076,"-")</f>
        <v>1.5197978399086323E-5</v>
      </c>
      <c r="BR1083" s="105">
        <v>1</v>
      </c>
      <c r="BS1083" s="71">
        <f>IFERROR(BR1083/BN1076,"-")</f>
        <v>3.7453183520599251E-3</v>
      </c>
      <c r="BT1083" s="108">
        <f t="shared" si="682"/>
        <v>4563</v>
      </c>
      <c r="BU1083" s="72">
        <f t="shared" si="708"/>
        <v>3.1847133757961785E-3</v>
      </c>
      <c r="BV1083" s="175"/>
      <c r="BW1083" s="181"/>
      <c r="BX1083" s="181"/>
      <c r="BY1083" s="147" t="s">
        <v>79</v>
      </c>
      <c r="BZ1083" s="105">
        <f t="shared" si="692"/>
        <v>74367</v>
      </c>
      <c r="CA1083" s="71">
        <f>IFERROR(BZ1083/BW1076,"-")</f>
        <v>8.9412067987466311E-6</v>
      </c>
      <c r="CB1083" s="105">
        <f t="shared" si="693"/>
        <v>15</v>
      </c>
      <c r="CC1083" s="71">
        <f>IFERROR(CB1083/BX1076,"-")</f>
        <v>1.6784155756965425E-3</v>
      </c>
      <c r="CD1083" s="108">
        <f t="shared" si="683"/>
        <v>4957.8</v>
      </c>
      <c r="CE1083" s="72">
        <f t="shared" si="709"/>
        <v>1.569530187297269E-3</v>
      </c>
    </row>
    <row r="1084" spans="2:83" s="28" customFormat="1" ht="13.15" customHeight="1">
      <c r="B1084" s="210"/>
      <c r="C1084" s="190"/>
      <c r="D1084" s="175"/>
      <c r="E1084" s="181">
        <v>142075370</v>
      </c>
      <c r="F1084" s="181">
        <v>70</v>
      </c>
      <c r="G1084" s="147" t="s">
        <v>81</v>
      </c>
      <c r="H1084" s="105">
        <v>0</v>
      </c>
      <c r="I1084" s="71">
        <f>IFERROR(H1084/E1076,"-")</f>
        <v>0</v>
      </c>
      <c r="J1084" s="105">
        <v>0</v>
      </c>
      <c r="K1084" s="71">
        <f>IFERROR(J1084/F1076,"-")</f>
        <v>0</v>
      </c>
      <c r="L1084" s="108" t="str">
        <f t="shared" si="676"/>
        <v>-</v>
      </c>
      <c r="M1084" s="72">
        <f t="shared" si="702"/>
        <v>0</v>
      </c>
      <c r="N1084" s="175"/>
      <c r="O1084" s="181">
        <v>226151440</v>
      </c>
      <c r="P1084" s="181">
        <v>131</v>
      </c>
      <c r="Q1084" s="147" t="s">
        <v>81</v>
      </c>
      <c r="R1084" s="105">
        <v>0</v>
      </c>
      <c r="S1084" s="71">
        <f>IFERROR(R1084/O1076,"-")</f>
        <v>0</v>
      </c>
      <c r="T1084" s="105">
        <v>0</v>
      </c>
      <c r="U1084" s="71">
        <f>IFERROR(T1084/P1076,"-")</f>
        <v>0</v>
      </c>
      <c r="V1084" s="108" t="str">
        <f t="shared" si="677"/>
        <v>-</v>
      </c>
      <c r="W1084" s="72">
        <f t="shared" si="703"/>
        <v>0</v>
      </c>
      <c r="X1084" s="175"/>
      <c r="Y1084" s="181">
        <v>2514694060</v>
      </c>
      <c r="Z1084" s="181">
        <v>3590</v>
      </c>
      <c r="AA1084" s="147" t="s">
        <v>81</v>
      </c>
      <c r="AB1084" s="105">
        <v>465124</v>
      </c>
      <c r="AC1084" s="71">
        <f>IFERROR(AB1084/Y1076,"-")</f>
        <v>1.8496246020480121E-4</v>
      </c>
      <c r="AD1084" s="105">
        <v>21</v>
      </c>
      <c r="AE1084" s="71">
        <f>IFERROR(AD1084/Z1076,"-")</f>
        <v>5.8495821727019498E-3</v>
      </c>
      <c r="AF1084" s="108">
        <f t="shared" si="678"/>
        <v>22148.761904761905</v>
      </c>
      <c r="AG1084" s="72">
        <f t="shared" si="704"/>
        <v>5.4502984687256686E-3</v>
      </c>
      <c r="AH1084" s="175"/>
      <c r="AI1084" s="181">
        <v>2497507600</v>
      </c>
      <c r="AJ1084" s="181">
        <v>2555</v>
      </c>
      <c r="AK1084" s="147" t="s">
        <v>81</v>
      </c>
      <c r="AL1084" s="105">
        <v>345067</v>
      </c>
      <c r="AM1084" s="71">
        <f>IFERROR(AL1084/AI1076,"-")</f>
        <v>1.3816454452430894E-4</v>
      </c>
      <c r="AN1084" s="105">
        <v>14</v>
      </c>
      <c r="AO1084" s="71">
        <f>IFERROR(AN1084/AJ1076,"-")</f>
        <v>5.4794520547945206E-3</v>
      </c>
      <c r="AP1084" s="108">
        <f t="shared" si="679"/>
        <v>24647.642857142859</v>
      </c>
      <c r="AQ1084" s="72">
        <f t="shared" si="705"/>
        <v>5.185185185185185E-3</v>
      </c>
      <c r="AR1084" s="175"/>
      <c r="AS1084" s="181">
        <v>1774211680</v>
      </c>
      <c r="AT1084" s="181">
        <v>1601</v>
      </c>
      <c r="AU1084" s="147" t="s">
        <v>81</v>
      </c>
      <c r="AV1084" s="105">
        <v>153796</v>
      </c>
      <c r="AW1084" s="71">
        <f>IFERROR(AV1084/AS1076,"-")</f>
        <v>8.6684132301507557E-5</v>
      </c>
      <c r="AX1084" s="105">
        <v>4</v>
      </c>
      <c r="AY1084" s="71">
        <f>IFERROR(AX1084/AT1076,"-")</f>
        <v>2.4984384759525295E-3</v>
      </c>
      <c r="AZ1084" s="108">
        <f t="shared" si="680"/>
        <v>38449</v>
      </c>
      <c r="BA1084" s="72">
        <f t="shared" si="706"/>
        <v>2.3543260741612712E-3</v>
      </c>
      <c r="BB1084" s="175"/>
      <c r="BC1084" s="181">
        <v>862456180</v>
      </c>
      <c r="BD1084" s="181">
        <v>723</v>
      </c>
      <c r="BE1084" s="147" t="s">
        <v>81</v>
      </c>
      <c r="BF1084" s="105">
        <v>186907</v>
      </c>
      <c r="BG1084" s="71">
        <f>IFERROR(BF1084/BC1076,"-")</f>
        <v>2.1671477848300653E-4</v>
      </c>
      <c r="BH1084" s="105">
        <v>5</v>
      </c>
      <c r="BI1084" s="71">
        <f>IFERROR(BH1084/BD1076,"-")</f>
        <v>6.9156293222683261E-3</v>
      </c>
      <c r="BJ1084" s="108">
        <f t="shared" si="681"/>
        <v>37381.4</v>
      </c>
      <c r="BK1084" s="72">
        <f t="shared" si="707"/>
        <v>6.41025641025641E-3</v>
      </c>
      <c r="BL1084" s="175"/>
      <c r="BM1084" s="181">
        <v>300237300</v>
      </c>
      <c r="BN1084" s="181">
        <v>267</v>
      </c>
      <c r="BO1084" s="147" t="s">
        <v>81</v>
      </c>
      <c r="BP1084" s="105">
        <v>0</v>
      </c>
      <c r="BQ1084" s="71">
        <f>IFERROR(BP1084/BM1076,"-")</f>
        <v>0</v>
      </c>
      <c r="BR1084" s="105">
        <v>0</v>
      </c>
      <c r="BS1084" s="71">
        <f>IFERROR(BR1084/BN1076,"-")</f>
        <v>0</v>
      </c>
      <c r="BT1084" s="108" t="str">
        <f t="shared" si="682"/>
        <v>-</v>
      </c>
      <c r="BU1084" s="72">
        <f t="shared" si="708"/>
        <v>0</v>
      </c>
      <c r="BV1084" s="175"/>
      <c r="BW1084" s="181"/>
      <c r="BX1084" s="181"/>
      <c r="BY1084" s="147" t="s">
        <v>81</v>
      </c>
      <c r="BZ1084" s="105">
        <f t="shared" si="692"/>
        <v>1150894</v>
      </c>
      <c r="CA1084" s="71">
        <f>IFERROR(BZ1084/BW1076,"-")</f>
        <v>1.3837295114011195E-4</v>
      </c>
      <c r="CB1084" s="105">
        <f t="shared" si="693"/>
        <v>44</v>
      </c>
      <c r="CC1084" s="71">
        <f>IFERROR(CB1084/BX1076,"-")</f>
        <v>4.9233523553765248E-3</v>
      </c>
      <c r="CD1084" s="108">
        <f t="shared" si="683"/>
        <v>26156.68181818182</v>
      </c>
      <c r="CE1084" s="72">
        <f t="shared" si="709"/>
        <v>4.6039552160719891E-3</v>
      </c>
    </row>
    <row r="1085" spans="2:83" s="28" customFormat="1" ht="13.15" customHeight="1">
      <c r="B1085" s="210"/>
      <c r="C1085" s="190"/>
      <c r="D1085" s="175"/>
      <c r="E1085" s="181">
        <v>142075370</v>
      </c>
      <c r="F1085" s="181">
        <v>70</v>
      </c>
      <c r="G1085" s="147" t="s">
        <v>83</v>
      </c>
      <c r="H1085" s="105">
        <v>600865</v>
      </c>
      <c r="I1085" s="71">
        <f>IFERROR(H1085/E1076,"-")</f>
        <v>4.229198910409313E-3</v>
      </c>
      <c r="J1085" s="105">
        <v>3</v>
      </c>
      <c r="K1085" s="71">
        <f>IFERROR(J1085/F1076,"-")</f>
        <v>4.2857142857142858E-2</v>
      </c>
      <c r="L1085" s="108">
        <f t="shared" si="676"/>
        <v>200288.33333333334</v>
      </c>
      <c r="M1085" s="72">
        <f t="shared" si="702"/>
        <v>4.1666666666666664E-2</v>
      </c>
      <c r="N1085" s="175"/>
      <c r="O1085" s="181">
        <v>226151440</v>
      </c>
      <c r="P1085" s="181">
        <v>131</v>
      </c>
      <c r="Q1085" s="147" t="s">
        <v>83</v>
      </c>
      <c r="R1085" s="105">
        <v>2969</v>
      </c>
      <c r="S1085" s="71">
        <f>IFERROR(R1085/O1076,"-")</f>
        <v>1.3128370971239449E-5</v>
      </c>
      <c r="T1085" s="105">
        <v>3</v>
      </c>
      <c r="U1085" s="71">
        <f>IFERROR(T1085/P1076,"-")</f>
        <v>2.2900763358778626E-2</v>
      </c>
      <c r="V1085" s="108">
        <f t="shared" si="677"/>
        <v>989.66666666666663</v>
      </c>
      <c r="W1085" s="72">
        <f t="shared" si="703"/>
        <v>2.1582733812949641E-2</v>
      </c>
      <c r="X1085" s="175"/>
      <c r="Y1085" s="181">
        <v>2514694060</v>
      </c>
      <c r="Z1085" s="181">
        <v>3590</v>
      </c>
      <c r="AA1085" s="147" t="s">
        <v>83</v>
      </c>
      <c r="AB1085" s="105">
        <v>2129940</v>
      </c>
      <c r="AC1085" s="71">
        <f>IFERROR(AB1085/Y1076,"-")</f>
        <v>8.4699766618926201E-4</v>
      </c>
      <c r="AD1085" s="105">
        <v>92</v>
      </c>
      <c r="AE1085" s="71">
        <f>IFERROR(AD1085/Z1076,"-")</f>
        <v>2.5626740947075208E-2</v>
      </c>
      <c r="AF1085" s="108">
        <f t="shared" si="678"/>
        <v>23151.521739130436</v>
      </c>
      <c r="AG1085" s="72">
        <f t="shared" si="704"/>
        <v>2.3877498053464834E-2</v>
      </c>
      <c r="AH1085" s="175"/>
      <c r="AI1085" s="181">
        <v>2497507600</v>
      </c>
      <c r="AJ1085" s="181">
        <v>2555</v>
      </c>
      <c r="AK1085" s="147" t="s">
        <v>83</v>
      </c>
      <c r="AL1085" s="105">
        <v>2864683</v>
      </c>
      <c r="AM1085" s="71">
        <f>IFERROR(AL1085/AI1076,"-")</f>
        <v>1.1470167297989403E-3</v>
      </c>
      <c r="AN1085" s="105">
        <v>123</v>
      </c>
      <c r="AO1085" s="71">
        <f>IFERROR(AN1085/AJ1076,"-")</f>
        <v>4.8140900195694718E-2</v>
      </c>
      <c r="AP1085" s="108">
        <f t="shared" si="679"/>
        <v>23290.10569105691</v>
      </c>
      <c r="AQ1085" s="72">
        <f t="shared" si="705"/>
        <v>4.5555555555555557E-2</v>
      </c>
      <c r="AR1085" s="175"/>
      <c r="AS1085" s="181">
        <v>1774211680</v>
      </c>
      <c r="AT1085" s="181">
        <v>1601</v>
      </c>
      <c r="AU1085" s="147" t="s">
        <v>83</v>
      </c>
      <c r="AV1085" s="105">
        <v>8751653</v>
      </c>
      <c r="AW1085" s="71">
        <f>IFERROR(AV1085/AS1076,"-")</f>
        <v>4.9326994623324766E-3</v>
      </c>
      <c r="AX1085" s="105">
        <v>85</v>
      </c>
      <c r="AY1085" s="71">
        <f>IFERROR(AX1085/AT1076,"-")</f>
        <v>5.3091817613991253E-2</v>
      </c>
      <c r="AZ1085" s="108">
        <f t="shared" si="680"/>
        <v>102960.62352941177</v>
      </c>
      <c r="BA1085" s="72">
        <f t="shared" si="706"/>
        <v>5.0029429075927015E-2</v>
      </c>
      <c r="BB1085" s="175"/>
      <c r="BC1085" s="181">
        <v>862456180</v>
      </c>
      <c r="BD1085" s="181">
        <v>723</v>
      </c>
      <c r="BE1085" s="147" t="s">
        <v>83</v>
      </c>
      <c r="BF1085" s="105">
        <v>1070940</v>
      </c>
      <c r="BG1085" s="71">
        <f>IFERROR(BF1085/BC1076,"-")</f>
        <v>1.241732652434585E-3</v>
      </c>
      <c r="BH1085" s="105">
        <v>51</v>
      </c>
      <c r="BI1085" s="71">
        <f>IFERROR(BH1085/BD1076,"-")</f>
        <v>7.0539419087136929E-2</v>
      </c>
      <c r="BJ1085" s="108">
        <f t="shared" si="681"/>
        <v>20998.823529411766</v>
      </c>
      <c r="BK1085" s="72">
        <f t="shared" si="707"/>
        <v>6.5384615384615388E-2</v>
      </c>
      <c r="BL1085" s="175"/>
      <c r="BM1085" s="181">
        <v>300237300</v>
      </c>
      <c r="BN1085" s="181">
        <v>267</v>
      </c>
      <c r="BO1085" s="147" t="s">
        <v>83</v>
      </c>
      <c r="BP1085" s="105">
        <v>239205</v>
      </c>
      <c r="BQ1085" s="71">
        <f>IFERROR(BP1085/BM1076,"-")</f>
        <v>7.9671979464243788E-4</v>
      </c>
      <c r="BR1085" s="105">
        <v>33</v>
      </c>
      <c r="BS1085" s="71">
        <f>IFERROR(BR1085/BN1076,"-")</f>
        <v>0.12359550561797752</v>
      </c>
      <c r="BT1085" s="108">
        <f t="shared" si="682"/>
        <v>7248.636363636364</v>
      </c>
      <c r="BU1085" s="72">
        <f t="shared" si="708"/>
        <v>0.10509554140127389</v>
      </c>
      <c r="BV1085" s="175"/>
      <c r="BW1085" s="181"/>
      <c r="BX1085" s="181"/>
      <c r="BY1085" s="147" t="s">
        <v>83</v>
      </c>
      <c r="BZ1085" s="105">
        <f t="shared" si="692"/>
        <v>15660255</v>
      </c>
      <c r="CA1085" s="71">
        <f>IFERROR(BZ1085/BW1076,"-")</f>
        <v>1.8828455965160076E-3</v>
      </c>
      <c r="CB1085" s="105">
        <f t="shared" si="693"/>
        <v>390</v>
      </c>
      <c r="CC1085" s="71">
        <f>IFERROR(CB1085/BX1076,"-")</f>
        <v>4.3638804968110102E-2</v>
      </c>
      <c r="CD1085" s="108">
        <f t="shared" si="683"/>
        <v>40154.5</v>
      </c>
      <c r="CE1085" s="72">
        <f t="shared" si="709"/>
        <v>4.0807784869728997E-2</v>
      </c>
    </row>
    <row r="1086" spans="2:83" s="28" customFormat="1" ht="13.15" customHeight="1">
      <c r="B1086" s="210"/>
      <c r="C1086" s="190"/>
      <c r="D1086" s="175"/>
      <c r="E1086" s="181">
        <v>142075370</v>
      </c>
      <c r="F1086" s="181">
        <v>70</v>
      </c>
      <c r="G1086" s="147" t="s">
        <v>85</v>
      </c>
      <c r="H1086" s="105">
        <v>328289</v>
      </c>
      <c r="I1086" s="71">
        <f>IFERROR(H1086/E1076,"-")</f>
        <v>2.3106679222443692E-3</v>
      </c>
      <c r="J1086" s="105">
        <v>1</v>
      </c>
      <c r="K1086" s="71">
        <f>IFERROR(J1086/F1076,"-")</f>
        <v>1.4285714285714285E-2</v>
      </c>
      <c r="L1086" s="108">
        <f t="shared" si="676"/>
        <v>328289</v>
      </c>
      <c r="M1086" s="72">
        <f t="shared" si="702"/>
        <v>1.3888888888888888E-2</v>
      </c>
      <c r="N1086" s="175"/>
      <c r="O1086" s="181">
        <v>226151440</v>
      </c>
      <c r="P1086" s="181">
        <v>131</v>
      </c>
      <c r="Q1086" s="147" t="s">
        <v>85</v>
      </c>
      <c r="R1086" s="105">
        <v>72199</v>
      </c>
      <c r="S1086" s="71">
        <f>IFERROR(R1086/O1076,"-")</f>
        <v>3.1925067556501076E-4</v>
      </c>
      <c r="T1086" s="105">
        <v>3</v>
      </c>
      <c r="U1086" s="71">
        <f>IFERROR(T1086/P1076,"-")</f>
        <v>2.2900763358778626E-2</v>
      </c>
      <c r="V1086" s="108">
        <f t="shared" si="677"/>
        <v>24066.333333333332</v>
      </c>
      <c r="W1086" s="72">
        <f t="shared" si="703"/>
        <v>2.1582733812949641E-2</v>
      </c>
      <c r="X1086" s="175"/>
      <c r="Y1086" s="181">
        <v>2514694060</v>
      </c>
      <c r="Z1086" s="181">
        <v>3590</v>
      </c>
      <c r="AA1086" s="147" t="s">
        <v>85</v>
      </c>
      <c r="AB1086" s="105">
        <v>1311955</v>
      </c>
      <c r="AC1086" s="71">
        <f>IFERROR(AB1086/Y1076,"-")</f>
        <v>5.2171555214951281E-4</v>
      </c>
      <c r="AD1086" s="105">
        <v>22</v>
      </c>
      <c r="AE1086" s="71">
        <f>IFERROR(AD1086/Z1076,"-")</f>
        <v>6.128133704735376E-3</v>
      </c>
      <c r="AF1086" s="108">
        <f t="shared" si="678"/>
        <v>59634.318181818184</v>
      </c>
      <c r="AG1086" s="72">
        <f t="shared" si="704"/>
        <v>5.7098364910459385E-3</v>
      </c>
      <c r="AH1086" s="175"/>
      <c r="AI1086" s="181">
        <v>2497507600</v>
      </c>
      <c r="AJ1086" s="181">
        <v>2555</v>
      </c>
      <c r="AK1086" s="147" t="s">
        <v>85</v>
      </c>
      <c r="AL1086" s="105">
        <v>4571441</v>
      </c>
      <c r="AM1086" s="71">
        <f>IFERROR(AL1086/AI1076,"-")</f>
        <v>1.8304012368170572E-3</v>
      </c>
      <c r="AN1086" s="105">
        <v>25</v>
      </c>
      <c r="AO1086" s="71">
        <f>IFERROR(AN1086/AJ1076,"-")</f>
        <v>9.7847358121330719E-3</v>
      </c>
      <c r="AP1086" s="108">
        <f t="shared" si="679"/>
        <v>182857.64</v>
      </c>
      <c r="AQ1086" s="72">
        <f t="shared" si="705"/>
        <v>9.2592592592592587E-3</v>
      </c>
      <c r="AR1086" s="175"/>
      <c r="AS1086" s="181">
        <v>1774211680</v>
      </c>
      <c r="AT1086" s="181">
        <v>1601</v>
      </c>
      <c r="AU1086" s="147" t="s">
        <v>85</v>
      </c>
      <c r="AV1086" s="105">
        <v>6297371</v>
      </c>
      <c r="AW1086" s="71">
        <f>IFERROR(AV1086/AS1076,"-")</f>
        <v>3.5493910174235806E-3</v>
      </c>
      <c r="AX1086" s="105">
        <v>27</v>
      </c>
      <c r="AY1086" s="71">
        <f>IFERROR(AX1086/AT1076,"-")</f>
        <v>1.6864459712679577E-2</v>
      </c>
      <c r="AZ1086" s="108">
        <f t="shared" si="680"/>
        <v>233235.96296296295</v>
      </c>
      <c r="BA1086" s="72">
        <f t="shared" si="706"/>
        <v>1.5891701000588582E-2</v>
      </c>
      <c r="BB1086" s="175"/>
      <c r="BC1086" s="181">
        <v>862456180</v>
      </c>
      <c r="BD1086" s="181">
        <v>723</v>
      </c>
      <c r="BE1086" s="147" t="s">
        <v>85</v>
      </c>
      <c r="BF1086" s="105">
        <v>2685815</v>
      </c>
      <c r="BG1086" s="71">
        <f>IFERROR(BF1086/BC1076,"-")</f>
        <v>3.1141466224985483E-3</v>
      </c>
      <c r="BH1086" s="105">
        <v>14</v>
      </c>
      <c r="BI1086" s="71">
        <f>IFERROR(BH1086/BD1076,"-")</f>
        <v>1.9363762102351315E-2</v>
      </c>
      <c r="BJ1086" s="108">
        <f t="shared" si="681"/>
        <v>191843.92857142858</v>
      </c>
      <c r="BK1086" s="72">
        <f t="shared" si="707"/>
        <v>1.7948717948717947E-2</v>
      </c>
      <c r="BL1086" s="175"/>
      <c r="BM1086" s="181">
        <v>300237300</v>
      </c>
      <c r="BN1086" s="181">
        <v>267</v>
      </c>
      <c r="BO1086" s="147" t="s">
        <v>85</v>
      </c>
      <c r="BP1086" s="105">
        <v>226728</v>
      </c>
      <c r="BQ1086" s="71">
        <f>IFERROR(BP1086/BM1076,"-")</f>
        <v>7.5516266633093225E-4</v>
      </c>
      <c r="BR1086" s="105">
        <v>8</v>
      </c>
      <c r="BS1086" s="71">
        <f>IFERROR(BR1086/BN1076,"-")</f>
        <v>2.9962546816479401E-2</v>
      </c>
      <c r="BT1086" s="108">
        <f t="shared" si="682"/>
        <v>28341</v>
      </c>
      <c r="BU1086" s="72">
        <f t="shared" si="708"/>
        <v>2.5477707006369428E-2</v>
      </c>
      <c r="BV1086" s="175"/>
      <c r="BW1086" s="181"/>
      <c r="BX1086" s="181"/>
      <c r="BY1086" s="147" t="s">
        <v>85</v>
      </c>
      <c r="BZ1086" s="105">
        <f t="shared" si="692"/>
        <v>15493798</v>
      </c>
      <c r="CA1086" s="71">
        <f>IFERROR(BZ1086/BW1076,"-")</f>
        <v>1.8628323317601485E-3</v>
      </c>
      <c r="CB1086" s="105">
        <f t="shared" si="693"/>
        <v>100</v>
      </c>
      <c r="CC1086" s="71">
        <f>IFERROR(CB1086/BX1076,"-")</f>
        <v>1.1189437171310284E-2</v>
      </c>
      <c r="CD1086" s="108">
        <f t="shared" si="683"/>
        <v>154937.98000000001</v>
      </c>
      <c r="CE1086" s="72">
        <f t="shared" si="709"/>
        <v>1.0463534581981793E-2</v>
      </c>
    </row>
    <row r="1087" spans="2:83" s="28" customFormat="1" ht="13.15" customHeight="1">
      <c r="B1087" s="210"/>
      <c r="C1087" s="190"/>
      <c r="D1087" s="175"/>
      <c r="E1087" s="181">
        <v>142075370</v>
      </c>
      <c r="F1087" s="181">
        <v>70</v>
      </c>
      <c r="G1087" s="147" t="s">
        <v>87</v>
      </c>
      <c r="H1087" s="105">
        <v>3108463</v>
      </c>
      <c r="I1087" s="71">
        <f>IFERROR(H1087/E1076,"-")</f>
        <v>2.1878971703540171E-2</v>
      </c>
      <c r="J1087" s="105">
        <v>2</v>
      </c>
      <c r="K1087" s="71">
        <f>IFERROR(J1087/F1076,"-")</f>
        <v>2.8571428571428571E-2</v>
      </c>
      <c r="L1087" s="108">
        <f t="shared" si="676"/>
        <v>1554231.5</v>
      </c>
      <c r="M1087" s="72">
        <f t="shared" si="702"/>
        <v>2.7777777777777776E-2</v>
      </c>
      <c r="N1087" s="175"/>
      <c r="O1087" s="181">
        <v>226151440</v>
      </c>
      <c r="P1087" s="181">
        <v>131</v>
      </c>
      <c r="Q1087" s="147" t="s">
        <v>87</v>
      </c>
      <c r="R1087" s="105">
        <v>54793</v>
      </c>
      <c r="S1087" s="71">
        <f>IFERROR(R1087/O1076,"-")</f>
        <v>2.4228455056487811E-4</v>
      </c>
      <c r="T1087" s="105">
        <v>3</v>
      </c>
      <c r="U1087" s="71">
        <f>IFERROR(T1087/P1076,"-")</f>
        <v>2.2900763358778626E-2</v>
      </c>
      <c r="V1087" s="108">
        <f t="shared" si="677"/>
        <v>18264.333333333332</v>
      </c>
      <c r="W1087" s="72">
        <f t="shared" si="703"/>
        <v>2.1582733812949641E-2</v>
      </c>
      <c r="X1087" s="175"/>
      <c r="Y1087" s="181">
        <v>2514694060</v>
      </c>
      <c r="Z1087" s="181">
        <v>3590</v>
      </c>
      <c r="AA1087" s="147" t="s">
        <v>87</v>
      </c>
      <c r="AB1087" s="105">
        <v>3229765</v>
      </c>
      <c r="AC1087" s="71">
        <f>IFERROR(AB1087/Y1076,"-")</f>
        <v>1.2843570322824877E-3</v>
      </c>
      <c r="AD1087" s="105">
        <v>17</v>
      </c>
      <c r="AE1087" s="71">
        <f>IFERROR(AD1087/Z1076,"-")</f>
        <v>4.7353760445682453E-3</v>
      </c>
      <c r="AF1087" s="108">
        <f t="shared" si="678"/>
        <v>189986.17647058822</v>
      </c>
      <c r="AG1087" s="72">
        <f t="shared" si="704"/>
        <v>4.4121463794445882E-3</v>
      </c>
      <c r="AH1087" s="175"/>
      <c r="AI1087" s="181">
        <v>2497507600</v>
      </c>
      <c r="AJ1087" s="181">
        <v>2555</v>
      </c>
      <c r="AK1087" s="147" t="s">
        <v>87</v>
      </c>
      <c r="AL1087" s="105">
        <v>14332996</v>
      </c>
      <c r="AM1087" s="71">
        <f>IFERROR(AL1087/AI1076,"-")</f>
        <v>5.7389198735571419E-3</v>
      </c>
      <c r="AN1087" s="105">
        <v>46</v>
      </c>
      <c r="AO1087" s="71">
        <f>IFERROR(AN1087/AJ1076,"-")</f>
        <v>1.8003913894324854E-2</v>
      </c>
      <c r="AP1087" s="108">
        <f t="shared" si="679"/>
        <v>311586.86956521741</v>
      </c>
      <c r="AQ1087" s="72">
        <f t="shared" si="705"/>
        <v>1.7037037037037038E-2</v>
      </c>
      <c r="AR1087" s="175"/>
      <c r="AS1087" s="181">
        <v>1774211680</v>
      </c>
      <c r="AT1087" s="181">
        <v>1601</v>
      </c>
      <c r="AU1087" s="147" t="s">
        <v>87</v>
      </c>
      <c r="AV1087" s="105">
        <v>23176042</v>
      </c>
      <c r="AW1087" s="71">
        <f>IFERROR(AV1087/AS1076,"-")</f>
        <v>1.306272654004848E-2</v>
      </c>
      <c r="AX1087" s="105">
        <v>58</v>
      </c>
      <c r="AY1087" s="71">
        <f>IFERROR(AX1087/AT1076,"-")</f>
        <v>3.622735790131168E-2</v>
      </c>
      <c r="AZ1087" s="108">
        <f t="shared" si="680"/>
        <v>399586.93103448278</v>
      </c>
      <c r="BA1087" s="72">
        <f t="shared" si="706"/>
        <v>3.4137728075338436E-2</v>
      </c>
      <c r="BB1087" s="175"/>
      <c r="BC1087" s="181">
        <v>862456180</v>
      </c>
      <c r="BD1087" s="181">
        <v>723</v>
      </c>
      <c r="BE1087" s="147" t="s">
        <v>87</v>
      </c>
      <c r="BF1087" s="105">
        <v>7189299</v>
      </c>
      <c r="BG1087" s="71">
        <f>IFERROR(BF1087/BC1076,"-")</f>
        <v>8.3358426395645988E-3</v>
      </c>
      <c r="BH1087" s="105">
        <v>31</v>
      </c>
      <c r="BI1087" s="71">
        <f>IFERROR(BH1087/BD1076,"-")</f>
        <v>4.2876901798063624E-2</v>
      </c>
      <c r="BJ1087" s="108">
        <f t="shared" si="681"/>
        <v>231912.87096774194</v>
      </c>
      <c r="BK1087" s="72">
        <f t="shared" si="707"/>
        <v>3.9743589743589741E-2</v>
      </c>
      <c r="BL1087" s="175"/>
      <c r="BM1087" s="181">
        <v>300237300</v>
      </c>
      <c r="BN1087" s="181">
        <v>267</v>
      </c>
      <c r="BO1087" s="147" t="s">
        <v>87</v>
      </c>
      <c r="BP1087" s="105">
        <v>6279996</v>
      </c>
      <c r="BQ1087" s="71">
        <f>IFERROR(BP1087/BM1076,"-")</f>
        <v>2.0916774831108594E-2</v>
      </c>
      <c r="BR1087" s="105">
        <v>19</v>
      </c>
      <c r="BS1087" s="71">
        <f>IFERROR(BR1087/BN1076,"-")</f>
        <v>7.116104868913857E-2</v>
      </c>
      <c r="BT1087" s="108">
        <f t="shared" si="682"/>
        <v>330526.10526315792</v>
      </c>
      <c r="BU1087" s="72">
        <f t="shared" si="708"/>
        <v>6.0509554140127389E-2</v>
      </c>
      <c r="BV1087" s="175"/>
      <c r="BW1087" s="181"/>
      <c r="BX1087" s="181"/>
      <c r="BY1087" s="147" t="s">
        <v>87</v>
      </c>
      <c r="BZ1087" s="105">
        <f t="shared" si="692"/>
        <v>57371354</v>
      </c>
      <c r="CA1087" s="71">
        <f>IFERROR(BZ1087/BW1076,"-")</f>
        <v>6.8978060220003462E-3</v>
      </c>
      <c r="CB1087" s="105">
        <f t="shared" si="693"/>
        <v>176</v>
      </c>
      <c r="CC1087" s="71">
        <f>IFERROR(CB1087/BX1076,"-")</f>
        <v>1.9693409421506099E-2</v>
      </c>
      <c r="CD1087" s="108">
        <f t="shared" si="683"/>
        <v>325973.60227272729</v>
      </c>
      <c r="CE1087" s="72">
        <f t="shared" si="709"/>
        <v>1.8415820864287957E-2</v>
      </c>
    </row>
    <row r="1088" spans="2:83" s="28" customFormat="1" ht="13.15" customHeight="1">
      <c r="B1088" s="210"/>
      <c r="C1088" s="190"/>
      <c r="D1088" s="175"/>
      <c r="E1088" s="181">
        <v>142075370</v>
      </c>
      <c r="F1088" s="181">
        <v>70</v>
      </c>
      <c r="G1088" s="147" t="s">
        <v>89</v>
      </c>
      <c r="H1088" s="105">
        <v>2431118</v>
      </c>
      <c r="I1088" s="71">
        <f>IFERROR(H1088/E1076,"-")</f>
        <v>1.7111466962922567E-2</v>
      </c>
      <c r="J1088" s="105">
        <v>10</v>
      </c>
      <c r="K1088" s="71">
        <f>IFERROR(J1088/F1076,"-")</f>
        <v>0.14285714285714285</v>
      </c>
      <c r="L1088" s="108">
        <f t="shared" si="676"/>
        <v>243111.8</v>
      </c>
      <c r="M1088" s="72">
        <f t="shared" si="702"/>
        <v>0.1388888888888889</v>
      </c>
      <c r="N1088" s="175"/>
      <c r="O1088" s="181">
        <v>226151440</v>
      </c>
      <c r="P1088" s="181">
        <v>131</v>
      </c>
      <c r="Q1088" s="147" t="s">
        <v>89</v>
      </c>
      <c r="R1088" s="105">
        <v>663365</v>
      </c>
      <c r="S1088" s="71">
        <f>IFERROR(R1088/O1076,"-")</f>
        <v>2.9332778071189817E-3</v>
      </c>
      <c r="T1088" s="105">
        <v>14</v>
      </c>
      <c r="U1088" s="71">
        <f>IFERROR(T1088/P1076,"-")</f>
        <v>0.10687022900763359</v>
      </c>
      <c r="V1088" s="108">
        <f t="shared" si="677"/>
        <v>47383.214285714283</v>
      </c>
      <c r="W1088" s="72">
        <f t="shared" si="703"/>
        <v>0.10071942446043165</v>
      </c>
      <c r="X1088" s="175"/>
      <c r="Y1088" s="181">
        <v>2514694060</v>
      </c>
      <c r="Z1088" s="181">
        <v>3590</v>
      </c>
      <c r="AA1088" s="147" t="s">
        <v>89</v>
      </c>
      <c r="AB1088" s="105">
        <v>21635379</v>
      </c>
      <c r="AC1088" s="71">
        <f>IFERROR(AB1088/Y1076,"-")</f>
        <v>8.6035829742247046E-3</v>
      </c>
      <c r="AD1088" s="105">
        <v>373</v>
      </c>
      <c r="AE1088" s="71">
        <f>IFERROR(AD1088/Z1076,"-")</f>
        <v>0.10389972144846797</v>
      </c>
      <c r="AF1088" s="108">
        <f t="shared" si="678"/>
        <v>58003.697050938339</v>
      </c>
      <c r="AG1088" s="72">
        <f t="shared" si="704"/>
        <v>9.6807682325460678E-2</v>
      </c>
      <c r="AH1088" s="175"/>
      <c r="AI1088" s="181">
        <v>2497507600</v>
      </c>
      <c r="AJ1088" s="181">
        <v>2555</v>
      </c>
      <c r="AK1088" s="147" t="s">
        <v>89</v>
      </c>
      <c r="AL1088" s="105">
        <v>23723530</v>
      </c>
      <c r="AM1088" s="71">
        <f>IFERROR(AL1088/AI1076,"-")</f>
        <v>9.4988820054041079E-3</v>
      </c>
      <c r="AN1088" s="105">
        <v>300</v>
      </c>
      <c r="AO1088" s="71">
        <f>IFERROR(AN1088/AJ1076,"-")</f>
        <v>0.11741682974559686</v>
      </c>
      <c r="AP1088" s="108">
        <f t="shared" si="679"/>
        <v>79078.433333333334</v>
      </c>
      <c r="AQ1088" s="72">
        <f t="shared" si="705"/>
        <v>0.1111111111111111</v>
      </c>
      <c r="AR1088" s="175"/>
      <c r="AS1088" s="181">
        <v>1774211680</v>
      </c>
      <c r="AT1088" s="181">
        <v>1601</v>
      </c>
      <c r="AU1088" s="147" t="s">
        <v>89</v>
      </c>
      <c r="AV1088" s="105">
        <v>24004223</v>
      </c>
      <c r="AW1088" s="71">
        <f>IFERROR(AV1088/AS1076,"-")</f>
        <v>1.3529514696915984E-2</v>
      </c>
      <c r="AX1088" s="105">
        <v>216</v>
      </c>
      <c r="AY1088" s="71">
        <f>IFERROR(AX1088/AT1076,"-")</f>
        <v>0.13491567770143661</v>
      </c>
      <c r="AZ1088" s="108">
        <f t="shared" si="680"/>
        <v>111130.66203703704</v>
      </c>
      <c r="BA1088" s="72">
        <f t="shared" si="706"/>
        <v>0.12713360800470866</v>
      </c>
      <c r="BB1088" s="175"/>
      <c r="BC1088" s="181">
        <v>862456180</v>
      </c>
      <c r="BD1088" s="181">
        <v>723</v>
      </c>
      <c r="BE1088" s="147" t="s">
        <v>89</v>
      </c>
      <c r="BF1088" s="105">
        <v>9761347</v>
      </c>
      <c r="BG1088" s="71">
        <f>IFERROR(BF1088/BC1076,"-")</f>
        <v>1.1318078792130632E-2</v>
      </c>
      <c r="BH1088" s="105">
        <v>95</v>
      </c>
      <c r="BI1088" s="71">
        <f>IFERROR(BH1088/BD1076,"-")</f>
        <v>0.13139695712309821</v>
      </c>
      <c r="BJ1088" s="108">
        <f t="shared" si="681"/>
        <v>102751.02105263158</v>
      </c>
      <c r="BK1088" s="72">
        <f t="shared" si="707"/>
        <v>0.12179487179487179</v>
      </c>
      <c r="BL1088" s="175"/>
      <c r="BM1088" s="181">
        <v>300237300</v>
      </c>
      <c r="BN1088" s="181">
        <v>267</v>
      </c>
      <c r="BO1088" s="147" t="s">
        <v>89</v>
      </c>
      <c r="BP1088" s="105">
        <v>3701931</v>
      </c>
      <c r="BQ1088" s="71">
        <f>IFERROR(BP1088/BM1076,"-")</f>
        <v>1.233001695658734E-2</v>
      </c>
      <c r="BR1088" s="105">
        <v>38</v>
      </c>
      <c r="BS1088" s="71">
        <f>IFERROR(BR1088/BN1076,"-")</f>
        <v>0.14232209737827714</v>
      </c>
      <c r="BT1088" s="108">
        <f t="shared" si="682"/>
        <v>97419.236842105267</v>
      </c>
      <c r="BU1088" s="72">
        <f t="shared" si="708"/>
        <v>0.12101910828025478</v>
      </c>
      <c r="BV1088" s="175"/>
      <c r="BW1088" s="181"/>
      <c r="BX1088" s="181"/>
      <c r="BY1088" s="147" t="s">
        <v>89</v>
      </c>
      <c r="BZ1088" s="105">
        <f t="shared" si="692"/>
        <v>85920893</v>
      </c>
      <c r="CA1088" s="71">
        <f>IFERROR(BZ1088/BW1076,"-")</f>
        <v>1.0330341047050195E-2</v>
      </c>
      <c r="CB1088" s="105">
        <f t="shared" si="693"/>
        <v>1046</v>
      </c>
      <c r="CC1088" s="71">
        <f>IFERROR(CB1088/BX1076,"-")</f>
        <v>0.11704151281190556</v>
      </c>
      <c r="CD1088" s="108">
        <f t="shared" si="683"/>
        <v>82142.345124282976</v>
      </c>
      <c r="CE1088" s="72">
        <f t="shared" si="709"/>
        <v>0.10944857172752956</v>
      </c>
    </row>
    <row r="1089" spans="2:83" s="28" customFormat="1" ht="13.15" customHeight="1">
      <c r="B1089" s="210"/>
      <c r="C1089" s="190"/>
      <c r="D1089" s="175"/>
      <c r="E1089" s="181">
        <v>142075370</v>
      </c>
      <c r="F1089" s="181">
        <v>70</v>
      </c>
      <c r="G1089" s="147" t="s">
        <v>91</v>
      </c>
      <c r="H1089" s="105">
        <v>3047778</v>
      </c>
      <c r="I1089" s="71">
        <f>IFERROR(H1089/E1076,"-")</f>
        <v>2.1451839259683081E-2</v>
      </c>
      <c r="J1089" s="105">
        <v>4</v>
      </c>
      <c r="K1089" s="71">
        <f>IFERROR(J1089/F1076,"-")</f>
        <v>5.7142857142857141E-2</v>
      </c>
      <c r="L1089" s="108">
        <f t="shared" si="676"/>
        <v>761944.5</v>
      </c>
      <c r="M1089" s="72">
        <f t="shared" si="702"/>
        <v>5.5555555555555552E-2</v>
      </c>
      <c r="N1089" s="175"/>
      <c r="O1089" s="181">
        <v>226151440</v>
      </c>
      <c r="P1089" s="181">
        <v>131</v>
      </c>
      <c r="Q1089" s="147" t="s">
        <v>91</v>
      </c>
      <c r="R1089" s="105">
        <v>3324077</v>
      </c>
      <c r="S1089" s="71">
        <f>IFERROR(R1089/O1076,"-")</f>
        <v>1.4698456043437088E-2</v>
      </c>
      <c r="T1089" s="105">
        <v>13</v>
      </c>
      <c r="U1089" s="71">
        <f>IFERROR(T1089/P1076,"-")</f>
        <v>9.9236641221374045E-2</v>
      </c>
      <c r="V1089" s="108">
        <f t="shared" si="677"/>
        <v>255698.23076923078</v>
      </c>
      <c r="W1089" s="72">
        <f t="shared" si="703"/>
        <v>9.3525179856115109E-2</v>
      </c>
      <c r="X1089" s="175"/>
      <c r="Y1089" s="181">
        <v>2514694060</v>
      </c>
      <c r="Z1089" s="181">
        <v>3590</v>
      </c>
      <c r="AA1089" s="147" t="s">
        <v>91</v>
      </c>
      <c r="AB1089" s="105">
        <v>57397946</v>
      </c>
      <c r="AC1089" s="71">
        <f>IFERROR(AB1089/Y1076,"-")</f>
        <v>2.2825021505797013E-2</v>
      </c>
      <c r="AD1089" s="105">
        <v>250</v>
      </c>
      <c r="AE1089" s="71">
        <f>IFERROR(AD1089/Z1076,"-")</f>
        <v>6.9637883008356549E-2</v>
      </c>
      <c r="AF1089" s="108">
        <f t="shared" si="678"/>
        <v>229591.78400000001</v>
      </c>
      <c r="AG1089" s="72">
        <f t="shared" si="704"/>
        <v>6.4884505580067475E-2</v>
      </c>
      <c r="AH1089" s="175"/>
      <c r="AI1089" s="181">
        <v>2497507600</v>
      </c>
      <c r="AJ1089" s="181">
        <v>2555</v>
      </c>
      <c r="AK1089" s="147" t="s">
        <v>91</v>
      </c>
      <c r="AL1089" s="105">
        <v>87664729</v>
      </c>
      <c r="AM1089" s="71">
        <f>IFERROR(AL1089/AI1076,"-")</f>
        <v>3.5100885779086315E-2</v>
      </c>
      <c r="AN1089" s="105">
        <v>397</v>
      </c>
      <c r="AO1089" s="71">
        <f>IFERROR(AN1089/AJ1076,"-")</f>
        <v>0.1553816046966732</v>
      </c>
      <c r="AP1089" s="108">
        <f t="shared" si="679"/>
        <v>220817.95717884132</v>
      </c>
      <c r="AQ1089" s="72">
        <f t="shared" si="705"/>
        <v>0.14703703703703705</v>
      </c>
      <c r="AR1089" s="175"/>
      <c r="AS1089" s="181">
        <v>1774211680</v>
      </c>
      <c r="AT1089" s="181">
        <v>1601</v>
      </c>
      <c r="AU1089" s="147" t="s">
        <v>91</v>
      </c>
      <c r="AV1089" s="105">
        <v>124971030</v>
      </c>
      <c r="AW1089" s="71">
        <f>IFERROR(AV1089/AS1076,"-")</f>
        <v>7.0437497063484553E-2</v>
      </c>
      <c r="AX1089" s="105">
        <v>412</v>
      </c>
      <c r="AY1089" s="71">
        <f>IFERROR(AX1089/AT1076,"-")</f>
        <v>0.25733916302311055</v>
      </c>
      <c r="AZ1089" s="108">
        <f t="shared" si="680"/>
        <v>303327.74271844659</v>
      </c>
      <c r="BA1089" s="72">
        <f t="shared" si="706"/>
        <v>0.24249558563861096</v>
      </c>
      <c r="BB1089" s="175"/>
      <c r="BC1089" s="181">
        <v>862456180</v>
      </c>
      <c r="BD1089" s="181">
        <v>723</v>
      </c>
      <c r="BE1089" s="147" t="s">
        <v>91</v>
      </c>
      <c r="BF1089" s="105">
        <v>71149806</v>
      </c>
      <c r="BG1089" s="71">
        <f>IFERROR(BF1089/BC1076,"-")</f>
        <v>8.2496720007270402E-2</v>
      </c>
      <c r="BH1089" s="105">
        <v>241</v>
      </c>
      <c r="BI1089" s="71">
        <f>IFERROR(BH1089/BD1076,"-")</f>
        <v>0.33333333333333331</v>
      </c>
      <c r="BJ1089" s="108">
        <f t="shared" si="681"/>
        <v>295227.41078838176</v>
      </c>
      <c r="BK1089" s="72">
        <f t="shared" si="707"/>
        <v>0.30897435897435899</v>
      </c>
      <c r="BL1089" s="175"/>
      <c r="BM1089" s="181">
        <v>300237300</v>
      </c>
      <c r="BN1089" s="181">
        <v>267</v>
      </c>
      <c r="BO1089" s="147" t="s">
        <v>91</v>
      </c>
      <c r="BP1089" s="105">
        <v>18939183</v>
      </c>
      <c r="BQ1089" s="71">
        <f>IFERROR(BP1089/BM1076,"-")</f>
        <v>6.3080713155893683E-2</v>
      </c>
      <c r="BR1089" s="105">
        <v>86</v>
      </c>
      <c r="BS1089" s="71">
        <f>IFERROR(BR1089/BN1076,"-")</f>
        <v>0.32209737827715357</v>
      </c>
      <c r="BT1089" s="108">
        <f t="shared" si="682"/>
        <v>220223.05813953487</v>
      </c>
      <c r="BU1089" s="72">
        <f t="shared" si="708"/>
        <v>0.27388535031847133</v>
      </c>
      <c r="BV1089" s="175"/>
      <c r="BW1089" s="181"/>
      <c r="BX1089" s="181"/>
      <c r="BY1089" s="147" t="s">
        <v>91</v>
      </c>
      <c r="BZ1089" s="105">
        <f t="shared" si="692"/>
        <v>366494549</v>
      </c>
      <c r="CA1089" s="71">
        <f>IFERROR(BZ1089/BW1076,"-")</f>
        <v>4.4063947089735774E-2</v>
      </c>
      <c r="CB1089" s="105">
        <f t="shared" si="693"/>
        <v>1403</v>
      </c>
      <c r="CC1089" s="71">
        <f>IFERROR(CB1089/BX1076,"-")</f>
        <v>0.15698780351348327</v>
      </c>
      <c r="CD1089" s="108">
        <f t="shared" si="683"/>
        <v>261222.05915894511</v>
      </c>
      <c r="CE1089" s="72">
        <f t="shared" si="709"/>
        <v>0.14680339018520455</v>
      </c>
    </row>
    <row r="1090" spans="2:83" s="28" customFormat="1" ht="13.15" customHeight="1">
      <c r="B1090" s="210"/>
      <c r="C1090" s="190"/>
      <c r="D1090" s="175"/>
      <c r="E1090" s="181">
        <v>142075370</v>
      </c>
      <c r="F1090" s="181">
        <v>70</v>
      </c>
      <c r="G1090" s="147" t="s">
        <v>95</v>
      </c>
      <c r="H1090" s="105">
        <v>329048</v>
      </c>
      <c r="I1090" s="71">
        <f>IFERROR(H1090/E1076,"-")</f>
        <v>2.3160101571440567E-3</v>
      </c>
      <c r="J1090" s="105">
        <v>5</v>
      </c>
      <c r="K1090" s="71">
        <f>IFERROR(J1090/F1076,"-")</f>
        <v>7.1428571428571425E-2</v>
      </c>
      <c r="L1090" s="108">
        <f t="shared" si="676"/>
        <v>65809.600000000006</v>
      </c>
      <c r="M1090" s="72">
        <f t="shared" si="702"/>
        <v>6.9444444444444448E-2</v>
      </c>
      <c r="N1090" s="175"/>
      <c r="O1090" s="181">
        <v>226151440</v>
      </c>
      <c r="P1090" s="181">
        <v>131</v>
      </c>
      <c r="Q1090" s="147" t="s">
        <v>95</v>
      </c>
      <c r="R1090" s="105">
        <v>1384050</v>
      </c>
      <c r="S1090" s="71">
        <f>IFERROR(R1090/O1076,"-")</f>
        <v>6.1200140932111688E-3</v>
      </c>
      <c r="T1090" s="105">
        <v>6</v>
      </c>
      <c r="U1090" s="71">
        <f>IFERROR(T1090/P1076,"-")</f>
        <v>4.5801526717557252E-2</v>
      </c>
      <c r="V1090" s="108">
        <f t="shared" si="677"/>
        <v>230675</v>
      </c>
      <c r="W1090" s="72">
        <f t="shared" si="703"/>
        <v>4.3165467625899283E-2</v>
      </c>
      <c r="X1090" s="175"/>
      <c r="Y1090" s="181">
        <v>2514694060</v>
      </c>
      <c r="Z1090" s="181">
        <v>3590</v>
      </c>
      <c r="AA1090" s="147" t="s">
        <v>95</v>
      </c>
      <c r="AB1090" s="105">
        <v>16572277</v>
      </c>
      <c r="AC1090" s="71">
        <f>IFERROR(AB1090/Y1076,"-")</f>
        <v>6.5901762220729153E-3</v>
      </c>
      <c r="AD1090" s="105">
        <v>194</v>
      </c>
      <c r="AE1090" s="71">
        <f>IFERROR(AD1090/Z1076,"-")</f>
        <v>5.4038997214484678E-2</v>
      </c>
      <c r="AF1090" s="108">
        <f t="shared" si="678"/>
        <v>85424.108247422686</v>
      </c>
      <c r="AG1090" s="72">
        <f t="shared" si="704"/>
        <v>5.0350376330132361E-2</v>
      </c>
      <c r="AH1090" s="175"/>
      <c r="AI1090" s="181">
        <v>2497507600</v>
      </c>
      <c r="AJ1090" s="181">
        <v>2555</v>
      </c>
      <c r="AK1090" s="147" t="s">
        <v>95</v>
      </c>
      <c r="AL1090" s="105">
        <v>19053134</v>
      </c>
      <c r="AM1090" s="71">
        <f>IFERROR(AL1090/AI1076,"-")</f>
        <v>7.6288592675353619E-3</v>
      </c>
      <c r="AN1090" s="105">
        <v>217</v>
      </c>
      <c r="AO1090" s="71">
        <f>IFERROR(AN1090/AJ1076,"-")</f>
        <v>8.4931506849315067E-2</v>
      </c>
      <c r="AP1090" s="108">
        <f t="shared" si="679"/>
        <v>87802.46082949308</v>
      </c>
      <c r="AQ1090" s="72">
        <f t="shared" si="705"/>
        <v>8.037037037037037E-2</v>
      </c>
      <c r="AR1090" s="175"/>
      <c r="AS1090" s="181">
        <v>1774211680</v>
      </c>
      <c r="AT1090" s="181">
        <v>1601</v>
      </c>
      <c r="AU1090" s="147" t="s">
        <v>95</v>
      </c>
      <c r="AV1090" s="105">
        <v>16175308</v>
      </c>
      <c r="AW1090" s="71">
        <f>IFERROR(AV1090/AS1076,"-")</f>
        <v>9.1168986104296183E-3</v>
      </c>
      <c r="AX1090" s="105">
        <v>156</v>
      </c>
      <c r="AY1090" s="71">
        <f>IFERROR(AX1090/AT1076,"-")</f>
        <v>9.7439100562148662E-2</v>
      </c>
      <c r="AZ1090" s="108">
        <f t="shared" si="680"/>
        <v>103687.8717948718</v>
      </c>
      <c r="BA1090" s="72">
        <f t="shared" si="706"/>
        <v>9.1818716892289584E-2</v>
      </c>
      <c r="BB1090" s="175"/>
      <c r="BC1090" s="181">
        <v>862456180</v>
      </c>
      <c r="BD1090" s="181">
        <v>723</v>
      </c>
      <c r="BE1090" s="147" t="s">
        <v>95</v>
      </c>
      <c r="BF1090" s="105">
        <v>7744085</v>
      </c>
      <c r="BG1090" s="71">
        <f>IFERROR(BF1090/BC1076,"-")</f>
        <v>8.9791054659727754E-3</v>
      </c>
      <c r="BH1090" s="105">
        <v>72</v>
      </c>
      <c r="BI1090" s="71">
        <f>IFERROR(BH1090/BD1076,"-")</f>
        <v>9.9585062240663894E-2</v>
      </c>
      <c r="BJ1090" s="108">
        <f t="shared" si="681"/>
        <v>107556.73611111111</v>
      </c>
      <c r="BK1090" s="72">
        <f t="shared" si="707"/>
        <v>9.2307692307692313E-2</v>
      </c>
      <c r="BL1090" s="175"/>
      <c r="BM1090" s="181">
        <v>300237300</v>
      </c>
      <c r="BN1090" s="181">
        <v>267</v>
      </c>
      <c r="BO1090" s="147" t="s">
        <v>95</v>
      </c>
      <c r="BP1090" s="105">
        <v>1078612</v>
      </c>
      <c r="BQ1090" s="71">
        <f>IFERROR(BP1090/BM1076,"-")</f>
        <v>3.5925316408054564E-3</v>
      </c>
      <c r="BR1090" s="105">
        <v>17</v>
      </c>
      <c r="BS1090" s="71">
        <f>IFERROR(BR1090/BN1076,"-")</f>
        <v>6.3670411985018729E-2</v>
      </c>
      <c r="BT1090" s="108">
        <f t="shared" si="682"/>
        <v>63447.76470588235</v>
      </c>
      <c r="BU1090" s="72">
        <f t="shared" si="708"/>
        <v>5.4140127388535034E-2</v>
      </c>
      <c r="BV1090" s="175"/>
      <c r="BW1090" s="181"/>
      <c r="BX1090" s="181"/>
      <c r="BY1090" s="147" t="s">
        <v>95</v>
      </c>
      <c r="BZ1090" s="105">
        <f t="shared" si="692"/>
        <v>62336514</v>
      </c>
      <c r="CA1090" s="71">
        <f>IFERROR(BZ1090/BW1076,"-")</f>
        <v>7.4947713742246503E-3</v>
      </c>
      <c r="CB1090" s="105">
        <f t="shared" si="693"/>
        <v>667</v>
      </c>
      <c r="CC1090" s="71">
        <f>IFERROR(CB1090/BX1076,"-")</f>
        <v>7.4633545932639586E-2</v>
      </c>
      <c r="CD1090" s="108">
        <f t="shared" si="683"/>
        <v>93458.041979010493</v>
      </c>
      <c r="CE1090" s="72">
        <f t="shared" si="709"/>
        <v>6.9791775661818559E-2</v>
      </c>
    </row>
    <row r="1091" spans="2:83" s="28" customFormat="1" ht="13.15" customHeight="1">
      <c r="B1091" s="210"/>
      <c r="C1091" s="190"/>
      <c r="D1091" s="175"/>
      <c r="E1091" s="181">
        <v>142075370</v>
      </c>
      <c r="F1091" s="181">
        <v>70</v>
      </c>
      <c r="G1091" s="148" t="s">
        <v>93</v>
      </c>
      <c r="H1091" s="106">
        <v>56200</v>
      </c>
      <c r="I1091" s="73">
        <f>IFERROR(H1091/E1076,"-")</f>
        <v>3.95564692177117E-4</v>
      </c>
      <c r="J1091" s="106">
        <v>10</v>
      </c>
      <c r="K1091" s="73">
        <f>IFERROR(J1091/F1076,"-")</f>
        <v>0.14285714285714285</v>
      </c>
      <c r="L1091" s="109">
        <f t="shared" si="676"/>
        <v>5620</v>
      </c>
      <c r="M1091" s="76">
        <f t="shared" si="702"/>
        <v>0.1388888888888889</v>
      </c>
      <c r="N1091" s="175"/>
      <c r="O1091" s="181">
        <v>226151440</v>
      </c>
      <c r="P1091" s="181">
        <v>131</v>
      </c>
      <c r="Q1091" s="148" t="s">
        <v>93</v>
      </c>
      <c r="R1091" s="106">
        <v>330119</v>
      </c>
      <c r="S1091" s="73">
        <f>IFERROR(R1091/O1076,"-")</f>
        <v>1.4597253946293687E-3</v>
      </c>
      <c r="T1091" s="106">
        <v>22</v>
      </c>
      <c r="U1091" s="73">
        <f>IFERROR(T1091/P1076,"-")</f>
        <v>0.16793893129770993</v>
      </c>
      <c r="V1091" s="109">
        <f t="shared" si="677"/>
        <v>15005.40909090909</v>
      </c>
      <c r="W1091" s="76">
        <f t="shared" si="703"/>
        <v>0.15827338129496402</v>
      </c>
      <c r="X1091" s="175"/>
      <c r="Y1091" s="181">
        <v>2514694060</v>
      </c>
      <c r="Z1091" s="181">
        <v>3590</v>
      </c>
      <c r="AA1091" s="148" t="s">
        <v>93</v>
      </c>
      <c r="AB1091" s="106">
        <v>3372362</v>
      </c>
      <c r="AC1091" s="73">
        <f>IFERROR(AB1091/Y1076,"-")</f>
        <v>1.3410625386374038E-3</v>
      </c>
      <c r="AD1091" s="106">
        <v>276</v>
      </c>
      <c r="AE1091" s="73">
        <f>IFERROR(AD1091/Z1076,"-")</f>
        <v>7.6880222841225629E-2</v>
      </c>
      <c r="AF1091" s="109">
        <f t="shared" si="678"/>
        <v>12218.702898550724</v>
      </c>
      <c r="AG1091" s="76">
        <f t="shared" si="704"/>
        <v>7.1632494160394494E-2</v>
      </c>
      <c r="AH1091" s="175"/>
      <c r="AI1091" s="181">
        <v>2497507600</v>
      </c>
      <c r="AJ1091" s="181">
        <v>2555</v>
      </c>
      <c r="AK1091" s="148" t="s">
        <v>93</v>
      </c>
      <c r="AL1091" s="106">
        <v>4850831</v>
      </c>
      <c r="AM1091" s="73">
        <f>IFERROR(AL1091/AI1076,"-")</f>
        <v>1.9422687642672238E-3</v>
      </c>
      <c r="AN1091" s="106">
        <v>294</v>
      </c>
      <c r="AO1091" s="73">
        <f>IFERROR(AN1091/AJ1076,"-")</f>
        <v>0.11506849315068493</v>
      </c>
      <c r="AP1091" s="109">
        <f t="shared" si="679"/>
        <v>16499.425170068029</v>
      </c>
      <c r="AQ1091" s="76">
        <f t="shared" si="705"/>
        <v>0.10888888888888888</v>
      </c>
      <c r="AR1091" s="175"/>
      <c r="AS1091" s="181">
        <v>1774211680</v>
      </c>
      <c r="AT1091" s="181">
        <v>1601</v>
      </c>
      <c r="AU1091" s="148" t="s">
        <v>93</v>
      </c>
      <c r="AV1091" s="106">
        <v>3704680</v>
      </c>
      <c r="AW1091" s="73">
        <f>IFERROR(AV1091/AS1076,"-")</f>
        <v>2.0880710243097937E-3</v>
      </c>
      <c r="AX1091" s="106">
        <v>208</v>
      </c>
      <c r="AY1091" s="73">
        <f>IFERROR(AX1091/AT1076,"-")</f>
        <v>0.12991880074953155</v>
      </c>
      <c r="AZ1091" s="109">
        <f t="shared" si="680"/>
        <v>17810.961538461539</v>
      </c>
      <c r="BA1091" s="76">
        <f t="shared" si="706"/>
        <v>0.1224249558563861</v>
      </c>
      <c r="BB1091" s="175"/>
      <c r="BC1091" s="181">
        <v>862456180</v>
      </c>
      <c r="BD1091" s="181">
        <v>723</v>
      </c>
      <c r="BE1091" s="148" t="s">
        <v>93</v>
      </c>
      <c r="BF1091" s="106">
        <v>2259225</v>
      </c>
      <c r="BG1091" s="73">
        <f>IFERROR(BF1091/BC1076,"-")</f>
        <v>2.6195243913725566E-3</v>
      </c>
      <c r="BH1091" s="106">
        <v>109</v>
      </c>
      <c r="BI1091" s="73">
        <f>IFERROR(BH1091/BD1076,"-")</f>
        <v>0.15076071922544951</v>
      </c>
      <c r="BJ1091" s="109">
        <f t="shared" si="681"/>
        <v>20726.83486238532</v>
      </c>
      <c r="BK1091" s="76">
        <f t="shared" si="707"/>
        <v>0.13974358974358975</v>
      </c>
      <c r="BL1091" s="175"/>
      <c r="BM1091" s="181">
        <v>300237300</v>
      </c>
      <c r="BN1091" s="181">
        <v>267</v>
      </c>
      <c r="BO1091" s="148" t="s">
        <v>93</v>
      </c>
      <c r="BP1091" s="106">
        <v>719171</v>
      </c>
      <c r="BQ1091" s="73">
        <f>IFERROR(BP1091/BM1076,"-")</f>
        <v>2.3953419511832806E-3</v>
      </c>
      <c r="BR1091" s="106">
        <v>40</v>
      </c>
      <c r="BS1091" s="73">
        <f>IFERROR(BR1091/BN1076,"-")</f>
        <v>0.14981273408239701</v>
      </c>
      <c r="BT1091" s="109">
        <f t="shared" si="682"/>
        <v>17979.275000000001</v>
      </c>
      <c r="BU1091" s="76">
        <f t="shared" si="708"/>
        <v>0.12738853503184713</v>
      </c>
      <c r="BV1091" s="175"/>
      <c r="BW1091" s="181"/>
      <c r="BX1091" s="181"/>
      <c r="BY1091" s="148" t="s">
        <v>93</v>
      </c>
      <c r="BZ1091" s="106">
        <f t="shared" si="692"/>
        <v>15292588</v>
      </c>
      <c r="CA1091" s="73">
        <f>IFERROR(BZ1091/BW1076,"-")</f>
        <v>1.8386406846589369E-3</v>
      </c>
      <c r="CB1091" s="106">
        <f t="shared" si="693"/>
        <v>959</v>
      </c>
      <c r="CC1091" s="73">
        <f>IFERROR(CB1091/BX1076,"-")</f>
        <v>0.10730670247286561</v>
      </c>
      <c r="CD1091" s="109">
        <f t="shared" si="683"/>
        <v>15946.389989572472</v>
      </c>
      <c r="CE1091" s="76">
        <f t="shared" si="709"/>
        <v>0.10034529664120539</v>
      </c>
    </row>
    <row r="1092" spans="2:83" s="28" customFormat="1" ht="13.15" customHeight="1">
      <c r="B1092" s="210"/>
      <c r="C1092" s="191"/>
      <c r="D1092" s="176"/>
      <c r="E1092" s="182">
        <v>142075370</v>
      </c>
      <c r="F1092" s="182">
        <v>70</v>
      </c>
      <c r="G1092" s="31" t="s">
        <v>100</v>
      </c>
      <c r="H1092" s="102">
        <f>SUM(H1076:H1091)</f>
        <v>18326862</v>
      </c>
      <c r="I1092" s="73">
        <f>IFERROR(H1092/E1076,"-")</f>
        <v>0.12899394173669934</v>
      </c>
      <c r="J1092" s="106">
        <v>57</v>
      </c>
      <c r="K1092" s="73">
        <f>IFERROR(J1092/F1076,"-")</f>
        <v>0.81428571428571428</v>
      </c>
      <c r="L1092" s="109">
        <f t="shared" si="676"/>
        <v>321523.89473684208</v>
      </c>
      <c r="M1092" s="77">
        <f t="shared" si="702"/>
        <v>0.79166666666666663</v>
      </c>
      <c r="N1092" s="176"/>
      <c r="O1092" s="182">
        <v>226151440</v>
      </c>
      <c r="P1092" s="182">
        <v>131</v>
      </c>
      <c r="Q1092" s="31" t="s">
        <v>100</v>
      </c>
      <c r="R1092" s="102">
        <f>SUM(R1076:R1091)</f>
        <v>27697794</v>
      </c>
      <c r="S1092" s="73">
        <f>IFERROR(R1092/O1076,"-")</f>
        <v>0.12247454183798255</v>
      </c>
      <c r="T1092" s="106">
        <v>101</v>
      </c>
      <c r="U1092" s="73">
        <f>IFERROR(T1092/P1076,"-")</f>
        <v>0.77099236641221369</v>
      </c>
      <c r="V1092" s="109">
        <f t="shared" si="677"/>
        <v>274235.58415841585</v>
      </c>
      <c r="W1092" s="77">
        <f t="shared" si="703"/>
        <v>0.72661870503597126</v>
      </c>
      <c r="X1092" s="176"/>
      <c r="Y1092" s="182">
        <v>2514694060</v>
      </c>
      <c r="Z1092" s="182">
        <v>3590</v>
      </c>
      <c r="AA1092" s="31" t="s">
        <v>100</v>
      </c>
      <c r="AB1092" s="102">
        <f>SUM(AB1076:AB1091)</f>
        <v>412208507</v>
      </c>
      <c r="AC1092" s="73">
        <f>IFERROR(AB1092/Y1076,"-")</f>
        <v>0.16391994300889232</v>
      </c>
      <c r="AD1092" s="106">
        <v>2506</v>
      </c>
      <c r="AE1092" s="73">
        <f>IFERROR(AD1092/Z1076,"-")</f>
        <v>0.69805013927576598</v>
      </c>
      <c r="AF1092" s="109">
        <f t="shared" si="678"/>
        <v>164488.63008778929</v>
      </c>
      <c r="AG1092" s="77">
        <f t="shared" si="704"/>
        <v>0.65040228393459643</v>
      </c>
      <c r="AH1092" s="176"/>
      <c r="AI1092" s="182">
        <v>2497507600</v>
      </c>
      <c r="AJ1092" s="182">
        <v>2555</v>
      </c>
      <c r="AK1092" s="31" t="s">
        <v>100</v>
      </c>
      <c r="AL1092" s="102">
        <f>SUM(AL1076:AL1091)</f>
        <v>550191054</v>
      </c>
      <c r="AM1092" s="73">
        <f>IFERROR(AL1092/AI1076,"-")</f>
        <v>0.2202960479479622</v>
      </c>
      <c r="AN1092" s="106">
        <v>2037</v>
      </c>
      <c r="AO1092" s="73">
        <f>IFERROR(AN1092/AJ1076,"-")</f>
        <v>0.79726027397260268</v>
      </c>
      <c r="AP1092" s="109">
        <f t="shared" si="679"/>
        <v>270098.70103092783</v>
      </c>
      <c r="AQ1092" s="77">
        <f t="shared" si="705"/>
        <v>0.75444444444444447</v>
      </c>
      <c r="AR1092" s="176"/>
      <c r="AS1092" s="182">
        <v>1774211680</v>
      </c>
      <c r="AT1092" s="182">
        <v>1601</v>
      </c>
      <c r="AU1092" s="31" t="s">
        <v>100</v>
      </c>
      <c r="AV1092" s="102">
        <f>SUM(AV1076:AV1091)</f>
        <v>492347854</v>
      </c>
      <c r="AW1092" s="73">
        <f>IFERROR(AV1092/AS1076,"-")</f>
        <v>0.27750231809994624</v>
      </c>
      <c r="AX1092" s="106">
        <v>1371</v>
      </c>
      <c r="AY1092" s="73">
        <f>IFERROR(AX1092/AT1076,"-")</f>
        <v>0.85633978763272955</v>
      </c>
      <c r="AZ1092" s="109">
        <f t="shared" si="680"/>
        <v>359115.86725018237</v>
      </c>
      <c r="BA1092" s="77">
        <f t="shared" si="706"/>
        <v>0.8069452619187758</v>
      </c>
      <c r="BB1092" s="176"/>
      <c r="BC1092" s="182">
        <v>862456180</v>
      </c>
      <c r="BD1092" s="182">
        <v>723</v>
      </c>
      <c r="BE1092" s="31" t="s">
        <v>100</v>
      </c>
      <c r="BF1092" s="102">
        <f>SUM(BF1076:BF1091)</f>
        <v>264494352</v>
      </c>
      <c r="BG1092" s="73">
        <f>IFERROR(BF1092/BC1076,"-")</f>
        <v>0.30667569916421727</v>
      </c>
      <c r="BH1092" s="106">
        <v>642</v>
      </c>
      <c r="BI1092" s="73">
        <f>IFERROR(BH1092/BD1076,"-")</f>
        <v>0.88796680497925307</v>
      </c>
      <c r="BJ1092" s="109">
        <f t="shared" si="681"/>
        <v>411984.97196261684</v>
      </c>
      <c r="BK1092" s="77">
        <f t="shared" si="707"/>
        <v>0.82307692307692304</v>
      </c>
      <c r="BL1092" s="176"/>
      <c r="BM1092" s="182">
        <v>300237300</v>
      </c>
      <c r="BN1092" s="182">
        <v>267</v>
      </c>
      <c r="BO1092" s="31" t="s">
        <v>100</v>
      </c>
      <c r="BP1092" s="102">
        <f>SUM(BP1076:BP1091)</f>
        <v>86755423</v>
      </c>
      <c r="BQ1092" s="73">
        <f>IFERROR(BP1092/BM1076,"-")</f>
        <v>0.28895617899574771</v>
      </c>
      <c r="BR1092" s="106">
        <v>237</v>
      </c>
      <c r="BS1092" s="73">
        <f>IFERROR(BR1092/BN1076,"-")</f>
        <v>0.88764044943820219</v>
      </c>
      <c r="BT1092" s="109">
        <f t="shared" si="682"/>
        <v>366056.63713080168</v>
      </c>
      <c r="BU1092" s="77">
        <f t="shared" si="708"/>
        <v>0.75477707006369432</v>
      </c>
      <c r="BV1092" s="176"/>
      <c r="BW1092" s="182"/>
      <c r="BX1092" s="182"/>
      <c r="BY1092" s="31" t="s">
        <v>100</v>
      </c>
      <c r="BZ1092" s="102">
        <f t="shared" si="692"/>
        <v>1852021846</v>
      </c>
      <c r="CA1092" s="73">
        <f>IFERROR(BZ1092/BW1076,"-")</f>
        <v>0.22267014026224652</v>
      </c>
      <c r="CB1092" s="102">
        <f t="shared" si="693"/>
        <v>6951</v>
      </c>
      <c r="CC1092" s="73">
        <f>IFERROR(CB1092/BX1076,"-")</f>
        <v>0.77777777777777779</v>
      </c>
      <c r="CD1092" s="109">
        <f t="shared" si="683"/>
        <v>266439.62681628542</v>
      </c>
      <c r="CE1092" s="77">
        <f t="shared" si="709"/>
        <v>0.72732028879355448</v>
      </c>
    </row>
    <row r="1093" spans="2:83" s="28" customFormat="1" ht="13.15" customHeight="1">
      <c r="B1093" s="210">
        <v>65</v>
      </c>
      <c r="C1093" s="189" t="s">
        <v>11</v>
      </c>
      <c r="D1093" s="174">
        <f>CI69</f>
        <v>8</v>
      </c>
      <c r="E1093" s="180">
        <v>14053970</v>
      </c>
      <c r="F1093" s="180">
        <v>7</v>
      </c>
      <c r="G1093" s="145" t="s">
        <v>66</v>
      </c>
      <c r="H1093" s="112">
        <v>24520</v>
      </c>
      <c r="I1093" s="69">
        <f>IFERROR(H1093/E1093,"-")</f>
        <v>1.744702742356786E-3</v>
      </c>
      <c r="J1093" s="112">
        <v>3</v>
      </c>
      <c r="K1093" s="69">
        <f>IFERROR(J1093/F1093,"-")</f>
        <v>0.42857142857142855</v>
      </c>
      <c r="L1093" s="107">
        <f t="shared" si="676"/>
        <v>8173.333333333333</v>
      </c>
      <c r="M1093" s="70">
        <f t="shared" ref="M1093:M1109" si="710">IFERROR(J1093/$CI$69,"-")</f>
        <v>0.375</v>
      </c>
      <c r="N1093" s="174">
        <f>CJ69</f>
        <v>25</v>
      </c>
      <c r="O1093" s="180">
        <v>49002790</v>
      </c>
      <c r="P1093" s="180">
        <v>24</v>
      </c>
      <c r="Q1093" s="145" t="s">
        <v>66</v>
      </c>
      <c r="R1093" s="112">
        <v>496769</v>
      </c>
      <c r="S1093" s="69">
        <f>IFERROR(R1093/O1093,"-")</f>
        <v>1.0137565636568856E-2</v>
      </c>
      <c r="T1093" s="112">
        <v>5</v>
      </c>
      <c r="U1093" s="69">
        <f>IFERROR(T1093/P1093,"-")</f>
        <v>0.20833333333333334</v>
      </c>
      <c r="V1093" s="107">
        <f t="shared" si="677"/>
        <v>99353.8</v>
      </c>
      <c r="W1093" s="70">
        <f t="shared" ref="W1093:W1109" si="711">IFERROR(T1093/$CJ$69,"-")</f>
        <v>0.2</v>
      </c>
      <c r="X1093" s="174">
        <f>CK69</f>
        <v>1822</v>
      </c>
      <c r="Y1093" s="180">
        <v>1100301900</v>
      </c>
      <c r="Z1093" s="180">
        <v>1697</v>
      </c>
      <c r="AA1093" s="145" t="s">
        <v>66</v>
      </c>
      <c r="AB1093" s="112">
        <v>17381643</v>
      </c>
      <c r="AC1093" s="69">
        <f>IFERROR(AB1093/Y1093,"-")</f>
        <v>1.5797158034535793E-2</v>
      </c>
      <c r="AD1093" s="112">
        <v>227</v>
      </c>
      <c r="AE1093" s="69">
        <f>IFERROR(AD1093/Z1093,"-")</f>
        <v>0.13376546847377727</v>
      </c>
      <c r="AF1093" s="107">
        <f t="shared" si="678"/>
        <v>76571.114537444941</v>
      </c>
      <c r="AG1093" s="70">
        <f t="shared" ref="AG1093:AG1109" si="712">IFERROR(AD1093/$CK$69,"-")</f>
        <v>0.12458836443468715</v>
      </c>
      <c r="AH1093" s="174">
        <f>CL69</f>
        <v>1279</v>
      </c>
      <c r="AI1093" s="180">
        <v>1064578350</v>
      </c>
      <c r="AJ1093" s="180">
        <v>1223</v>
      </c>
      <c r="AK1093" s="145" t="s">
        <v>66</v>
      </c>
      <c r="AL1093" s="112">
        <v>48788155</v>
      </c>
      <c r="AM1093" s="69">
        <f>IFERROR(AL1093/AI1093,"-")</f>
        <v>4.5828618438464391E-2</v>
      </c>
      <c r="AN1093" s="112">
        <v>215</v>
      </c>
      <c r="AO1093" s="69">
        <f>IFERROR(AN1093/AJ1093,"-")</f>
        <v>0.1757972199509403</v>
      </c>
      <c r="AP1093" s="107">
        <f t="shared" si="679"/>
        <v>226921.65116279069</v>
      </c>
      <c r="AQ1093" s="70">
        <f t="shared" ref="AQ1093:AQ1109" si="713">IFERROR(AN1093/$CL$69,"-")</f>
        <v>0.16810007818608289</v>
      </c>
      <c r="AR1093" s="174">
        <f>CM69</f>
        <v>848</v>
      </c>
      <c r="AS1093" s="180">
        <v>863425120</v>
      </c>
      <c r="AT1093" s="180">
        <v>825</v>
      </c>
      <c r="AU1093" s="145" t="s">
        <v>66</v>
      </c>
      <c r="AV1093" s="112">
        <v>41780906</v>
      </c>
      <c r="AW1093" s="69">
        <f>IFERROR(AV1093/AS1093,"-")</f>
        <v>4.8389727183290661E-2</v>
      </c>
      <c r="AX1093" s="112">
        <v>214</v>
      </c>
      <c r="AY1093" s="69">
        <f>IFERROR(AX1093/AT1093,"-")</f>
        <v>0.2593939393939394</v>
      </c>
      <c r="AZ1093" s="107">
        <f t="shared" si="680"/>
        <v>195237.8785046729</v>
      </c>
      <c r="BA1093" s="70">
        <f t="shared" ref="BA1093:BA1109" si="714">IFERROR(AX1093/$CM$69,"-")</f>
        <v>0.25235849056603776</v>
      </c>
      <c r="BB1093" s="174">
        <f>CN69</f>
        <v>455</v>
      </c>
      <c r="BC1093" s="180">
        <v>508562630</v>
      </c>
      <c r="BD1093" s="180">
        <v>430</v>
      </c>
      <c r="BE1093" s="145" t="s">
        <v>66</v>
      </c>
      <c r="BF1093" s="112">
        <v>20583695</v>
      </c>
      <c r="BG1093" s="69">
        <f>IFERROR(BF1093/BC1093,"-")</f>
        <v>4.0474257811668149E-2</v>
      </c>
      <c r="BH1093" s="112">
        <v>99</v>
      </c>
      <c r="BI1093" s="69">
        <f>IFERROR(BH1093/BD1093,"-")</f>
        <v>0.23023255813953489</v>
      </c>
      <c r="BJ1093" s="107">
        <f t="shared" si="681"/>
        <v>207916.11111111112</v>
      </c>
      <c r="BK1093" s="70">
        <f t="shared" ref="BK1093:BK1109" si="715">IFERROR(BH1093/$CN$69,"-")</f>
        <v>0.21758241758241759</v>
      </c>
      <c r="BL1093" s="174">
        <f>CO69</f>
        <v>191</v>
      </c>
      <c r="BM1093" s="180">
        <v>160133290</v>
      </c>
      <c r="BN1093" s="180">
        <v>171</v>
      </c>
      <c r="BO1093" s="145" t="s">
        <v>66</v>
      </c>
      <c r="BP1093" s="112">
        <v>4436449</v>
      </c>
      <c r="BQ1093" s="69">
        <f>IFERROR(BP1093/BM1093,"-")</f>
        <v>2.7704726481295676E-2</v>
      </c>
      <c r="BR1093" s="112">
        <v>33</v>
      </c>
      <c r="BS1093" s="69">
        <f>IFERROR(BR1093/BN1093,"-")</f>
        <v>0.19298245614035087</v>
      </c>
      <c r="BT1093" s="107">
        <f t="shared" si="682"/>
        <v>134437.84848484848</v>
      </c>
      <c r="BU1093" s="70">
        <f t="shared" ref="BU1093:BU1109" si="716">IFERROR(BR1093/$CO$69,"-")</f>
        <v>0.17277486910994763</v>
      </c>
      <c r="BV1093" s="174">
        <f>CP69</f>
        <v>4628</v>
      </c>
      <c r="BW1093" s="180">
        <f>SUM(E1093,O1093,Y1093,AI1093,AS1093,BC1093,BM1093)</f>
        <v>3760058050</v>
      </c>
      <c r="BX1093" s="180">
        <f>SUM(F1093,P1093,Z1093,AJ1093,AT1093,BD1093,BN1093)</f>
        <v>4377</v>
      </c>
      <c r="BY1093" s="145" t="s">
        <v>66</v>
      </c>
      <c r="BZ1093" s="112">
        <f t="shared" si="692"/>
        <v>133492137</v>
      </c>
      <c r="CA1093" s="69">
        <f>IFERROR(BZ1093/BW1093,"-")</f>
        <v>3.5502679805701404E-2</v>
      </c>
      <c r="CB1093" s="112">
        <f t="shared" si="693"/>
        <v>796</v>
      </c>
      <c r="CC1093" s="69">
        <f>IFERROR(CB1093/BX1093,"-")</f>
        <v>0.18185972127027644</v>
      </c>
      <c r="CD1093" s="107">
        <f t="shared" si="683"/>
        <v>167703.68969849247</v>
      </c>
      <c r="CE1093" s="70">
        <f t="shared" ref="CE1093:CE1109" si="717">IFERROR(CB1093/$CP$69,"-")</f>
        <v>0.17199654278305965</v>
      </c>
    </row>
    <row r="1094" spans="2:83" s="28" customFormat="1" ht="13.15" customHeight="1">
      <c r="B1094" s="210"/>
      <c r="C1094" s="190"/>
      <c r="D1094" s="175"/>
      <c r="E1094" s="181">
        <v>14053970</v>
      </c>
      <c r="F1094" s="181">
        <v>7</v>
      </c>
      <c r="G1094" s="146" t="s">
        <v>68</v>
      </c>
      <c r="H1094" s="105">
        <v>661</v>
      </c>
      <c r="I1094" s="71">
        <f>IFERROR(H1094/E1093,"-")</f>
        <v>4.7032973601053652E-5</v>
      </c>
      <c r="J1094" s="105">
        <v>2</v>
      </c>
      <c r="K1094" s="71">
        <f>IFERROR(J1094/F1093,"-")</f>
        <v>0.2857142857142857</v>
      </c>
      <c r="L1094" s="108">
        <f t="shared" ref="L1094:L1157" si="718">IFERROR(H1094/J1094,"-")</f>
        <v>330.5</v>
      </c>
      <c r="M1094" s="72">
        <f t="shared" si="710"/>
        <v>0.25</v>
      </c>
      <c r="N1094" s="175"/>
      <c r="O1094" s="181">
        <v>49002790</v>
      </c>
      <c r="P1094" s="181">
        <v>24</v>
      </c>
      <c r="Q1094" s="146" t="s">
        <v>68</v>
      </c>
      <c r="R1094" s="105">
        <v>1621632</v>
      </c>
      <c r="S1094" s="71">
        <f>IFERROR(R1094/O1093,"-")</f>
        <v>3.3092646357482908E-2</v>
      </c>
      <c r="T1094" s="105">
        <v>7</v>
      </c>
      <c r="U1094" s="71">
        <f>IFERROR(T1094/P1093,"-")</f>
        <v>0.29166666666666669</v>
      </c>
      <c r="V1094" s="108">
        <f t="shared" ref="V1094:V1157" si="719">IFERROR(R1094/T1094,"-")</f>
        <v>231661.71428571429</v>
      </c>
      <c r="W1094" s="72">
        <f t="shared" si="711"/>
        <v>0.28000000000000003</v>
      </c>
      <c r="X1094" s="175"/>
      <c r="Y1094" s="181">
        <v>1100301900</v>
      </c>
      <c r="Z1094" s="181">
        <v>1697</v>
      </c>
      <c r="AA1094" s="146" t="s">
        <v>68</v>
      </c>
      <c r="AB1094" s="105">
        <v>35778035</v>
      </c>
      <c r="AC1094" s="71">
        <f>IFERROR(AB1094/Y1093,"-")</f>
        <v>3.2516562045380455E-2</v>
      </c>
      <c r="AD1094" s="105">
        <v>362</v>
      </c>
      <c r="AE1094" s="71">
        <f>IFERROR(AD1094/Z1093,"-")</f>
        <v>0.21331761932822629</v>
      </c>
      <c r="AF1094" s="108">
        <f t="shared" ref="AF1094:AF1157" si="720">IFERROR(AB1094/AD1094,"-")</f>
        <v>98834.350828729279</v>
      </c>
      <c r="AG1094" s="72">
        <f t="shared" si="712"/>
        <v>0.19868276619099889</v>
      </c>
      <c r="AH1094" s="175"/>
      <c r="AI1094" s="181">
        <v>1064578350</v>
      </c>
      <c r="AJ1094" s="181">
        <v>1223</v>
      </c>
      <c r="AK1094" s="146" t="s">
        <v>68</v>
      </c>
      <c r="AL1094" s="105">
        <v>14294745</v>
      </c>
      <c r="AM1094" s="71">
        <f>IFERROR(AL1094/AI1093,"-")</f>
        <v>1.3427611974261922E-2</v>
      </c>
      <c r="AN1094" s="105">
        <v>323</v>
      </c>
      <c r="AO1094" s="71">
        <f>IFERROR(AN1094/AJ1093,"-")</f>
        <v>0.26410466067048244</v>
      </c>
      <c r="AP1094" s="108">
        <f t="shared" ref="AP1094:AP1157" si="721">IFERROR(AL1094/AN1094,"-")</f>
        <v>44256.176470588238</v>
      </c>
      <c r="AQ1094" s="72">
        <f t="shared" si="713"/>
        <v>0.25254104769351055</v>
      </c>
      <c r="AR1094" s="175"/>
      <c r="AS1094" s="181">
        <v>863425120</v>
      </c>
      <c r="AT1094" s="181">
        <v>825</v>
      </c>
      <c r="AU1094" s="146" t="s">
        <v>68</v>
      </c>
      <c r="AV1094" s="105">
        <v>15269681</v>
      </c>
      <c r="AW1094" s="71">
        <f>IFERROR(AV1094/AS1093,"-")</f>
        <v>1.7685008979122591E-2</v>
      </c>
      <c r="AX1094" s="105">
        <v>230</v>
      </c>
      <c r="AY1094" s="71">
        <f>IFERROR(AX1094/AT1093,"-")</f>
        <v>0.27878787878787881</v>
      </c>
      <c r="AZ1094" s="108">
        <f t="shared" ref="AZ1094:AZ1157" si="722">IFERROR(AV1094/AX1094,"-")</f>
        <v>66389.917391304349</v>
      </c>
      <c r="BA1094" s="72">
        <f t="shared" si="714"/>
        <v>0.27122641509433965</v>
      </c>
      <c r="BB1094" s="175"/>
      <c r="BC1094" s="181">
        <v>508562630</v>
      </c>
      <c r="BD1094" s="181">
        <v>430</v>
      </c>
      <c r="BE1094" s="146" t="s">
        <v>68</v>
      </c>
      <c r="BF1094" s="105">
        <v>4804136</v>
      </c>
      <c r="BG1094" s="71">
        <f>IFERROR(BF1094/BC1093,"-")</f>
        <v>9.4464982611876143E-3</v>
      </c>
      <c r="BH1094" s="105">
        <v>134</v>
      </c>
      <c r="BI1094" s="71">
        <f>IFERROR(BH1094/BD1093,"-")</f>
        <v>0.3116279069767442</v>
      </c>
      <c r="BJ1094" s="108">
        <f t="shared" ref="BJ1094:BJ1157" si="723">IFERROR(BF1094/BH1094,"-")</f>
        <v>35851.761194029852</v>
      </c>
      <c r="BK1094" s="72">
        <f t="shared" si="715"/>
        <v>0.29450549450549451</v>
      </c>
      <c r="BL1094" s="175"/>
      <c r="BM1094" s="181">
        <v>160133290</v>
      </c>
      <c r="BN1094" s="181">
        <v>171</v>
      </c>
      <c r="BO1094" s="146" t="s">
        <v>68</v>
      </c>
      <c r="BP1094" s="105">
        <v>1226192</v>
      </c>
      <c r="BQ1094" s="71">
        <f>IFERROR(BP1094/BM1093,"-")</f>
        <v>7.6573209730468909E-3</v>
      </c>
      <c r="BR1094" s="105">
        <v>42</v>
      </c>
      <c r="BS1094" s="71">
        <f>IFERROR(BR1094/BN1093,"-")</f>
        <v>0.24561403508771928</v>
      </c>
      <c r="BT1094" s="108">
        <f t="shared" ref="BT1094:BT1157" si="724">IFERROR(BP1094/BR1094,"-")</f>
        <v>29195.047619047618</v>
      </c>
      <c r="BU1094" s="72">
        <f t="shared" si="716"/>
        <v>0.21989528795811519</v>
      </c>
      <c r="BV1094" s="175"/>
      <c r="BW1094" s="181"/>
      <c r="BX1094" s="181"/>
      <c r="BY1094" s="146" t="s">
        <v>68</v>
      </c>
      <c r="BZ1094" s="105">
        <f t="shared" si="692"/>
        <v>72995082</v>
      </c>
      <c r="CA1094" s="71">
        <f>IFERROR(BZ1094/BW1093,"-")</f>
        <v>1.9413285919880945E-2</v>
      </c>
      <c r="CB1094" s="105">
        <f t="shared" si="693"/>
        <v>1100</v>
      </c>
      <c r="CC1094" s="71">
        <f>IFERROR(CB1094/BX1093,"-")</f>
        <v>0.25131368517249258</v>
      </c>
      <c r="CD1094" s="108">
        <f t="shared" ref="CD1094:CD1157" si="725">IFERROR(BZ1094/CB1094,"-")</f>
        <v>66359.165454545451</v>
      </c>
      <c r="CE1094" s="72">
        <f t="shared" si="717"/>
        <v>0.23768366464995677</v>
      </c>
    </row>
    <row r="1095" spans="2:83" s="28" customFormat="1" ht="13.15" customHeight="1">
      <c r="B1095" s="210"/>
      <c r="C1095" s="190"/>
      <c r="D1095" s="175"/>
      <c r="E1095" s="181">
        <v>14053970</v>
      </c>
      <c r="F1095" s="181">
        <v>7</v>
      </c>
      <c r="G1095" s="147" t="s">
        <v>70</v>
      </c>
      <c r="H1095" s="105">
        <v>0</v>
      </c>
      <c r="I1095" s="71">
        <f>IFERROR(H1095/E1093,"-")</f>
        <v>0</v>
      </c>
      <c r="J1095" s="105">
        <v>0</v>
      </c>
      <c r="K1095" s="71">
        <f>IFERROR(J1095/F1093,"-")</f>
        <v>0</v>
      </c>
      <c r="L1095" s="108" t="str">
        <f t="shared" si="718"/>
        <v>-</v>
      </c>
      <c r="M1095" s="72">
        <f t="shared" si="710"/>
        <v>0</v>
      </c>
      <c r="N1095" s="175"/>
      <c r="O1095" s="181">
        <v>49002790</v>
      </c>
      <c r="P1095" s="181">
        <v>24</v>
      </c>
      <c r="Q1095" s="147" t="s">
        <v>70</v>
      </c>
      <c r="R1095" s="105">
        <v>43118</v>
      </c>
      <c r="S1095" s="71">
        <f>IFERROR(R1095/O1093,"-")</f>
        <v>8.7990908272773851E-4</v>
      </c>
      <c r="T1095" s="105">
        <v>3</v>
      </c>
      <c r="U1095" s="71">
        <f>IFERROR(T1095/P1093,"-")</f>
        <v>0.125</v>
      </c>
      <c r="V1095" s="108">
        <f t="shared" si="719"/>
        <v>14372.666666666666</v>
      </c>
      <c r="W1095" s="72">
        <f t="shared" si="711"/>
        <v>0.12</v>
      </c>
      <c r="X1095" s="175"/>
      <c r="Y1095" s="181">
        <v>1100301900</v>
      </c>
      <c r="Z1095" s="181">
        <v>1697</v>
      </c>
      <c r="AA1095" s="147" t="s">
        <v>70</v>
      </c>
      <c r="AB1095" s="105">
        <v>23028152</v>
      </c>
      <c r="AC1095" s="71">
        <f>IFERROR(AB1095/Y1093,"-")</f>
        <v>2.0928939593760586E-2</v>
      </c>
      <c r="AD1095" s="105">
        <v>333</v>
      </c>
      <c r="AE1095" s="71">
        <f>IFERROR(AD1095/Z1093,"-")</f>
        <v>0.1962286387743076</v>
      </c>
      <c r="AF1095" s="108">
        <f t="shared" si="720"/>
        <v>69153.609609609615</v>
      </c>
      <c r="AG1095" s="72">
        <f t="shared" si="712"/>
        <v>0.18276619099890232</v>
      </c>
      <c r="AH1095" s="175"/>
      <c r="AI1095" s="181">
        <v>1064578350</v>
      </c>
      <c r="AJ1095" s="181">
        <v>1223</v>
      </c>
      <c r="AK1095" s="147" t="s">
        <v>70</v>
      </c>
      <c r="AL1095" s="105">
        <v>22446727</v>
      </c>
      <c r="AM1095" s="71">
        <f>IFERROR(AL1095/AI1093,"-")</f>
        <v>2.1085086879702186E-2</v>
      </c>
      <c r="AN1095" s="105">
        <v>322</v>
      </c>
      <c r="AO1095" s="71">
        <f>IFERROR(AN1095/AJ1093,"-")</f>
        <v>0.2632869991823385</v>
      </c>
      <c r="AP1095" s="108">
        <f t="shared" si="721"/>
        <v>69710.332298136651</v>
      </c>
      <c r="AQ1095" s="72">
        <f t="shared" si="713"/>
        <v>0.25175918686473808</v>
      </c>
      <c r="AR1095" s="175"/>
      <c r="AS1095" s="181">
        <v>863425120</v>
      </c>
      <c r="AT1095" s="181">
        <v>825</v>
      </c>
      <c r="AU1095" s="147" t="s">
        <v>70</v>
      </c>
      <c r="AV1095" s="105">
        <v>16557742</v>
      </c>
      <c r="AW1095" s="71">
        <f>IFERROR(AV1095/AS1093,"-")</f>
        <v>1.9176812923858411E-2</v>
      </c>
      <c r="AX1095" s="105">
        <v>222</v>
      </c>
      <c r="AY1095" s="71">
        <f>IFERROR(AX1095/AT1093,"-")</f>
        <v>0.2690909090909091</v>
      </c>
      <c r="AZ1095" s="108">
        <f t="shared" si="722"/>
        <v>74584.423423423417</v>
      </c>
      <c r="BA1095" s="72">
        <f t="shared" si="714"/>
        <v>0.2617924528301887</v>
      </c>
      <c r="BB1095" s="175"/>
      <c r="BC1095" s="181">
        <v>508562630</v>
      </c>
      <c r="BD1095" s="181">
        <v>430</v>
      </c>
      <c r="BE1095" s="147" t="s">
        <v>70</v>
      </c>
      <c r="BF1095" s="105">
        <v>5484606</v>
      </c>
      <c r="BG1095" s="71">
        <f>IFERROR(BF1095/BC1093,"-")</f>
        <v>1.0784524218777144E-2</v>
      </c>
      <c r="BH1095" s="105">
        <v>109</v>
      </c>
      <c r="BI1095" s="71">
        <f>IFERROR(BH1095/BD1093,"-")</f>
        <v>0.25348837209302327</v>
      </c>
      <c r="BJ1095" s="108">
        <f t="shared" si="723"/>
        <v>50317.48623853211</v>
      </c>
      <c r="BK1095" s="72">
        <f t="shared" si="715"/>
        <v>0.23956043956043957</v>
      </c>
      <c r="BL1095" s="175"/>
      <c r="BM1095" s="181">
        <v>160133290</v>
      </c>
      <c r="BN1095" s="181">
        <v>171</v>
      </c>
      <c r="BO1095" s="147" t="s">
        <v>70</v>
      </c>
      <c r="BP1095" s="105">
        <v>2902617</v>
      </c>
      <c r="BQ1095" s="71">
        <f>IFERROR(BP1095/BM1093,"-")</f>
        <v>1.8126255945906063E-2</v>
      </c>
      <c r="BR1095" s="105">
        <v>36</v>
      </c>
      <c r="BS1095" s="71">
        <f>IFERROR(BR1095/BN1093,"-")</f>
        <v>0.21052631578947367</v>
      </c>
      <c r="BT1095" s="108">
        <f t="shared" si="724"/>
        <v>80628.25</v>
      </c>
      <c r="BU1095" s="72">
        <f t="shared" si="716"/>
        <v>0.18848167539267016</v>
      </c>
      <c r="BV1095" s="175"/>
      <c r="BW1095" s="181"/>
      <c r="BX1095" s="181"/>
      <c r="BY1095" s="147" t="s">
        <v>70</v>
      </c>
      <c r="BZ1095" s="105">
        <f t="shared" si="692"/>
        <v>70462962</v>
      </c>
      <c r="CA1095" s="71">
        <f>IFERROR(BZ1095/BW1093,"-")</f>
        <v>1.8739860146574066E-2</v>
      </c>
      <c r="CB1095" s="105">
        <f t="shared" si="693"/>
        <v>1025</v>
      </c>
      <c r="CC1095" s="71">
        <f>IFERROR(CB1095/BX1093,"-")</f>
        <v>0.23417866118345898</v>
      </c>
      <c r="CD1095" s="108">
        <f t="shared" si="725"/>
        <v>68744.353170731702</v>
      </c>
      <c r="CE1095" s="72">
        <f t="shared" si="717"/>
        <v>0.2214779602420052</v>
      </c>
    </row>
    <row r="1096" spans="2:83" s="28" customFormat="1" ht="13.15" customHeight="1">
      <c r="B1096" s="210"/>
      <c r="C1096" s="190"/>
      <c r="D1096" s="175"/>
      <c r="E1096" s="181">
        <v>14053970</v>
      </c>
      <c r="F1096" s="181">
        <v>7</v>
      </c>
      <c r="G1096" s="147" t="s">
        <v>72</v>
      </c>
      <c r="H1096" s="105">
        <v>0</v>
      </c>
      <c r="I1096" s="71">
        <f>IFERROR(H1096/E1093,"-")</f>
        <v>0</v>
      </c>
      <c r="J1096" s="105">
        <v>0</v>
      </c>
      <c r="K1096" s="71">
        <f>IFERROR(J1096/F1093,"-")</f>
        <v>0</v>
      </c>
      <c r="L1096" s="108" t="str">
        <f t="shared" si="718"/>
        <v>-</v>
      </c>
      <c r="M1096" s="72">
        <f t="shared" si="710"/>
        <v>0</v>
      </c>
      <c r="N1096" s="175"/>
      <c r="O1096" s="181">
        <v>49002790</v>
      </c>
      <c r="P1096" s="181">
        <v>24</v>
      </c>
      <c r="Q1096" s="147" t="s">
        <v>72</v>
      </c>
      <c r="R1096" s="105">
        <v>23194</v>
      </c>
      <c r="S1096" s="71">
        <f>IFERROR(R1096/O1093,"-")</f>
        <v>4.7331998851493965E-4</v>
      </c>
      <c r="T1096" s="105">
        <v>3</v>
      </c>
      <c r="U1096" s="71">
        <f>IFERROR(T1096/P1093,"-")</f>
        <v>0.125</v>
      </c>
      <c r="V1096" s="108">
        <f t="shared" si="719"/>
        <v>7731.333333333333</v>
      </c>
      <c r="W1096" s="72">
        <f t="shared" si="711"/>
        <v>0.12</v>
      </c>
      <c r="X1096" s="175"/>
      <c r="Y1096" s="181">
        <v>1100301900</v>
      </c>
      <c r="Z1096" s="181">
        <v>1697</v>
      </c>
      <c r="AA1096" s="147" t="s">
        <v>72</v>
      </c>
      <c r="AB1096" s="105">
        <v>2534800</v>
      </c>
      <c r="AC1096" s="71">
        <f>IFERROR(AB1096/Y1093,"-")</f>
        <v>2.3037313668185068E-3</v>
      </c>
      <c r="AD1096" s="105">
        <v>70</v>
      </c>
      <c r="AE1096" s="71">
        <f>IFERROR(AD1096/Z1093,"-")</f>
        <v>4.1249263406010608E-2</v>
      </c>
      <c r="AF1096" s="108">
        <f t="shared" si="720"/>
        <v>36211.428571428572</v>
      </c>
      <c r="AG1096" s="72">
        <f t="shared" si="712"/>
        <v>3.8419319429198684E-2</v>
      </c>
      <c r="AH1096" s="175"/>
      <c r="AI1096" s="181">
        <v>1064578350</v>
      </c>
      <c r="AJ1096" s="181">
        <v>1223</v>
      </c>
      <c r="AK1096" s="147" t="s">
        <v>72</v>
      </c>
      <c r="AL1096" s="105">
        <v>1201170</v>
      </c>
      <c r="AM1096" s="71">
        <f>IFERROR(AL1096/AI1093,"-")</f>
        <v>1.1283058687037925E-3</v>
      </c>
      <c r="AN1096" s="105">
        <v>62</v>
      </c>
      <c r="AO1096" s="71">
        <f>IFERROR(AN1096/AJ1093,"-")</f>
        <v>5.0695012264922325E-2</v>
      </c>
      <c r="AP1096" s="108">
        <f t="shared" si="721"/>
        <v>19373.709677419356</v>
      </c>
      <c r="AQ1096" s="72">
        <f t="shared" si="713"/>
        <v>4.847537138389367E-2</v>
      </c>
      <c r="AR1096" s="175"/>
      <c r="AS1096" s="181">
        <v>863425120</v>
      </c>
      <c r="AT1096" s="181">
        <v>825</v>
      </c>
      <c r="AU1096" s="147" t="s">
        <v>72</v>
      </c>
      <c r="AV1096" s="105">
        <v>602725</v>
      </c>
      <c r="AW1096" s="71">
        <f>IFERROR(AV1096/AS1093,"-")</f>
        <v>6.9806284996665375E-4</v>
      </c>
      <c r="AX1096" s="105">
        <v>46</v>
      </c>
      <c r="AY1096" s="71">
        <f>IFERROR(AX1096/AT1093,"-")</f>
        <v>5.5757575757575756E-2</v>
      </c>
      <c r="AZ1096" s="108">
        <f t="shared" si="722"/>
        <v>13102.717391304348</v>
      </c>
      <c r="BA1096" s="72">
        <f t="shared" si="714"/>
        <v>5.4245283018867926E-2</v>
      </c>
      <c r="BB1096" s="175"/>
      <c r="BC1096" s="181">
        <v>508562630</v>
      </c>
      <c r="BD1096" s="181">
        <v>430</v>
      </c>
      <c r="BE1096" s="147" t="s">
        <v>72</v>
      </c>
      <c r="BF1096" s="105">
        <v>264841</v>
      </c>
      <c r="BG1096" s="71">
        <f>IFERROR(BF1096/BC1093,"-")</f>
        <v>5.2076378478693958E-4</v>
      </c>
      <c r="BH1096" s="105">
        <v>19</v>
      </c>
      <c r="BI1096" s="71">
        <f>IFERROR(BH1096/BD1093,"-")</f>
        <v>4.4186046511627906E-2</v>
      </c>
      <c r="BJ1096" s="108">
        <f t="shared" si="723"/>
        <v>13939</v>
      </c>
      <c r="BK1096" s="72">
        <f t="shared" si="715"/>
        <v>4.1758241758241756E-2</v>
      </c>
      <c r="BL1096" s="175"/>
      <c r="BM1096" s="181">
        <v>160133290</v>
      </c>
      <c r="BN1096" s="181">
        <v>171</v>
      </c>
      <c r="BO1096" s="147" t="s">
        <v>72</v>
      </c>
      <c r="BP1096" s="105">
        <v>83946</v>
      </c>
      <c r="BQ1096" s="71">
        <f>IFERROR(BP1096/BM1093,"-")</f>
        <v>5.2422578715518805E-4</v>
      </c>
      <c r="BR1096" s="105">
        <v>4</v>
      </c>
      <c r="BS1096" s="71">
        <f>IFERROR(BR1096/BN1093,"-")</f>
        <v>2.3391812865497075E-2</v>
      </c>
      <c r="BT1096" s="108">
        <f t="shared" si="724"/>
        <v>20986.5</v>
      </c>
      <c r="BU1096" s="72">
        <f t="shared" si="716"/>
        <v>2.0942408376963352E-2</v>
      </c>
      <c r="BV1096" s="175"/>
      <c r="BW1096" s="181"/>
      <c r="BX1096" s="181"/>
      <c r="BY1096" s="147" t="s">
        <v>72</v>
      </c>
      <c r="BZ1096" s="105">
        <f t="shared" si="692"/>
        <v>4710676</v>
      </c>
      <c r="CA1096" s="71">
        <f>IFERROR(BZ1096/BW1093,"-")</f>
        <v>1.2528200196270905E-3</v>
      </c>
      <c r="CB1096" s="105">
        <f t="shared" si="693"/>
        <v>204</v>
      </c>
      <c r="CC1096" s="71">
        <f>IFERROR(CB1096/BX1093,"-")</f>
        <v>4.6607265250171351E-2</v>
      </c>
      <c r="CD1096" s="108">
        <f t="shared" si="725"/>
        <v>23091.549019607843</v>
      </c>
      <c r="CE1096" s="72">
        <f t="shared" si="717"/>
        <v>4.4079515989628351E-2</v>
      </c>
    </row>
    <row r="1097" spans="2:83" s="28" customFormat="1" ht="13.15" customHeight="1">
      <c r="B1097" s="210"/>
      <c r="C1097" s="190"/>
      <c r="D1097" s="175"/>
      <c r="E1097" s="181">
        <v>14053970</v>
      </c>
      <c r="F1097" s="181">
        <v>7</v>
      </c>
      <c r="G1097" s="147" t="s">
        <v>74</v>
      </c>
      <c r="H1097" s="105">
        <v>62594</v>
      </c>
      <c r="I1097" s="71">
        <f>IFERROR(H1097/E1093,"-")</f>
        <v>4.4538304834861606E-3</v>
      </c>
      <c r="J1097" s="105">
        <v>3</v>
      </c>
      <c r="K1097" s="71">
        <f>IFERROR(J1097/F1093,"-")</f>
        <v>0.42857142857142855</v>
      </c>
      <c r="L1097" s="108">
        <f t="shared" si="718"/>
        <v>20864.666666666668</v>
      </c>
      <c r="M1097" s="72">
        <f t="shared" si="710"/>
        <v>0.375</v>
      </c>
      <c r="N1097" s="175"/>
      <c r="O1097" s="181">
        <v>49002790</v>
      </c>
      <c r="P1097" s="181">
        <v>24</v>
      </c>
      <c r="Q1097" s="147" t="s">
        <v>74</v>
      </c>
      <c r="R1097" s="105">
        <v>82556</v>
      </c>
      <c r="S1097" s="71">
        <f>IFERROR(R1097/O1093,"-")</f>
        <v>1.6847204006139242E-3</v>
      </c>
      <c r="T1097" s="105">
        <v>3</v>
      </c>
      <c r="U1097" s="71">
        <f>IFERROR(T1097/P1093,"-")</f>
        <v>0.125</v>
      </c>
      <c r="V1097" s="108">
        <f t="shared" si="719"/>
        <v>27518.666666666668</v>
      </c>
      <c r="W1097" s="72">
        <f t="shared" si="711"/>
        <v>0.12</v>
      </c>
      <c r="X1097" s="175"/>
      <c r="Y1097" s="181">
        <v>1100301900</v>
      </c>
      <c r="Z1097" s="181">
        <v>1697</v>
      </c>
      <c r="AA1097" s="147" t="s">
        <v>74</v>
      </c>
      <c r="AB1097" s="105">
        <v>29812821</v>
      </c>
      <c r="AC1097" s="71">
        <f>IFERROR(AB1097/Y1093,"-")</f>
        <v>2.7095128164370159E-2</v>
      </c>
      <c r="AD1097" s="105">
        <v>458</v>
      </c>
      <c r="AE1097" s="71">
        <f>IFERROR(AD1097/Z1093,"-")</f>
        <v>0.26988803771361225</v>
      </c>
      <c r="AF1097" s="108">
        <f t="shared" si="720"/>
        <v>65093.495633187777</v>
      </c>
      <c r="AG1097" s="72">
        <f t="shared" si="712"/>
        <v>0.2513721185510428</v>
      </c>
      <c r="AH1097" s="175"/>
      <c r="AI1097" s="181">
        <v>1064578350</v>
      </c>
      <c r="AJ1097" s="181">
        <v>1223</v>
      </c>
      <c r="AK1097" s="147" t="s">
        <v>74</v>
      </c>
      <c r="AL1097" s="105">
        <v>21259197</v>
      </c>
      <c r="AM1097" s="71">
        <f>IFERROR(AL1097/AI1093,"-")</f>
        <v>1.9969593595436166E-2</v>
      </c>
      <c r="AN1097" s="105">
        <v>414</v>
      </c>
      <c r="AO1097" s="71">
        <f>IFERROR(AN1097/AJ1093,"-")</f>
        <v>0.33851185609157808</v>
      </c>
      <c r="AP1097" s="108">
        <f t="shared" si="721"/>
        <v>51350.717391304344</v>
      </c>
      <c r="AQ1097" s="72">
        <f t="shared" si="713"/>
        <v>0.32369038311180609</v>
      </c>
      <c r="AR1097" s="175"/>
      <c r="AS1097" s="181">
        <v>863425120</v>
      </c>
      <c r="AT1097" s="181">
        <v>825</v>
      </c>
      <c r="AU1097" s="147" t="s">
        <v>74</v>
      </c>
      <c r="AV1097" s="105">
        <v>16640748</v>
      </c>
      <c r="AW1097" s="71">
        <f>IFERROR(AV1097/AS1093,"-")</f>
        <v>1.9272948648980701E-2</v>
      </c>
      <c r="AX1097" s="105">
        <v>273</v>
      </c>
      <c r="AY1097" s="71">
        <f>IFERROR(AX1097/AT1093,"-")</f>
        <v>0.33090909090909093</v>
      </c>
      <c r="AZ1097" s="108">
        <f t="shared" si="722"/>
        <v>60955.120879120877</v>
      </c>
      <c r="BA1097" s="72">
        <f t="shared" si="714"/>
        <v>0.32193396226415094</v>
      </c>
      <c r="BB1097" s="175"/>
      <c r="BC1097" s="181">
        <v>508562630</v>
      </c>
      <c r="BD1097" s="181">
        <v>430</v>
      </c>
      <c r="BE1097" s="147" t="s">
        <v>74</v>
      </c>
      <c r="BF1097" s="105">
        <v>7028327</v>
      </c>
      <c r="BG1097" s="71">
        <f>IFERROR(BF1097/BC1093,"-")</f>
        <v>1.3819983194596897E-2</v>
      </c>
      <c r="BH1097" s="105">
        <v>112</v>
      </c>
      <c r="BI1097" s="71">
        <f>IFERROR(BH1097/BD1093,"-")</f>
        <v>0.26046511627906976</v>
      </c>
      <c r="BJ1097" s="108">
        <f t="shared" si="723"/>
        <v>62752.919642857145</v>
      </c>
      <c r="BK1097" s="72">
        <f t="shared" si="715"/>
        <v>0.24615384615384617</v>
      </c>
      <c r="BL1097" s="175"/>
      <c r="BM1097" s="181">
        <v>160133290</v>
      </c>
      <c r="BN1097" s="181">
        <v>171</v>
      </c>
      <c r="BO1097" s="147" t="s">
        <v>74</v>
      </c>
      <c r="BP1097" s="105">
        <v>2390817</v>
      </c>
      <c r="BQ1097" s="71">
        <f>IFERROR(BP1097/BM1093,"-")</f>
        <v>1.4930168486515202E-2</v>
      </c>
      <c r="BR1097" s="105">
        <v>35</v>
      </c>
      <c r="BS1097" s="71">
        <f>IFERROR(BR1097/BN1093,"-")</f>
        <v>0.2046783625730994</v>
      </c>
      <c r="BT1097" s="108">
        <f t="shared" si="724"/>
        <v>68309.057142857142</v>
      </c>
      <c r="BU1097" s="72">
        <f t="shared" si="716"/>
        <v>0.18324607329842932</v>
      </c>
      <c r="BV1097" s="175"/>
      <c r="BW1097" s="181"/>
      <c r="BX1097" s="181"/>
      <c r="BY1097" s="147" t="s">
        <v>74</v>
      </c>
      <c r="BZ1097" s="105">
        <f t="shared" si="692"/>
        <v>77277060</v>
      </c>
      <c r="CA1097" s="71">
        <f>IFERROR(BZ1097/BW1093,"-")</f>
        <v>2.0552092274213691E-2</v>
      </c>
      <c r="CB1097" s="105">
        <f t="shared" si="693"/>
        <v>1298</v>
      </c>
      <c r="CC1097" s="71">
        <f>IFERROR(CB1097/BX1093,"-")</f>
        <v>0.29655014850354122</v>
      </c>
      <c r="CD1097" s="108">
        <f t="shared" si="725"/>
        <v>59535.485362095533</v>
      </c>
      <c r="CE1097" s="72">
        <f t="shared" si="717"/>
        <v>0.28046672428694902</v>
      </c>
    </row>
    <row r="1098" spans="2:83" s="28" customFormat="1" ht="13.15" customHeight="1">
      <c r="B1098" s="210"/>
      <c r="C1098" s="190"/>
      <c r="D1098" s="175"/>
      <c r="E1098" s="181">
        <v>14053970</v>
      </c>
      <c r="F1098" s="181">
        <v>7</v>
      </c>
      <c r="G1098" s="147" t="s">
        <v>76</v>
      </c>
      <c r="H1098" s="105">
        <v>106124</v>
      </c>
      <c r="I1098" s="71">
        <f>IFERROR(H1098/E1093,"-")</f>
        <v>7.5511759310714337E-3</v>
      </c>
      <c r="J1098" s="105">
        <v>2</v>
      </c>
      <c r="K1098" s="71">
        <f>IFERROR(J1098/F1093,"-")</f>
        <v>0.2857142857142857</v>
      </c>
      <c r="L1098" s="108">
        <f t="shared" si="718"/>
        <v>53062</v>
      </c>
      <c r="M1098" s="72">
        <f t="shared" si="710"/>
        <v>0.25</v>
      </c>
      <c r="N1098" s="175"/>
      <c r="O1098" s="181">
        <v>49002790</v>
      </c>
      <c r="P1098" s="181">
        <v>24</v>
      </c>
      <c r="Q1098" s="147" t="s">
        <v>76</v>
      </c>
      <c r="R1098" s="105">
        <v>263192</v>
      </c>
      <c r="S1098" s="71">
        <f>IFERROR(R1098/O1093,"-")</f>
        <v>5.3709594902657583E-3</v>
      </c>
      <c r="T1098" s="105">
        <v>7</v>
      </c>
      <c r="U1098" s="71">
        <f>IFERROR(T1098/P1093,"-")</f>
        <v>0.29166666666666669</v>
      </c>
      <c r="V1098" s="108">
        <f t="shared" si="719"/>
        <v>37598.857142857145</v>
      </c>
      <c r="W1098" s="72">
        <f t="shared" si="711"/>
        <v>0.28000000000000003</v>
      </c>
      <c r="X1098" s="175"/>
      <c r="Y1098" s="181">
        <v>1100301900</v>
      </c>
      <c r="Z1098" s="181">
        <v>1697</v>
      </c>
      <c r="AA1098" s="147" t="s">
        <v>76</v>
      </c>
      <c r="AB1098" s="105">
        <v>28995046</v>
      </c>
      <c r="AC1098" s="71">
        <f>IFERROR(AB1098/Y1093,"-")</f>
        <v>2.6351900328446219E-2</v>
      </c>
      <c r="AD1098" s="105">
        <v>393</v>
      </c>
      <c r="AE1098" s="71">
        <f>IFERROR(AD1098/Z1093,"-")</f>
        <v>0.23158515026517384</v>
      </c>
      <c r="AF1098" s="108">
        <f t="shared" si="720"/>
        <v>73778.743002544536</v>
      </c>
      <c r="AG1098" s="72">
        <f t="shared" si="712"/>
        <v>0.21569703622392974</v>
      </c>
      <c r="AH1098" s="175"/>
      <c r="AI1098" s="181">
        <v>1064578350</v>
      </c>
      <c r="AJ1098" s="181">
        <v>1223</v>
      </c>
      <c r="AK1098" s="147" t="s">
        <v>76</v>
      </c>
      <c r="AL1098" s="105">
        <v>44574332</v>
      </c>
      <c r="AM1098" s="71">
        <f>IFERROR(AL1098/AI1093,"-")</f>
        <v>4.1870410007868376E-2</v>
      </c>
      <c r="AN1098" s="105">
        <v>421</v>
      </c>
      <c r="AO1098" s="71">
        <f>IFERROR(AN1098/AJ1093,"-")</f>
        <v>0.34423548650858543</v>
      </c>
      <c r="AP1098" s="108">
        <f t="shared" si="721"/>
        <v>105877.2731591449</v>
      </c>
      <c r="AQ1098" s="72">
        <f t="shared" si="713"/>
        <v>0.32916340891321344</v>
      </c>
      <c r="AR1098" s="175"/>
      <c r="AS1098" s="181">
        <v>863425120</v>
      </c>
      <c r="AT1098" s="181">
        <v>825</v>
      </c>
      <c r="AU1098" s="147" t="s">
        <v>76</v>
      </c>
      <c r="AV1098" s="105">
        <v>24211851</v>
      </c>
      <c r="AW1098" s="71">
        <f>IFERROR(AV1098/AS1093,"-")</f>
        <v>2.8041633766689576E-2</v>
      </c>
      <c r="AX1098" s="105">
        <v>303</v>
      </c>
      <c r="AY1098" s="71">
        <f>IFERROR(AX1098/AT1093,"-")</f>
        <v>0.36727272727272725</v>
      </c>
      <c r="AZ1098" s="108">
        <f t="shared" si="722"/>
        <v>79907.099009900994</v>
      </c>
      <c r="BA1098" s="72">
        <f t="shared" si="714"/>
        <v>0.357311320754717</v>
      </c>
      <c r="BB1098" s="175"/>
      <c r="BC1098" s="181">
        <v>508562630</v>
      </c>
      <c r="BD1098" s="181">
        <v>430</v>
      </c>
      <c r="BE1098" s="147" t="s">
        <v>76</v>
      </c>
      <c r="BF1098" s="105">
        <v>18043729</v>
      </c>
      <c r="BG1098" s="71">
        <f>IFERROR(BF1098/BC1093,"-")</f>
        <v>3.5479856237175741E-2</v>
      </c>
      <c r="BH1098" s="105">
        <v>160</v>
      </c>
      <c r="BI1098" s="71">
        <f>IFERROR(BH1098/BD1093,"-")</f>
        <v>0.37209302325581395</v>
      </c>
      <c r="BJ1098" s="108">
        <f t="shared" si="723"/>
        <v>112773.30624999999</v>
      </c>
      <c r="BK1098" s="72">
        <f t="shared" si="715"/>
        <v>0.35164835164835168</v>
      </c>
      <c r="BL1098" s="175"/>
      <c r="BM1098" s="181">
        <v>160133290</v>
      </c>
      <c r="BN1098" s="181">
        <v>171</v>
      </c>
      <c r="BO1098" s="147" t="s">
        <v>76</v>
      </c>
      <c r="BP1098" s="105">
        <v>11249831</v>
      </c>
      <c r="BQ1098" s="71">
        <f>IFERROR(BP1098/BM1093,"-")</f>
        <v>7.0252918677933859E-2</v>
      </c>
      <c r="BR1098" s="105">
        <v>56</v>
      </c>
      <c r="BS1098" s="71">
        <f>IFERROR(BR1098/BN1093,"-")</f>
        <v>0.32748538011695905</v>
      </c>
      <c r="BT1098" s="108">
        <f t="shared" si="724"/>
        <v>200889.83928571429</v>
      </c>
      <c r="BU1098" s="72">
        <f t="shared" si="716"/>
        <v>0.29319371727748689</v>
      </c>
      <c r="BV1098" s="175"/>
      <c r="BW1098" s="181"/>
      <c r="BX1098" s="181"/>
      <c r="BY1098" s="147" t="s">
        <v>76</v>
      </c>
      <c r="BZ1098" s="105">
        <f t="shared" si="692"/>
        <v>127444105</v>
      </c>
      <c r="CA1098" s="71">
        <f>IFERROR(BZ1098/BW1093,"-")</f>
        <v>3.3894185490035186E-2</v>
      </c>
      <c r="CB1098" s="105">
        <f t="shared" si="693"/>
        <v>1342</v>
      </c>
      <c r="CC1098" s="71">
        <f>IFERROR(CB1098/BX1093,"-")</f>
        <v>0.30660269591044093</v>
      </c>
      <c r="CD1098" s="108">
        <f t="shared" si="725"/>
        <v>94965.801043219079</v>
      </c>
      <c r="CE1098" s="72">
        <f t="shared" si="717"/>
        <v>0.2899740708729473</v>
      </c>
    </row>
    <row r="1099" spans="2:83" s="28" customFormat="1" ht="13.15" customHeight="1">
      <c r="B1099" s="210"/>
      <c r="C1099" s="190"/>
      <c r="D1099" s="175"/>
      <c r="E1099" s="181">
        <v>14053970</v>
      </c>
      <c r="F1099" s="181">
        <v>7</v>
      </c>
      <c r="G1099" s="147" t="s">
        <v>77</v>
      </c>
      <c r="H1099" s="105">
        <v>4958</v>
      </c>
      <c r="I1099" s="71">
        <f>IFERROR(H1099/E1093,"-")</f>
        <v>3.5278287914375795E-4</v>
      </c>
      <c r="J1099" s="105">
        <v>1</v>
      </c>
      <c r="K1099" s="71">
        <f>IFERROR(J1099/F1093,"-")</f>
        <v>0.14285714285714285</v>
      </c>
      <c r="L1099" s="108">
        <f t="shared" si="718"/>
        <v>4958</v>
      </c>
      <c r="M1099" s="72">
        <f t="shared" si="710"/>
        <v>0.125</v>
      </c>
      <c r="N1099" s="175"/>
      <c r="O1099" s="181">
        <v>49002790</v>
      </c>
      <c r="P1099" s="181">
        <v>24</v>
      </c>
      <c r="Q1099" s="147" t="s">
        <v>77</v>
      </c>
      <c r="R1099" s="105">
        <v>98458</v>
      </c>
      <c r="S1099" s="71">
        <f>IFERROR(R1099/O1093,"-")</f>
        <v>2.0092325355352218E-3</v>
      </c>
      <c r="T1099" s="105">
        <v>3</v>
      </c>
      <c r="U1099" s="71">
        <f>IFERROR(T1099/P1093,"-")</f>
        <v>0.125</v>
      </c>
      <c r="V1099" s="108">
        <f t="shared" si="719"/>
        <v>32819.333333333336</v>
      </c>
      <c r="W1099" s="72">
        <f t="shared" si="711"/>
        <v>0.12</v>
      </c>
      <c r="X1099" s="175"/>
      <c r="Y1099" s="181">
        <v>1100301900</v>
      </c>
      <c r="Z1099" s="181">
        <v>1697</v>
      </c>
      <c r="AA1099" s="147" t="s">
        <v>77</v>
      </c>
      <c r="AB1099" s="105">
        <v>27794379</v>
      </c>
      <c r="AC1099" s="71">
        <f>IFERROR(AB1099/Y1093,"-")</f>
        <v>2.5260684363082531E-2</v>
      </c>
      <c r="AD1099" s="105">
        <v>119</v>
      </c>
      <c r="AE1099" s="71">
        <f>IFERROR(AD1099/Z1093,"-")</f>
        <v>7.012374779021803E-2</v>
      </c>
      <c r="AF1099" s="108">
        <f t="shared" si="720"/>
        <v>233566.21008403361</v>
      </c>
      <c r="AG1099" s="72">
        <f t="shared" si="712"/>
        <v>6.531284302963776E-2</v>
      </c>
      <c r="AH1099" s="175"/>
      <c r="AI1099" s="181">
        <v>1064578350</v>
      </c>
      <c r="AJ1099" s="181">
        <v>1223</v>
      </c>
      <c r="AK1099" s="147" t="s">
        <v>77</v>
      </c>
      <c r="AL1099" s="105">
        <v>37670747</v>
      </c>
      <c r="AM1099" s="71">
        <f>IFERROR(AL1099/AI1093,"-")</f>
        <v>3.5385603135739144E-2</v>
      </c>
      <c r="AN1099" s="105">
        <v>166</v>
      </c>
      <c r="AO1099" s="71">
        <f>IFERROR(AN1099/AJ1093,"-")</f>
        <v>0.13573180703188881</v>
      </c>
      <c r="AP1099" s="108">
        <f t="shared" si="721"/>
        <v>226932.2108433735</v>
      </c>
      <c r="AQ1099" s="72">
        <f t="shared" si="713"/>
        <v>0.12978889757623144</v>
      </c>
      <c r="AR1099" s="175"/>
      <c r="AS1099" s="181">
        <v>863425120</v>
      </c>
      <c r="AT1099" s="181">
        <v>825</v>
      </c>
      <c r="AU1099" s="147" t="s">
        <v>77</v>
      </c>
      <c r="AV1099" s="105">
        <v>42229421</v>
      </c>
      <c r="AW1099" s="71">
        <f>IFERROR(AV1099/AS1093,"-")</f>
        <v>4.8909187400060818E-2</v>
      </c>
      <c r="AX1099" s="105">
        <v>146</v>
      </c>
      <c r="AY1099" s="71">
        <f>IFERROR(AX1099/AT1093,"-")</f>
        <v>0.17696969696969697</v>
      </c>
      <c r="AZ1099" s="108">
        <f t="shared" si="722"/>
        <v>289242.60958904109</v>
      </c>
      <c r="BA1099" s="72">
        <f t="shared" si="714"/>
        <v>0.17216981132075471</v>
      </c>
      <c r="BB1099" s="175"/>
      <c r="BC1099" s="181">
        <v>508562630</v>
      </c>
      <c r="BD1099" s="181">
        <v>430</v>
      </c>
      <c r="BE1099" s="147" t="s">
        <v>77</v>
      </c>
      <c r="BF1099" s="105">
        <v>43041691</v>
      </c>
      <c r="BG1099" s="71">
        <f>IFERROR(BF1099/BC1093,"-")</f>
        <v>8.4634002698939947E-2</v>
      </c>
      <c r="BH1099" s="105">
        <v>110</v>
      </c>
      <c r="BI1099" s="71">
        <f>IFERROR(BH1099/BD1093,"-")</f>
        <v>0.2558139534883721</v>
      </c>
      <c r="BJ1099" s="108">
        <f t="shared" si="723"/>
        <v>391288.1</v>
      </c>
      <c r="BK1099" s="72">
        <f t="shared" si="715"/>
        <v>0.24175824175824176</v>
      </c>
      <c r="BL1099" s="175"/>
      <c r="BM1099" s="181">
        <v>160133290</v>
      </c>
      <c r="BN1099" s="181">
        <v>171</v>
      </c>
      <c r="BO1099" s="147" t="s">
        <v>77</v>
      </c>
      <c r="BP1099" s="105">
        <v>18647377</v>
      </c>
      <c r="BQ1099" s="71">
        <f>IFERROR(BP1099/BM1093,"-")</f>
        <v>0.11644909687423521</v>
      </c>
      <c r="BR1099" s="105">
        <v>45</v>
      </c>
      <c r="BS1099" s="71">
        <f>IFERROR(BR1099/BN1093,"-")</f>
        <v>0.26315789473684209</v>
      </c>
      <c r="BT1099" s="108">
        <f t="shared" si="724"/>
        <v>414386.15555555554</v>
      </c>
      <c r="BU1099" s="72">
        <f t="shared" si="716"/>
        <v>0.2356020942408377</v>
      </c>
      <c r="BV1099" s="175"/>
      <c r="BW1099" s="181"/>
      <c r="BX1099" s="181"/>
      <c r="BY1099" s="147" t="s">
        <v>77</v>
      </c>
      <c r="BZ1099" s="105">
        <f t="shared" si="692"/>
        <v>169487031</v>
      </c>
      <c r="CA1099" s="71">
        <f>IFERROR(BZ1099/BW1093,"-")</f>
        <v>4.50756421167487E-2</v>
      </c>
      <c r="CB1099" s="105">
        <f t="shared" si="693"/>
        <v>590</v>
      </c>
      <c r="CC1099" s="71">
        <f>IFERROR(CB1099/BX1093,"-")</f>
        <v>0.13479552204706419</v>
      </c>
      <c r="CD1099" s="108">
        <f t="shared" si="725"/>
        <v>287266.15423728811</v>
      </c>
      <c r="CE1099" s="72">
        <f t="shared" si="717"/>
        <v>0.1274848746758859</v>
      </c>
    </row>
    <row r="1100" spans="2:83" s="28" customFormat="1" ht="13.15" customHeight="1">
      <c r="B1100" s="210"/>
      <c r="C1100" s="190"/>
      <c r="D1100" s="175"/>
      <c r="E1100" s="181">
        <v>14053970</v>
      </c>
      <c r="F1100" s="181">
        <v>7</v>
      </c>
      <c r="G1100" s="147" t="s">
        <v>79</v>
      </c>
      <c r="H1100" s="105">
        <v>0</v>
      </c>
      <c r="I1100" s="71">
        <f>IFERROR(H1100/E1093,"-")</f>
        <v>0</v>
      </c>
      <c r="J1100" s="105">
        <v>0</v>
      </c>
      <c r="K1100" s="71">
        <f>IFERROR(J1100/F1093,"-")</f>
        <v>0</v>
      </c>
      <c r="L1100" s="108" t="str">
        <f t="shared" si="718"/>
        <v>-</v>
      </c>
      <c r="M1100" s="72">
        <f t="shared" si="710"/>
        <v>0</v>
      </c>
      <c r="N1100" s="175"/>
      <c r="O1100" s="181">
        <v>49002790</v>
      </c>
      <c r="P1100" s="181">
        <v>24</v>
      </c>
      <c r="Q1100" s="147" t="s">
        <v>79</v>
      </c>
      <c r="R1100" s="105">
        <v>0</v>
      </c>
      <c r="S1100" s="71">
        <f>IFERROR(R1100/O1093,"-")</f>
        <v>0</v>
      </c>
      <c r="T1100" s="105">
        <v>0</v>
      </c>
      <c r="U1100" s="71">
        <f>IFERROR(T1100/P1093,"-")</f>
        <v>0</v>
      </c>
      <c r="V1100" s="108" t="str">
        <f t="shared" si="719"/>
        <v>-</v>
      </c>
      <c r="W1100" s="72">
        <f t="shared" si="711"/>
        <v>0</v>
      </c>
      <c r="X1100" s="175"/>
      <c r="Y1100" s="181">
        <v>1100301900</v>
      </c>
      <c r="Z1100" s="181">
        <v>1697</v>
      </c>
      <c r="AA1100" s="147" t="s">
        <v>79</v>
      </c>
      <c r="AB1100" s="105">
        <v>1831</v>
      </c>
      <c r="AC1100" s="71">
        <f>IFERROR(AB1100/Y1093,"-")</f>
        <v>1.664088737827318E-6</v>
      </c>
      <c r="AD1100" s="105">
        <v>1</v>
      </c>
      <c r="AE1100" s="71">
        <f>IFERROR(AD1100/Z1093,"-")</f>
        <v>5.8927519151443723E-4</v>
      </c>
      <c r="AF1100" s="108">
        <f t="shared" si="720"/>
        <v>1831</v>
      </c>
      <c r="AG1100" s="72">
        <f t="shared" si="712"/>
        <v>5.4884742041712406E-4</v>
      </c>
      <c r="AH1100" s="175"/>
      <c r="AI1100" s="181">
        <v>1064578350</v>
      </c>
      <c r="AJ1100" s="181">
        <v>1223</v>
      </c>
      <c r="AK1100" s="147" t="s">
        <v>79</v>
      </c>
      <c r="AL1100" s="105">
        <v>2880</v>
      </c>
      <c r="AM1100" s="71">
        <f>IFERROR(AL1100/AI1093,"-")</f>
        <v>2.7052964208787449E-6</v>
      </c>
      <c r="AN1100" s="105">
        <v>1</v>
      </c>
      <c r="AO1100" s="71">
        <f>IFERROR(AN1100/AJ1093,"-")</f>
        <v>8.1766148814390845E-4</v>
      </c>
      <c r="AP1100" s="108">
        <f t="shared" si="721"/>
        <v>2880</v>
      </c>
      <c r="AQ1100" s="72">
        <f t="shared" si="713"/>
        <v>7.8186082877247849E-4</v>
      </c>
      <c r="AR1100" s="175"/>
      <c r="AS1100" s="181">
        <v>863425120</v>
      </c>
      <c r="AT1100" s="181">
        <v>825</v>
      </c>
      <c r="AU1100" s="147" t="s">
        <v>79</v>
      </c>
      <c r="AV1100" s="105">
        <v>0</v>
      </c>
      <c r="AW1100" s="71">
        <f>IFERROR(AV1100/AS1093,"-")</f>
        <v>0</v>
      </c>
      <c r="AX1100" s="105">
        <v>0</v>
      </c>
      <c r="AY1100" s="71">
        <f>IFERROR(AX1100/AT1093,"-")</f>
        <v>0</v>
      </c>
      <c r="AZ1100" s="108" t="str">
        <f t="shared" si="722"/>
        <v>-</v>
      </c>
      <c r="BA1100" s="72">
        <f t="shared" si="714"/>
        <v>0</v>
      </c>
      <c r="BB1100" s="175"/>
      <c r="BC1100" s="181">
        <v>508562630</v>
      </c>
      <c r="BD1100" s="181">
        <v>430</v>
      </c>
      <c r="BE1100" s="147" t="s">
        <v>79</v>
      </c>
      <c r="BF1100" s="105">
        <v>0</v>
      </c>
      <c r="BG1100" s="71">
        <f>IFERROR(BF1100/BC1093,"-")</f>
        <v>0</v>
      </c>
      <c r="BH1100" s="105">
        <v>0</v>
      </c>
      <c r="BI1100" s="71">
        <f>IFERROR(BH1100/BD1093,"-")</f>
        <v>0</v>
      </c>
      <c r="BJ1100" s="108" t="str">
        <f t="shared" si="723"/>
        <v>-</v>
      </c>
      <c r="BK1100" s="72">
        <f t="shared" si="715"/>
        <v>0</v>
      </c>
      <c r="BL1100" s="175"/>
      <c r="BM1100" s="181">
        <v>160133290</v>
      </c>
      <c r="BN1100" s="181">
        <v>171</v>
      </c>
      <c r="BO1100" s="147" t="s">
        <v>79</v>
      </c>
      <c r="BP1100" s="105">
        <v>0</v>
      </c>
      <c r="BQ1100" s="71">
        <f>IFERROR(BP1100/BM1093,"-")</f>
        <v>0</v>
      </c>
      <c r="BR1100" s="105">
        <v>0</v>
      </c>
      <c r="BS1100" s="71">
        <f>IFERROR(BR1100/BN1093,"-")</f>
        <v>0</v>
      </c>
      <c r="BT1100" s="108" t="str">
        <f t="shared" si="724"/>
        <v>-</v>
      </c>
      <c r="BU1100" s="72">
        <f t="shared" si="716"/>
        <v>0</v>
      </c>
      <c r="BV1100" s="175"/>
      <c r="BW1100" s="181"/>
      <c r="BX1100" s="181"/>
      <c r="BY1100" s="147" t="s">
        <v>79</v>
      </c>
      <c r="BZ1100" s="105">
        <f t="shared" si="692"/>
        <v>4711</v>
      </c>
      <c r="CA1100" s="71">
        <f>IFERROR(BZ1100/BW1093,"-")</f>
        <v>1.2529061885095099E-6</v>
      </c>
      <c r="CB1100" s="105">
        <f t="shared" si="693"/>
        <v>2</v>
      </c>
      <c r="CC1100" s="71">
        <f>IFERROR(CB1100/BX1093,"-")</f>
        <v>4.569339730408956E-4</v>
      </c>
      <c r="CD1100" s="108">
        <f t="shared" si="725"/>
        <v>2355.5</v>
      </c>
      <c r="CE1100" s="72">
        <f t="shared" si="717"/>
        <v>4.3215211754537599E-4</v>
      </c>
    </row>
    <row r="1101" spans="2:83" s="28" customFormat="1" ht="13.15" customHeight="1">
      <c r="B1101" s="210"/>
      <c r="C1101" s="190"/>
      <c r="D1101" s="175"/>
      <c r="E1101" s="181">
        <v>14053970</v>
      </c>
      <c r="F1101" s="181">
        <v>7</v>
      </c>
      <c r="G1101" s="147" t="s">
        <v>81</v>
      </c>
      <c r="H1101" s="105">
        <v>0</v>
      </c>
      <c r="I1101" s="71">
        <f>IFERROR(H1101/E1093,"-")</f>
        <v>0</v>
      </c>
      <c r="J1101" s="105">
        <v>0</v>
      </c>
      <c r="K1101" s="71">
        <f>IFERROR(J1101/F1093,"-")</f>
        <v>0</v>
      </c>
      <c r="L1101" s="108" t="str">
        <f t="shared" si="718"/>
        <v>-</v>
      </c>
      <c r="M1101" s="72">
        <f t="shared" si="710"/>
        <v>0</v>
      </c>
      <c r="N1101" s="175"/>
      <c r="O1101" s="181">
        <v>49002790</v>
      </c>
      <c r="P1101" s="181">
        <v>24</v>
      </c>
      <c r="Q1101" s="147" t="s">
        <v>81</v>
      </c>
      <c r="R1101" s="105">
        <v>0</v>
      </c>
      <c r="S1101" s="71">
        <f>IFERROR(R1101/O1093,"-")</f>
        <v>0</v>
      </c>
      <c r="T1101" s="105">
        <v>0</v>
      </c>
      <c r="U1101" s="71">
        <f>IFERROR(T1101/P1093,"-")</f>
        <v>0</v>
      </c>
      <c r="V1101" s="108" t="str">
        <f t="shared" si="719"/>
        <v>-</v>
      </c>
      <c r="W1101" s="72">
        <f t="shared" si="711"/>
        <v>0</v>
      </c>
      <c r="X1101" s="175"/>
      <c r="Y1101" s="181">
        <v>1100301900</v>
      </c>
      <c r="Z1101" s="181">
        <v>1697</v>
      </c>
      <c r="AA1101" s="147" t="s">
        <v>81</v>
      </c>
      <c r="AB1101" s="105">
        <v>387633</v>
      </c>
      <c r="AC1101" s="71">
        <f>IFERROR(AB1101/Y1093,"-")</f>
        <v>3.5229694686521947E-4</v>
      </c>
      <c r="AD1101" s="105">
        <v>16</v>
      </c>
      <c r="AE1101" s="71">
        <f>IFERROR(AD1101/Z1093,"-")</f>
        <v>9.4284030642309957E-3</v>
      </c>
      <c r="AF1101" s="108">
        <f t="shared" si="720"/>
        <v>24227.0625</v>
      </c>
      <c r="AG1101" s="72">
        <f t="shared" si="712"/>
        <v>8.7815587266739849E-3</v>
      </c>
      <c r="AH1101" s="175"/>
      <c r="AI1101" s="181">
        <v>1064578350</v>
      </c>
      <c r="AJ1101" s="181">
        <v>1223</v>
      </c>
      <c r="AK1101" s="147" t="s">
        <v>81</v>
      </c>
      <c r="AL1101" s="105">
        <v>313224</v>
      </c>
      <c r="AM1101" s="71">
        <f>IFERROR(AL1101/AI1093,"-")</f>
        <v>2.9422352990740418E-4</v>
      </c>
      <c r="AN1101" s="105">
        <v>21</v>
      </c>
      <c r="AO1101" s="71">
        <f>IFERROR(AN1101/AJ1093,"-")</f>
        <v>1.7170891251022075E-2</v>
      </c>
      <c r="AP1101" s="108">
        <f t="shared" si="721"/>
        <v>14915.428571428571</v>
      </c>
      <c r="AQ1101" s="72">
        <f t="shared" si="713"/>
        <v>1.6419077404222049E-2</v>
      </c>
      <c r="AR1101" s="175"/>
      <c r="AS1101" s="181">
        <v>863425120</v>
      </c>
      <c r="AT1101" s="181">
        <v>825</v>
      </c>
      <c r="AU1101" s="147" t="s">
        <v>81</v>
      </c>
      <c r="AV1101" s="105">
        <v>261858</v>
      </c>
      <c r="AW1101" s="71">
        <f>IFERROR(AV1101/AS1093,"-")</f>
        <v>3.0327818120464225E-4</v>
      </c>
      <c r="AX1101" s="105">
        <v>19</v>
      </c>
      <c r="AY1101" s="71">
        <f>IFERROR(AX1101/AT1093,"-")</f>
        <v>2.3030303030303029E-2</v>
      </c>
      <c r="AZ1101" s="108">
        <f t="shared" si="722"/>
        <v>13782</v>
      </c>
      <c r="BA1101" s="72">
        <f t="shared" si="714"/>
        <v>2.2405660377358489E-2</v>
      </c>
      <c r="BB1101" s="175"/>
      <c r="BC1101" s="181">
        <v>508562630</v>
      </c>
      <c r="BD1101" s="181">
        <v>430</v>
      </c>
      <c r="BE1101" s="147" t="s">
        <v>81</v>
      </c>
      <c r="BF1101" s="105">
        <v>40340</v>
      </c>
      <c r="BG1101" s="71">
        <f>IFERROR(BF1101/BC1093,"-")</f>
        <v>7.9321597027292386E-5</v>
      </c>
      <c r="BH1101" s="105">
        <v>3</v>
      </c>
      <c r="BI1101" s="71">
        <f>IFERROR(BH1101/BD1093,"-")</f>
        <v>6.9767441860465115E-3</v>
      </c>
      <c r="BJ1101" s="108">
        <f t="shared" si="723"/>
        <v>13446.666666666666</v>
      </c>
      <c r="BK1101" s="72">
        <f t="shared" si="715"/>
        <v>6.5934065934065934E-3</v>
      </c>
      <c r="BL1101" s="175"/>
      <c r="BM1101" s="181">
        <v>160133290</v>
      </c>
      <c r="BN1101" s="181">
        <v>171</v>
      </c>
      <c r="BO1101" s="147" t="s">
        <v>81</v>
      </c>
      <c r="BP1101" s="105">
        <v>5515</v>
      </c>
      <c r="BQ1101" s="71">
        <f>IFERROR(BP1101/BM1093,"-")</f>
        <v>3.4440059278117621E-5</v>
      </c>
      <c r="BR1101" s="105">
        <v>1</v>
      </c>
      <c r="BS1101" s="71">
        <f>IFERROR(BR1101/BN1093,"-")</f>
        <v>5.8479532163742687E-3</v>
      </c>
      <c r="BT1101" s="108">
        <f t="shared" si="724"/>
        <v>5515</v>
      </c>
      <c r="BU1101" s="72">
        <f t="shared" si="716"/>
        <v>5.235602094240838E-3</v>
      </c>
      <c r="BV1101" s="175"/>
      <c r="BW1101" s="181"/>
      <c r="BX1101" s="181"/>
      <c r="BY1101" s="147" t="s">
        <v>81</v>
      </c>
      <c r="BZ1101" s="105">
        <f t="shared" si="692"/>
        <v>1008570</v>
      </c>
      <c r="CA1101" s="71">
        <f>IFERROR(BZ1101/BW1093,"-")</f>
        <v>2.6823256093080796E-4</v>
      </c>
      <c r="CB1101" s="105">
        <f t="shared" si="693"/>
        <v>60</v>
      </c>
      <c r="CC1101" s="71">
        <f>IFERROR(CB1101/BX1093,"-")</f>
        <v>1.3708019191226868E-2</v>
      </c>
      <c r="CD1101" s="108">
        <f t="shared" si="725"/>
        <v>16809.5</v>
      </c>
      <c r="CE1101" s="72">
        <f t="shared" si="717"/>
        <v>1.2964563526361279E-2</v>
      </c>
    </row>
    <row r="1102" spans="2:83" s="28" customFormat="1" ht="13.15" customHeight="1">
      <c r="B1102" s="210"/>
      <c r="C1102" s="190"/>
      <c r="D1102" s="175"/>
      <c r="E1102" s="181">
        <v>14053970</v>
      </c>
      <c r="F1102" s="181">
        <v>7</v>
      </c>
      <c r="G1102" s="147" t="s">
        <v>83</v>
      </c>
      <c r="H1102" s="105">
        <v>425</v>
      </c>
      <c r="I1102" s="71">
        <f>IFERROR(H1102/E1093,"-")</f>
        <v>3.0240565477228141E-5</v>
      </c>
      <c r="J1102" s="105">
        <v>1</v>
      </c>
      <c r="K1102" s="71">
        <f>IFERROR(J1102/F1093,"-")</f>
        <v>0.14285714285714285</v>
      </c>
      <c r="L1102" s="108">
        <f t="shared" si="718"/>
        <v>425</v>
      </c>
      <c r="M1102" s="72">
        <f t="shared" si="710"/>
        <v>0.125</v>
      </c>
      <c r="N1102" s="175"/>
      <c r="O1102" s="181">
        <v>49002790</v>
      </c>
      <c r="P1102" s="181">
        <v>24</v>
      </c>
      <c r="Q1102" s="147" t="s">
        <v>83</v>
      </c>
      <c r="R1102" s="105">
        <v>57835</v>
      </c>
      <c r="S1102" s="71">
        <f>IFERROR(R1102/O1093,"-")</f>
        <v>1.1802389210900032E-3</v>
      </c>
      <c r="T1102" s="105">
        <v>1</v>
      </c>
      <c r="U1102" s="71">
        <f>IFERROR(T1102/P1093,"-")</f>
        <v>4.1666666666666664E-2</v>
      </c>
      <c r="V1102" s="108">
        <f t="shared" si="719"/>
        <v>57835</v>
      </c>
      <c r="W1102" s="72">
        <f t="shared" si="711"/>
        <v>0.04</v>
      </c>
      <c r="X1102" s="175"/>
      <c r="Y1102" s="181">
        <v>1100301900</v>
      </c>
      <c r="Z1102" s="181">
        <v>1697</v>
      </c>
      <c r="AA1102" s="147" t="s">
        <v>83</v>
      </c>
      <c r="AB1102" s="105">
        <v>571180</v>
      </c>
      <c r="AC1102" s="71">
        <f>IFERROR(AB1102/Y1093,"-")</f>
        <v>5.1911207278656883E-4</v>
      </c>
      <c r="AD1102" s="105">
        <v>36</v>
      </c>
      <c r="AE1102" s="71">
        <f>IFERROR(AD1102/Z1093,"-")</f>
        <v>2.1213906894519741E-2</v>
      </c>
      <c r="AF1102" s="108">
        <f t="shared" si="720"/>
        <v>15866.111111111111</v>
      </c>
      <c r="AG1102" s="72">
        <f t="shared" si="712"/>
        <v>1.9758507135016465E-2</v>
      </c>
      <c r="AH1102" s="175"/>
      <c r="AI1102" s="181">
        <v>1064578350</v>
      </c>
      <c r="AJ1102" s="181">
        <v>1223</v>
      </c>
      <c r="AK1102" s="147" t="s">
        <v>83</v>
      </c>
      <c r="AL1102" s="105">
        <v>902015</v>
      </c>
      <c r="AM1102" s="71">
        <f>IFERROR(AL1102/AI1093,"-")</f>
        <v>8.4729789968018788E-4</v>
      </c>
      <c r="AN1102" s="105">
        <v>48</v>
      </c>
      <c r="AO1102" s="71">
        <f>IFERROR(AN1102/AJ1093,"-")</f>
        <v>3.9247751430907606E-2</v>
      </c>
      <c r="AP1102" s="108">
        <f t="shared" si="721"/>
        <v>18791.979166666668</v>
      </c>
      <c r="AQ1102" s="72">
        <f t="shared" si="713"/>
        <v>3.7529319781078971E-2</v>
      </c>
      <c r="AR1102" s="175"/>
      <c r="AS1102" s="181">
        <v>863425120</v>
      </c>
      <c r="AT1102" s="181">
        <v>825</v>
      </c>
      <c r="AU1102" s="147" t="s">
        <v>83</v>
      </c>
      <c r="AV1102" s="105">
        <v>854824</v>
      </c>
      <c r="AW1102" s="71">
        <f>IFERROR(AV1102/AS1093,"-")</f>
        <v>9.9003837182777359E-4</v>
      </c>
      <c r="AX1102" s="105">
        <v>50</v>
      </c>
      <c r="AY1102" s="71">
        <f>IFERROR(AX1102/AT1093,"-")</f>
        <v>6.0606060606060608E-2</v>
      </c>
      <c r="AZ1102" s="108">
        <f t="shared" si="722"/>
        <v>17096.48</v>
      </c>
      <c r="BA1102" s="72">
        <f t="shared" si="714"/>
        <v>5.8962264150943397E-2</v>
      </c>
      <c r="BB1102" s="175"/>
      <c r="BC1102" s="181">
        <v>508562630</v>
      </c>
      <c r="BD1102" s="181">
        <v>430</v>
      </c>
      <c r="BE1102" s="147" t="s">
        <v>83</v>
      </c>
      <c r="BF1102" s="105">
        <v>1909942</v>
      </c>
      <c r="BG1102" s="71">
        <f>IFERROR(BF1102/BC1093,"-")</f>
        <v>3.7555689060362143E-3</v>
      </c>
      <c r="BH1102" s="105">
        <v>38</v>
      </c>
      <c r="BI1102" s="71">
        <f>IFERROR(BH1102/BD1093,"-")</f>
        <v>8.8372093023255813E-2</v>
      </c>
      <c r="BJ1102" s="108">
        <f t="shared" si="723"/>
        <v>50261.631578947367</v>
      </c>
      <c r="BK1102" s="72">
        <f t="shared" si="715"/>
        <v>8.3516483516483511E-2</v>
      </c>
      <c r="BL1102" s="175"/>
      <c r="BM1102" s="181">
        <v>160133290</v>
      </c>
      <c r="BN1102" s="181">
        <v>171</v>
      </c>
      <c r="BO1102" s="147" t="s">
        <v>83</v>
      </c>
      <c r="BP1102" s="105">
        <v>148987</v>
      </c>
      <c r="BQ1102" s="71">
        <f>IFERROR(BP1102/BM1093,"-")</f>
        <v>9.3039367392002E-4</v>
      </c>
      <c r="BR1102" s="105">
        <v>13</v>
      </c>
      <c r="BS1102" s="71">
        <f>IFERROR(BR1102/BN1093,"-")</f>
        <v>7.6023391812865493E-2</v>
      </c>
      <c r="BT1102" s="108">
        <f t="shared" si="724"/>
        <v>11460.538461538461</v>
      </c>
      <c r="BU1102" s="72">
        <f t="shared" si="716"/>
        <v>6.8062827225130892E-2</v>
      </c>
      <c r="BV1102" s="175"/>
      <c r="BW1102" s="181"/>
      <c r="BX1102" s="181"/>
      <c r="BY1102" s="147" t="s">
        <v>83</v>
      </c>
      <c r="BZ1102" s="105">
        <f t="shared" si="692"/>
        <v>4445208</v>
      </c>
      <c r="CA1102" s="71">
        <f>IFERROR(BZ1102/BW1093,"-")</f>
        <v>1.1822179181515562E-3</v>
      </c>
      <c r="CB1102" s="105">
        <f t="shared" si="693"/>
        <v>187</v>
      </c>
      <c r="CC1102" s="71">
        <f>IFERROR(CB1102/BX1093,"-")</f>
        <v>4.2723326479323739E-2</v>
      </c>
      <c r="CD1102" s="108">
        <f t="shared" si="725"/>
        <v>23771.16577540107</v>
      </c>
      <c r="CE1102" s="72">
        <f t="shared" si="717"/>
        <v>4.0406222990492652E-2</v>
      </c>
    </row>
    <row r="1103" spans="2:83" s="28" customFormat="1" ht="13.15" customHeight="1">
      <c r="B1103" s="210"/>
      <c r="C1103" s="190"/>
      <c r="D1103" s="175"/>
      <c r="E1103" s="181">
        <v>14053970</v>
      </c>
      <c r="F1103" s="181">
        <v>7</v>
      </c>
      <c r="G1103" s="147" t="s">
        <v>85</v>
      </c>
      <c r="H1103" s="105">
        <v>0</v>
      </c>
      <c r="I1103" s="71">
        <f>IFERROR(H1103/E1093,"-")</f>
        <v>0</v>
      </c>
      <c r="J1103" s="105">
        <v>0</v>
      </c>
      <c r="K1103" s="71">
        <f>IFERROR(J1103/F1093,"-")</f>
        <v>0</v>
      </c>
      <c r="L1103" s="108" t="str">
        <f t="shared" si="718"/>
        <v>-</v>
      </c>
      <c r="M1103" s="72">
        <f t="shared" si="710"/>
        <v>0</v>
      </c>
      <c r="N1103" s="175"/>
      <c r="O1103" s="181">
        <v>49002790</v>
      </c>
      <c r="P1103" s="181">
        <v>24</v>
      </c>
      <c r="Q1103" s="147" t="s">
        <v>85</v>
      </c>
      <c r="R1103" s="105">
        <v>13071</v>
      </c>
      <c r="S1103" s="71">
        <f>IFERROR(R1103/O1093,"-")</f>
        <v>2.6673991419672228E-4</v>
      </c>
      <c r="T1103" s="105">
        <v>2</v>
      </c>
      <c r="U1103" s="71">
        <f>IFERROR(T1103/P1093,"-")</f>
        <v>8.3333333333333329E-2</v>
      </c>
      <c r="V1103" s="108">
        <f t="shared" si="719"/>
        <v>6535.5</v>
      </c>
      <c r="W1103" s="72">
        <f t="shared" si="711"/>
        <v>0.08</v>
      </c>
      <c r="X1103" s="175"/>
      <c r="Y1103" s="181">
        <v>1100301900</v>
      </c>
      <c r="Z1103" s="181">
        <v>1697</v>
      </c>
      <c r="AA1103" s="147" t="s">
        <v>85</v>
      </c>
      <c r="AB1103" s="105">
        <v>1692025</v>
      </c>
      <c r="AC1103" s="71">
        <f>IFERROR(AB1103/Y1093,"-")</f>
        <v>1.5377824940591305E-3</v>
      </c>
      <c r="AD1103" s="105">
        <v>18</v>
      </c>
      <c r="AE1103" s="71">
        <f>IFERROR(AD1103/Z1093,"-")</f>
        <v>1.060695344725987E-2</v>
      </c>
      <c r="AF1103" s="108">
        <f t="shared" si="720"/>
        <v>94001.388888888891</v>
      </c>
      <c r="AG1103" s="72">
        <f t="shared" si="712"/>
        <v>9.8792535675082324E-3</v>
      </c>
      <c r="AH1103" s="175"/>
      <c r="AI1103" s="181">
        <v>1064578350</v>
      </c>
      <c r="AJ1103" s="181">
        <v>1223</v>
      </c>
      <c r="AK1103" s="147" t="s">
        <v>85</v>
      </c>
      <c r="AL1103" s="105">
        <v>1063296</v>
      </c>
      <c r="AM1103" s="71">
        <f>IFERROR(AL1103/AI1093,"-")</f>
        <v>9.9879543858843274E-4</v>
      </c>
      <c r="AN1103" s="105">
        <v>30</v>
      </c>
      <c r="AO1103" s="71">
        <f>IFERROR(AN1103/AJ1093,"-")</f>
        <v>2.4529844644317254E-2</v>
      </c>
      <c r="AP1103" s="108">
        <f t="shared" si="721"/>
        <v>35443.199999999997</v>
      </c>
      <c r="AQ1103" s="72">
        <f t="shared" si="713"/>
        <v>2.3455824863174355E-2</v>
      </c>
      <c r="AR1103" s="175"/>
      <c r="AS1103" s="181">
        <v>863425120</v>
      </c>
      <c r="AT1103" s="181">
        <v>825</v>
      </c>
      <c r="AU1103" s="147" t="s">
        <v>85</v>
      </c>
      <c r="AV1103" s="105">
        <v>3579415</v>
      </c>
      <c r="AW1103" s="71">
        <f>IFERROR(AV1103/AS1093,"-")</f>
        <v>4.1455997944558299E-3</v>
      </c>
      <c r="AX1103" s="105">
        <v>37</v>
      </c>
      <c r="AY1103" s="71">
        <f>IFERROR(AX1103/AT1093,"-")</f>
        <v>4.4848484848484846E-2</v>
      </c>
      <c r="AZ1103" s="108">
        <f t="shared" si="722"/>
        <v>96740.945945945947</v>
      </c>
      <c r="BA1103" s="72">
        <f t="shared" si="714"/>
        <v>4.363207547169811E-2</v>
      </c>
      <c r="BB1103" s="175"/>
      <c r="BC1103" s="181">
        <v>508562630</v>
      </c>
      <c r="BD1103" s="181">
        <v>430</v>
      </c>
      <c r="BE1103" s="147" t="s">
        <v>85</v>
      </c>
      <c r="BF1103" s="105">
        <v>1975200</v>
      </c>
      <c r="BG1103" s="71">
        <f>IFERROR(BF1103/BC1093,"-")</f>
        <v>3.8838874181533942E-3</v>
      </c>
      <c r="BH1103" s="105">
        <v>28</v>
      </c>
      <c r="BI1103" s="71">
        <f>IFERROR(BH1103/BD1093,"-")</f>
        <v>6.5116279069767441E-2</v>
      </c>
      <c r="BJ1103" s="108">
        <f t="shared" si="723"/>
        <v>70542.857142857145</v>
      </c>
      <c r="BK1103" s="72">
        <f t="shared" si="715"/>
        <v>6.1538461538461542E-2</v>
      </c>
      <c r="BL1103" s="175"/>
      <c r="BM1103" s="181">
        <v>160133290</v>
      </c>
      <c r="BN1103" s="181">
        <v>171</v>
      </c>
      <c r="BO1103" s="147" t="s">
        <v>85</v>
      </c>
      <c r="BP1103" s="105">
        <v>1027812</v>
      </c>
      <c r="BQ1103" s="71">
        <f>IFERROR(BP1103/BM1093,"-")</f>
        <v>6.4184780066655718E-3</v>
      </c>
      <c r="BR1103" s="105">
        <v>8</v>
      </c>
      <c r="BS1103" s="71">
        <f>IFERROR(BR1103/BN1093,"-")</f>
        <v>4.6783625730994149E-2</v>
      </c>
      <c r="BT1103" s="108">
        <f t="shared" si="724"/>
        <v>128476.5</v>
      </c>
      <c r="BU1103" s="72">
        <f t="shared" si="716"/>
        <v>4.1884816753926704E-2</v>
      </c>
      <c r="BV1103" s="175"/>
      <c r="BW1103" s="181"/>
      <c r="BX1103" s="181"/>
      <c r="BY1103" s="147" t="s">
        <v>85</v>
      </c>
      <c r="BZ1103" s="105">
        <f t="shared" si="692"/>
        <v>9350819</v>
      </c>
      <c r="CA1103" s="71">
        <f>IFERROR(BZ1103/BW1093,"-")</f>
        <v>2.4868815522675241E-3</v>
      </c>
      <c r="CB1103" s="105">
        <f t="shared" si="693"/>
        <v>123</v>
      </c>
      <c r="CC1103" s="71">
        <f>IFERROR(CB1103/BX1093,"-")</f>
        <v>2.8101439342015078E-2</v>
      </c>
      <c r="CD1103" s="108">
        <f t="shared" si="725"/>
        <v>76022.918699186994</v>
      </c>
      <c r="CE1103" s="72">
        <f t="shared" si="717"/>
        <v>2.6577355229040624E-2</v>
      </c>
    </row>
    <row r="1104" spans="2:83" s="28" customFormat="1" ht="13.15" customHeight="1">
      <c r="B1104" s="210"/>
      <c r="C1104" s="190"/>
      <c r="D1104" s="175"/>
      <c r="E1104" s="181">
        <v>14053970</v>
      </c>
      <c r="F1104" s="181">
        <v>7</v>
      </c>
      <c r="G1104" s="147" t="s">
        <v>87</v>
      </c>
      <c r="H1104" s="105">
        <v>0</v>
      </c>
      <c r="I1104" s="71">
        <f>IFERROR(H1104/E1093,"-")</f>
        <v>0</v>
      </c>
      <c r="J1104" s="105">
        <v>0</v>
      </c>
      <c r="K1104" s="71">
        <f>IFERROR(J1104/F1093,"-")</f>
        <v>0</v>
      </c>
      <c r="L1104" s="108" t="str">
        <f t="shared" si="718"/>
        <v>-</v>
      </c>
      <c r="M1104" s="72">
        <f t="shared" si="710"/>
        <v>0</v>
      </c>
      <c r="N1104" s="175"/>
      <c r="O1104" s="181">
        <v>49002790</v>
      </c>
      <c r="P1104" s="181">
        <v>24</v>
      </c>
      <c r="Q1104" s="147" t="s">
        <v>87</v>
      </c>
      <c r="R1104" s="105">
        <v>1645348</v>
      </c>
      <c r="S1104" s="71">
        <f>IFERROR(R1104/O1093,"-")</f>
        <v>3.3576618800684611E-2</v>
      </c>
      <c r="T1104" s="105">
        <v>4</v>
      </c>
      <c r="U1104" s="71">
        <f>IFERROR(T1104/P1093,"-")</f>
        <v>0.16666666666666666</v>
      </c>
      <c r="V1104" s="108">
        <f t="shared" si="719"/>
        <v>411337</v>
      </c>
      <c r="W1104" s="72">
        <f t="shared" si="711"/>
        <v>0.16</v>
      </c>
      <c r="X1104" s="175"/>
      <c r="Y1104" s="181">
        <v>1100301900</v>
      </c>
      <c r="Z1104" s="181">
        <v>1697</v>
      </c>
      <c r="AA1104" s="147" t="s">
        <v>87</v>
      </c>
      <c r="AB1104" s="105">
        <v>7476423</v>
      </c>
      <c r="AC1104" s="71">
        <f>IFERROR(AB1104/Y1093,"-")</f>
        <v>6.794883295211978E-3</v>
      </c>
      <c r="AD1104" s="105">
        <v>16</v>
      </c>
      <c r="AE1104" s="71">
        <f>IFERROR(AD1104/Z1093,"-")</f>
        <v>9.4284030642309957E-3</v>
      </c>
      <c r="AF1104" s="108">
        <f t="shared" si="720"/>
        <v>467276.4375</v>
      </c>
      <c r="AG1104" s="72">
        <f t="shared" si="712"/>
        <v>8.7815587266739849E-3</v>
      </c>
      <c r="AH1104" s="175"/>
      <c r="AI1104" s="181">
        <v>1064578350</v>
      </c>
      <c r="AJ1104" s="181">
        <v>1223</v>
      </c>
      <c r="AK1104" s="147" t="s">
        <v>87</v>
      </c>
      <c r="AL1104" s="105">
        <v>10675685</v>
      </c>
      <c r="AM1104" s="71">
        <f>IFERROR(AL1104/AI1093,"-")</f>
        <v>1.002808764615587E-2</v>
      </c>
      <c r="AN1104" s="105">
        <v>26</v>
      </c>
      <c r="AO1104" s="71">
        <f>IFERROR(AN1104/AJ1093,"-")</f>
        <v>2.1259198691741619E-2</v>
      </c>
      <c r="AP1104" s="108">
        <f t="shared" si="721"/>
        <v>410603.26923076925</v>
      </c>
      <c r="AQ1104" s="72">
        <f t="shared" si="713"/>
        <v>2.0328381548084442E-2</v>
      </c>
      <c r="AR1104" s="175"/>
      <c r="AS1104" s="181">
        <v>863425120</v>
      </c>
      <c r="AT1104" s="181">
        <v>825</v>
      </c>
      <c r="AU1104" s="147" t="s">
        <v>87</v>
      </c>
      <c r="AV1104" s="105">
        <v>18855828</v>
      </c>
      <c r="AW1104" s="71">
        <f>IFERROR(AV1104/AS1093,"-")</f>
        <v>2.1838405628041027E-2</v>
      </c>
      <c r="AX1104" s="105">
        <v>39</v>
      </c>
      <c r="AY1104" s="71">
        <f>IFERROR(AX1104/AT1093,"-")</f>
        <v>4.7272727272727272E-2</v>
      </c>
      <c r="AZ1104" s="108">
        <f t="shared" si="722"/>
        <v>483482.76923076925</v>
      </c>
      <c r="BA1104" s="72">
        <f t="shared" si="714"/>
        <v>4.5990566037735846E-2</v>
      </c>
      <c r="BB1104" s="175"/>
      <c r="BC1104" s="181">
        <v>508562630</v>
      </c>
      <c r="BD1104" s="181">
        <v>430</v>
      </c>
      <c r="BE1104" s="147" t="s">
        <v>87</v>
      </c>
      <c r="BF1104" s="105">
        <v>20077685</v>
      </c>
      <c r="BG1104" s="71">
        <f>IFERROR(BF1104/BC1093,"-")</f>
        <v>3.9479277114797054E-2</v>
      </c>
      <c r="BH1104" s="105">
        <v>34</v>
      </c>
      <c r="BI1104" s="71">
        <f>IFERROR(BH1104/BD1093,"-")</f>
        <v>7.9069767441860464E-2</v>
      </c>
      <c r="BJ1104" s="108">
        <f t="shared" si="723"/>
        <v>590520.1470588235</v>
      </c>
      <c r="BK1104" s="72">
        <f t="shared" si="715"/>
        <v>7.4725274725274723E-2</v>
      </c>
      <c r="BL1104" s="175"/>
      <c r="BM1104" s="181">
        <v>160133290</v>
      </c>
      <c r="BN1104" s="181">
        <v>171</v>
      </c>
      <c r="BO1104" s="147" t="s">
        <v>87</v>
      </c>
      <c r="BP1104" s="105">
        <v>7285211</v>
      </c>
      <c r="BQ1104" s="71">
        <f>IFERROR(BP1104/BM1093,"-")</f>
        <v>4.5494668847433285E-2</v>
      </c>
      <c r="BR1104" s="105">
        <v>20</v>
      </c>
      <c r="BS1104" s="71">
        <f>IFERROR(BR1104/BN1093,"-")</f>
        <v>0.11695906432748537</v>
      </c>
      <c r="BT1104" s="108">
        <f t="shared" si="724"/>
        <v>364260.55</v>
      </c>
      <c r="BU1104" s="72">
        <f t="shared" si="716"/>
        <v>0.10471204188481675</v>
      </c>
      <c r="BV1104" s="175"/>
      <c r="BW1104" s="181"/>
      <c r="BX1104" s="181"/>
      <c r="BY1104" s="147" t="s">
        <v>87</v>
      </c>
      <c r="BZ1104" s="105">
        <f t="shared" si="692"/>
        <v>66016180</v>
      </c>
      <c r="CA1104" s="71">
        <f>IFERROR(BZ1104/BW1093,"-")</f>
        <v>1.755722361786409E-2</v>
      </c>
      <c r="CB1104" s="105">
        <f t="shared" si="693"/>
        <v>139</v>
      </c>
      <c r="CC1104" s="71">
        <f>IFERROR(CB1104/BX1093,"-")</f>
        <v>3.1756911126342241E-2</v>
      </c>
      <c r="CD1104" s="108">
        <f t="shared" si="725"/>
        <v>474936.54676258995</v>
      </c>
      <c r="CE1104" s="72">
        <f t="shared" si="717"/>
        <v>3.0034572169403629E-2</v>
      </c>
    </row>
    <row r="1105" spans="2:83" s="28" customFormat="1" ht="13.15" customHeight="1">
      <c r="B1105" s="210"/>
      <c r="C1105" s="190"/>
      <c r="D1105" s="175"/>
      <c r="E1105" s="181">
        <v>14053970</v>
      </c>
      <c r="F1105" s="181">
        <v>7</v>
      </c>
      <c r="G1105" s="147" t="s">
        <v>89</v>
      </c>
      <c r="H1105" s="105">
        <v>0</v>
      </c>
      <c r="I1105" s="71">
        <f>IFERROR(H1105/E1093,"-")</f>
        <v>0</v>
      </c>
      <c r="J1105" s="105">
        <v>0</v>
      </c>
      <c r="K1105" s="71">
        <f>IFERROR(J1105/F1093,"-")</f>
        <v>0</v>
      </c>
      <c r="L1105" s="108" t="str">
        <f t="shared" si="718"/>
        <v>-</v>
      </c>
      <c r="M1105" s="72">
        <f t="shared" si="710"/>
        <v>0</v>
      </c>
      <c r="N1105" s="175"/>
      <c r="O1105" s="181">
        <v>49002790</v>
      </c>
      <c r="P1105" s="181">
        <v>24</v>
      </c>
      <c r="Q1105" s="147" t="s">
        <v>89</v>
      </c>
      <c r="R1105" s="105">
        <v>1404835</v>
      </c>
      <c r="S1105" s="71">
        <f>IFERROR(R1105/O1093,"-")</f>
        <v>2.8668469693256243E-2</v>
      </c>
      <c r="T1105" s="105">
        <v>4</v>
      </c>
      <c r="U1105" s="71">
        <f>IFERROR(T1105/P1093,"-")</f>
        <v>0.16666666666666666</v>
      </c>
      <c r="V1105" s="108">
        <f t="shared" si="719"/>
        <v>351208.75</v>
      </c>
      <c r="W1105" s="72">
        <f t="shared" si="711"/>
        <v>0.16</v>
      </c>
      <c r="X1105" s="175"/>
      <c r="Y1105" s="181">
        <v>1100301900</v>
      </c>
      <c r="Z1105" s="181">
        <v>1697</v>
      </c>
      <c r="AA1105" s="147" t="s">
        <v>89</v>
      </c>
      <c r="AB1105" s="105">
        <v>8144532</v>
      </c>
      <c r="AC1105" s="71">
        <f>IFERROR(AB1105/Y1093,"-")</f>
        <v>7.4020884631754245E-3</v>
      </c>
      <c r="AD1105" s="105">
        <v>171</v>
      </c>
      <c r="AE1105" s="71">
        <f>IFERROR(AD1105/Z1093,"-")</f>
        <v>0.10076605774896877</v>
      </c>
      <c r="AF1105" s="108">
        <f t="shared" si="720"/>
        <v>47628.84210526316</v>
      </c>
      <c r="AG1105" s="72">
        <f t="shared" si="712"/>
        <v>9.3852908891328204E-2</v>
      </c>
      <c r="AH1105" s="175"/>
      <c r="AI1105" s="181">
        <v>1064578350</v>
      </c>
      <c r="AJ1105" s="181">
        <v>1223</v>
      </c>
      <c r="AK1105" s="147" t="s">
        <v>89</v>
      </c>
      <c r="AL1105" s="105">
        <v>6678193</v>
      </c>
      <c r="AM1105" s="71">
        <f>IFERROR(AL1105/AI1093,"-")</f>
        <v>6.2730873683463501E-3</v>
      </c>
      <c r="AN1105" s="105">
        <v>152</v>
      </c>
      <c r="AO1105" s="71">
        <f>IFERROR(AN1105/AJ1093,"-")</f>
        <v>0.12428454619787407</v>
      </c>
      <c r="AP1105" s="108">
        <f t="shared" si="721"/>
        <v>43935.480263157893</v>
      </c>
      <c r="AQ1105" s="72">
        <f t="shared" si="713"/>
        <v>0.11884284597341674</v>
      </c>
      <c r="AR1105" s="175"/>
      <c r="AS1105" s="181">
        <v>863425120</v>
      </c>
      <c r="AT1105" s="181">
        <v>825</v>
      </c>
      <c r="AU1105" s="147" t="s">
        <v>89</v>
      </c>
      <c r="AV1105" s="105">
        <v>6744526</v>
      </c>
      <c r="AW1105" s="71">
        <f>IFERROR(AV1105/AS1093,"-")</f>
        <v>7.8113618005461781E-3</v>
      </c>
      <c r="AX1105" s="105">
        <v>120</v>
      </c>
      <c r="AY1105" s="71">
        <f>IFERROR(AX1105/AT1093,"-")</f>
        <v>0.14545454545454545</v>
      </c>
      <c r="AZ1105" s="108">
        <f t="shared" si="722"/>
        <v>56204.383333333331</v>
      </c>
      <c r="BA1105" s="72">
        <f t="shared" si="714"/>
        <v>0.14150943396226415</v>
      </c>
      <c r="BB1105" s="175"/>
      <c r="BC1105" s="181">
        <v>508562630</v>
      </c>
      <c r="BD1105" s="181">
        <v>430</v>
      </c>
      <c r="BE1105" s="147" t="s">
        <v>89</v>
      </c>
      <c r="BF1105" s="105">
        <v>3828784</v>
      </c>
      <c r="BG1105" s="71">
        <f>IFERROR(BF1105/BC1093,"-")</f>
        <v>7.5286381148374978E-3</v>
      </c>
      <c r="BH1105" s="105">
        <v>79</v>
      </c>
      <c r="BI1105" s="71">
        <f>IFERROR(BH1105/BD1093,"-")</f>
        <v>0.18372093023255814</v>
      </c>
      <c r="BJ1105" s="108">
        <f t="shared" si="723"/>
        <v>48465.620253164554</v>
      </c>
      <c r="BK1105" s="72">
        <f t="shared" si="715"/>
        <v>0.17362637362637362</v>
      </c>
      <c r="BL1105" s="175"/>
      <c r="BM1105" s="181">
        <v>160133290</v>
      </c>
      <c r="BN1105" s="181">
        <v>171</v>
      </c>
      <c r="BO1105" s="147" t="s">
        <v>89</v>
      </c>
      <c r="BP1105" s="105">
        <v>1016915</v>
      </c>
      <c r="BQ1105" s="71">
        <f>IFERROR(BP1105/BM1093,"-")</f>
        <v>6.3504284462025358E-3</v>
      </c>
      <c r="BR1105" s="105">
        <v>28</v>
      </c>
      <c r="BS1105" s="71">
        <f>IFERROR(BR1105/BN1093,"-")</f>
        <v>0.16374269005847952</v>
      </c>
      <c r="BT1105" s="108">
        <f t="shared" si="724"/>
        <v>36318.392857142855</v>
      </c>
      <c r="BU1105" s="72">
        <f t="shared" si="716"/>
        <v>0.14659685863874344</v>
      </c>
      <c r="BV1105" s="175"/>
      <c r="BW1105" s="181"/>
      <c r="BX1105" s="181"/>
      <c r="BY1105" s="147" t="s">
        <v>89</v>
      </c>
      <c r="BZ1105" s="105">
        <f t="shared" si="692"/>
        <v>27817785</v>
      </c>
      <c r="CA1105" s="71">
        <f>IFERROR(BZ1105/BW1093,"-")</f>
        <v>7.3982328544103197E-3</v>
      </c>
      <c r="CB1105" s="105">
        <f t="shared" si="693"/>
        <v>554</v>
      </c>
      <c r="CC1105" s="71">
        <f>IFERROR(CB1105/BX1093,"-")</f>
        <v>0.12657071053232807</v>
      </c>
      <c r="CD1105" s="108">
        <f t="shared" si="725"/>
        <v>50212.608303249101</v>
      </c>
      <c r="CE1105" s="72">
        <f t="shared" si="717"/>
        <v>0.11970613656006915</v>
      </c>
    </row>
    <row r="1106" spans="2:83" s="28" customFormat="1" ht="13.15" customHeight="1">
      <c r="B1106" s="210"/>
      <c r="C1106" s="190"/>
      <c r="D1106" s="175"/>
      <c r="E1106" s="181">
        <v>14053970</v>
      </c>
      <c r="F1106" s="181">
        <v>7</v>
      </c>
      <c r="G1106" s="147" t="s">
        <v>91</v>
      </c>
      <c r="H1106" s="105">
        <v>0</v>
      </c>
      <c r="I1106" s="71">
        <f>IFERROR(H1106/E1093,"-")</f>
        <v>0</v>
      </c>
      <c r="J1106" s="105">
        <v>0</v>
      </c>
      <c r="K1106" s="71">
        <f>IFERROR(J1106/F1093,"-")</f>
        <v>0</v>
      </c>
      <c r="L1106" s="108" t="str">
        <f t="shared" si="718"/>
        <v>-</v>
      </c>
      <c r="M1106" s="72">
        <f t="shared" si="710"/>
        <v>0</v>
      </c>
      <c r="N1106" s="175"/>
      <c r="O1106" s="181">
        <v>49002790</v>
      </c>
      <c r="P1106" s="181">
        <v>24</v>
      </c>
      <c r="Q1106" s="147" t="s">
        <v>91</v>
      </c>
      <c r="R1106" s="105">
        <v>1534051</v>
      </c>
      <c r="S1106" s="71">
        <f>IFERROR(R1106/O1093,"-")</f>
        <v>3.13053807752579E-2</v>
      </c>
      <c r="T1106" s="105">
        <v>4</v>
      </c>
      <c r="U1106" s="71">
        <f>IFERROR(T1106/P1093,"-")</f>
        <v>0.16666666666666666</v>
      </c>
      <c r="V1106" s="108">
        <f t="shared" si="719"/>
        <v>383512.75</v>
      </c>
      <c r="W1106" s="72">
        <f t="shared" si="711"/>
        <v>0.16</v>
      </c>
      <c r="X1106" s="175"/>
      <c r="Y1106" s="181">
        <v>1100301900</v>
      </c>
      <c r="Z1106" s="181">
        <v>1697</v>
      </c>
      <c r="AA1106" s="147" t="s">
        <v>91</v>
      </c>
      <c r="AB1106" s="105">
        <v>16099257</v>
      </c>
      <c r="AC1106" s="71">
        <f>IFERROR(AB1106/Y1093,"-")</f>
        <v>1.4631672452805907E-2</v>
      </c>
      <c r="AD1106" s="105">
        <v>95</v>
      </c>
      <c r="AE1106" s="71">
        <f>IFERROR(AD1106/Z1093,"-")</f>
        <v>5.5981143193871541E-2</v>
      </c>
      <c r="AF1106" s="108">
        <f t="shared" si="720"/>
        <v>169465.86315789472</v>
      </c>
      <c r="AG1106" s="72">
        <f t="shared" si="712"/>
        <v>5.2140504939626783E-2</v>
      </c>
      <c r="AH1106" s="175"/>
      <c r="AI1106" s="181">
        <v>1064578350</v>
      </c>
      <c r="AJ1106" s="181">
        <v>1223</v>
      </c>
      <c r="AK1106" s="147" t="s">
        <v>91</v>
      </c>
      <c r="AL1106" s="105">
        <v>25702220</v>
      </c>
      <c r="AM1106" s="71">
        <f>IFERROR(AL1106/AI1093,"-")</f>
        <v>2.4143098532860452E-2</v>
      </c>
      <c r="AN1106" s="105">
        <v>133</v>
      </c>
      <c r="AO1106" s="71">
        <f>IFERROR(AN1106/AJ1093,"-")</f>
        <v>0.10874897792313983</v>
      </c>
      <c r="AP1106" s="108">
        <f t="shared" si="721"/>
        <v>193249.77443609023</v>
      </c>
      <c r="AQ1106" s="72">
        <f t="shared" si="713"/>
        <v>0.10398749022673964</v>
      </c>
      <c r="AR1106" s="175"/>
      <c r="AS1106" s="181">
        <v>863425120</v>
      </c>
      <c r="AT1106" s="181">
        <v>825</v>
      </c>
      <c r="AU1106" s="147" t="s">
        <v>91</v>
      </c>
      <c r="AV1106" s="105">
        <v>53826706</v>
      </c>
      <c r="AW1106" s="71">
        <f>IFERROR(AV1106/AS1093,"-")</f>
        <v>6.2340908033808422E-2</v>
      </c>
      <c r="AX1106" s="105">
        <v>186</v>
      </c>
      <c r="AY1106" s="71">
        <f>IFERROR(AX1106/AT1093,"-")</f>
        <v>0.22545454545454546</v>
      </c>
      <c r="AZ1106" s="108">
        <f t="shared" si="722"/>
        <v>289390.89247311826</v>
      </c>
      <c r="BA1106" s="72">
        <f t="shared" si="714"/>
        <v>0.21933962264150944</v>
      </c>
      <c r="BB1106" s="175"/>
      <c r="BC1106" s="181">
        <v>508562630</v>
      </c>
      <c r="BD1106" s="181">
        <v>430</v>
      </c>
      <c r="BE1106" s="147" t="s">
        <v>91</v>
      </c>
      <c r="BF1106" s="105">
        <v>28998286</v>
      </c>
      <c r="BG1106" s="71">
        <f>IFERROR(BF1106/BC1093,"-")</f>
        <v>5.7020088164952271E-2</v>
      </c>
      <c r="BH1106" s="105">
        <v>123</v>
      </c>
      <c r="BI1106" s="71">
        <f>IFERROR(BH1106/BD1093,"-")</f>
        <v>0.28604651162790695</v>
      </c>
      <c r="BJ1106" s="108">
        <f t="shared" si="723"/>
        <v>235758.42276422764</v>
      </c>
      <c r="BK1106" s="72">
        <f t="shared" si="715"/>
        <v>0.27032967032967031</v>
      </c>
      <c r="BL1106" s="175"/>
      <c r="BM1106" s="181">
        <v>160133290</v>
      </c>
      <c r="BN1106" s="181">
        <v>171</v>
      </c>
      <c r="BO1106" s="147" t="s">
        <v>91</v>
      </c>
      <c r="BP1106" s="105">
        <v>5485628</v>
      </c>
      <c r="BQ1106" s="71">
        <f>IFERROR(BP1106/BM1093,"-")</f>
        <v>3.4256637080272316E-2</v>
      </c>
      <c r="BR1106" s="105">
        <v>52</v>
      </c>
      <c r="BS1106" s="71">
        <f>IFERROR(BR1106/BN1093,"-")</f>
        <v>0.30409356725146197</v>
      </c>
      <c r="BT1106" s="108">
        <f t="shared" si="724"/>
        <v>105492.84615384616</v>
      </c>
      <c r="BU1106" s="72">
        <f t="shared" si="716"/>
        <v>0.27225130890052357</v>
      </c>
      <c r="BV1106" s="175"/>
      <c r="BW1106" s="181"/>
      <c r="BX1106" s="181"/>
      <c r="BY1106" s="147" t="s">
        <v>91</v>
      </c>
      <c r="BZ1106" s="105">
        <f t="shared" si="692"/>
        <v>131646148</v>
      </c>
      <c r="CA1106" s="71">
        <f>IFERROR(BZ1106/BW1093,"-")</f>
        <v>3.5011732864071075E-2</v>
      </c>
      <c r="CB1106" s="105">
        <f t="shared" si="693"/>
        <v>593</v>
      </c>
      <c r="CC1106" s="71">
        <f>IFERROR(CB1106/BX1093,"-")</f>
        <v>0.13548092300662554</v>
      </c>
      <c r="CD1106" s="108">
        <f t="shared" si="725"/>
        <v>222000.24957841483</v>
      </c>
      <c r="CE1106" s="72">
        <f t="shared" si="717"/>
        <v>0.12813310285220397</v>
      </c>
    </row>
    <row r="1107" spans="2:83" s="28" customFormat="1" ht="13.15" customHeight="1">
      <c r="B1107" s="210"/>
      <c r="C1107" s="190"/>
      <c r="D1107" s="175"/>
      <c r="E1107" s="181">
        <v>14053970</v>
      </c>
      <c r="F1107" s="181">
        <v>7</v>
      </c>
      <c r="G1107" s="147" t="s">
        <v>95</v>
      </c>
      <c r="H1107" s="105">
        <v>53407</v>
      </c>
      <c r="I1107" s="71">
        <f>IFERROR(H1107/E1093,"-")</f>
        <v>3.8001361892760553E-3</v>
      </c>
      <c r="J1107" s="105">
        <v>1</v>
      </c>
      <c r="K1107" s="71">
        <f>IFERROR(J1107/F1093,"-")</f>
        <v>0.14285714285714285</v>
      </c>
      <c r="L1107" s="108">
        <f t="shared" si="718"/>
        <v>53407</v>
      </c>
      <c r="M1107" s="72">
        <f t="shared" si="710"/>
        <v>0.125</v>
      </c>
      <c r="N1107" s="175"/>
      <c r="O1107" s="181">
        <v>49002790</v>
      </c>
      <c r="P1107" s="181">
        <v>24</v>
      </c>
      <c r="Q1107" s="147" t="s">
        <v>95</v>
      </c>
      <c r="R1107" s="105">
        <v>22623</v>
      </c>
      <c r="S1107" s="71">
        <f>IFERROR(R1107/O1093,"-")</f>
        <v>4.6166759076370957E-4</v>
      </c>
      <c r="T1107" s="105">
        <v>2</v>
      </c>
      <c r="U1107" s="71">
        <f>IFERROR(T1107/P1093,"-")</f>
        <v>8.3333333333333329E-2</v>
      </c>
      <c r="V1107" s="108">
        <f t="shared" si="719"/>
        <v>11311.5</v>
      </c>
      <c r="W1107" s="72">
        <f t="shared" si="711"/>
        <v>0.08</v>
      </c>
      <c r="X1107" s="175"/>
      <c r="Y1107" s="181">
        <v>1100301900</v>
      </c>
      <c r="Z1107" s="181">
        <v>1697</v>
      </c>
      <c r="AA1107" s="147" t="s">
        <v>95</v>
      </c>
      <c r="AB1107" s="105">
        <v>3681043</v>
      </c>
      <c r="AC1107" s="71">
        <f>IFERROR(AB1107/Y1093,"-")</f>
        <v>3.3454845438329246E-3</v>
      </c>
      <c r="AD1107" s="105">
        <v>92</v>
      </c>
      <c r="AE1107" s="71">
        <f>IFERROR(AD1107/Z1093,"-")</f>
        <v>5.4213317619328225E-2</v>
      </c>
      <c r="AF1107" s="108">
        <f t="shared" si="720"/>
        <v>40011.336956521736</v>
      </c>
      <c r="AG1107" s="72">
        <f t="shared" si="712"/>
        <v>5.0493962678375415E-2</v>
      </c>
      <c r="AH1107" s="175"/>
      <c r="AI1107" s="181">
        <v>1064578350</v>
      </c>
      <c r="AJ1107" s="181">
        <v>1223</v>
      </c>
      <c r="AK1107" s="147" t="s">
        <v>95</v>
      </c>
      <c r="AL1107" s="105">
        <v>4338355</v>
      </c>
      <c r="AM1107" s="71">
        <f>IFERROR(AL1107/AI1093,"-")</f>
        <v>4.0751861993060445E-3</v>
      </c>
      <c r="AN1107" s="105">
        <v>94</v>
      </c>
      <c r="AO1107" s="71">
        <f>IFERROR(AN1107/AJ1093,"-")</f>
        <v>7.6860179885527388E-2</v>
      </c>
      <c r="AP1107" s="108">
        <f t="shared" si="721"/>
        <v>46152.712765957447</v>
      </c>
      <c r="AQ1107" s="72">
        <f t="shared" si="713"/>
        <v>7.3494917904612975E-2</v>
      </c>
      <c r="AR1107" s="175"/>
      <c r="AS1107" s="181">
        <v>863425120</v>
      </c>
      <c r="AT1107" s="181">
        <v>825</v>
      </c>
      <c r="AU1107" s="147" t="s">
        <v>95</v>
      </c>
      <c r="AV1107" s="105">
        <v>5298593</v>
      </c>
      <c r="AW1107" s="71">
        <f>IFERROR(AV1107/AS1093,"-")</f>
        <v>6.1367139746872313E-3</v>
      </c>
      <c r="AX1107" s="105">
        <v>76</v>
      </c>
      <c r="AY1107" s="71">
        <f>IFERROR(AX1107/AT1093,"-")</f>
        <v>9.2121212121212118E-2</v>
      </c>
      <c r="AZ1107" s="108">
        <f t="shared" si="722"/>
        <v>69718.328947368427</v>
      </c>
      <c r="BA1107" s="72">
        <f t="shared" si="714"/>
        <v>8.9622641509433956E-2</v>
      </c>
      <c r="BB1107" s="175"/>
      <c r="BC1107" s="181">
        <v>508562630</v>
      </c>
      <c r="BD1107" s="181">
        <v>430</v>
      </c>
      <c r="BE1107" s="147" t="s">
        <v>95</v>
      </c>
      <c r="BF1107" s="105">
        <v>1738781</v>
      </c>
      <c r="BG1107" s="71">
        <f>IFERROR(BF1107/BC1093,"-")</f>
        <v>3.419010555297781E-3</v>
      </c>
      <c r="BH1107" s="105">
        <v>44</v>
      </c>
      <c r="BI1107" s="71">
        <f>IFERROR(BH1107/BD1093,"-")</f>
        <v>0.10232558139534884</v>
      </c>
      <c r="BJ1107" s="108">
        <f t="shared" si="723"/>
        <v>39517.75</v>
      </c>
      <c r="BK1107" s="72">
        <f t="shared" si="715"/>
        <v>9.6703296703296707E-2</v>
      </c>
      <c r="BL1107" s="175"/>
      <c r="BM1107" s="181">
        <v>160133290</v>
      </c>
      <c r="BN1107" s="181">
        <v>171</v>
      </c>
      <c r="BO1107" s="147" t="s">
        <v>95</v>
      </c>
      <c r="BP1107" s="105">
        <v>471478</v>
      </c>
      <c r="BQ1107" s="71">
        <f>IFERROR(BP1107/BM1093,"-")</f>
        <v>2.9442847268047762E-3</v>
      </c>
      <c r="BR1107" s="105">
        <v>13</v>
      </c>
      <c r="BS1107" s="71">
        <f>IFERROR(BR1107/BN1093,"-")</f>
        <v>7.6023391812865493E-2</v>
      </c>
      <c r="BT1107" s="108">
        <f t="shared" si="724"/>
        <v>36267.538461538461</v>
      </c>
      <c r="BU1107" s="72">
        <f t="shared" si="716"/>
        <v>6.8062827225130892E-2</v>
      </c>
      <c r="BV1107" s="175"/>
      <c r="BW1107" s="181"/>
      <c r="BX1107" s="181"/>
      <c r="BY1107" s="147" t="s">
        <v>95</v>
      </c>
      <c r="BZ1107" s="105">
        <f t="shared" si="692"/>
        <v>15604280</v>
      </c>
      <c r="CA1107" s="71">
        <f>IFERROR(BZ1107/BW1093,"-")</f>
        <v>4.1500103967809752E-3</v>
      </c>
      <c r="CB1107" s="105">
        <f t="shared" si="693"/>
        <v>322</v>
      </c>
      <c r="CC1107" s="71">
        <f>IFERROR(CB1107/BX1093,"-")</f>
        <v>7.3566369659584185E-2</v>
      </c>
      <c r="CD1107" s="108">
        <f t="shared" si="725"/>
        <v>48460.496894409938</v>
      </c>
      <c r="CE1107" s="72">
        <f t="shared" si="717"/>
        <v>6.9576490924805529E-2</v>
      </c>
    </row>
    <row r="1108" spans="2:83" s="28" customFormat="1" ht="13.15" customHeight="1">
      <c r="B1108" s="210"/>
      <c r="C1108" s="190"/>
      <c r="D1108" s="175"/>
      <c r="E1108" s="181">
        <v>14053970</v>
      </c>
      <c r="F1108" s="181">
        <v>7</v>
      </c>
      <c r="G1108" s="148" t="s">
        <v>93</v>
      </c>
      <c r="H1108" s="106">
        <v>500</v>
      </c>
      <c r="I1108" s="73">
        <f>IFERROR(H1108/E1093,"-")</f>
        <v>3.5577135855562519E-5</v>
      </c>
      <c r="J1108" s="106">
        <v>1</v>
      </c>
      <c r="K1108" s="73">
        <f>IFERROR(J1108/F1093,"-")</f>
        <v>0.14285714285714285</v>
      </c>
      <c r="L1108" s="109">
        <f t="shared" si="718"/>
        <v>500</v>
      </c>
      <c r="M1108" s="76">
        <f t="shared" si="710"/>
        <v>0.125</v>
      </c>
      <c r="N1108" s="175"/>
      <c r="O1108" s="181">
        <v>49002790</v>
      </c>
      <c r="P1108" s="181">
        <v>24</v>
      </c>
      <c r="Q1108" s="148" t="s">
        <v>93</v>
      </c>
      <c r="R1108" s="106">
        <v>220558</v>
      </c>
      <c r="S1108" s="73">
        <f>IFERROR(R1108/O1093,"-")</f>
        <v>4.5009273961747892E-3</v>
      </c>
      <c r="T1108" s="106">
        <v>5</v>
      </c>
      <c r="U1108" s="73">
        <f>IFERROR(T1108/P1093,"-")</f>
        <v>0.20833333333333334</v>
      </c>
      <c r="V1108" s="109">
        <f t="shared" si="719"/>
        <v>44111.6</v>
      </c>
      <c r="W1108" s="76">
        <f t="shared" si="711"/>
        <v>0.2</v>
      </c>
      <c r="X1108" s="175"/>
      <c r="Y1108" s="181">
        <v>1100301900</v>
      </c>
      <c r="Z1108" s="181">
        <v>1697</v>
      </c>
      <c r="AA1108" s="148" t="s">
        <v>93</v>
      </c>
      <c r="AB1108" s="106">
        <v>1673625</v>
      </c>
      <c r="AC1108" s="73">
        <f>IFERROR(AB1108/Y1093,"-")</f>
        <v>1.5210598109482497E-3</v>
      </c>
      <c r="AD1108" s="106">
        <v>95</v>
      </c>
      <c r="AE1108" s="73">
        <f>IFERROR(AD1108/Z1093,"-")</f>
        <v>5.5981143193871541E-2</v>
      </c>
      <c r="AF1108" s="109">
        <f t="shared" si="720"/>
        <v>17617.105263157893</v>
      </c>
      <c r="AG1108" s="76">
        <f t="shared" si="712"/>
        <v>5.2140504939626783E-2</v>
      </c>
      <c r="AH1108" s="175"/>
      <c r="AI1108" s="181">
        <v>1064578350</v>
      </c>
      <c r="AJ1108" s="181">
        <v>1223</v>
      </c>
      <c r="AK1108" s="148" t="s">
        <v>93</v>
      </c>
      <c r="AL1108" s="106">
        <v>2001517</v>
      </c>
      <c r="AM1108" s="73">
        <f>IFERROR(AL1108/AI1093,"-")</f>
        <v>1.8801030473708205E-3</v>
      </c>
      <c r="AN1108" s="106">
        <v>91</v>
      </c>
      <c r="AO1108" s="73">
        <f>IFERROR(AN1108/AJ1093,"-")</f>
        <v>7.4407195421095668E-2</v>
      </c>
      <c r="AP1108" s="109">
        <f t="shared" si="721"/>
        <v>21994.692307692309</v>
      </c>
      <c r="AQ1108" s="76">
        <f t="shared" si="713"/>
        <v>7.1149335418295545E-2</v>
      </c>
      <c r="AR1108" s="175"/>
      <c r="AS1108" s="181">
        <v>863425120</v>
      </c>
      <c r="AT1108" s="181">
        <v>825</v>
      </c>
      <c r="AU1108" s="148" t="s">
        <v>93</v>
      </c>
      <c r="AV1108" s="106">
        <v>3651307</v>
      </c>
      <c r="AW1108" s="73">
        <f>IFERROR(AV1108/AS1093,"-")</f>
        <v>4.2288635290110626E-3</v>
      </c>
      <c r="AX1108" s="106">
        <v>84</v>
      </c>
      <c r="AY1108" s="73">
        <f>IFERROR(AX1108/AT1093,"-")</f>
        <v>0.10181818181818182</v>
      </c>
      <c r="AZ1108" s="109">
        <f t="shared" si="722"/>
        <v>43467.940476190473</v>
      </c>
      <c r="BA1108" s="76">
        <f t="shared" si="714"/>
        <v>9.9056603773584911E-2</v>
      </c>
      <c r="BB1108" s="175"/>
      <c r="BC1108" s="181">
        <v>508562630</v>
      </c>
      <c r="BD1108" s="181">
        <v>430</v>
      </c>
      <c r="BE1108" s="148" t="s">
        <v>93</v>
      </c>
      <c r="BF1108" s="106">
        <v>1886441</v>
      </c>
      <c r="BG1108" s="73">
        <f>IFERROR(BF1108/BC1093,"-")</f>
        <v>3.7093582751056638E-3</v>
      </c>
      <c r="BH1108" s="106">
        <v>59</v>
      </c>
      <c r="BI1108" s="73">
        <f>IFERROR(BH1108/BD1093,"-")</f>
        <v>0.1372093023255814</v>
      </c>
      <c r="BJ1108" s="109">
        <f t="shared" si="723"/>
        <v>31973.576271186441</v>
      </c>
      <c r="BK1108" s="76">
        <f t="shared" si="715"/>
        <v>0.12967032967032968</v>
      </c>
      <c r="BL1108" s="175"/>
      <c r="BM1108" s="181">
        <v>160133290</v>
      </c>
      <c r="BN1108" s="181">
        <v>171</v>
      </c>
      <c r="BO1108" s="148" t="s">
        <v>93</v>
      </c>
      <c r="BP1108" s="106">
        <v>769282</v>
      </c>
      <c r="BQ1108" s="73">
        <f>IFERROR(BP1108/BM1093,"-")</f>
        <v>4.8040104590369682E-3</v>
      </c>
      <c r="BR1108" s="106">
        <v>21</v>
      </c>
      <c r="BS1108" s="73">
        <f>IFERROR(BR1108/BN1093,"-")</f>
        <v>0.12280701754385964</v>
      </c>
      <c r="BT1108" s="109">
        <f t="shared" si="724"/>
        <v>36632.476190476191</v>
      </c>
      <c r="BU1108" s="76">
        <f t="shared" si="716"/>
        <v>0.1099476439790576</v>
      </c>
      <c r="BV1108" s="175"/>
      <c r="BW1108" s="181"/>
      <c r="BX1108" s="181"/>
      <c r="BY1108" s="148" t="s">
        <v>93</v>
      </c>
      <c r="BZ1108" s="106">
        <f t="shared" si="692"/>
        <v>10203230</v>
      </c>
      <c r="CA1108" s="73">
        <f>IFERROR(BZ1108/BW1093,"-")</f>
        <v>2.7135831054523212E-3</v>
      </c>
      <c r="CB1108" s="106">
        <f t="shared" si="693"/>
        <v>356</v>
      </c>
      <c r="CC1108" s="73">
        <f>IFERROR(CB1108/BX1093,"-")</f>
        <v>8.1334247201279408E-2</v>
      </c>
      <c r="CD1108" s="109">
        <f t="shared" si="725"/>
        <v>28660.758426966291</v>
      </c>
      <c r="CE1108" s="76">
        <f t="shared" si="717"/>
        <v>7.6923076923076927E-2</v>
      </c>
    </row>
    <row r="1109" spans="2:83" s="28" customFormat="1" ht="13.15" customHeight="1">
      <c r="B1109" s="210"/>
      <c r="C1109" s="191"/>
      <c r="D1109" s="176"/>
      <c r="E1109" s="182">
        <v>14053970</v>
      </c>
      <c r="F1109" s="182">
        <v>7</v>
      </c>
      <c r="G1109" s="31" t="s">
        <v>100</v>
      </c>
      <c r="H1109" s="102">
        <f>SUM(H1093:H1108)</f>
        <v>253189</v>
      </c>
      <c r="I1109" s="73">
        <f>IFERROR(H1109/E1093,"-")</f>
        <v>1.8015478900268039E-2</v>
      </c>
      <c r="J1109" s="106">
        <v>5</v>
      </c>
      <c r="K1109" s="73">
        <f>IFERROR(J1109/F1093,"-")</f>
        <v>0.7142857142857143</v>
      </c>
      <c r="L1109" s="109">
        <f t="shared" si="718"/>
        <v>50637.8</v>
      </c>
      <c r="M1109" s="77">
        <f t="shared" si="710"/>
        <v>0.625</v>
      </c>
      <c r="N1109" s="176"/>
      <c r="O1109" s="182">
        <v>49002790</v>
      </c>
      <c r="P1109" s="182">
        <v>24</v>
      </c>
      <c r="Q1109" s="31" t="s">
        <v>100</v>
      </c>
      <c r="R1109" s="102">
        <f>SUM(R1093:R1108)</f>
        <v>7527240</v>
      </c>
      <c r="S1109" s="73">
        <f>IFERROR(R1109/O1093,"-")</f>
        <v>0.15360839658313333</v>
      </c>
      <c r="T1109" s="106">
        <v>17</v>
      </c>
      <c r="U1109" s="73">
        <f>IFERROR(T1109/P1093,"-")</f>
        <v>0.70833333333333337</v>
      </c>
      <c r="V1109" s="109">
        <f t="shared" si="719"/>
        <v>442778.82352941175</v>
      </c>
      <c r="W1109" s="77">
        <f t="shared" si="711"/>
        <v>0.68</v>
      </c>
      <c r="X1109" s="176"/>
      <c r="Y1109" s="182">
        <v>1100301900</v>
      </c>
      <c r="Z1109" s="182">
        <v>1697</v>
      </c>
      <c r="AA1109" s="31" t="s">
        <v>100</v>
      </c>
      <c r="AB1109" s="102">
        <f>SUM(AB1093:AB1108)</f>
        <v>205052425</v>
      </c>
      <c r="AC1109" s="73">
        <f>IFERROR(AB1109/Y1093,"-")</f>
        <v>0.18636014806481749</v>
      </c>
      <c r="AD1109" s="106">
        <v>1154</v>
      </c>
      <c r="AE1109" s="73">
        <f>IFERROR(AD1109/Z1093,"-")</f>
        <v>0.68002357100766053</v>
      </c>
      <c r="AF1109" s="109">
        <f t="shared" si="720"/>
        <v>177688.40987868284</v>
      </c>
      <c r="AG1109" s="77">
        <f t="shared" si="712"/>
        <v>0.63336992316136109</v>
      </c>
      <c r="AH1109" s="176"/>
      <c r="AI1109" s="182">
        <v>1064578350</v>
      </c>
      <c r="AJ1109" s="182">
        <v>1223</v>
      </c>
      <c r="AK1109" s="31" t="s">
        <v>100</v>
      </c>
      <c r="AL1109" s="102">
        <f>SUM(AL1093:AL1108)</f>
        <v>241912458</v>
      </c>
      <c r="AM1109" s="73">
        <f>IFERROR(AL1109/AI1093,"-")</f>
        <v>0.22723781485881242</v>
      </c>
      <c r="AN1109" s="106">
        <v>971</v>
      </c>
      <c r="AO1109" s="73">
        <f>IFERROR(AN1109/AJ1093,"-")</f>
        <v>0.79394930498773508</v>
      </c>
      <c r="AP1109" s="109">
        <f t="shared" si="721"/>
        <v>249137.4438722966</v>
      </c>
      <c r="AQ1109" s="77">
        <f t="shared" si="713"/>
        <v>0.75918686473807662</v>
      </c>
      <c r="AR1109" s="176"/>
      <c r="AS1109" s="182">
        <v>863425120</v>
      </c>
      <c r="AT1109" s="182">
        <v>825</v>
      </c>
      <c r="AU1109" s="31" t="s">
        <v>100</v>
      </c>
      <c r="AV1109" s="102">
        <f>SUM(AV1093:AV1108)</f>
        <v>250366131</v>
      </c>
      <c r="AW1109" s="73">
        <f>IFERROR(AV1109/AS1093,"-")</f>
        <v>0.28996855106555158</v>
      </c>
      <c r="AX1109" s="106">
        <v>699</v>
      </c>
      <c r="AY1109" s="73">
        <f>IFERROR(AX1109/AT1093,"-")</f>
        <v>0.84727272727272729</v>
      </c>
      <c r="AZ1109" s="109">
        <f t="shared" si="722"/>
        <v>358177.58369098714</v>
      </c>
      <c r="BA1109" s="77">
        <f t="shared" si="714"/>
        <v>0.8242924528301887</v>
      </c>
      <c r="BB1109" s="176"/>
      <c r="BC1109" s="182">
        <v>508562630</v>
      </c>
      <c r="BD1109" s="182">
        <v>430</v>
      </c>
      <c r="BE1109" s="31" t="s">
        <v>100</v>
      </c>
      <c r="BF1109" s="102">
        <f>SUM(BF1093:BF1108)</f>
        <v>159706484</v>
      </c>
      <c r="BG1109" s="73">
        <f>IFERROR(BF1109/BC1093,"-")</f>
        <v>0.31403503635333962</v>
      </c>
      <c r="BH1109" s="106">
        <v>378</v>
      </c>
      <c r="BI1109" s="73">
        <f>IFERROR(BH1109/BD1093,"-")</f>
        <v>0.87906976744186049</v>
      </c>
      <c r="BJ1109" s="109">
        <f t="shared" si="723"/>
        <v>422503.9259259259</v>
      </c>
      <c r="BK1109" s="77">
        <f t="shared" si="715"/>
        <v>0.83076923076923082</v>
      </c>
      <c r="BL1109" s="176"/>
      <c r="BM1109" s="182">
        <v>160133290</v>
      </c>
      <c r="BN1109" s="182">
        <v>171</v>
      </c>
      <c r="BO1109" s="31" t="s">
        <v>100</v>
      </c>
      <c r="BP1109" s="102">
        <f>SUM(BP1093:BP1108)</f>
        <v>57148057</v>
      </c>
      <c r="BQ1109" s="73">
        <f>IFERROR(BP1109/BM1093,"-")</f>
        <v>0.3568780545257017</v>
      </c>
      <c r="BR1109" s="106">
        <v>144</v>
      </c>
      <c r="BS1109" s="73">
        <f>IFERROR(BR1109/BN1093,"-")</f>
        <v>0.84210526315789469</v>
      </c>
      <c r="BT1109" s="109">
        <f t="shared" si="724"/>
        <v>396861.50694444444</v>
      </c>
      <c r="BU1109" s="77">
        <f t="shared" si="716"/>
        <v>0.75392670157068065</v>
      </c>
      <c r="BV1109" s="176"/>
      <c r="BW1109" s="182"/>
      <c r="BX1109" s="182"/>
      <c r="BY1109" s="31" t="s">
        <v>100</v>
      </c>
      <c r="BZ1109" s="102">
        <f t="shared" si="692"/>
        <v>921965984</v>
      </c>
      <c r="CA1109" s="73">
        <f>IFERROR(BZ1109/BW1093,"-")</f>
        <v>0.24519993354889827</v>
      </c>
      <c r="CB1109" s="102">
        <f t="shared" si="693"/>
        <v>3368</v>
      </c>
      <c r="CC1109" s="73">
        <f>IFERROR(CB1109/BX1093,"-")</f>
        <v>0.76947681060086814</v>
      </c>
      <c r="CD1109" s="109">
        <f t="shared" si="725"/>
        <v>273742.86935866985</v>
      </c>
      <c r="CE1109" s="77">
        <f t="shared" si="717"/>
        <v>0.72774416594641311</v>
      </c>
    </row>
    <row r="1110" spans="2:83" s="28" customFormat="1" ht="13.15" customHeight="1">
      <c r="B1110" s="210">
        <v>66</v>
      </c>
      <c r="C1110" s="189" t="s">
        <v>5</v>
      </c>
      <c r="D1110" s="174">
        <f>CI70</f>
        <v>11</v>
      </c>
      <c r="E1110" s="180">
        <v>4444390</v>
      </c>
      <c r="F1110" s="180">
        <v>11</v>
      </c>
      <c r="G1110" s="145" t="s">
        <v>66</v>
      </c>
      <c r="H1110" s="112">
        <v>0</v>
      </c>
      <c r="I1110" s="69">
        <f>IFERROR(H1110/E1110,"-")</f>
        <v>0</v>
      </c>
      <c r="J1110" s="112">
        <v>0</v>
      </c>
      <c r="K1110" s="69">
        <f>IFERROR(J1110/F1110,"-")</f>
        <v>0</v>
      </c>
      <c r="L1110" s="107" t="str">
        <f t="shared" si="718"/>
        <v>-</v>
      </c>
      <c r="M1110" s="70">
        <f t="shared" ref="M1110:M1126" si="726">IFERROR(J1110/$CI$70,"-")</f>
        <v>0</v>
      </c>
      <c r="N1110" s="174">
        <f>CJ70</f>
        <v>11</v>
      </c>
      <c r="O1110" s="180">
        <v>18370890</v>
      </c>
      <c r="P1110" s="180">
        <v>11</v>
      </c>
      <c r="Q1110" s="145" t="s">
        <v>66</v>
      </c>
      <c r="R1110" s="112">
        <v>38402</v>
      </c>
      <c r="S1110" s="69">
        <f>IFERROR(R1110/O1110,"-")</f>
        <v>2.0903723227345002E-3</v>
      </c>
      <c r="T1110" s="112">
        <v>3</v>
      </c>
      <c r="U1110" s="69">
        <f>IFERROR(T1110/P1110,"-")</f>
        <v>0.27272727272727271</v>
      </c>
      <c r="V1110" s="107">
        <f t="shared" si="719"/>
        <v>12800.666666666666</v>
      </c>
      <c r="W1110" s="70">
        <f t="shared" ref="W1110:W1126" si="727">IFERROR(T1110/$CJ$70,"-")</f>
        <v>0.27272727272727271</v>
      </c>
      <c r="X1110" s="174">
        <f>CK70</f>
        <v>1995</v>
      </c>
      <c r="Y1110" s="180">
        <v>1113995330</v>
      </c>
      <c r="Z1110" s="180">
        <v>1859</v>
      </c>
      <c r="AA1110" s="145" t="s">
        <v>66</v>
      </c>
      <c r="AB1110" s="112">
        <v>28700337</v>
      </c>
      <c r="AC1110" s="69">
        <f>IFERROR(AB1110/Y1110,"-")</f>
        <v>2.5763426674329057E-2</v>
      </c>
      <c r="AD1110" s="112">
        <v>217</v>
      </c>
      <c r="AE1110" s="69">
        <f>IFERROR(AD1110/Z1110,"-")</f>
        <v>0.11672942442173212</v>
      </c>
      <c r="AF1110" s="107">
        <f t="shared" si="720"/>
        <v>132259.61751152074</v>
      </c>
      <c r="AG1110" s="70">
        <f t="shared" ref="AG1110:AG1126" si="728">IFERROR(AD1110/$CK$70,"-")</f>
        <v>0.10877192982456141</v>
      </c>
      <c r="AH1110" s="174">
        <f>CL70</f>
        <v>1310</v>
      </c>
      <c r="AI1110" s="180">
        <v>988843440</v>
      </c>
      <c r="AJ1110" s="180">
        <v>1240</v>
      </c>
      <c r="AK1110" s="145" t="s">
        <v>66</v>
      </c>
      <c r="AL1110" s="112">
        <v>25115052</v>
      </c>
      <c r="AM1110" s="69">
        <f>IFERROR(AL1110/AI1110,"-")</f>
        <v>2.5398410895055339E-2</v>
      </c>
      <c r="AN1110" s="112">
        <v>209</v>
      </c>
      <c r="AO1110" s="69">
        <f>IFERROR(AN1110/AJ1110,"-")</f>
        <v>0.16854838709677419</v>
      </c>
      <c r="AP1110" s="107">
        <f t="shared" si="721"/>
        <v>120167.71291866028</v>
      </c>
      <c r="AQ1110" s="70">
        <f t="shared" ref="AQ1110:AQ1126" si="729">IFERROR(AN1110/$CL$70,"-")</f>
        <v>0.15954198473282444</v>
      </c>
      <c r="AR1110" s="174">
        <f>CM70</f>
        <v>799</v>
      </c>
      <c r="AS1110" s="180">
        <v>745727710</v>
      </c>
      <c r="AT1110" s="180">
        <v>759</v>
      </c>
      <c r="AU1110" s="145" t="s">
        <v>66</v>
      </c>
      <c r="AV1110" s="112">
        <v>25306769</v>
      </c>
      <c r="AW1110" s="69">
        <f>IFERROR(AV1110/AS1110,"-")</f>
        <v>3.393566936113987E-2</v>
      </c>
      <c r="AX1110" s="112">
        <v>171</v>
      </c>
      <c r="AY1110" s="69">
        <f>IFERROR(AX1110/AT1110,"-")</f>
        <v>0.22529644268774704</v>
      </c>
      <c r="AZ1110" s="107">
        <f t="shared" si="722"/>
        <v>147992.80116959065</v>
      </c>
      <c r="BA1110" s="70">
        <f t="shared" ref="BA1110:BA1126" si="730">IFERROR(AX1110/$CM$70,"-")</f>
        <v>0.21401752190237797</v>
      </c>
      <c r="BB1110" s="174">
        <f>CN70</f>
        <v>447</v>
      </c>
      <c r="BC1110" s="180">
        <v>410982750</v>
      </c>
      <c r="BD1110" s="180">
        <v>412</v>
      </c>
      <c r="BE1110" s="145" t="s">
        <v>66</v>
      </c>
      <c r="BF1110" s="112">
        <v>18339226</v>
      </c>
      <c r="BG1110" s="69">
        <f>IFERROR(BF1110/BC1110,"-")</f>
        <v>4.4622860691841688E-2</v>
      </c>
      <c r="BH1110" s="112">
        <v>72</v>
      </c>
      <c r="BI1110" s="69">
        <f>IFERROR(BH1110/BD1110,"-")</f>
        <v>0.17475728155339806</v>
      </c>
      <c r="BJ1110" s="107">
        <f t="shared" si="723"/>
        <v>254711.47222222222</v>
      </c>
      <c r="BK1110" s="70">
        <f t="shared" ref="BK1110:BK1126" si="731">IFERROR(BH1110/$CN$70,"-")</f>
        <v>0.16107382550335569</v>
      </c>
      <c r="BL1110" s="174">
        <f>CO70</f>
        <v>188</v>
      </c>
      <c r="BM1110" s="180">
        <v>135015680</v>
      </c>
      <c r="BN1110" s="180">
        <v>175</v>
      </c>
      <c r="BO1110" s="145" t="s">
        <v>66</v>
      </c>
      <c r="BP1110" s="112">
        <v>2211463</v>
      </c>
      <c r="BQ1110" s="69">
        <f>IFERROR(BP1110/BM1110,"-")</f>
        <v>1.6379304981465857E-2</v>
      </c>
      <c r="BR1110" s="112">
        <v>27</v>
      </c>
      <c r="BS1110" s="69">
        <f>IFERROR(BR1110/BN1110,"-")</f>
        <v>0.15428571428571428</v>
      </c>
      <c r="BT1110" s="107">
        <f t="shared" si="724"/>
        <v>81906.037037037036</v>
      </c>
      <c r="BU1110" s="70">
        <f t="shared" ref="BU1110:BU1126" si="732">IFERROR(BR1110/$CO$70,"-")</f>
        <v>0.14361702127659576</v>
      </c>
      <c r="BV1110" s="174">
        <f>CP70</f>
        <v>4761</v>
      </c>
      <c r="BW1110" s="180">
        <f>SUM(E1110,O1110,Y1110,AI1110,AS1110,BC1110,BM1110)</f>
        <v>3417380190</v>
      </c>
      <c r="BX1110" s="180">
        <f>SUM(F1110,P1110,Z1110,AJ1110,AT1110,BD1110,BN1110)</f>
        <v>4467</v>
      </c>
      <c r="BY1110" s="145" t="s">
        <v>66</v>
      </c>
      <c r="BZ1110" s="112">
        <f t="shared" ref="BZ1110:BZ1173" si="733">SUM(H1110,R1110,AB1110,AL1110,AV1110,BF1110,BP1110)</f>
        <v>99711249</v>
      </c>
      <c r="CA1110" s="69">
        <f>IFERROR(BZ1110/BW1110,"-")</f>
        <v>2.9177686840866249E-2</v>
      </c>
      <c r="CB1110" s="112">
        <f t="shared" ref="CB1110:CB1173" si="734">SUM(J1110,T1110,AD1110,AN1110,AX1110,BH1110,BR1110)</f>
        <v>699</v>
      </c>
      <c r="CC1110" s="69">
        <f>IFERROR(CB1110/BX1110,"-")</f>
        <v>0.15648085963734049</v>
      </c>
      <c r="CD1110" s="107">
        <f t="shared" si="725"/>
        <v>142648.42489270386</v>
      </c>
      <c r="CE1110" s="70">
        <f t="shared" ref="CE1110:CE1126" si="735">IFERROR(CB1110/$CP$70,"-")</f>
        <v>0.14681789540012602</v>
      </c>
    </row>
    <row r="1111" spans="2:83" s="28" customFormat="1" ht="13.15" customHeight="1">
      <c r="B1111" s="210"/>
      <c r="C1111" s="190"/>
      <c r="D1111" s="175"/>
      <c r="E1111" s="181">
        <v>4444390</v>
      </c>
      <c r="F1111" s="181">
        <v>11</v>
      </c>
      <c r="G1111" s="146" t="s">
        <v>68</v>
      </c>
      <c r="H1111" s="105">
        <v>14719</v>
      </c>
      <c r="I1111" s="71">
        <f>IFERROR(H1111/E1110,"-")</f>
        <v>3.3118155697407295E-3</v>
      </c>
      <c r="J1111" s="105">
        <v>1</v>
      </c>
      <c r="K1111" s="71">
        <f>IFERROR(J1111/F1110,"-")</f>
        <v>9.0909090909090912E-2</v>
      </c>
      <c r="L1111" s="108">
        <f t="shared" si="718"/>
        <v>14719</v>
      </c>
      <c r="M1111" s="72">
        <f t="shared" si="726"/>
        <v>9.0909090909090912E-2</v>
      </c>
      <c r="N1111" s="175"/>
      <c r="O1111" s="181">
        <v>18370890</v>
      </c>
      <c r="P1111" s="181">
        <v>11</v>
      </c>
      <c r="Q1111" s="146" t="s">
        <v>68</v>
      </c>
      <c r="R1111" s="105">
        <v>190098</v>
      </c>
      <c r="S1111" s="71">
        <f>IFERROR(R1111/O1110,"-")</f>
        <v>1.0347783912483283E-2</v>
      </c>
      <c r="T1111" s="105">
        <v>2</v>
      </c>
      <c r="U1111" s="71">
        <f>IFERROR(T1111/P1110,"-")</f>
        <v>0.18181818181818182</v>
      </c>
      <c r="V1111" s="108">
        <f t="shared" si="719"/>
        <v>95049</v>
      </c>
      <c r="W1111" s="72">
        <f t="shared" si="727"/>
        <v>0.18181818181818182</v>
      </c>
      <c r="X1111" s="175"/>
      <c r="Y1111" s="181">
        <v>1113995330</v>
      </c>
      <c r="Z1111" s="181">
        <v>1859</v>
      </c>
      <c r="AA1111" s="146" t="s">
        <v>68</v>
      </c>
      <c r="AB1111" s="105">
        <v>27325868</v>
      </c>
      <c r="AC1111" s="71">
        <f>IFERROR(AB1111/Y1110,"-")</f>
        <v>2.4529607318910393E-2</v>
      </c>
      <c r="AD1111" s="105">
        <v>337</v>
      </c>
      <c r="AE1111" s="71">
        <f>IFERROR(AD1111/Z1110,"-")</f>
        <v>0.18128025820333513</v>
      </c>
      <c r="AF1111" s="108">
        <f t="shared" si="720"/>
        <v>81085.661721068245</v>
      </c>
      <c r="AG1111" s="72">
        <f t="shared" si="728"/>
        <v>0.16892230576441103</v>
      </c>
      <c r="AH1111" s="175"/>
      <c r="AI1111" s="181">
        <v>988843440</v>
      </c>
      <c r="AJ1111" s="181">
        <v>1240</v>
      </c>
      <c r="AK1111" s="146" t="s">
        <v>68</v>
      </c>
      <c r="AL1111" s="105">
        <v>24224780</v>
      </c>
      <c r="AM1111" s="71">
        <f>IFERROR(AL1111/AI1110,"-")</f>
        <v>2.4498094460736877E-2</v>
      </c>
      <c r="AN1111" s="105">
        <v>291</v>
      </c>
      <c r="AO1111" s="71">
        <f>IFERROR(AN1111/AJ1110,"-")</f>
        <v>0.23467741935483871</v>
      </c>
      <c r="AP1111" s="108">
        <f t="shared" si="721"/>
        <v>83246.666666666672</v>
      </c>
      <c r="AQ1111" s="72">
        <f t="shared" si="729"/>
        <v>0.22213740458015266</v>
      </c>
      <c r="AR1111" s="175"/>
      <c r="AS1111" s="181">
        <v>745727710</v>
      </c>
      <c r="AT1111" s="181">
        <v>759</v>
      </c>
      <c r="AU1111" s="146" t="s">
        <v>68</v>
      </c>
      <c r="AV1111" s="105">
        <v>19219179</v>
      </c>
      <c r="AW1111" s="71">
        <f>IFERROR(AV1111/AS1110,"-")</f>
        <v>2.5772381450060371E-2</v>
      </c>
      <c r="AX1111" s="105">
        <v>195</v>
      </c>
      <c r="AY1111" s="71">
        <f>IFERROR(AX1111/AT1110,"-")</f>
        <v>0.25691699604743085</v>
      </c>
      <c r="AZ1111" s="108">
        <f t="shared" si="722"/>
        <v>98559.892307692309</v>
      </c>
      <c r="BA1111" s="72">
        <f t="shared" si="730"/>
        <v>0.24405506883604505</v>
      </c>
      <c r="BB1111" s="175"/>
      <c r="BC1111" s="181">
        <v>410982750</v>
      </c>
      <c r="BD1111" s="181">
        <v>412</v>
      </c>
      <c r="BE1111" s="146" t="s">
        <v>68</v>
      </c>
      <c r="BF1111" s="105">
        <v>7068867</v>
      </c>
      <c r="BG1111" s="71">
        <f>IFERROR(BF1111/BC1110,"-")</f>
        <v>1.7199911675125051E-2</v>
      </c>
      <c r="BH1111" s="105">
        <v>105</v>
      </c>
      <c r="BI1111" s="71">
        <f>IFERROR(BH1111/BD1110,"-")</f>
        <v>0.25485436893203883</v>
      </c>
      <c r="BJ1111" s="108">
        <f t="shared" si="723"/>
        <v>67322.542857142864</v>
      </c>
      <c r="BK1111" s="72">
        <f t="shared" si="731"/>
        <v>0.2348993288590604</v>
      </c>
      <c r="BL1111" s="175"/>
      <c r="BM1111" s="181">
        <v>135015680</v>
      </c>
      <c r="BN1111" s="181">
        <v>175</v>
      </c>
      <c r="BO1111" s="146" t="s">
        <v>68</v>
      </c>
      <c r="BP1111" s="105">
        <v>3894975</v>
      </c>
      <c r="BQ1111" s="71">
        <f>IFERROR(BP1111/BM1110,"-")</f>
        <v>2.8848315988187444E-2</v>
      </c>
      <c r="BR1111" s="105">
        <v>36</v>
      </c>
      <c r="BS1111" s="71">
        <f>IFERROR(BR1111/BN1110,"-")</f>
        <v>0.20571428571428571</v>
      </c>
      <c r="BT1111" s="108">
        <f t="shared" si="724"/>
        <v>108193.75</v>
      </c>
      <c r="BU1111" s="72">
        <f t="shared" si="732"/>
        <v>0.19148936170212766</v>
      </c>
      <c r="BV1111" s="175"/>
      <c r="BW1111" s="181"/>
      <c r="BX1111" s="181"/>
      <c r="BY1111" s="146" t="s">
        <v>68</v>
      </c>
      <c r="BZ1111" s="105">
        <f t="shared" si="733"/>
        <v>81938486</v>
      </c>
      <c r="CA1111" s="71">
        <f>IFERROR(BZ1111/BW1110,"-")</f>
        <v>2.3976988641699826E-2</v>
      </c>
      <c r="CB1111" s="105">
        <f t="shared" si="734"/>
        <v>967</v>
      </c>
      <c r="CC1111" s="71">
        <f>IFERROR(CB1111/BX1110,"-")</f>
        <v>0.2164763823595254</v>
      </c>
      <c r="CD1111" s="108">
        <f t="shared" si="725"/>
        <v>84734.732161323685</v>
      </c>
      <c r="CE1111" s="72">
        <f t="shared" si="735"/>
        <v>0.20310859063222012</v>
      </c>
    </row>
    <row r="1112" spans="2:83" s="28" customFormat="1" ht="13.15" customHeight="1">
      <c r="B1112" s="210"/>
      <c r="C1112" s="190"/>
      <c r="D1112" s="175"/>
      <c r="E1112" s="181">
        <v>4444390</v>
      </c>
      <c r="F1112" s="181">
        <v>11</v>
      </c>
      <c r="G1112" s="147" t="s">
        <v>70</v>
      </c>
      <c r="H1112" s="105">
        <v>520</v>
      </c>
      <c r="I1112" s="71">
        <f>IFERROR(H1112/E1110,"-")</f>
        <v>1.1700143326755753E-4</v>
      </c>
      <c r="J1112" s="105">
        <v>1</v>
      </c>
      <c r="K1112" s="71">
        <f>IFERROR(J1112/F1110,"-")</f>
        <v>9.0909090909090912E-2</v>
      </c>
      <c r="L1112" s="108">
        <f t="shared" si="718"/>
        <v>520</v>
      </c>
      <c r="M1112" s="72">
        <f t="shared" si="726"/>
        <v>9.0909090909090912E-2</v>
      </c>
      <c r="N1112" s="175"/>
      <c r="O1112" s="181">
        <v>18370890</v>
      </c>
      <c r="P1112" s="181">
        <v>11</v>
      </c>
      <c r="Q1112" s="147" t="s">
        <v>70</v>
      </c>
      <c r="R1112" s="105">
        <v>0</v>
      </c>
      <c r="S1112" s="71">
        <f>IFERROR(R1112/O1110,"-")</f>
        <v>0</v>
      </c>
      <c r="T1112" s="105">
        <v>0</v>
      </c>
      <c r="U1112" s="71">
        <f>IFERROR(T1112/P1110,"-")</f>
        <v>0</v>
      </c>
      <c r="V1112" s="108" t="str">
        <f t="shared" si="719"/>
        <v>-</v>
      </c>
      <c r="W1112" s="72">
        <f t="shared" si="727"/>
        <v>0</v>
      </c>
      <c r="X1112" s="175"/>
      <c r="Y1112" s="181">
        <v>1113995330</v>
      </c>
      <c r="Z1112" s="181">
        <v>1859</v>
      </c>
      <c r="AA1112" s="147" t="s">
        <v>70</v>
      </c>
      <c r="AB1112" s="105">
        <v>14435249</v>
      </c>
      <c r="AC1112" s="71">
        <f>IFERROR(AB1112/Y1110,"-")</f>
        <v>1.2958087535250259E-2</v>
      </c>
      <c r="AD1112" s="105">
        <v>335</v>
      </c>
      <c r="AE1112" s="71">
        <f>IFERROR(AD1112/Z1110,"-")</f>
        <v>0.18020441097364173</v>
      </c>
      <c r="AF1112" s="108">
        <f t="shared" si="720"/>
        <v>43090.295522388056</v>
      </c>
      <c r="AG1112" s="72">
        <f t="shared" si="728"/>
        <v>0.16791979949874686</v>
      </c>
      <c r="AH1112" s="175"/>
      <c r="AI1112" s="181">
        <v>988843440</v>
      </c>
      <c r="AJ1112" s="181">
        <v>1240</v>
      </c>
      <c r="AK1112" s="147" t="s">
        <v>70</v>
      </c>
      <c r="AL1112" s="105">
        <v>13428258</v>
      </c>
      <c r="AM1112" s="71">
        <f>IFERROR(AL1112/AI1110,"-")</f>
        <v>1.3579761423102528E-2</v>
      </c>
      <c r="AN1112" s="105">
        <v>280</v>
      </c>
      <c r="AO1112" s="71">
        <f>IFERROR(AN1112/AJ1110,"-")</f>
        <v>0.22580645161290322</v>
      </c>
      <c r="AP1112" s="108">
        <f t="shared" si="721"/>
        <v>47958.064285714288</v>
      </c>
      <c r="AQ1112" s="72">
        <f t="shared" si="729"/>
        <v>0.21374045801526717</v>
      </c>
      <c r="AR1112" s="175"/>
      <c r="AS1112" s="181">
        <v>745727710</v>
      </c>
      <c r="AT1112" s="181">
        <v>759</v>
      </c>
      <c r="AU1112" s="147" t="s">
        <v>70</v>
      </c>
      <c r="AV1112" s="105">
        <v>10674050</v>
      </c>
      <c r="AW1112" s="71">
        <f>IFERROR(AV1112/AS1110,"-")</f>
        <v>1.4313602480991353E-2</v>
      </c>
      <c r="AX1112" s="105">
        <v>184</v>
      </c>
      <c r="AY1112" s="71">
        <f>IFERROR(AX1112/AT1110,"-")</f>
        <v>0.24242424242424243</v>
      </c>
      <c r="AZ1112" s="108">
        <f t="shared" si="722"/>
        <v>58011.141304347824</v>
      </c>
      <c r="BA1112" s="72">
        <f t="shared" si="730"/>
        <v>0.23028785982478098</v>
      </c>
      <c r="BB1112" s="175"/>
      <c r="BC1112" s="181">
        <v>410982750</v>
      </c>
      <c r="BD1112" s="181">
        <v>412</v>
      </c>
      <c r="BE1112" s="147" t="s">
        <v>70</v>
      </c>
      <c r="BF1112" s="105">
        <v>3522648</v>
      </c>
      <c r="BG1112" s="71">
        <f>IFERROR(BF1112/BC1110,"-")</f>
        <v>8.5712794515098254E-3</v>
      </c>
      <c r="BH1112" s="105">
        <v>111</v>
      </c>
      <c r="BI1112" s="71">
        <f>IFERROR(BH1112/BD1110,"-")</f>
        <v>0.26941747572815533</v>
      </c>
      <c r="BJ1112" s="108">
        <f t="shared" si="723"/>
        <v>31735.567567567567</v>
      </c>
      <c r="BK1112" s="72">
        <f t="shared" si="731"/>
        <v>0.24832214765100671</v>
      </c>
      <c r="BL1112" s="175"/>
      <c r="BM1112" s="181">
        <v>135015680</v>
      </c>
      <c r="BN1112" s="181">
        <v>175</v>
      </c>
      <c r="BO1112" s="147" t="s">
        <v>70</v>
      </c>
      <c r="BP1112" s="105">
        <v>470535</v>
      </c>
      <c r="BQ1112" s="71">
        <f>IFERROR(BP1112/BM1110,"-")</f>
        <v>3.4850396635413014E-3</v>
      </c>
      <c r="BR1112" s="105">
        <v>33</v>
      </c>
      <c r="BS1112" s="71">
        <f>IFERROR(BR1112/BN1110,"-")</f>
        <v>0.18857142857142858</v>
      </c>
      <c r="BT1112" s="108">
        <f t="shared" si="724"/>
        <v>14258.636363636364</v>
      </c>
      <c r="BU1112" s="72">
        <f t="shared" si="732"/>
        <v>0.17553191489361702</v>
      </c>
      <c r="BV1112" s="175"/>
      <c r="BW1112" s="181"/>
      <c r="BX1112" s="181"/>
      <c r="BY1112" s="147" t="s">
        <v>70</v>
      </c>
      <c r="BZ1112" s="105">
        <f t="shared" si="733"/>
        <v>42531260</v>
      </c>
      <c r="CA1112" s="71">
        <f>IFERROR(BZ1112/BW1110,"-")</f>
        <v>1.244557457331079E-2</v>
      </c>
      <c r="CB1112" s="105">
        <f t="shared" si="734"/>
        <v>944</v>
      </c>
      <c r="CC1112" s="71">
        <f>IFERROR(CB1112/BX1110,"-")</f>
        <v>0.21132751287217372</v>
      </c>
      <c r="CD1112" s="108">
        <f t="shared" si="725"/>
        <v>45054.300847457627</v>
      </c>
      <c r="CE1112" s="72">
        <f t="shared" si="735"/>
        <v>0.19827767275782399</v>
      </c>
    </row>
    <row r="1113" spans="2:83" s="28" customFormat="1" ht="13.15" customHeight="1">
      <c r="B1113" s="210"/>
      <c r="C1113" s="190"/>
      <c r="D1113" s="175"/>
      <c r="E1113" s="181">
        <v>4444390</v>
      </c>
      <c r="F1113" s="181">
        <v>11</v>
      </c>
      <c r="G1113" s="147" t="s">
        <v>72</v>
      </c>
      <c r="H1113" s="105">
        <v>961</v>
      </c>
      <c r="I1113" s="71">
        <f>IFERROR(H1113/E1110,"-")</f>
        <v>2.1622764878869767E-4</v>
      </c>
      <c r="J1113" s="105">
        <v>1</v>
      </c>
      <c r="K1113" s="71">
        <f>IFERROR(J1113/F1110,"-")</f>
        <v>9.0909090909090912E-2</v>
      </c>
      <c r="L1113" s="108">
        <f t="shared" si="718"/>
        <v>961</v>
      </c>
      <c r="M1113" s="72">
        <f t="shared" si="726"/>
        <v>9.0909090909090912E-2</v>
      </c>
      <c r="N1113" s="175"/>
      <c r="O1113" s="181">
        <v>18370890</v>
      </c>
      <c r="P1113" s="181">
        <v>11</v>
      </c>
      <c r="Q1113" s="147" t="s">
        <v>72</v>
      </c>
      <c r="R1113" s="105">
        <v>0</v>
      </c>
      <c r="S1113" s="71">
        <f>IFERROR(R1113/O1110,"-")</f>
        <v>0</v>
      </c>
      <c r="T1113" s="105">
        <v>0</v>
      </c>
      <c r="U1113" s="71">
        <f>IFERROR(T1113/P1110,"-")</f>
        <v>0</v>
      </c>
      <c r="V1113" s="108" t="str">
        <f t="shared" si="719"/>
        <v>-</v>
      </c>
      <c r="W1113" s="72">
        <f t="shared" si="727"/>
        <v>0</v>
      </c>
      <c r="X1113" s="175"/>
      <c r="Y1113" s="181">
        <v>1113995330</v>
      </c>
      <c r="Z1113" s="181">
        <v>1859</v>
      </c>
      <c r="AA1113" s="147" t="s">
        <v>72</v>
      </c>
      <c r="AB1113" s="105">
        <v>3687930</v>
      </c>
      <c r="AC1113" s="71">
        <f>IFERROR(AB1113/Y1110,"-")</f>
        <v>3.3105435011114453E-3</v>
      </c>
      <c r="AD1113" s="105">
        <v>47</v>
      </c>
      <c r="AE1113" s="71">
        <f>IFERROR(AD1113/Z1110,"-")</f>
        <v>2.5282409897794515E-2</v>
      </c>
      <c r="AF1113" s="108">
        <f t="shared" si="720"/>
        <v>78466.595744680846</v>
      </c>
      <c r="AG1113" s="72">
        <f t="shared" si="728"/>
        <v>2.3558897243107769E-2</v>
      </c>
      <c r="AH1113" s="175"/>
      <c r="AI1113" s="181">
        <v>988843440</v>
      </c>
      <c r="AJ1113" s="181">
        <v>1240</v>
      </c>
      <c r="AK1113" s="147" t="s">
        <v>72</v>
      </c>
      <c r="AL1113" s="105">
        <v>3350705</v>
      </c>
      <c r="AM1113" s="71">
        <f>IFERROR(AL1113/AI1110,"-")</f>
        <v>3.3885091051420639E-3</v>
      </c>
      <c r="AN1113" s="105">
        <v>33</v>
      </c>
      <c r="AO1113" s="71">
        <f>IFERROR(AN1113/AJ1110,"-")</f>
        <v>2.661290322580645E-2</v>
      </c>
      <c r="AP1113" s="108">
        <f t="shared" si="721"/>
        <v>101536.51515151515</v>
      </c>
      <c r="AQ1113" s="72">
        <f t="shared" si="729"/>
        <v>2.5190839694656488E-2</v>
      </c>
      <c r="AR1113" s="175"/>
      <c r="AS1113" s="181">
        <v>745727710</v>
      </c>
      <c r="AT1113" s="181">
        <v>759</v>
      </c>
      <c r="AU1113" s="147" t="s">
        <v>72</v>
      </c>
      <c r="AV1113" s="105">
        <v>663926</v>
      </c>
      <c r="AW1113" s="71">
        <f>IFERROR(AV1113/AS1110,"-")</f>
        <v>8.9030619500514473E-4</v>
      </c>
      <c r="AX1113" s="105">
        <v>17</v>
      </c>
      <c r="AY1113" s="71">
        <f>IFERROR(AX1113/AT1110,"-")</f>
        <v>2.2397891963109356E-2</v>
      </c>
      <c r="AZ1113" s="108">
        <f t="shared" si="722"/>
        <v>39054.470588235294</v>
      </c>
      <c r="BA1113" s="72">
        <f t="shared" si="730"/>
        <v>2.1276595744680851E-2</v>
      </c>
      <c r="BB1113" s="175"/>
      <c r="BC1113" s="181">
        <v>410982750</v>
      </c>
      <c r="BD1113" s="181">
        <v>412</v>
      </c>
      <c r="BE1113" s="147" t="s">
        <v>72</v>
      </c>
      <c r="BF1113" s="105">
        <v>200006</v>
      </c>
      <c r="BG1113" s="71">
        <f>IFERROR(BF1113/BC1110,"-")</f>
        <v>4.8665302862468073E-4</v>
      </c>
      <c r="BH1113" s="105">
        <v>12</v>
      </c>
      <c r="BI1113" s="71">
        <f>IFERROR(BH1113/BD1110,"-")</f>
        <v>2.9126213592233011E-2</v>
      </c>
      <c r="BJ1113" s="108">
        <f t="shared" si="723"/>
        <v>16667.166666666668</v>
      </c>
      <c r="BK1113" s="72">
        <f t="shared" si="731"/>
        <v>2.6845637583892617E-2</v>
      </c>
      <c r="BL1113" s="175"/>
      <c r="BM1113" s="181">
        <v>135015680</v>
      </c>
      <c r="BN1113" s="181">
        <v>175</v>
      </c>
      <c r="BO1113" s="147" t="s">
        <v>72</v>
      </c>
      <c r="BP1113" s="105">
        <v>25332</v>
      </c>
      <c r="BQ1113" s="71">
        <f>IFERROR(BP1113/BM1110,"-")</f>
        <v>1.8762265242081513E-4</v>
      </c>
      <c r="BR1113" s="105">
        <v>3</v>
      </c>
      <c r="BS1113" s="71">
        <f>IFERROR(BR1113/BN1110,"-")</f>
        <v>1.7142857142857144E-2</v>
      </c>
      <c r="BT1113" s="108">
        <f t="shared" si="724"/>
        <v>8444</v>
      </c>
      <c r="BU1113" s="72">
        <f t="shared" si="732"/>
        <v>1.5957446808510637E-2</v>
      </c>
      <c r="BV1113" s="175"/>
      <c r="BW1113" s="181"/>
      <c r="BX1113" s="181"/>
      <c r="BY1113" s="147" t="s">
        <v>72</v>
      </c>
      <c r="BZ1113" s="105">
        <f t="shared" si="733"/>
        <v>7928860</v>
      </c>
      <c r="CA1113" s="71">
        <f>IFERROR(BZ1113/BW1110,"-")</f>
        <v>2.3201574185984851E-3</v>
      </c>
      <c r="CB1113" s="105">
        <f t="shared" si="734"/>
        <v>113</v>
      </c>
      <c r="CC1113" s="71">
        <f>IFERROR(CB1113/BX1110,"-")</f>
        <v>2.5296619655249607E-2</v>
      </c>
      <c r="CD1113" s="108">
        <f t="shared" si="725"/>
        <v>70166.902654867255</v>
      </c>
      <c r="CE1113" s="72">
        <f t="shared" si="735"/>
        <v>2.3734509556815796E-2</v>
      </c>
    </row>
    <row r="1114" spans="2:83" s="28" customFormat="1" ht="13.15" customHeight="1">
      <c r="B1114" s="210"/>
      <c r="C1114" s="190"/>
      <c r="D1114" s="175"/>
      <c r="E1114" s="181">
        <v>4444390</v>
      </c>
      <c r="F1114" s="181">
        <v>11</v>
      </c>
      <c r="G1114" s="147" t="s">
        <v>74</v>
      </c>
      <c r="H1114" s="105">
        <v>0</v>
      </c>
      <c r="I1114" s="71">
        <f>IFERROR(H1114/E1110,"-")</f>
        <v>0</v>
      </c>
      <c r="J1114" s="105">
        <v>0</v>
      </c>
      <c r="K1114" s="71">
        <f>IFERROR(J1114/F1110,"-")</f>
        <v>0</v>
      </c>
      <c r="L1114" s="108" t="str">
        <f t="shared" si="718"/>
        <v>-</v>
      </c>
      <c r="M1114" s="72">
        <f t="shared" si="726"/>
        <v>0</v>
      </c>
      <c r="N1114" s="175"/>
      <c r="O1114" s="181">
        <v>18370890</v>
      </c>
      <c r="P1114" s="181">
        <v>11</v>
      </c>
      <c r="Q1114" s="147" t="s">
        <v>74</v>
      </c>
      <c r="R1114" s="105">
        <v>2919967</v>
      </c>
      <c r="S1114" s="71">
        <f>IFERROR(R1114/O1110,"-")</f>
        <v>0.15894532055877533</v>
      </c>
      <c r="T1114" s="105">
        <v>2</v>
      </c>
      <c r="U1114" s="71">
        <f>IFERROR(T1114/P1110,"-")</f>
        <v>0.18181818181818182</v>
      </c>
      <c r="V1114" s="108">
        <f t="shared" si="719"/>
        <v>1459983.5</v>
      </c>
      <c r="W1114" s="72">
        <f t="shared" si="727"/>
        <v>0.18181818181818182</v>
      </c>
      <c r="X1114" s="175"/>
      <c r="Y1114" s="181">
        <v>1113995330</v>
      </c>
      <c r="Z1114" s="181">
        <v>1859</v>
      </c>
      <c r="AA1114" s="147" t="s">
        <v>74</v>
      </c>
      <c r="AB1114" s="105">
        <v>15105600</v>
      </c>
      <c r="AC1114" s="71">
        <f>IFERROR(AB1114/Y1110,"-")</f>
        <v>1.3559841404362082E-2</v>
      </c>
      <c r="AD1114" s="105">
        <v>362</v>
      </c>
      <c r="AE1114" s="71">
        <f>IFERROR(AD1114/Z1110,"-")</f>
        <v>0.19472834857450241</v>
      </c>
      <c r="AF1114" s="108">
        <f t="shared" si="720"/>
        <v>41728.176795580112</v>
      </c>
      <c r="AG1114" s="72">
        <f t="shared" si="728"/>
        <v>0.18145363408521303</v>
      </c>
      <c r="AH1114" s="175"/>
      <c r="AI1114" s="181">
        <v>988843440</v>
      </c>
      <c r="AJ1114" s="181">
        <v>1240</v>
      </c>
      <c r="AK1114" s="147" t="s">
        <v>74</v>
      </c>
      <c r="AL1114" s="105">
        <v>7647978</v>
      </c>
      <c r="AM1114" s="71">
        <f>IFERROR(AL1114/AI1110,"-")</f>
        <v>7.7342658004587658E-3</v>
      </c>
      <c r="AN1114" s="105">
        <v>286</v>
      </c>
      <c r="AO1114" s="71">
        <f>IFERROR(AN1114/AJ1110,"-")</f>
        <v>0.23064516129032259</v>
      </c>
      <c r="AP1114" s="108">
        <f t="shared" si="721"/>
        <v>26741.18181818182</v>
      </c>
      <c r="AQ1114" s="72">
        <f t="shared" si="729"/>
        <v>0.21832061068702291</v>
      </c>
      <c r="AR1114" s="175"/>
      <c r="AS1114" s="181">
        <v>745727710</v>
      </c>
      <c r="AT1114" s="181">
        <v>759</v>
      </c>
      <c r="AU1114" s="147" t="s">
        <v>74</v>
      </c>
      <c r="AV1114" s="105">
        <v>9125517</v>
      </c>
      <c r="AW1114" s="71">
        <f>IFERROR(AV1114/AS1110,"-")</f>
        <v>1.2237063042755915E-2</v>
      </c>
      <c r="AX1114" s="105">
        <v>182</v>
      </c>
      <c r="AY1114" s="71">
        <f>IFERROR(AX1114/AT1110,"-")</f>
        <v>0.23978919631093545</v>
      </c>
      <c r="AZ1114" s="108">
        <f t="shared" si="722"/>
        <v>50140.203296703294</v>
      </c>
      <c r="BA1114" s="72">
        <f t="shared" si="730"/>
        <v>0.22778473091364204</v>
      </c>
      <c r="BB1114" s="175"/>
      <c r="BC1114" s="181">
        <v>410982750</v>
      </c>
      <c r="BD1114" s="181">
        <v>412</v>
      </c>
      <c r="BE1114" s="147" t="s">
        <v>74</v>
      </c>
      <c r="BF1114" s="105">
        <v>1959182</v>
      </c>
      <c r="BG1114" s="71">
        <f>IFERROR(BF1114/BC1110,"-")</f>
        <v>4.7670662576470664E-3</v>
      </c>
      <c r="BH1114" s="105">
        <v>90</v>
      </c>
      <c r="BI1114" s="71">
        <f>IFERROR(BH1114/BD1110,"-")</f>
        <v>0.21844660194174756</v>
      </c>
      <c r="BJ1114" s="108">
        <f t="shared" si="723"/>
        <v>21768.68888888889</v>
      </c>
      <c r="BK1114" s="72">
        <f t="shared" si="731"/>
        <v>0.20134228187919462</v>
      </c>
      <c r="BL1114" s="175"/>
      <c r="BM1114" s="181">
        <v>135015680</v>
      </c>
      <c r="BN1114" s="181">
        <v>175</v>
      </c>
      <c r="BO1114" s="147" t="s">
        <v>74</v>
      </c>
      <c r="BP1114" s="105">
        <v>352432</v>
      </c>
      <c r="BQ1114" s="71">
        <f>IFERROR(BP1114/BM1110,"-")</f>
        <v>2.6103042254055232E-3</v>
      </c>
      <c r="BR1114" s="105">
        <v>26</v>
      </c>
      <c r="BS1114" s="71">
        <f>IFERROR(BR1114/BN1110,"-")</f>
        <v>0.14857142857142858</v>
      </c>
      <c r="BT1114" s="108">
        <f t="shared" si="724"/>
        <v>13555.076923076924</v>
      </c>
      <c r="BU1114" s="72">
        <f t="shared" si="732"/>
        <v>0.13829787234042554</v>
      </c>
      <c r="BV1114" s="175"/>
      <c r="BW1114" s="181"/>
      <c r="BX1114" s="181"/>
      <c r="BY1114" s="147" t="s">
        <v>74</v>
      </c>
      <c r="BZ1114" s="105">
        <f t="shared" si="733"/>
        <v>37110676</v>
      </c>
      <c r="CA1114" s="71">
        <f>IFERROR(BZ1114/BW1110,"-")</f>
        <v>1.085939343494585E-2</v>
      </c>
      <c r="CB1114" s="105">
        <f t="shared" si="734"/>
        <v>948</v>
      </c>
      <c r="CC1114" s="71">
        <f>IFERROR(CB1114/BX1110,"-")</f>
        <v>0.21222296843519139</v>
      </c>
      <c r="CD1114" s="108">
        <f t="shared" si="725"/>
        <v>39146.282700421943</v>
      </c>
      <c r="CE1114" s="72">
        <f t="shared" si="735"/>
        <v>0.19911783238815375</v>
      </c>
    </row>
    <row r="1115" spans="2:83" s="28" customFormat="1" ht="13.15" customHeight="1">
      <c r="B1115" s="210"/>
      <c r="C1115" s="190"/>
      <c r="D1115" s="175"/>
      <c r="E1115" s="181">
        <v>4444390</v>
      </c>
      <c r="F1115" s="181">
        <v>11</v>
      </c>
      <c r="G1115" s="147" t="s">
        <v>76</v>
      </c>
      <c r="H1115" s="105">
        <v>49264</v>
      </c>
      <c r="I1115" s="71">
        <f>IFERROR(H1115/E1110,"-")</f>
        <v>1.1084535785563373E-2</v>
      </c>
      <c r="J1115" s="105">
        <v>3</v>
      </c>
      <c r="K1115" s="71">
        <f>IFERROR(J1115/F1110,"-")</f>
        <v>0.27272727272727271</v>
      </c>
      <c r="L1115" s="108">
        <f t="shared" si="718"/>
        <v>16421.333333333332</v>
      </c>
      <c r="M1115" s="72">
        <f t="shared" si="726"/>
        <v>0.27272727272727271</v>
      </c>
      <c r="N1115" s="175"/>
      <c r="O1115" s="181">
        <v>18370890</v>
      </c>
      <c r="P1115" s="181">
        <v>11</v>
      </c>
      <c r="Q1115" s="147" t="s">
        <v>76</v>
      </c>
      <c r="R1115" s="105">
        <v>373531</v>
      </c>
      <c r="S1115" s="71">
        <f>IFERROR(R1115/O1110,"-")</f>
        <v>2.0332765587295989E-2</v>
      </c>
      <c r="T1115" s="105">
        <v>2</v>
      </c>
      <c r="U1115" s="71">
        <f>IFERROR(T1115/P1110,"-")</f>
        <v>0.18181818181818182</v>
      </c>
      <c r="V1115" s="108">
        <f t="shared" si="719"/>
        <v>186765.5</v>
      </c>
      <c r="W1115" s="72">
        <f t="shared" si="727"/>
        <v>0.18181818181818182</v>
      </c>
      <c r="X1115" s="175"/>
      <c r="Y1115" s="181">
        <v>1113995330</v>
      </c>
      <c r="Z1115" s="181">
        <v>1859</v>
      </c>
      <c r="AA1115" s="147" t="s">
        <v>76</v>
      </c>
      <c r="AB1115" s="105">
        <v>17534018</v>
      </c>
      <c r="AC1115" s="71">
        <f>IFERROR(AB1115/Y1110,"-")</f>
        <v>1.573975898085677E-2</v>
      </c>
      <c r="AD1115" s="105">
        <v>362</v>
      </c>
      <c r="AE1115" s="71">
        <f>IFERROR(AD1115/Z1110,"-")</f>
        <v>0.19472834857450241</v>
      </c>
      <c r="AF1115" s="108">
        <f t="shared" si="720"/>
        <v>48436.513812154699</v>
      </c>
      <c r="AG1115" s="72">
        <f t="shared" si="728"/>
        <v>0.18145363408521303</v>
      </c>
      <c r="AH1115" s="175"/>
      <c r="AI1115" s="181">
        <v>988843440</v>
      </c>
      <c r="AJ1115" s="181">
        <v>1240</v>
      </c>
      <c r="AK1115" s="147" t="s">
        <v>76</v>
      </c>
      <c r="AL1115" s="105">
        <v>18533739</v>
      </c>
      <c r="AM1115" s="71">
        <f>IFERROR(AL1115/AI1110,"-")</f>
        <v>1.8742844671144301E-2</v>
      </c>
      <c r="AN1115" s="105">
        <v>308</v>
      </c>
      <c r="AO1115" s="71">
        <f>IFERROR(AN1115/AJ1110,"-")</f>
        <v>0.24838709677419354</v>
      </c>
      <c r="AP1115" s="108">
        <f t="shared" si="721"/>
        <v>60174.477272727272</v>
      </c>
      <c r="AQ1115" s="72">
        <f t="shared" si="729"/>
        <v>0.23511450381679388</v>
      </c>
      <c r="AR1115" s="175"/>
      <c r="AS1115" s="181">
        <v>745727710</v>
      </c>
      <c r="AT1115" s="181">
        <v>759</v>
      </c>
      <c r="AU1115" s="147" t="s">
        <v>76</v>
      </c>
      <c r="AV1115" s="105">
        <v>20543736</v>
      </c>
      <c r="AW1115" s="71">
        <f>IFERROR(AV1115/AS1110,"-")</f>
        <v>2.7548575337236696E-2</v>
      </c>
      <c r="AX1115" s="105">
        <v>254</v>
      </c>
      <c r="AY1115" s="71">
        <f>IFERROR(AX1115/AT1110,"-")</f>
        <v>0.33465085638998682</v>
      </c>
      <c r="AZ1115" s="108">
        <f t="shared" si="722"/>
        <v>80880.850393700792</v>
      </c>
      <c r="BA1115" s="72">
        <f t="shared" si="730"/>
        <v>0.31789737171464333</v>
      </c>
      <c r="BB1115" s="175"/>
      <c r="BC1115" s="181">
        <v>410982750</v>
      </c>
      <c r="BD1115" s="181">
        <v>412</v>
      </c>
      <c r="BE1115" s="147" t="s">
        <v>76</v>
      </c>
      <c r="BF1115" s="105">
        <v>8623742</v>
      </c>
      <c r="BG1115" s="71">
        <f>IFERROR(BF1115/BC1110,"-")</f>
        <v>2.098322131524985E-2</v>
      </c>
      <c r="BH1115" s="105">
        <v>117</v>
      </c>
      <c r="BI1115" s="71">
        <f>IFERROR(BH1115/BD1110,"-")</f>
        <v>0.28398058252427183</v>
      </c>
      <c r="BJ1115" s="108">
        <f t="shared" si="723"/>
        <v>73707.196581196578</v>
      </c>
      <c r="BK1115" s="72">
        <f t="shared" si="731"/>
        <v>0.26174496644295303</v>
      </c>
      <c r="BL1115" s="175"/>
      <c r="BM1115" s="181">
        <v>135015680</v>
      </c>
      <c r="BN1115" s="181">
        <v>175</v>
      </c>
      <c r="BO1115" s="147" t="s">
        <v>76</v>
      </c>
      <c r="BP1115" s="105">
        <v>2421620</v>
      </c>
      <c r="BQ1115" s="71">
        <f>IFERROR(BP1115/BM1110,"-")</f>
        <v>1.7935842711009564E-2</v>
      </c>
      <c r="BR1115" s="105">
        <v>52</v>
      </c>
      <c r="BS1115" s="71">
        <f>IFERROR(BR1115/BN1110,"-")</f>
        <v>0.29714285714285715</v>
      </c>
      <c r="BT1115" s="108">
        <f t="shared" si="724"/>
        <v>46569.615384615383</v>
      </c>
      <c r="BU1115" s="72">
        <f t="shared" si="732"/>
        <v>0.27659574468085107</v>
      </c>
      <c r="BV1115" s="175"/>
      <c r="BW1115" s="181"/>
      <c r="BX1115" s="181"/>
      <c r="BY1115" s="147" t="s">
        <v>76</v>
      </c>
      <c r="BZ1115" s="105">
        <f t="shared" si="733"/>
        <v>68079650</v>
      </c>
      <c r="CA1115" s="71">
        <f>IFERROR(BZ1115/BW1110,"-")</f>
        <v>1.9921590872217235E-2</v>
      </c>
      <c r="CB1115" s="105">
        <f t="shared" si="734"/>
        <v>1098</v>
      </c>
      <c r="CC1115" s="71">
        <f>IFERROR(CB1115/BX1110,"-")</f>
        <v>0.24580255204835461</v>
      </c>
      <c r="CD1115" s="108">
        <f t="shared" si="725"/>
        <v>62003.32422586521</v>
      </c>
      <c r="CE1115" s="72">
        <f t="shared" si="735"/>
        <v>0.23062381852551986</v>
      </c>
    </row>
    <row r="1116" spans="2:83" s="28" customFormat="1" ht="13.15" customHeight="1">
      <c r="B1116" s="210"/>
      <c r="C1116" s="190"/>
      <c r="D1116" s="175"/>
      <c r="E1116" s="181">
        <v>4444390</v>
      </c>
      <c r="F1116" s="181">
        <v>11</v>
      </c>
      <c r="G1116" s="147" t="s">
        <v>77</v>
      </c>
      <c r="H1116" s="105">
        <v>0</v>
      </c>
      <c r="I1116" s="71">
        <f>IFERROR(H1116/E1110,"-")</f>
        <v>0</v>
      </c>
      <c r="J1116" s="105">
        <v>0</v>
      </c>
      <c r="K1116" s="71">
        <f>IFERROR(J1116/F1110,"-")</f>
        <v>0</v>
      </c>
      <c r="L1116" s="108" t="str">
        <f t="shared" si="718"/>
        <v>-</v>
      </c>
      <c r="M1116" s="72">
        <f t="shared" si="726"/>
        <v>0</v>
      </c>
      <c r="N1116" s="175"/>
      <c r="O1116" s="181">
        <v>18370890</v>
      </c>
      <c r="P1116" s="181">
        <v>11</v>
      </c>
      <c r="Q1116" s="147" t="s">
        <v>77</v>
      </c>
      <c r="R1116" s="105">
        <v>451152</v>
      </c>
      <c r="S1116" s="71">
        <f>IFERROR(R1116/O1110,"-")</f>
        <v>2.4557982765124609E-2</v>
      </c>
      <c r="T1116" s="105">
        <v>1</v>
      </c>
      <c r="U1116" s="71">
        <f>IFERROR(T1116/P1110,"-")</f>
        <v>9.0909090909090912E-2</v>
      </c>
      <c r="V1116" s="108">
        <f t="shared" si="719"/>
        <v>451152</v>
      </c>
      <c r="W1116" s="72">
        <f t="shared" si="727"/>
        <v>9.0909090909090912E-2</v>
      </c>
      <c r="X1116" s="175"/>
      <c r="Y1116" s="181">
        <v>1113995330</v>
      </c>
      <c r="Z1116" s="181">
        <v>1859</v>
      </c>
      <c r="AA1116" s="147" t="s">
        <v>77</v>
      </c>
      <c r="AB1116" s="105">
        <v>20431107</v>
      </c>
      <c r="AC1116" s="71">
        <f>IFERROR(AB1116/Y1110,"-")</f>
        <v>1.8340388374877659E-2</v>
      </c>
      <c r="AD1116" s="105">
        <v>118</v>
      </c>
      <c r="AE1116" s="71">
        <f>IFERROR(AD1116/Z1110,"-")</f>
        <v>6.3474986551909626E-2</v>
      </c>
      <c r="AF1116" s="108">
        <f t="shared" si="720"/>
        <v>173144.9745762712</v>
      </c>
      <c r="AG1116" s="72">
        <f t="shared" si="728"/>
        <v>5.9147869674185463E-2</v>
      </c>
      <c r="AH1116" s="175"/>
      <c r="AI1116" s="181">
        <v>988843440</v>
      </c>
      <c r="AJ1116" s="181">
        <v>1240</v>
      </c>
      <c r="AK1116" s="147" t="s">
        <v>77</v>
      </c>
      <c r="AL1116" s="105">
        <v>33982562</v>
      </c>
      <c r="AM1116" s="71">
        <f>IFERROR(AL1116/AI1110,"-")</f>
        <v>3.4365967983769001E-2</v>
      </c>
      <c r="AN1116" s="105">
        <v>126</v>
      </c>
      <c r="AO1116" s="71">
        <f>IFERROR(AN1116/AJ1110,"-")</f>
        <v>0.10161290322580645</v>
      </c>
      <c r="AP1116" s="108">
        <f t="shared" si="721"/>
        <v>269702.87301587302</v>
      </c>
      <c r="AQ1116" s="72">
        <f t="shared" si="729"/>
        <v>9.6183206106870228E-2</v>
      </c>
      <c r="AR1116" s="175"/>
      <c r="AS1116" s="181">
        <v>745727710</v>
      </c>
      <c r="AT1116" s="181">
        <v>759</v>
      </c>
      <c r="AU1116" s="147" t="s">
        <v>77</v>
      </c>
      <c r="AV1116" s="105">
        <v>35845414</v>
      </c>
      <c r="AW1116" s="71">
        <f>IFERROR(AV1116/AS1110,"-")</f>
        <v>4.806769752460989E-2</v>
      </c>
      <c r="AX1116" s="105">
        <v>111</v>
      </c>
      <c r="AY1116" s="71">
        <f>IFERROR(AX1116/AT1110,"-")</f>
        <v>0.14624505928853754</v>
      </c>
      <c r="AZ1116" s="108">
        <f t="shared" si="722"/>
        <v>322931.65765765763</v>
      </c>
      <c r="BA1116" s="72">
        <f t="shared" si="730"/>
        <v>0.13892365456821026</v>
      </c>
      <c r="BB1116" s="175"/>
      <c r="BC1116" s="181">
        <v>410982750</v>
      </c>
      <c r="BD1116" s="181">
        <v>412</v>
      </c>
      <c r="BE1116" s="147" t="s">
        <v>77</v>
      </c>
      <c r="BF1116" s="105">
        <v>28487972</v>
      </c>
      <c r="BG1116" s="71">
        <f>IFERROR(BF1116/BC1110,"-")</f>
        <v>6.9316709764582582E-2</v>
      </c>
      <c r="BH1116" s="105">
        <v>80</v>
      </c>
      <c r="BI1116" s="71">
        <f>IFERROR(BH1116/BD1110,"-")</f>
        <v>0.1941747572815534</v>
      </c>
      <c r="BJ1116" s="108">
        <f t="shared" si="723"/>
        <v>356099.65</v>
      </c>
      <c r="BK1116" s="72">
        <f t="shared" si="731"/>
        <v>0.17897091722595079</v>
      </c>
      <c r="BL1116" s="175"/>
      <c r="BM1116" s="181">
        <v>135015680</v>
      </c>
      <c r="BN1116" s="181">
        <v>175</v>
      </c>
      <c r="BO1116" s="147" t="s">
        <v>77</v>
      </c>
      <c r="BP1116" s="105">
        <v>8387547</v>
      </c>
      <c r="BQ1116" s="71">
        <f>IFERROR(BP1116/BM1110,"-")</f>
        <v>6.2122762333974839E-2</v>
      </c>
      <c r="BR1116" s="105">
        <v>28</v>
      </c>
      <c r="BS1116" s="71">
        <f>IFERROR(BR1116/BN1110,"-")</f>
        <v>0.16</v>
      </c>
      <c r="BT1116" s="108">
        <f t="shared" si="724"/>
        <v>299555.25</v>
      </c>
      <c r="BU1116" s="72">
        <f t="shared" si="732"/>
        <v>0.14893617021276595</v>
      </c>
      <c r="BV1116" s="175"/>
      <c r="BW1116" s="181"/>
      <c r="BX1116" s="181"/>
      <c r="BY1116" s="147" t="s">
        <v>77</v>
      </c>
      <c r="BZ1116" s="105">
        <f t="shared" si="733"/>
        <v>127585754</v>
      </c>
      <c r="CA1116" s="71">
        <f>IFERROR(BZ1116/BW1110,"-")</f>
        <v>3.7334375137230487E-2</v>
      </c>
      <c r="CB1116" s="105">
        <f t="shared" si="734"/>
        <v>464</v>
      </c>
      <c r="CC1116" s="71">
        <f>IFERROR(CB1116/BX1110,"-")</f>
        <v>0.10387284531005149</v>
      </c>
      <c r="CD1116" s="108">
        <f t="shared" si="725"/>
        <v>274969.2974137931</v>
      </c>
      <c r="CE1116" s="72">
        <f t="shared" si="735"/>
        <v>9.7458517118252472E-2</v>
      </c>
    </row>
    <row r="1117" spans="2:83" s="28" customFormat="1" ht="13.15" customHeight="1">
      <c r="B1117" s="210"/>
      <c r="C1117" s="190"/>
      <c r="D1117" s="175"/>
      <c r="E1117" s="181">
        <v>4444390</v>
      </c>
      <c r="F1117" s="181">
        <v>11</v>
      </c>
      <c r="G1117" s="147" t="s">
        <v>79</v>
      </c>
      <c r="H1117" s="105">
        <v>0</v>
      </c>
      <c r="I1117" s="71">
        <f>IFERROR(H1117/E1110,"-")</f>
        <v>0</v>
      </c>
      <c r="J1117" s="105">
        <v>0</v>
      </c>
      <c r="K1117" s="71">
        <f>IFERROR(J1117/F1110,"-")</f>
        <v>0</v>
      </c>
      <c r="L1117" s="108" t="str">
        <f t="shared" si="718"/>
        <v>-</v>
      </c>
      <c r="M1117" s="72">
        <f t="shared" si="726"/>
        <v>0</v>
      </c>
      <c r="N1117" s="175"/>
      <c r="O1117" s="181">
        <v>18370890</v>
      </c>
      <c r="P1117" s="181">
        <v>11</v>
      </c>
      <c r="Q1117" s="147" t="s">
        <v>79</v>
      </c>
      <c r="R1117" s="105">
        <v>0</v>
      </c>
      <c r="S1117" s="71">
        <f>IFERROR(R1117/O1110,"-")</f>
        <v>0</v>
      </c>
      <c r="T1117" s="105">
        <v>0</v>
      </c>
      <c r="U1117" s="71">
        <f>IFERROR(T1117/P1110,"-")</f>
        <v>0</v>
      </c>
      <c r="V1117" s="108" t="str">
        <f t="shared" si="719"/>
        <v>-</v>
      </c>
      <c r="W1117" s="72">
        <f t="shared" si="727"/>
        <v>0</v>
      </c>
      <c r="X1117" s="175"/>
      <c r="Y1117" s="181">
        <v>1113995330</v>
      </c>
      <c r="Z1117" s="181">
        <v>1859</v>
      </c>
      <c r="AA1117" s="147" t="s">
        <v>79</v>
      </c>
      <c r="AB1117" s="105">
        <v>0</v>
      </c>
      <c r="AC1117" s="71">
        <f>IFERROR(AB1117/Y1110,"-")</f>
        <v>0</v>
      </c>
      <c r="AD1117" s="105">
        <v>0</v>
      </c>
      <c r="AE1117" s="71">
        <f>IFERROR(AD1117/Z1110,"-")</f>
        <v>0</v>
      </c>
      <c r="AF1117" s="108" t="str">
        <f t="shared" si="720"/>
        <v>-</v>
      </c>
      <c r="AG1117" s="72">
        <f t="shared" si="728"/>
        <v>0</v>
      </c>
      <c r="AH1117" s="175"/>
      <c r="AI1117" s="181">
        <v>988843440</v>
      </c>
      <c r="AJ1117" s="181">
        <v>1240</v>
      </c>
      <c r="AK1117" s="147" t="s">
        <v>79</v>
      </c>
      <c r="AL1117" s="105">
        <v>2265</v>
      </c>
      <c r="AM1117" s="71">
        <f>IFERROR(AL1117/AI1110,"-")</f>
        <v>2.2905547110673051E-6</v>
      </c>
      <c r="AN1117" s="105">
        <v>1</v>
      </c>
      <c r="AO1117" s="71">
        <f>IFERROR(AN1117/AJ1110,"-")</f>
        <v>8.0645161290322581E-4</v>
      </c>
      <c r="AP1117" s="108">
        <f t="shared" si="721"/>
        <v>2265</v>
      </c>
      <c r="AQ1117" s="72">
        <f t="shared" si="729"/>
        <v>7.6335877862595419E-4</v>
      </c>
      <c r="AR1117" s="175"/>
      <c r="AS1117" s="181">
        <v>745727710</v>
      </c>
      <c r="AT1117" s="181">
        <v>759</v>
      </c>
      <c r="AU1117" s="147" t="s">
        <v>79</v>
      </c>
      <c r="AV1117" s="105">
        <v>5839</v>
      </c>
      <c r="AW1117" s="71">
        <f>IFERROR(AV1117/AS1110,"-")</f>
        <v>7.8299356745104727E-6</v>
      </c>
      <c r="AX1117" s="105">
        <v>2</v>
      </c>
      <c r="AY1117" s="71">
        <f>IFERROR(AX1117/AT1110,"-")</f>
        <v>2.635046113306983E-3</v>
      </c>
      <c r="AZ1117" s="108">
        <f t="shared" si="722"/>
        <v>2919.5</v>
      </c>
      <c r="BA1117" s="72">
        <f t="shared" si="730"/>
        <v>2.5031289111389237E-3</v>
      </c>
      <c r="BB1117" s="175"/>
      <c r="BC1117" s="181">
        <v>410982750</v>
      </c>
      <c r="BD1117" s="181">
        <v>412</v>
      </c>
      <c r="BE1117" s="147" t="s">
        <v>79</v>
      </c>
      <c r="BF1117" s="105">
        <v>2535</v>
      </c>
      <c r="BG1117" s="71">
        <f>IFERROR(BF1117/BC1110,"-")</f>
        <v>6.1681420935550213E-6</v>
      </c>
      <c r="BH1117" s="105">
        <v>2</v>
      </c>
      <c r="BI1117" s="71">
        <f>IFERROR(BH1117/BD1110,"-")</f>
        <v>4.8543689320388345E-3</v>
      </c>
      <c r="BJ1117" s="108">
        <f t="shared" si="723"/>
        <v>1267.5</v>
      </c>
      <c r="BK1117" s="72">
        <f t="shared" si="731"/>
        <v>4.4742729306487695E-3</v>
      </c>
      <c r="BL1117" s="175"/>
      <c r="BM1117" s="181">
        <v>135015680</v>
      </c>
      <c r="BN1117" s="181">
        <v>175</v>
      </c>
      <c r="BO1117" s="147" t="s">
        <v>79</v>
      </c>
      <c r="BP1117" s="105">
        <v>428</v>
      </c>
      <c r="BQ1117" s="71">
        <f>IFERROR(BP1117/BM1110,"-")</f>
        <v>3.170002180487481E-6</v>
      </c>
      <c r="BR1117" s="105">
        <v>1</v>
      </c>
      <c r="BS1117" s="71">
        <f>IFERROR(BR1117/BN1110,"-")</f>
        <v>5.7142857142857143E-3</v>
      </c>
      <c r="BT1117" s="108">
        <f t="shared" si="724"/>
        <v>428</v>
      </c>
      <c r="BU1117" s="72">
        <f t="shared" si="732"/>
        <v>5.3191489361702126E-3</v>
      </c>
      <c r="BV1117" s="175"/>
      <c r="BW1117" s="181"/>
      <c r="BX1117" s="181"/>
      <c r="BY1117" s="147" t="s">
        <v>79</v>
      </c>
      <c r="BZ1117" s="105">
        <f t="shared" si="733"/>
        <v>11067</v>
      </c>
      <c r="CA1117" s="71">
        <f>IFERROR(BZ1117/BW1110,"-")</f>
        <v>3.2384456468684569E-6</v>
      </c>
      <c r="CB1117" s="105">
        <f t="shared" si="734"/>
        <v>6</v>
      </c>
      <c r="CC1117" s="71">
        <f>IFERROR(CB1117/BX1110,"-")</f>
        <v>1.3431833445265279E-3</v>
      </c>
      <c r="CD1117" s="108">
        <f t="shared" si="725"/>
        <v>1844.5</v>
      </c>
      <c r="CE1117" s="72">
        <f t="shared" si="735"/>
        <v>1.260239445494644E-3</v>
      </c>
    </row>
    <row r="1118" spans="2:83" s="28" customFormat="1" ht="13.15" customHeight="1">
      <c r="B1118" s="210"/>
      <c r="C1118" s="190"/>
      <c r="D1118" s="175"/>
      <c r="E1118" s="181">
        <v>4444390</v>
      </c>
      <c r="F1118" s="181">
        <v>11</v>
      </c>
      <c r="G1118" s="147" t="s">
        <v>81</v>
      </c>
      <c r="H1118" s="105">
        <v>0</v>
      </c>
      <c r="I1118" s="71">
        <f>IFERROR(H1118/E1110,"-")</f>
        <v>0</v>
      </c>
      <c r="J1118" s="105">
        <v>0</v>
      </c>
      <c r="K1118" s="71">
        <f>IFERROR(J1118/F1110,"-")</f>
        <v>0</v>
      </c>
      <c r="L1118" s="108" t="str">
        <f t="shared" si="718"/>
        <v>-</v>
      </c>
      <c r="M1118" s="72">
        <f t="shared" si="726"/>
        <v>0</v>
      </c>
      <c r="N1118" s="175"/>
      <c r="O1118" s="181">
        <v>18370890</v>
      </c>
      <c r="P1118" s="181">
        <v>11</v>
      </c>
      <c r="Q1118" s="147" t="s">
        <v>81</v>
      </c>
      <c r="R1118" s="105">
        <v>0</v>
      </c>
      <c r="S1118" s="71">
        <f>IFERROR(R1118/O1110,"-")</f>
        <v>0</v>
      </c>
      <c r="T1118" s="105">
        <v>0</v>
      </c>
      <c r="U1118" s="71">
        <f>IFERROR(T1118/P1110,"-")</f>
        <v>0</v>
      </c>
      <c r="V1118" s="108" t="str">
        <f t="shared" si="719"/>
        <v>-</v>
      </c>
      <c r="W1118" s="72">
        <f t="shared" si="727"/>
        <v>0</v>
      </c>
      <c r="X1118" s="175"/>
      <c r="Y1118" s="181">
        <v>1113995330</v>
      </c>
      <c r="Z1118" s="181">
        <v>1859</v>
      </c>
      <c r="AA1118" s="147" t="s">
        <v>81</v>
      </c>
      <c r="AB1118" s="105">
        <v>267402</v>
      </c>
      <c r="AC1118" s="71">
        <f>IFERROR(AB1118/Y1110,"-")</f>
        <v>2.4003870824126344E-4</v>
      </c>
      <c r="AD1118" s="105">
        <v>24</v>
      </c>
      <c r="AE1118" s="71">
        <f>IFERROR(AD1118/Z1110,"-")</f>
        <v>1.2910166756320602E-2</v>
      </c>
      <c r="AF1118" s="108">
        <f t="shared" si="720"/>
        <v>11141.75</v>
      </c>
      <c r="AG1118" s="72">
        <f t="shared" si="728"/>
        <v>1.2030075187969926E-2</v>
      </c>
      <c r="AH1118" s="175"/>
      <c r="AI1118" s="181">
        <v>988843440</v>
      </c>
      <c r="AJ1118" s="181">
        <v>1240</v>
      </c>
      <c r="AK1118" s="147" t="s">
        <v>81</v>
      </c>
      <c r="AL1118" s="105">
        <v>303648</v>
      </c>
      <c r="AM1118" s="71">
        <f>IFERROR(AL1118/AI1110,"-")</f>
        <v>3.0707388825879252E-4</v>
      </c>
      <c r="AN1118" s="105">
        <v>25</v>
      </c>
      <c r="AO1118" s="71">
        <f>IFERROR(AN1118/AJ1110,"-")</f>
        <v>2.0161290322580645E-2</v>
      </c>
      <c r="AP1118" s="108">
        <f t="shared" si="721"/>
        <v>12145.92</v>
      </c>
      <c r="AQ1118" s="72">
        <f t="shared" si="729"/>
        <v>1.9083969465648856E-2</v>
      </c>
      <c r="AR1118" s="175"/>
      <c r="AS1118" s="181">
        <v>745727710</v>
      </c>
      <c r="AT1118" s="181">
        <v>759</v>
      </c>
      <c r="AU1118" s="147" t="s">
        <v>81</v>
      </c>
      <c r="AV1118" s="105">
        <v>320402</v>
      </c>
      <c r="AW1118" s="71">
        <f>IFERROR(AV1118/AS1110,"-")</f>
        <v>4.2965011988088789E-4</v>
      </c>
      <c r="AX1118" s="105">
        <v>20</v>
      </c>
      <c r="AY1118" s="71">
        <f>IFERROR(AX1118/AT1110,"-")</f>
        <v>2.6350461133069828E-2</v>
      </c>
      <c r="AZ1118" s="108">
        <f t="shared" si="722"/>
        <v>16020.1</v>
      </c>
      <c r="BA1118" s="72">
        <f t="shared" si="730"/>
        <v>2.5031289111389236E-2</v>
      </c>
      <c r="BB1118" s="175"/>
      <c r="BC1118" s="181">
        <v>410982750</v>
      </c>
      <c r="BD1118" s="181">
        <v>412</v>
      </c>
      <c r="BE1118" s="147" t="s">
        <v>81</v>
      </c>
      <c r="BF1118" s="105">
        <v>135666</v>
      </c>
      <c r="BG1118" s="71">
        <f>IFERROR(BF1118/BC1110,"-")</f>
        <v>3.3010144586360376E-4</v>
      </c>
      <c r="BH1118" s="105">
        <v>9</v>
      </c>
      <c r="BI1118" s="71">
        <f>IFERROR(BH1118/BD1110,"-")</f>
        <v>2.1844660194174758E-2</v>
      </c>
      <c r="BJ1118" s="108">
        <f t="shared" si="723"/>
        <v>15074</v>
      </c>
      <c r="BK1118" s="72">
        <f t="shared" si="731"/>
        <v>2.0134228187919462E-2</v>
      </c>
      <c r="BL1118" s="175"/>
      <c r="BM1118" s="181">
        <v>135015680</v>
      </c>
      <c r="BN1118" s="181">
        <v>175</v>
      </c>
      <c r="BO1118" s="147" t="s">
        <v>81</v>
      </c>
      <c r="BP1118" s="105">
        <v>31876</v>
      </c>
      <c r="BQ1118" s="71">
        <f>IFERROR(BP1118/BM1110,"-")</f>
        <v>2.3609109697481063E-4</v>
      </c>
      <c r="BR1118" s="105">
        <v>3</v>
      </c>
      <c r="BS1118" s="71">
        <f>IFERROR(BR1118/BN1110,"-")</f>
        <v>1.7142857142857144E-2</v>
      </c>
      <c r="BT1118" s="108">
        <f t="shared" si="724"/>
        <v>10625.333333333334</v>
      </c>
      <c r="BU1118" s="72">
        <f t="shared" si="732"/>
        <v>1.5957446808510637E-2</v>
      </c>
      <c r="BV1118" s="175"/>
      <c r="BW1118" s="181"/>
      <c r="BX1118" s="181"/>
      <c r="BY1118" s="147" t="s">
        <v>81</v>
      </c>
      <c r="BZ1118" s="105">
        <f t="shared" si="733"/>
        <v>1058994</v>
      </c>
      <c r="CA1118" s="71">
        <f>IFERROR(BZ1118/BW1110,"-")</f>
        <v>3.0988474829310697E-4</v>
      </c>
      <c r="CB1118" s="105">
        <f t="shared" si="734"/>
        <v>81</v>
      </c>
      <c r="CC1118" s="71">
        <f>IFERROR(CB1118/BX1110,"-")</f>
        <v>1.8132975151108125E-2</v>
      </c>
      <c r="CD1118" s="108">
        <f t="shared" si="725"/>
        <v>13074</v>
      </c>
      <c r="CE1118" s="72">
        <f t="shared" si="735"/>
        <v>1.7013232514177693E-2</v>
      </c>
    </row>
    <row r="1119" spans="2:83" s="28" customFormat="1" ht="13.15" customHeight="1">
      <c r="B1119" s="210"/>
      <c r="C1119" s="190"/>
      <c r="D1119" s="175"/>
      <c r="E1119" s="181">
        <v>4444390</v>
      </c>
      <c r="F1119" s="181">
        <v>11</v>
      </c>
      <c r="G1119" s="147" t="s">
        <v>83</v>
      </c>
      <c r="H1119" s="105">
        <v>0</v>
      </c>
      <c r="I1119" s="71">
        <f>IFERROR(H1119/E1110,"-")</f>
        <v>0</v>
      </c>
      <c r="J1119" s="105">
        <v>0</v>
      </c>
      <c r="K1119" s="71">
        <f>IFERROR(J1119/F1110,"-")</f>
        <v>0</v>
      </c>
      <c r="L1119" s="108" t="str">
        <f t="shared" si="718"/>
        <v>-</v>
      </c>
      <c r="M1119" s="72">
        <f t="shared" si="726"/>
        <v>0</v>
      </c>
      <c r="N1119" s="175"/>
      <c r="O1119" s="181">
        <v>18370890</v>
      </c>
      <c r="P1119" s="181">
        <v>11</v>
      </c>
      <c r="Q1119" s="147" t="s">
        <v>83</v>
      </c>
      <c r="R1119" s="105">
        <v>0</v>
      </c>
      <c r="S1119" s="71">
        <f>IFERROR(R1119/O1110,"-")</f>
        <v>0</v>
      </c>
      <c r="T1119" s="105">
        <v>0</v>
      </c>
      <c r="U1119" s="71">
        <f>IFERROR(T1119/P1110,"-")</f>
        <v>0</v>
      </c>
      <c r="V1119" s="108" t="str">
        <f t="shared" si="719"/>
        <v>-</v>
      </c>
      <c r="W1119" s="72">
        <f t="shared" si="727"/>
        <v>0</v>
      </c>
      <c r="X1119" s="175"/>
      <c r="Y1119" s="181">
        <v>1113995330</v>
      </c>
      <c r="Z1119" s="181">
        <v>1859</v>
      </c>
      <c r="AA1119" s="147" t="s">
        <v>83</v>
      </c>
      <c r="AB1119" s="105">
        <v>756840</v>
      </c>
      <c r="AC1119" s="71">
        <f>IFERROR(AB1119/Y1110,"-")</f>
        <v>6.79392435155002E-4</v>
      </c>
      <c r="AD1119" s="105">
        <v>40</v>
      </c>
      <c r="AE1119" s="71">
        <f>IFERROR(AD1119/Z1110,"-")</f>
        <v>2.151694459386767E-2</v>
      </c>
      <c r="AF1119" s="108">
        <f t="shared" si="720"/>
        <v>18921</v>
      </c>
      <c r="AG1119" s="72">
        <f t="shared" si="728"/>
        <v>2.0050125313283207E-2</v>
      </c>
      <c r="AH1119" s="175"/>
      <c r="AI1119" s="181">
        <v>988843440</v>
      </c>
      <c r="AJ1119" s="181">
        <v>1240</v>
      </c>
      <c r="AK1119" s="147" t="s">
        <v>83</v>
      </c>
      <c r="AL1119" s="105">
        <v>1125548</v>
      </c>
      <c r="AM1119" s="71">
        <f>IFERROR(AL1119/AI1110,"-")</f>
        <v>1.1382469200584473E-3</v>
      </c>
      <c r="AN1119" s="105">
        <v>45</v>
      </c>
      <c r="AO1119" s="71">
        <f>IFERROR(AN1119/AJ1110,"-")</f>
        <v>3.6290322580645164E-2</v>
      </c>
      <c r="AP1119" s="108">
        <f t="shared" si="721"/>
        <v>25012.177777777779</v>
      </c>
      <c r="AQ1119" s="72">
        <f t="shared" si="729"/>
        <v>3.4351145038167941E-2</v>
      </c>
      <c r="AR1119" s="175"/>
      <c r="AS1119" s="181">
        <v>745727710</v>
      </c>
      <c r="AT1119" s="181">
        <v>759</v>
      </c>
      <c r="AU1119" s="147" t="s">
        <v>83</v>
      </c>
      <c r="AV1119" s="105">
        <v>815301</v>
      </c>
      <c r="AW1119" s="71">
        <f>IFERROR(AV1119/AS1110,"-")</f>
        <v>1.093295835821898E-3</v>
      </c>
      <c r="AX1119" s="105">
        <v>32</v>
      </c>
      <c r="AY1119" s="71">
        <f>IFERROR(AX1119/AT1110,"-")</f>
        <v>4.2160737812911728E-2</v>
      </c>
      <c r="AZ1119" s="108">
        <f t="shared" si="722"/>
        <v>25478.15625</v>
      </c>
      <c r="BA1119" s="72">
        <f t="shared" si="730"/>
        <v>4.005006257822278E-2</v>
      </c>
      <c r="BB1119" s="175"/>
      <c r="BC1119" s="181">
        <v>410982750</v>
      </c>
      <c r="BD1119" s="181">
        <v>412</v>
      </c>
      <c r="BE1119" s="147" t="s">
        <v>83</v>
      </c>
      <c r="BF1119" s="105">
        <v>438032</v>
      </c>
      <c r="BG1119" s="71">
        <f>IFERROR(BF1119/BC1110,"-")</f>
        <v>1.0658160226919499E-3</v>
      </c>
      <c r="BH1119" s="105">
        <v>16</v>
      </c>
      <c r="BI1119" s="71">
        <f>IFERROR(BH1119/BD1110,"-")</f>
        <v>3.8834951456310676E-2</v>
      </c>
      <c r="BJ1119" s="108">
        <f t="shared" si="723"/>
        <v>27377</v>
      </c>
      <c r="BK1119" s="72">
        <f t="shared" si="731"/>
        <v>3.5794183445190156E-2</v>
      </c>
      <c r="BL1119" s="175"/>
      <c r="BM1119" s="181">
        <v>135015680</v>
      </c>
      <c r="BN1119" s="181">
        <v>175</v>
      </c>
      <c r="BO1119" s="147" t="s">
        <v>83</v>
      </c>
      <c r="BP1119" s="105">
        <v>91175</v>
      </c>
      <c r="BQ1119" s="71">
        <f>IFERROR(BP1119/BM1110,"-")</f>
        <v>6.7529193646249084E-4</v>
      </c>
      <c r="BR1119" s="105">
        <v>9</v>
      </c>
      <c r="BS1119" s="71">
        <f>IFERROR(BR1119/BN1110,"-")</f>
        <v>5.1428571428571428E-2</v>
      </c>
      <c r="BT1119" s="108">
        <f t="shared" si="724"/>
        <v>10130.555555555555</v>
      </c>
      <c r="BU1119" s="72">
        <f t="shared" si="732"/>
        <v>4.7872340425531915E-2</v>
      </c>
      <c r="BV1119" s="175"/>
      <c r="BW1119" s="181"/>
      <c r="BX1119" s="181"/>
      <c r="BY1119" s="147" t="s">
        <v>83</v>
      </c>
      <c r="BZ1119" s="105">
        <f t="shared" si="733"/>
        <v>3226896</v>
      </c>
      <c r="CA1119" s="71">
        <f>IFERROR(BZ1119/BW1110,"-")</f>
        <v>9.4426017024462237E-4</v>
      </c>
      <c r="CB1119" s="105">
        <f t="shared" si="734"/>
        <v>142</v>
      </c>
      <c r="CC1119" s="71">
        <f>IFERROR(CB1119/BX1110,"-")</f>
        <v>3.1788672487127828E-2</v>
      </c>
      <c r="CD1119" s="108">
        <f t="shared" si="725"/>
        <v>22724.619718309859</v>
      </c>
      <c r="CE1119" s="72">
        <f t="shared" si="735"/>
        <v>2.9825666876706573E-2</v>
      </c>
    </row>
    <row r="1120" spans="2:83" s="28" customFormat="1" ht="13.15" customHeight="1">
      <c r="B1120" s="210"/>
      <c r="C1120" s="190"/>
      <c r="D1120" s="175"/>
      <c r="E1120" s="181">
        <v>4444390</v>
      </c>
      <c r="F1120" s="181">
        <v>11</v>
      </c>
      <c r="G1120" s="147" t="s">
        <v>85</v>
      </c>
      <c r="H1120" s="105">
        <v>0</v>
      </c>
      <c r="I1120" s="71">
        <f>IFERROR(H1120/E1110,"-")</f>
        <v>0</v>
      </c>
      <c r="J1120" s="105">
        <v>0</v>
      </c>
      <c r="K1120" s="71">
        <f>IFERROR(J1120/F1110,"-")</f>
        <v>0</v>
      </c>
      <c r="L1120" s="108" t="str">
        <f t="shared" si="718"/>
        <v>-</v>
      </c>
      <c r="M1120" s="72">
        <f t="shared" si="726"/>
        <v>0</v>
      </c>
      <c r="N1120" s="175"/>
      <c r="O1120" s="181">
        <v>18370890</v>
      </c>
      <c r="P1120" s="181">
        <v>11</v>
      </c>
      <c r="Q1120" s="147" t="s">
        <v>85</v>
      </c>
      <c r="R1120" s="105">
        <v>10563</v>
      </c>
      <c r="S1120" s="71">
        <f>IFERROR(R1120/O1110,"-")</f>
        <v>5.7498575191512226E-4</v>
      </c>
      <c r="T1120" s="105">
        <v>1</v>
      </c>
      <c r="U1120" s="71">
        <f>IFERROR(T1120/P1110,"-")</f>
        <v>9.0909090909090912E-2</v>
      </c>
      <c r="V1120" s="108">
        <f t="shared" si="719"/>
        <v>10563</v>
      </c>
      <c r="W1120" s="72">
        <f t="shared" si="727"/>
        <v>9.0909090909090912E-2</v>
      </c>
      <c r="X1120" s="175"/>
      <c r="Y1120" s="181">
        <v>1113995330</v>
      </c>
      <c r="Z1120" s="181">
        <v>1859</v>
      </c>
      <c r="AA1120" s="147" t="s">
        <v>85</v>
      </c>
      <c r="AB1120" s="105">
        <v>1269172</v>
      </c>
      <c r="AC1120" s="71">
        <f>IFERROR(AB1120/Y1110,"-")</f>
        <v>1.1392974151875485E-3</v>
      </c>
      <c r="AD1120" s="105">
        <v>10</v>
      </c>
      <c r="AE1120" s="71">
        <f>IFERROR(AD1120/Z1110,"-")</f>
        <v>5.3792361484669175E-3</v>
      </c>
      <c r="AF1120" s="108">
        <f t="shared" si="720"/>
        <v>126917.2</v>
      </c>
      <c r="AG1120" s="72">
        <f t="shared" si="728"/>
        <v>5.0125313283208017E-3</v>
      </c>
      <c r="AH1120" s="175"/>
      <c r="AI1120" s="181">
        <v>988843440</v>
      </c>
      <c r="AJ1120" s="181">
        <v>1240</v>
      </c>
      <c r="AK1120" s="147" t="s">
        <v>85</v>
      </c>
      <c r="AL1120" s="105">
        <v>3221692</v>
      </c>
      <c r="AM1120" s="71">
        <f>IFERROR(AL1120/AI1110,"-")</f>
        <v>3.2580405245950764E-3</v>
      </c>
      <c r="AN1120" s="105">
        <v>18</v>
      </c>
      <c r="AO1120" s="71">
        <f>IFERROR(AN1120/AJ1110,"-")</f>
        <v>1.4516129032258065E-2</v>
      </c>
      <c r="AP1120" s="108">
        <f t="shared" si="721"/>
        <v>178982.88888888888</v>
      </c>
      <c r="AQ1120" s="72">
        <f t="shared" si="729"/>
        <v>1.3740458015267175E-2</v>
      </c>
      <c r="AR1120" s="175"/>
      <c r="AS1120" s="181">
        <v>745727710</v>
      </c>
      <c r="AT1120" s="181">
        <v>759</v>
      </c>
      <c r="AU1120" s="147" t="s">
        <v>85</v>
      </c>
      <c r="AV1120" s="105">
        <v>1584968</v>
      </c>
      <c r="AW1120" s="71">
        <f>IFERROR(AV1120/AS1110,"-")</f>
        <v>2.1253977540944538E-3</v>
      </c>
      <c r="AX1120" s="105">
        <v>19</v>
      </c>
      <c r="AY1120" s="71">
        <f>IFERROR(AX1120/AT1110,"-")</f>
        <v>2.5032938076416336E-2</v>
      </c>
      <c r="AZ1120" s="108">
        <f t="shared" si="722"/>
        <v>83419.368421052626</v>
      </c>
      <c r="BA1120" s="72">
        <f t="shared" si="730"/>
        <v>2.3779724655819776E-2</v>
      </c>
      <c r="BB1120" s="175"/>
      <c r="BC1120" s="181">
        <v>410982750</v>
      </c>
      <c r="BD1120" s="181">
        <v>412</v>
      </c>
      <c r="BE1120" s="147" t="s">
        <v>85</v>
      </c>
      <c r="BF1120" s="105">
        <v>3031649</v>
      </c>
      <c r="BG1120" s="71">
        <f>IFERROR(BF1120/BC1110,"-")</f>
        <v>7.3765845403487131E-3</v>
      </c>
      <c r="BH1120" s="105">
        <v>21</v>
      </c>
      <c r="BI1120" s="71">
        <f>IFERROR(BH1120/BD1110,"-")</f>
        <v>5.0970873786407765E-2</v>
      </c>
      <c r="BJ1120" s="108">
        <f t="shared" si="723"/>
        <v>144364.23809523811</v>
      </c>
      <c r="BK1120" s="72">
        <f t="shared" si="731"/>
        <v>4.6979865771812082E-2</v>
      </c>
      <c r="BL1120" s="175"/>
      <c r="BM1120" s="181">
        <v>135015680</v>
      </c>
      <c r="BN1120" s="181">
        <v>175</v>
      </c>
      <c r="BO1120" s="147" t="s">
        <v>85</v>
      </c>
      <c r="BP1120" s="105">
        <v>4753527</v>
      </c>
      <c r="BQ1120" s="71">
        <f>IFERROR(BP1120/BM1110,"-")</f>
        <v>3.5207221857490922E-2</v>
      </c>
      <c r="BR1120" s="105">
        <v>5</v>
      </c>
      <c r="BS1120" s="71">
        <f>IFERROR(BR1120/BN1110,"-")</f>
        <v>2.8571428571428571E-2</v>
      </c>
      <c r="BT1120" s="108">
        <f t="shared" si="724"/>
        <v>950705.4</v>
      </c>
      <c r="BU1120" s="72">
        <f t="shared" si="732"/>
        <v>2.6595744680851064E-2</v>
      </c>
      <c r="BV1120" s="175"/>
      <c r="BW1120" s="181"/>
      <c r="BX1120" s="181"/>
      <c r="BY1120" s="147" t="s">
        <v>85</v>
      </c>
      <c r="BZ1120" s="105">
        <f t="shared" si="733"/>
        <v>13871571</v>
      </c>
      <c r="CA1120" s="71">
        <f>IFERROR(BZ1120/BW1110,"-")</f>
        <v>4.0591243083199354E-3</v>
      </c>
      <c r="CB1120" s="105">
        <f t="shared" si="734"/>
        <v>74</v>
      </c>
      <c r="CC1120" s="71">
        <f>IFERROR(CB1120/BX1110,"-")</f>
        <v>1.6565927915827176E-2</v>
      </c>
      <c r="CD1120" s="108">
        <f t="shared" si="725"/>
        <v>187453.66216216216</v>
      </c>
      <c r="CE1120" s="72">
        <f t="shared" si="735"/>
        <v>1.5542953161100609E-2</v>
      </c>
    </row>
    <row r="1121" spans="2:83" s="28" customFormat="1" ht="13.15" customHeight="1">
      <c r="B1121" s="210"/>
      <c r="C1121" s="190"/>
      <c r="D1121" s="175"/>
      <c r="E1121" s="181">
        <v>4444390</v>
      </c>
      <c r="F1121" s="181">
        <v>11</v>
      </c>
      <c r="G1121" s="147" t="s">
        <v>87</v>
      </c>
      <c r="H1121" s="105">
        <v>659295</v>
      </c>
      <c r="I1121" s="71">
        <f>IFERROR(H1121/E1110,"-")</f>
        <v>0.1483431922041045</v>
      </c>
      <c r="J1121" s="105">
        <v>2</v>
      </c>
      <c r="K1121" s="71">
        <f>IFERROR(J1121/F1110,"-")</f>
        <v>0.18181818181818182</v>
      </c>
      <c r="L1121" s="108">
        <f t="shared" si="718"/>
        <v>329647.5</v>
      </c>
      <c r="M1121" s="72">
        <f t="shared" si="726"/>
        <v>0.18181818181818182</v>
      </c>
      <c r="N1121" s="175"/>
      <c r="O1121" s="181">
        <v>18370890</v>
      </c>
      <c r="P1121" s="181">
        <v>11</v>
      </c>
      <c r="Q1121" s="147" t="s">
        <v>87</v>
      </c>
      <c r="R1121" s="105">
        <v>121286</v>
      </c>
      <c r="S1121" s="71">
        <f>IFERROR(R1121/O1110,"-")</f>
        <v>6.6020753485541532E-3</v>
      </c>
      <c r="T1121" s="105">
        <v>1</v>
      </c>
      <c r="U1121" s="71">
        <f>IFERROR(T1121/P1110,"-")</f>
        <v>9.0909090909090912E-2</v>
      </c>
      <c r="V1121" s="108">
        <f t="shared" si="719"/>
        <v>121286</v>
      </c>
      <c r="W1121" s="72">
        <f t="shared" si="727"/>
        <v>9.0909090909090912E-2</v>
      </c>
      <c r="X1121" s="175"/>
      <c r="Y1121" s="181">
        <v>1113995330</v>
      </c>
      <c r="Z1121" s="181">
        <v>1859</v>
      </c>
      <c r="AA1121" s="147" t="s">
        <v>87</v>
      </c>
      <c r="AB1121" s="105">
        <v>1419302</v>
      </c>
      <c r="AC1121" s="71">
        <f>IFERROR(AB1121/Y1110,"-")</f>
        <v>1.274064586967344E-3</v>
      </c>
      <c r="AD1121" s="105">
        <v>11</v>
      </c>
      <c r="AE1121" s="71">
        <f>IFERROR(AD1121/Z1110,"-")</f>
        <v>5.9171597633136093E-3</v>
      </c>
      <c r="AF1121" s="108">
        <f t="shared" si="720"/>
        <v>129027.45454545454</v>
      </c>
      <c r="AG1121" s="72">
        <f t="shared" si="728"/>
        <v>5.5137844611528822E-3</v>
      </c>
      <c r="AH1121" s="175"/>
      <c r="AI1121" s="181">
        <v>988843440</v>
      </c>
      <c r="AJ1121" s="181">
        <v>1240</v>
      </c>
      <c r="AK1121" s="147" t="s">
        <v>87</v>
      </c>
      <c r="AL1121" s="105">
        <v>9680751</v>
      </c>
      <c r="AM1121" s="71">
        <f>IFERROR(AL1121/AI1110,"-")</f>
        <v>9.7899734259247351E-3</v>
      </c>
      <c r="AN1121" s="105">
        <v>19</v>
      </c>
      <c r="AO1121" s="71">
        <f>IFERROR(AN1121/AJ1110,"-")</f>
        <v>1.532258064516129E-2</v>
      </c>
      <c r="AP1121" s="108">
        <f t="shared" si="721"/>
        <v>509513.21052631579</v>
      </c>
      <c r="AQ1121" s="72">
        <f t="shared" si="729"/>
        <v>1.4503816793893129E-2</v>
      </c>
      <c r="AR1121" s="175"/>
      <c r="AS1121" s="181">
        <v>745727710</v>
      </c>
      <c r="AT1121" s="181">
        <v>759</v>
      </c>
      <c r="AU1121" s="147" t="s">
        <v>87</v>
      </c>
      <c r="AV1121" s="105">
        <v>9841315</v>
      </c>
      <c r="AW1121" s="71">
        <f>IFERROR(AV1121/AS1110,"-")</f>
        <v>1.3196928138824291E-2</v>
      </c>
      <c r="AX1121" s="105">
        <v>22</v>
      </c>
      <c r="AY1121" s="71">
        <f>IFERROR(AX1121/AT1110,"-")</f>
        <v>2.8985507246376812E-2</v>
      </c>
      <c r="AZ1121" s="108">
        <f t="shared" si="722"/>
        <v>447332.5</v>
      </c>
      <c r="BA1121" s="72">
        <f t="shared" si="730"/>
        <v>2.7534418022528161E-2</v>
      </c>
      <c r="BB1121" s="175"/>
      <c r="BC1121" s="181">
        <v>410982750</v>
      </c>
      <c r="BD1121" s="181">
        <v>412</v>
      </c>
      <c r="BE1121" s="147" t="s">
        <v>87</v>
      </c>
      <c r="BF1121" s="105">
        <v>18691548</v>
      </c>
      <c r="BG1121" s="71">
        <f>IFERROR(BF1121/BC1110,"-")</f>
        <v>4.5480127815583499E-2</v>
      </c>
      <c r="BH1121" s="105">
        <v>26</v>
      </c>
      <c r="BI1121" s="71">
        <f>IFERROR(BH1121/BD1110,"-")</f>
        <v>6.3106796116504854E-2</v>
      </c>
      <c r="BJ1121" s="108">
        <f t="shared" si="723"/>
        <v>718905.69230769225</v>
      </c>
      <c r="BK1121" s="72">
        <f t="shared" si="731"/>
        <v>5.8165548098434001E-2</v>
      </c>
      <c r="BL1121" s="175"/>
      <c r="BM1121" s="181">
        <v>135015680</v>
      </c>
      <c r="BN1121" s="181">
        <v>175</v>
      </c>
      <c r="BO1121" s="147" t="s">
        <v>87</v>
      </c>
      <c r="BP1121" s="105">
        <v>2305288</v>
      </c>
      <c r="BQ1121" s="71">
        <f>IFERROR(BP1121/BM1110,"-")</f>
        <v>1.7074224267877629E-2</v>
      </c>
      <c r="BR1121" s="105">
        <v>9</v>
      </c>
      <c r="BS1121" s="71">
        <f>IFERROR(BR1121/BN1110,"-")</f>
        <v>5.1428571428571428E-2</v>
      </c>
      <c r="BT1121" s="108">
        <f t="shared" si="724"/>
        <v>256143.11111111112</v>
      </c>
      <c r="BU1121" s="72">
        <f t="shared" si="732"/>
        <v>4.7872340425531915E-2</v>
      </c>
      <c r="BV1121" s="175"/>
      <c r="BW1121" s="181"/>
      <c r="BX1121" s="181"/>
      <c r="BY1121" s="147" t="s">
        <v>87</v>
      </c>
      <c r="BZ1121" s="105">
        <f t="shared" si="733"/>
        <v>42718785</v>
      </c>
      <c r="CA1121" s="71">
        <f>IFERROR(BZ1121/BW1110,"-")</f>
        <v>1.2500448479512021E-2</v>
      </c>
      <c r="CB1121" s="105">
        <f t="shared" si="734"/>
        <v>90</v>
      </c>
      <c r="CC1121" s="71">
        <f>IFERROR(CB1121/BX1110,"-")</f>
        <v>2.0147750167897917E-2</v>
      </c>
      <c r="CD1121" s="108">
        <f t="shared" si="725"/>
        <v>474653.16666666669</v>
      </c>
      <c r="CE1121" s="72">
        <f t="shared" si="735"/>
        <v>1.890359168241966E-2</v>
      </c>
    </row>
    <row r="1122" spans="2:83" s="28" customFormat="1" ht="13.15" customHeight="1">
      <c r="B1122" s="210"/>
      <c r="C1122" s="190"/>
      <c r="D1122" s="175"/>
      <c r="E1122" s="181">
        <v>4444390</v>
      </c>
      <c r="F1122" s="181">
        <v>11</v>
      </c>
      <c r="G1122" s="147" t="s">
        <v>89</v>
      </c>
      <c r="H1122" s="105">
        <v>0</v>
      </c>
      <c r="I1122" s="71">
        <f>IFERROR(H1122/E1110,"-")</f>
        <v>0</v>
      </c>
      <c r="J1122" s="105">
        <v>0</v>
      </c>
      <c r="K1122" s="71">
        <f>IFERROR(J1122/F1110,"-")</f>
        <v>0</v>
      </c>
      <c r="L1122" s="108" t="str">
        <f t="shared" si="718"/>
        <v>-</v>
      </c>
      <c r="M1122" s="72">
        <f t="shared" si="726"/>
        <v>0</v>
      </c>
      <c r="N1122" s="175"/>
      <c r="O1122" s="181">
        <v>18370890</v>
      </c>
      <c r="P1122" s="181">
        <v>11</v>
      </c>
      <c r="Q1122" s="147" t="s">
        <v>89</v>
      </c>
      <c r="R1122" s="105">
        <v>718733</v>
      </c>
      <c r="S1122" s="71">
        <f>IFERROR(R1122/O1110,"-")</f>
        <v>3.9123471971145657E-2</v>
      </c>
      <c r="T1122" s="105">
        <v>2</v>
      </c>
      <c r="U1122" s="71">
        <f>IFERROR(T1122/P1110,"-")</f>
        <v>0.18181818181818182</v>
      </c>
      <c r="V1122" s="108">
        <f t="shared" si="719"/>
        <v>359366.5</v>
      </c>
      <c r="W1122" s="72">
        <f t="shared" si="727"/>
        <v>0.18181818181818182</v>
      </c>
      <c r="X1122" s="175"/>
      <c r="Y1122" s="181">
        <v>1113995330</v>
      </c>
      <c r="Z1122" s="181">
        <v>1859</v>
      </c>
      <c r="AA1122" s="147" t="s">
        <v>89</v>
      </c>
      <c r="AB1122" s="105">
        <v>6041761</v>
      </c>
      <c r="AC1122" s="71">
        <f>IFERROR(AB1122/Y1110,"-")</f>
        <v>5.4235065778956183E-3</v>
      </c>
      <c r="AD1122" s="105">
        <v>140</v>
      </c>
      <c r="AE1122" s="71">
        <f>IFERROR(AD1122/Z1110,"-")</f>
        <v>7.530930607853685E-2</v>
      </c>
      <c r="AF1122" s="108">
        <f t="shared" si="720"/>
        <v>43155.435714285712</v>
      </c>
      <c r="AG1122" s="72">
        <f t="shared" si="728"/>
        <v>7.0175438596491224E-2</v>
      </c>
      <c r="AH1122" s="175"/>
      <c r="AI1122" s="181">
        <v>988843440</v>
      </c>
      <c r="AJ1122" s="181">
        <v>1240</v>
      </c>
      <c r="AK1122" s="147" t="s">
        <v>89</v>
      </c>
      <c r="AL1122" s="105">
        <v>6803810</v>
      </c>
      <c r="AM1122" s="71">
        <f>IFERROR(AL1122/AI1110,"-")</f>
        <v>6.880573531437899E-3</v>
      </c>
      <c r="AN1122" s="105">
        <v>104</v>
      </c>
      <c r="AO1122" s="71">
        <f>IFERROR(AN1122/AJ1110,"-")</f>
        <v>8.387096774193549E-2</v>
      </c>
      <c r="AP1122" s="108">
        <f t="shared" si="721"/>
        <v>65421.25</v>
      </c>
      <c r="AQ1122" s="72">
        <f t="shared" si="729"/>
        <v>7.9389312977099238E-2</v>
      </c>
      <c r="AR1122" s="175"/>
      <c r="AS1122" s="181">
        <v>745727710</v>
      </c>
      <c r="AT1122" s="181">
        <v>759</v>
      </c>
      <c r="AU1122" s="147" t="s">
        <v>89</v>
      </c>
      <c r="AV1122" s="105">
        <v>2980980</v>
      </c>
      <c r="AW1122" s="71">
        <f>IFERROR(AV1122/AS1110,"-")</f>
        <v>3.9974107975684582E-3</v>
      </c>
      <c r="AX1122" s="105">
        <v>72</v>
      </c>
      <c r="AY1122" s="71">
        <f>IFERROR(AX1122/AT1110,"-")</f>
        <v>9.4861660079051377E-2</v>
      </c>
      <c r="AZ1122" s="108">
        <f t="shared" si="722"/>
        <v>41402.5</v>
      </c>
      <c r="BA1122" s="72">
        <f t="shared" si="730"/>
        <v>9.0112640801001245E-2</v>
      </c>
      <c r="BB1122" s="175"/>
      <c r="BC1122" s="181">
        <v>410982750</v>
      </c>
      <c r="BD1122" s="181">
        <v>412</v>
      </c>
      <c r="BE1122" s="147" t="s">
        <v>89</v>
      </c>
      <c r="BF1122" s="105">
        <v>2594989</v>
      </c>
      <c r="BG1122" s="71">
        <f>IFERROR(BF1122/BC1110,"-")</f>
        <v>6.3141068572829398E-3</v>
      </c>
      <c r="BH1122" s="105">
        <v>55</v>
      </c>
      <c r="BI1122" s="71">
        <f>IFERROR(BH1122/BD1110,"-")</f>
        <v>0.13349514563106796</v>
      </c>
      <c r="BJ1122" s="108">
        <f t="shared" si="723"/>
        <v>47181.618181818179</v>
      </c>
      <c r="BK1122" s="72">
        <f t="shared" si="731"/>
        <v>0.12304250559284116</v>
      </c>
      <c r="BL1122" s="175"/>
      <c r="BM1122" s="181">
        <v>135015680</v>
      </c>
      <c r="BN1122" s="181">
        <v>175</v>
      </c>
      <c r="BO1122" s="147" t="s">
        <v>89</v>
      </c>
      <c r="BP1122" s="105">
        <v>3932024</v>
      </c>
      <c r="BQ1122" s="71">
        <f>IFERROR(BP1122/BM1110,"-")</f>
        <v>2.9122721153572683E-2</v>
      </c>
      <c r="BR1122" s="105">
        <v>23</v>
      </c>
      <c r="BS1122" s="71">
        <f>IFERROR(BR1122/BN1110,"-")</f>
        <v>0.13142857142857142</v>
      </c>
      <c r="BT1122" s="108">
        <f t="shared" si="724"/>
        <v>170957.5652173913</v>
      </c>
      <c r="BU1122" s="72">
        <f t="shared" si="732"/>
        <v>0.12234042553191489</v>
      </c>
      <c r="BV1122" s="175"/>
      <c r="BW1122" s="181"/>
      <c r="BX1122" s="181"/>
      <c r="BY1122" s="147" t="s">
        <v>89</v>
      </c>
      <c r="BZ1122" s="105">
        <f t="shared" si="733"/>
        <v>23072297</v>
      </c>
      <c r="CA1122" s="71">
        <f>IFERROR(BZ1122/BW1110,"-")</f>
        <v>6.7514574666039722E-3</v>
      </c>
      <c r="CB1122" s="105">
        <f t="shared" si="734"/>
        <v>396</v>
      </c>
      <c r="CC1122" s="71">
        <f>IFERROR(CB1122/BX1110,"-")</f>
        <v>8.8650100738750834E-2</v>
      </c>
      <c r="CD1122" s="108">
        <f t="shared" si="725"/>
        <v>58263.376262626261</v>
      </c>
      <c r="CE1122" s="72">
        <f t="shared" si="735"/>
        <v>8.3175803402646506E-2</v>
      </c>
    </row>
    <row r="1123" spans="2:83" s="28" customFormat="1" ht="13.15" customHeight="1">
      <c r="B1123" s="210"/>
      <c r="C1123" s="190"/>
      <c r="D1123" s="175"/>
      <c r="E1123" s="181">
        <v>4444390</v>
      </c>
      <c r="F1123" s="181">
        <v>11</v>
      </c>
      <c r="G1123" s="147" t="s">
        <v>91</v>
      </c>
      <c r="H1123" s="105">
        <v>105670</v>
      </c>
      <c r="I1123" s="71">
        <f>IFERROR(H1123/E1110,"-")</f>
        <v>2.3776041256505391E-2</v>
      </c>
      <c r="J1123" s="105">
        <v>1</v>
      </c>
      <c r="K1123" s="71">
        <f>IFERROR(J1123/F1110,"-")</f>
        <v>9.0909090909090912E-2</v>
      </c>
      <c r="L1123" s="108">
        <f t="shared" si="718"/>
        <v>105670</v>
      </c>
      <c r="M1123" s="72">
        <f t="shared" si="726"/>
        <v>9.0909090909090912E-2</v>
      </c>
      <c r="N1123" s="175"/>
      <c r="O1123" s="181">
        <v>18370890</v>
      </c>
      <c r="P1123" s="181">
        <v>11</v>
      </c>
      <c r="Q1123" s="147" t="s">
        <v>91</v>
      </c>
      <c r="R1123" s="105">
        <v>0</v>
      </c>
      <c r="S1123" s="71">
        <f>IFERROR(R1123/O1110,"-")</f>
        <v>0</v>
      </c>
      <c r="T1123" s="105">
        <v>0</v>
      </c>
      <c r="U1123" s="71">
        <f>IFERROR(T1123/P1110,"-")</f>
        <v>0</v>
      </c>
      <c r="V1123" s="108" t="str">
        <f t="shared" si="719"/>
        <v>-</v>
      </c>
      <c r="W1123" s="72">
        <f t="shared" si="727"/>
        <v>0</v>
      </c>
      <c r="X1123" s="175"/>
      <c r="Y1123" s="181">
        <v>1113995330</v>
      </c>
      <c r="Z1123" s="181">
        <v>1859</v>
      </c>
      <c r="AA1123" s="147" t="s">
        <v>91</v>
      </c>
      <c r="AB1123" s="105">
        <v>10857568</v>
      </c>
      <c r="AC1123" s="71">
        <f>IFERROR(AB1123/Y1110,"-")</f>
        <v>9.7465112353747486E-3</v>
      </c>
      <c r="AD1123" s="105">
        <v>122</v>
      </c>
      <c r="AE1123" s="71">
        <f>IFERROR(AD1123/Z1110,"-")</f>
        <v>6.5626681011296401E-2</v>
      </c>
      <c r="AF1123" s="108">
        <f t="shared" si="720"/>
        <v>88996.459016393448</v>
      </c>
      <c r="AG1123" s="72">
        <f t="shared" si="728"/>
        <v>6.1152882205513785E-2</v>
      </c>
      <c r="AH1123" s="175"/>
      <c r="AI1123" s="181">
        <v>988843440</v>
      </c>
      <c r="AJ1123" s="181">
        <v>1240</v>
      </c>
      <c r="AK1123" s="147" t="s">
        <v>91</v>
      </c>
      <c r="AL1123" s="105">
        <v>23325921</v>
      </c>
      <c r="AM1123" s="71">
        <f>IFERROR(AL1123/AI1110,"-")</f>
        <v>2.3589094144165025E-2</v>
      </c>
      <c r="AN1123" s="105">
        <v>160</v>
      </c>
      <c r="AO1123" s="71">
        <f>IFERROR(AN1123/AJ1110,"-")</f>
        <v>0.12903225806451613</v>
      </c>
      <c r="AP1123" s="108">
        <f t="shared" si="721"/>
        <v>145787.00625000001</v>
      </c>
      <c r="AQ1123" s="72">
        <f t="shared" si="729"/>
        <v>0.12213740458015267</v>
      </c>
      <c r="AR1123" s="175"/>
      <c r="AS1123" s="181">
        <v>745727710</v>
      </c>
      <c r="AT1123" s="181">
        <v>759</v>
      </c>
      <c r="AU1123" s="147" t="s">
        <v>91</v>
      </c>
      <c r="AV1123" s="105">
        <v>25496481</v>
      </c>
      <c r="AW1123" s="71">
        <f>IFERROR(AV1123/AS1110,"-")</f>
        <v>3.4190067846613881E-2</v>
      </c>
      <c r="AX1123" s="105">
        <v>164</v>
      </c>
      <c r="AY1123" s="71">
        <f>IFERROR(AX1123/AT1110,"-")</f>
        <v>0.21607378129117261</v>
      </c>
      <c r="AZ1123" s="108">
        <f t="shared" si="722"/>
        <v>155466.34756097561</v>
      </c>
      <c r="BA1123" s="72">
        <f t="shared" si="730"/>
        <v>0.20525657071339173</v>
      </c>
      <c r="BB1123" s="175"/>
      <c r="BC1123" s="181">
        <v>410982750</v>
      </c>
      <c r="BD1123" s="181">
        <v>412</v>
      </c>
      <c r="BE1123" s="147" t="s">
        <v>91</v>
      </c>
      <c r="BF1123" s="105">
        <v>14499636</v>
      </c>
      <c r="BG1123" s="71">
        <f>IFERROR(BF1123/BC1110,"-")</f>
        <v>3.5280400454763612E-2</v>
      </c>
      <c r="BH1123" s="105">
        <v>118</v>
      </c>
      <c r="BI1123" s="71">
        <f>IFERROR(BH1123/BD1110,"-")</f>
        <v>0.28640776699029125</v>
      </c>
      <c r="BJ1123" s="108">
        <f t="shared" si="723"/>
        <v>122878.27118644067</v>
      </c>
      <c r="BK1123" s="72">
        <f t="shared" si="731"/>
        <v>0.26398210290827739</v>
      </c>
      <c r="BL1123" s="175"/>
      <c r="BM1123" s="181">
        <v>135015680</v>
      </c>
      <c r="BN1123" s="181">
        <v>175</v>
      </c>
      <c r="BO1123" s="147" t="s">
        <v>91</v>
      </c>
      <c r="BP1123" s="105">
        <v>5420063</v>
      </c>
      <c r="BQ1123" s="71">
        <f>IFERROR(BP1123/BM1110,"-")</f>
        <v>4.0143952169111027E-2</v>
      </c>
      <c r="BR1123" s="105">
        <v>55</v>
      </c>
      <c r="BS1123" s="71">
        <f>IFERROR(BR1123/BN1110,"-")</f>
        <v>0.31428571428571428</v>
      </c>
      <c r="BT1123" s="108">
        <f t="shared" si="724"/>
        <v>98546.6</v>
      </c>
      <c r="BU1123" s="72">
        <f t="shared" si="732"/>
        <v>0.29255319148936171</v>
      </c>
      <c r="BV1123" s="175"/>
      <c r="BW1123" s="181"/>
      <c r="BX1123" s="181"/>
      <c r="BY1123" s="147" t="s">
        <v>91</v>
      </c>
      <c r="BZ1123" s="105">
        <f t="shared" si="733"/>
        <v>79705339</v>
      </c>
      <c r="CA1123" s="71">
        <f>IFERROR(BZ1123/BW1110,"-")</f>
        <v>2.3323521109309176E-2</v>
      </c>
      <c r="CB1123" s="105">
        <f t="shared" si="734"/>
        <v>620</v>
      </c>
      <c r="CC1123" s="71">
        <f>IFERROR(CB1123/BX1110,"-")</f>
        <v>0.1387956122677412</v>
      </c>
      <c r="CD1123" s="108">
        <f t="shared" si="725"/>
        <v>128556.99838709677</v>
      </c>
      <c r="CE1123" s="72">
        <f t="shared" si="735"/>
        <v>0.1302247427011132</v>
      </c>
    </row>
    <row r="1124" spans="2:83" s="28" customFormat="1" ht="13.15" customHeight="1">
      <c r="B1124" s="210"/>
      <c r="C1124" s="190"/>
      <c r="D1124" s="175"/>
      <c r="E1124" s="181">
        <v>4444390</v>
      </c>
      <c r="F1124" s="181">
        <v>11</v>
      </c>
      <c r="G1124" s="147" t="s">
        <v>95</v>
      </c>
      <c r="H1124" s="105">
        <v>0</v>
      </c>
      <c r="I1124" s="71">
        <f>IFERROR(H1124/E1110,"-")</f>
        <v>0</v>
      </c>
      <c r="J1124" s="105">
        <v>0</v>
      </c>
      <c r="K1124" s="71">
        <f>IFERROR(J1124/F1110,"-")</f>
        <v>0</v>
      </c>
      <c r="L1124" s="108" t="str">
        <f t="shared" si="718"/>
        <v>-</v>
      </c>
      <c r="M1124" s="72">
        <f t="shared" si="726"/>
        <v>0</v>
      </c>
      <c r="N1124" s="175"/>
      <c r="O1124" s="181">
        <v>18370890</v>
      </c>
      <c r="P1124" s="181">
        <v>11</v>
      </c>
      <c r="Q1124" s="147" t="s">
        <v>95</v>
      </c>
      <c r="R1124" s="105">
        <v>0</v>
      </c>
      <c r="S1124" s="71">
        <f>IFERROR(R1124/O1110,"-")</f>
        <v>0</v>
      </c>
      <c r="T1124" s="105">
        <v>0</v>
      </c>
      <c r="U1124" s="71">
        <f>IFERROR(T1124/P1110,"-")</f>
        <v>0</v>
      </c>
      <c r="V1124" s="108" t="str">
        <f t="shared" si="719"/>
        <v>-</v>
      </c>
      <c r="W1124" s="72">
        <f t="shared" si="727"/>
        <v>0</v>
      </c>
      <c r="X1124" s="175"/>
      <c r="Y1124" s="181">
        <v>1113995330</v>
      </c>
      <c r="Z1124" s="181">
        <v>1859</v>
      </c>
      <c r="AA1124" s="147" t="s">
        <v>95</v>
      </c>
      <c r="AB1124" s="105">
        <v>3676834</v>
      </c>
      <c r="AC1124" s="71">
        <f>IFERROR(AB1124/Y1110,"-")</f>
        <v>3.3005829566628434E-3</v>
      </c>
      <c r="AD1124" s="105">
        <v>92</v>
      </c>
      <c r="AE1124" s="71">
        <f>IFERROR(AD1124/Z1110,"-")</f>
        <v>4.9488972565895642E-2</v>
      </c>
      <c r="AF1124" s="108">
        <f t="shared" si="720"/>
        <v>39965.586956521736</v>
      </c>
      <c r="AG1124" s="72">
        <f t="shared" si="728"/>
        <v>4.611528822055138E-2</v>
      </c>
      <c r="AH1124" s="175"/>
      <c r="AI1124" s="181">
        <v>988843440</v>
      </c>
      <c r="AJ1124" s="181">
        <v>1240</v>
      </c>
      <c r="AK1124" s="147" t="s">
        <v>95</v>
      </c>
      <c r="AL1124" s="105">
        <v>2878985</v>
      </c>
      <c r="AM1124" s="71">
        <f>IFERROR(AL1124/AI1110,"-")</f>
        <v>2.9114669557801791E-3</v>
      </c>
      <c r="AN1124" s="105">
        <v>57</v>
      </c>
      <c r="AO1124" s="71">
        <f>IFERROR(AN1124/AJ1110,"-")</f>
        <v>4.596774193548387E-2</v>
      </c>
      <c r="AP1124" s="108">
        <f t="shared" si="721"/>
        <v>50508.508771929824</v>
      </c>
      <c r="AQ1124" s="72">
        <f t="shared" si="729"/>
        <v>4.351145038167939E-2</v>
      </c>
      <c r="AR1124" s="175"/>
      <c r="AS1124" s="181">
        <v>745727710</v>
      </c>
      <c r="AT1124" s="181">
        <v>759</v>
      </c>
      <c r="AU1124" s="147" t="s">
        <v>95</v>
      </c>
      <c r="AV1124" s="105">
        <v>4210818</v>
      </c>
      <c r="AW1124" s="71">
        <f>IFERROR(AV1124/AS1110,"-")</f>
        <v>5.646589155175687E-3</v>
      </c>
      <c r="AX1124" s="105">
        <v>59</v>
      </c>
      <c r="AY1124" s="71">
        <f>IFERROR(AX1124/AT1110,"-")</f>
        <v>7.7733860342555999E-2</v>
      </c>
      <c r="AZ1124" s="108">
        <f t="shared" si="722"/>
        <v>71369.796610169491</v>
      </c>
      <c r="BA1124" s="72">
        <f t="shared" si="730"/>
        <v>7.3842302878598248E-2</v>
      </c>
      <c r="BB1124" s="175"/>
      <c r="BC1124" s="181">
        <v>410982750</v>
      </c>
      <c r="BD1124" s="181">
        <v>412</v>
      </c>
      <c r="BE1124" s="147" t="s">
        <v>95</v>
      </c>
      <c r="BF1124" s="105">
        <v>1177624</v>
      </c>
      <c r="BG1124" s="71">
        <f>IFERROR(BF1124/BC1110,"-")</f>
        <v>2.8653854693414748E-3</v>
      </c>
      <c r="BH1124" s="105">
        <v>34</v>
      </c>
      <c r="BI1124" s="71">
        <f>IFERROR(BH1124/BD1110,"-")</f>
        <v>8.2524271844660199E-2</v>
      </c>
      <c r="BJ1124" s="108">
        <f t="shared" si="723"/>
        <v>34636</v>
      </c>
      <c r="BK1124" s="72">
        <f t="shared" si="731"/>
        <v>7.6062639821029079E-2</v>
      </c>
      <c r="BL1124" s="175"/>
      <c r="BM1124" s="181">
        <v>135015680</v>
      </c>
      <c r="BN1124" s="181">
        <v>175</v>
      </c>
      <c r="BO1124" s="147" t="s">
        <v>95</v>
      </c>
      <c r="BP1124" s="105">
        <v>263049</v>
      </c>
      <c r="BQ1124" s="71">
        <f>IFERROR(BP1124/BM1110,"-")</f>
        <v>1.948284821437036E-3</v>
      </c>
      <c r="BR1124" s="105">
        <v>8</v>
      </c>
      <c r="BS1124" s="71">
        <f>IFERROR(BR1124/BN1110,"-")</f>
        <v>4.5714285714285714E-2</v>
      </c>
      <c r="BT1124" s="108">
        <f t="shared" si="724"/>
        <v>32881.125</v>
      </c>
      <c r="BU1124" s="72">
        <f t="shared" si="732"/>
        <v>4.2553191489361701E-2</v>
      </c>
      <c r="BV1124" s="175"/>
      <c r="BW1124" s="181"/>
      <c r="BX1124" s="181"/>
      <c r="BY1124" s="147" t="s">
        <v>95</v>
      </c>
      <c r="BZ1124" s="105">
        <f t="shared" si="733"/>
        <v>12207310</v>
      </c>
      <c r="CA1124" s="71">
        <f>IFERROR(BZ1124/BW1110,"-")</f>
        <v>3.5721252308189917E-3</v>
      </c>
      <c r="CB1124" s="105">
        <f t="shared" si="734"/>
        <v>250</v>
      </c>
      <c r="CC1124" s="71">
        <f>IFERROR(CB1124/BX1110,"-")</f>
        <v>5.5965972688605328E-2</v>
      </c>
      <c r="CD1124" s="108">
        <f t="shared" si="725"/>
        <v>48829.24</v>
      </c>
      <c r="CE1124" s="72">
        <f t="shared" si="735"/>
        <v>5.2509976895610169E-2</v>
      </c>
    </row>
    <row r="1125" spans="2:83" s="28" customFormat="1" ht="13.15" customHeight="1">
      <c r="B1125" s="210"/>
      <c r="C1125" s="190"/>
      <c r="D1125" s="175"/>
      <c r="E1125" s="181">
        <v>4444390</v>
      </c>
      <c r="F1125" s="181">
        <v>11</v>
      </c>
      <c r="G1125" s="148" t="s">
        <v>93</v>
      </c>
      <c r="H1125" s="106">
        <v>0</v>
      </c>
      <c r="I1125" s="73">
        <f>IFERROR(H1125/E1110,"-")</f>
        <v>0</v>
      </c>
      <c r="J1125" s="106">
        <v>0</v>
      </c>
      <c r="K1125" s="73">
        <f>IFERROR(J1125/F1110,"-")</f>
        <v>0</v>
      </c>
      <c r="L1125" s="109" t="str">
        <f t="shared" si="718"/>
        <v>-</v>
      </c>
      <c r="M1125" s="76">
        <f t="shared" si="726"/>
        <v>0</v>
      </c>
      <c r="N1125" s="175"/>
      <c r="O1125" s="181">
        <v>18370890</v>
      </c>
      <c r="P1125" s="181">
        <v>11</v>
      </c>
      <c r="Q1125" s="148" t="s">
        <v>93</v>
      </c>
      <c r="R1125" s="106">
        <v>139094</v>
      </c>
      <c r="S1125" s="73">
        <f>IFERROR(R1125/O1110,"-")</f>
        <v>7.5714350257390902E-3</v>
      </c>
      <c r="T1125" s="106">
        <v>2</v>
      </c>
      <c r="U1125" s="73">
        <f>IFERROR(T1125/P1110,"-")</f>
        <v>0.18181818181818182</v>
      </c>
      <c r="V1125" s="109">
        <f t="shared" si="719"/>
        <v>69547</v>
      </c>
      <c r="W1125" s="76">
        <f t="shared" si="727"/>
        <v>0.18181818181818182</v>
      </c>
      <c r="X1125" s="175"/>
      <c r="Y1125" s="181">
        <v>1113995330</v>
      </c>
      <c r="Z1125" s="181">
        <v>1859</v>
      </c>
      <c r="AA1125" s="148" t="s">
        <v>93</v>
      </c>
      <c r="AB1125" s="106">
        <v>2153101</v>
      </c>
      <c r="AC1125" s="73">
        <f>IFERROR(AB1125/Y1110,"-")</f>
        <v>1.9327738115383303E-3</v>
      </c>
      <c r="AD1125" s="106">
        <v>116</v>
      </c>
      <c r="AE1125" s="73">
        <f>IFERROR(AD1125/Z1110,"-")</f>
        <v>6.2399139322216246E-2</v>
      </c>
      <c r="AF1125" s="109">
        <f t="shared" si="720"/>
        <v>18561.21551724138</v>
      </c>
      <c r="AG1125" s="76">
        <f t="shared" si="728"/>
        <v>5.8145363408521306E-2</v>
      </c>
      <c r="AH1125" s="175"/>
      <c r="AI1125" s="181">
        <v>988843440</v>
      </c>
      <c r="AJ1125" s="181">
        <v>1240</v>
      </c>
      <c r="AK1125" s="148" t="s">
        <v>93</v>
      </c>
      <c r="AL1125" s="106">
        <v>1960133</v>
      </c>
      <c r="AM1125" s="73">
        <f>IFERROR(AL1125/AI1110,"-")</f>
        <v>1.9822480695225121E-3</v>
      </c>
      <c r="AN1125" s="106">
        <v>114</v>
      </c>
      <c r="AO1125" s="73">
        <f>IFERROR(AN1125/AJ1110,"-")</f>
        <v>9.1935483870967741E-2</v>
      </c>
      <c r="AP1125" s="109">
        <f t="shared" si="721"/>
        <v>17194.149122807019</v>
      </c>
      <c r="AQ1125" s="76">
        <f t="shared" si="729"/>
        <v>8.7022900763358779E-2</v>
      </c>
      <c r="AR1125" s="175"/>
      <c r="AS1125" s="181">
        <v>745727710</v>
      </c>
      <c r="AT1125" s="181">
        <v>759</v>
      </c>
      <c r="AU1125" s="148" t="s">
        <v>93</v>
      </c>
      <c r="AV1125" s="106">
        <v>1249370</v>
      </c>
      <c r="AW1125" s="73">
        <f>IFERROR(AV1125/AS1110,"-")</f>
        <v>1.6753702232682221E-3</v>
      </c>
      <c r="AX1125" s="106">
        <v>86</v>
      </c>
      <c r="AY1125" s="73">
        <f>IFERROR(AX1125/AT1110,"-")</f>
        <v>0.11330698287220026</v>
      </c>
      <c r="AZ1125" s="109">
        <f t="shared" si="722"/>
        <v>14527.558139534884</v>
      </c>
      <c r="BA1125" s="76">
        <f t="shared" si="730"/>
        <v>0.10763454317897372</v>
      </c>
      <c r="BB1125" s="175"/>
      <c r="BC1125" s="181">
        <v>410982750</v>
      </c>
      <c r="BD1125" s="181">
        <v>412</v>
      </c>
      <c r="BE1125" s="148" t="s">
        <v>93</v>
      </c>
      <c r="BF1125" s="106">
        <v>1318135</v>
      </c>
      <c r="BG1125" s="73">
        <f>IFERROR(BF1125/BC1110,"-")</f>
        <v>3.2072757311590329E-3</v>
      </c>
      <c r="BH1125" s="106">
        <v>55</v>
      </c>
      <c r="BI1125" s="73">
        <f>IFERROR(BH1125/BD1110,"-")</f>
        <v>0.13349514563106796</v>
      </c>
      <c r="BJ1125" s="109">
        <f t="shared" si="723"/>
        <v>23966.090909090908</v>
      </c>
      <c r="BK1125" s="76">
        <f t="shared" si="731"/>
        <v>0.12304250559284116</v>
      </c>
      <c r="BL1125" s="175"/>
      <c r="BM1125" s="181">
        <v>135015680</v>
      </c>
      <c r="BN1125" s="181">
        <v>175</v>
      </c>
      <c r="BO1125" s="148" t="s">
        <v>93</v>
      </c>
      <c r="BP1125" s="106">
        <v>759853</v>
      </c>
      <c r="BQ1125" s="73">
        <f>IFERROR(BP1125/BM1110,"-")</f>
        <v>5.6278870720793319E-3</v>
      </c>
      <c r="BR1125" s="106">
        <v>31</v>
      </c>
      <c r="BS1125" s="73">
        <f>IFERROR(BR1125/BN1110,"-")</f>
        <v>0.17714285714285713</v>
      </c>
      <c r="BT1125" s="109">
        <f t="shared" si="724"/>
        <v>24511.387096774193</v>
      </c>
      <c r="BU1125" s="76">
        <f t="shared" si="732"/>
        <v>0.16489361702127658</v>
      </c>
      <c r="BV1125" s="175"/>
      <c r="BW1125" s="181"/>
      <c r="BX1125" s="181"/>
      <c r="BY1125" s="148" t="s">
        <v>93</v>
      </c>
      <c r="BZ1125" s="106">
        <f t="shared" si="733"/>
        <v>7579686</v>
      </c>
      <c r="CA1125" s="73">
        <f>IFERROR(BZ1125/BW1110,"-")</f>
        <v>2.2179814883283443E-3</v>
      </c>
      <c r="CB1125" s="106">
        <f t="shared" si="734"/>
        <v>404</v>
      </c>
      <c r="CC1125" s="73">
        <f>IFERROR(CB1125/BX1110,"-")</f>
        <v>9.0441011864786217E-2</v>
      </c>
      <c r="CD1125" s="109">
        <f t="shared" si="725"/>
        <v>18761.59900990099</v>
      </c>
      <c r="CE1125" s="76">
        <f t="shared" si="735"/>
        <v>8.4856122663306027E-2</v>
      </c>
    </row>
    <row r="1126" spans="2:83" s="28" customFormat="1" ht="13.15" customHeight="1">
      <c r="B1126" s="210"/>
      <c r="C1126" s="191"/>
      <c r="D1126" s="176"/>
      <c r="E1126" s="182">
        <v>4444390</v>
      </c>
      <c r="F1126" s="182">
        <v>11</v>
      </c>
      <c r="G1126" s="31" t="s">
        <v>100</v>
      </c>
      <c r="H1126" s="102">
        <f>SUM(H1110:H1125)</f>
        <v>830429</v>
      </c>
      <c r="I1126" s="73">
        <f>IFERROR(H1126/E1110,"-")</f>
        <v>0.18684881389797026</v>
      </c>
      <c r="J1126" s="106">
        <v>6</v>
      </c>
      <c r="K1126" s="73">
        <f>IFERROR(J1126/F1110,"-")</f>
        <v>0.54545454545454541</v>
      </c>
      <c r="L1126" s="109">
        <f t="shared" si="718"/>
        <v>138404.83333333334</v>
      </c>
      <c r="M1126" s="77">
        <f t="shared" si="726"/>
        <v>0.54545454545454541</v>
      </c>
      <c r="N1126" s="176"/>
      <c r="O1126" s="182">
        <v>18370890</v>
      </c>
      <c r="P1126" s="182">
        <v>11</v>
      </c>
      <c r="Q1126" s="31" t="s">
        <v>100</v>
      </c>
      <c r="R1126" s="102">
        <f>SUM(R1110:R1125)</f>
        <v>4962826</v>
      </c>
      <c r="S1126" s="73">
        <f>IFERROR(R1126/O1110,"-")</f>
        <v>0.27014619324376771</v>
      </c>
      <c r="T1126" s="106">
        <v>6</v>
      </c>
      <c r="U1126" s="73">
        <f>IFERROR(T1126/P1110,"-")</f>
        <v>0.54545454545454541</v>
      </c>
      <c r="V1126" s="109">
        <f t="shared" si="719"/>
        <v>827137.66666666663</v>
      </c>
      <c r="W1126" s="77">
        <f t="shared" si="727"/>
        <v>0.54545454545454541</v>
      </c>
      <c r="X1126" s="176"/>
      <c r="Y1126" s="182">
        <v>1113995330</v>
      </c>
      <c r="Z1126" s="182">
        <v>1859</v>
      </c>
      <c r="AA1126" s="31" t="s">
        <v>100</v>
      </c>
      <c r="AB1126" s="102">
        <f>SUM(AB1110:AB1125)</f>
        <v>153662089</v>
      </c>
      <c r="AC1126" s="73">
        <f>IFERROR(AB1126/Y1110,"-")</f>
        <v>0.13793782151672035</v>
      </c>
      <c r="AD1126" s="106">
        <v>1161</v>
      </c>
      <c r="AE1126" s="73">
        <f>IFERROR(AD1126/Z1110,"-")</f>
        <v>0.62452931683700919</v>
      </c>
      <c r="AF1126" s="109">
        <f t="shared" si="720"/>
        <v>132353.22049956935</v>
      </c>
      <c r="AG1126" s="77">
        <f t="shared" si="728"/>
        <v>0.58195488721804511</v>
      </c>
      <c r="AH1126" s="176"/>
      <c r="AI1126" s="182">
        <v>988843440</v>
      </c>
      <c r="AJ1126" s="182">
        <v>1240</v>
      </c>
      <c r="AK1126" s="31" t="s">
        <v>100</v>
      </c>
      <c r="AL1126" s="102">
        <f>SUM(AL1110:AL1125)</f>
        <v>175585827</v>
      </c>
      <c r="AM1126" s="73">
        <f>IFERROR(AL1126/AI1110,"-")</f>
        <v>0.1775668623538626</v>
      </c>
      <c r="AN1126" s="106">
        <v>905</v>
      </c>
      <c r="AO1126" s="73">
        <f>IFERROR(AN1126/AJ1110,"-")</f>
        <v>0.72983870967741937</v>
      </c>
      <c r="AP1126" s="109">
        <f t="shared" si="721"/>
        <v>194017.48839779006</v>
      </c>
      <c r="AQ1126" s="77">
        <f t="shared" si="729"/>
        <v>0.69083969465648853</v>
      </c>
      <c r="AR1126" s="176"/>
      <c r="AS1126" s="182">
        <v>745727710</v>
      </c>
      <c r="AT1126" s="182">
        <v>759</v>
      </c>
      <c r="AU1126" s="31" t="s">
        <v>100</v>
      </c>
      <c r="AV1126" s="102">
        <f>SUM(AV1110:AV1125)</f>
        <v>167884065</v>
      </c>
      <c r="AW1126" s="73">
        <f>IFERROR(AV1126/AS1110,"-")</f>
        <v>0.22512783519872154</v>
      </c>
      <c r="AX1126" s="106">
        <v>624</v>
      </c>
      <c r="AY1126" s="73">
        <f>IFERROR(AX1126/AT1110,"-")</f>
        <v>0.82213438735177868</v>
      </c>
      <c r="AZ1126" s="109">
        <f t="shared" si="722"/>
        <v>269044.97596153844</v>
      </c>
      <c r="BA1126" s="77">
        <f t="shared" si="730"/>
        <v>0.78097622027534419</v>
      </c>
      <c r="BB1126" s="176"/>
      <c r="BC1126" s="182">
        <v>410982750</v>
      </c>
      <c r="BD1126" s="182">
        <v>412</v>
      </c>
      <c r="BE1126" s="31" t="s">
        <v>100</v>
      </c>
      <c r="BF1126" s="102">
        <f>SUM(BF1110:BF1125)</f>
        <v>110091457</v>
      </c>
      <c r="BG1126" s="73">
        <f>IFERROR(BF1126/BC1110,"-")</f>
        <v>0.2678736686637091</v>
      </c>
      <c r="BH1126" s="106">
        <v>343</v>
      </c>
      <c r="BI1126" s="73">
        <f>IFERROR(BH1126/BD1110,"-")</f>
        <v>0.83252427184466016</v>
      </c>
      <c r="BJ1126" s="109">
        <f t="shared" si="723"/>
        <v>320966.3469387755</v>
      </c>
      <c r="BK1126" s="77">
        <f t="shared" si="731"/>
        <v>0.76733780760626402</v>
      </c>
      <c r="BL1126" s="176"/>
      <c r="BM1126" s="182">
        <v>135015680</v>
      </c>
      <c r="BN1126" s="182">
        <v>175</v>
      </c>
      <c r="BO1126" s="31" t="s">
        <v>100</v>
      </c>
      <c r="BP1126" s="102">
        <f>SUM(BP1110:BP1125)</f>
        <v>35321187</v>
      </c>
      <c r="BQ1126" s="73">
        <f>IFERROR(BP1126/BM1110,"-")</f>
        <v>0.26160803693319173</v>
      </c>
      <c r="BR1126" s="106">
        <v>146</v>
      </c>
      <c r="BS1126" s="73">
        <f>IFERROR(BR1126/BN1110,"-")</f>
        <v>0.8342857142857143</v>
      </c>
      <c r="BT1126" s="109">
        <f t="shared" si="724"/>
        <v>241925.93835616438</v>
      </c>
      <c r="BU1126" s="77">
        <f t="shared" si="732"/>
        <v>0.77659574468085102</v>
      </c>
      <c r="BV1126" s="176"/>
      <c r="BW1126" s="182"/>
      <c r="BX1126" s="182"/>
      <c r="BY1126" s="31" t="s">
        <v>100</v>
      </c>
      <c r="BZ1126" s="102">
        <f t="shared" si="733"/>
        <v>648337880</v>
      </c>
      <c r="CA1126" s="73">
        <f>IFERROR(BZ1126/BW1110,"-")</f>
        <v>0.18971780836594596</v>
      </c>
      <c r="CB1126" s="102">
        <f t="shared" si="734"/>
        <v>3191</v>
      </c>
      <c r="CC1126" s="73">
        <f>IFERROR(CB1126/BX1110,"-")</f>
        <v>0.71434967539735839</v>
      </c>
      <c r="CD1126" s="109">
        <f t="shared" si="725"/>
        <v>203177.0228768411</v>
      </c>
      <c r="CE1126" s="77">
        <f t="shared" si="735"/>
        <v>0.6702373450955682</v>
      </c>
    </row>
    <row r="1127" spans="2:83" s="28" customFormat="1" ht="13.15" customHeight="1">
      <c r="B1127" s="210">
        <v>67</v>
      </c>
      <c r="C1127" s="189" t="s">
        <v>6</v>
      </c>
      <c r="D1127" s="174">
        <f>CI71</f>
        <v>20</v>
      </c>
      <c r="E1127" s="180">
        <v>25875780</v>
      </c>
      <c r="F1127" s="180">
        <v>19</v>
      </c>
      <c r="G1127" s="145" t="s">
        <v>66</v>
      </c>
      <c r="H1127" s="112">
        <v>46475</v>
      </c>
      <c r="I1127" s="69">
        <f>IFERROR(H1127/E1127,"-")</f>
        <v>1.796081122965182E-3</v>
      </c>
      <c r="J1127" s="112">
        <v>1</v>
      </c>
      <c r="K1127" s="69">
        <f>IFERROR(J1127/F1127,"-")</f>
        <v>5.2631578947368418E-2</v>
      </c>
      <c r="L1127" s="107">
        <f t="shared" si="718"/>
        <v>46475</v>
      </c>
      <c r="M1127" s="70">
        <f t="shared" ref="M1127:M1143" si="736">IFERROR(J1127/$CI$71,"-")</f>
        <v>0.05</v>
      </c>
      <c r="N1127" s="174">
        <f>CJ71</f>
        <v>42</v>
      </c>
      <c r="O1127" s="180">
        <v>82025040</v>
      </c>
      <c r="P1127" s="180">
        <v>40</v>
      </c>
      <c r="Q1127" s="145" t="s">
        <v>66</v>
      </c>
      <c r="R1127" s="112">
        <v>2097220</v>
      </c>
      <c r="S1127" s="69">
        <f>IFERROR(R1127/O1127,"-")</f>
        <v>2.5568046050328048E-2</v>
      </c>
      <c r="T1127" s="112">
        <v>6</v>
      </c>
      <c r="U1127" s="69">
        <f>IFERROR(T1127/P1127,"-")</f>
        <v>0.15</v>
      </c>
      <c r="V1127" s="107">
        <f t="shared" si="719"/>
        <v>349536.66666666669</v>
      </c>
      <c r="W1127" s="70">
        <f t="shared" ref="W1127:W1143" si="737">IFERROR(T1127/$CJ$71,"-")</f>
        <v>0.14285714285714285</v>
      </c>
      <c r="X1127" s="174">
        <f>CK71</f>
        <v>719</v>
      </c>
      <c r="Y1127" s="180">
        <v>532325780</v>
      </c>
      <c r="Z1127" s="180">
        <v>664</v>
      </c>
      <c r="AA1127" s="145" t="s">
        <v>66</v>
      </c>
      <c r="AB1127" s="112">
        <v>13711341</v>
      </c>
      <c r="AC1127" s="69">
        <f>IFERROR(AB1127/Y1127,"-")</f>
        <v>2.5757424335150554E-2</v>
      </c>
      <c r="AD1127" s="112">
        <v>106</v>
      </c>
      <c r="AE1127" s="69">
        <f>IFERROR(AD1127/Z1127,"-")</f>
        <v>0.15963855421686746</v>
      </c>
      <c r="AF1127" s="107">
        <f t="shared" si="720"/>
        <v>129352.27358490566</v>
      </c>
      <c r="AG1127" s="70">
        <f t="shared" ref="AG1127:AG1143" si="738">IFERROR(AD1127/$CK$71,"-")</f>
        <v>0.1474269819193324</v>
      </c>
      <c r="AH1127" s="174">
        <f>CL71</f>
        <v>558</v>
      </c>
      <c r="AI1127" s="180">
        <v>497774900</v>
      </c>
      <c r="AJ1127" s="180">
        <v>520</v>
      </c>
      <c r="AK1127" s="145" t="s">
        <v>66</v>
      </c>
      <c r="AL1127" s="112">
        <v>18282536</v>
      </c>
      <c r="AM1127" s="69">
        <f>IFERROR(AL1127/AI1127,"-")</f>
        <v>3.6728521265334997E-2</v>
      </c>
      <c r="AN1127" s="112">
        <v>109</v>
      </c>
      <c r="AO1127" s="69">
        <f>IFERROR(AN1127/AJ1127,"-")</f>
        <v>0.20961538461538462</v>
      </c>
      <c r="AP1127" s="107">
        <f t="shared" si="721"/>
        <v>167729.6880733945</v>
      </c>
      <c r="AQ1127" s="70">
        <f t="shared" ref="AQ1127:AQ1143" si="739">IFERROR(AN1127/$CL$71,"-")</f>
        <v>0.19534050179211471</v>
      </c>
      <c r="AR1127" s="174">
        <f>CM71</f>
        <v>407</v>
      </c>
      <c r="AS1127" s="180">
        <v>373945620</v>
      </c>
      <c r="AT1127" s="180">
        <v>380</v>
      </c>
      <c r="AU1127" s="145" t="s">
        <v>66</v>
      </c>
      <c r="AV1127" s="112">
        <v>17552624</v>
      </c>
      <c r="AW1127" s="69">
        <f>IFERROR(AV1127/AS1127,"-")</f>
        <v>4.6938974709745229E-2</v>
      </c>
      <c r="AX1127" s="112">
        <v>98</v>
      </c>
      <c r="AY1127" s="69">
        <f>IFERROR(AX1127/AT1127,"-")</f>
        <v>0.25789473684210529</v>
      </c>
      <c r="AZ1127" s="107">
        <f t="shared" si="722"/>
        <v>179108.4081632653</v>
      </c>
      <c r="BA1127" s="70">
        <f t="shared" ref="BA1127:BA1143" si="740">IFERROR(AX1127/$CM$71,"-")</f>
        <v>0.24078624078624078</v>
      </c>
      <c r="BB1127" s="174">
        <f>CN71</f>
        <v>247</v>
      </c>
      <c r="BC1127" s="180">
        <v>297410550</v>
      </c>
      <c r="BD1127" s="180">
        <v>227</v>
      </c>
      <c r="BE1127" s="145" t="s">
        <v>66</v>
      </c>
      <c r="BF1127" s="112">
        <v>32016171</v>
      </c>
      <c r="BG1127" s="69">
        <f>IFERROR(BF1127/BC1127,"-")</f>
        <v>0.10764974880682612</v>
      </c>
      <c r="BH1127" s="112">
        <v>66</v>
      </c>
      <c r="BI1127" s="69">
        <f>IFERROR(BH1127/BD1127,"-")</f>
        <v>0.29074889867841408</v>
      </c>
      <c r="BJ1127" s="107">
        <f t="shared" si="723"/>
        <v>485093.5</v>
      </c>
      <c r="BK1127" s="70">
        <f t="shared" ref="BK1127:BK1143" si="741">IFERROR(BH1127/$CN$71,"-")</f>
        <v>0.26720647773279355</v>
      </c>
      <c r="BL1127" s="174">
        <f>CO71</f>
        <v>114</v>
      </c>
      <c r="BM1127" s="180">
        <v>116928480</v>
      </c>
      <c r="BN1127" s="180">
        <v>100</v>
      </c>
      <c r="BO1127" s="145" t="s">
        <v>66</v>
      </c>
      <c r="BP1127" s="112">
        <v>659198</v>
      </c>
      <c r="BQ1127" s="69">
        <f>IFERROR(BP1127/BM1127,"-")</f>
        <v>5.6376171143249273E-3</v>
      </c>
      <c r="BR1127" s="112">
        <v>23</v>
      </c>
      <c r="BS1127" s="69">
        <f>IFERROR(BR1127/BN1127,"-")</f>
        <v>0.23</v>
      </c>
      <c r="BT1127" s="107">
        <f t="shared" si="724"/>
        <v>28660.782608695652</v>
      </c>
      <c r="BU1127" s="70">
        <f t="shared" ref="BU1127:BU1143" si="742">IFERROR(BR1127/$CO$71,"-")</f>
        <v>0.20175438596491227</v>
      </c>
      <c r="BV1127" s="174">
        <f>CP71</f>
        <v>2107</v>
      </c>
      <c r="BW1127" s="180">
        <f>SUM(E1127,O1127,Y1127,AI1127,AS1127,BC1127,BM1127)</f>
        <v>1926286150</v>
      </c>
      <c r="BX1127" s="180">
        <f>SUM(F1127,P1127,Z1127,AJ1127,AT1127,BD1127,BN1127)</f>
        <v>1950</v>
      </c>
      <c r="BY1127" s="145" t="s">
        <v>66</v>
      </c>
      <c r="BZ1127" s="112">
        <f t="shared" si="733"/>
        <v>84365565</v>
      </c>
      <c r="CA1127" s="69">
        <f>IFERROR(BZ1127/BW1127,"-")</f>
        <v>4.3797005444907548E-2</v>
      </c>
      <c r="CB1127" s="112">
        <f t="shared" si="734"/>
        <v>409</v>
      </c>
      <c r="CC1127" s="69">
        <f>IFERROR(CB1127/BX1127,"-")</f>
        <v>0.20974358974358975</v>
      </c>
      <c r="CD1127" s="107">
        <f t="shared" si="725"/>
        <v>206272.7750611247</v>
      </c>
      <c r="CE1127" s="70">
        <f t="shared" ref="CE1127:CE1143" si="743">IFERROR(CB1127/$CP$71,"-")</f>
        <v>0.19411485524442335</v>
      </c>
    </row>
    <row r="1128" spans="2:83" s="28" customFormat="1" ht="13.15" customHeight="1">
      <c r="B1128" s="210"/>
      <c r="C1128" s="190"/>
      <c r="D1128" s="175"/>
      <c r="E1128" s="181">
        <v>25875780</v>
      </c>
      <c r="F1128" s="181">
        <v>19</v>
      </c>
      <c r="G1128" s="146" t="s">
        <v>68</v>
      </c>
      <c r="H1128" s="105">
        <v>2334983</v>
      </c>
      <c r="I1128" s="71">
        <f>IFERROR(H1128/E1127,"-")</f>
        <v>9.0238168665833451E-2</v>
      </c>
      <c r="J1128" s="105">
        <v>3</v>
      </c>
      <c r="K1128" s="71">
        <f>IFERROR(J1128/F1127,"-")</f>
        <v>0.15789473684210525</v>
      </c>
      <c r="L1128" s="108">
        <f t="shared" si="718"/>
        <v>778327.66666666663</v>
      </c>
      <c r="M1128" s="72">
        <f t="shared" si="736"/>
        <v>0.15</v>
      </c>
      <c r="N1128" s="175"/>
      <c r="O1128" s="181">
        <v>82025040</v>
      </c>
      <c r="P1128" s="181">
        <v>40</v>
      </c>
      <c r="Q1128" s="146" t="s">
        <v>68</v>
      </c>
      <c r="R1128" s="105">
        <v>2980021</v>
      </c>
      <c r="S1128" s="71">
        <f>IFERROR(R1128/O1127,"-")</f>
        <v>3.6330625379762081E-2</v>
      </c>
      <c r="T1128" s="105">
        <v>5</v>
      </c>
      <c r="U1128" s="71">
        <f>IFERROR(T1128/P1127,"-")</f>
        <v>0.125</v>
      </c>
      <c r="V1128" s="108">
        <f t="shared" si="719"/>
        <v>596004.19999999995</v>
      </c>
      <c r="W1128" s="72">
        <f t="shared" si="737"/>
        <v>0.11904761904761904</v>
      </c>
      <c r="X1128" s="175"/>
      <c r="Y1128" s="181">
        <v>532325780</v>
      </c>
      <c r="Z1128" s="181">
        <v>664</v>
      </c>
      <c r="AA1128" s="146" t="s">
        <v>68</v>
      </c>
      <c r="AB1128" s="105">
        <v>15047477</v>
      </c>
      <c r="AC1128" s="71">
        <f>IFERROR(AB1128/Y1127,"-")</f>
        <v>2.8267421126964769E-2</v>
      </c>
      <c r="AD1128" s="105">
        <v>141</v>
      </c>
      <c r="AE1128" s="71">
        <f>IFERROR(AD1128/Z1127,"-")</f>
        <v>0.21234939759036145</v>
      </c>
      <c r="AF1128" s="108">
        <f t="shared" si="720"/>
        <v>106719.69503546099</v>
      </c>
      <c r="AG1128" s="72">
        <f t="shared" si="738"/>
        <v>0.19610570236439498</v>
      </c>
      <c r="AH1128" s="175"/>
      <c r="AI1128" s="181">
        <v>497774900</v>
      </c>
      <c r="AJ1128" s="181">
        <v>520</v>
      </c>
      <c r="AK1128" s="146" t="s">
        <v>68</v>
      </c>
      <c r="AL1128" s="105">
        <v>11710266</v>
      </c>
      <c r="AM1128" s="71">
        <f>IFERROR(AL1128/AI1127,"-")</f>
        <v>2.352522395162954E-2</v>
      </c>
      <c r="AN1128" s="105">
        <v>122</v>
      </c>
      <c r="AO1128" s="71">
        <f>IFERROR(AN1128/AJ1127,"-")</f>
        <v>0.23461538461538461</v>
      </c>
      <c r="AP1128" s="108">
        <f t="shared" si="721"/>
        <v>95985.786885245907</v>
      </c>
      <c r="AQ1128" s="72">
        <f t="shared" si="739"/>
        <v>0.21863799283154123</v>
      </c>
      <c r="AR1128" s="175"/>
      <c r="AS1128" s="181">
        <v>373945620</v>
      </c>
      <c r="AT1128" s="181">
        <v>380</v>
      </c>
      <c r="AU1128" s="146" t="s">
        <v>68</v>
      </c>
      <c r="AV1128" s="105">
        <v>6604941</v>
      </c>
      <c r="AW1128" s="71">
        <f>IFERROR(AV1128/AS1127,"-")</f>
        <v>1.7662838249048084E-2</v>
      </c>
      <c r="AX1128" s="105">
        <v>89</v>
      </c>
      <c r="AY1128" s="71">
        <f>IFERROR(AX1128/AT1127,"-")</f>
        <v>0.23421052631578948</v>
      </c>
      <c r="AZ1128" s="108">
        <f t="shared" si="722"/>
        <v>74212.820224719108</v>
      </c>
      <c r="BA1128" s="72">
        <f t="shared" si="740"/>
        <v>0.21867321867321868</v>
      </c>
      <c r="BB1128" s="175"/>
      <c r="BC1128" s="181">
        <v>297410550</v>
      </c>
      <c r="BD1128" s="181">
        <v>227</v>
      </c>
      <c r="BE1128" s="146" t="s">
        <v>68</v>
      </c>
      <c r="BF1128" s="105">
        <v>5667840</v>
      </c>
      <c r="BG1128" s="71">
        <f>IFERROR(BF1128/BC1127,"-")</f>
        <v>1.9057293024743068E-2</v>
      </c>
      <c r="BH1128" s="105">
        <v>50</v>
      </c>
      <c r="BI1128" s="71">
        <f>IFERROR(BH1128/BD1127,"-")</f>
        <v>0.22026431718061673</v>
      </c>
      <c r="BJ1128" s="108">
        <f t="shared" si="723"/>
        <v>113356.8</v>
      </c>
      <c r="BK1128" s="72">
        <f t="shared" si="741"/>
        <v>0.20242914979757085</v>
      </c>
      <c r="BL1128" s="175"/>
      <c r="BM1128" s="181">
        <v>116928480</v>
      </c>
      <c r="BN1128" s="181">
        <v>100</v>
      </c>
      <c r="BO1128" s="146" t="s">
        <v>68</v>
      </c>
      <c r="BP1128" s="105">
        <v>935741</v>
      </c>
      <c r="BQ1128" s="71">
        <f>IFERROR(BP1128/BM1127,"-")</f>
        <v>8.0026782183433842E-3</v>
      </c>
      <c r="BR1128" s="105">
        <v>22</v>
      </c>
      <c r="BS1128" s="71">
        <f>IFERROR(BR1128/BN1127,"-")</f>
        <v>0.22</v>
      </c>
      <c r="BT1128" s="108">
        <f t="shared" si="724"/>
        <v>42533.681818181816</v>
      </c>
      <c r="BU1128" s="72">
        <f t="shared" si="742"/>
        <v>0.19298245614035087</v>
      </c>
      <c r="BV1128" s="175"/>
      <c r="BW1128" s="181"/>
      <c r="BX1128" s="181"/>
      <c r="BY1128" s="146" t="s">
        <v>68</v>
      </c>
      <c r="BZ1128" s="105">
        <f t="shared" si="733"/>
        <v>45281269</v>
      </c>
      <c r="CA1128" s="71">
        <f>IFERROR(BZ1128/BW1127,"-")</f>
        <v>2.3507031393025381E-2</v>
      </c>
      <c r="CB1128" s="105">
        <f t="shared" si="734"/>
        <v>432</v>
      </c>
      <c r="CC1128" s="71">
        <f>IFERROR(CB1128/BX1127,"-")</f>
        <v>0.22153846153846155</v>
      </c>
      <c r="CD1128" s="108">
        <f t="shared" si="725"/>
        <v>104817.75231481482</v>
      </c>
      <c r="CE1128" s="72">
        <f t="shared" si="743"/>
        <v>0.20503084954912199</v>
      </c>
    </row>
    <row r="1129" spans="2:83" s="28" customFormat="1" ht="13.15" customHeight="1">
      <c r="B1129" s="210"/>
      <c r="C1129" s="190"/>
      <c r="D1129" s="175"/>
      <c r="E1129" s="181">
        <v>25875780</v>
      </c>
      <c r="F1129" s="181">
        <v>19</v>
      </c>
      <c r="G1129" s="147" t="s">
        <v>70</v>
      </c>
      <c r="H1129" s="105">
        <v>142273</v>
      </c>
      <c r="I1129" s="71">
        <f>IFERROR(H1129/E1127,"-")</f>
        <v>5.498307683864989E-3</v>
      </c>
      <c r="J1129" s="105">
        <v>4</v>
      </c>
      <c r="K1129" s="71">
        <f>IFERROR(J1129/F1127,"-")</f>
        <v>0.21052631578947367</v>
      </c>
      <c r="L1129" s="108">
        <f t="shared" si="718"/>
        <v>35568.25</v>
      </c>
      <c r="M1129" s="72">
        <f t="shared" si="736"/>
        <v>0.2</v>
      </c>
      <c r="N1129" s="175"/>
      <c r="O1129" s="181">
        <v>82025040</v>
      </c>
      <c r="P1129" s="181">
        <v>40</v>
      </c>
      <c r="Q1129" s="147" t="s">
        <v>70</v>
      </c>
      <c r="R1129" s="105">
        <v>24252</v>
      </c>
      <c r="S1129" s="71">
        <f>IFERROR(R1129/O1127,"-")</f>
        <v>2.9566581131810479E-4</v>
      </c>
      <c r="T1129" s="105">
        <v>3</v>
      </c>
      <c r="U1129" s="71">
        <f>IFERROR(T1129/P1127,"-")</f>
        <v>7.4999999999999997E-2</v>
      </c>
      <c r="V1129" s="108">
        <f t="shared" si="719"/>
        <v>8084</v>
      </c>
      <c r="W1129" s="72">
        <f t="shared" si="737"/>
        <v>7.1428571428571425E-2</v>
      </c>
      <c r="X1129" s="175"/>
      <c r="Y1129" s="181">
        <v>532325780</v>
      </c>
      <c r="Z1129" s="181">
        <v>664</v>
      </c>
      <c r="AA1129" s="147" t="s">
        <v>70</v>
      </c>
      <c r="AB1129" s="105">
        <v>2889111</v>
      </c>
      <c r="AC1129" s="71">
        <f>IFERROR(AB1129/Y1127,"-")</f>
        <v>5.4273362451091513E-3</v>
      </c>
      <c r="AD1129" s="105">
        <v>144</v>
      </c>
      <c r="AE1129" s="71">
        <f>IFERROR(AD1129/Z1127,"-")</f>
        <v>0.21686746987951808</v>
      </c>
      <c r="AF1129" s="108">
        <f t="shared" si="720"/>
        <v>20063.270833333332</v>
      </c>
      <c r="AG1129" s="72">
        <f t="shared" si="738"/>
        <v>0.20027816411682892</v>
      </c>
      <c r="AH1129" s="175"/>
      <c r="AI1129" s="181">
        <v>497774900</v>
      </c>
      <c r="AJ1129" s="181">
        <v>520</v>
      </c>
      <c r="AK1129" s="147" t="s">
        <v>70</v>
      </c>
      <c r="AL1129" s="105">
        <v>2861957</v>
      </c>
      <c r="AM1129" s="71">
        <f>IFERROR(AL1129/AI1127,"-")</f>
        <v>5.7495004267993427E-3</v>
      </c>
      <c r="AN1129" s="105">
        <v>133</v>
      </c>
      <c r="AO1129" s="71">
        <f>IFERROR(AN1129/AJ1127,"-")</f>
        <v>0.25576923076923075</v>
      </c>
      <c r="AP1129" s="108">
        <f t="shared" si="721"/>
        <v>21518.473684210527</v>
      </c>
      <c r="AQ1129" s="72">
        <f t="shared" si="739"/>
        <v>0.23835125448028674</v>
      </c>
      <c r="AR1129" s="175"/>
      <c r="AS1129" s="181">
        <v>373945620</v>
      </c>
      <c r="AT1129" s="181">
        <v>380</v>
      </c>
      <c r="AU1129" s="147" t="s">
        <v>70</v>
      </c>
      <c r="AV1129" s="105">
        <v>3088859</v>
      </c>
      <c r="AW1129" s="71">
        <f>IFERROR(AV1129/AS1127,"-")</f>
        <v>8.2601823227666099E-3</v>
      </c>
      <c r="AX1129" s="105">
        <v>107</v>
      </c>
      <c r="AY1129" s="71">
        <f>IFERROR(AX1129/AT1127,"-")</f>
        <v>0.28157894736842104</v>
      </c>
      <c r="AZ1129" s="108">
        <f t="shared" si="722"/>
        <v>28867.841121495327</v>
      </c>
      <c r="BA1129" s="72">
        <f t="shared" si="740"/>
        <v>0.26289926289926291</v>
      </c>
      <c r="BB1129" s="175"/>
      <c r="BC1129" s="181">
        <v>297410550</v>
      </c>
      <c r="BD1129" s="181">
        <v>227</v>
      </c>
      <c r="BE1129" s="147" t="s">
        <v>70</v>
      </c>
      <c r="BF1129" s="105">
        <v>1570708</v>
      </c>
      <c r="BG1129" s="71">
        <f>IFERROR(BF1129/BC1127,"-")</f>
        <v>5.2812786903490812E-3</v>
      </c>
      <c r="BH1129" s="105">
        <v>59</v>
      </c>
      <c r="BI1129" s="71">
        <f>IFERROR(BH1129/BD1127,"-")</f>
        <v>0.25991189427312777</v>
      </c>
      <c r="BJ1129" s="108">
        <f t="shared" si="723"/>
        <v>26622.169491525423</v>
      </c>
      <c r="BK1129" s="72">
        <f t="shared" si="741"/>
        <v>0.23886639676113361</v>
      </c>
      <c r="BL1129" s="175"/>
      <c r="BM1129" s="181">
        <v>116928480</v>
      </c>
      <c r="BN1129" s="181">
        <v>100</v>
      </c>
      <c r="BO1129" s="147" t="s">
        <v>70</v>
      </c>
      <c r="BP1129" s="105">
        <v>365774</v>
      </c>
      <c r="BQ1129" s="71">
        <f>IFERROR(BP1129/BM1127,"-")</f>
        <v>3.128185708049912E-3</v>
      </c>
      <c r="BR1129" s="105">
        <v>20</v>
      </c>
      <c r="BS1129" s="71">
        <f>IFERROR(BR1129/BN1127,"-")</f>
        <v>0.2</v>
      </c>
      <c r="BT1129" s="108">
        <f t="shared" si="724"/>
        <v>18288.7</v>
      </c>
      <c r="BU1129" s="72">
        <f t="shared" si="742"/>
        <v>0.17543859649122806</v>
      </c>
      <c r="BV1129" s="175"/>
      <c r="BW1129" s="181"/>
      <c r="BX1129" s="181"/>
      <c r="BY1129" s="147" t="s">
        <v>70</v>
      </c>
      <c r="BZ1129" s="105">
        <f t="shared" si="733"/>
        <v>10942934</v>
      </c>
      <c r="CA1129" s="71">
        <f>IFERROR(BZ1129/BW1127,"-")</f>
        <v>5.6808454963973029E-3</v>
      </c>
      <c r="CB1129" s="105">
        <f t="shared" si="734"/>
        <v>470</v>
      </c>
      <c r="CC1129" s="71">
        <f>IFERROR(CB1129/BX1127,"-")</f>
        <v>0.24102564102564103</v>
      </c>
      <c r="CD1129" s="108">
        <f t="shared" si="725"/>
        <v>23282.838297872342</v>
      </c>
      <c r="CE1129" s="72">
        <f t="shared" si="743"/>
        <v>0.22306597057427621</v>
      </c>
    </row>
    <row r="1130" spans="2:83" s="28" customFormat="1" ht="13.15" customHeight="1">
      <c r="B1130" s="210"/>
      <c r="C1130" s="190"/>
      <c r="D1130" s="175"/>
      <c r="E1130" s="181">
        <v>25875780</v>
      </c>
      <c r="F1130" s="181">
        <v>19</v>
      </c>
      <c r="G1130" s="147" t="s">
        <v>72</v>
      </c>
      <c r="H1130" s="105">
        <v>971</v>
      </c>
      <c r="I1130" s="71">
        <f>IFERROR(H1130/E1127,"-")</f>
        <v>3.7525438846674383E-5</v>
      </c>
      <c r="J1130" s="105">
        <v>1</v>
      </c>
      <c r="K1130" s="71">
        <f>IFERROR(J1130/F1127,"-")</f>
        <v>5.2631578947368418E-2</v>
      </c>
      <c r="L1130" s="108">
        <f t="shared" si="718"/>
        <v>971</v>
      </c>
      <c r="M1130" s="72">
        <f t="shared" si="736"/>
        <v>0.05</v>
      </c>
      <c r="N1130" s="175"/>
      <c r="O1130" s="181">
        <v>82025040</v>
      </c>
      <c r="P1130" s="181">
        <v>40</v>
      </c>
      <c r="Q1130" s="147" t="s">
        <v>72</v>
      </c>
      <c r="R1130" s="105">
        <v>1271110</v>
      </c>
      <c r="S1130" s="71">
        <f>IFERROR(R1130/O1127,"-")</f>
        <v>1.5496609328078352E-2</v>
      </c>
      <c r="T1130" s="105">
        <v>1</v>
      </c>
      <c r="U1130" s="71">
        <f>IFERROR(T1130/P1127,"-")</f>
        <v>2.5000000000000001E-2</v>
      </c>
      <c r="V1130" s="108">
        <f t="shared" si="719"/>
        <v>1271110</v>
      </c>
      <c r="W1130" s="72">
        <f t="shared" si="737"/>
        <v>2.3809523809523808E-2</v>
      </c>
      <c r="X1130" s="175"/>
      <c r="Y1130" s="181">
        <v>532325780</v>
      </c>
      <c r="Z1130" s="181">
        <v>664</v>
      </c>
      <c r="AA1130" s="147" t="s">
        <v>72</v>
      </c>
      <c r="AB1130" s="105">
        <v>281458</v>
      </c>
      <c r="AC1130" s="71">
        <f>IFERROR(AB1130/Y1127,"-")</f>
        <v>5.2873261182278261E-4</v>
      </c>
      <c r="AD1130" s="105">
        <v>19</v>
      </c>
      <c r="AE1130" s="71">
        <f>IFERROR(AD1130/Z1127,"-")</f>
        <v>2.86144578313253E-2</v>
      </c>
      <c r="AF1130" s="108">
        <f t="shared" si="720"/>
        <v>14813.578947368422</v>
      </c>
      <c r="AG1130" s="72">
        <f t="shared" si="738"/>
        <v>2.6425591098748261E-2</v>
      </c>
      <c r="AH1130" s="175"/>
      <c r="AI1130" s="181">
        <v>497774900</v>
      </c>
      <c r="AJ1130" s="181">
        <v>520</v>
      </c>
      <c r="AK1130" s="147" t="s">
        <v>72</v>
      </c>
      <c r="AL1130" s="105">
        <v>329583</v>
      </c>
      <c r="AM1130" s="71">
        <f>IFERROR(AL1130/AI1127,"-")</f>
        <v>6.6211253319522535E-4</v>
      </c>
      <c r="AN1130" s="105">
        <v>19</v>
      </c>
      <c r="AO1130" s="71">
        <f>IFERROR(AN1130/AJ1127,"-")</f>
        <v>3.653846153846154E-2</v>
      </c>
      <c r="AP1130" s="108">
        <f t="shared" si="721"/>
        <v>17346.473684210527</v>
      </c>
      <c r="AQ1130" s="72">
        <f t="shared" si="739"/>
        <v>3.4050179211469536E-2</v>
      </c>
      <c r="AR1130" s="175"/>
      <c r="AS1130" s="181">
        <v>373945620</v>
      </c>
      <c r="AT1130" s="181">
        <v>380</v>
      </c>
      <c r="AU1130" s="147" t="s">
        <v>72</v>
      </c>
      <c r="AV1130" s="105">
        <v>2212151</v>
      </c>
      <c r="AW1130" s="71">
        <f>IFERROR(AV1130/AS1127,"-")</f>
        <v>5.9157023954445566E-3</v>
      </c>
      <c r="AX1130" s="105">
        <v>18</v>
      </c>
      <c r="AY1130" s="71">
        <f>IFERROR(AX1130/AT1127,"-")</f>
        <v>4.736842105263158E-2</v>
      </c>
      <c r="AZ1130" s="108">
        <f t="shared" si="722"/>
        <v>122897.27777777778</v>
      </c>
      <c r="BA1130" s="72">
        <f t="shared" si="740"/>
        <v>4.4226044226044224E-2</v>
      </c>
      <c r="BB1130" s="175"/>
      <c r="BC1130" s="181">
        <v>297410550</v>
      </c>
      <c r="BD1130" s="181">
        <v>227</v>
      </c>
      <c r="BE1130" s="147" t="s">
        <v>72</v>
      </c>
      <c r="BF1130" s="105">
        <v>48801</v>
      </c>
      <c r="BG1130" s="71">
        <f>IFERROR(BF1130/BC1127,"-")</f>
        <v>1.6408631099333902E-4</v>
      </c>
      <c r="BH1130" s="105">
        <v>3</v>
      </c>
      <c r="BI1130" s="71">
        <f>IFERROR(BH1130/BD1127,"-")</f>
        <v>1.3215859030837005E-2</v>
      </c>
      <c r="BJ1130" s="108">
        <f t="shared" si="723"/>
        <v>16267</v>
      </c>
      <c r="BK1130" s="72">
        <f t="shared" si="741"/>
        <v>1.2145748987854251E-2</v>
      </c>
      <c r="BL1130" s="175"/>
      <c r="BM1130" s="181">
        <v>116928480</v>
      </c>
      <c r="BN1130" s="181">
        <v>100</v>
      </c>
      <c r="BO1130" s="147" t="s">
        <v>72</v>
      </c>
      <c r="BP1130" s="105">
        <v>84623</v>
      </c>
      <c r="BQ1130" s="71">
        <f>IFERROR(BP1130/BM1127,"-")</f>
        <v>7.2371589881267597E-4</v>
      </c>
      <c r="BR1130" s="105">
        <v>2</v>
      </c>
      <c r="BS1130" s="71">
        <f>IFERROR(BR1130/BN1127,"-")</f>
        <v>0.02</v>
      </c>
      <c r="BT1130" s="108">
        <f t="shared" si="724"/>
        <v>42311.5</v>
      </c>
      <c r="BU1130" s="72">
        <f t="shared" si="742"/>
        <v>1.7543859649122806E-2</v>
      </c>
      <c r="BV1130" s="175"/>
      <c r="BW1130" s="181"/>
      <c r="BX1130" s="181"/>
      <c r="BY1130" s="147" t="s">
        <v>72</v>
      </c>
      <c r="BZ1130" s="105">
        <f t="shared" si="733"/>
        <v>4228697</v>
      </c>
      <c r="CA1130" s="71">
        <f>IFERROR(BZ1130/BW1127,"-")</f>
        <v>2.1952589961776966E-3</v>
      </c>
      <c r="CB1130" s="105">
        <f t="shared" si="734"/>
        <v>63</v>
      </c>
      <c r="CC1130" s="71">
        <f>IFERROR(CB1130/BX1127,"-")</f>
        <v>3.2307692307692308E-2</v>
      </c>
      <c r="CD1130" s="108">
        <f t="shared" si="725"/>
        <v>67122.174603174601</v>
      </c>
      <c r="CE1130" s="72">
        <f t="shared" si="743"/>
        <v>2.9900332225913623E-2</v>
      </c>
    </row>
    <row r="1131" spans="2:83" s="28" customFormat="1" ht="13.15" customHeight="1">
      <c r="B1131" s="210"/>
      <c r="C1131" s="190"/>
      <c r="D1131" s="175"/>
      <c r="E1131" s="181">
        <v>25875780</v>
      </c>
      <c r="F1131" s="181">
        <v>19</v>
      </c>
      <c r="G1131" s="147" t="s">
        <v>74</v>
      </c>
      <c r="H1131" s="105">
        <v>166421</v>
      </c>
      <c r="I1131" s="71">
        <f>IFERROR(H1131/E1127,"-")</f>
        <v>6.4315355904247138E-3</v>
      </c>
      <c r="J1131" s="105">
        <v>3</v>
      </c>
      <c r="K1131" s="71">
        <f>IFERROR(J1131/F1127,"-")</f>
        <v>0.15789473684210525</v>
      </c>
      <c r="L1131" s="108">
        <f t="shared" si="718"/>
        <v>55473.666666666664</v>
      </c>
      <c r="M1131" s="72">
        <f t="shared" si="736"/>
        <v>0.15</v>
      </c>
      <c r="N1131" s="175"/>
      <c r="O1131" s="181">
        <v>82025040</v>
      </c>
      <c r="P1131" s="181">
        <v>40</v>
      </c>
      <c r="Q1131" s="147" t="s">
        <v>74</v>
      </c>
      <c r="R1131" s="105">
        <v>308188</v>
      </c>
      <c r="S1131" s="71">
        <f>IFERROR(R1131/O1127,"-")</f>
        <v>3.757242910213759E-3</v>
      </c>
      <c r="T1131" s="105">
        <v>7</v>
      </c>
      <c r="U1131" s="71">
        <f>IFERROR(T1131/P1127,"-")</f>
        <v>0.17499999999999999</v>
      </c>
      <c r="V1131" s="108">
        <f t="shared" si="719"/>
        <v>44026.857142857145</v>
      </c>
      <c r="W1131" s="72">
        <f t="shared" si="737"/>
        <v>0.16666666666666666</v>
      </c>
      <c r="X1131" s="175"/>
      <c r="Y1131" s="181">
        <v>532325780</v>
      </c>
      <c r="Z1131" s="181">
        <v>664</v>
      </c>
      <c r="AA1131" s="147" t="s">
        <v>74</v>
      </c>
      <c r="AB1131" s="105">
        <v>7468190</v>
      </c>
      <c r="AC1131" s="71">
        <f>IFERROR(AB1131/Y1127,"-")</f>
        <v>1.4029359990793607E-2</v>
      </c>
      <c r="AD1131" s="105">
        <v>144</v>
      </c>
      <c r="AE1131" s="71">
        <f>IFERROR(AD1131/Z1127,"-")</f>
        <v>0.21686746987951808</v>
      </c>
      <c r="AF1131" s="108">
        <f t="shared" si="720"/>
        <v>51862.430555555555</v>
      </c>
      <c r="AG1131" s="72">
        <f t="shared" si="738"/>
        <v>0.20027816411682892</v>
      </c>
      <c r="AH1131" s="175"/>
      <c r="AI1131" s="181">
        <v>497774900</v>
      </c>
      <c r="AJ1131" s="181">
        <v>520</v>
      </c>
      <c r="AK1131" s="147" t="s">
        <v>74</v>
      </c>
      <c r="AL1131" s="105">
        <v>4815623</v>
      </c>
      <c r="AM1131" s="71">
        <f>IFERROR(AL1131/AI1127,"-")</f>
        <v>9.6742985634671423E-3</v>
      </c>
      <c r="AN1131" s="105">
        <v>126</v>
      </c>
      <c r="AO1131" s="71">
        <f>IFERROR(AN1131/AJ1127,"-")</f>
        <v>0.24230769230769231</v>
      </c>
      <c r="AP1131" s="108">
        <f t="shared" si="721"/>
        <v>38219.230158730155</v>
      </c>
      <c r="AQ1131" s="72">
        <f t="shared" si="739"/>
        <v>0.22580645161290322</v>
      </c>
      <c r="AR1131" s="175"/>
      <c r="AS1131" s="181">
        <v>373945620</v>
      </c>
      <c r="AT1131" s="181">
        <v>380</v>
      </c>
      <c r="AU1131" s="147" t="s">
        <v>74</v>
      </c>
      <c r="AV1131" s="105">
        <v>3023182</v>
      </c>
      <c r="AW1131" s="71">
        <f>IFERROR(AV1131/AS1127,"-")</f>
        <v>8.0845498337432063E-3</v>
      </c>
      <c r="AX1131" s="105">
        <v>90</v>
      </c>
      <c r="AY1131" s="71">
        <f>IFERROR(AX1131/AT1127,"-")</f>
        <v>0.23684210526315788</v>
      </c>
      <c r="AZ1131" s="108">
        <f t="shared" si="722"/>
        <v>33590.911111111112</v>
      </c>
      <c r="BA1131" s="72">
        <f t="shared" si="740"/>
        <v>0.22113022113022113</v>
      </c>
      <c r="BB1131" s="175"/>
      <c r="BC1131" s="181">
        <v>297410550</v>
      </c>
      <c r="BD1131" s="181">
        <v>227</v>
      </c>
      <c r="BE1131" s="147" t="s">
        <v>74</v>
      </c>
      <c r="BF1131" s="105">
        <v>3213590</v>
      </c>
      <c r="BG1131" s="71">
        <f>IFERROR(BF1131/BC1127,"-")</f>
        <v>1.0805232026906914E-2</v>
      </c>
      <c r="BH1131" s="105">
        <v>42</v>
      </c>
      <c r="BI1131" s="71">
        <f>IFERROR(BH1131/BD1127,"-")</f>
        <v>0.18502202643171806</v>
      </c>
      <c r="BJ1131" s="108">
        <f t="shared" si="723"/>
        <v>76514.047619047618</v>
      </c>
      <c r="BK1131" s="72">
        <f t="shared" si="741"/>
        <v>0.17004048582995951</v>
      </c>
      <c r="BL1131" s="175"/>
      <c r="BM1131" s="181">
        <v>116928480</v>
      </c>
      <c r="BN1131" s="181">
        <v>100</v>
      </c>
      <c r="BO1131" s="147" t="s">
        <v>74</v>
      </c>
      <c r="BP1131" s="105">
        <v>1403210</v>
      </c>
      <c r="BQ1131" s="71">
        <f>IFERROR(BP1131/BM1127,"-")</f>
        <v>1.2000583604610272E-2</v>
      </c>
      <c r="BR1131" s="105">
        <v>15</v>
      </c>
      <c r="BS1131" s="71">
        <f>IFERROR(BR1131/BN1127,"-")</f>
        <v>0.15</v>
      </c>
      <c r="BT1131" s="108">
        <f t="shared" si="724"/>
        <v>93547.333333333328</v>
      </c>
      <c r="BU1131" s="72">
        <f t="shared" si="742"/>
        <v>0.13157894736842105</v>
      </c>
      <c r="BV1131" s="175"/>
      <c r="BW1131" s="181"/>
      <c r="BX1131" s="181"/>
      <c r="BY1131" s="147" t="s">
        <v>74</v>
      </c>
      <c r="BZ1131" s="105">
        <f t="shared" si="733"/>
        <v>20398404</v>
      </c>
      <c r="CA1131" s="71">
        <f>IFERROR(BZ1131/BW1127,"-")</f>
        <v>1.0589498346338627E-2</v>
      </c>
      <c r="CB1131" s="105">
        <f t="shared" si="734"/>
        <v>427</v>
      </c>
      <c r="CC1131" s="71">
        <f>IFERROR(CB1131/BX1127,"-")</f>
        <v>0.21897435897435896</v>
      </c>
      <c r="CD1131" s="108">
        <f t="shared" si="725"/>
        <v>47771.437939110074</v>
      </c>
      <c r="CE1131" s="72">
        <f t="shared" si="743"/>
        <v>0.20265780730897009</v>
      </c>
    </row>
    <row r="1132" spans="2:83" s="28" customFormat="1" ht="13.15" customHeight="1">
      <c r="B1132" s="210"/>
      <c r="C1132" s="190"/>
      <c r="D1132" s="175"/>
      <c r="E1132" s="181">
        <v>25875780</v>
      </c>
      <c r="F1132" s="181">
        <v>19</v>
      </c>
      <c r="G1132" s="147" t="s">
        <v>76</v>
      </c>
      <c r="H1132" s="105">
        <v>88691</v>
      </c>
      <c r="I1132" s="71">
        <f>IFERROR(H1132/E1127,"-")</f>
        <v>3.4275681737903165E-3</v>
      </c>
      <c r="J1132" s="105">
        <v>3</v>
      </c>
      <c r="K1132" s="71">
        <f>IFERROR(J1132/F1127,"-")</f>
        <v>0.15789473684210525</v>
      </c>
      <c r="L1132" s="108">
        <f t="shared" si="718"/>
        <v>29563.666666666668</v>
      </c>
      <c r="M1132" s="72">
        <f t="shared" si="736"/>
        <v>0.15</v>
      </c>
      <c r="N1132" s="175"/>
      <c r="O1132" s="181">
        <v>82025040</v>
      </c>
      <c r="P1132" s="181">
        <v>40</v>
      </c>
      <c r="Q1132" s="147" t="s">
        <v>76</v>
      </c>
      <c r="R1132" s="105">
        <v>285231</v>
      </c>
      <c r="S1132" s="71">
        <f>IFERROR(R1132/O1127,"-")</f>
        <v>3.4773649607485716E-3</v>
      </c>
      <c r="T1132" s="105">
        <v>5</v>
      </c>
      <c r="U1132" s="71">
        <f>IFERROR(T1132/P1127,"-")</f>
        <v>0.125</v>
      </c>
      <c r="V1132" s="108">
        <f t="shared" si="719"/>
        <v>57046.2</v>
      </c>
      <c r="W1132" s="72">
        <f t="shared" si="737"/>
        <v>0.11904761904761904</v>
      </c>
      <c r="X1132" s="175"/>
      <c r="Y1132" s="181">
        <v>532325780</v>
      </c>
      <c r="Z1132" s="181">
        <v>664</v>
      </c>
      <c r="AA1132" s="147" t="s">
        <v>76</v>
      </c>
      <c r="AB1132" s="105">
        <v>5962788</v>
      </c>
      <c r="AC1132" s="71">
        <f>IFERROR(AB1132/Y1127,"-")</f>
        <v>1.120138874356226E-2</v>
      </c>
      <c r="AD1132" s="105">
        <v>112</v>
      </c>
      <c r="AE1132" s="71">
        <f>IFERROR(AD1132/Z1127,"-")</f>
        <v>0.16867469879518071</v>
      </c>
      <c r="AF1132" s="108">
        <f t="shared" si="720"/>
        <v>53239.178571428572</v>
      </c>
      <c r="AG1132" s="72">
        <f t="shared" si="738"/>
        <v>0.15577190542420027</v>
      </c>
      <c r="AH1132" s="175"/>
      <c r="AI1132" s="181">
        <v>497774900</v>
      </c>
      <c r="AJ1132" s="181">
        <v>520</v>
      </c>
      <c r="AK1132" s="147" t="s">
        <v>76</v>
      </c>
      <c r="AL1132" s="105">
        <v>6316261</v>
      </c>
      <c r="AM1132" s="71">
        <f>IFERROR(AL1132/AI1127,"-")</f>
        <v>1.2688990545726593E-2</v>
      </c>
      <c r="AN1132" s="105">
        <v>122</v>
      </c>
      <c r="AO1132" s="71">
        <f>IFERROR(AN1132/AJ1127,"-")</f>
        <v>0.23461538461538461</v>
      </c>
      <c r="AP1132" s="108">
        <f t="shared" si="721"/>
        <v>51772.631147540982</v>
      </c>
      <c r="AQ1132" s="72">
        <f t="shared" si="739"/>
        <v>0.21863799283154123</v>
      </c>
      <c r="AR1132" s="175"/>
      <c r="AS1132" s="181">
        <v>373945620</v>
      </c>
      <c r="AT1132" s="181">
        <v>380</v>
      </c>
      <c r="AU1132" s="147" t="s">
        <v>76</v>
      </c>
      <c r="AV1132" s="105">
        <v>7382156</v>
      </c>
      <c r="AW1132" s="71">
        <f>IFERROR(AV1132/AS1127,"-")</f>
        <v>1.9741255426390606E-2</v>
      </c>
      <c r="AX1132" s="105">
        <v>106</v>
      </c>
      <c r="AY1132" s="71">
        <f>IFERROR(AX1132/AT1127,"-")</f>
        <v>0.27894736842105261</v>
      </c>
      <c r="AZ1132" s="108">
        <f t="shared" si="722"/>
        <v>69642.981132075467</v>
      </c>
      <c r="BA1132" s="72">
        <f t="shared" si="740"/>
        <v>0.26044226044226043</v>
      </c>
      <c r="BB1132" s="175"/>
      <c r="BC1132" s="181">
        <v>297410550</v>
      </c>
      <c r="BD1132" s="181">
        <v>227</v>
      </c>
      <c r="BE1132" s="147" t="s">
        <v>76</v>
      </c>
      <c r="BF1132" s="105">
        <v>3626785</v>
      </c>
      <c r="BG1132" s="71">
        <f>IFERROR(BF1132/BC1127,"-")</f>
        <v>1.2194540509743182E-2</v>
      </c>
      <c r="BH1132" s="105">
        <v>56</v>
      </c>
      <c r="BI1132" s="71">
        <f>IFERROR(BH1132/BD1127,"-")</f>
        <v>0.24669603524229075</v>
      </c>
      <c r="BJ1132" s="108">
        <f t="shared" si="723"/>
        <v>64764.017857142855</v>
      </c>
      <c r="BK1132" s="72">
        <f t="shared" si="741"/>
        <v>0.22672064777327935</v>
      </c>
      <c r="BL1132" s="175"/>
      <c r="BM1132" s="181">
        <v>116928480</v>
      </c>
      <c r="BN1132" s="181">
        <v>100</v>
      </c>
      <c r="BO1132" s="147" t="s">
        <v>76</v>
      </c>
      <c r="BP1132" s="105">
        <v>766050</v>
      </c>
      <c r="BQ1132" s="71">
        <f>IFERROR(BP1132/BM1127,"-")</f>
        <v>6.5514406755308886E-3</v>
      </c>
      <c r="BR1132" s="105">
        <v>16</v>
      </c>
      <c r="BS1132" s="71">
        <f>IFERROR(BR1132/BN1127,"-")</f>
        <v>0.16</v>
      </c>
      <c r="BT1132" s="108">
        <f t="shared" si="724"/>
        <v>47878.125</v>
      </c>
      <c r="BU1132" s="72">
        <f t="shared" si="742"/>
        <v>0.14035087719298245</v>
      </c>
      <c r="BV1132" s="175"/>
      <c r="BW1132" s="181"/>
      <c r="BX1132" s="181"/>
      <c r="BY1132" s="147" t="s">
        <v>76</v>
      </c>
      <c r="BZ1132" s="105">
        <f t="shared" si="733"/>
        <v>24427962</v>
      </c>
      <c r="CA1132" s="71">
        <f>IFERROR(BZ1132/BW1127,"-")</f>
        <v>1.2681377582453158E-2</v>
      </c>
      <c r="CB1132" s="105">
        <f t="shared" si="734"/>
        <v>420</v>
      </c>
      <c r="CC1132" s="71">
        <f>IFERROR(CB1132/BX1127,"-")</f>
        <v>0.2153846153846154</v>
      </c>
      <c r="CD1132" s="108">
        <f t="shared" si="725"/>
        <v>58161.814285714288</v>
      </c>
      <c r="CE1132" s="72">
        <f t="shared" si="743"/>
        <v>0.19933554817275748</v>
      </c>
    </row>
    <row r="1133" spans="2:83" s="28" customFormat="1" ht="13.15" customHeight="1">
      <c r="B1133" s="210"/>
      <c r="C1133" s="190"/>
      <c r="D1133" s="175"/>
      <c r="E1133" s="181">
        <v>25875780</v>
      </c>
      <c r="F1133" s="181">
        <v>19</v>
      </c>
      <c r="G1133" s="147" t="s">
        <v>77</v>
      </c>
      <c r="H1133" s="105">
        <v>632033</v>
      </c>
      <c r="I1133" s="71">
        <f>IFERROR(H1133/E1127,"-")</f>
        <v>2.4425659825520234E-2</v>
      </c>
      <c r="J1133" s="105">
        <v>2</v>
      </c>
      <c r="K1133" s="71">
        <f>IFERROR(J1133/F1127,"-")</f>
        <v>0.10526315789473684</v>
      </c>
      <c r="L1133" s="108">
        <f t="shared" si="718"/>
        <v>316016.5</v>
      </c>
      <c r="M1133" s="72">
        <f t="shared" si="736"/>
        <v>0.1</v>
      </c>
      <c r="N1133" s="175"/>
      <c r="O1133" s="181">
        <v>82025040</v>
      </c>
      <c r="P1133" s="181">
        <v>40</v>
      </c>
      <c r="Q1133" s="147" t="s">
        <v>77</v>
      </c>
      <c r="R1133" s="105">
        <v>2994880</v>
      </c>
      <c r="S1133" s="71">
        <f>IFERROR(R1133/O1127,"-")</f>
        <v>3.6511777379200305E-2</v>
      </c>
      <c r="T1133" s="105">
        <v>3</v>
      </c>
      <c r="U1133" s="71">
        <f>IFERROR(T1133/P1127,"-")</f>
        <v>7.4999999999999997E-2</v>
      </c>
      <c r="V1133" s="108">
        <f t="shared" si="719"/>
        <v>998293.33333333337</v>
      </c>
      <c r="W1133" s="72">
        <f t="shared" si="737"/>
        <v>7.1428571428571425E-2</v>
      </c>
      <c r="X1133" s="175"/>
      <c r="Y1133" s="181">
        <v>532325780</v>
      </c>
      <c r="Z1133" s="181">
        <v>664</v>
      </c>
      <c r="AA1133" s="147" t="s">
        <v>77</v>
      </c>
      <c r="AB1133" s="105">
        <v>4645468</v>
      </c>
      <c r="AC1133" s="71">
        <f>IFERROR(AB1133/Y1127,"-")</f>
        <v>8.7267387275513884E-3</v>
      </c>
      <c r="AD1133" s="105">
        <v>57</v>
      </c>
      <c r="AE1133" s="71">
        <f>IFERROR(AD1133/Z1127,"-")</f>
        <v>8.5843373493975902E-2</v>
      </c>
      <c r="AF1133" s="108">
        <f t="shared" si="720"/>
        <v>81499.438596491222</v>
      </c>
      <c r="AG1133" s="72">
        <f t="shared" si="738"/>
        <v>7.9276773296244787E-2</v>
      </c>
      <c r="AH1133" s="175"/>
      <c r="AI1133" s="181">
        <v>497774900</v>
      </c>
      <c r="AJ1133" s="181">
        <v>520</v>
      </c>
      <c r="AK1133" s="147" t="s">
        <v>77</v>
      </c>
      <c r="AL1133" s="105">
        <v>13135393</v>
      </c>
      <c r="AM1133" s="71">
        <f>IFERROR(AL1133/AI1127,"-")</f>
        <v>2.6388218851533092E-2</v>
      </c>
      <c r="AN1133" s="105">
        <v>56</v>
      </c>
      <c r="AO1133" s="71">
        <f>IFERROR(AN1133/AJ1127,"-")</f>
        <v>0.1076923076923077</v>
      </c>
      <c r="AP1133" s="108">
        <f t="shared" si="721"/>
        <v>234560.58928571429</v>
      </c>
      <c r="AQ1133" s="72">
        <f t="shared" si="739"/>
        <v>0.1003584229390681</v>
      </c>
      <c r="AR1133" s="175"/>
      <c r="AS1133" s="181">
        <v>373945620</v>
      </c>
      <c r="AT1133" s="181">
        <v>380</v>
      </c>
      <c r="AU1133" s="147" t="s">
        <v>77</v>
      </c>
      <c r="AV1133" s="105">
        <v>10140616</v>
      </c>
      <c r="AW1133" s="71">
        <f>IFERROR(AV1133/AS1127,"-")</f>
        <v>2.7117889494199719E-2</v>
      </c>
      <c r="AX1133" s="105">
        <v>68</v>
      </c>
      <c r="AY1133" s="71">
        <f>IFERROR(AX1133/AT1127,"-")</f>
        <v>0.17894736842105263</v>
      </c>
      <c r="AZ1133" s="108">
        <f t="shared" si="722"/>
        <v>149126.70588235295</v>
      </c>
      <c r="BA1133" s="72">
        <f t="shared" si="740"/>
        <v>0.16707616707616707</v>
      </c>
      <c r="BB1133" s="175"/>
      <c r="BC1133" s="181">
        <v>297410550</v>
      </c>
      <c r="BD1133" s="181">
        <v>227</v>
      </c>
      <c r="BE1133" s="147" t="s">
        <v>77</v>
      </c>
      <c r="BF1133" s="105">
        <v>31552551</v>
      </c>
      <c r="BG1133" s="71">
        <f>IFERROR(BF1133/BC1127,"-")</f>
        <v>0.10609089354765659</v>
      </c>
      <c r="BH1133" s="105">
        <v>44</v>
      </c>
      <c r="BI1133" s="71">
        <f>IFERROR(BH1133/BD1127,"-")</f>
        <v>0.19383259911894274</v>
      </c>
      <c r="BJ1133" s="108">
        <f t="shared" si="723"/>
        <v>717103.43181818177</v>
      </c>
      <c r="BK1133" s="72">
        <f t="shared" si="741"/>
        <v>0.17813765182186234</v>
      </c>
      <c r="BL1133" s="175"/>
      <c r="BM1133" s="181">
        <v>116928480</v>
      </c>
      <c r="BN1133" s="181">
        <v>100</v>
      </c>
      <c r="BO1133" s="147" t="s">
        <v>77</v>
      </c>
      <c r="BP1133" s="105">
        <v>11766316</v>
      </c>
      <c r="BQ1133" s="71">
        <f>IFERROR(BP1133/BM1127,"-")</f>
        <v>0.10062831570204282</v>
      </c>
      <c r="BR1133" s="105">
        <v>15</v>
      </c>
      <c r="BS1133" s="71">
        <f>IFERROR(BR1133/BN1127,"-")</f>
        <v>0.15</v>
      </c>
      <c r="BT1133" s="108">
        <f t="shared" si="724"/>
        <v>784421.06666666665</v>
      </c>
      <c r="BU1133" s="72">
        <f t="shared" si="742"/>
        <v>0.13157894736842105</v>
      </c>
      <c r="BV1133" s="175"/>
      <c r="BW1133" s="181"/>
      <c r="BX1133" s="181"/>
      <c r="BY1133" s="147" t="s">
        <v>77</v>
      </c>
      <c r="BZ1133" s="105">
        <f t="shared" si="733"/>
        <v>74867257</v>
      </c>
      <c r="CA1133" s="71">
        <f>IFERROR(BZ1133/BW1127,"-")</f>
        <v>3.8866113946777844E-2</v>
      </c>
      <c r="CB1133" s="105">
        <f t="shared" si="734"/>
        <v>245</v>
      </c>
      <c r="CC1133" s="71">
        <f>IFERROR(CB1133/BX1127,"-")</f>
        <v>0.12564102564102564</v>
      </c>
      <c r="CD1133" s="108">
        <f t="shared" si="725"/>
        <v>305580.64081632654</v>
      </c>
      <c r="CE1133" s="72">
        <f t="shared" si="743"/>
        <v>0.11627906976744186</v>
      </c>
    </row>
    <row r="1134" spans="2:83" s="28" customFormat="1" ht="13.15" customHeight="1">
      <c r="B1134" s="210"/>
      <c r="C1134" s="190"/>
      <c r="D1134" s="175"/>
      <c r="E1134" s="181">
        <v>25875780</v>
      </c>
      <c r="F1134" s="181">
        <v>19</v>
      </c>
      <c r="G1134" s="147" t="s">
        <v>79</v>
      </c>
      <c r="H1134" s="105">
        <v>0</v>
      </c>
      <c r="I1134" s="71">
        <f>IFERROR(H1134/E1127,"-")</f>
        <v>0</v>
      </c>
      <c r="J1134" s="105">
        <v>0</v>
      </c>
      <c r="K1134" s="71">
        <f>IFERROR(J1134/F1127,"-")</f>
        <v>0</v>
      </c>
      <c r="L1134" s="108" t="str">
        <f t="shared" si="718"/>
        <v>-</v>
      </c>
      <c r="M1134" s="72">
        <f t="shared" si="736"/>
        <v>0</v>
      </c>
      <c r="N1134" s="175"/>
      <c r="O1134" s="181">
        <v>82025040</v>
      </c>
      <c r="P1134" s="181">
        <v>40</v>
      </c>
      <c r="Q1134" s="147" t="s">
        <v>79</v>
      </c>
      <c r="R1134" s="105">
        <v>0</v>
      </c>
      <c r="S1134" s="71">
        <f>IFERROR(R1134/O1127,"-")</f>
        <v>0</v>
      </c>
      <c r="T1134" s="105">
        <v>0</v>
      </c>
      <c r="U1134" s="71">
        <f>IFERROR(T1134/P1127,"-")</f>
        <v>0</v>
      </c>
      <c r="V1134" s="108" t="str">
        <f t="shared" si="719"/>
        <v>-</v>
      </c>
      <c r="W1134" s="72">
        <f t="shared" si="737"/>
        <v>0</v>
      </c>
      <c r="X1134" s="175"/>
      <c r="Y1134" s="181">
        <v>532325780</v>
      </c>
      <c r="Z1134" s="181">
        <v>664</v>
      </c>
      <c r="AA1134" s="147" t="s">
        <v>79</v>
      </c>
      <c r="AB1134" s="105">
        <v>41047</v>
      </c>
      <c r="AC1134" s="71">
        <f>IFERROR(AB1134/Y1127,"-")</f>
        <v>7.7108796045910079E-5</v>
      </c>
      <c r="AD1134" s="105">
        <v>4</v>
      </c>
      <c r="AE1134" s="71">
        <f>IFERROR(AD1134/Z1127,"-")</f>
        <v>6.024096385542169E-3</v>
      </c>
      <c r="AF1134" s="108">
        <f t="shared" si="720"/>
        <v>10261.75</v>
      </c>
      <c r="AG1134" s="72">
        <f t="shared" si="738"/>
        <v>5.5632823365785811E-3</v>
      </c>
      <c r="AH1134" s="175"/>
      <c r="AI1134" s="181">
        <v>497774900</v>
      </c>
      <c r="AJ1134" s="181">
        <v>520</v>
      </c>
      <c r="AK1134" s="147" t="s">
        <v>79</v>
      </c>
      <c r="AL1134" s="105">
        <v>0</v>
      </c>
      <c r="AM1134" s="71">
        <f>IFERROR(AL1134/AI1127,"-")</f>
        <v>0</v>
      </c>
      <c r="AN1134" s="105">
        <v>0</v>
      </c>
      <c r="AO1134" s="71">
        <f>IFERROR(AN1134/AJ1127,"-")</f>
        <v>0</v>
      </c>
      <c r="AP1134" s="108" t="str">
        <f t="shared" si="721"/>
        <v>-</v>
      </c>
      <c r="AQ1134" s="72">
        <f t="shared" si="739"/>
        <v>0</v>
      </c>
      <c r="AR1134" s="175"/>
      <c r="AS1134" s="181">
        <v>373945620</v>
      </c>
      <c r="AT1134" s="181">
        <v>380</v>
      </c>
      <c r="AU1134" s="147" t="s">
        <v>79</v>
      </c>
      <c r="AV1134" s="105">
        <v>1841</v>
      </c>
      <c r="AW1134" s="71">
        <f>IFERROR(AV1134/AS1127,"-")</f>
        <v>4.9231757280644175E-6</v>
      </c>
      <c r="AX1134" s="105">
        <v>1</v>
      </c>
      <c r="AY1134" s="71">
        <f>IFERROR(AX1134/AT1127,"-")</f>
        <v>2.631578947368421E-3</v>
      </c>
      <c r="AZ1134" s="108">
        <f t="shared" si="722"/>
        <v>1841</v>
      </c>
      <c r="BA1134" s="72">
        <f t="shared" si="740"/>
        <v>2.4570024570024569E-3</v>
      </c>
      <c r="BB1134" s="175"/>
      <c r="BC1134" s="181">
        <v>297410550</v>
      </c>
      <c r="BD1134" s="181">
        <v>227</v>
      </c>
      <c r="BE1134" s="147" t="s">
        <v>79</v>
      </c>
      <c r="BF1134" s="105">
        <v>807</v>
      </c>
      <c r="BG1134" s="71">
        <f>IFERROR(BF1134/BC1127,"-")</f>
        <v>2.7134208924330355E-6</v>
      </c>
      <c r="BH1134" s="105">
        <v>1</v>
      </c>
      <c r="BI1134" s="71">
        <f>IFERROR(BH1134/BD1127,"-")</f>
        <v>4.4052863436123352E-3</v>
      </c>
      <c r="BJ1134" s="108">
        <f t="shared" si="723"/>
        <v>807</v>
      </c>
      <c r="BK1134" s="72">
        <f t="shared" si="741"/>
        <v>4.048582995951417E-3</v>
      </c>
      <c r="BL1134" s="175"/>
      <c r="BM1134" s="181">
        <v>116928480</v>
      </c>
      <c r="BN1134" s="181">
        <v>100</v>
      </c>
      <c r="BO1134" s="147" t="s">
        <v>79</v>
      </c>
      <c r="BP1134" s="105">
        <v>0</v>
      </c>
      <c r="BQ1134" s="71">
        <f>IFERROR(BP1134/BM1127,"-")</f>
        <v>0</v>
      </c>
      <c r="BR1134" s="105">
        <v>0</v>
      </c>
      <c r="BS1134" s="71">
        <f>IFERROR(BR1134/BN1127,"-")</f>
        <v>0</v>
      </c>
      <c r="BT1134" s="108" t="str">
        <f t="shared" si="724"/>
        <v>-</v>
      </c>
      <c r="BU1134" s="72">
        <f t="shared" si="742"/>
        <v>0</v>
      </c>
      <c r="BV1134" s="175"/>
      <c r="BW1134" s="181"/>
      <c r="BX1134" s="181"/>
      <c r="BY1134" s="147" t="s">
        <v>79</v>
      </c>
      <c r="BZ1134" s="105">
        <f t="shared" si="733"/>
        <v>43695</v>
      </c>
      <c r="CA1134" s="71">
        <f>IFERROR(BZ1134/BW1127,"-")</f>
        <v>2.2683545744229121E-5</v>
      </c>
      <c r="CB1134" s="105">
        <f t="shared" si="734"/>
        <v>6</v>
      </c>
      <c r="CC1134" s="71">
        <f>IFERROR(CB1134/BX1127,"-")</f>
        <v>3.0769230769230769E-3</v>
      </c>
      <c r="CD1134" s="108">
        <f t="shared" si="725"/>
        <v>7282.5</v>
      </c>
      <c r="CE1134" s="72">
        <f t="shared" si="743"/>
        <v>2.8476506881822496E-3</v>
      </c>
    </row>
    <row r="1135" spans="2:83" s="28" customFormat="1" ht="13.15" customHeight="1">
      <c r="B1135" s="210"/>
      <c r="C1135" s="190"/>
      <c r="D1135" s="175"/>
      <c r="E1135" s="181">
        <v>25875780</v>
      </c>
      <c r="F1135" s="181">
        <v>19</v>
      </c>
      <c r="G1135" s="147" t="s">
        <v>81</v>
      </c>
      <c r="H1135" s="105">
        <v>54471</v>
      </c>
      <c r="I1135" s="71">
        <f>IFERROR(H1135/E1127,"-")</f>
        <v>2.1050959623246141E-3</v>
      </c>
      <c r="J1135" s="105">
        <v>1</v>
      </c>
      <c r="K1135" s="71">
        <f>IFERROR(J1135/F1127,"-")</f>
        <v>5.2631578947368418E-2</v>
      </c>
      <c r="L1135" s="108">
        <f t="shared" si="718"/>
        <v>54471</v>
      </c>
      <c r="M1135" s="72">
        <f t="shared" si="736"/>
        <v>0.05</v>
      </c>
      <c r="N1135" s="175"/>
      <c r="O1135" s="181">
        <v>82025040</v>
      </c>
      <c r="P1135" s="181">
        <v>40</v>
      </c>
      <c r="Q1135" s="147" t="s">
        <v>81</v>
      </c>
      <c r="R1135" s="105">
        <v>27124</v>
      </c>
      <c r="S1135" s="71">
        <f>IFERROR(R1135/O1127,"-")</f>
        <v>3.3067950957414954E-4</v>
      </c>
      <c r="T1135" s="105">
        <v>1</v>
      </c>
      <c r="U1135" s="71">
        <f>IFERROR(T1135/P1127,"-")</f>
        <v>2.5000000000000001E-2</v>
      </c>
      <c r="V1135" s="108">
        <f t="shared" si="719"/>
        <v>27124</v>
      </c>
      <c r="W1135" s="72">
        <f t="shared" si="737"/>
        <v>2.3809523809523808E-2</v>
      </c>
      <c r="X1135" s="175"/>
      <c r="Y1135" s="181">
        <v>532325780</v>
      </c>
      <c r="Z1135" s="181">
        <v>664</v>
      </c>
      <c r="AA1135" s="147" t="s">
        <v>81</v>
      </c>
      <c r="AB1135" s="105">
        <v>116242</v>
      </c>
      <c r="AC1135" s="71">
        <f>IFERROR(AB1135/Y1127,"-")</f>
        <v>2.1836627938628109E-4</v>
      </c>
      <c r="AD1135" s="105">
        <v>4</v>
      </c>
      <c r="AE1135" s="71">
        <f>IFERROR(AD1135/Z1127,"-")</f>
        <v>6.024096385542169E-3</v>
      </c>
      <c r="AF1135" s="108">
        <f t="shared" si="720"/>
        <v>29060.5</v>
      </c>
      <c r="AG1135" s="72">
        <f t="shared" si="738"/>
        <v>5.5632823365785811E-3</v>
      </c>
      <c r="AH1135" s="175"/>
      <c r="AI1135" s="181">
        <v>497774900</v>
      </c>
      <c r="AJ1135" s="181">
        <v>520</v>
      </c>
      <c r="AK1135" s="147" t="s">
        <v>81</v>
      </c>
      <c r="AL1135" s="105">
        <v>76110</v>
      </c>
      <c r="AM1135" s="71">
        <f>IFERROR(AL1135/AI1127,"-")</f>
        <v>1.5290043752708303E-4</v>
      </c>
      <c r="AN1135" s="105">
        <v>3</v>
      </c>
      <c r="AO1135" s="71">
        <f>IFERROR(AN1135/AJ1127,"-")</f>
        <v>5.7692307692307696E-3</v>
      </c>
      <c r="AP1135" s="108">
        <f t="shared" si="721"/>
        <v>25370</v>
      </c>
      <c r="AQ1135" s="72">
        <f t="shared" si="739"/>
        <v>5.3763440860215058E-3</v>
      </c>
      <c r="AR1135" s="175"/>
      <c r="AS1135" s="181">
        <v>373945620</v>
      </c>
      <c r="AT1135" s="181">
        <v>380</v>
      </c>
      <c r="AU1135" s="147" t="s">
        <v>81</v>
      </c>
      <c r="AV1135" s="105">
        <v>41705</v>
      </c>
      <c r="AW1135" s="71">
        <f>IFERROR(AV1135/AS1127,"-")</f>
        <v>1.1152691131935173E-4</v>
      </c>
      <c r="AX1135" s="105">
        <v>2</v>
      </c>
      <c r="AY1135" s="71">
        <f>IFERROR(AX1135/AT1127,"-")</f>
        <v>5.263157894736842E-3</v>
      </c>
      <c r="AZ1135" s="108">
        <f t="shared" si="722"/>
        <v>20852.5</v>
      </c>
      <c r="BA1135" s="72">
        <f t="shared" si="740"/>
        <v>4.9140049140049139E-3</v>
      </c>
      <c r="BB1135" s="175"/>
      <c r="BC1135" s="181">
        <v>297410550</v>
      </c>
      <c r="BD1135" s="181">
        <v>227</v>
      </c>
      <c r="BE1135" s="147" t="s">
        <v>81</v>
      </c>
      <c r="BF1135" s="105">
        <v>0</v>
      </c>
      <c r="BG1135" s="71">
        <f>IFERROR(BF1135/BC1127,"-")</f>
        <v>0</v>
      </c>
      <c r="BH1135" s="105">
        <v>0</v>
      </c>
      <c r="BI1135" s="71">
        <f>IFERROR(BH1135/BD1127,"-")</f>
        <v>0</v>
      </c>
      <c r="BJ1135" s="108" t="str">
        <f t="shared" si="723"/>
        <v>-</v>
      </c>
      <c r="BK1135" s="72">
        <f t="shared" si="741"/>
        <v>0</v>
      </c>
      <c r="BL1135" s="175"/>
      <c r="BM1135" s="181">
        <v>116928480</v>
      </c>
      <c r="BN1135" s="181">
        <v>100</v>
      </c>
      <c r="BO1135" s="147" t="s">
        <v>81</v>
      </c>
      <c r="BP1135" s="105">
        <v>0</v>
      </c>
      <c r="BQ1135" s="71">
        <f>IFERROR(BP1135/BM1127,"-")</f>
        <v>0</v>
      </c>
      <c r="BR1135" s="105">
        <v>0</v>
      </c>
      <c r="BS1135" s="71">
        <f>IFERROR(BR1135/BN1127,"-")</f>
        <v>0</v>
      </c>
      <c r="BT1135" s="108" t="str">
        <f t="shared" si="724"/>
        <v>-</v>
      </c>
      <c r="BU1135" s="72">
        <f t="shared" si="742"/>
        <v>0</v>
      </c>
      <c r="BV1135" s="175"/>
      <c r="BW1135" s="181"/>
      <c r="BX1135" s="181"/>
      <c r="BY1135" s="147" t="s">
        <v>81</v>
      </c>
      <c r="BZ1135" s="105">
        <f t="shared" si="733"/>
        <v>315652</v>
      </c>
      <c r="CA1135" s="71">
        <f>IFERROR(BZ1135/BW1127,"-")</f>
        <v>1.6386558144541505E-4</v>
      </c>
      <c r="CB1135" s="105">
        <f t="shared" si="734"/>
        <v>11</v>
      </c>
      <c r="CC1135" s="71">
        <f>IFERROR(CB1135/BX1127,"-")</f>
        <v>5.6410256410256415E-3</v>
      </c>
      <c r="CD1135" s="108">
        <f t="shared" si="725"/>
        <v>28695.636363636364</v>
      </c>
      <c r="CE1135" s="72">
        <f t="shared" si="743"/>
        <v>5.2206929283341247E-3</v>
      </c>
    </row>
    <row r="1136" spans="2:83" s="28" customFormat="1" ht="13.15" customHeight="1">
      <c r="B1136" s="210"/>
      <c r="C1136" s="190"/>
      <c r="D1136" s="175"/>
      <c r="E1136" s="181">
        <v>25875780</v>
      </c>
      <c r="F1136" s="181">
        <v>19</v>
      </c>
      <c r="G1136" s="147" t="s">
        <v>83</v>
      </c>
      <c r="H1136" s="105">
        <v>26447</v>
      </c>
      <c r="I1136" s="71">
        <f>IFERROR(H1136/E1127,"-")</f>
        <v>1.022075469802263E-3</v>
      </c>
      <c r="J1136" s="105">
        <v>1</v>
      </c>
      <c r="K1136" s="71">
        <f>IFERROR(J1136/F1127,"-")</f>
        <v>5.2631578947368418E-2</v>
      </c>
      <c r="L1136" s="108">
        <f t="shared" si="718"/>
        <v>26447</v>
      </c>
      <c r="M1136" s="72">
        <f t="shared" si="736"/>
        <v>0.05</v>
      </c>
      <c r="N1136" s="175"/>
      <c r="O1136" s="181">
        <v>82025040</v>
      </c>
      <c r="P1136" s="181">
        <v>40</v>
      </c>
      <c r="Q1136" s="147" t="s">
        <v>83</v>
      </c>
      <c r="R1136" s="105">
        <v>0</v>
      </c>
      <c r="S1136" s="71">
        <f>IFERROR(R1136/O1127,"-")</f>
        <v>0</v>
      </c>
      <c r="T1136" s="105">
        <v>0</v>
      </c>
      <c r="U1136" s="71">
        <f>IFERROR(T1136/P1127,"-")</f>
        <v>0</v>
      </c>
      <c r="V1136" s="108" t="str">
        <f t="shared" si="719"/>
        <v>-</v>
      </c>
      <c r="W1136" s="72">
        <f t="shared" si="737"/>
        <v>0</v>
      </c>
      <c r="X1136" s="175"/>
      <c r="Y1136" s="181">
        <v>532325780</v>
      </c>
      <c r="Z1136" s="181">
        <v>664</v>
      </c>
      <c r="AA1136" s="147" t="s">
        <v>83</v>
      </c>
      <c r="AB1136" s="105">
        <v>1242385</v>
      </c>
      <c r="AC1136" s="71">
        <f>IFERROR(AB1136/Y1127,"-")</f>
        <v>2.3338809553803685E-3</v>
      </c>
      <c r="AD1136" s="105">
        <v>22</v>
      </c>
      <c r="AE1136" s="71">
        <f>IFERROR(AD1136/Z1127,"-")</f>
        <v>3.313253012048193E-2</v>
      </c>
      <c r="AF1136" s="108">
        <f t="shared" si="720"/>
        <v>56472.045454545456</v>
      </c>
      <c r="AG1136" s="72">
        <f t="shared" si="738"/>
        <v>3.0598052851182198E-2</v>
      </c>
      <c r="AH1136" s="175"/>
      <c r="AI1136" s="181">
        <v>497774900</v>
      </c>
      <c r="AJ1136" s="181">
        <v>520</v>
      </c>
      <c r="AK1136" s="147" t="s">
        <v>83</v>
      </c>
      <c r="AL1136" s="105">
        <v>194491</v>
      </c>
      <c r="AM1136" s="71">
        <f>IFERROR(AL1136/AI1127,"-")</f>
        <v>3.9072078564025625E-4</v>
      </c>
      <c r="AN1136" s="105">
        <v>23</v>
      </c>
      <c r="AO1136" s="71">
        <f>IFERROR(AN1136/AJ1127,"-")</f>
        <v>4.4230769230769233E-2</v>
      </c>
      <c r="AP1136" s="108">
        <f t="shared" si="721"/>
        <v>8456.1304347826081</v>
      </c>
      <c r="AQ1136" s="72">
        <f t="shared" si="739"/>
        <v>4.1218637992831542E-2</v>
      </c>
      <c r="AR1136" s="175"/>
      <c r="AS1136" s="181">
        <v>373945620</v>
      </c>
      <c r="AT1136" s="181">
        <v>380</v>
      </c>
      <c r="AU1136" s="147" t="s">
        <v>83</v>
      </c>
      <c r="AV1136" s="105">
        <v>1856419</v>
      </c>
      <c r="AW1136" s="71">
        <f>IFERROR(AV1136/AS1127,"-")</f>
        <v>4.96440899615297E-3</v>
      </c>
      <c r="AX1136" s="105">
        <v>17</v>
      </c>
      <c r="AY1136" s="71">
        <f>IFERROR(AX1136/AT1127,"-")</f>
        <v>4.4736842105263158E-2</v>
      </c>
      <c r="AZ1136" s="108">
        <f t="shared" si="722"/>
        <v>109201.11764705883</v>
      </c>
      <c r="BA1136" s="72">
        <f t="shared" si="740"/>
        <v>4.1769041769041768E-2</v>
      </c>
      <c r="BB1136" s="175"/>
      <c r="BC1136" s="181">
        <v>297410550</v>
      </c>
      <c r="BD1136" s="181">
        <v>227</v>
      </c>
      <c r="BE1136" s="147" t="s">
        <v>83</v>
      </c>
      <c r="BF1136" s="105">
        <v>1985583</v>
      </c>
      <c r="BG1136" s="71">
        <f>IFERROR(BF1136/BC1127,"-")</f>
        <v>6.6762359304335375E-3</v>
      </c>
      <c r="BH1136" s="105">
        <v>15</v>
      </c>
      <c r="BI1136" s="71">
        <f>IFERROR(BH1136/BD1127,"-")</f>
        <v>6.6079295154185022E-2</v>
      </c>
      <c r="BJ1136" s="108">
        <f t="shared" si="723"/>
        <v>132372.20000000001</v>
      </c>
      <c r="BK1136" s="72">
        <f t="shared" si="741"/>
        <v>6.0728744939271252E-2</v>
      </c>
      <c r="BL1136" s="175"/>
      <c r="BM1136" s="181">
        <v>116928480</v>
      </c>
      <c r="BN1136" s="181">
        <v>100</v>
      </c>
      <c r="BO1136" s="147" t="s">
        <v>83</v>
      </c>
      <c r="BP1136" s="105">
        <v>873558</v>
      </c>
      <c r="BQ1136" s="71">
        <f>IFERROR(BP1136/BM1127,"-")</f>
        <v>7.4708745037992451E-3</v>
      </c>
      <c r="BR1136" s="105">
        <v>6</v>
      </c>
      <c r="BS1136" s="71">
        <f>IFERROR(BR1136/BN1127,"-")</f>
        <v>0.06</v>
      </c>
      <c r="BT1136" s="108">
        <f t="shared" si="724"/>
        <v>145593</v>
      </c>
      <c r="BU1136" s="72">
        <f t="shared" si="742"/>
        <v>5.2631578947368418E-2</v>
      </c>
      <c r="BV1136" s="175"/>
      <c r="BW1136" s="181"/>
      <c r="BX1136" s="181"/>
      <c r="BY1136" s="147" t="s">
        <v>83</v>
      </c>
      <c r="BZ1136" s="105">
        <f t="shared" si="733"/>
        <v>6178883</v>
      </c>
      <c r="CA1136" s="71">
        <f>IFERROR(BZ1136/BW1127,"-")</f>
        <v>3.2076662130390127E-3</v>
      </c>
      <c r="CB1136" s="105">
        <f t="shared" si="734"/>
        <v>84</v>
      </c>
      <c r="CC1136" s="71">
        <f>IFERROR(CB1136/BX1127,"-")</f>
        <v>4.3076923076923075E-2</v>
      </c>
      <c r="CD1136" s="108">
        <f t="shared" si="725"/>
        <v>73558.130952380947</v>
      </c>
      <c r="CE1136" s="72">
        <f t="shared" si="743"/>
        <v>3.9867109634551492E-2</v>
      </c>
    </row>
    <row r="1137" spans="2:83" s="28" customFormat="1" ht="13.15" customHeight="1">
      <c r="B1137" s="210"/>
      <c r="C1137" s="190"/>
      <c r="D1137" s="175"/>
      <c r="E1137" s="181">
        <v>25875780</v>
      </c>
      <c r="F1137" s="181">
        <v>19</v>
      </c>
      <c r="G1137" s="147" t="s">
        <v>85</v>
      </c>
      <c r="H1137" s="105">
        <v>705</v>
      </c>
      <c r="I1137" s="71">
        <f>IFERROR(H1137/E1127,"-")</f>
        <v>2.7245555496298084E-5</v>
      </c>
      <c r="J1137" s="105">
        <v>1</v>
      </c>
      <c r="K1137" s="71">
        <f>IFERROR(J1137/F1127,"-")</f>
        <v>5.2631578947368418E-2</v>
      </c>
      <c r="L1137" s="108">
        <f t="shared" si="718"/>
        <v>705</v>
      </c>
      <c r="M1137" s="72">
        <f t="shared" si="736"/>
        <v>0.05</v>
      </c>
      <c r="N1137" s="175"/>
      <c r="O1137" s="181">
        <v>82025040</v>
      </c>
      <c r="P1137" s="181">
        <v>40</v>
      </c>
      <c r="Q1137" s="147" t="s">
        <v>85</v>
      </c>
      <c r="R1137" s="105">
        <v>132978</v>
      </c>
      <c r="S1137" s="71">
        <f>IFERROR(R1137/O1127,"-")</f>
        <v>1.621187871410974E-3</v>
      </c>
      <c r="T1137" s="105">
        <v>1</v>
      </c>
      <c r="U1137" s="71">
        <f>IFERROR(T1137/P1127,"-")</f>
        <v>2.5000000000000001E-2</v>
      </c>
      <c r="V1137" s="108">
        <f t="shared" si="719"/>
        <v>132978</v>
      </c>
      <c r="W1137" s="72">
        <f t="shared" si="737"/>
        <v>2.3809523809523808E-2</v>
      </c>
      <c r="X1137" s="175"/>
      <c r="Y1137" s="181">
        <v>532325780</v>
      </c>
      <c r="Z1137" s="181">
        <v>664</v>
      </c>
      <c r="AA1137" s="147" t="s">
        <v>85</v>
      </c>
      <c r="AB1137" s="105">
        <v>871132</v>
      </c>
      <c r="AC1137" s="71">
        <f>IFERROR(AB1137/Y1127,"-")</f>
        <v>1.6364640465092635E-3</v>
      </c>
      <c r="AD1137" s="105">
        <v>7</v>
      </c>
      <c r="AE1137" s="71">
        <f>IFERROR(AD1137/Z1127,"-")</f>
        <v>1.0542168674698794E-2</v>
      </c>
      <c r="AF1137" s="108">
        <f t="shared" si="720"/>
        <v>124447.42857142857</v>
      </c>
      <c r="AG1137" s="72">
        <f t="shared" si="738"/>
        <v>9.7357440890125171E-3</v>
      </c>
      <c r="AH1137" s="175"/>
      <c r="AI1137" s="181">
        <v>497774900</v>
      </c>
      <c r="AJ1137" s="181">
        <v>520</v>
      </c>
      <c r="AK1137" s="147" t="s">
        <v>85</v>
      </c>
      <c r="AL1137" s="105">
        <v>1271746</v>
      </c>
      <c r="AM1137" s="71">
        <f>IFERROR(AL1137/AI1127,"-")</f>
        <v>2.5548616452938868E-3</v>
      </c>
      <c r="AN1137" s="105">
        <v>7</v>
      </c>
      <c r="AO1137" s="71">
        <f>IFERROR(AN1137/AJ1127,"-")</f>
        <v>1.3461538461538462E-2</v>
      </c>
      <c r="AP1137" s="108">
        <f t="shared" si="721"/>
        <v>181678</v>
      </c>
      <c r="AQ1137" s="72">
        <f t="shared" si="739"/>
        <v>1.2544802867383513E-2</v>
      </c>
      <c r="AR1137" s="175"/>
      <c r="AS1137" s="181">
        <v>373945620</v>
      </c>
      <c r="AT1137" s="181">
        <v>380</v>
      </c>
      <c r="AU1137" s="147" t="s">
        <v>85</v>
      </c>
      <c r="AV1137" s="105">
        <v>2422187</v>
      </c>
      <c r="AW1137" s="71">
        <f>IFERROR(AV1137/AS1127,"-")</f>
        <v>6.4773776465144855E-3</v>
      </c>
      <c r="AX1137" s="105">
        <v>6</v>
      </c>
      <c r="AY1137" s="71">
        <f>IFERROR(AX1137/AT1127,"-")</f>
        <v>1.5789473684210527E-2</v>
      </c>
      <c r="AZ1137" s="108">
        <f t="shared" si="722"/>
        <v>403697.83333333331</v>
      </c>
      <c r="BA1137" s="72">
        <f t="shared" si="740"/>
        <v>1.4742014742014743E-2</v>
      </c>
      <c r="BB1137" s="175"/>
      <c r="BC1137" s="181">
        <v>297410550</v>
      </c>
      <c r="BD1137" s="181">
        <v>227</v>
      </c>
      <c r="BE1137" s="147" t="s">
        <v>85</v>
      </c>
      <c r="BF1137" s="105">
        <v>248451</v>
      </c>
      <c r="BG1137" s="71">
        <f>IFERROR(BF1137/BC1127,"-")</f>
        <v>8.3538058754136326E-4</v>
      </c>
      <c r="BH1137" s="105">
        <v>6</v>
      </c>
      <c r="BI1137" s="71">
        <f>IFERROR(BH1137/BD1127,"-")</f>
        <v>2.643171806167401E-2</v>
      </c>
      <c r="BJ1137" s="108">
        <f t="shared" si="723"/>
        <v>41408.5</v>
      </c>
      <c r="BK1137" s="72">
        <f t="shared" si="741"/>
        <v>2.4291497975708502E-2</v>
      </c>
      <c r="BL1137" s="175"/>
      <c r="BM1137" s="181">
        <v>116928480</v>
      </c>
      <c r="BN1137" s="181">
        <v>100</v>
      </c>
      <c r="BO1137" s="147" t="s">
        <v>85</v>
      </c>
      <c r="BP1137" s="105">
        <v>2141606</v>
      </c>
      <c r="BQ1137" s="71">
        <f>IFERROR(BP1137/BM1127,"-")</f>
        <v>1.8315520735410228E-2</v>
      </c>
      <c r="BR1137" s="105">
        <v>6</v>
      </c>
      <c r="BS1137" s="71">
        <f>IFERROR(BR1137/BN1127,"-")</f>
        <v>0.06</v>
      </c>
      <c r="BT1137" s="108">
        <f t="shared" si="724"/>
        <v>356934.33333333331</v>
      </c>
      <c r="BU1137" s="72">
        <f t="shared" si="742"/>
        <v>5.2631578947368418E-2</v>
      </c>
      <c r="BV1137" s="175"/>
      <c r="BW1137" s="181"/>
      <c r="BX1137" s="181"/>
      <c r="BY1137" s="147" t="s">
        <v>85</v>
      </c>
      <c r="BZ1137" s="105">
        <f t="shared" si="733"/>
        <v>7088805</v>
      </c>
      <c r="CA1137" s="71">
        <f>IFERROR(BZ1137/BW1127,"-")</f>
        <v>3.6800373610120177E-3</v>
      </c>
      <c r="CB1137" s="105">
        <f t="shared" si="734"/>
        <v>34</v>
      </c>
      <c r="CC1137" s="71">
        <f>IFERROR(CB1137/BX1127,"-")</f>
        <v>1.7435897435897435E-2</v>
      </c>
      <c r="CD1137" s="108">
        <f t="shared" si="725"/>
        <v>208494.26470588235</v>
      </c>
      <c r="CE1137" s="72">
        <f t="shared" si="743"/>
        <v>1.613668723303275E-2</v>
      </c>
    </row>
    <row r="1138" spans="2:83" s="28" customFormat="1" ht="13.15" customHeight="1">
      <c r="B1138" s="210"/>
      <c r="C1138" s="190"/>
      <c r="D1138" s="175"/>
      <c r="E1138" s="181">
        <v>25875780</v>
      </c>
      <c r="F1138" s="181">
        <v>19</v>
      </c>
      <c r="G1138" s="147" t="s">
        <v>87</v>
      </c>
      <c r="H1138" s="105">
        <v>0</v>
      </c>
      <c r="I1138" s="71">
        <f>IFERROR(H1138/E1127,"-")</f>
        <v>0</v>
      </c>
      <c r="J1138" s="105">
        <v>0</v>
      </c>
      <c r="K1138" s="71">
        <f>IFERROR(J1138/F1127,"-")</f>
        <v>0</v>
      </c>
      <c r="L1138" s="108" t="str">
        <f t="shared" si="718"/>
        <v>-</v>
      </c>
      <c r="M1138" s="72">
        <f t="shared" si="736"/>
        <v>0</v>
      </c>
      <c r="N1138" s="175"/>
      <c r="O1138" s="181">
        <v>82025040</v>
      </c>
      <c r="P1138" s="181">
        <v>40</v>
      </c>
      <c r="Q1138" s="147" t="s">
        <v>87</v>
      </c>
      <c r="R1138" s="105">
        <v>188885</v>
      </c>
      <c r="S1138" s="71">
        <f>IFERROR(R1138/O1127,"-")</f>
        <v>2.3027724216897671E-3</v>
      </c>
      <c r="T1138" s="105">
        <v>2</v>
      </c>
      <c r="U1138" s="71">
        <f>IFERROR(T1138/P1127,"-")</f>
        <v>0.05</v>
      </c>
      <c r="V1138" s="108">
        <f t="shared" si="719"/>
        <v>94442.5</v>
      </c>
      <c r="W1138" s="72">
        <f t="shared" si="737"/>
        <v>4.7619047619047616E-2</v>
      </c>
      <c r="X1138" s="175"/>
      <c r="Y1138" s="181">
        <v>532325780</v>
      </c>
      <c r="Z1138" s="181">
        <v>664</v>
      </c>
      <c r="AA1138" s="147" t="s">
        <v>87</v>
      </c>
      <c r="AB1138" s="105">
        <v>7604592</v>
      </c>
      <c r="AC1138" s="71">
        <f>IFERROR(AB1138/Y1127,"-")</f>
        <v>1.4285597815683471E-2</v>
      </c>
      <c r="AD1138" s="105">
        <v>9</v>
      </c>
      <c r="AE1138" s="71">
        <f>IFERROR(AD1138/Z1127,"-")</f>
        <v>1.355421686746988E-2</v>
      </c>
      <c r="AF1138" s="108">
        <f t="shared" si="720"/>
        <v>844954.66666666663</v>
      </c>
      <c r="AG1138" s="72">
        <f t="shared" si="738"/>
        <v>1.2517385257301807E-2</v>
      </c>
      <c r="AH1138" s="175"/>
      <c r="AI1138" s="181">
        <v>497774900</v>
      </c>
      <c r="AJ1138" s="181">
        <v>520</v>
      </c>
      <c r="AK1138" s="147" t="s">
        <v>87</v>
      </c>
      <c r="AL1138" s="105">
        <v>5405609</v>
      </c>
      <c r="AM1138" s="71">
        <f>IFERROR(AL1138/AI1127,"-")</f>
        <v>1.0859545147816814E-2</v>
      </c>
      <c r="AN1138" s="105">
        <v>6</v>
      </c>
      <c r="AO1138" s="71">
        <f>IFERROR(AN1138/AJ1127,"-")</f>
        <v>1.1538461538461539E-2</v>
      </c>
      <c r="AP1138" s="108">
        <f t="shared" si="721"/>
        <v>900934.83333333337</v>
      </c>
      <c r="AQ1138" s="72">
        <f t="shared" si="739"/>
        <v>1.0752688172043012E-2</v>
      </c>
      <c r="AR1138" s="175"/>
      <c r="AS1138" s="181">
        <v>373945620</v>
      </c>
      <c r="AT1138" s="181">
        <v>380</v>
      </c>
      <c r="AU1138" s="147" t="s">
        <v>87</v>
      </c>
      <c r="AV1138" s="105">
        <v>4009633</v>
      </c>
      <c r="AW1138" s="71">
        <f>IFERROR(AV1138/AS1127,"-")</f>
        <v>1.0722502913658944E-2</v>
      </c>
      <c r="AX1138" s="105">
        <v>9</v>
      </c>
      <c r="AY1138" s="71">
        <f>IFERROR(AX1138/AT1127,"-")</f>
        <v>2.368421052631579E-2</v>
      </c>
      <c r="AZ1138" s="108">
        <f t="shared" si="722"/>
        <v>445514.77777777775</v>
      </c>
      <c r="BA1138" s="72">
        <f t="shared" si="740"/>
        <v>2.2113022113022112E-2</v>
      </c>
      <c r="BB1138" s="175"/>
      <c r="BC1138" s="181">
        <v>297410550</v>
      </c>
      <c r="BD1138" s="181">
        <v>227</v>
      </c>
      <c r="BE1138" s="147" t="s">
        <v>87</v>
      </c>
      <c r="BF1138" s="105">
        <v>1848170</v>
      </c>
      <c r="BG1138" s="71">
        <f>IFERROR(BF1138/BC1127,"-")</f>
        <v>6.2142045734423345E-3</v>
      </c>
      <c r="BH1138" s="105">
        <v>10</v>
      </c>
      <c r="BI1138" s="71">
        <f>IFERROR(BH1138/BD1127,"-")</f>
        <v>4.405286343612335E-2</v>
      </c>
      <c r="BJ1138" s="108">
        <f t="shared" si="723"/>
        <v>184817</v>
      </c>
      <c r="BK1138" s="72">
        <f t="shared" si="741"/>
        <v>4.048582995951417E-2</v>
      </c>
      <c r="BL1138" s="175"/>
      <c r="BM1138" s="181">
        <v>116928480</v>
      </c>
      <c r="BN1138" s="181">
        <v>100</v>
      </c>
      <c r="BO1138" s="147" t="s">
        <v>87</v>
      </c>
      <c r="BP1138" s="105">
        <v>4273431</v>
      </c>
      <c r="BQ1138" s="71">
        <f>IFERROR(BP1138/BM1127,"-")</f>
        <v>3.6547392046830676E-2</v>
      </c>
      <c r="BR1138" s="105">
        <v>8</v>
      </c>
      <c r="BS1138" s="71">
        <f>IFERROR(BR1138/BN1127,"-")</f>
        <v>0.08</v>
      </c>
      <c r="BT1138" s="108">
        <f t="shared" si="724"/>
        <v>534178.875</v>
      </c>
      <c r="BU1138" s="72">
        <f t="shared" si="742"/>
        <v>7.0175438596491224E-2</v>
      </c>
      <c r="BV1138" s="175"/>
      <c r="BW1138" s="181"/>
      <c r="BX1138" s="181"/>
      <c r="BY1138" s="147" t="s">
        <v>87</v>
      </c>
      <c r="BZ1138" s="105">
        <f t="shared" si="733"/>
        <v>23330320</v>
      </c>
      <c r="CA1138" s="71">
        <f>IFERROR(BZ1138/BW1127,"-")</f>
        <v>1.2111554661803492E-2</v>
      </c>
      <c r="CB1138" s="105">
        <f t="shared" si="734"/>
        <v>44</v>
      </c>
      <c r="CC1138" s="71">
        <f>IFERROR(CB1138/BX1127,"-")</f>
        <v>2.2564102564102566E-2</v>
      </c>
      <c r="CD1138" s="108">
        <f t="shared" si="725"/>
        <v>530234.54545454541</v>
      </c>
      <c r="CE1138" s="72">
        <f t="shared" si="743"/>
        <v>2.0882771713336499E-2</v>
      </c>
    </row>
    <row r="1139" spans="2:83" s="28" customFormat="1" ht="13.15" customHeight="1">
      <c r="B1139" s="210"/>
      <c r="C1139" s="190"/>
      <c r="D1139" s="175"/>
      <c r="E1139" s="181">
        <v>25875780</v>
      </c>
      <c r="F1139" s="181">
        <v>19</v>
      </c>
      <c r="G1139" s="147" t="s">
        <v>89</v>
      </c>
      <c r="H1139" s="105">
        <v>2446</v>
      </c>
      <c r="I1139" s="71">
        <f>IFERROR(H1139/E1127,"-")</f>
        <v>9.4528551409851224E-5</v>
      </c>
      <c r="J1139" s="105">
        <v>1</v>
      </c>
      <c r="K1139" s="71">
        <f>IFERROR(J1139/F1127,"-")</f>
        <v>5.2631578947368418E-2</v>
      </c>
      <c r="L1139" s="108">
        <f t="shared" si="718"/>
        <v>2446</v>
      </c>
      <c r="M1139" s="72">
        <f t="shared" si="736"/>
        <v>0.05</v>
      </c>
      <c r="N1139" s="175"/>
      <c r="O1139" s="181">
        <v>82025040</v>
      </c>
      <c r="P1139" s="181">
        <v>40</v>
      </c>
      <c r="Q1139" s="147" t="s">
        <v>89</v>
      </c>
      <c r="R1139" s="105">
        <v>290519</v>
      </c>
      <c r="S1139" s="71">
        <f>IFERROR(R1139/O1127,"-")</f>
        <v>3.5418330792645757E-3</v>
      </c>
      <c r="T1139" s="105">
        <v>3</v>
      </c>
      <c r="U1139" s="71">
        <f>IFERROR(T1139/P1127,"-")</f>
        <v>7.4999999999999997E-2</v>
      </c>
      <c r="V1139" s="108">
        <f t="shared" si="719"/>
        <v>96839.666666666672</v>
      </c>
      <c r="W1139" s="72">
        <f t="shared" si="737"/>
        <v>7.1428571428571425E-2</v>
      </c>
      <c r="X1139" s="175"/>
      <c r="Y1139" s="181">
        <v>532325780</v>
      </c>
      <c r="Z1139" s="181">
        <v>664</v>
      </c>
      <c r="AA1139" s="147" t="s">
        <v>89</v>
      </c>
      <c r="AB1139" s="105">
        <v>3492378</v>
      </c>
      <c r="AC1139" s="71">
        <f>IFERROR(AB1139/Y1127,"-")</f>
        <v>6.5606027947772887E-3</v>
      </c>
      <c r="AD1139" s="105">
        <v>59</v>
      </c>
      <c r="AE1139" s="71">
        <f>IFERROR(AD1139/Z1127,"-")</f>
        <v>8.8855421686746983E-2</v>
      </c>
      <c r="AF1139" s="108">
        <f t="shared" si="720"/>
        <v>59192.847457627118</v>
      </c>
      <c r="AG1139" s="72">
        <f t="shared" si="738"/>
        <v>8.2058414464534074E-2</v>
      </c>
      <c r="AH1139" s="175"/>
      <c r="AI1139" s="181">
        <v>497774900</v>
      </c>
      <c r="AJ1139" s="181">
        <v>520</v>
      </c>
      <c r="AK1139" s="147" t="s">
        <v>89</v>
      </c>
      <c r="AL1139" s="105">
        <v>6882709</v>
      </c>
      <c r="AM1139" s="71">
        <f>IFERROR(AL1139/AI1127,"-")</f>
        <v>1.3826950695987283E-2</v>
      </c>
      <c r="AN1139" s="105">
        <v>56</v>
      </c>
      <c r="AO1139" s="71">
        <f>IFERROR(AN1139/AJ1127,"-")</f>
        <v>0.1076923076923077</v>
      </c>
      <c r="AP1139" s="108">
        <f t="shared" si="721"/>
        <v>122905.51785714286</v>
      </c>
      <c r="AQ1139" s="72">
        <f t="shared" si="739"/>
        <v>0.1003584229390681</v>
      </c>
      <c r="AR1139" s="175"/>
      <c r="AS1139" s="181">
        <v>373945620</v>
      </c>
      <c r="AT1139" s="181">
        <v>380</v>
      </c>
      <c r="AU1139" s="147" t="s">
        <v>89</v>
      </c>
      <c r="AV1139" s="105">
        <v>4234507</v>
      </c>
      <c r="AW1139" s="71">
        <f>IFERROR(AV1139/AS1127,"-")</f>
        <v>1.1323857730971686E-2</v>
      </c>
      <c r="AX1139" s="105">
        <v>45</v>
      </c>
      <c r="AY1139" s="71">
        <f>IFERROR(AX1139/AT1127,"-")</f>
        <v>0.11842105263157894</v>
      </c>
      <c r="AZ1139" s="108">
        <f t="shared" si="722"/>
        <v>94100.155555555553</v>
      </c>
      <c r="BA1139" s="72">
        <f t="shared" si="740"/>
        <v>0.11056511056511056</v>
      </c>
      <c r="BB1139" s="175"/>
      <c r="BC1139" s="181">
        <v>297410550</v>
      </c>
      <c r="BD1139" s="181">
        <v>227</v>
      </c>
      <c r="BE1139" s="147" t="s">
        <v>89</v>
      </c>
      <c r="BF1139" s="105">
        <v>7303845</v>
      </c>
      <c r="BG1139" s="71">
        <f>IFERROR(BF1139/BC1127,"-")</f>
        <v>2.4558123442493886E-2</v>
      </c>
      <c r="BH1139" s="105">
        <v>31</v>
      </c>
      <c r="BI1139" s="71">
        <f>IFERROR(BH1139/BD1127,"-")</f>
        <v>0.13656387665198239</v>
      </c>
      <c r="BJ1139" s="108">
        <f t="shared" si="723"/>
        <v>235607.90322580645</v>
      </c>
      <c r="BK1139" s="72">
        <f t="shared" si="741"/>
        <v>0.12550607287449392</v>
      </c>
      <c r="BL1139" s="175"/>
      <c r="BM1139" s="181">
        <v>116928480</v>
      </c>
      <c r="BN1139" s="181">
        <v>100</v>
      </c>
      <c r="BO1139" s="147" t="s">
        <v>89</v>
      </c>
      <c r="BP1139" s="105">
        <v>416975</v>
      </c>
      <c r="BQ1139" s="71">
        <f>IFERROR(BP1139/BM1127,"-")</f>
        <v>3.5660687627171754E-3</v>
      </c>
      <c r="BR1139" s="105">
        <v>13</v>
      </c>
      <c r="BS1139" s="71">
        <f>IFERROR(BR1139/BN1127,"-")</f>
        <v>0.13</v>
      </c>
      <c r="BT1139" s="108">
        <f t="shared" si="724"/>
        <v>32075</v>
      </c>
      <c r="BU1139" s="72">
        <f t="shared" si="742"/>
        <v>0.11403508771929824</v>
      </c>
      <c r="BV1139" s="175"/>
      <c r="BW1139" s="181"/>
      <c r="BX1139" s="181"/>
      <c r="BY1139" s="147" t="s">
        <v>89</v>
      </c>
      <c r="BZ1139" s="105">
        <f t="shared" si="733"/>
        <v>22623379</v>
      </c>
      <c r="CA1139" s="71">
        <f>IFERROR(BZ1139/BW1127,"-")</f>
        <v>1.1744557785456746E-2</v>
      </c>
      <c r="CB1139" s="105">
        <f t="shared" si="734"/>
        <v>208</v>
      </c>
      <c r="CC1139" s="71">
        <f>IFERROR(CB1139/BX1127,"-")</f>
        <v>0.10666666666666667</v>
      </c>
      <c r="CD1139" s="108">
        <f t="shared" si="725"/>
        <v>108766.24519230769</v>
      </c>
      <c r="CE1139" s="72">
        <f t="shared" si="743"/>
        <v>9.8718557190317982E-2</v>
      </c>
    </row>
    <row r="1140" spans="2:83" s="28" customFormat="1" ht="13.15" customHeight="1">
      <c r="B1140" s="210"/>
      <c r="C1140" s="190"/>
      <c r="D1140" s="175"/>
      <c r="E1140" s="181">
        <v>25875780</v>
      </c>
      <c r="F1140" s="181">
        <v>19</v>
      </c>
      <c r="G1140" s="147" t="s">
        <v>91</v>
      </c>
      <c r="H1140" s="105">
        <v>233</v>
      </c>
      <c r="I1140" s="71">
        <f>IFERROR(H1140/E1127,"-")</f>
        <v>9.0045594760814931E-6</v>
      </c>
      <c r="J1140" s="105">
        <v>1</v>
      </c>
      <c r="K1140" s="71">
        <f>IFERROR(J1140/F1127,"-")</f>
        <v>5.2631578947368418E-2</v>
      </c>
      <c r="L1140" s="108">
        <f t="shared" si="718"/>
        <v>233</v>
      </c>
      <c r="M1140" s="72">
        <f t="shared" si="736"/>
        <v>0.05</v>
      </c>
      <c r="N1140" s="175"/>
      <c r="O1140" s="181">
        <v>82025040</v>
      </c>
      <c r="P1140" s="181">
        <v>40</v>
      </c>
      <c r="Q1140" s="147" t="s">
        <v>91</v>
      </c>
      <c r="R1140" s="105">
        <v>194534</v>
      </c>
      <c r="S1140" s="71">
        <f>IFERROR(R1140/O1127,"-")</f>
        <v>2.3716416352860055E-3</v>
      </c>
      <c r="T1140" s="105">
        <v>2</v>
      </c>
      <c r="U1140" s="71">
        <f>IFERROR(T1140/P1127,"-")</f>
        <v>0.05</v>
      </c>
      <c r="V1140" s="108">
        <f t="shared" si="719"/>
        <v>97267</v>
      </c>
      <c r="W1140" s="72">
        <f t="shared" si="737"/>
        <v>4.7619047619047616E-2</v>
      </c>
      <c r="X1140" s="175"/>
      <c r="Y1140" s="181">
        <v>532325780</v>
      </c>
      <c r="Z1140" s="181">
        <v>664</v>
      </c>
      <c r="AA1140" s="147" t="s">
        <v>91</v>
      </c>
      <c r="AB1140" s="105">
        <v>3822683</v>
      </c>
      <c r="AC1140" s="71">
        <f>IFERROR(AB1140/Y1127,"-")</f>
        <v>7.1810968839420104E-3</v>
      </c>
      <c r="AD1140" s="105">
        <v>43</v>
      </c>
      <c r="AE1140" s="71">
        <f>IFERROR(AD1140/Z1127,"-")</f>
        <v>6.4759036144578314E-2</v>
      </c>
      <c r="AF1140" s="108">
        <f t="shared" si="720"/>
        <v>88899.604651162794</v>
      </c>
      <c r="AG1140" s="72">
        <f t="shared" si="738"/>
        <v>5.9805285118219746E-2</v>
      </c>
      <c r="AH1140" s="175"/>
      <c r="AI1140" s="181">
        <v>497774900</v>
      </c>
      <c r="AJ1140" s="181">
        <v>520</v>
      </c>
      <c r="AK1140" s="147" t="s">
        <v>91</v>
      </c>
      <c r="AL1140" s="105">
        <v>12353114</v>
      </c>
      <c r="AM1140" s="71">
        <f>IFERROR(AL1140/AI1127,"-")</f>
        <v>2.4816667132071143E-2</v>
      </c>
      <c r="AN1140" s="105">
        <v>75</v>
      </c>
      <c r="AO1140" s="71">
        <f>IFERROR(AN1140/AJ1127,"-")</f>
        <v>0.14423076923076922</v>
      </c>
      <c r="AP1140" s="108">
        <f t="shared" si="721"/>
        <v>164708.18666666668</v>
      </c>
      <c r="AQ1140" s="72">
        <f t="shared" si="739"/>
        <v>0.13440860215053763</v>
      </c>
      <c r="AR1140" s="175"/>
      <c r="AS1140" s="181">
        <v>373945620</v>
      </c>
      <c r="AT1140" s="181">
        <v>380</v>
      </c>
      <c r="AU1140" s="147" t="s">
        <v>91</v>
      </c>
      <c r="AV1140" s="105">
        <v>10132974</v>
      </c>
      <c r="AW1140" s="71">
        <f>IFERROR(AV1140/AS1127,"-")</f>
        <v>2.7097453367684852E-2</v>
      </c>
      <c r="AX1140" s="105">
        <v>80</v>
      </c>
      <c r="AY1140" s="71">
        <f>IFERROR(AX1140/AT1127,"-")</f>
        <v>0.21052631578947367</v>
      </c>
      <c r="AZ1140" s="108">
        <f t="shared" si="722"/>
        <v>126662.175</v>
      </c>
      <c r="BA1140" s="72">
        <f t="shared" si="740"/>
        <v>0.19656019656019655</v>
      </c>
      <c r="BB1140" s="175"/>
      <c r="BC1140" s="181">
        <v>297410550</v>
      </c>
      <c r="BD1140" s="181">
        <v>227</v>
      </c>
      <c r="BE1140" s="147" t="s">
        <v>91</v>
      </c>
      <c r="BF1140" s="105">
        <v>8255900</v>
      </c>
      <c r="BG1140" s="71">
        <f>IFERROR(BF1140/BC1127,"-")</f>
        <v>2.7759270812686369E-2</v>
      </c>
      <c r="BH1140" s="105">
        <v>67</v>
      </c>
      <c r="BI1140" s="71">
        <f>IFERROR(BH1140/BD1127,"-")</f>
        <v>0.29515418502202645</v>
      </c>
      <c r="BJ1140" s="108">
        <f t="shared" si="723"/>
        <v>123222.38805970149</v>
      </c>
      <c r="BK1140" s="72">
        <f t="shared" si="741"/>
        <v>0.27125506072874495</v>
      </c>
      <c r="BL1140" s="175"/>
      <c r="BM1140" s="181">
        <v>116928480</v>
      </c>
      <c r="BN1140" s="181">
        <v>100</v>
      </c>
      <c r="BO1140" s="147" t="s">
        <v>91</v>
      </c>
      <c r="BP1140" s="105">
        <v>3125650</v>
      </c>
      <c r="BQ1140" s="71">
        <f>IFERROR(BP1140/BM1127,"-")</f>
        <v>2.6731297627404376E-2</v>
      </c>
      <c r="BR1140" s="105">
        <v>27</v>
      </c>
      <c r="BS1140" s="71">
        <f>IFERROR(BR1140/BN1127,"-")</f>
        <v>0.27</v>
      </c>
      <c r="BT1140" s="108">
        <f t="shared" si="724"/>
        <v>115764.81481481482</v>
      </c>
      <c r="BU1140" s="72">
        <f t="shared" si="742"/>
        <v>0.23684210526315788</v>
      </c>
      <c r="BV1140" s="175"/>
      <c r="BW1140" s="181"/>
      <c r="BX1140" s="181"/>
      <c r="BY1140" s="147" t="s">
        <v>91</v>
      </c>
      <c r="BZ1140" s="105">
        <f t="shared" si="733"/>
        <v>37885088</v>
      </c>
      <c r="CA1140" s="71">
        <f>IFERROR(BZ1140/BW1127,"-")</f>
        <v>1.966742480082723E-2</v>
      </c>
      <c r="CB1140" s="105">
        <f t="shared" si="734"/>
        <v>295</v>
      </c>
      <c r="CC1140" s="71">
        <f>IFERROR(CB1140/BX1127,"-")</f>
        <v>0.15128205128205127</v>
      </c>
      <c r="CD1140" s="108">
        <f t="shared" si="725"/>
        <v>128424.02711864407</v>
      </c>
      <c r="CE1140" s="72">
        <f t="shared" si="743"/>
        <v>0.14000949216896061</v>
      </c>
    </row>
    <row r="1141" spans="2:83" s="28" customFormat="1" ht="13.15" customHeight="1">
      <c r="B1141" s="210"/>
      <c r="C1141" s="190"/>
      <c r="D1141" s="175"/>
      <c r="E1141" s="181">
        <v>25875780</v>
      </c>
      <c r="F1141" s="181">
        <v>19</v>
      </c>
      <c r="G1141" s="147" t="s">
        <v>95</v>
      </c>
      <c r="H1141" s="105">
        <v>20632</v>
      </c>
      <c r="I1141" s="71">
        <f>IFERROR(H1141/E1127,"-")</f>
        <v>7.9734794468031499E-4</v>
      </c>
      <c r="J1141" s="105">
        <v>2</v>
      </c>
      <c r="K1141" s="71">
        <f>IFERROR(J1141/F1127,"-")</f>
        <v>0.10526315789473684</v>
      </c>
      <c r="L1141" s="108">
        <f t="shared" si="718"/>
        <v>10316</v>
      </c>
      <c r="M1141" s="72">
        <f t="shared" si="736"/>
        <v>0.1</v>
      </c>
      <c r="N1141" s="175"/>
      <c r="O1141" s="181">
        <v>82025040</v>
      </c>
      <c r="P1141" s="181">
        <v>40</v>
      </c>
      <c r="Q1141" s="147" t="s">
        <v>95</v>
      </c>
      <c r="R1141" s="105">
        <v>1402598</v>
      </c>
      <c r="S1141" s="71">
        <f>IFERROR(R1141/O1127,"-")</f>
        <v>1.7099632014809137E-2</v>
      </c>
      <c r="T1141" s="105">
        <v>11</v>
      </c>
      <c r="U1141" s="71">
        <f>IFERROR(T1141/P1127,"-")</f>
        <v>0.27500000000000002</v>
      </c>
      <c r="V1141" s="108">
        <f t="shared" si="719"/>
        <v>127508.90909090909</v>
      </c>
      <c r="W1141" s="72">
        <f t="shared" si="737"/>
        <v>0.26190476190476192</v>
      </c>
      <c r="X1141" s="175"/>
      <c r="Y1141" s="181">
        <v>532325780</v>
      </c>
      <c r="Z1141" s="181">
        <v>664</v>
      </c>
      <c r="AA1141" s="147" t="s">
        <v>95</v>
      </c>
      <c r="AB1141" s="105">
        <v>2534211</v>
      </c>
      <c r="AC1141" s="71">
        <f>IFERROR(AB1141/Y1127,"-")</f>
        <v>4.7606392461398356E-3</v>
      </c>
      <c r="AD1141" s="105">
        <v>36</v>
      </c>
      <c r="AE1141" s="71">
        <f>IFERROR(AD1141/Z1127,"-")</f>
        <v>5.4216867469879519E-2</v>
      </c>
      <c r="AF1141" s="108">
        <f t="shared" si="720"/>
        <v>70394.75</v>
      </c>
      <c r="AG1141" s="72">
        <f t="shared" si="738"/>
        <v>5.0069541029207229E-2</v>
      </c>
      <c r="AH1141" s="175"/>
      <c r="AI1141" s="181">
        <v>497774900</v>
      </c>
      <c r="AJ1141" s="181">
        <v>520</v>
      </c>
      <c r="AK1141" s="147" t="s">
        <v>95</v>
      </c>
      <c r="AL1141" s="105">
        <v>726507</v>
      </c>
      <c r="AM1141" s="71">
        <f>IFERROR(AL1141/AI1127,"-")</f>
        <v>1.4595091074298845E-3</v>
      </c>
      <c r="AN1141" s="105">
        <v>20</v>
      </c>
      <c r="AO1141" s="71">
        <f>IFERROR(AN1141/AJ1127,"-")</f>
        <v>3.8461538461538464E-2</v>
      </c>
      <c r="AP1141" s="108">
        <f t="shared" si="721"/>
        <v>36325.35</v>
      </c>
      <c r="AQ1141" s="72">
        <f t="shared" si="739"/>
        <v>3.5842293906810034E-2</v>
      </c>
      <c r="AR1141" s="175"/>
      <c r="AS1141" s="181">
        <v>373945620</v>
      </c>
      <c r="AT1141" s="181">
        <v>380</v>
      </c>
      <c r="AU1141" s="147" t="s">
        <v>95</v>
      </c>
      <c r="AV1141" s="105">
        <v>2355820</v>
      </c>
      <c r="AW1141" s="71">
        <f>IFERROR(AV1141/AS1127,"-")</f>
        <v>6.299899969412665E-3</v>
      </c>
      <c r="AX1141" s="105">
        <v>18</v>
      </c>
      <c r="AY1141" s="71">
        <f>IFERROR(AX1141/AT1127,"-")</f>
        <v>4.736842105263158E-2</v>
      </c>
      <c r="AZ1141" s="108">
        <f t="shared" si="722"/>
        <v>130878.88888888889</v>
      </c>
      <c r="BA1141" s="72">
        <f t="shared" si="740"/>
        <v>4.4226044226044224E-2</v>
      </c>
      <c r="BB1141" s="175"/>
      <c r="BC1141" s="181">
        <v>297410550</v>
      </c>
      <c r="BD1141" s="181">
        <v>227</v>
      </c>
      <c r="BE1141" s="147" t="s">
        <v>95</v>
      </c>
      <c r="BF1141" s="105">
        <v>615763</v>
      </c>
      <c r="BG1141" s="71">
        <f>IFERROR(BF1141/BC1127,"-")</f>
        <v>2.0704141127475136E-3</v>
      </c>
      <c r="BH1141" s="105">
        <v>15</v>
      </c>
      <c r="BI1141" s="71">
        <f>IFERROR(BH1141/BD1127,"-")</f>
        <v>6.6079295154185022E-2</v>
      </c>
      <c r="BJ1141" s="108">
        <f t="shared" si="723"/>
        <v>41050.866666666669</v>
      </c>
      <c r="BK1141" s="72">
        <f t="shared" si="741"/>
        <v>6.0728744939271252E-2</v>
      </c>
      <c r="BL1141" s="175"/>
      <c r="BM1141" s="181">
        <v>116928480</v>
      </c>
      <c r="BN1141" s="181">
        <v>100</v>
      </c>
      <c r="BO1141" s="147" t="s">
        <v>95</v>
      </c>
      <c r="BP1141" s="105">
        <v>41958</v>
      </c>
      <c r="BQ1141" s="71">
        <f>IFERROR(BP1141/BM1127,"-")</f>
        <v>3.5883473384756219E-4</v>
      </c>
      <c r="BR1141" s="105">
        <v>2</v>
      </c>
      <c r="BS1141" s="71">
        <f>IFERROR(BR1141/BN1127,"-")</f>
        <v>0.02</v>
      </c>
      <c r="BT1141" s="108">
        <f t="shared" si="724"/>
        <v>20979</v>
      </c>
      <c r="BU1141" s="72">
        <f t="shared" si="742"/>
        <v>1.7543859649122806E-2</v>
      </c>
      <c r="BV1141" s="175"/>
      <c r="BW1141" s="181"/>
      <c r="BX1141" s="181"/>
      <c r="BY1141" s="147" t="s">
        <v>95</v>
      </c>
      <c r="BZ1141" s="105">
        <f t="shared" si="733"/>
        <v>7697489</v>
      </c>
      <c r="CA1141" s="71">
        <f>IFERROR(BZ1141/BW1127,"-")</f>
        <v>3.9960257202700643E-3</v>
      </c>
      <c r="CB1141" s="105">
        <f t="shared" si="734"/>
        <v>104</v>
      </c>
      <c r="CC1141" s="71">
        <f>IFERROR(CB1141/BX1127,"-")</f>
        <v>5.3333333333333337E-2</v>
      </c>
      <c r="CD1141" s="108">
        <f t="shared" si="725"/>
        <v>74014.317307692312</v>
      </c>
      <c r="CE1141" s="72">
        <f t="shared" si="743"/>
        <v>4.9359278595158991E-2</v>
      </c>
    </row>
    <row r="1142" spans="2:83" s="28" customFormat="1" ht="13.15" customHeight="1">
      <c r="B1142" s="210"/>
      <c r="C1142" s="190"/>
      <c r="D1142" s="175"/>
      <c r="E1142" s="181">
        <v>25875780</v>
      </c>
      <c r="F1142" s="181">
        <v>19</v>
      </c>
      <c r="G1142" s="148" t="s">
        <v>93</v>
      </c>
      <c r="H1142" s="106">
        <v>9438</v>
      </c>
      <c r="I1142" s="73">
        <f>IFERROR(H1142/E1127,"-")</f>
        <v>3.6474262804831392E-4</v>
      </c>
      <c r="J1142" s="106">
        <v>2</v>
      </c>
      <c r="K1142" s="73">
        <f>IFERROR(J1142/F1127,"-")</f>
        <v>0.10526315789473684</v>
      </c>
      <c r="L1142" s="109">
        <f t="shared" si="718"/>
        <v>4719</v>
      </c>
      <c r="M1142" s="76">
        <f t="shared" si="736"/>
        <v>0.1</v>
      </c>
      <c r="N1142" s="175"/>
      <c r="O1142" s="181">
        <v>82025040</v>
      </c>
      <c r="P1142" s="181">
        <v>40</v>
      </c>
      <c r="Q1142" s="148" t="s">
        <v>93</v>
      </c>
      <c r="R1142" s="106">
        <v>131226</v>
      </c>
      <c r="S1142" s="73">
        <f>IFERROR(R1142/O1127,"-")</f>
        <v>1.5998285401628576E-3</v>
      </c>
      <c r="T1142" s="106">
        <v>9</v>
      </c>
      <c r="U1142" s="73">
        <f>IFERROR(T1142/P1127,"-")</f>
        <v>0.22500000000000001</v>
      </c>
      <c r="V1142" s="109">
        <f t="shared" si="719"/>
        <v>14580.666666666666</v>
      </c>
      <c r="W1142" s="76">
        <f t="shared" si="737"/>
        <v>0.21428571428571427</v>
      </c>
      <c r="X1142" s="175"/>
      <c r="Y1142" s="181">
        <v>532325780</v>
      </c>
      <c r="Z1142" s="181">
        <v>664</v>
      </c>
      <c r="AA1142" s="148" t="s">
        <v>93</v>
      </c>
      <c r="AB1142" s="106">
        <v>1374394</v>
      </c>
      <c r="AC1142" s="73">
        <f>IFERROR(AB1142/Y1127,"-")</f>
        <v>2.5818663150223536E-3</v>
      </c>
      <c r="AD1142" s="106">
        <v>55</v>
      </c>
      <c r="AE1142" s="73">
        <f>IFERROR(AD1142/Z1127,"-")</f>
        <v>8.2831325301204822E-2</v>
      </c>
      <c r="AF1142" s="109">
        <f t="shared" si="720"/>
        <v>24988.981818181819</v>
      </c>
      <c r="AG1142" s="76">
        <f t="shared" si="738"/>
        <v>7.6495132127955487E-2</v>
      </c>
      <c r="AH1142" s="175"/>
      <c r="AI1142" s="181">
        <v>497774900</v>
      </c>
      <c r="AJ1142" s="181">
        <v>520</v>
      </c>
      <c r="AK1142" s="148" t="s">
        <v>93</v>
      </c>
      <c r="AL1142" s="106">
        <v>909785</v>
      </c>
      <c r="AM1142" s="73">
        <f>IFERROR(AL1142/AI1127,"-")</f>
        <v>1.8277036467688507E-3</v>
      </c>
      <c r="AN1142" s="106">
        <v>74</v>
      </c>
      <c r="AO1142" s="73">
        <f>IFERROR(AN1142/AJ1127,"-")</f>
        <v>0.1423076923076923</v>
      </c>
      <c r="AP1142" s="109">
        <f t="shared" si="721"/>
        <v>12294.391891891892</v>
      </c>
      <c r="AQ1142" s="76">
        <f t="shared" si="739"/>
        <v>0.13261648745519714</v>
      </c>
      <c r="AR1142" s="175"/>
      <c r="AS1142" s="181">
        <v>373945620</v>
      </c>
      <c r="AT1142" s="181">
        <v>380</v>
      </c>
      <c r="AU1142" s="148" t="s">
        <v>93</v>
      </c>
      <c r="AV1142" s="106">
        <v>2030109</v>
      </c>
      <c r="AW1142" s="73">
        <f>IFERROR(AV1142/AS1127,"-")</f>
        <v>5.4288882966459133E-3</v>
      </c>
      <c r="AX1142" s="106">
        <v>76</v>
      </c>
      <c r="AY1142" s="73">
        <f>IFERROR(AX1142/AT1127,"-")</f>
        <v>0.2</v>
      </c>
      <c r="AZ1142" s="109">
        <f t="shared" si="722"/>
        <v>26711.96052631579</v>
      </c>
      <c r="BA1142" s="76">
        <f t="shared" si="740"/>
        <v>0.18673218673218672</v>
      </c>
      <c r="BB1142" s="175"/>
      <c r="BC1142" s="181">
        <v>297410550</v>
      </c>
      <c r="BD1142" s="181">
        <v>227</v>
      </c>
      <c r="BE1142" s="148" t="s">
        <v>93</v>
      </c>
      <c r="BF1142" s="106">
        <v>597448</v>
      </c>
      <c r="BG1142" s="73">
        <f>IFERROR(BF1142/BC1127,"-")</f>
        <v>2.0088325716757526E-3</v>
      </c>
      <c r="BH1142" s="106">
        <v>38</v>
      </c>
      <c r="BI1142" s="73">
        <f>IFERROR(BH1142/BD1127,"-")</f>
        <v>0.16740088105726872</v>
      </c>
      <c r="BJ1142" s="109">
        <f t="shared" si="723"/>
        <v>15722.315789473685</v>
      </c>
      <c r="BK1142" s="76">
        <f t="shared" si="741"/>
        <v>0.15384615384615385</v>
      </c>
      <c r="BL1142" s="175"/>
      <c r="BM1142" s="181">
        <v>116928480</v>
      </c>
      <c r="BN1142" s="181">
        <v>100</v>
      </c>
      <c r="BO1142" s="148" t="s">
        <v>93</v>
      </c>
      <c r="BP1142" s="106">
        <v>154515</v>
      </c>
      <c r="BQ1142" s="73">
        <f>IFERROR(BP1142/BM1127,"-")</f>
        <v>1.32144880357634E-3</v>
      </c>
      <c r="BR1142" s="106">
        <v>28</v>
      </c>
      <c r="BS1142" s="73">
        <f>IFERROR(BR1142/BN1127,"-")</f>
        <v>0.28000000000000003</v>
      </c>
      <c r="BT1142" s="109">
        <f t="shared" si="724"/>
        <v>5518.3928571428569</v>
      </c>
      <c r="BU1142" s="76">
        <f t="shared" si="742"/>
        <v>0.24561403508771928</v>
      </c>
      <c r="BV1142" s="175"/>
      <c r="BW1142" s="181"/>
      <c r="BX1142" s="181"/>
      <c r="BY1142" s="148" t="s">
        <v>93</v>
      </c>
      <c r="BZ1142" s="106">
        <f t="shared" si="733"/>
        <v>5206915</v>
      </c>
      <c r="CA1142" s="73">
        <f>IFERROR(BZ1142/BW1127,"-")</f>
        <v>2.7030848973295064E-3</v>
      </c>
      <c r="CB1142" s="106">
        <f t="shared" si="734"/>
        <v>282</v>
      </c>
      <c r="CC1142" s="73">
        <f>IFERROR(CB1142/BX1127,"-")</f>
        <v>0.14461538461538462</v>
      </c>
      <c r="CD1142" s="109">
        <f t="shared" si="725"/>
        <v>18464.237588652482</v>
      </c>
      <c r="CE1142" s="76">
        <f t="shared" si="743"/>
        <v>0.13383958234456572</v>
      </c>
    </row>
    <row r="1143" spans="2:83" s="28" customFormat="1" ht="13.15" customHeight="1">
      <c r="B1143" s="210"/>
      <c r="C1143" s="191"/>
      <c r="D1143" s="176"/>
      <c r="E1143" s="182">
        <v>25875780</v>
      </c>
      <c r="F1143" s="182">
        <v>19</v>
      </c>
      <c r="G1143" s="31" t="s">
        <v>100</v>
      </c>
      <c r="H1143" s="102">
        <f>SUM(H1127:H1142)</f>
        <v>3526219</v>
      </c>
      <c r="I1143" s="73">
        <f>IFERROR(H1143/E1127,"-")</f>
        <v>0.13627488717248332</v>
      </c>
      <c r="J1143" s="106">
        <v>11</v>
      </c>
      <c r="K1143" s="73">
        <f>IFERROR(J1143/F1127,"-")</f>
        <v>0.57894736842105265</v>
      </c>
      <c r="L1143" s="109">
        <f t="shared" si="718"/>
        <v>320565.36363636365</v>
      </c>
      <c r="M1143" s="77">
        <f t="shared" si="736"/>
        <v>0.55000000000000004</v>
      </c>
      <c r="N1143" s="176"/>
      <c r="O1143" s="182">
        <v>82025040</v>
      </c>
      <c r="P1143" s="182">
        <v>40</v>
      </c>
      <c r="Q1143" s="31" t="s">
        <v>100</v>
      </c>
      <c r="R1143" s="102">
        <f>SUM(R1127:R1142)</f>
        <v>12328766</v>
      </c>
      <c r="S1143" s="73">
        <f>IFERROR(R1143/O1127,"-")</f>
        <v>0.1503049068918467</v>
      </c>
      <c r="T1143" s="106">
        <v>29</v>
      </c>
      <c r="U1143" s="73">
        <f>IFERROR(T1143/P1127,"-")</f>
        <v>0.72499999999999998</v>
      </c>
      <c r="V1143" s="109">
        <f t="shared" si="719"/>
        <v>425129.86206896551</v>
      </c>
      <c r="W1143" s="77">
        <f t="shared" si="737"/>
        <v>0.69047619047619047</v>
      </c>
      <c r="X1143" s="176"/>
      <c r="Y1143" s="182">
        <v>532325780</v>
      </c>
      <c r="Z1143" s="182">
        <v>664</v>
      </c>
      <c r="AA1143" s="31" t="s">
        <v>100</v>
      </c>
      <c r="AB1143" s="102">
        <f>SUM(AB1127:AB1142)</f>
        <v>71104897</v>
      </c>
      <c r="AC1143" s="73">
        <f>IFERROR(AB1143/Y1127,"-")</f>
        <v>0.13357402491384129</v>
      </c>
      <c r="AD1143" s="106">
        <v>464</v>
      </c>
      <c r="AE1143" s="73">
        <f>IFERROR(AD1143/Z1127,"-")</f>
        <v>0.6987951807228916</v>
      </c>
      <c r="AF1143" s="109">
        <f t="shared" si="720"/>
        <v>153243.3125</v>
      </c>
      <c r="AG1143" s="77">
        <f t="shared" si="738"/>
        <v>0.64534075104311539</v>
      </c>
      <c r="AH1143" s="176"/>
      <c r="AI1143" s="182">
        <v>497774900</v>
      </c>
      <c r="AJ1143" s="182">
        <v>520</v>
      </c>
      <c r="AK1143" s="31" t="s">
        <v>100</v>
      </c>
      <c r="AL1143" s="102">
        <f>SUM(AL1127:AL1142)</f>
        <v>85271690</v>
      </c>
      <c r="AM1143" s="73">
        <f>IFERROR(AL1143/AI1127,"-")</f>
        <v>0.17130572473622113</v>
      </c>
      <c r="AN1143" s="106">
        <v>414</v>
      </c>
      <c r="AO1143" s="73">
        <f>IFERROR(AN1143/AJ1127,"-")</f>
        <v>0.7961538461538461</v>
      </c>
      <c r="AP1143" s="109">
        <f t="shared" si="721"/>
        <v>205970.26570048308</v>
      </c>
      <c r="AQ1143" s="77">
        <f t="shared" si="739"/>
        <v>0.74193548387096775</v>
      </c>
      <c r="AR1143" s="176"/>
      <c r="AS1143" s="182">
        <v>373945620</v>
      </c>
      <c r="AT1143" s="182">
        <v>380</v>
      </c>
      <c r="AU1143" s="31" t="s">
        <v>100</v>
      </c>
      <c r="AV1143" s="102">
        <f>SUM(AV1127:AV1142)</f>
        <v>77089724</v>
      </c>
      <c r="AW1143" s="73">
        <f>IFERROR(AV1143/AS1127,"-")</f>
        <v>0.20615223143942693</v>
      </c>
      <c r="AX1143" s="106">
        <v>316</v>
      </c>
      <c r="AY1143" s="73">
        <f>IFERROR(AX1143/AT1127,"-")</f>
        <v>0.83157894736842108</v>
      </c>
      <c r="AZ1143" s="109">
        <f t="shared" si="722"/>
        <v>243954.82278481012</v>
      </c>
      <c r="BA1143" s="77">
        <f t="shared" si="740"/>
        <v>0.7764127764127764</v>
      </c>
      <c r="BB1143" s="176"/>
      <c r="BC1143" s="182">
        <v>297410550</v>
      </c>
      <c r="BD1143" s="182">
        <v>227</v>
      </c>
      <c r="BE1143" s="31" t="s">
        <v>100</v>
      </c>
      <c r="BF1143" s="102">
        <f>SUM(BF1127:BF1142)</f>
        <v>98552413</v>
      </c>
      <c r="BG1143" s="73">
        <f>IFERROR(BF1143/BC1127,"-")</f>
        <v>0.33136824836913148</v>
      </c>
      <c r="BH1143" s="106">
        <v>183</v>
      </c>
      <c r="BI1143" s="73">
        <f>IFERROR(BH1143/BD1127,"-")</f>
        <v>0.80616740088105732</v>
      </c>
      <c r="BJ1143" s="109">
        <f t="shared" si="723"/>
        <v>538537.77595628414</v>
      </c>
      <c r="BK1143" s="77">
        <f t="shared" si="741"/>
        <v>0.74089068825910931</v>
      </c>
      <c r="BL1143" s="176"/>
      <c r="BM1143" s="182">
        <v>116928480</v>
      </c>
      <c r="BN1143" s="182">
        <v>100</v>
      </c>
      <c r="BO1143" s="31" t="s">
        <v>100</v>
      </c>
      <c r="BP1143" s="102">
        <f>SUM(BP1127:BP1142)</f>
        <v>27008605</v>
      </c>
      <c r="BQ1143" s="73">
        <f>IFERROR(BP1143/BM1127,"-")</f>
        <v>0.23098397413530047</v>
      </c>
      <c r="BR1143" s="106">
        <v>83</v>
      </c>
      <c r="BS1143" s="73">
        <f>IFERROR(BR1143/BN1127,"-")</f>
        <v>0.83</v>
      </c>
      <c r="BT1143" s="109">
        <f t="shared" si="724"/>
        <v>325404.8795180723</v>
      </c>
      <c r="BU1143" s="77">
        <f t="shared" si="742"/>
        <v>0.72807017543859653</v>
      </c>
      <c r="BV1143" s="176"/>
      <c r="BW1143" s="182"/>
      <c r="BX1143" s="182"/>
      <c r="BY1143" s="31" t="s">
        <v>100</v>
      </c>
      <c r="BZ1143" s="102">
        <f t="shared" si="733"/>
        <v>374882314</v>
      </c>
      <c r="CA1143" s="73">
        <f>IFERROR(BZ1143/BW1127,"-")</f>
        <v>0.19461403177300526</v>
      </c>
      <c r="CB1143" s="102">
        <f t="shared" si="734"/>
        <v>1500</v>
      </c>
      <c r="CC1143" s="73">
        <f>IFERROR(CB1143/BX1127,"-")</f>
        <v>0.76923076923076927</v>
      </c>
      <c r="CD1143" s="109">
        <f t="shared" si="725"/>
        <v>249921.54266666668</v>
      </c>
      <c r="CE1143" s="77">
        <f t="shared" si="743"/>
        <v>0.71191267204556241</v>
      </c>
    </row>
    <row r="1144" spans="2:83" s="28" customFormat="1" ht="13.15" customHeight="1">
      <c r="B1144" s="210">
        <v>68</v>
      </c>
      <c r="C1144" s="189" t="s">
        <v>52</v>
      </c>
      <c r="D1144" s="174">
        <f>CI72</f>
        <v>16</v>
      </c>
      <c r="E1144" s="180">
        <v>35362550</v>
      </c>
      <c r="F1144" s="180">
        <v>15</v>
      </c>
      <c r="G1144" s="145" t="s">
        <v>66</v>
      </c>
      <c r="H1144" s="112">
        <v>4051716</v>
      </c>
      <c r="I1144" s="69">
        <f>IFERROR(H1144/E1144,"-")</f>
        <v>0.11457646578088967</v>
      </c>
      <c r="J1144" s="112">
        <v>6</v>
      </c>
      <c r="K1144" s="69">
        <f>IFERROR(J1144/F1144,"-")</f>
        <v>0.4</v>
      </c>
      <c r="L1144" s="107">
        <f t="shared" si="718"/>
        <v>675286</v>
      </c>
      <c r="M1144" s="70">
        <f t="shared" ref="M1144:M1160" si="744">IFERROR(J1144/$CI$72,"-")</f>
        <v>0.375</v>
      </c>
      <c r="N1144" s="174">
        <f>CJ72</f>
        <v>40</v>
      </c>
      <c r="O1144" s="180">
        <v>61252730</v>
      </c>
      <c r="P1144" s="180">
        <v>40</v>
      </c>
      <c r="Q1144" s="145" t="s">
        <v>66</v>
      </c>
      <c r="R1144" s="112">
        <v>613889</v>
      </c>
      <c r="S1144" s="69">
        <f>IFERROR(R1144/O1144,"-")</f>
        <v>1.0022230845874135E-2</v>
      </c>
      <c r="T1144" s="112">
        <v>13</v>
      </c>
      <c r="U1144" s="69">
        <f>IFERROR(T1144/P1144,"-")</f>
        <v>0.32500000000000001</v>
      </c>
      <c r="V1144" s="107">
        <f t="shared" si="719"/>
        <v>47222.230769230766</v>
      </c>
      <c r="W1144" s="70">
        <f t="shared" ref="W1144:W1160" si="745">IFERROR(T1144/$CJ$72,"-")</f>
        <v>0.32500000000000001</v>
      </c>
      <c r="X1144" s="174">
        <f>CK72</f>
        <v>963</v>
      </c>
      <c r="Y1144" s="180">
        <v>662180990</v>
      </c>
      <c r="Z1144" s="180">
        <v>892</v>
      </c>
      <c r="AA1144" s="145" t="s">
        <v>66</v>
      </c>
      <c r="AB1144" s="112">
        <v>27860717</v>
      </c>
      <c r="AC1144" s="69">
        <f>IFERROR(AB1144/Y1144,"-")</f>
        <v>4.2074172198751883E-2</v>
      </c>
      <c r="AD1144" s="112">
        <v>153</v>
      </c>
      <c r="AE1144" s="69">
        <f>IFERROR(AD1144/Z1144,"-")</f>
        <v>0.17152466367713004</v>
      </c>
      <c r="AF1144" s="107">
        <f t="shared" si="720"/>
        <v>182096.18954248365</v>
      </c>
      <c r="AG1144" s="70">
        <f t="shared" ref="AG1144:AG1160" si="746">IFERROR(AD1144/$CK$72,"-")</f>
        <v>0.15887850467289719</v>
      </c>
      <c r="AH1144" s="174">
        <f>CL72</f>
        <v>852</v>
      </c>
      <c r="AI1144" s="180">
        <v>716402680</v>
      </c>
      <c r="AJ1144" s="180">
        <v>801</v>
      </c>
      <c r="AK1144" s="145" t="s">
        <v>66</v>
      </c>
      <c r="AL1144" s="112">
        <v>23840584</v>
      </c>
      <c r="AM1144" s="69">
        <f>IFERROR(AL1144/AI1144,"-")</f>
        <v>3.3278189299906023E-2</v>
      </c>
      <c r="AN1144" s="112">
        <v>157</v>
      </c>
      <c r="AO1144" s="69">
        <f>IFERROR(AN1144/AJ1144,"-")</f>
        <v>0.19600499375780275</v>
      </c>
      <c r="AP1144" s="107">
        <f t="shared" si="721"/>
        <v>151850.85350318471</v>
      </c>
      <c r="AQ1144" s="70">
        <f t="shared" ref="AQ1144:AQ1160" si="747">IFERROR(AN1144/$CL$72,"-")</f>
        <v>0.18427230046948356</v>
      </c>
      <c r="AR1144" s="174">
        <f>CM72</f>
        <v>560</v>
      </c>
      <c r="AS1144" s="180">
        <v>582177800</v>
      </c>
      <c r="AT1144" s="180">
        <v>523</v>
      </c>
      <c r="AU1144" s="145" t="s">
        <v>66</v>
      </c>
      <c r="AV1144" s="112">
        <v>21105771</v>
      </c>
      <c r="AW1144" s="69">
        <f>IFERROR(AV1144/AS1144,"-")</f>
        <v>3.6253136069427587E-2</v>
      </c>
      <c r="AX1144" s="112">
        <v>142</v>
      </c>
      <c r="AY1144" s="69">
        <f>IFERROR(AX1144/AT1144,"-")</f>
        <v>0.27151051625239003</v>
      </c>
      <c r="AZ1144" s="107">
        <f t="shared" si="722"/>
        <v>148632.19014084508</v>
      </c>
      <c r="BA1144" s="70">
        <f t="shared" ref="BA1144:BA1160" si="748">IFERROR(AX1144/$CM$72,"-")</f>
        <v>0.25357142857142856</v>
      </c>
      <c r="BB1144" s="174">
        <f>CN72</f>
        <v>302</v>
      </c>
      <c r="BC1144" s="180">
        <v>314049760</v>
      </c>
      <c r="BD1144" s="180">
        <v>268</v>
      </c>
      <c r="BE1144" s="145" t="s">
        <v>66</v>
      </c>
      <c r="BF1144" s="112">
        <v>9606014</v>
      </c>
      <c r="BG1144" s="69">
        <f>IFERROR(BF1144/BC1144,"-")</f>
        <v>3.0587554023285991E-2</v>
      </c>
      <c r="BH1144" s="112">
        <v>72</v>
      </c>
      <c r="BI1144" s="69">
        <f>IFERROR(BH1144/BD1144,"-")</f>
        <v>0.26865671641791045</v>
      </c>
      <c r="BJ1144" s="107">
        <f t="shared" si="723"/>
        <v>133416.86111111112</v>
      </c>
      <c r="BK1144" s="70">
        <f t="shared" ref="BK1144:BK1160" si="749">IFERROR(BH1144/$CN$72,"-")</f>
        <v>0.23841059602649006</v>
      </c>
      <c r="BL1144" s="174">
        <f>CO72</f>
        <v>120</v>
      </c>
      <c r="BM1144" s="180">
        <v>116476150</v>
      </c>
      <c r="BN1144" s="180">
        <v>92</v>
      </c>
      <c r="BO1144" s="145" t="s">
        <v>66</v>
      </c>
      <c r="BP1144" s="112">
        <v>9826378</v>
      </c>
      <c r="BQ1144" s="69">
        <f>IFERROR(BP1144/BM1144,"-")</f>
        <v>8.4363863331677766E-2</v>
      </c>
      <c r="BR1144" s="112">
        <v>19</v>
      </c>
      <c r="BS1144" s="69">
        <f>IFERROR(BR1144/BN1144,"-")</f>
        <v>0.20652173913043478</v>
      </c>
      <c r="BT1144" s="107">
        <f t="shared" si="724"/>
        <v>517177.78947368421</v>
      </c>
      <c r="BU1144" s="70">
        <f t="shared" ref="BU1144:BU1160" si="750">IFERROR(BR1144/$CO$72,"-")</f>
        <v>0.15833333333333333</v>
      </c>
      <c r="BV1144" s="174">
        <f>CP72</f>
        <v>2853</v>
      </c>
      <c r="BW1144" s="180">
        <f>SUM(E1144,O1144,Y1144,AI1144,AS1144,BC1144,BM1144)</f>
        <v>2487902660</v>
      </c>
      <c r="BX1144" s="180">
        <f>SUM(F1144,P1144,Z1144,AJ1144,AT1144,BD1144,BN1144)</f>
        <v>2631</v>
      </c>
      <c r="BY1144" s="145" t="s">
        <v>66</v>
      </c>
      <c r="BZ1144" s="112">
        <f t="shared" si="733"/>
        <v>96905069</v>
      </c>
      <c r="CA1144" s="69">
        <f>IFERROR(BZ1144/BW1144,"-")</f>
        <v>3.8950506608646816E-2</v>
      </c>
      <c r="CB1144" s="112">
        <f t="shared" si="734"/>
        <v>562</v>
      </c>
      <c r="CC1144" s="69">
        <f>IFERROR(CB1144/BX1144,"-")</f>
        <v>0.21360699353857848</v>
      </c>
      <c r="CD1144" s="107">
        <f t="shared" si="725"/>
        <v>172428.94839857653</v>
      </c>
      <c r="CE1144" s="70">
        <f t="shared" ref="CE1144:CE1160" si="751">IFERROR(CB1144/$CP$72,"-")</f>
        <v>0.19698562916228532</v>
      </c>
    </row>
    <row r="1145" spans="2:83" s="28" customFormat="1" ht="13.15" customHeight="1">
      <c r="B1145" s="210"/>
      <c r="C1145" s="190"/>
      <c r="D1145" s="175"/>
      <c r="E1145" s="181">
        <v>35362550</v>
      </c>
      <c r="F1145" s="181">
        <v>15</v>
      </c>
      <c r="G1145" s="146" t="s">
        <v>68</v>
      </c>
      <c r="H1145" s="105">
        <v>234486</v>
      </c>
      <c r="I1145" s="71">
        <f>IFERROR(H1145/E1144,"-")</f>
        <v>6.6309132118583074E-3</v>
      </c>
      <c r="J1145" s="105">
        <v>4</v>
      </c>
      <c r="K1145" s="71">
        <f>IFERROR(J1145/F1144,"-")</f>
        <v>0.26666666666666666</v>
      </c>
      <c r="L1145" s="108">
        <f t="shared" si="718"/>
        <v>58621.5</v>
      </c>
      <c r="M1145" s="72">
        <f t="shared" si="744"/>
        <v>0.25</v>
      </c>
      <c r="N1145" s="175"/>
      <c r="O1145" s="181">
        <v>61252730</v>
      </c>
      <c r="P1145" s="181">
        <v>40</v>
      </c>
      <c r="Q1145" s="146" t="s">
        <v>68</v>
      </c>
      <c r="R1145" s="105">
        <v>461147</v>
      </c>
      <c r="S1145" s="71">
        <f>IFERROR(R1145/O1144,"-")</f>
        <v>7.5285950520082943E-3</v>
      </c>
      <c r="T1145" s="105">
        <v>16</v>
      </c>
      <c r="U1145" s="71">
        <f>IFERROR(T1145/P1144,"-")</f>
        <v>0.4</v>
      </c>
      <c r="V1145" s="108">
        <f t="shared" si="719"/>
        <v>28821.6875</v>
      </c>
      <c r="W1145" s="72">
        <f t="shared" si="745"/>
        <v>0.4</v>
      </c>
      <c r="X1145" s="175"/>
      <c r="Y1145" s="181">
        <v>662180990</v>
      </c>
      <c r="Z1145" s="181">
        <v>892</v>
      </c>
      <c r="AA1145" s="146" t="s">
        <v>68</v>
      </c>
      <c r="AB1145" s="105">
        <v>11643104</v>
      </c>
      <c r="AC1145" s="71">
        <f>IFERROR(AB1145/Y1144,"-")</f>
        <v>1.7582963231849952E-2</v>
      </c>
      <c r="AD1145" s="105">
        <v>172</v>
      </c>
      <c r="AE1145" s="71">
        <f>IFERROR(AD1145/Z1144,"-")</f>
        <v>0.19282511210762332</v>
      </c>
      <c r="AF1145" s="108">
        <f t="shared" si="720"/>
        <v>67692.465116279069</v>
      </c>
      <c r="AG1145" s="72">
        <f t="shared" si="746"/>
        <v>0.1786085150571132</v>
      </c>
      <c r="AH1145" s="175"/>
      <c r="AI1145" s="181">
        <v>716402680</v>
      </c>
      <c r="AJ1145" s="181">
        <v>801</v>
      </c>
      <c r="AK1145" s="146" t="s">
        <v>68</v>
      </c>
      <c r="AL1145" s="105">
        <v>17931728</v>
      </c>
      <c r="AM1145" s="71">
        <f>IFERROR(AL1145/AI1144,"-")</f>
        <v>2.5030235788621003E-2</v>
      </c>
      <c r="AN1145" s="105">
        <v>222</v>
      </c>
      <c r="AO1145" s="71">
        <f>IFERROR(AN1145/AJ1144,"-")</f>
        <v>0.27715355805243447</v>
      </c>
      <c r="AP1145" s="108">
        <f t="shared" si="721"/>
        <v>80773.549549549556</v>
      </c>
      <c r="AQ1145" s="72">
        <f t="shared" si="747"/>
        <v>0.26056338028169013</v>
      </c>
      <c r="AR1145" s="175"/>
      <c r="AS1145" s="181">
        <v>582177800</v>
      </c>
      <c r="AT1145" s="181">
        <v>523</v>
      </c>
      <c r="AU1145" s="146" t="s">
        <v>68</v>
      </c>
      <c r="AV1145" s="105">
        <v>9467721</v>
      </c>
      <c r="AW1145" s="71">
        <f>IFERROR(AV1145/AS1144,"-")</f>
        <v>1.6262593661249193E-2</v>
      </c>
      <c r="AX1145" s="105">
        <v>160</v>
      </c>
      <c r="AY1145" s="71">
        <f>IFERROR(AX1145/AT1144,"-")</f>
        <v>0.30592734225621415</v>
      </c>
      <c r="AZ1145" s="108">
        <f t="shared" si="722"/>
        <v>59173.256249999999</v>
      </c>
      <c r="BA1145" s="72">
        <f t="shared" si="748"/>
        <v>0.2857142857142857</v>
      </c>
      <c r="BB1145" s="175"/>
      <c r="BC1145" s="181">
        <v>314049760</v>
      </c>
      <c r="BD1145" s="181">
        <v>268</v>
      </c>
      <c r="BE1145" s="146" t="s">
        <v>68</v>
      </c>
      <c r="BF1145" s="105">
        <v>3902545</v>
      </c>
      <c r="BG1145" s="71">
        <f>IFERROR(BF1145/BC1144,"-")</f>
        <v>1.2426518014215326E-2</v>
      </c>
      <c r="BH1145" s="105">
        <v>72</v>
      </c>
      <c r="BI1145" s="71">
        <f>IFERROR(BH1145/BD1144,"-")</f>
        <v>0.26865671641791045</v>
      </c>
      <c r="BJ1145" s="108">
        <f t="shared" si="723"/>
        <v>54202.013888888891</v>
      </c>
      <c r="BK1145" s="72">
        <f t="shared" si="749"/>
        <v>0.23841059602649006</v>
      </c>
      <c r="BL1145" s="175"/>
      <c r="BM1145" s="181">
        <v>116476150</v>
      </c>
      <c r="BN1145" s="181">
        <v>92</v>
      </c>
      <c r="BO1145" s="146" t="s">
        <v>68</v>
      </c>
      <c r="BP1145" s="105">
        <v>1110334</v>
      </c>
      <c r="BQ1145" s="71">
        <f>IFERROR(BP1145/BM1144,"-")</f>
        <v>9.5327154958332674E-3</v>
      </c>
      <c r="BR1145" s="105">
        <v>31</v>
      </c>
      <c r="BS1145" s="71">
        <f>IFERROR(BR1145/BN1144,"-")</f>
        <v>0.33695652173913043</v>
      </c>
      <c r="BT1145" s="108">
        <f t="shared" si="724"/>
        <v>35817.225806451614</v>
      </c>
      <c r="BU1145" s="72">
        <f t="shared" si="750"/>
        <v>0.25833333333333336</v>
      </c>
      <c r="BV1145" s="175"/>
      <c r="BW1145" s="181"/>
      <c r="BX1145" s="181"/>
      <c r="BY1145" s="146" t="s">
        <v>68</v>
      </c>
      <c r="BZ1145" s="105">
        <f t="shared" si="733"/>
        <v>44751065</v>
      </c>
      <c r="CA1145" s="71">
        <f>IFERROR(BZ1145/BW1144,"-")</f>
        <v>1.7987466197732994E-2</v>
      </c>
      <c r="CB1145" s="105">
        <f t="shared" si="734"/>
        <v>677</v>
      </c>
      <c r="CC1145" s="71">
        <f>IFERROR(CB1145/BX1144,"-")</f>
        <v>0.2573166096541239</v>
      </c>
      <c r="CD1145" s="108">
        <f t="shared" si="725"/>
        <v>66102.016248153624</v>
      </c>
      <c r="CE1145" s="72">
        <f t="shared" si="751"/>
        <v>0.23729407641079564</v>
      </c>
    </row>
    <row r="1146" spans="2:83" s="28" customFormat="1" ht="13.15" customHeight="1">
      <c r="B1146" s="210"/>
      <c r="C1146" s="190"/>
      <c r="D1146" s="175"/>
      <c r="E1146" s="181">
        <v>35362550</v>
      </c>
      <c r="F1146" s="181">
        <v>15</v>
      </c>
      <c r="G1146" s="147" t="s">
        <v>70</v>
      </c>
      <c r="H1146" s="105">
        <v>3497</v>
      </c>
      <c r="I1146" s="71">
        <f>IFERROR(H1146/E1144,"-")</f>
        <v>9.8889927338384814E-5</v>
      </c>
      <c r="J1146" s="105">
        <v>2</v>
      </c>
      <c r="K1146" s="71">
        <f>IFERROR(J1146/F1144,"-")</f>
        <v>0.13333333333333333</v>
      </c>
      <c r="L1146" s="108">
        <f t="shared" si="718"/>
        <v>1748.5</v>
      </c>
      <c r="M1146" s="72">
        <f t="shared" si="744"/>
        <v>0.125</v>
      </c>
      <c r="N1146" s="175"/>
      <c r="O1146" s="181">
        <v>61252730</v>
      </c>
      <c r="P1146" s="181">
        <v>40</v>
      </c>
      <c r="Q1146" s="147" t="s">
        <v>70</v>
      </c>
      <c r="R1146" s="105">
        <v>165652</v>
      </c>
      <c r="S1146" s="71">
        <f>IFERROR(R1146/O1144,"-")</f>
        <v>2.7044019099230353E-3</v>
      </c>
      <c r="T1146" s="105">
        <v>6</v>
      </c>
      <c r="U1146" s="71">
        <f>IFERROR(T1146/P1144,"-")</f>
        <v>0.15</v>
      </c>
      <c r="V1146" s="108">
        <f t="shared" si="719"/>
        <v>27608.666666666668</v>
      </c>
      <c r="W1146" s="72">
        <f t="shared" si="745"/>
        <v>0.15</v>
      </c>
      <c r="X1146" s="175"/>
      <c r="Y1146" s="181">
        <v>662180990</v>
      </c>
      <c r="Z1146" s="181">
        <v>892</v>
      </c>
      <c r="AA1146" s="147" t="s">
        <v>70</v>
      </c>
      <c r="AB1146" s="105">
        <v>8370252</v>
      </c>
      <c r="AC1146" s="71">
        <f>IFERROR(AB1146/Y1144,"-")</f>
        <v>1.264042931827445E-2</v>
      </c>
      <c r="AD1146" s="105">
        <v>225</v>
      </c>
      <c r="AE1146" s="71">
        <f>IFERROR(AD1146/Z1144,"-")</f>
        <v>0.25224215246636772</v>
      </c>
      <c r="AF1146" s="108">
        <f t="shared" si="720"/>
        <v>37201.120000000003</v>
      </c>
      <c r="AG1146" s="72">
        <f t="shared" si="746"/>
        <v>0.23364485981308411</v>
      </c>
      <c r="AH1146" s="175"/>
      <c r="AI1146" s="181">
        <v>716402680</v>
      </c>
      <c r="AJ1146" s="181">
        <v>801</v>
      </c>
      <c r="AK1146" s="147" t="s">
        <v>70</v>
      </c>
      <c r="AL1146" s="105">
        <v>19833156</v>
      </c>
      <c r="AM1146" s="71">
        <f>IFERROR(AL1146/AI1144,"-")</f>
        <v>2.768436879661031E-2</v>
      </c>
      <c r="AN1146" s="105">
        <v>260</v>
      </c>
      <c r="AO1146" s="71">
        <f>IFERROR(AN1146/AJ1144,"-")</f>
        <v>0.32459425717852686</v>
      </c>
      <c r="AP1146" s="108">
        <f t="shared" si="721"/>
        <v>76281.369230769225</v>
      </c>
      <c r="AQ1146" s="72">
        <f t="shared" si="747"/>
        <v>0.30516431924882631</v>
      </c>
      <c r="AR1146" s="175"/>
      <c r="AS1146" s="181">
        <v>582177800</v>
      </c>
      <c r="AT1146" s="181">
        <v>523</v>
      </c>
      <c r="AU1146" s="147" t="s">
        <v>70</v>
      </c>
      <c r="AV1146" s="105">
        <v>7095325</v>
      </c>
      <c r="AW1146" s="71">
        <f>IFERROR(AV1146/AS1144,"-")</f>
        <v>1.218755679106967E-2</v>
      </c>
      <c r="AX1146" s="105">
        <v>169</v>
      </c>
      <c r="AY1146" s="71">
        <f>IFERROR(AX1146/AT1144,"-")</f>
        <v>0.32313575525812621</v>
      </c>
      <c r="AZ1146" s="108">
        <f t="shared" si="722"/>
        <v>41984.171597633132</v>
      </c>
      <c r="BA1146" s="72">
        <f t="shared" si="748"/>
        <v>0.30178571428571427</v>
      </c>
      <c r="BB1146" s="175"/>
      <c r="BC1146" s="181">
        <v>314049760</v>
      </c>
      <c r="BD1146" s="181">
        <v>268</v>
      </c>
      <c r="BE1146" s="147" t="s">
        <v>70</v>
      </c>
      <c r="BF1146" s="105">
        <v>3033480</v>
      </c>
      <c r="BG1146" s="71">
        <f>IFERROR(BF1146/BC1144,"-")</f>
        <v>9.6592336195385087E-3</v>
      </c>
      <c r="BH1146" s="105">
        <v>90</v>
      </c>
      <c r="BI1146" s="71">
        <f>IFERROR(BH1146/BD1144,"-")</f>
        <v>0.33582089552238809</v>
      </c>
      <c r="BJ1146" s="108">
        <f t="shared" si="723"/>
        <v>33705.333333333336</v>
      </c>
      <c r="BK1146" s="72">
        <f t="shared" si="749"/>
        <v>0.29801324503311261</v>
      </c>
      <c r="BL1146" s="175"/>
      <c r="BM1146" s="181">
        <v>116476150</v>
      </c>
      <c r="BN1146" s="181">
        <v>92</v>
      </c>
      <c r="BO1146" s="147" t="s">
        <v>70</v>
      </c>
      <c r="BP1146" s="105">
        <v>656419</v>
      </c>
      <c r="BQ1146" s="71">
        <f>IFERROR(BP1146/BM1144,"-")</f>
        <v>5.6356515904758186E-3</v>
      </c>
      <c r="BR1146" s="105">
        <v>24</v>
      </c>
      <c r="BS1146" s="71">
        <f>IFERROR(BR1146/BN1144,"-")</f>
        <v>0.2608695652173913</v>
      </c>
      <c r="BT1146" s="108">
        <f t="shared" si="724"/>
        <v>27350.791666666668</v>
      </c>
      <c r="BU1146" s="72">
        <f t="shared" si="750"/>
        <v>0.2</v>
      </c>
      <c r="BV1146" s="175"/>
      <c r="BW1146" s="181"/>
      <c r="BX1146" s="181"/>
      <c r="BY1146" s="147" t="s">
        <v>70</v>
      </c>
      <c r="BZ1146" s="105">
        <f t="shared" si="733"/>
        <v>39157781</v>
      </c>
      <c r="CA1146" s="71">
        <f>IFERROR(BZ1146/BW1144,"-")</f>
        <v>1.5739273738306143E-2</v>
      </c>
      <c r="CB1146" s="105">
        <f t="shared" si="734"/>
        <v>776</v>
      </c>
      <c r="CC1146" s="71">
        <f>IFERROR(CB1146/BX1144,"-")</f>
        <v>0.29494488787533257</v>
      </c>
      <c r="CD1146" s="108">
        <f t="shared" si="725"/>
        <v>50461.057989690722</v>
      </c>
      <c r="CE1146" s="72">
        <f t="shared" si="751"/>
        <v>0.2719943918682089</v>
      </c>
    </row>
    <row r="1147" spans="2:83" s="28" customFormat="1" ht="13.15" customHeight="1">
      <c r="B1147" s="210"/>
      <c r="C1147" s="190"/>
      <c r="D1147" s="175"/>
      <c r="E1147" s="181">
        <v>35362550</v>
      </c>
      <c r="F1147" s="181">
        <v>15</v>
      </c>
      <c r="G1147" s="147" t="s">
        <v>72</v>
      </c>
      <c r="H1147" s="105">
        <v>0</v>
      </c>
      <c r="I1147" s="71">
        <f>IFERROR(H1147/E1144,"-")</f>
        <v>0</v>
      </c>
      <c r="J1147" s="105">
        <v>0</v>
      </c>
      <c r="K1147" s="71">
        <f>IFERROR(J1147/F1144,"-")</f>
        <v>0</v>
      </c>
      <c r="L1147" s="108" t="str">
        <f t="shared" si="718"/>
        <v>-</v>
      </c>
      <c r="M1147" s="72">
        <f t="shared" si="744"/>
        <v>0</v>
      </c>
      <c r="N1147" s="175"/>
      <c r="O1147" s="181">
        <v>61252730</v>
      </c>
      <c r="P1147" s="181">
        <v>40</v>
      </c>
      <c r="Q1147" s="147" t="s">
        <v>72</v>
      </c>
      <c r="R1147" s="105">
        <v>1681</v>
      </c>
      <c r="S1147" s="71">
        <f>IFERROR(R1147/O1144,"-")</f>
        <v>2.7443674755394575E-5</v>
      </c>
      <c r="T1147" s="105">
        <v>1</v>
      </c>
      <c r="U1147" s="71">
        <f>IFERROR(T1147/P1144,"-")</f>
        <v>2.5000000000000001E-2</v>
      </c>
      <c r="V1147" s="108">
        <f t="shared" si="719"/>
        <v>1681</v>
      </c>
      <c r="W1147" s="72">
        <f t="shared" si="745"/>
        <v>2.5000000000000001E-2</v>
      </c>
      <c r="X1147" s="175"/>
      <c r="Y1147" s="181">
        <v>662180990</v>
      </c>
      <c r="Z1147" s="181">
        <v>892</v>
      </c>
      <c r="AA1147" s="147" t="s">
        <v>72</v>
      </c>
      <c r="AB1147" s="105">
        <v>765401</v>
      </c>
      <c r="AC1147" s="71">
        <f>IFERROR(AB1147/Y1144,"-")</f>
        <v>1.1558788481680817E-3</v>
      </c>
      <c r="AD1147" s="105">
        <v>38</v>
      </c>
      <c r="AE1147" s="71">
        <f>IFERROR(AD1147/Z1144,"-")</f>
        <v>4.2600896860986545E-2</v>
      </c>
      <c r="AF1147" s="108">
        <f t="shared" si="720"/>
        <v>20142.13157894737</v>
      </c>
      <c r="AG1147" s="72">
        <f t="shared" si="746"/>
        <v>3.9460020768431983E-2</v>
      </c>
      <c r="AH1147" s="175"/>
      <c r="AI1147" s="181">
        <v>716402680</v>
      </c>
      <c r="AJ1147" s="181">
        <v>801</v>
      </c>
      <c r="AK1147" s="147" t="s">
        <v>72</v>
      </c>
      <c r="AL1147" s="105">
        <v>852508</v>
      </c>
      <c r="AM1147" s="71">
        <f>IFERROR(AL1147/AI1144,"-")</f>
        <v>1.1899843814096285E-3</v>
      </c>
      <c r="AN1147" s="105">
        <v>40</v>
      </c>
      <c r="AO1147" s="71">
        <f>IFERROR(AN1147/AJ1144,"-")</f>
        <v>4.9937578027465665E-2</v>
      </c>
      <c r="AP1147" s="108">
        <f t="shared" si="721"/>
        <v>21312.7</v>
      </c>
      <c r="AQ1147" s="72">
        <f t="shared" si="747"/>
        <v>4.6948356807511735E-2</v>
      </c>
      <c r="AR1147" s="175"/>
      <c r="AS1147" s="181">
        <v>582177800</v>
      </c>
      <c r="AT1147" s="181">
        <v>523</v>
      </c>
      <c r="AU1147" s="147" t="s">
        <v>72</v>
      </c>
      <c r="AV1147" s="105">
        <v>1097186</v>
      </c>
      <c r="AW1147" s="71">
        <f>IFERROR(AV1147/AS1144,"-")</f>
        <v>1.8846235634543261E-3</v>
      </c>
      <c r="AX1147" s="105">
        <v>27</v>
      </c>
      <c r="AY1147" s="71">
        <f>IFERROR(AX1147/AT1144,"-")</f>
        <v>5.1625239005736137E-2</v>
      </c>
      <c r="AZ1147" s="108">
        <f t="shared" si="722"/>
        <v>40636.518518518518</v>
      </c>
      <c r="BA1147" s="72">
        <f t="shared" si="748"/>
        <v>4.8214285714285716E-2</v>
      </c>
      <c r="BB1147" s="175"/>
      <c r="BC1147" s="181">
        <v>314049760</v>
      </c>
      <c r="BD1147" s="181">
        <v>268</v>
      </c>
      <c r="BE1147" s="147" t="s">
        <v>72</v>
      </c>
      <c r="BF1147" s="105">
        <v>606930</v>
      </c>
      <c r="BG1147" s="71">
        <f>IFERROR(BF1147/BC1144,"-")</f>
        <v>1.9325918287598756E-3</v>
      </c>
      <c r="BH1147" s="105">
        <v>10</v>
      </c>
      <c r="BI1147" s="71">
        <f>IFERROR(BH1147/BD1144,"-")</f>
        <v>3.7313432835820892E-2</v>
      </c>
      <c r="BJ1147" s="108">
        <f t="shared" si="723"/>
        <v>60693</v>
      </c>
      <c r="BK1147" s="72">
        <f t="shared" si="749"/>
        <v>3.3112582781456956E-2</v>
      </c>
      <c r="BL1147" s="175"/>
      <c r="BM1147" s="181">
        <v>116476150</v>
      </c>
      <c r="BN1147" s="181">
        <v>92</v>
      </c>
      <c r="BO1147" s="147" t="s">
        <v>72</v>
      </c>
      <c r="BP1147" s="105">
        <v>199274</v>
      </c>
      <c r="BQ1147" s="71">
        <f>IFERROR(BP1147/BM1144,"-")</f>
        <v>1.7108566861112769E-3</v>
      </c>
      <c r="BR1147" s="105">
        <v>9</v>
      </c>
      <c r="BS1147" s="71">
        <f>IFERROR(BR1147/BN1144,"-")</f>
        <v>9.7826086956521743E-2</v>
      </c>
      <c r="BT1147" s="108">
        <f t="shared" si="724"/>
        <v>22141.555555555555</v>
      </c>
      <c r="BU1147" s="72">
        <f t="shared" si="750"/>
        <v>7.4999999999999997E-2</v>
      </c>
      <c r="BV1147" s="175"/>
      <c r="BW1147" s="181"/>
      <c r="BX1147" s="181"/>
      <c r="BY1147" s="147" t="s">
        <v>72</v>
      </c>
      <c r="BZ1147" s="105">
        <f t="shared" si="733"/>
        <v>3522980</v>
      </c>
      <c r="CA1147" s="71">
        <f>IFERROR(BZ1147/BW1144,"-")</f>
        <v>1.4160441470005101E-3</v>
      </c>
      <c r="CB1147" s="105">
        <f t="shared" si="734"/>
        <v>125</v>
      </c>
      <c r="CC1147" s="71">
        <f>IFERROR(CB1147/BX1144,"-")</f>
        <v>4.7510452299505894E-2</v>
      </c>
      <c r="CD1147" s="108">
        <f t="shared" si="725"/>
        <v>28183.84</v>
      </c>
      <c r="CE1147" s="72">
        <f t="shared" si="751"/>
        <v>4.3813529617946025E-2</v>
      </c>
    </row>
    <row r="1148" spans="2:83" s="28" customFormat="1" ht="13.15" customHeight="1">
      <c r="B1148" s="210"/>
      <c r="C1148" s="190"/>
      <c r="D1148" s="175"/>
      <c r="E1148" s="181">
        <v>35362550</v>
      </c>
      <c r="F1148" s="181">
        <v>15</v>
      </c>
      <c r="G1148" s="147" t="s">
        <v>74</v>
      </c>
      <c r="H1148" s="105">
        <v>60661</v>
      </c>
      <c r="I1148" s="71">
        <f>IFERROR(H1148/E1144,"-")</f>
        <v>1.7154023112021051E-3</v>
      </c>
      <c r="J1148" s="105">
        <v>1</v>
      </c>
      <c r="K1148" s="71">
        <f>IFERROR(J1148/F1144,"-")</f>
        <v>6.6666666666666666E-2</v>
      </c>
      <c r="L1148" s="108">
        <f t="shared" si="718"/>
        <v>60661</v>
      </c>
      <c r="M1148" s="72">
        <f t="shared" si="744"/>
        <v>6.25E-2</v>
      </c>
      <c r="N1148" s="175"/>
      <c r="O1148" s="181">
        <v>61252730</v>
      </c>
      <c r="P1148" s="181">
        <v>40</v>
      </c>
      <c r="Q1148" s="147" t="s">
        <v>74</v>
      </c>
      <c r="R1148" s="105">
        <v>1397959</v>
      </c>
      <c r="S1148" s="71">
        <f>IFERROR(R1148/O1144,"-")</f>
        <v>2.2822803163222275E-2</v>
      </c>
      <c r="T1148" s="105">
        <v>12</v>
      </c>
      <c r="U1148" s="71">
        <f>IFERROR(T1148/P1144,"-")</f>
        <v>0.3</v>
      </c>
      <c r="V1148" s="108">
        <f t="shared" si="719"/>
        <v>116496.58333333333</v>
      </c>
      <c r="W1148" s="72">
        <f t="shared" si="745"/>
        <v>0.3</v>
      </c>
      <c r="X1148" s="175"/>
      <c r="Y1148" s="181">
        <v>662180990</v>
      </c>
      <c r="Z1148" s="181">
        <v>892</v>
      </c>
      <c r="AA1148" s="147" t="s">
        <v>74</v>
      </c>
      <c r="AB1148" s="105">
        <v>10317448</v>
      </c>
      <c r="AC1148" s="71">
        <f>IFERROR(AB1148/Y1144,"-")</f>
        <v>1.5581009053129116E-2</v>
      </c>
      <c r="AD1148" s="105">
        <v>249</v>
      </c>
      <c r="AE1148" s="71">
        <f>IFERROR(AD1148/Z1144,"-")</f>
        <v>0.27914798206278024</v>
      </c>
      <c r="AF1148" s="108">
        <f t="shared" si="720"/>
        <v>41435.534136546186</v>
      </c>
      <c r="AG1148" s="72">
        <f t="shared" si="746"/>
        <v>0.25856697819314639</v>
      </c>
      <c r="AH1148" s="175"/>
      <c r="AI1148" s="181">
        <v>716402680</v>
      </c>
      <c r="AJ1148" s="181">
        <v>801</v>
      </c>
      <c r="AK1148" s="147" t="s">
        <v>74</v>
      </c>
      <c r="AL1148" s="105">
        <v>10130329</v>
      </c>
      <c r="AM1148" s="71">
        <f>IFERROR(AL1148/AI1144,"-")</f>
        <v>1.4140551512174689E-2</v>
      </c>
      <c r="AN1148" s="105">
        <v>272</v>
      </c>
      <c r="AO1148" s="71">
        <f>IFERROR(AN1148/AJ1144,"-")</f>
        <v>0.33957553058676654</v>
      </c>
      <c r="AP1148" s="108">
        <f t="shared" si="721"/>
        <v>37243.856617647056</v>
      </c>
      <c r="AQ1148" s="72">
        <f t="shared" si="747"/>
        <v>0.31924882629107981</v>
      </c>
      <c r="AR1148" s="175"/>
      <c r="AS1148" s="181">
        <v>582177800</v>
      </c>
      <c r="AT1148" s="181">
        <v>523</v>
      </c>
      <c r="AU1148" s="147" t="s">
        <v>74</v>
      </c>
      <c r="AV1148" s="105">
        <v>20021527</v>
      </c>
      <c r="AW1148" s="71">
        <f>IFERROR(AV1148/AS1144,"-")</f>
        <v>3.4390742828050123E-2</v>
      </c>
      <c r="AX1148" s="105">
        <v>221</v>
      </c>
      <c r="AY1148" s="71">
        <f>IFERROR(AX1148/AT1144,"-")</f>
        <v>0.42256214149139582</v>
      </c>
      <c r="AZ1148" s="108">
        <f t="shared" si="722"/>
        <v>90595.144796380089</v>
      </c>
      <c r="BA1148" s="72">
        <f t="shared" si="748"/>
        <v>0.39464285714285713</v>
      </c>
      <c r="BB1148" s="175"/>
      <c r="BC1148" s="181">
        <v>314049760</v>
      </c>
      <c r="BD1148" s="181">
        <v>268</v>
      </c>
      <c r="BE1148" s="147" t="s">
        <v>74</v>
      </c>
      <c r="BF1148" s="105">
        <v>15747307</v>
      </c>
      <c r="BG1148" s="71">
        <f>IFERROR(BF1148/BC1144,"-")</f>
        <v>5.0142713052861429E-2</v>
      </c>
      <c r="BH1148" s="105">
        <v>97</v>
      </c>
      <c r="BI1148" s="71">
        <f>IFERROR(BH1148/BD1144,"-")</f>
        <v>0.36194029850746268</v>
      </c>
      <c r="BJ1148" s="108">
        <f t="shared" si="723"/>
        <v>162343.37113402062</v>
      </c>
      <c r="BK1148" s="72">
        <f t="shared" si="749"/>
        <v>0.32119205298013243</v>
      </c>
      <c r="BL1148" s="175"/>
      <c r="BM1148" s="181">
        <v>116476150</v>
      </c>
      <c r="BN1148" s="181">
        <v>92</v>
      </c>
      <c r="BO1148" s="147" t="s">
        <v>74</v>
      </c>
      <c r="BP1148" s="105">
        <v>2260152</v>
      </c>
      <c r="BQ1148" s="71">
        <f>IFERROR(BP1148/BM1144,"-")</f>
        <v>1.9404418844544569E-2</v>
      </c>
      <c r="BR1148" s="105">
        <v>24</v>
      </c>
      <c r="BS1148" s="71">
        <f>IFERROR(BR1148/BN1144,"-")</f>
        <v>0.2608695652173913</v>
      </c>
      <c r="BT1148" s="108">
        <f t="shared" si="724"/>
        <v>94173</v>
      </c>
      <c r="BU1148" s="72">
        <f t="shared" si="750"/>
        <v>0.2</v>
      </c>
      <c r="BV1148" s="175"/>
      <c r="BW1148" s="181"/>
      <c r="BX1148" s="181"/>
      <c r="BY1148" s="147" t="s">
        <v>74</v>
      </c>
      <c r="BZ1148" s="105">
        <f t="shared" si="733"/>
        <v>59935383</v>
      </c>
      <c r="CA1148" s="71">
        <f>IFERROR(BZ1148/BW1144,"-")</f>
        <v>2.4090726684620371E-2</v>
      </c>
      <c r="CB1148" s="105">
        <f t="shared" si="734"/>
        <v>876</v>
      </c>
      <c r="CC1148" s="71">
        <f>IFERROR(CB1148/BX1144,"-")</f>
        <v>0.33295324971493728</v>
      </c>
      <c r="CD1148" s="108">
        <f t="shared" si="725"/>
        <v>68419.386986301368</v>
      </c>
      <c r="CE1148" s="72">
        <f t="shared" si="751"/>
        <v>0.3070452155625657</v>
      </c>
    </row>
    <row r="1149" spans="2:83" s="28" customFormat="1" ht="13.15" customHeight="1">
      <c r="B1149" s="210"/>
      <c r="C1149" s="190"/>
      <c r="D1149" s="175"/>
      <c r="E1149" s="181">
        <v>35362550</v>
      </c>
      <c r="F1149" s="181">
        <v>15</v>
      </c>
      <c r="G1149" s="147" t="s">
        <v>76</v>
      </c>
      <c r="H1149" s="105">
        <v>196913</v>
      </c>
      <c r="I1149" s="71">
        <f>IFERROR(H1149/E1144,"-")</f>
        <v>5.5684049934181783E-3</v>
      </c>
      <c r="J1149" s="105">
        <v>3</v>
      </c>
      <c r="K1149" s="71">
        <f>IFERROR(J1149/F1144,"-")</f>
        <v>0.2</v>
      </c>
      <c r="L1149" s="108">
        <f t="shared" si="718"/>
        <v>65637.666666666672</v>
      </c>
      <c r="M1149" s="72">
        <f t="shared" si="744"/>
        <v>0.1875</v>
      </c>
      <c r="N1149" s="175"/>
      <c r="O1149" s="181">
        <v>61252730</v>
      </c>
      <c r="P1149" s="181">
        <v>40</v>
      </c>
      <c r="Q1149" s="147" t="s">
        <v>76</v>
      </c>
      <c r="R1149" s="105">
        <v>549446</v>
      </c>
      <c r="S1149" s="71">
        <f>IFERROR(R1149/O1144,"-")</f>
        <v>8.9701471265035866E-3</v>
      </c>
      <c r="T1149" s="105">
        <v>20</v>
      </c>
      <c r="U1149" s="71">
        <f>IFERROR(T1149/P1144,"-")</f>
        <v>0.5</v>
      </c>
      <c r="V1149" s="108">
        <f t="shared" si="719"/>
        <v>27472.3</v>
      </c>
      <c r="W1149" s="72">
        <f t="shared" si="745"/>
        <v>0.5</v>
      </c>
      <c r="X1149" s="175"/>
      <c r="Y1149" s="181">
        <v>662180990</v>
      </c>
      <c r="Z1149" s="181">
        <v>892</v>
      </c>
      <c r="AA1149" s="147" t="s">
        <v>76</v>
      </c>
      <c r="AB1149" s="105">
        <v>15037338</v>
      </c>
      <c r="AC1149" s="71">
        <f>IFERROR(AB1149/Y1144,"-")</f>
        <v>2.270880352515103E-2</v>
      </c>
      <c r="AD1149" s="105">
        <v>290</v>
      </c>
      <c r="AE1149" s="71">
        <f>IFERROR(AD1149/Z1144,"-")</f>
        <v>0.32511210762331838</v>
      </c>
      <c r="AF1149" s="108">
        <f t="shared" si="720"/>
        <v>51852.889655172417</v>
      </c>
      <c r="AG1149" s="72">
        <f t="shared" si="746"/>
        <v>0.3011422637590862</v>
      </c>
      <c r="AH1149" s="175"/>
      <c r="AI1149" s="181">
        <v>716402680</v>
      </c>
      <c r="AJ1149" s="181">
        <v>801</v>
      </c>
      <c r="AK1149" s="147" t="s">
        <v>76</v>
      </c>
      <c r="AL1149" s="105">
        <v>20939146</v>
      </c>
      <c r="AM1149" s="71">
        <f>IFERROR(AL1149/AI1144,"-")</f>
        <v>2.9228179325068968E-2</v>
      </c>
      <c r="AN1149" s="105">
        <v>313</v>
      </c>
      <c r="AO1149" s="71">
        <f>IFERROR(AN1149/AJ1144,"-")</f>
        <v>0.39076154806491886</v>
      </c>
      <c r="AP1149" s="108">
        <f t="shared" si="721"/>
        <v>66898.230031948886</v>
      </c>
      <c r="AQ1149" s="72">
        <f t="shared" si="747"/>
        <v>0.36737089201877932</v>
      </c>
      <c r="AR1149" s="175"/>
      <c r="AS1149" s="181">
        <v>582177800</v>
      </c>
      <c r="AT1149" s="181">
        <v>523</v>
      </c>
      <c r="AU1149" s="147" t="s">
        <v>76</v>
      </c>
      <c r="AV1149" s="105">
        <v>18936017</v>
      </c>
      <c r="AW1149" s="71">
        <f>IFERROR(AV1149/AS1144,"-")</f>
        <v>3.2526174993275252E-2</v>
      </c>
      <c r="AX1149" s="105">
        <v>206</v>
      </c>
      <c r="AY1149" s="71">
        <f>IFERROR(AX1149/AT1144,"-")</f>
        <v>0.39388145315487572</v>
      </c>
      <c r="AZ1149" s="108">
        <f t="shared" si="722"/>
        <v>91922.412621359224</v>
      </c>
      <c r="BA1149" s="72">
        <f t="shared" si="748"/>
        <v>0.36785714285714288</v>
      </c>
      <c r="BB1149" s="175"/>
      <c r="BC1149" s="181">
        <v>314049760</v>
      </c>
      <c r="BD1149" s="181">
        <v>268</v>
      </c>
      <c r="BE1149" s="147" t="s">
        <v>76</v>
      </c>
      <c r="BF1149" s="105">
        <v>9008197</v>
      </c>
      <c r="BG1149" s="71">
        <f>IFERROR(BF1149/BC1144,"-")</f>
        <v>2.8683979889046883E-2</v>
      </c>
      <c r="BH1149" s="105">
        <v>118</v>
      </c>
      <c r="BI1149" s="71">
        <f>IFERROR(BH1149/BD1144,"-")</f>
        <v>0.44029850746268656</v>
      </c>
      <c r="BJ1149" s="108">
        <f t="shared" si="723"/>
        <v>76340.652542372874</v>
      </c>
      <c r="BK1149" s="72">
        <f t="shared" si="749"/>
        <v>0.39072847682119205</v>
      </c>
      <c r="BL1149" s="175"/>
      <c r="BM1149" s="181">
        <v>116476150</v>
      </c>
      <c r="BN1149" s="181">
        <v>92</v>
      </c>
      <c r="BO1149" s="147" t="s">
        <v>76</v>
      </c>
      <c r="BP1149" s="105">
        <v>3208727</v>
      </c>
      <c r="BQ1149" s="71">
        <f>IFERROR(BP1149/BM1144,"-")</f>
        <v>2.7548360758833462E-2</v>
      </c>
      <c r="BR1149" s="105">
        <v>38</v>
      </c>
      <c r="BS1149" s="71">
        <f>IFERROR(BR1149/BN1144,"-")</f>
        <v>0.41304347826086957</v>
      </c>
      <c r="BT1149" s="108">
        <f t="shared" si="724"/>
        <v>84440.18421052632</v>
      </c>
      <c r="BU1149" s="72">
        <f t="shared" si="750"/>
        <v>0.31666666666666665</v>
      </c>
      <c r="BV1149" s="175"/>
      <c r="BW1149" s="181"/>
      <c r="BX1149" s="181"/>
      <c r="BY1149" s="147" t="s">
        <v>76</v>
      </c>
      <c r="BZ1149" s="105">
        <f t="shared" si="733"/>
        <v>67875784</v>
      </c>
      <c r="CA1149" s="71">
        <f>IFERROR(BZ1149/BW1144,"-")</f>
        <v>2.7282331053900637E-2</v>
      </c>
      <c r="CB1149" s="105">
        <f t="shared" si="734"/>
        <v>988</v>
      </c>
      <c r="CC1149" s="71">
        <f>IFERROR(CB1149/BX1144,"-")</f>
        <v>0.37552261497529454</v>
      </c>
      <c r="CD1149" s="108">
        <f t="shared" si="725"/>
        <v>68700.186234817811</v>
      </c>
      <c r="CE1149" s="72">
        <f t="shared" si="751"/>
        <v>0.34630213810024535</v>
      </c>
    </row>
    <row r="1150" spans="2:83" s="28" customFormat="1" ht="13.15" customHeight="1">
      <c r="B1150" s="210"/>
      <c r="C1150" s="190"/>
      <c r="D1150" s="175"/>
      <c r="E1150" s="181">
        <v>35362550</v>
      </c>
      <c r="F1150" s="181">
        <v>15</v>
      </c>
      <c r="G1150" s="147" t="s">
        <v>77</v>
      </c>
      <c r="H1150" s="105">
        <v>296316</v>
      </c>
      <c r="I1150" s="71">
        <f>IFERROR(H1150/E1144,"-")</f>
        <v>8.3793730938521126E-3</v>
      </c>
      <c r="J1150" s="105">
        <v>2</v>
      </c>
      <c r="K1150" s="71">
        <f>IFERROR(J1150/F1144,"-")</f>
        <v>0.13333333333333333</v>
      </c>
      <c r="L1150" s="108">
        <f t="shared" si="718"/>
        <v>148158</v>
      </c>
      <c r="M1150" s="72">
        <f t="shared" si="744"/>
        <v>0.125</v>
      </c>
      <c r="N1150" s="175"/>
      <c r="O1150" s="181">
        <v>61252730</v>
      </c>
      <c r="P1150" s="181">
        <v>40</v>
      </c>
      <c r="Q1150" s="147" t="s">
        <v>77</v>
      </c>
      <c r="R1150" s="105">
        <v>19978</v>
      </c>
      <c r="S1150" s="71">
        <f>IFERROR(R1150/O1144,"-")</f>
        <v>3.2615689129284522E-4</v>
      </c>
      <c r="T1150" s="105">
        <v>2</v>
      </c>
      <c r="U1150" s="71">
        <f>IFERROR(T1150/P1144,"-")</f>
        <v>0.05</v>
      </c>
      <c r="V1150" s="108">
        <f t="shared" si="719"/>
        <v>9989</v>
      </c>
      <c r="W1150" s="72">
        <f t="shared" si="745"/>
        <v>0.05</v>
      </c>
      <c r="X1150" s="175"/>
      <c r="Y1150" s="181">
        <v>662180990</v>
      </c>
      <c r="Z1150" s="181">
        <v>892</v>
      </c>
      <c r="AA1150" s="147" t="s">
        <v>77</v>
      </c>
      <c r="AB1150" s="105">
        <v>30076437</v>
      </c>
      <c r="AC1150" s="71">
        <f>IFERROR(AB1150/Y1144,"-")</f>
        <v>4.5420266444072939E-2</v>
      </c>
      <c r="AD1150" s="105">
        <v>110</v>
      </c>
      <c r="AE1150" s="71">
        <f>IFERROR(AD1150/Z1144,"-")</f>
        <v>0.12331838565022421</v>
      </c>
      <c r="AF1150" s="108">
        <f t="shared" si="720"/>
        <v>273422.15454545454</v>
      </c>
      <c r="AG1150" s="72">
        <f t="shared" si="746"/>
        <v>0.11422637590861889</v>
      </c>
      <c r="AH1150" s="175"/>
      <c r="AI1150" s="181">
        <v>716402680</v>
      </c>
      <c r="AJ1150" s="181">
        <v>801</v>
      </c>
      <c r="AK1150" s="147" t="s">
        <v>77</v>
      </c>
      <c r="AL1150" s="105">
        <v>31620846</v>
      </c>
      <c r="AM1150" s="71">
        <f>IFERROR(AL1150/AI1144,"-")</f>
        <v>4.413836921994764E-2</v>
      </c>
      <c r="AN1150" s="105">
        <v>144</v>
      </c>
      <c r="AO1150" s="71">
        <f>IFERROR(AN1150/AJ1144,"-")</f>
        <v>0.1797752808988764</v>
      </c>
      <c r="AP1150" s="108">
        <f t="shared" si="721"/>
        <v>219589.20833333334</v>
      </c>
      <c r="AQ1150" s="72">
        <f t="shared" si="747"/>
        <v>0.16901408450704225</v>
      </c>
      <c r="AR1150" s="175"/>
      <c r="AS1150" s="181">
        <v>582177800</v>
      </c>
      <c r="AT1150" s="181">
        <v>523</v>
      </c>
      <c r="AU1150" s="147" t="s">
        <v>77</v>
      </c>
      <c r="AV1150" s="105">
        <v>26393834</v>
      </c>
      <c r="AW1150" s="71">
        <f>IFERROR(AV1150/AS1144,"-")</f>
        <v>4.5336380054340784E-2</v>
      </c>
      <c r="AX1150" s="105">
        <v>107</v>
      </c>
      <c r="AY1150" s="71">
        <f>IFERROR(AX1150/AT1144,"-")</f>
        <v>0.2045889101338432</v>
      </c>
      <c r="AZ1150" s="108">
        <f t="shared" si="722"/>
        <v>246671.34579439252</v>
      </c>
      <c r="BA1150" s="72">
        <f t="shared" si="748"/>
        <v>0.19107142857142856</v>
      </c>
      <c r="BB1150" s="175"/>
      <c r="BC1150" s="181">
        <v>314049760</v>
      </c>
      <c r="BD1150" s="181">
        <v>268</v>
      </c>
      <c r="BE1150" s="147" t="s">
        <v>77</v>
      </c>
      <c r="BF1150" s="105">
        <v>19456498</v>
      </c>
      <c r="BG1150" s="71">
        <f>IFERROR(BF1150/BC1144,"-")</f>
        <v>6.1953551564567347E-2</v>
      </c>
      <c r="BH1150" s="105">
        <v>69</v>
      </c>
      <c r="BI1150" s="71">
        <f>IFERROR(BH1150/BD1144,"-")</f>
        <v>0.2574626865671642</v>
      </c>
      <c r="BJ1150" s="108">
        <f t="shared" si="723"/>
        <v>281978.23188405798</v>
      </c>
      <c r="BK1150" s="72">
        <f t="shared" si="749"/>
        <v>0.22847682119205298</v>
      </c>
      <c r="BL1150" s="175"/>
      <c r="BM1150" s="181">
        <v>116476150</v>
      </c>
      <c r="BN1150" s="181">
        <v>92</v>
      </c>
      <c r="BO1150" s="147" t="s">
        <v>77</v>
      </c>
      <c r="BP1150" s="105">
        <v>2913055</v>
      </c>
      <c r="BQ1150" s="71">
        <f>IFERROR(BP1150/BM1144,"-")</f>
        <v>2.5009883997711119E-2</v>
      </c>
      <c r="BR1150" s="105">
        <v>16</v>
      </c>
      <c r="BS1150" s="71">
        <f>IFERROR(BR1150/BN1144,"-")</f>
        <v>0.17391304347826086</v>
      </c>
      <c r="BT1150" s="108">
        <f t="shared" si="724"/>
        <v>182065.9375</v>
      </c>
      <c r="BU1150" s="72">
        <f t="shared" si="750"/>
        <v>0.13333333333333333</v>
      </c>
      <c r="BV1150" s="175"/>
      <c r="BW1150" s="181"/>
      <c r="BX1150" s="181"/>
      <c r="BY1150" s="147" t="s">
        <v>77</v>
      </c>
      <c r="BZ1150" s="105">
        <f t="shared" si="733"/>
        <v>110776964</v>
      </c>
      <c r="CA1150" s="71">
        <f>IFERROR(BZ1150/BW1144,"-")</f>
        <v>4.4526245251090328E-2</v>
      </c>
      <c r="CB1150" s="105">
        <f t="shared" si="734"/>
        <v>450</v>
      </c>
      <c r="CC1150" s="71">
        <f>IFERROR(CB1150/BX1144,"-")</f>
        <v>0.17103762827822122</v>
      </c>
      <c r="CD1150" s="108">
        <f t="shared" si="725"/>
        <v>246171.03111111111</v>
      </c>
      <c r="CE1150" s="72">
        <f t="shared" si="751"/>
        <v>0.15772870662460567</v>
      </c>
    </row>
    <row r="1151" spans="2:83" s="28" customFormat="1" ht="13.15" customHeight="1">
      <c r="B1151" s="210"/>
      <c r="C1151" s="190"/>
      <c r="D1151" s="175"/>
      <c r="E1151" s="181">
        <v>35362550</v>
      </c>
      <c r="F1151" s="181">
        <v>15</v>
      </c>
      <c r="G1151" s="147" t="s">
        <v>79</v>
      </c>
      <c r="H1151" s="105">
        <v>0</v>
      </c>
      <c r="I1151" s="71">
        <f>IFERROR(H1151/E1144,"-")</f>
        <v>0</v>
      </c>
      <c r="J1151" s="105">
        <v>0</v>
      </c>
      <c r="K1151" s="71">
        <f>IFERROR(J1151/F1144,"-")</f>
        <v>0</v>
      </c>
      <c r="L1151" s="108" t="str">
        <f t="shared" si="718"/>
        <v>-</v>
      </c>
      <c r="M1151" s="72">
        <f t="shared" si="744"/>
        <v>0</v>
      </c>
      <c r="N1151" s="175"/>
      <c r="O1151" s="181">
        <v>61252730</v>
      </c>
      <c r="P1151" s="181">
        <v>40</v>
      </c>
      <c r="Q1151" s="147" t="s">
        <v>79</v>
      </c>
      <c r="R1151" s="105">
        <v>0</v>
      </c>
      <c r="S1151" s="71">
        <f>IFERROR(R1151/O1144,"-")</f>
        <v>0</v>
      </c>
      <c r="T1151" s="105">
        <v>0</v>
      </c>
      <c r="U1151" s="71">
        <f>IFERROR(T1151/P1144,"-")</f>
        <v>0</v>
      </c>
      <c r="V1151" s="108" t="str">
        <f t="shared" si="719"/>
        <v>-</v>
      </c>
      <c r="W1151" s="72">
        <f t="shared" si="745"/>
        <v>0</v>
      </c>
      <c r="X1151" s="175"/>
      <c r="Y1151" s="181">
        <v>662180990</v>
      </c>
      <c r="Z1151" s="181">
        <v>892</v>
      </c>
      <c r="AA1151" s="147" t="s">
        <v>79</v>
      </c>
      <c r="AB1151" s="105">
        <v>288</v>
      </c>
      <c r="AC1151" s="71">
        <f>IFERROR(AB1151/Y1144,"-")</f>
        <v>4.3492640886595067E-7</v>
      </c>
      <c r="AD1151" s="105">
        <v>1</v>
      </c>
      <c r="AE1151" s="71">
        <f>IFERROR(AD1151/Z1144,"-")</f>
        <v>1.1210762331838565E-3</v>
      </c>
      <c r="AF1151" s="108">
        <f t="shared" si="720"/>
        <v>288</v>
      </c>
      <c r="AG1151" s="72">
        <f t="shared" si="746"/>
        <v>1.0384215991692627E-3</v>
      </c>
      <c r="AH1151" s="175"/>
      <c r="AI1151" s="181">
        <v>716402680</v>
      </c>
      <c r="AJ1151" s="181">
        <v>801</v>
      </c>
      <c r="AK1151" s="147" t="s">
        <v>79</v>
      </c>
      <c r="AL1151" s="105">
        <v>0</v>
      </c>
      <c r="AM1151" s="71">
        <f>IFERROR(AL1151/AI1144,"-")</f>
        <v>0</v>
      </c>
      <c r="AN1151" s="105">
        <v>0</v>
      </c>
      <c r="AO1151" s="71">
        <f>IFERROR(AN1151/AJ1144,"-")</f>
        <v>0</v>
      </c>
      <c r="AP1151" s="108" t="str">
        <f t="shared" si="721"/>
        <v>-</v>
      </c>
      <c r="AQ1151" s="72">
        <f t="shared" si="747"/>
        <v>0</v>
      </c>
      <c r="AR1151" s="175"/>
      <c r="AS1151" s="181">
        <v>582177800</v>
      </c>
      <c r="AT1151" s="181">
        <v>523</v>
      </c>
      <c r="AU1151" s="147" t="s">
        <v>79</v>
      </c>
      <c r="AV1151" s="105">
        <v>2854</v>
      </c>
      <c r="AW1151" s="71">
        <f>IFERROR(AV1151/AS1144,"-")</f>
        <v>4.9022824298693626E-6</v>
      </c>
      <c r="AX1151" s="105">
        <v>1</v>
      </c>
      <c r="AY1151" s="71">
        <f>IFERROR(AX1151/AT1144,"-")</f>
        <v>1.9120458891013384E-3</v>
      </c>
      <c r="AZ1151" s="108">
        <f t="shared" si="722"/>
        <v>2854</v>
      </c>
      <c r="BA1151" s="72">
        <f t="shared" si="748"/>
        <v>1.7857142857142857E-3</v>
      </c>
      <c r="BB1151" s="175"/>
      <c r="BC1151" s="181">
        <v>314049760</v>
      </c>
      <c r="BD1151" s="181">
        <v>268</v>
      </c>
      <c r="BE1151" s="147" t="s">
        <v>79</v>
      </c>
      <c r="BF1151" s="105">
        <v>0</v>
      </c>
      <c r="BG1151" s="71">
        <f>IFERROR(BF1151/BC1144,"-")</f>
        <v>0</v>
      </c>
      <c r="BH1151" s="105">
        <v>0</v>
      </c>
      <c r="BI1151" s="71">
        <f>IFERROR(BH1151/BD1144,"-")</f>
        <v>0</v>
      </c>
      <c r="BJ1151" s="108" t="str">
        <f t="shared" si="723"/>
        <v>-</v>
      </c>
      <c r="BK1151" s="72">
        <f t="shared" si="749"/>
        <v>0</v>
      </c>
      <c r="BL1151" s="175"/>
      <c r="BM1151" s="181">
        <v>116476150</v>
      </c>
      <c r="BN1151" s="181">
        <v>92</v>
      </c>
      <c r="BO1151" s="147" t="s">
        <v>79</v>
      </c>
      <c r="BP1151" s="105">
        <v>0</v>
      </c>
      <c r="BQ1151" s="71">
        <f>IFERROR(BP1151/BM1144,"-")</f>
        <v>0</v>
      </c>
      <c r="BR1151" s="105">
        <v>0</v>
      </c>
      <c r="BS1151" s="71">
        <f>IFERROR(BR1151/BN1144,"-")</f>
        <v>0</v>
      </c>
      <c r="BT1151" s="108" t="str">
        <f t="shared" si="724"/>
        <v>-</v>
      </c>
      <c r="BU1151" s="72">
        <f t="shared" si="750"/>
        <v>0</v>
      </c>
      <c r="BV1151" s="175"/>
      <c r="BW1151" s="181"/>
      <c r="BX1151" s="181"/>
      <c r="BY1151" s="147" t="s">
        <v>79</v>
      </c>
      <c r="BZ1151" s="105">
        <f t="shared" si="733"/>
        <v>3142</v>
      </c>
      <c r="CA1151" s="71">
        <f>IFERROR(BZ1151/BW1144,"-")</f>
        <v>1.2629111462101978E-6</v>
      </c>
      <c r="CB1151" s="105">
        <f t="shared" si="734"/>
        <v>2</v>
      </c>
      <c r="CC1151" s="71">
        <f>IFERROR(CB1151/BX1144,"-")</f>
        <v>7.6016723679209425E-4</v>
      </c>
      <c r="CD1151" s="108">
        <f t="shared" si="725"/>
        <v>1571</v>
      </c>
      <c r="CE1151" s="72">
        <f t="shared" si="751"/>
        <v>7.010164738871364E-4</v>
      </c>
    </row>
    <row r="1152" spans="2:83" s="28" customFormat="1" ht="13.15" customHeight="1">
      <c r="B1152" s="210"/>
      <c r="C1152" s="190"/>
      <c r="D1152" s="175"/>
      <c r="E1152" s="181">
        <v>35362550</v>
      </c>
      <c r="F1152" s="181">
        <v>15</v>
      </c>
      <c r="G1152" s="147" t="s">
        <v>81</v>
      </c>
      <c r="H1152" s="105">
        <v>0</v>
      </c>
      <c r="I1152" s="71">
        <f>IFERROR(H1152/E1144,"-")</f>
        <v>0</v>
      </c>
      <c r="J1152" s="105">
        <v>0</v>
      </c>
      <c r="K1152" s="71">
        <f>IFERROR(J1152/F1144,"-")</f>
        <v>0</v>
      </c>
      <c r="L1152" s="108" t="str">
        <f t="shared" si="718"/>
        <v>-</v>
      </c>
      <c r="M1152" s="72">
        <f t="shared" si="744"/>
        <v>0</v>
      </c>
      <c r="N1152" s="175"/>
      <c r="O1152" s="181">
        <v>61252730</v>
      </c>
      <c r="P1152" s="181">
        <v>40</v>
      </c>
      <c r="Q1152" s="147" t="s">
        <v>81</v>
      </c>
      <c r="R1152" s="105">
        <v>0</v>
      </c>
      <c r="S1152" s="71">
        <f>IFERROR(R1152/O1144,"-")</f>
        <v>0</v>
      </c>
      <c r="T1152" s="105">
        <v>0</v>
      </c>
      <c r="U1152" s="71">
        <f>IFERROR(T1152/P1144,"-")</f>
        <v>0</v>
      </c>
      <c r="V1152" s="108" t="str">
        <f t="shared" si="719"/>
        <v>-</v>
      </c>
      <c r="W1152" s="72">
        <f t="shared" si="745"/>
        <v>0</v>
      </c>
      <c r="X1152" s="175"/>
      <c r="Y1152" s="181">
        <v>662180990</v>
      </c>
      <c r="Z1152" s="181">
        <v>892</v>
      </c>
      <c r="AA1152" s="147" t="s">
        <v>81</v>
      </c>
      <c r="AB1152" s="105">
        <v>10117</v>
      </c>
      <c r="AC1152" s="71">
        <f>IFERROR(AB1152/Y1144,"-")</f>
        <v>1.5278300272558413E-5</v>
      </c>
      <c r="AD1152" s="105">
        <v>1</v>
      </c>
      <c r="AE1152" s="71">
        <f>IFERROR(AD1152/Z1144,"-")</f>
        <v>1.1210762331838565E-3</v>
      </c>
      <c r="AF1152" s="108">
        <f t="shared" si="720"/>
        <v>10117</v>
      </c>
      <c r="AG1152" s="72">
        <f t="shared" si="746"/>
        <v>1.0384215991692627E-3</v>
      </c>
      <c r="AH1152" s="175"/>
      <c r="AI1152" s="181">
        <v>716402680</v>
      </c>
      <c r="AJ1152" s="181">
        <v>801</v>
      </c>
      <c r="AK1152" s="147" t="s">
        <v>81</v>
      </c>
      <c r="AL1152" s="105">
        <v>93683</v>
      </c>
      <c r="AM1152" s="71">
        <f>IFERROR(AL1152/AI1144,"-")</f>
        <v>1.3076863419885589E-4</v>
      </c>
      <c r="AN1152" s="105">
        <v>6</v>
      </c>
      <c r="AO1152" s="71">
        <f>IFERROR(AN1152/AJ1144,"-")</f>
        <v>7.4906367041198503E-3</v>
      </c>
      <c r="AP1152" s="108">
        <f t="shared" si="721"/>
        <v>15613.833333333334</v>
      </c>
      <c r="AQ1152" s="72">
        <f t="shared" si="747"/>
        <v>7.0422535211267607E-3</v>
      </c>
      <c r="AR1152" s="175"/>
      <c r="AS1152" s="181">
        <v>582177800</v>
      </c>
      <c r="AT1152" s="181">
        <v>523</v>
      </c>
      <c r="AU1152" s="147" t="s">
        <v>81</v>
      </c>
      <c r="AV1152" s="105">
        <v>111508</v>
      </c>
      <c r="AW1152" s="71">
        <f>IFERROR(AV1152/AS1144,"-")</f>
        <v>1.9153598780303886E-4</v>
      </c>
      <c r="AX1152" s="105">
        <v>6</v>
      </c>
      <c r="AY1152" s="71">
        <f>IFERROR(AX1152/AT1144,"-")</f>
        <v>1.1472275334608031E-2</v>
      </c>
      <c r="AZ1152" s="108">
        <f t="shared" si="722"/>
        <v>18584.666666666668</v>
      </c>
      <c r="BA1152" s="72">
        <f t="shared" si="748"/>
        <v>1.0714285714285714E-2</v>
      </c>
      <c r="BB1152" s="175"/>
      <c r="BC1152" s="181">
        <v>314049760</v>
      </c>
      <c r="BD1152" s="181">
        <v>268</v>
      </c>
      <c r="BE1152" s="147" t="s">
        <v>81</v>
      </c>
      <c r="BF1152" s="105">
        <v>67000</v>
      </c>
      <c r="BG1152" s="71">
        <f>IFERROR(BF1152/BC1144,"-")</f>
        <v>2.1334198758820894E-4</v>
      </c>
      <c r="BH1152" s="105">
        <v>2</v>
      </c>
      <c r="BI1152" s="71">
        <f>IFERROR(BH1152/BD1144,"-")</f>
        <v>7.462686567164179E-3</v>
      </c>
      <c r="BJ1152" s="108">
        <f t="shared" si="723"/>
        <v>33500</v>
      </c>
      <c r="BK1152" s="72">
        <f t="shared" si="749"/>
        <v>6.6225165562913907E-3</v>
      </c>
      <c r="BL1152" s="175"/>
      <c r="BM1152" s="181">
        <v>116476150</v>
      </c>
      <c r="BN1152" s="181">
        <v>92</v>
      </c>
      <c r="BO1152" s="147" t="s">
        <v>81</v>
      </c>
      <c r="BP1152" s="105">
        <v>5529</v>
      </c>
      <c r="BQ1152" s="71">
        <f>IFERROR(BP1152/BM1144,"-")</f>
        <v>4.7468945359200142E-5</v>
      </c>
      <c r="BR1152" s="105">
        <v>1</v>
      </c>
      <c r="BS1152" s="71">
        <f>IFERROR(BR1152/BN1144,"-")</f>
        <v>1.0869565217391304E-2</v>
      </c>
      <c r="BT1152" s="108">
        <f t="shared" si="724"/>
        <v>5529</v>
      </c>
      <c r="BU1152" s="72">
        <f t="shared" si="750"/>
        <v>8.3333333333333332E-3</v>
      </c>
      <c r="BV1152" s="175"/>
      <c r="BW1152" s="181"/>
      <c r="BX1152" s="181"/>
      <c r="BY1152" s="147" t="s">
        <v>81</v>
      </c>
      <c r="BZ1152" s="105">
        <f t="shared" si="733"/>
        <v>287837</v>
      </c>
      <c r="CA1152" s="71">
        <f>IFERROR(BZ1152/BW1144,"-")</f>
        <v>1.156946389534388E-4</v>
      </c>
      <c r="CB1152" s="105">
        <f t="shared" si="734"/>
        <v>16</v>
      </c>
      <c r="CC1152" s="71">
        <f>IFERROR(CB1152/BX1144,"-")</f>
        <v>6.081337894336754E-3</v>
      </c>
      <c r="CD1152" s="108">
        <f t="shared" si="725"/>
        <v>17989.8125</v>
      </c>
      <c r="CE1152" s="72">
        <f t="shared" si="751"/>
        <v>5.6081317910970912E-3</v>
      </c>
    </row>
    <row r="1153" spans="2:83" s="28" customFormat="1" ht="13.15" customHeight="1">
      <c r="B1153" s="210"/>
      <c r="C1153" s="190"/>
      <c r="D1153" s="175"/>
      <c r="E1153" s="181">
        <v>35362550</v>
      </c>
      <c r="F1153" s="181">
        <v>15</v>
      </c>
      <c r="G1153" s="147" t="s">
        <v>83</v>
      </c>
      <c r="H1153" s="105">
        <v>2996</v>
      </c>
      <c r="I1153" s="71">
        <f>IFERROR(H1153/E1144,"-")</f>
        <v>8.4722396999085197E-5</v>
      </c>
      <c r="J1153" s="105">
        <v>1</v>
      </c>
      <c r="K1153" s="71">
        <f>IFERROR(J1153/F1144,"-")</f>
        <v>6.6666666666666666E-2</v>
      </c>
      <c r="L1153" s="108">
        <f t="shared" si="718"/>
        <v>2996</v>
      </c>
      <c r="M1153" s="72">
        <f t="shared" si="744"/>
        <v>6.25E-2</v>
      </c>
      <c r="N1153" s="175"/>
      <c r="O1153" s="181">
        <v>61252730</v>
      </c>
      <c r="P1153" s="181">
        <v>40</v>
      </c>
      <c r="Q1153" s="147" t="s">
        <v>83</v>
      </c>
      <c r="R1153" s="105">
        <v>5473</v>
      </c>
      <c r="S1153" s="71">
        <f>IFERROR(R1153/O1144,"-")</f>
        <v>8.9351119533774255E-5</v>
      </c>
      <c r="T1153" s="105">
        <v>2</v>
      </c>
      <c r="U1153" s="71">
        <f>IFERROR(T1153/P1144,"-")</f>
        <v>0.05</v>
      </c>
      <c r="V1153" s="108">
        <f t="shared" si="719"/>
        <v>2736.5</v>
      </c>
      <c r="W1153" s="72">
        <f t="shared" si="745"/>
        <v>0.05</v>
      </c>
      <c r="X1153" s="175"/>
      <c r="Y1153" s="181">
        <v>662180990</v>
      </c>
      <c r="Z1153" s="181">
        <v>892</v>
      </c>
      <c r="AA1153" s="147" t="s">
        <v>83</v>
      </c>
      <c r="AB1153" s="105">
        <v>339445</v>
      </c>
      <c r="AC1153" s="71">
        <f>IFERROR(AB1153/Y1144,"-")</f>
        <v>5.1261664881077304E-4</v>
      </c>
      <c r="AD1153" s="105">
        <v>25</v>
      </c>
      <c r="AE1153" s="71">
        <f>IFERROR(AD1153/Z1144,"-")</f>
        <v>2.8026905829596414E-2</v>
      </c>
      <c r="AF1153" s="108">
        <f t="shared" si="720"/>
        <v>13577.8</v>
      </c>
      <c r="AG1153" s="72">
        <f t="shared" si="746"/>
        <v>2.5960539979231569E-2</v>
      </c>
      <c r="AH1153" s="175"/>
      <c r="AI1153" s="181">
        <v>716402680</v>
      </c>
      <c r="AJ1153" s="181">
        <v>801</v>
      </c>
      <c r="AK1153" s="147" t="s">
        <v>83</v>
      </c>
      <c r="AL1153" s="105">
        <v>1402500</v>
      </c>
      <c r="AM1153" s="71">
        <f>IFERROR(AL1153/AI1144,"-")</f>
        <v>1.9576978690252806E-3</v>
      </c>
      <c r="AN1153" s="105">
        <v>39</v>
      </c>
      <c r="AO1153" s="71">
        <f>IFERROR(AN1153/AJ1144,"-")</f>
        <v>4.8689138576779027E-2</v>
      </c>
      <c r="AP1153" s="108">
        <f t="shared" si="721"/>
        <v>35961.538461538461</v>
      </c>
      <c r="AQ1153" s="72">
        <f t="shared" si="747"/>
        <v>4.5774647887323945E-2</v>
      </c>
      <c r="AR1153" s="175"/>
      <c r="AS1153" s="181">
        <v>582177800</v>
      </c>
      <c r="AT1153" s="181">
        <v>523</v>
      </c>
      <c r="AU1153" s="147" t="s">
        <v>83</v>
      </c>
      <c r="AV1153" s="105">
        <v>727752</v>
      </c>
      <c r="AW1153" s="71">
        <f>IFERROR(AV1153/AS1144,"-")</f>
        <v>1.2500511012271509E-3</v>
      </c>
      <c r="AX1153" s="105">
        <v>24</v>
      </c>
      <c r="AY1153" s="71">
        <f>IFERROR(AX1153/AT1144,"-")</f>
        <v>4.5889101338432124E-2</v>
      </c>
      <c r="AZ1153" s="108">
        <f t="shared" si="722"/>
        <v>30323</v>
      </c>
      <c r="BA1153" s="72">
        <f t="shared" si="748"/>
        <v>4.2857142857142858E-2</v>
      </c>
      <c r="BB1153" s="175"/>
      <c r="BC1153" s="181">
        <v>314049760</v>
      </c>
      <c r="BD1153" s="181">
        <v>268</v>
      </c>
      <c r="BE1153" s="147" t="s">
        <v>83</v>
      </c>
      <c r="BF1153" s="105">
        <v>5184748</v>
      </c>
      <c r="BG1153" s="71">
        <f>IFERROR(BF1153/BC1144,"-")</f>
        <v>1.6509320051701359E-2</v>
      </c>
      <c r="BH1153" s="105">
        <v>17</v>
      </c>
      <c r="BI1153" s="71">
        <f>IFERROR(BH1153/BD1144,"-")</f>
        <v>6.3432835820895525E-2</v>
      </c>
      <c r="BJ1153" s="108">
        <f t="shared" si="723"/>
        <v>304985.17647058825</v>
      </c>
      <c r="BK1153" s="72">
        <f t="shared" si="749"/>
        <v>5.6291390728476824E-2</v>
      </c>
      <c r="BL1153" s="175"/>
      <c r="BM1153" s="181">
        <v>116476150</v>
      </c>
      <c r="BN1153" s="181">
        <v>92</v>
      </c>
      <c r="BO1153" s="147" t="s">
        <v>83</v>
      </c>
      <c r="BP1153" s="105">
        <v>70183</v>
      </c>
      <c r="BQ1153" s="71">
        <f>IFERROR(BP1153/BM1144,"-")</f>
        <v>6.0255253972594386E-4</v>
      </c>
      <c r="BR1153" s="105">
        <v>8</v>
      </c>
      <c r="BS1153" s="71">
        <f>IFERROR(BR1153/BN1144,"-")</f>
        <v>8.6956521739130432E-2</v>
      </c>
      <c r="BT1153" s="108">
        <f t="shared" si="724"/>
        <v>8772.875</v>
      </c>
      <c r="BU1153" s="72">
        <f t="shared" si="750"/>
        <v>6.6666666666666666E-2</v>
      </c>
      <c r="BV1153" s="175"/>
      <c r="BW1153" s="181"/>
      <c r="BX1153" s="181"/>
      <c r="BY1153" s="147" t="s">
        <v>83</v>
      </c>
      <c r="BZ1153" s="105">
        <f t="shared" si="733"/>
        <v>7733097</v>
      </c>
      <c r="CA1153" s="71">
        <f>IFERROR(BZ1153/BW1144,"-")</f>
        <v>3.1082795658894467E-3</v>
      </c>
      <c r="CB1153" s="105">
        <f t="shared" si="734"/>
        <v>116</v>
      </c>
      <c r="CC1153" s="71">
        <f>IFERROR(CB1153/BX1144,"-")</f>
        <v>4.4089699733941466E-2</v>
      </c>
      <c r="CD1153" s="108">
        <f t="shared" si="725"/>
        <v>66664.629310344826</v>
      </c>
      <c r="CE1153" s="72">
        <f t="shared" si="751"/>
        <v>4.065895548545391E-2</v>
      </c>
    </row>
    <row r="1154" spans="2:83" s="28" customFormat="1" ht="13.15" customHeight="1">
      <c r="B1154" s="210"/>
      <c r="C1154" s="190"/>
      <c r="D1154" s="175"/>
      <c r="E1154" s="181">
        <v>35362550</v>
      </c>
      <c r="F1154" s="181">
        <v>15</v>
      </c>
      <c r="G1154" s="147" t="s">
        <v>85</v>
      </c>
      <c r="H1154" s="105">
        <v>0</v>
      </c>
      <c r="I1154" s="71">
        <f>IFERROR(H1154/E1144,"-")</f>
        <v>0</v>
      </c>
      <c r="J1154" s="105">
        <v>0</v>
      </c>
      <c r="K1154" s="71">
        <f>IFERROR(J1154/F1144,"-")</f>
        <v>0</v>
      </c>
      <c r="L1154" s="108" t="str">
        <f t="shared" si="718"/>
        <v>-</v>
      </c>
      <c r="M1154" s="72">
        <f t="shared" si="744"/>
        <v>0</v>
      </c>
      <c r="N1154" s="175"/>
      <c r="O1154" s="181">
        <v>61252730</v>
      </c>
      <c r="P1154" s="181">
        <v>40</v>
      </c>
      <c r="Q1154" s="147" t="s">
        <v>85</v>
      </c>
      <c r="R1154" s="105">
        <v>5977</v>
      </c>
      <c r="S1154" s="71">
        <f>IFERROR(R1154/O1144,"-")</f>
        <v>9.7579324219508251E-5</v>
      </c>
      <c r="T1154" s="105">
        <v>1</v>
      </c>
      <c r="U1154" s="71">
        <f>IFERROR(T1154/P1144,"-")</f>
        <v>2.5000000000000001E-2</v>
      </c>
      <c r="V1154" s="108">
        <f t="shared" si="719"/>
        <v>5977</v>
      </c>
      <c r="W1154" s="72">
        <f t="shared" si="745"/>
        <v>2.5000000000000001E-2</v>
      </c>
      <c r="X1154" s="175"/>
      <c r="Y1154" s="181">
        <v>662180990</v>
      </c>
      <c r="Z1154" s="181">
        <v>892</v>
      </c>
      <c r="AA1154" s="147" t="s">
        <v>85</v>
      </c>
      <c r="AB1154" s="105">
        <v>95129</v>
      </c>
      <c r="AC1154" s="71">
        <f>IFERROR(AB1154/Y1144,"-")</f>
        <v>1.4366011926739245E-4</v>
      </c>
      <c r="AD1154" s="105">
        <v>7</v>
      </c>
      <c r="AE1154" s="71">
        <f>IFERROR(AD1154/Z1144,"-")</f>
        <v>7.8475336322869956E-3</v>
      </c>
      <c r="AF1154" s="108">
        <f t="shared" si="720"/>
        <v>13589.857142857143</v>
      </c>
      <c r="AG1154" s="72">
        <f t="shared" si="746"/>
        <v>7.2689511941848393E-3</v>
      </c>
      <c r="AH1154" s="175"/>
      <c r="AI1154" s="181">
        <v>716402680</v>
      </c>
      <c r="AJ1154" s="181">
        <v>801</v>
      </c>
      <c r="AK1154" s="147" t="s">
        <v>85</v>
      </c>
      <c r="AL1154" s="105">
        <v>741593</v>
      </c>
      <c r="AM1154" s="71">
        <f>IFERROR(AL1154/AI1144,"-")</f>
        <v>1.0351622358531656E-3</v>
      </c>
      <c r="AN1154" s="105">
        <v>10</v>
      </c>
      <c r="AO1154" s="71">
        <f>IFERROR(AN1154/AJ1144,"-")</f>
        <v>1.2484394506866416E-2</v>
      </c>
      <c r="AP1154" s="108">
        <f t="shared" si="721"/>
        <v>74159.3</v>
      </c>
      <c r="AQ1154" s="72">
        <f t="shared" si="747"/>
        <v>1.1737089201877934E-2</v>
      </c>
      <c r="AR1154" s="175"/>
      <c r="AS1154" s="181">
        <v>582177800</v>
      </c>
      <c r="AT1154" s="181">
        <v>523</v>
      </c>
      <c r="AU1154" s="147" t="s">
        <v>85</v>
      </c>
      <c r="AV1154" s="105">
        <v>1175741</v>
      </c>
      <c r="AW1154" s="71">
        <f>IFERROR(AV1154/AS1144,"-")</f>
        <v>2.0195565684572652E-3</v>
      </c>
      <c r="AX1154" s="105">
        <v>6</v>
      </c>
      <c r="AY1154" s="71">
        <f>IFERROR(AX1154/AT1144,"-")</f>
        <v>1.1472275334608031E-2</v>
      </c>
      <c r="AZ1154" s="108">
        <f t="shared" si="722"/>
        <v>195956.83333333334</v>
      </c>
      <c r="BA1154" s="72">
        <f t="shared" si="748"/>
        <v>1.0714285714285714E-2</v>
      </c>
      <c r="BB1154" s="175"/>
      <c r="BC1154" s="181">
        <v>314049760</v>
      </c>
      <c r="BD1154" s="181">
        <v>268</v>
      </c>
      <c r="BE1154" s="147" t="s">
        <v>85</v>
      </c>
      <c r="BF1154" s="105">
        <v>1117141</v>
      </c>
      <c r="BG1154" s="71">
        <f>IFERROR(BF1154/BC1144,"-")</f>
        <v>3.5572101694967065E-3</v>
      </c>
      <c r="BH1154" s="105">
        <v>9</v>
      </c>
      <c r="BI1154" s="71">
        <f>IFERROR(BH1154/BD1144,"-")</f>
        <v>3.3582089552238806E-2</v>
      </c>
      <c r="BJ1154" s="108">
        <f t="shared" si="723"/>
        <v>124126.77777777778</v>
      </c>
      <c r="BK1154" s="72">
        <f t="shared" si="749"/>
        <v>2.9801324503311258E-2</v>
      </c>
      <c r="BL1154" s="175"/>
      <c r="BM1154" s="181">
        <v>116476150</v>
      </c>
      <c r="BN1154" s="181">
        <v>92</v>
      </c>
      <c r="BO1154" s="147" t="s">
        <v>85</v>
      </c>
      <c r="BP1154" s="105">
        <v>359744</v>
      </c>
      <c r="BQ1154" s="71">
        <f>IFERROR(BP1154/BM1144,"-")</f>
        <v>3.0885636243986429E-3</v>
      </c>
      <c r="BR1154" s="105">
        <v>3</v>
      </c>
      <c r="BS1154" s="71">
        <f>IFERROR(BR1154/BN1144,"-")</f>
        <v>3.2608695652173912E-2</v>
      </c>
      <c r="BT1154" s="108">
        <f t="shared" si="724"/>
        <v>119914.66666666667</v>
      </c>
      <c r="BU1154" s="72">
        <f t="shared" si="750"/>
        <v>2.5000000000000001E-2</v>
      </c>
      <c r="BV1154" s="175"/>
      <c r="BW1154" s="181"/>
      <c r="BX1154" s="181"/>
      <c r="BY1154" s="147" t="s">
        <v>85</v>
      </c>
      <c r="BZ1154" s="105">
        <f t="shared" si="733"/>
        <v>3495325</v>
      </c>
      <c r="CA1154" s="71">
        <f>IFERROR(BZ1154/BW1144,"-")</f>
        <v>1.4049283584109356E-3</v>
      </c>
      <c r="CB1154" s="105">
        <f t="shared" si="734"/>
        <v>36</v>
      </c>
      <c r="CC1154" s="71">
        <f>IFERROR(CB1154/BX1144,"-")</f>
        <v>1.3683010262257697E-2</v>
      </c>
      <c r="CD1154" s="108">
        <f t="shared" si="725"/>
        <v>97092.361111111109</v>
      </c>
      <c r="CE1154" s="72">
        <f t="shared" si="751"/>
        <v>1.2618296529968454E-2</v>
      </c>
    </row>
    <row r="1155" spans="2:83" s="28" customFormat="1" ht="13.15" customHeight="1">
      <c r="B1155" s="210"/>
      <c r="C1155" s="190"/>
      <c r="D1155" s="175"/>
      <c r="E1155" s="181">
        <v>35362550</v>
      </c>
      <c r="F1155" s="181">
        <v>15</v>
      </c>
      <c r="G1155" s="147" t="s">
        <v>87</v>
      </c>
      <c r="H1155" s="105">
        <v>1462824</v>
      </c>
      <c r="I1155" s="71">
        <f>IFERROR(H1155/E1144,"-")</f>
        <v>4.1366473854402466E-2</v>
      </c>
      <c r="J1155" s="105">
        <v>2</v>
      </c>
      <c r="K1155" s="71">
        <f>IFERROR(J1155/F1144,"-")</f>
        <v>0.13333333333333333</v>
      </c>
      <c r="L1155" s="108">
        <f t="shared" si="718"/>
        <v>731412</v>
      </c>
      <c r="M1155" s="72">
        <f t="shared" si="744"/>
        <v>0.125</v>
      </c>
      <c r="N1155" s="175"/>
      <c r="O1155" s="181">
        <v>61252730</v>
      </c>
      <c r="P1155" s="181">
        <v>40</v>
      </c>
      <c r="Q1155" s="147" t="s">
        <v>87</v>
      </c>
      <c r="R1155" s="105">
        <v>1241</v>
      </c>
      <c r="S1155" s="71">
        <f>IFERROR(R1155/O1144,"-")</f>
        <v>2.0260321458325205E-5</v>
      </c>
      <c r="T1155" s="105">
        <v>1</v>
      </c>
      <c r="U1155" s="71">
        <f>IFERROR(T1155/P1144,"-")</f>
        <v>2.5000000000000001E-2</v>
      </c>
      <c r="V1155" s="108">
        <f t="shared" si="719"/>
        <v>1241</v>
      </c>
      <c r="W1155" s="72">
        <f t="shared" si="745"/>
        <v>2.5000000000000001E-2</v>
      </c>
      <c r="X1155" s="175"/>
      <c r="Y1155" s="181">
        <v>662180990</v>
      </c>
      <c r="Z1155" s="181">
        <v>892</v>
      </c>
      <c r="AA1155" s="147" t="s">
        <v>87</v>
      </c>
      <c r="AB1155" s="105">
        <v>228614</v>
      </c>
      <c r="AC1155" s="71">
        <f>IFERROR(AB1155/Y1144,"-")</f>
        <v>3.4524397929333492E-4</v>
      </c>
      <c r="AD1155" s="105">
        <v>6</v>
      </c>
      <c r="AE1155" s="71">
        <f>IFERROR(AD1155/Z1144,"-")</f>
        <v>6.7264573991031393E-3</v>
      </c>
      <c r="AF1155" s="108">
        <f t="shared" si="720"/>
        <v>38102.333333333336</v>
      </c>
      <c r="AG1155" s="72">
        <f t="shared" si="746"/>
        <v>6.2305295950155761E-3</v>
      </c>
      <c r="AH1155" s="175"/>
      <c r="AI1155" s="181">
        <v>716402680</v>
      </c>
      <c r="AJ1155" s="181">
        <v>801</v>
      </c>
      <c r="AK1155" s="147" t="s">
        <v>87</v>
      </c>
      <c r="AL1155" s="105">
        <v>1328716</v>
      </c>
      <c r="AM1155" s="71">
        <f>IFERROR(AL1155/AI1144,"-")</f>
        <v>1.8547055128269481E-3</v>
      </c>
      <c r="AN1155" s="105">
        <v>8</v>
      </c>
      <c r="AO1155" s="71">
        <f>IFERROR(AN1155/AJ1144,"-")</f>
        <v>9.9875156054931337E-3</v>
      </c>
      <c r="AP1155" s="108">
        <f t="shared" si="721"/>
        <v>166089.5</v>
      </c>
      <c r="AQ1155" s="72">
        <f t="shared" si="747"/>
        <v>9.3896713615023476E-3</v>
      </c>
      <c r="AR1155" s="175"/>
      <c r="AS1155" s="181">
        <v>582177800</v>
      </c>
      <c r="AT1155" s="181">
        <v>523</v>
      </c>
      <c r="AU1155" s="147" t="s">
        <v>87</v>
      </c>
      <c r="AV1155" s="105">
        <v>2687307</v>
      </c>
      <c r="AW1155" s="71">
        <f>IFERROR(AV1155/AS1144,"-")</f>
        <v>4.6159558128118245E-3</v>
      </c>
      <c r="AX1155" s="105">
        <v>17</v>
      </c>
      <c r="AY1155" s="71">
        <f>IFERROR(AX1155/AT1144,"-")</f>
        <v>3.2504780114722756E-2</v>
      </c>
      <c r="AZ1155" s="108">
        <f t="shared" si="722"/>
        <v>158076.88235294117</v>
      </c>
      <c r="BA1155" s="72">
        <f t="shared" si="748"/>
        <v>3.0357142857142857E-2</v>
      </c>
      <c r="BB1155" s="175"/>
      <c r="BC1155" s="181">
        <v>314049760</v>
      </c>
      <c r="BD1155" s="181">
        <v>268</v>
      </c>
      <c r="BE1155" s="147" t="s">
        <v>87</v>
      </c>
      <c r="BF1155" s="105">
        <v>5508179</v>
      </c>
      <c r="BG1155" s="71">
        <f>IFERROR(BF1155/BC1144,"-")</f>
        <v>1.7539191878382585E-2</v>
      </c>
      <c r="BH1155" s="105">
        <v>15</v>
      </c>
      <c r="BI1155" s="71">
        <f>IFERROR(BH1155/BD1144,"-")</f>
        <v>5.5970149253731345E-2</v>
      </c>
      <c r="BJ1155" s="108">
        <f t="shared" si="723"/>
        <v>367211.93333333335</v>
      </c>
      <c r="BK1155" s="72">
        <f t="shared" si="749"/>
        <v>4.9668874172185427E-2</v>
      </c>
      <c r="BL1155" s="175"/>
      <c r="BM1155" s="181">
        <v>116476150</v>
      </c>
      <c r="BN1155" s="181">
        <v>92</v>
      </c>
      <c r="BO1155" s="147" t="s">
        <v>87</v>
      </c>
      <c r="BP1155" s="105">
        <v>1421754</v>
      </c>
      <c r="BQ1155" s="71">
        <f>IFERROR(BP1155/BM1144,"-")</f>
        <v>1.2206395901650253E-2</v>
      </c>
      <c r="BR1155" s="105">
        <v>8</v>
      </c>
      <c r="BS1155" s="71">
        <f>IFERROR(BR1155/BN1144,"-")</f>
        <v>8.6956521739130432E-2</v>
      </c>
      <c r="BT1155" s="108">
        <f t="shared" si="724"/>
        <v>177719.25</v>
      </c>
      <c r="BU1155" s="72">
        <f t="shared" si="750"/>
        <v>6.6666666666666666E-2</v>
      </c>
      <c r="BV1155" s="175"/>
      <c r="BW1155" s="181"/>
      <c r="BX1155" s="181"/>
      <c r="BY1155" s="147" t="s">
        <v>87</v>
      </c>
      <c r="BZ1155" s="105">
        <f t="shared" si="733"/>
        <v>12638635</v>
      </c>
      <c r="CA1155" s="71">
        <f>IFERROR(BZ1155/BW1144,"-")</f>
        <v>5.0800359689313571E-3</v>
      </c>
      <c r="CB1155" s="105">
        <f t="shared" si="734"/>
        <v>57</v>
      </c>
      <c r="CC1155" s="71">
        <f>IFERROR(CB1155/BX1144,"-")</f>
        <v>2.1664766248574687E-2</v>
      </c>
      <c r="CD1155" s="108">
        <f t="shared" si="725"/>
        <v>221730.43859649124</v>
      </c>
      <c r="CE1155" s="72">
        <f t="shared" si="751"/>
        <v>1.9978969505783387E-2</v>
      </c>
    </row>
    <row r="1156" spans="2:83" s="28" customFormat="1" ht="13.15" customHeight="1">
      <c r="B1156" s="210"/>
      <c r="C1156" s="190"/>
      <c r="D1156" s="175"/>
      <c r="E1156" s="181">
        <v>35362550</v>
      </c>
      <c r="F1156" s="181">
        <v>15</v>
      </c>
      <c r="G1156" s="147" t="s">
        <v>89</v>
      </c>
      <c r="H1156" s="105">
        <v>25444</v>
      </c>
      <c r="I1156" s="71">
        <f>IFERROR(H1156/E1144,"-")</f>
        <v>7.1951824741145649E-4</v>
      </c>
      <c r="J1156" s="105">
        <v>1</v>
      </c>
      <c r="K1156" s="71">
        <f>IFERROR(J1156/F1144,"-")</f>
        <v>6.6666666666666666E-2</v>
      </c>
      <c r="L1156" s="108">
        <f t="shared" si="718"/>
        <v>25444</v>
      </c>
      <c r="M1156" s="72">
        <f t="shared" si="744"/>
        <v>6.25E-2</v>
      </c>
      <c r="N1156" s="175"/>
      <c r="O1156" s="181">
        <v>61252730</v>
      </c>
      <c r="P1156" s="181">
        <v>40</v>
      </c>
      <c r="Q1156" s="147" t="s">
        <v>89</v>
      </c>
      <c r="R1156" s="105">
        <v>880935</v>
      </c>
      <c r="S1156" s="71">
        <f>IFERROR(R1156/O1144,"-")</f>
        <v>1.4381971219895016E-2</v>
      </c>
      <c r="T1156" s="105">
        <v>10</v>
      </c>
      <c r="U1156" s="71">
        <f>IFERROR(T1156/P1144,"-")</f>
        <v>0.25</v>
      </c>
      <c r="V1156" s="108">
        <f t="shared" si="719"/>
        <v>88093.5</v>
      </c>
      <c r="W1156" s="72">
        <f t="shared" si="745"/>
        <v>0.25</v>
      </c>
      <c r="X1156" s="175"/>
      <c r="Y1156" s="181">
        <v>662180990</v>
      </c>
      <c r="Z1156" s="181">
        <v>892</v>
      </c>
      <c r="AA1156" s="147" t="s">
        <v>89</v>
      </c>
      <c r="AB1156" s="105">
        <v>4580137</v>
      </c>
      <c r="AC1156" s="71">
        <f>IFERROR(AB1156/Y1144,"-")</f>
        <v>6.9167449219585718E-3</v>
      </c>
      <c r="AD1156" s="105">
        <v>93</v>
      </c>
      <c r="AE1156" s="71">
        <f>IFERROR(AD1156/Z1144,"-")</f>
        <v>0.10426008968609865</v>
      </c>
      <c r="AF1156" s="108">
        <f t="shared" si="720"/>
        <v>49248.784946236556</v>
      </c>
      <c r="AG1156" s="72">
        <f t="shared" si="746"/>
        <v>9.657320872274143E-2</v>
      </c>
      <c r="AH1156" s="175"/>
      <c r="AI1156" s="181">
        <v>716402680</v>
      </c>
      <c r="AJ1156" s="181">
        <v>801</v>
      </c>
      <c r="AK1156" s="147" t="s">
        <v>89</v>
      </c>
      <c r="AL1156" s="105">
        <v>4238979</v>
      </c>
      <c r="AM1156" s="71">
        <f>IFERROR(AL1156/AI1144,"-")</f>
        <v>5.9170339787115254E-3</v>
      </c>
      <c r="AN1156" s="105">
        <v>91</v>
      </c>
      <c r="AO1156" s="71">
        <f>IFERROR(AN1156/AJ1144,"-")</f>
        <v>0.11360799001248439</v>
      </c>
      <c r="AP1156" s="108">
        <f t="shared" si="721"/>
        <v>46582.18681318681</v>
      </c>
      <c r="AQ1156" s="72">
        <f t="shared" si="747"/>
        <v>0.1068075117370892</v>
      </c>
      <c r="AR1156" s="175"/>
      <c r="AS1156" s="181">
        <v>582177800</v>
      </c>
      <c r="AT1156" s="181">
        <v>523</v>
      </c>
      <c r="AU1156" s="147" t="s">
        <v>89</v>
      </c>
      <c r="AV1156" s="105">
        <v>5319503</v>
      </c>
      <c r="AW1156" s="71">
        <f>IFERROR(AV1156/AS1144,"-")</f>
        <v>9.137248105303912E-3</v>
      </c>
      <c r="AX1156" s="105">
        <v>82</v>
      </c>
      <c r="AY1156" s="71">
        <f>IFERROR(AX1156/AT1144,"-")</f>
        <v>0.15678776290630975</v>
      </c>
      <c r="AZ1156" s="108">
        <f t="shared" si="722"/>
        <v>64871.987804878052</v>
      </c>
      <c r="BA1156" s="72">
        <f t="shared" si="748"/>
        <v>0.14642857142857144</v>
      </c>
      <c r="BB1156" s="175"/>
      <c r="BC1156" s="181">
        <v>314049760</v>
      </c>
      <c r="BD1156" s="181">
        <v>268</v>
      </c>
      <c r="BE1156" s="147" t="s">
        <v>89</v>
      </c>
      <c r="BF1156" s="105">
        <v>1387153</v>
      </c>
      <c r="BG1156" s="71">
        <f>IFERROR(BF1156/BC1144,"-")</f>
        <v>4.4169847478947285E-3</v>
      </c>
      <c r="BH1156" s="105">
        <v>35</v>
      </c>
      <c r="BI1156" s="71">
        <f>IFERROR(BH1156/BD1144,"-")</f>
        <v>0.13059701492537312</v>
      </c>
      <c r="BJ1156" s="108">
        <f t="shared" si="723"/>
        <v>39632.942857142858</v>
      </c>
      <c r="BK1156" s="72">
        <f t="shared" si="749"/>
        <v>0.11589403973509933</v>
      </c>
      <c r="BL1156" s="175"/>
      <c r="BM1156" s="181">
        <v>116476150</v>
      </c>
      <c r="BN1156" s="181">
        <v>92</v>
      </c>
      <c r="BO1156" s="147" t="s">
        <v>89</v>
      </c>
      <c r="BP1156" s="105">
        <v>719210</v>
      </c>
      <c r="BQ1156" s="71">
        <f>IFERROR(BP1156/BM1144,"-")</f>
        <v>6.1747404940839818E-3</v>
      </c>
      <c r="BR1156" s="105">
        <v>12</v>
      </c>
      <c r="BS1156" s="71">
        <f>IFERROR(BR1156/BN1144,"-")</f>
        <v>0.13043478260869565</v>
      </c>
      <c r="BT1156" s="108">
        <f t="shared" si="724"/>
        <v>59934.166666666664</v>
      </c>
      <c r="BU1156" s="72">
        <f t="shared" si="750"/>
        <v>0.1</v>
      </c>
      <c r="BV1156" s="175"/>
      <c r="BW1156" s="181"/>
      <c r="BX1156" s="181"/>
      <c r="BY1156" s="147" t="s">
        <v>89</v>
      </c>
      <c r="BZ1156" s="105">
        <f t="shared" si="733"/>
        <v>17151361</v>
      </c>
      <c r="CA1156" s="71">
        <f>IFERROR(BZ1156/BW1144,"-")</f>
        <v>6.8939035581078558E-3</v>
      </c>
      <c r="CB1156" s="105">
        <f t="shared" si="734"/>
        <v>324</v>
      </c>
      <c r="CC1156" s="71">
        <f>IFERROR(CB1156/BX1144,"-")</f>
        <v>0.12314709236031927</v>
      </c>
      <c r="CD1156" s="108">
        <f t="shared" si="725"/>
        <v>52936.299382716046</v>
      </c>
      <c r="CE1156" s="72">
        <f t="shared" si="751"/>
        <v>0.11356466876971609</v>
      </c>
    </row>
    <row r="1157" spans="2:83" s="28" customFormat="1" ht="13.15" customHeight="1">
      <c r="B1157" s="210"/>
      <c r="C1157" s="190"/>
      <c r="D1157" s="175"/>
      <c r="E1157" s="181">
        <v>35362550</v>
      </c>
      <c r="F1157" s="181">
        <v>15</v>
      </c>
      <c r="G1157" s="147" t="s">
        <v>91</v>
      </c>
      <c r="H1157" s="105">
        <v>4498533</v>
      </c>
      <c r="I1157" s="71">
        <f>IFERROR(H1157/E1144,"-")</f>
        <v>0.1272117819557696</v>
      </c>
      <c r="J1157" s="105">
        <v>2</v>
      </c>
      <c r="K1157" s="71">
        <f>IFERROR(J1157/F1144,"-")</f>
        <v>0.13333333333333333</v>
      </c>
      <c r="L1157" s="108">
        <f t="shared" si="718"/>
        <v>2249266.5</v>
      </c>
      <c r="M1157" s="72">
        <f t="shared" si="744"/>
        <v>0.125</v>
      </c>
      <c r="N1157" s="175"/>
      <c r="O1157" s="181">
        <v>61252730</v>
      </c>
      <c r="P1157" s="181">
        <v>40</v>
      </c>
      <c r="Q1157" s="147" t="s">
        <v>91</v>
      </c>
      <c r="R1157" s="105">
        <v>169124</v>
      </c>
      <c r="S1157" s="71">
        <f>IFERROR(R1157/O1144,"-")</f>
        <v>2.7610850977580919E-3</v>
      </c>
      <c r="T1157" s="105">
        <v>3</v>
      </c>
      <c r="U1157" s="71">
        <f>IFERROR(T1157/P1144,"-")</f>
        <v>7.4999999999999997E-2</v>
      </c>
      <c r="V1157" s="108">
        <f t="shared" si="719"/>
        <v>56374.666666666664</v>
      </c>
      <c r="W1157" s="72">
        <f t="shared" si="745"/>
        <v>7.4999999999999997E-2</v>
      </c>
      <c r="X1157" s="175"/>
      <c r="Y1157" s="181">
        <v>662180990</v>
      </c>
      <c r="Z1157" s="181">
        <v>892</v>
      </c>
      <c r="AA1157" s="147" t="s">
        <v>91</v>
      </c>
      <c r="AB1157" s="105">
        <v>17138725</v>
      </c>
      <c r="AC1157" s="71">
        <f>IFERROR(AB1157/Y1144,"-")</f>
        <v>2.588223651663573E-2</v>
      </c>
      <c r="AD1157" s="105">
        <v>69</v>
      </c>
      <c r="AE1157" s="71">
        <f>IFERROR(AD1157/Z1144,"-")</f>
        <v>7.73542600896861E-2</v>
      </c>
      <c r="AF1157" s="108">
        <f t="shared" si="720"/>
        <v>248387.31884057971</v>
      </c>
      <c r="AG1157" s="72">
        <f t="shared" si="746"/>
        <v>7.1651090342679122E-2</v>
      </c>
      <c r="AH1157" s="175"/>
      <c r="AI1157" s="181">
        <v>716402680</v>
      </c>
      <c r="AJ1157" s="181">
        <v>801</v>
      </c>
      <c r="AK1157" s="147" t="s">
        <v>91</v>
      </c>
      <c r="AL1157" s="105">
        <v>17148295</v>
      </c>
      <c r="AM1157" s="71">
        <f>IFERROR(AL1157/AI1144,"-")</f>
        <v>2.3936670644504009E-2</v>
      </c>
      <c r="AN1157" s="105">
        <v>112</v>
      </c>
      <c r="AO1157" s="71">
        <f>IFERROR(AN1157/AJ1144,"-")</f>
        <v>0.13982521847690388</v>
      </c>
      <c r="AP1157" s="108">
        <f t="shared" si="721"/>
        <v>153109.77678571429</v>
      </c>
      <c r="AQ1157" s="72">
        <f t="shared" si="747"/>
        <v>0.13145539906103287</v>
      </c>
      <c r="AR1157" s="175"/>
      <c r="AS1157" s="181">
        <v>582177800</v>
      </c>
      <c r="AT1157" s="181">
        <v>523</v>
      </c>
      <c r="AU1157" s="147" t="s">
        <v>91</v>
      </c>
      <c r="AV1157" s="105">
        <v>34267453</v>
      </c>
      <c r="AW1157" s="71">
        <f>IFERROR(AV1157/AS1144,"-")</f>
        <v>5.8860803349079956E-2</v>
      </c>
      <c r="AX1157" s="105">
        <v>138</v>
      </c>
      <c r="AY1157" s="71">
        <f>IFERROR(AX1157/AT1144,"-")</f>
        <v>0.26386233269598469</v>
      </c>
      <c r="AZ1157" s="108">
        <f t="shared" si="722"/>
        <v>248314.87681159421</v>
      </c>
      <c r="BA1157" s="72">
        <f t="shared" si="748"/>
        <v>0.24642857142857144</v>
      </c>
      <c r="BB1157" s="175"/>
      <c r="BC1157" s="181">
        <v>314049760</v>
      </c>
      <c r="BD1157" s="181">
        <v>268</v>
      </c>
      <c r="BE1157" s="147" t="s">
        <v>91</v>
      </c>
      <c r="BF1157" s="105">
        <v>8494683</v>
      </c>
      <c r="BG1157" s="71">
        <f>IFERROR(BF1157/BC1144,"-")</f>
        <v>2.7048844106742829E-2</v>
      </c>
      <c r="BH1157" s="105">
        <v>88</v>
      </c>
      <c r="BI1157" s="71">
        <f>IFERROR(BH1157/BD1144,"-")</f>
        <v>0.32835820895522388</v>
      </c>
      <c r="BJ1157" s="108">
        <f t="shared" si="723"/>
        <v>96530.488636363632</v>
      </c>
      <c r="BK1157" s="72">
        <f t="shared" si="749"/>
        <v>0.29139072847682118</v>
      </c>
      <c r="BL1157" s="175"/>
      <c r="BM1157" s="181">
        <v>116476150</v>
      </c>
      <c r="BN1157" s="181">
        <v>92</v>
      </c>
      <c r="BO1157" s="147" t="s">
        <v>91</v>
      </c>
      <c r="BP1157" s="105">
        <v>6199359</v>
      </c>
      <c r="BQ1157" s="71">
        <f>IFERROR(BP1157/BM1144,"-")</f>
        <v>5.3224278103285526E-2</v>
      </c>
      <c r="BR1157" s="105">
        <v>30</v>
      </c>
      <c r="BS1157" s="71">
        <f>IFERROR(BR1157/BN1144,"-")</f>
        <v>0.32608695652173914</v>
      </c>
      <c r="BT1157" s="108">
        <f t="shared" si="724"/>
        <v>206645.3</v>
      </c>
      <c r="BU1157" s="72">
        <f t="shared" si="750"/>
        <v>0.25</v>
      </c>
      <c r="BV1157" s="175"/>
      <c r="BW1157" s="181"/>
      <c r="BX1157" s="181"/>
      <c r="BY1157" s="147" t="s">
        <v>91</v>
      </c>
      <c r="BZ1157" s="105">
        <f t="shared" si="733"/>
        <v>87916172</v>
      </c>
      <c r="CA1157" s="71">
        <f>IFERROR(BZ1157/BW1144,"-")</f>
        <v>3.5337464529259358E-2</v>
      </c>
      <c r="CB1157" s="105">
        <f t="shared" si="734"/>
        <v>442</v>
      </c>
      <c r="CC1157" s="71">
        <f>IFERROR(CB1157/BX1144,"-")</f>
        <v>0.16799695933105283</v>
      </c>
      <c r="CD1157" s="108">
        <f t="shared" si="725"/>
        <v>198905.36651583712</v>
      </c>
      <c r="CE1157" s="72">
        <f t="shared" si="751"/>
        <v>0.15492464072905712</v>
      </c>
    </row>
    <row r="1158" spans="2:83" s="28" customFormat="1" ht="13.15" customHeight="1">
      <c r="B1158" s="210"/>
      <c r="C1158" s="190"/>
      <c r="D1158" s="175"/>
      <c r="E1158" s="181">
        <v>35362550</v>
      </c>
      <c r="F1158" s="181">
        <v>15</v>
      </c>
      <c r="G1158" s="147" t="s">
        <v>95</v>
      </c>
      <c r="H1158" s="105">
        <v>530505</v>
      </c>
      <c r="I1158" s="71">
        <f>IFERROR(H1158/E1144,"-")</f>
        <v>1.5001887590120057E-2</v>
      </c>
      <c r="J1158" s="105">
        <v>2</v>
      </c>
      <c r="K1158" s="71">
        <f>IFERROR(J1158/F1144,"-")</f>
        <v>0.13333333333333333</v>
      </c>
      <c r="L1158" s="108">
        <f t="shared" ref="L1158:L1221" si="752">IFERROR(H1158/J1158,"-")</f>
        <v>265252.5</v>
      </c>
      <c r="M1158" s="72">
        <f t="shared" si="744"/>
        <v>0.125</v>
      </c>
      <c r="N1158" s="175"/>
      <c r="O1158" s="181">
        <v>61252730</v>
      </c>
      <c r="P1158" s="181">
        <v>40</v>
      </c>
      <c r="Q1158" s="147" t="s">
        <v>95</v>
      </c>
      <c r="R1158" s="105">
        <v>92198</v>
      </c>
      <c r="S1158" s="71">
        <f>IFERROR(R1158/O1144,"-")</f>
        <v>1.5052063801890953E-3</v>
      </c>
      <c r="T1158" s="105">
        <v>3</v>
      </c>
      <c r="U1158" s="71">
        <f>IFERROR(T1158/P1144,"-")</f>
        <v>7.4999999999999997E-2</v>
      </c>
      <c r="V1158" s="108">
        <f t="shared" ref="V1158:V1221" si="753">IFERROR(R1158/T1158,"-")</f>
        <v>30732.666666666668</v>
      </c>
      <c r="W1158" s="72">
        <f t="shared" si="745"/>
        <v>7.4999999999999997E-2</v>
      </c>
      <c r="X1158" s="175"/>
      <c r="Y1158" s="181">
        <v>662180990</v>
      </c>
      <c r="Z1158" s="181">
        <v>892</v>
      </c>
      <c r="AA1158" s="147" t="s">
        <v>95</v>
      </c>
      <c r="AB1158" s="105">
        <v>2870980</v>
      </c>
      <c r="AC1158" s="71">
        <f>IFERROR(AB1158/Y1144,"-")</f>
        <v>4.3356424351596078E-3</v>
      </c>
      <c r="AD1158" s="105">
        <v>62</v>
      </c>
      <c r="AE1158" s="71">
        <f>IFERROR(AD1158/Z1144,"-")</f>
        <v>6.9506726457399109E-2</v>
      </c>
      <c r="AF1158" s="108">
        <f t="shared" ref="AF1158:AF1221" si="754">IFERROR(AB1158/AD1158,"-")</f>
        <v>46306.129032258068</v>
      </c>
      <c r="AG1158" s="72">
        <f t="shared" si="746"/>
        <v>6.4382139148494291E-2</v>
      </c>
      <c r="AH1158" s="175"/>
      <c r="AI1158" s="181">
        <v>716402680</v>
      </c>
      <c r="AJ1158" s="181">
        <v>801</v>
      </c>
      <c r="AK1158" s="147" t="s">
        <v>95</v>
      </c>
      <c r="AL1158" s="105">
        <v>4058152</v>
      </c>
      <c r="AM1158" s="71">
        <f>IFERROR(AL1158/AI1144,"-")</f>
        <v>5.664624258524549E-3</v>
      </c>
      <c r="AN1158" s="105">
        <v>59</v>
      </c>
      <c r="AO1158" s="71">
        <f>IFERROR(AN1158/AJ1144,"-")</f>
        <v>7.365792759051186E-2</v>
      </c>
      <c r="AP1158" s="108">
        <f t="shared" ref="AP1158:AP1221" si="755">IFERROR(AL1158/AN1158,"-")</f>
        <v>68782.237288135599</v>
      </c>
      <c r="AQ1158" s="72">
        <f t="shared" si="747"/>
        <v>6.9248826291079812E-2</v>
      </c>
      <c r="AR1158" s="175"/>
      <c r="AS1158" s="181">
        <v>582177800</v>
      </c>
      <c r="AT1158" s="181">
        <v>523</v>
      </c>
      <c r="AU1158" s="147" t="s">
        <v>95</v>
      </c>
      <c r="AV1158" s="105">
        <v>3111479</v>
      </c>
      <c r="AW1158" s="71">
        <f>IFERROR(AV1158/AS1144,"-")</f>
        <v>5.3445510976200053E-3</v>
      </c>
      <c r="AX1158" s="105">
        <v>44</v>
      </c>
      <c r="AY1158" s="71">
        <f>IFERROR(AX1158/AT1144,"-")</f>
        <v>8.4130019120458893E-2</v>
      </c>
      <c r="AZ1158" s="108">
        <f t="shared" ref="AZ1158:AZ1221" si="756">IFERROR(AV1158/AX1158,"-")</f>
        <v>70715.431818181823</v>
      </c>
      <c r="BA1158" s="72">
        <f t="shared" si="748"/>
        <v>7.857142857142857E-2</v>
      </c>
      <c r="BB1158" s="175"/>
      <c r="BC1158" s="181">
        <v>314049760</v>
      </c>
      <c r="BD1158" s="181">
        <v>268</v>
      </c>
      <c r="BE1158" s="147" t="s">
        <v>95</v>
      </c>
      <c r="BF1158" s="105">
        <v>2432827</v>
      </c>
      <c r="BG1158" s="71">
        <f>IFERROR(BF1158/BC1144,"-")</f>
        <v>7.7466290692277551E-3</v>
      </c>
      <c r="BH1158" s="105">
        <v>25</v>
      </c>
      <c r="BI1158" s="71">
        <f>IFERROR(BH1158/BD1144,"-")</f>
        <v>9.3283582089552244E-2</v>
      </c>
      <c r="BJ1158" s="108">
        <f t="shared" ref="BJ1158:BJ1221" si="757">IFERROR(BF1158/BH1158,"-")</f>
        <v>97313.08</v>
      </c>
      <c r="BK1158" s="72">
        <f t="shared" si="749"/>
        <v>8.2781456953642391E-2</v>
      </c>
      <c r="BL1158" s="175"/>
      <c r="BM1158" s="181">
        <v>116476150</v>
      </c>
      <c r="BN1158" s="181">
        <v>92</v>
      </c>
      <c r="BO1158" s="147" t="s">
        <v>95</v>
      </c>
      <c r="BP1158" s="105">
        <v>226618</v>
      </c>
      <c r="BQ1158" s="71">
        <f>IFERROR(BP1158/BM1144,"-")</f>
        <v>1.9456171928759665E-3</v>
      </c>
      <c r="BR1158" s="105">
        <v>6</v>
      </c>
      <c r="BS1158" s="71">
        <f>IFERROR(BR1158/BN1144,"-")</f>
        <v>6.5217391304347824E-2</v>
      </c>
      <c r="BT1158" s="108">
        <f t="shared" ref="BT1158:BT1221" si="758">IFERROR(BP1158/BR1158,"-")</f>
        <v>37769.666666666664</v>
      </c>
      <c r="BU1158" s="72">
        <f t="shared" si="750"/>
        <v>0.05</v>
      </c>
      <c r="BV1158" s="175"/>
      <c r="BW1158" s="181"/>
      <c r="BX1158" s="181"/>
      <c r="BY1158" s="147" t="s">
        <v>95</v>
      </c>
      <c r="BZ1158" s="105">
        <f t="shared" si="733"/>
        <v>13322759</v>
      </c>
      <c r="CA1158" s="71">
        <f>IFERROR(BZ1158/BW1144,"-")</f>
        <v>5.3550161805767755E-3</v>
      </c>
      <c r="CB1158" s="105">
        <f t="shared" si="734"/>
        <v>201</v>
      </c>
      <c r="CC1158" s="71">
        <f>IFERROR(CB1158/BX1144,"-")</f>
        <v>7.6396807297605479E-2</v>
      </c>
      <c r="CD1158" s="108">
        <f t="shared" ref="CD1158:CD1221" si="759">IFERROR(BZ1158/CB1158,"-")</f>
        <v>66282.383084577115</v>
      </c>
      <c r="CE1158" s="72">
        <f t="shared" si="751"/>
        <v>7.0452155625657209E-2</v>
      </c>
    </row>
    <row r="1159" spans="2:83" s="28" customFormat="1" ht="13.15" customHeight="1">
      <c r="B1159" s="210"/>
      <c r="C1159" s="190"/>
      <c r="D1159" s="175"/>
      <c r="E1159" s="181">
        <v>35362550</v>
      </c>
      <c r="F1159" s="181">
        <v>15</v>
      </c>
      <c r="G1159" s="148" t="s">
        <v>93</v>
      </c>
      <c r="H1159" s="106">
        <v>6747</v>
      </c>
      <c r="I1159" s="73">
        <f>IFERROR(H1159/E1144,"-")</f>
        <v>1.9079506426996921E-4</v>
      </c>
      <c r="J1159" s="106">
        <v>2</v>
      </c>
      <c r="K1159" s="73">
        <f>IFERROR(J1159/F1144,"-")</f>
        <v>0.13333333333333333</v>
      </c>
      <c r="L1159" s="109">
        <f t="shared" si="752"/>
        <v>3373.5</v>
      </c>
      <c r="M1159" s="76">
        <f t="shared" si="744"/>
        <v>0.125</v>
      </c>
      <c r="N1159" s="175"/>
      <c r="O1159" s="181">
        <v>61252730</v>
      </c>
      <c r="P1159" s="181">
        <v>40</v>
      </c>
      <c r="Q1159" s="148" t="s">
        <v>93</v>
      </c>
      <c r="R1159" s="106">
        <v>202506</v>
      </c>
      <c r="S1159" s="73">
        <f>IFERROR(R1159/O1144,"-")</f>
        <v>3.3060730517643867E-3</v>
      </c>
      <c r="T1159" s="106">
        <v>10</v>
      </c>
      <c r="U1159" s="73">
        <f>IFERROR(T1159/P1144,"-")</f>
        <v>0.25</v>
      </c>
      <c r="V1159" s="109">
        <f t="shared" si="753"/>
        <v>20250.599999999999</v>
      </c>
      <c r="W1159" s="76">
        <f t="shared" si="745"/>
        <v>0.25</v>
      </c>
      <c r="X1159" s="175"/>
      <c r="Y1159" s="181">
        <v>662180990</v>
      </c>
      <c r="Z1159" s="181">
        <v>892</v>
      </c>
      <c r="AA1159" s="148" t="s">
        <v>93</v>
      </c>
      <c r="AB1159" s="106">
        <v>624098</v>
      </c>
      <c r="AC1159" s="73">
        <f>IFERROR(AB1159/Y1144,"-")</f>
        <v>9.4248854833479891E-4</v>
      </c>
      <c r="AD1159" s="106">
        <v>70</v>
      </c>
      <c r="AE1159" s="73">
        <f>IFERROR(AD1159/Z1144,"-")</f>
        <v>7.847533632286996E-2</v>
      </c>
      <c r="AF1159" s="109">
        <f t="shared" si="754"/>
        <v>8915.6857142857134</v>
      </c>
      <c r="AG1159" s="76">
        <f t="shared" si="746"/>
        <v>7.2689511941848389E-2</v>
      </c>
      <c r="AH1159" s="175"/>
      <c r="AI1159" s="181">
        <v>716402680</v>
      </c>
      <c r="AJ1159" s="181">
        <v>801</v>
      </c>
      <c r="AK1159" s="148" t="s">
        <v>93</v>
      </c>
      <c r="AL1159" s="106">
        <v>541008</v>
      </c>
      <c r="AM1159" s="73">
        <f>IFERROR(AL1159/AI1144,"-")</f>
        <v>7.551730543498246E-4</v>
      </c>
      <c r="AN1159" s="106">
        <v>74</v>
      </c>
      <c r="AO1159" s="73">
        <f>IFERROR(AN1159/AJ1144,"-")</f>
        <v>9.2384519350811489E-2</v>
      </c>
      <c r="AP1159" s="109">
        <f t="shared" si="755"/>
        <v>7310.9189189189192</v>
      </c>
      <c r="AQ1159" s="76">
        <f t="shared" si="747"/>
        <v>8.6854460093896718E-2</v>
      </c>
      <c r="AR1159" s="175"/>
      <c r="AS1159" s="181">
        <v>582177800</v>
      </c>
      <c r="AT1159" s="181">
        <v>523</v>
      </c>
      <c r="AU1159" s="148" t="s">
        <v>93</v>
      </c>
      <c r="AV1159" s="106">
        <v>850170</v>
      </c>
      <c r="AW1159" s="73">
        <f>IFERROR(AV1159/AS1144,"-")</f>
        <v>1.4603270684660254E-3</v>
      </c>
      <c r="AX1159" s="106">
        <v>70</v>
      </c>
      <c r="AY1159" s="73">
        <f>IFERROR(AX1159/AT1144,"-")</f>
        <v>0.13384321223709369</v>
      </c>
      <c r="AZ1159" s="109">
        <f t="shared" si="756"/>
        <v>12145.285714285714</v>
      </c>
      <c r="BA1159" s="76">
        <f t="shared" si="748"/>
        <v>0.125</v>
      </c>
      <c r="BB1159" s="175"/>
      <c r="BC1159" s="181">
        <v>314049760</v>
      </c>
      <c r="BD1159" s="181">
        <v>268</v>
      </c>
      <c r="BE1159" s="148" t="s">
        <v>93</v>
      </c>
      <c r="BF1159" s="106">
        <v>666214</v>
      </c>
      <c r="BG1159" s="73">
        <f>IFERROR(BF1159/BC1144,"-")</f>
        <v>2.1213644614789706E-3</v>
      </c>
      <c r="BH1159" s="106">
        <v>37</v>
      </c>
      <c r="BI1159" s="73">
        <f>IFERROR(BH1159/BD1144,"-")</f>
        <v>0.13805970149253732</v>
      </c>
      <c r="BJ1159" s="109">
        <f t="shared" si="757"/>
        <v>18005.783783783783</v>
      </c>
      <c r="BK1159" s="76">
        <f t="shared" si="749"/>
        <v>0.12251655629139073</v>
      </c>
      <c r="BL1159" s="175"/>
      <c r="BM1159" s="181">
        <v>116476150</v>
      </c>
      <c r="BN1159" s="181">
        <v>92</v>
      </c>
      <c r="BO1159" s="148" t="s">
        <v>93</v>
      </c>
      <c r="BP1159" s="106">
        <v>492556</v>
      </c>
      <c r="BQ1159" s="73">
        <f>IFERROR(BP1159/BM1144,"-")</f>
        <v>4.2288142250580911E-3</v>
      </c>
      <c r="BR1159" s="106">
        <v>15</v>
      </c>
      <c r="BS1159" s="73">
        <f>IFERROR(BR1159/BN1144,"-")</f>
        <v>0.16304347826086957</v>
      </c>
      <c r="BT1159" s="109">
        <f t="shared" si="758"/>
        <v>32837.066666666666</v>
      </c>
      <c r="BU1159" s="76">
        <f t="shared" si="750"/>
        <v>0.125</v>
      </c>
      <c r="BV1159" s="175"/>
      <c r="BW1159" s="181"/>
      <c r="BX1159" s="181"/>
      <c r="BY1159" s="148" t="s">
        <v>93</v>
      </c>
      <c r="BZ1159" s="106">
        <f t="shared" si="733"/>
        <v>3383299</v>
      </c>
      <c r="CA1159" s="73">
        <f>IFERROR(BZ1159/BW1144,"-")</f>
        <v>1.3599000694022329E-3</v>
      </c>
      <c r="CB1159" s="106">
        <f t="shared" si="734"/>
        <v>278</v>
      </c>
      <c r="CC1159" s="73">
        <f>IFERROR(CB1159/BX1144,"-")</f>
        <v>0.1056632459141011</v>
      </c>
      <c r="CD1159" s="109">
        <f t="shared" si="759"/>
        <v>12170.140287769784</v>
      </c>
      <c r="CE1159" s="76">
        <f t="shared" si="751"/>
        <v>9.7441289870311948E-2</v>
      </c>
    </row>
    <row r="1160" spans="2:83" s="28" customFormat="1" ht="13.15" customHeight="1">
      <c r="B1160" s="210"/>
      <c r="C1160" s="191"/>
      <c r="D1160" s="176"/>
      <c r="E1160" s="182">
        <v>35362550</v>
      </c>
      <c r="F1160" s="182">
        <v>15</v>
      </c>
      <c r="G1160" s="31" t="s">
        <v>100</v>
      </c>
      <c r="H1160" s="102">
        <f>SUM(H1144:H1159)</f>
        <v>11370638</v>
      </c>
      <c r="I1160" s="73">
        <f>IFERROR(H1160/E1144,"-")</f>
        <v>0.3215446284275314</v>
      </c>
      <c r="J1160" s="106">
        <v>14</v>
      </c>
      <c r="K1160" s="73">
        <f>IFERROR(J1160/F1144,"-")</f>
        <v>0.93333333333333335</v>
      </c>
      <c r="L1160" s="109">
        <f t="shared" si="752"/>
        <v>812188.42857142852</v>
      </c>
      <c r="M1160" s="77">
        <f t="shared" si="744"/>
        <v>0.875</v>
      </c>
      <c r="N1160" s="176"/>
      <c r="O1160" s="182">
        <v>61252730</v>
      </c>
      <c r="P1160" s="182">
        <v>40</v>
      </c>
      <c r="Q1160" s="31" t="s">
        <v>100</v>
      </c>
      <c r="R1160" s="102">
        <f>SUM(R1144:R1159)</f>
        <v>4567206</v>
      </c>
      <c r="S1160" s="73">
        <f>IFERROR(R1160/O1144,"-")</f>
        <v>7.4563305178397765E-2</v>
      </c>
      <c r="T1160" s="106">
        <v>34</v>
      </c>
      <c r="U1160" s="73">
        <f>IFERROR(T1160/P1144,"-")</f>
        <v>0.85</v>
      </c>
      <c r="V1160" s="109">
        <f t="shared" si="753"/>
        <v>134329.58823529413</v>
      </c>
      <c r="W1160" s="77">
        <f t="shared" si="745"/>
        <v>0.85</v>
      </c>
      <c r="X1160" s="176"/>
      <c r="Y1160" s="182">
        <v>662180990</v>
      </c>
      <c r="Z1160" s="182">
        <v>892</v>
      </c>
      <c r="AA1160" s="31" t="s">
        <v>100</v>
      </c>
      <c r="AB1160" s="102">
        <f>SUM(AB1144:AB1159)</f>
        <v>129958230</v>
      </c>
      <c r="AC1160" s="73">
        <f>IFERROR(AB1160/Y1144,"-")</f>
        <v>0.1962578690155391</v>
      </c>
      <c r="AD1160" s="106">
        <v>664</v>
      </c>
      <c r="AE1160" s="73">
        <f>IFERROR(AD1160/Z1144,"-")</f>
        <v>0.74439461883408076</v>
      </c>
      <c r="AF1160" s="109">
        <f t="shared" si="754"/>
        <v>195720.22590361445</v>
      </c>
      <c r="AG1160" s="77">
        <f t="shared" si="746"/>
        <v>0.68951194184839049</v>
      </c>
      <c r="AH1160" s="176"/>
      <c r="AI1160" s="182">
        <v>716402680</v>
      </c>
      <c r="AJ1160" s="182">
        <v>801</v>
      </c>
      <c r="AK1160" s="31" t="s">
        <v>100</v>
      </c>
      <c r="AL1160" s="102">
        <f>SUM(AL1144:AL1159)</f>
        <v>154701223</v>
      </c>
      <c r="AM1160" s="73">
        <f>IFERROR(AL1160/AI1144,"-")</f>
        <v>0.21594171451173241</v>
      </c>
      <c r="AN1160" s="106">
        <v>666</v>
      </c>
      <c r="AO1160" s="73">
        <f>IFERROR(AN1160/AJ1144,"-")</f>
        <v>0.8314606741573034</v>
      </c>
      <c r="AP1160" s="109">
        <f t="shared" si="755"/>
        <v>232284.11861861861</v>
      </c>
      <c r="AQ1160" s="77">
        <f t="shared" si="747"/>
        <v>0.78169014084507038</v>
      </c>
      <c r="AR1160" s="176"/>
      <c r="AS1160" s="182">
        <v>582177800</v>
      </c>
      <c r="AT1160" s="182">
        <v>523</v>
      </c>
      <c r="AU1160" s="31" t="s">
        <v>100</v>
      </c>
      <c r="AV1160" s="102">
        <f>SUM(AV1144:AV1159)</f>
        <v>152371148</v>
      </c>
      <c r="AW1160" s="73">
        <f>IFERROR(AV1160/AS1144,"-")</f>
        <v>0.26172613933406597</v>
      </c>
      <c r="AX1160" s="106">
        <v>457</v>
      </c>
      <c r="AY1160" s="73">
        <f>IFERROR(AX1160/AT1144,"-")</f>
        <v>0.87380497131931167</v>
      </c>
      <c r="AZ1160" s="109">
        <f t="shared" si="756"/>
        <v>333416.07877461705</v>
      </c>
      <c r="BA1160" s="77">
        <f t="shared" si="748"/>
        <v>0.81607142857142856</v>
      </c>
      <c r="BB1160" s="176"/>
      <c r="BC1160" s="182">
        <v>314049760</v>
      </c>
      <c r="BD1160" s="182">
        <v>268</v>
      </c>
      <c r="BE1160" s="31" t="s">
        <v>100</v>
      </c>
      <c r="BF1160" s="102">
        <f>SUM(BF1144:BF1159)</f>
        <v>86218916</v>
      </c>
      <c r="BG1160" s="73">
        <f>IFERROR(BF1160/BC1144,"-")</f>
        <v>0.2745390284647885</v>
      </c>
      <c r="BH1160" s="106">
        <v>242</v>
      </c>
      <c r="BI1160" s="73">
        <f>IFERROR(BH1160/BD1144,"-")</f>
        <v>0.90298507462686572</v>
      </c>
      <c r="BJ1160" s="109">
        <f t="shared" si="757"/>
        <v>356276.51239669422</v>
      </c>
      <c r="BK1160" s="77">
        <f t="shared" si="749"/>
        <v>0.80132450331125826</v>
      </c>
      <c r="BL1160" s="176"/>
      <c r="BM1160" s="182">
        <v>116476150</v>
      </c>
      <c r="BN1160" s="182">
        <v>92</v>
      </c>
      <c r="BO1160" s="31" t="s">
        <v>100</v>
      </c>
      <c r="BP1160" s="102">
        <f>SUM(BP1144:BP1159)</f>
        <v>29669292</v>
      </c>
      <c r="BQ1160" s="73">
        <f>IFERROR(BP1160/BM1144,"-")</f>
        <v>0.25472418173162487</v>
      </c>
      <c r="BR1160" s="106">
        <v>82</v>
      </c>
      <c r="BS1160" s="73">
        <f>IFERROR(BR1160/BN1144,"-")</f>
        <v>0.89130434782608692</v>
      </c>
      <c r="BT1160" s="109">
        <f t="shared" si="758"/>
        <v>361820.63414634147</v>
      </c>
      <c r="BU1160" s="77">
        <f t="shared" si="750"/>
        <v>0.68333333333333335</v>
      </c>
      <c r="BV1160" s="176"/>
      <c r="BW1160" s="182"/>
      <c r="BX1160" s="182"/>
      <c r="BY1160" s="31" t="s">
        <v>100</v>
      </c>
      <c r="BZ1160" s="102">
        <f t="shared" si="733"/>
        <v>568856653</v>
      </c>
      <c r="CA1160" s="73">
        <f>IFERROR(BZ1160/BW1144,"-")</f>
        <v>0.22864907946197541</v>
      </c>
      <c r="CB1160" s="102">
        <f t="shared" si="734"/>
        <v>2159</v>
      </c>
      <c r="CC1160" s="73">
        <f>IFERROR(CB1160/BX1144,"-")</f>
        <v>0.82060053211706574</v>
      </c>
      <c r="CD1160" s="109">
        <f t="shared" si="759"/>
        <v>263481.54377026402</v>
      </c>
      <c r="CE1160" s="77">
        <f t="shared" si="751"/>
        <v>0.75674728356116372</v>
      </c>
    </row>
    <row r="1161" spans="2:83" s="28" customFormat="1" ht="13.15" customHeight="1">
      <c r="B1161" s="210">
        <v>69</v>
      </c>
      <c r="C1161" s="189" t="s">
        <v>53</v>
      </c>
      <c r="D1161" s="174">
        <f>CI73</f>
        <v>25</v>
      </c>
      <c r="E1161" s="180">
        <v>59449860</v>
      </c>
      <c r="F1161" s="180">
        <v>23</v>
      </c>
      <c r="G1161" s="145" t="s">
        <v>66</v>
      </c>
      <c r="H1161" s="112">
        <v>2875</v>
      </c>
      <c r="I1161" s="69">
        <f>IFERROR(H1161/E1161,"-")</f>
        <v>4.836008024240932E-5</v>
      </c>
      <c r="J1161" s="112">
        <v>1</v>
      </c>
      <c r="K1161" s="69">
        <f>IFERROR(J1161/F1161,"-")</f>
        <v>4.3478260869565216E-2</v>
      </c>
      <c r="L1161" s="107">
        <f t="shared" si="752"/>
        <v>2875</v>
      </c>
      <c r="M1161" s="87">
        <f t="shared" ref="M1161:M1177" si="760">IFERROR(J1161/$CI$73,"-")</f>
        <v>0.04</v>
      </c>
      <c r="N1161" s="174">
        <f>CJ73</f>
        <v>52</v>
      </c>
      <c r="O1161" s="180">
        <v>106373520</v>
      </c>
      <c r="P1161" s="180">
        <v>48</v>
      </c>
      <c r="Q1161" s="145" t="s">
        <v>66</v>
      </c>
      <c r="R1161" s="112">
        <v>320950</v>
      </c>
      <c r="S1161" s="69">
        <f>IFERROR(R1161/O1161,"-")</f>
        <v>3.0171982651321493E-3</v>
      </c>
      <c r="T1161" s="112">
        <v>8</v>
      </c>
      <c r="U1161" s="69">
        <f>IFERROR(T1161/P1161,"-")</f>
        <v>0.16666666666666666</v>
      </c>
      <c r="V1161" s="107">
        <f t="shared" si="753"/>
        <v>40118.75</v>
      </c>
      <c r="W1161" s="87">
        <f t="shared" ref="W1161:W1177" si="761">IFERROR(T1161/$CJ$73,"-")</f>
        <v>0.15384615384615385</v>
      </c>
      <c r="X1161" s="174">
        <f>CK73</f>
        <v>2745</v>
      </c>
      <c r="Y1161" s="180">
        <v>1866961400</v>
      </c>
      <c r="Z1161" s="180">
        <v>2579</v>
      </c>
      <c r="AA1161" s="145" t="s">
        <v>66</v>
      </c>
      <c r="AB1161" s="112">
        <v>37373834</v>
      </c>
      <c r="AC1161" s="69">
        <f>IFERROR(AB1161/Y1161,"-")</f>
        <v>2.0018536001869133E-2</v>
      </c>
      <c r="AD1161" s="112">
        <v>392</v>
      </c>
      <c r="AE1161" s="69">
        <f>IFERROR(AD1161/Z1161,"-")</f>
        <v>0.15199689802248934</v>
      </c>
      <c r="AF1161" s="107">
        <f t="shared" si="754"/>
        <v>95341.413265306124</v>
      </c>
      <c r="AG1161" s="87">
        <f t="shared" ref="AG1161:AG1177" si="762">IFERROR(AD1161/$CK$73,"-")</f>
        <v>0.14280510018214937</v>
      </c>
      <c r="AH1161" s="174">
        <f>CL73</f>
        <v>1780</v>
      </c>
      <c r="AI1161" s="180">
        <v>1550079390</v>
      </c>
      <c r="AJ1161" s="180">
        <v>1677</v>
      </c>
      <c r="AK1161" s="145" t="s">
        <v>66</v>
      </c>
      <c r="AL1161" s="112">
        <v>42167907</v>
      </c>
      <c r="AM1161" s="69">
        <f>IFERROR(AL1161/AI1161,"-")</f>
        <v>2.7203707933952982E-2</v>
      </c>
      <c r="AN1161" s="112">
        <v>395</v>
      </c>
      <c r="AO1161" s="69">
        <f>IFERROR(AN1161/AJ1161,"-")</f>
        <v>0.2355396541443053</v>
      </c>
      <c r="AP1161" s="107">
        <f t="shared" si="755"/>
        <v>106754.19493670887</v>
      </c>
      <c r="AQ1161" s="87">
        <f t="shared" ref="AQ1161:AQ1177" si="763">IFERROR(AN1161/$CL$73,"-")</f>
        <v>0.22191011235955055</v>
      </c>
      <c r="AR1161" s="174">
        <f>CM73</f>
        <v>1040</v>
      </c>
      <c r="AS1161" s="180">
        <v>1013364650</v>
      </c>
      <c r="AT1161" s="180">
        <v>988</v>
      </c>
      <c r="AU1161" s="145" t="s">
        <v>66</v>
      </c>
      <c r="AV1161" s="112">
        <v>43845221</v>
      </c>
      <c r="AW1161" s="69">
        <f>IFERROR(AV1161/AS1161,"-")</f>
        <v>4.3266973048645421E-2</v>
      </c>
      <c r="AX1161" s="112">
        <v>247</v>
      </c>
      <c r="AY1161" s="69">
        <f>IFERROR(AX1161/AT1161,"-")</f>
        <v>0.25</v>
      </c>
      <c r="AZ1161" s="107">
        <f t="shared" si="756"/>
        <v>177511.01619433198</v>
      </c>
      <c r="BA1161" s="87">
        <f t="shared" ref="BA1161:BA1177" si="764">IFERROR(AX1161/$CM$73,"-")</f>
        <v>0.23749999999999999</v>
      </c>
      <c r="BB1161" s="174">
        <f>CN73</f>
        <v>601</v>
      </c>
      <c r="BC1161" s="180">
        <v>632757540</v>
      </c>
      <c r="BD1161" s="180">
        <v>568</v>
      </c>
      <c r="BE1161" s="145" t="s">
        <v>66</v>
      </c>
      <c r="BF1161" s="112">
        <v>23467637</v>
      </c>
      <c r="BG1161" s="69">
        <f>IFERROR(BF1161/BC1161,"-")</f>
        <v>3.7087882034562557E-2</v>
      </c>
      <c r="BH1161" s="112">
        <v>168</v>
      </c>
      <c r="BI1161" s="69">
        <f>IFERROR(BH1161/BD1161,"-")</f>
        <v>0.29577464788732394</v>
      </c>
      <c r="BJ1161" s="107">
        <f t="shared" si="757"/>
        <v>139688.31547619047</v>
      </c>
      <c r="BK1161" s="87">
        <f t="shared" ref="BK1161:BK1177" si="765">IFERROR(BH1161/$CN$73,"-")</f>
        <v>0.27953410981697169</v>
      </c>
      <c r="BL1161" s="174">
        <f>CO73</f>
        <v>210</v>
      </c>
      <c r="BM1161" s="180">
        <v>216839680</v>
      </c>
      <c r="BN1161" s="180">
        <v>193</v>
      </c>
      <c r="BO1161" s="145" t="s">
        <v>66</v>
      </c>
      <c r="BP1161" s="112">
        <v>17786618</v>
      </c>
      <c r="BQ1161" s="69">
        <f>IFERROR(BP1161/BM1161,"-")</f>
        <v>8.2026582957510363E-2</v>
      </c>
      <c r="BR1161" s="112">
        <v>44</v>
      </c>
      <c r="BS1161" s="69">
        <f>IFERROR(BR1161/BN1161,"-")</f>
        <v>0.22797927461139897</v>
      </c>
      <c r="BT1161" s="107">
        <f t="shared" si="758"/>
        <v>404241.31818181818</v>
      </c>
      <c r="BU1161" s="87">
        <f t="shared" ref="BU1161:BU1177" si="766">IFERROR(BR1161/$CO$73,"-")</f>
        <v>0.20952380952380953</v>
      </c>
      <c r="BV1161" s="174">
        <f>CP73</f>
        <v>6453</v>
      </c>
      <c r="BW1161" s="180">
        <f>SUM(E1161,O1161,Y1161,AI1161,AS1161,BC1161,BM1161)</f>
        <v>5445826040</v>
      </c>
      <c r="BX1161" s="180">
        <f>SUM(F1161,P1161,Z1161,AJ1161,AT1161,BD1161,BN1161)</f>
        <v>6076</v>
      </c>
      <c r="BY1161" s="145" t="s">
        <v>66</v>
      </c>
      <c r="BZ1161" s="112">
        <f t="shared" si="733"/>
        <v>164965042</v>
      </c>
      <c r="CA1161" s="69">
        <f>IFERROR(BZ1161/BW1161,"-")</f>
        <v>3.0292014616023245E-2</v>
      </c>
      <c r="CB1161" s="112">
        <f t="shared" si="734"/>
        <v>1255</v>
      </c>
      <c r="CC1161" s="69">
        <f>IFERROR(CB1161/BX1161,"-")</f>
        <v>0.20655036208031599</v>
      </c>
      <c r="CD1161" s="107">
        <f t="shared" si="759"/>
        <v>131446.24860557768</v>
      </c>
      <c r="CE1161" s="87">
        <f t="shared" ref="CE1161:CE1177" si="767">IFERROR(CB1161/$CP$73,"-")</f>
        <v>0.19448318611498527</v>
      </c>
    </row>
    <row r="1162" spans="2:83" s="28" customFormat="1" ht="13.15" customHeight="1">
      <c r="B1162" s="210"/>
      <c r="C1162" s="190"/>
      <c r="D1162" s="175"/>
      <c r="E1162" s="181">
        <v>59449860</v>
      </c>
      <c r="F1162" s="181">
        <v>23</v>
      </c>
      <c r="G1162" s="146" t="s">
        <v>68</v>
      </c>
      <c r="H1162" s="105">
        <v>904547</v>
      </c>
      <c r="I1162" s="71">
        <f>IFERROR(H1162/E1161,"-")</f>
        <v>1.5215292348880216E-2</v>
      </c>
      <c r="J1162" s="105">
        <v>8</v>
      </c>
      <c r="K1162" s="71">
        <f>IFERROR(J1162/F1161,"-")</f>
        <v>0.34782608695652173</v>
      </c>
      <c r="L1162" s="108">
        <f t="shared" si="752"/>
        <v>113068.375</v>
      </c>
      <c r="M1162" s="72">
        <f t="shared" si="760"/>
        <v>0.32</v>
      </c>
      <c r="N1162" s="175"/>
      <c r="O1162" s="181">
        <v>106373520</v>
      </c>
      <c r="P1162" s="181">
        <v>48</v>
      </c>
      <c r="Q1162" s="146" t="s">
        <v>68</v>
      </c>
      <c r="R1162" s="105">
        <v>1731919</v>
      </c>
      <c r="S1162" s="71">
        <f>IFERROR(R1162/O1161,"-")</f>
        <v>1.6281486219502747E-2</v>
      </c>
      <c r="T1162" s="105">
        <v>12</v>
      </c>
      <c r="U1162" s="71">
        <f>IFERROR(T1162/P1161,"-")</f>
        <v>0.25</v>
      </c>
      <c r="V1162" s="108">
        <f t="shared" si="753"/>
        <v>144326.58333333334</v>
      </c>
      <c r="W1162" s="72">
        <f t="shared" si="761"/>
        <v>0.23076923076923078</v>
      </c>
      <c r="X1162" s="175"/>
      <c r="Y1162" s="181">
        <v>1866961400</v>
      </c>
      <c r="Z1162" s="181">
        <v>2579</v>
      </c>
      <c r="AA1162" s="146" t="s">
        <v>68</v>
      </c>
      <c r="AB1162" s="105">
        <v>43299891</v>
      </c>
      <c r="AC1162" s="71">
        <f>IFERROR(AB1162/Y1161,"-")</f>
        <v>2.3192708215606386E-2</v>
      </c>
      <c r="AD1162" s="105">
        <v>555</v>
      </c>
      <c r="AE1162" s="71">
        <f>IFERROR(AD1162/Z1161,"-")</f>
        <v>0.21519968980224893</v>
      </c>
      <c r="AF1162" s="108">
        <f t="shared" si="754"/>
        <v>78017.821621621624</v>
      </c>
      <c r="AG1162" s="72">
        <f t="shared" si="762"/>
        <v>0.20218579234972678</v>
      </c>
      <c r="AH1162" s="175"/>
      <c r="AI1162" s="181">
        <v>1550079390</v>
      </c>
      <c r="AJ1162" s="181">
        <v>1677</v>
      </c>
      <c r="AK1162" s="146" t="s">
        <v>68</v>
      </c>
      <c r="AL1162" s="105">
        <v>27951500</v>
      </c>
      <c r="AM1162" s="71">
        <f>IFERROR(AL1162/AI1161,"-")</f>
        <v>1.803230220356649E-2</v>
      </c>
      <c r="AN1162" s="105">
        <v>456</v>
      </c>
      <c r="AO1162" s="71">
        <f>IFERROR(AN1162/AJ1161,"-")</f>
        <v>0.27191413237924866</v>
      </c>
      <c r="AP1162" s="108">
        <f t="shared" si="755"/>
        <v>61297.149122807015</v>
      </c>
      <c r="AQ1162" s="72">
        <f t="shared" si="763"/>
        <v>0.25617977528089886</v>
      </c>
      <c r="AR1162" s="175"/>
      <c r="AS1162" s="181">
        <v>1013364650</v>
      </c>
      <c r="AT1162" s="181">
        <v>988</v>
      </c>
      <c r="AU1162" s="146" t="s">
        <v>68</v>
      </c>
      <c r="AV1162" s="105">
        <v>17649903</v>
      </c>
      <c r="AW1162" s="71">
        <f>IFERROR(AV1162/AS1161,"-")</f>
        <v>1.7417129164708875E-2</v>
      </c>
      <c r="AX1162" s="105">
        <v>292</v>
      </c>
      <c r="AY1162" s="71">
        <f>IFERROR(AX1162/AT1161,"-")</f>
        <v>0.29554655870445345</v>
      </c>
      <c r="AZ1162" s="108">
        <f t="shared" si="756"/>
        <v>60444.873287671231</v>
      </c>
      <c r="BA1162" s="72">
        <f t="shared" si="764"/>
        <v>0.28076923076923077</v>
      </c>
      <c r="BB1162" s="175"/>
      <c r="BC1162" s="181">
        <v>632757540</v>
      </c>
      <c r="BD1162" s="181">
        <v>568</v>
      </c>
      <c r="BE1162" s="146" t="s">
        <v>68</v>
      </c>
      <c r="BF1162" s="105">
        <v>5325355</v>
      </c>
      <c r="BG1162" s="71">
        <f>IFERROR(BF1162/BC1161,"-")</f>
        <v>8.4161067444569679E-3</v>
      </c>
      <c r="BH1162" s="105">
        <v>155</v>
      </c>
      <c r="BI1162" s="71">
        <f>IFERROR(BH1162/BD1161,"-")</f>
        <v>0.272887323943662</v>
      </c>
      <c r="BJ1162" s="108">
        <f t="shared" si="757"/>
        <v>34357.129032258068</v>
      </c>
      <c r="BK1162" s="72">
        <f t="shared" si="765"/>
        <v>0.25790349417637271</v>
      </c>
      <c r="BL1162" s="175"/>
      <c r="BM1162" s="181">
        <v>216839680</v>
      </c>
      <c r="BN1162" s="181">
        <v>193</v>
      </c>
      <c r="BO1162" s="146" t="s">
        <v>68</v>
      </c>
      <c r="BP1162" s="105">
        <v>7945137</v>
      </c>
      <c r="BQ1162" s="71">
        <f>IFERROR(BP1162/BM1161,"-")</f>
        <v>3.6640604708510917E-2</v>
      </c>
      <c r="BR1162" s="105">
        <v>72</v>
      </c>
      <c r="BS1162" s="71">
        <f>IFERROR(BR1162/BN1161,"-")</f>
        <v>0.37305699481865284</v>
      </c>
      <c r="BT1162" s="108">
        <f t="shared" si="758"/>
        <v>110349.125</v>
      </c>
      <c r="BU1162" s="72">
        <f t="shared" si="766"/>
        <v>0.34285714285714286</v>
      </c>
      <c r="BV1162" s="175"/>
      <c r="BW1162" s="181"/>
      <c r="BX1162" s="181"/>
      <c r="BY1162" s="146" t="s">
        <v>68</v>
      </c>
      <c r="BZ1162" s="105">
        <f t="shared" si="733"/>
        <v>104808252</v>
      </c>
      <c r="CA1162" s="71">
        <f>IFERROR(BZ1162/BW1161,"-")</f>
        <v>1.9245611451812E-2</v>
      </c>
      <c r="CB1162" s="105">
        <f t="shared" si="734"/>
        <v>1550</v>
      </c>
      <c r="CC1162" s="71">
        <f>IFERROR(CB1162/BX1161,"-")</f>
        <v>0.25510204081632654</v>
      </c>
      <c r="CD1162" s="108">
        <f t="shared" si="759"/>
        <v>67618.227096774193</v>
      </c>
      <c r="CE1162" s="72">
        <f t="shared" si="767"/>
        <v>0.24019835735316908</v>
      </c>
    </row>
    <row r="1163" spans="2:83" s="28" customFormat="1" ht="13.15" customHeight="1">
      <c r="B1163" s="210"/>
      <c r="C1163" s="190"/>
      <c r="D1163" s="175"/>
      <c r="E1163" s="181">
        <v>59449860</v>
      </c>
      <c r="F1163" s="181">
        <v>23</v>
      </c>
      <c r="G1163" s="147" t="s">
        <v>70</v>
      </c>
      <c r="H1163" s="105">
        <v>1052871</v>
      </c>
      <c r="I1163" s="71">
        <f>IFERROR(H1163/E1161,"-")</f>
        <v>1.771023514605417E-2</v>
      </c>
      <c r="J1163" s="105">
        <v>2</v>
      </c>
      <c r="K1163" s="71">
        <f>IFERROR(J1163/F1161,"-")</f>
        <v>8.6956521739130432E-2</v>
      </c>
      <c r="L1163" s="108">
        <f t="shared" si="752"/>
        <v>526435.5</v>
      </c>
      <c r="M1163" s="72">
        <f t="shared" si="760"/>
        <v>0.08</v>
      </c>
      <c r="N1163" s="175"/>
      <c r="O1163" s="181">
        <v>106373520</v>
      </c>
      <c r="P1163" s="181">
        <v>48</v>
      </c>
      <c r="Q1163" s="147" t="s">
        <v>70</v>
      </c>
      <c r="R1163" s="105">
        <v>2176103</v>
      </c>
      <c r="S1163" s="71">
        <f>IFERROR(R1163/O1161,"-")</f>
        <v>2.0457187089418495E-2</v>
      </c>
      <c r="T1163" s="105">
        <v>9</v>
      </c>
      <c r="U1163" s="71">
        <f>IFERROR(T1163/P1161,"-")</f>
        <v>0.1875</v>
      </c>
      <c r="V1163" s="108">
        <f t="shared" si="753"/>
        <v>241789.22222222222</v>
      </c>
      <c r="W1163" s="72">
        <f t="shared" si="761"/>
        <v>0.17307692307692307</v>
      </c>
      <c r="X1163" s="175"/>
      <c r="Y1163" s="181">
        <v>1866961400</v>
      </c>
      <c r="Z1163" s="181">
        <v>2579</v>
      </c>
      <c r="AA1163" s="147" t="s">
        <v>70</v>
      </c>
      <c r="AB1163" s="105">
        <v>22686186</v>
      </c>
      <c r="AC1163" s="71">
        <f>IFERROR(AB1163/Y1161,"-")</f>
        <v>1.2151395310047653E-2</v>
      </c>
      <c r="AD1163" s="105">
        <v>539</v>
      </c>
      <c r="AE1163" s="71">
        <f>IFERROR(AD1163/Z1161,"-")</f>
        <v>0.20899573478092284</v>
      </c>
      <c r="AF1163" s="108">
        <f t="shared" si="754"/>
        <v>42089.398886827461</v>
      </c>
      <c r="AG1163" s="72">
        <f t="shared" si="762"/>
        <v>0.19635701275045536</v>
      </c>
      <c r="AH1163" s="175"/>
      <c r="AI1163" s="181">
        <v>1550079390</v>
      </c>
      <c r="AJ1163" s="181">
        <v>1677</v>
      </c>
      <c r="AK1163" s="147" t="s">
        <v>70</v>
      </c>
      <c r="AL1163" s="105">
        <v>13610490</v>
      </c>
      <c r="AM1163" s="71">
        <f>IFERROR(AL1163/AI1161,"-")</f>
        <v>8.7805115581854158E-3</v>
      </c>
      <c r="AN1163" s="105">
        <v>394</v>
      </c>
      <c r="AO1163" s="71">
        <f>IFERROR(AN1163/AJ1161,"-")</f>
        <v>0.23494335122242099</v>
      </c>
      <c r="AP1163" s="108">
        <f t="shared" si="755"/>
        <v>34544.390862944165</v>
      </c>
      <c r="AQ1163" s="72">
        <f t="shared" si="763"/>
        <v>0.22134831460674156</v>
      </c>
      <c r="AR1163" s="175"/>
      <c r="AS1163" s="181">
        <v>1013364650</v>
      </c>
      <c r="AT1163" s="181">
        <v>988</v>
      </c>
      <c r="AU1163" s="147" t="s">
        <v>70</v>
      </c>
      <c r="AV1163" s="105">
        <v>10655932</v>
      </c>
      <c r="AW1163" s="71">
        <f>IFERROR(AV1163/AS1161,"-")</f>
        <v>1.0515397394215399E-2</v>
      </c>
      <c r="AX1163" s="105">
        <v>250</v>
      </c>
      <c r="AY1163" s="71">
        <f>IFERROR(AX1163/AT1161,"-")</f>
        <v>0.25303643724696356</v>
      </c>
      <c r="AZ1163" s="108">
        <f t="shared" si="756"/>
        <v>42623.728000000003</v>
      </c>
      <c r="BA1163" s="72">
        <f t="shared" si="764"/>
        <v>0.24038461538461539</v>
      </c>
      <c r="BB1163" s="175"/>
      <c r="BC1163" s="181">
        <v>632757540</v>
      </c>
      <c r="BD1163" s="181">
        <v>568</v>
      </c>
      <c r="BE1163" s="147" t="s">
        <v>70</v>
      </c>
      <c r="BF1163" s="105">
        <v>7259814</v>
      </c>
      <c r="BG1163" s="71">
        <f>IFERROR(BF1163/BC1161,"-")</f>
        <v>1.1473295126597781E-2</v>
      </c>
      <c r="BH1163" s="105">
        <v>136</v>
      </c>
      <c r="BI1163" s="71">
        <f>IFERROR(BH1163/BD1161,"-")</f>
        <v>0.23943661971830985</v>
      </c>
      <c r="BJ1163" s="108">
        <f t="shared" si="757"/>
        <v>53380.98529411765</v>
      </c>
      <c r="BK1163" s="72">
        <f t="shared" si="765"/>
        <v>0.22628951747088186</v>
      </c>
      <c r="BL1163" s="175"/>
      <c r="BM1163" s="181">
        <v>216839680</v>
      </c>
      <c r="BN1163" s="181">
        <v>193</v>
      </c>
      <c r="BO1163" s="147" t="s">
        <v>70</v>
      </c>
      <c r="BP1163" s="105">
        <v>1931504</v>
      </c>
      <c r="BQ1163" s="71">
        <f>IFERROR(BP1163/BM1161,"-")</f>
        <v>8.9075209850890767E-3</v>
      </c>
      <c r="BR1163" s="105">
        <v>32</v>
      </c>
      <c r="BS1163" s="71">
        <f>IFERROR(BR1163/BN1161,"-")</f>
        <v>0.16580310880829016</v>
      </c>
      <c r="BT1163" s="108">
        <f t="shared" si="758"/>
        <v>60359.5</v>
      </c>
      <c r="BU1163" s="72">
        <f t="shared" si="766"/>
        <v>0.15238095238095239</v>
      </c>
      <c r="BV1163" s="175"/>
      <c r="BW1163" s="181"/>
      <c r="BX1163" s="181"/>
      <c r="BY1163" s="147" t="s">
        <v>70</v>
      </c>
      <c r="BZ1163" s="105">
        <f t="shared" si="733"/>
        <v>59372900</v>
      </c>
      <c r="CA1163" s="71">
        <f>IFERROR(BZ1163/BW1161,"-")</f>
        <v>1.0902459895689214E-2</v>
      </c>
      <c r="CB1163" s="105">
        <f t="shared" si="734"/>
        <v>1362</v>
      </c>
      <c r="CC1163" s="71">
        <f>IFERROR(CB1163/BX1161,"-")</f>
        <v>0.22416063199473338</v>
      </c>
      <c r="CD1163" s="108">
        <f t="shared" si="759"/>
        <v>43592.437591776797</v>
      </c>
      <c r="CE1163" s="72">
        <f t="shared" si="767"/>
        <v>0.2110646211064621</v>
      </c>
    </row>
    <row r="1164" spans="2:83" s="28" customFormat="1" ht="13.15" customHeight="1">
      <c r="B1164" s="210"/>
      <c r="C1164" s="190"/>
      <c r="D1164" s="175"/>
      <c r="E1164" s="181">
        <v>59449860</v>
      </c>
      <c r="F1164" s="181">
        <v>23</v>
      </c>
      <c r="G1164" s="147" t="s">
        <v>72</v>
      </c>
      <c r="H1164" s="105">
        <v>10130</v>
      </c>
      <c r="I1164" s="71">
        <f>IFERROR(H1164/E1161,"-")</f>
        <v>1.70395691428037E-4</v>
      </c>
      <c r="J1164" s="105">
        <v>1</v>
      </c>
      <c r="K1164" s="71">
        <f>IFERROR(J1164/F1161,"-")</f>
        <v>4.3478260869565216E-2</v>
      </c>
      <c r="L1164" s="108">
        <f t="shared" si="752"/>
        <v>10130</v>
      </c>
      <c r="M1164" s="72">
        <f t="shared" si="760"/>
        <v>0.04</v>
      </c>
      <c r="N1164" s="175"/>
      <c r="O1164" s="181">
        <v>106373520</v>
      </c>
      <c r="P1164" s="181">
        <v>48</v>
      </c>
      <c r="Q1164" s="147" t="s">
        <v>72</v>
      </c>
      <c r="R1164" s="105">
        <v>6216</v>
      </c>
      <c r="S1164" s="71">
        <f>IFERROR(R1164/O1161,"-")</f>
        <v>5.8435595625678267E-5</v>
      </c>
      <c r="T1164" s="105">
        <v>2</v>
      </c>
      <c r="U1164" s="71">
        <f>IFERROR(T1164/P1161,"-")</f>
        <v>4.1666666666666664E-2</v>
      </c>
      <c r="V1164" s="108">
        <f t="shared" si="753"/>
        <v>3108</v>
      </c>
      <c r="W1164" s="72">
        <f t="shared" si="761"/>
        <v>3.8461538461538464E-2</v>
      </c>
      <c r="X1164" s="175"/>
      <c r="Y1164" s="181">
        <v>1866961400</v>
      </c>
      <c r="Z1164" s="181">
        <v>2579</v>
      </c>
      <c r="AA1164" s="147" t="s">
        <v>72</v>
      </c>
      <c r="AB1164" s="105">
        <v>9480415</v>
      </c>
      <c r="AC1164" s="71">
        <f>IFERROR(AB1164/Y1161,"-")</f>
        <v>5.0779919713390964E-3</v>
      </c>
      <c r="AD1164" s="105">
        <v>83</v>
      </c>
      <c r="AE1164" s="71">
        <f>IFERROR(AD1164/Z1161,"-")</f>
        <v>3.2183016673129117E-2</v>
      </c>
      <c r="AF1164" s="108">
        <f t="shared" si="754"/>
        <v>114221.86746987952</v>
      </c>
      <c r="AG1164" s="72">
        <f t="shared" si="762"/>
        <v>3.02367941712204E-2</v>
      </c>
      <c r="AH1164" s="175"/>
      <c r="AI1164" s="181">
        <v>1550079390</v>
      </c>
      <c r="AJ1164" s="181">
        <v>1677</v>
      </c>
      <c r="AK1164" s="147" t="s">
        <v>72</v>
      </c>
      <c r="AL1164" s="105">
        <v>3742972</v>
      </c>
      <c r="AM1164" s="71">
        <f>IFERROR(AL1164/AI1161,"-")</f>
        <v>2.4146969659405637E-3</v>
      </c>
      <c r="AN1164" s="105">
        <v>54</v>
      </c>
      <c r="AO1164" s="71">
        <f>IFERROR(AN1164/AJ1161,"-")</f>
        <v>3.2200357781753133E-2</v>
      </c>
      <c r="AP1164" s="108">
        <f t="shared" si="755"/>
        <v>69314.296296296292</v>
      </c>
      <c r="AQ1164" s="72">
        <f t="shared" si="763"/>
        <v>3.0337078651685393E-2</v>
      </c>
      <c r="AR1164" s="175"/>
      <c r="AS1164" s="181">
        <v>1013364650</v>
      </c>
      <c r="AT1164" s="181">
        <v>988</v>
      </c>
      <c r="AU1164" s="147" t="s">
        <v>72</v>
      </c>
      <c r="AV1164" s="105">
        <v>3145612</v>
      </c>
      <c r="AW1164" s="71">
        <f>IFERROR(AV1164/AS1161,"-")</f>
        <v>3.1041264366188418E-3</v>
      </c>
      <c r="AX1164" s="105">
        <v>45</v>
      </c>
      <c r="AY1164" s="71">
        <f>IFERROR(AX1164/AT1161,"-")</f>
        <v>4.5546558704453441E-2</v>
      </c>
      <c r="AZ1164" s="108">
        <f t="shared" si="756"/>
        <v>69902.488888888882</v>
      </c>
      <c r="BA1164" s="72">
        <f t="shared" si="764"/>
        <v>4.3269230769230768E-2</v>
      </c>
      <c r="BB1164" s="175"/>
      <c r="BC1164" s="181">
        <v>632757540</v>
      </c>
      <c r="BD1164" s="181">
        <v>568</v>
      </c>
      <c r="BE1164" s="147" t="s">
        <v>72</v>
      </c>
      <c r="BF1164" s="105">
        <v>4215398</v>
      </c>
      <c r="BG1164" s="71">
        <f>IFERROR(BF1164/BC1161,"-")</f>
        <v>6.6619482716871303E-3</v>
      </c>
      <c r="BH1164" s="105">
        <v>15</v>
      </c>
      <c r="BI1164" s="71">
        <f>IFERROR(BH1164/BD1161,"-")</f>
        <v>2.6408450704225352E-2</v>
      </c>
      <c r="BJ1164" s="108">
        <f t="shared" si="757"/>
        <v>281026.53333333333</v>
      </c>
      <c r="BK1164" s="72">
        <f t="shared" si="765"/>
        <v>2.4958402662229616E-2</v>
      </c>
      <c r="BL1164" s="175"/>
      <c r="BM1164" s="181">
        <v>216839680</v>
      </c>
      <c r="BN1164" s="181">
        <v>193</v>
      </c>
      <c r="BO1164" s="147" t="s">
        <v>72</v>
      </c>
      <c r="BP1164" s="105">
        <v>26322</v>
      </c>
      <c r="BQ1164" s="71">
        <f>IFERROR(BP1164/BM1161,"-")</f>
        <v>1.213892217512957E-4</v>
      </c>
      <c r="BR1164" s="105">
        <v>2</v>
      </c>
      <c r="BS1164" s="71">
        <f>IFERROR(BR1164/BN1161,"-")</f>
        <v>1.0362694300518135E-2</v>
      </c>
      <c r="BT1164" s="108">
        <f t="shared" si="758"/>
        <v>13161</v>
      </c>
      <c r="BU1164" s="72">
        <f t="shared" si="766"/>
        <v>9.5238095238095247E-3</v>
      </c>
      <c r="BV1164" s="175"/>
      <c r="BW1164" s="181"/>
      <c r="BX1164" s="181"/>
      <c r="BY1164" s="147" t="s">
        <v>72</v>
      </c>
      <c r="BZ1164" s="105">
        <f t="shared" si="733"/>
        <v>20627065</v>
      </c>
      <c r="CA1164" s="71">
        <f>IFERROR(BZ1164/BW1161,"-")</f>
        <v>3.7876834200161122E-3</v>
      </c>
      <c r="CB1164" s="105">
        <f t="shared" si="734"/>
        <v>202</v>
      </c>
      <c r="CC1164" s="71">
        <f>IFERROR(CB1164/BX1161,"-")</f>
        <v>3.3245556287030943E-2</v>
      </c>
      <c r="CD1164" s="108">
        <f t="shared" si="759"/>
        <v>102114.18316831683</v>
      </c>
      <c r="CE1164" s="72">
        <f t="shared" si="767"/>
        <v>3.1303269796993646E-2</v>
      </c>
    </row>
    <row r="1165" spans="2:83" s="28" customFormat="1" ht="13.15" customHeight="1">
      <c r="B1165" s="210"/>
      <c r="C1165" s="190"/>
      <c r="D1165" s="175"/>
      <c r="E1165" s="181">
        <v>59449860</v>
      </c>
      <c r="F1165" s="181">
        <v>23</v>
      </c>
      <c r="G1165" s="147" t="s">
        <v>74</v>
      </c>
      <c r="H1165" s="105">
        <v>1717925</v>
      </c>
      <c r="I1165" s="71">
        <f>IFERROR(H1165/E1161,"-")</f>
        <v>2.8897040295805573E-2</v>
      </c>
      <c r="J1165" s="105">
        <v>6</v>
      </c>
      <c r="K1165" s="71">
        <f>IFERROR(J1165/F1161,"-")</f>
        <v>0.2608695652173913</v>
      </c>
      <c r="L1165" s="108">
        <f t="shared" si="752"/>
        <v>286320.83333333331</v>
      </c>
      <c r="M1165" s="72">
        <f t="shared" si="760"/>
        <v>0.24</v>
      </c>
      <c r="N1165" s="175"/>
      <c r="O1165" s="181">
        <v>106373520</v>
      </c>
      <c r="P1165" s="181">
        <v>48</v>
      </c>
      <c r="Q1165" s="147" t="s">
        <v>74</v>
      </c>
      <c r="R1165" s="105">
        <v>1097615</v>
      </c>
      <c r="S1165" s="71">
        <f>IFERROR(R1165/O1161,"-")</f>
        <v>1.031849843833315E-2</v>
      </c>
      <c r="T1165" s="105">
        <v>7</v>
      </c>
      <c r="U1165" s="71">
        <f>IFERROR(T1165/P1161,"-")</f>
        <v>0.14583333333333334</v>
      </c>
      <c r="V1165" s="108">
        <f t="shared" si="753"/>
        <v>156802.14285714287</v>
      </c>
      <c r="W1165" s="72">
        <f t="shared" si="761"/>
        <v>0.13461538461538461</v>
      </c>
      <c r="X1165" s="175"/>
      <c r="Y1165" s="181">
        <v>1866961400</v>
      </c>
      <c r="Z1165" s="181">
        <v>2579</v>
      </c>
      <c r="AA1165" s="147" t="s">
        <v>74</v>
      </c>
      <c r="AB1165" s="105">
        <v>44819845</v>
      </c>
      <c r="AC1165" s="71">
        <f>IFERROR(AB1165/Y1161,"-")</f>
        <v>2.4006840741324378E-2</v>
      </c>
      <c r="AD1165" s="105">
        <v>767</v>
      </c>
      <c r="AE1165" s="71">
        <f>IFERROR(AD1165/Z1161,"-")</f>
        <v>0.29740209383481969</v>
      </c>
      <c r="AF1165" s="108">
        <f t="shared" si="754"/>
        <v>58435.260756192962</v>
      </c>
      <c r="AG1165" s="72">
        <f t="shared" si="762"/>
        <v>0.27941712204007285</v>
      </c>
      <c r="AH1165" s="175"/>
      <c r="AI1165" s="181">
        <v>1550079390</v>
      </c>
      <c r="AJ1165" s="181">
        <v>1677</v>
      </c>
      <c r="AK1165" s="147" t="s">
        <v>74</v>
      </c>
      <c r="AL1165" s="105">
        <v>42050088</v>
      </c>
      <c r="AM1165" s="71">
        <f>IFERROR(AL1165/AI1161,"-")</f>
        <v>2.7127699568987883E-2</v>
      </c>
      <c r="AN1165" s="105">
        <v>557</v>
      </c>
      <c r="AO1165" s="71">
        <f>IFERROR(AN1165/AJ1161,"-")</f>
        <v>0.33214072748956469</v>
      </c>
      <c r="AP1165" s="108">
        <f t="shared" si="755"/>
        <v>75493.874326750447</v>
      </c>
      <c r="AQ1165" s="72">
        <f t="shared" si="763"/>
        <v>0.31292134831460672</v>
      </c>
      <c r="AR1165" s="175"/>
      <c r="AS1165" s="181">
        <v>1013364650</v>
      </c>
      <c r="AT1165" s="181">
        <v>988</v>
      </c>
      <c r="AU1165" s="147" t="s">
        <v>74</v>
      </c>
      <c r="AV1165" s="105">
        <v>16093633</v>
      </c>
      <c r="AW1165" s="71">
        <f>IFERROR(AV1165/AS1161,"-")</f>
        <v>1.5881383863153308E-2</v>
      </c>
      <c r="AX1165" s="105">
        <v>326</v>
      </c>
      <c r="AY1165" s="71">
        <f>IFERROR(AX1165/AT1161,"-")</f>
        <v>0.32995951417004049</v>
      </c>
      <c r="AZ1165" s="108">
        <f t="shared" si="756"/>
        <v>49366.972392638039</v>
      </c>
      <c r="BA1165" s="72">
        <f t="shared" si="764"/>
        <v>0.31346153846153846</v>
      </c>
      <c r="BB1165" s="175"/>
      <c r="BC1165" s="181">
        <v>632757540</v>
      </c>
      <c r="BD1165" s="181">
        <v>568</v>
      </c>
      <c r="BE1165" s="147" t="s">
        <v>74</v>
      </c>
      <c r="BF1165" s="105">
        <v>8772690</v>
      </c>
      <c r="BG1165" s="71">
        <f>IFERROR(BF1165/BC1161,"-")</f>
        <v>1.3864220408973713E-2</v>
      </c>
      <c r="BH1165" s="105">
        <v>150</v>
      </c>
      <c r="BI1165" s="71">
        <f>IFERROR(BH1165/BD1161,"-")</f>
        <v>0.2640845070422535</v>
      </c>
      <c r="BJ1165" s="108">
        <f t="shared" si="757"/>
        <v>58484.6</v>
      </c>
      <c r="BK1165" s="72">
        <f t="shared" si="765"/>
        <v>0.24958402662229617</v>
      </c>
      <c r="BL1165" s="175"/>
      <c r="BM1165" s="181">
        <v>216839680</v>
      </c>
      <c r="BN1165" s="181">
        <v>193</v>
      </c>
      <c r="BO1165" s="147" t="s">
        <v>74</v>
      </c>
      <c r="BP1165" s="105">
        <v>11294859</v>
      </c>
      <c r="BQ1165" s="71">
        <f>IFERROR(BP1165/BM1161,"-")</f>
        <v>5.2088524572624348E-2</v>
      </c>
      <c r="BR1165" s="105">
        <v>33</v>
      </c>
      <c r="BS1165" s="71">
        <f>IFERROR(BR1165/BN1161,"-")</f>
        <v>0.17098445595854922</v>
      </c>
      <c r="BT1165" s="108">
        <f t="shared" si="758"/>
        <v>342268.45454545453</v>
      </c>
      <c r="BU1165" s="72">
        <f t="shared" si="766"/>
        <v>0.15714285714285714</v>
      </c>
      <c r="BV1165" s="175"/>
      <c r="BW1165" s="181"/>
      <c r="BX1165" s="181"/>
      <c r="BY1165" s="147" t="s">
        <v>74</v>
      </c>
      <c r="BZ1165" s="105">
        <f t="shared" si="733"/>
        <v>125846655</v>
      </c>
      <c r="CA1165" s="71">
        <f>IFERROR(BZ1165/BW1161,"-")</f>
        <v>2.310882758201362E-2</v>
      </c>
      <c r="CB1165" s="105">
        <f t="shared" si="734"/>
        <v>1846</v>
      </c>
      <c r="CC1165" s="71">
        <f>IFERROR(CB1165/BX1161,"-")</f>
        <v>0.30381830151415407</v>
      </c>
      <c r="CD1165" s="108">
        <f t="shared" si="759"/>
        <v>68172.619176598047</v>
      </c>
      <c r="CE1165" s="72">
        <f t="shared" si="767"/>
        <v>0.28606849527351619</v>
      </c>
    </row>
    <row r="1166" spans="2:83" s="28" customFormat="1" ht="13.15" customHeight="1">
      <c r="B1166" s="210"/>
      <c r="C1166" s="190"/>
      <c r="D1166" s="175"/>
      <c r="E1166" s="181">
        <v>59449860</v>
      </c>
      <c r="F1166" s="181">
        <v>23</v>
      </c>
      <c r="G1166" s="147" t="s">
        <v>76</v>
      </c>
      <c r="H1166" s="105">
        <v>170810</v>
      </c>
      <c r="I1166" s="71">
        <f>IFERROR(H1166/E1161,"-")</f>
        <v>2.8731774978107603E-3</v>
      </c>
      <c r="J1166" s="105">
        <v>5</v>
      </c>
      <c r="K1166" s="71">
        <f>IFERROR(J1166/F1161,"-")</f>
        <v>0.21739130434782608</v>
      </c>
      <c r="L1166" s="108">
        <f t="shared" si="752"/>
        <v>34162</v>
      </c>
      <c r="M1166" s="72">
        <f t="shared" si="760"/>
        <v>0.2</v>
      </c>
      <c r="N1166" s="175"/>
      <c r="O1166" s="181">
        <v>106373520</v>
      </c>
      <c r="P1166" s="181">
        <v>48</v>
      </c>
      <c r="Q1166" s="147" t="s">
        <v>76</v>
      </c>
      <c r="R1166" s="105">
        <v>288439</v>
      </c>
      <c r="S1166" s="71">
        <f>IFERROR(R1166/O1161,"-")</f>
        <v>2.711567690906534E-3</v>
      </c>
      <c r="T1166" s="105">
        <v>11</v>
      </c>
      <c r="U1166" s="71">
        <f>IFERROR(T1166/P1161,"-")</f>
        <v>0.22916666666666666</v>
      </c>
      <c r="V1166" s="108">
        <f t="shared" si="753"/>
        <v>26221.727272727272</v>
      </c>
      <c r="W1166" s="72">
        <f t="shared" si="761"/>
        <v>0.21153846153846154</v>
      </c>
      <c r="X1166" s="175"/>
      <c r="Y1166" s="181">
        <v>1866961400</v>
      </c>
      <c r="Z1166" s="181">
        <v>2579</v>
      </c>
      <c r="AA1166" s="147" t="s">
        <v>76</v>
      </c>
      <c r="AB1166" s="105">
        <v>34362218</v>
      </c>
      <c r="AC1166" s="71">
        <f>IFERROR(AB1166/Y1161,"-")</f>
        <v>1.8405424986290556E-2</v>
      </c>
      <c r="AD1166" s="105">
        <v>604</v>
      </c>
      <c r="AE1166" s="71">
        <f>IFERROR(AD1166/Z1161,"-")</f>
        <v>0.23419930205506009</v>
      </c>
      <c r="AF1166" s="108">
        <f t="shared" si="754"/>
        <v>56891.089403973507</v>
      </c>
      <c r="AG1166" s="72">
        <f t="shared" si="762"/>
        <v>0.22003642987249544</v>
      </c>
      <c r="AH1166" s="175"/>
      <c r="AI1166" s="181">
        <v>1550079390</v>
      </c>
      <c r="AJ1166" s="181">
        <v>1677</v>
      </c>
      <c r="AK1166" s="147" t="s">
        <v>76</v>
      </c>
      <c r="AL1166" s="105">
        <v>37128199</v>
      </c>
      <c r="AM1166" s="71">
        <f>IFERROR(AL1166/AI1161,"-")</f>
        <v>2.3952449945160551E-2</v>
      </c>
      <c r="AN1166" s="105">
        <v>486</v>
      </c>
      <c r="AO1166" s="71">
        <f>IFERROR(AN1166/AJ1161,"-")</f>
        <v>0.28980322003577819</v>
      </c>
      <c r="AP1166" s="108">
        <f t="shared" si="755"/>
        <v>76395.471193415637</v>
      </c>
      <c r="AQ1166" s="72">
        <f t="shared" si="763"/>
        <v>0.27303370786516856</v>
      </c>
      <c r="AR1166" s="175"/>
      <c r="AS1166" s="181">
        <v>1013364650</v>
      </c>
      <c r="AT1166" s="181">
        <v>988</v>
      </c>
      <c r="AU1166" s="147" t="s">
        <v>76</v>
      </c>
      <c r="AV1166" s="105">
        <v>27338033</v>
      </c>
      <c r="AW1166" s="71">
        <f>IFERROR(AV1166/AS1161,"-")</f>
        <v>2.6977488310846447E-2</v>
      </c>
      <c r="AX1166" s="105">
        <v>307</v>
      </c>
      <c r="AY1166" s="71">
        <f>IFERROR(AX1166/AT1161,"-")</f>
        <v>0.31072874493927127</v>
      </c>
      <c r="AZ1166" s="108">
        <f t="shared" si="756"/>
        <v>89048.967426710093</v>
      </c>
      <c r="BA1166" s="72">
        <f t="shared" si="764"/>
        <v>0.2951923076923077</v>
      </c>
      <c r="BB1166" s="175"/>
      <c r="BC1166" s="181">
        <v>632757540</v>
      </c>
      <c r="BD1166" s="181">
        <v>568</v>
      </c>
      <c r="BE1166" s="147" t="s">
        <v>76</v>
      </c>
      <c r="BF1166" s="105">
        <v>20020422</v>
      </c>
      <c r="BG1166" s="71">
        <f>IFERROR(BF1166/BC1161,"-")</f>
        <v>3.1639958016146282E-2</v>
      </c>
      <c r="BH1166" s="105">
        <v>178</v>
      </c>
      <c r="BI1166" s="71">
        <f>IFERROR(BH1166/BD1161,"-")</f>
        <v>0.31338028169014087</v>
      </c>
      <c r="BJ1166" s="108">
        <f t="shared" si="757"/>
        <v>112474.2808988764</v>
      </c>
      <c r="BK1166" s="72">
        <f t="shared" si="765"/>
        <v>0.29617304492512481</v>
      </c>
      <c r="BL1166" s="175"/>
      <c r="BM1166" s="181">
        <v>216839680</v>
      </c>
      <c r="BN1166" s="181">
        <v>193</v>
      </c>
      <c r="BO1166" s="147" t="s">
        <v>76</v>
      </c>
      <c r="BP1166" s="105">
        <v>3309237</v>
      </c>
      <c r="BQ1166" s="71">
        <f>IFERROR(BP1166/BM1161,"-")</f>
        <v>1.5261215106017497E-2</v>
      </c>
      <c r="BR1166" s="105">
        <v>43</v>
      </c>
      <c r="BS1166" s="71">
        <f>IFERROR(BR1166/BN1161,"-")</f>
        <v>0.22279792746113988</v>
      </c>
      <c r="BT1166" s="108">
        <f t="shared" si="758"/>
        <v>76959</v>
      </c>
      <c r="BU1166" s="72">
        <f t="shared" si="766"/>
        <v>0.20476190476190476</v>
      </c>
      <c r="BV1166" s="175"/>
      <c r="BW1166" s="181"/>
      <c r="BX1166" s="181"/>
      <c r="BY1166" s="147" t="s">
        <v>76</v>
      </c>
      <c r="BZ1166" s="105">
        <f t="shared" si="733"/>
        <v>122617358</v>
      </c>
      <c r="CA1166" s="71">
        <f>IFERROR(BZ1166/BW1161,"-")</f>
        <v>2.2515841875845155E-2</v>
      </c>
      <c r="CB1166" s="105">
        <f t="shared" si="734"/>
        <v>1634</v>
      </c>
      <c r="CC1166" s="71">
        <f>IFERROR(CB1166/BX1161,"-")</f>
        <v>0.26892692560895326</v>
      </c>
      <c r="CD1166" s="108">
        <f t="shared" si="759"/>
        <v>75041.222766217878</v>
      </c>
      <c r="CE1166" s="72">
        <f t="shared" si="767"/>
        <v>0.25321555865488921</v>
      </c>
    </row>
    <row r="1167" spans="2:83" s="28" customFormat="1" ht="13.15" customHeight="1">
      <c r="B1167" s="210"/>
      <c r="C1167" s="190"/>
      <c r="D1167" s="175"/>
      <c r="E1167" s="181">
        <v>59449860</v>
      </c>
      <c r="F1167" s="181">
        <v>23</v>
      </c>
      <c r="G1167" s="147" t="s">
        <v>77</v>
      </c>
      <c r="H1167" s="105">
        <v>0</v>
      </c>
      <c r="I1167" s="71">
        <f>IFERROR(H1167/E1161,"-")</f>
        <v>0</v>
      </c>
      <c r="J1167" s="105">
        <v>0</v>
      </c>
      <c r="K1167" s="71">
        <f>IFERROR(J1167/F1161,"-")</f>
        <v>0</v>
      </c>
      <c r="L1167" s="108" t="str">
        <f t="shared" si="752"/>
        <v>-</v>
      </c>
      <c r="M1167" s="72">
        <f t="shared" si="760"/>
        <v>0</v>
      </c>
      <c r="N1167" s="175"/>
      <c r="O1167" s="181">
        <v>106373520</v>
      </c>
      <c r="P1167" s="181">
        <v>48</v>
      </c>
      <c r="Q1167" s="147" t="s">
        <v>77</v>
      </c>
      <c r="R1167" s="105">
        <v>320124</v>
      </c>
      <c r="S1167" s="71">
        <f>IFERROR(R1167/O1161,"-")</f>
        <v>3.0094331747224311E-3</v>
      </c>
      <c r="T1167" s="105">
        <v>5</v>
      </c>
      <c r="U1167" s="71">
        <f>IFERROR(T1167/P1161,"-")</f>
        <v>0.10416666666666667</v>
      </c>
      <c r="V1167" s="108">
        <f t="shared" si="753"/>
        <v>64024.800000000003</v>
      </c>
      <c r="W1167" s="72">
        <f t="shared" si="761"/>
        <v>9.6153846153846159E-2</v>
      </c>
      <c r="X1167" s="175"/>
      <c r="Y1167" s="181">
        <v>1866961400</v>
      </c>
      <c r="Z1167" s="181">
        <v>2579</v>
      </c>
      <c r="AA1167" s="147" t="s">
        <v>77</v>
      </c>
      <c r="AB1167" s="105">
        <v>30506476</v>
      </c>
      <c r="AC1167" s="71">
        <f>IFERROR(AB1167/Y1161,"-")</f>
        <v>1.634017500308255E-2</v>
      </c>
      <c r="AD1167" s="105">
        <v>178</v>
      </c>
      <c r="AE1167" s="71">
        <f>IFERROR(AD1167/Z1161,"-")</f>
        <v>6.9018999612252815E-2</v>
      </c>
      <c r="AF1167" s="108">
        <f t="shared" si="754"/>
        <v>171384.69662921349</v>
      </c>
      <c r="AG1167" s="72">
        <f t="shared" si="762"/>
        <v>6.4845173041894355E-2</v>
      </c>
      <c r="AH1167" s="175"/>
      <c r="AI1167" s="181">
        <v>1550079390</v>
      </c>
      <c r="AJ1167" s="181">
        <v>1677</v>
      </c>
      <c r="AK1167" s="147" t="s">
        <v>77</v>
      </c>
      <c r="AL1167" s="105">
        <v>48120537</v>
      </c>
      <c r="AM1167" s="71">
        <f>IFERROR(AL1167/AI1161,"-")</f>
        <v>3.1043917692499607E-2</v>
      </c>
      <c r="AN1167" s="105">
        <v>190</v>
      </c>
      <c r="AO1167" s="71">
        <f>IFERROR(AN1167/AJ1161,"-")</f>
        <v>0.11329755515802027</v>
      </c>
      <c r="AP1167" s="108">
        <f t="shared" si="755"/>
        <v>253265.98421052631</v>
      </c>
      <c r="AQ1167" s="72">
        <f t="shared" si="763"/>
        <v>0.10674157303370786</v>
      </c>
      <c r="AR1167" s="175"/>
      <c r="AS1167" s="181">
        <v>1013364650</v>
      </c>
      <c r="AT1167" s="181">
        <v>988</v>
      </c>
      <c r="AU1167" s="147" t="s">
        <v>77</v>
      </c>
      <c r="AV1167" s="105">
        <v>61976666</v>
      </c>
      <c r="AW1167" s="71">
        <f>IFERROR(AV1167/AS1161,"-")</f>
        <v>6.1159293448809368E-2</v>
      </c>
      <c r="AX1167" s="105">
        <v>172</v>
      </c>
      <c r="AY1167" s="71">
        <f>IFERROR(AX1167/AT1161,"-")</f>
        <v>0.17408906882591094</v>
      </c>
      <c r="AZ1167" s="108">
        <f t="shared" si="756"/>
        <v>360329.45348837209</v>
      </c>
      <c r="BA1167" s="72">
        <f t="shared" si="764"/>
        <v>0.16538461538461538</v>
      </c>
      <c r="BB1167" s="175"/>
      <c r="BC1167" s="181">
        <v>632757540</v>
      </c>
      <c r="BD1167" s="181">
        <v>568</v>
      </c>
      <c r="BE1167" s="147" t="s">
        <v>77</v>
      </c>
      <c r="BF1167" s="105">
        <v>36302369</v>
      </c>
      <c r="BG1167" s="71">
        <f>IFERROR(BF1167/BC1161,"-")</f>
        <v>5.7371689320367479E-2</v>
      </c>
      <c r="BH1167" s="105">
        <v>103</v>
      </c>
      <c r="BI1167" s="71">
        <f>IFERROR(BH1167/BD1161,"-")</f>
        <v>0.18133802816901409</v>
      </c>
      <c r="BJ1167" s="108">
        <f t="shared" si="757"/>
        <v>352450.18446601939</v>
      </c>
      <c r="BK1167" s="72">
        <f t="shared" si="765"/>
        <v>0.17138103161397669</v>
      </c>
      <c r="BL1167" s="175"/>
      <c r="BM1167" s="181">
        <v>216839680</v>
      </c>
      <c r="BN1167" s="181">
        <v>193</v>
      </c>
      <c r="BO1167" s="147" t="s">
        <v>77</v>
      </c>
      <c r="BP1167" s="105">
        <v>20899930</v>
      </c>
      <c r="BQ1167" s="71">
        <f>IFERROR(BP1167/BM1161,"-")</f>
        <v>9.6384250336469787E-2</v>
      </c>
      <c r="BR1167" s="105">
        <v>32</v>
      </c>
      <c r="BS1167" s="71">
        <f>IFERROR(BR1167/BN1161,"-")</f>
        <v>0.16580310880829016</v>
      </c>
      <c r="BT1167" s="108">
        <f t="shared" si="758"/>
        <v>653122.8125</v>
      </c>
      <c r="BU1167" s="72">
        <f t="shared" si="766"/>
        <v>0.15238095238095239</v>
      </c>
      <c r="BV1167" s="175"/>
      <c r="BW1167" s="181"/>
      <c r="BX1167" s="181"/>
      <c r="BY1167" s="147" t="s">
        <v>77</v>
      </c>
      <c r="BZ1167" s="105">
        <f t="shared" si="733"/>
        <v>198126102</v>
      </c>
      <c r="CA1167" s="71">
        <f>IFERROR(BZ1167/BW1161,"-")</f>
        <v>3.6381276328834034E-2</v>
      </c>
      <c r="CB1167" s="105">
        <f t="shared" si="734"/>
        <v>680</v>
      </c>
      <c r="CC1167" s="71">
        <f>IFERROR(CB1167/BX1161,"-")</f>
        <v>0.1119157340355497</v>
      </c>
      <c r="CD1167" s="108">
        <f t="shared" si="759"/>
        <v>291361.91470588237</v>
      </c>
      <c r="CE1167" s="72">
        <f t="shared" si="767"/>
        <v>0.10537734387106772</v>
      </c>
    </row>
    <row r="1168" spans="2:83" s="28" customFormat="1" ht="13.15" customHeight="1">
      <c r="B1168" s="210"/>
      <c r="C1168" s="190"/>
      <c r="D1168" s="175"/>
      <c r="E1168" s="181">
        <v>59449860</v>
      </c>
      <c r="F1168" s="181">
        <v>23</v>
      </c>
      <c r="G1168" s="147" t="s">
        <v>79</v>
      </c>
      <c r="H1168" s="105">
        <v>0</v>
      </c>
      <c r="I1168" s="71">
        <f>IFERROR(H1168/E1161,"-")</f>
        <v>0</v>
      </c>
      <c r="J1168" s="105">
        <v>0</v>
      </c>
      <c r="K1168" s="71">
        <f>IFERROR(J1168/F1161,"-")</f>
        <v>0</v>
      </c>
      <c r="L1168" s="108" t="str">
        <f t="shared" si="752"/>
        <v>-</v>
      </c>
      <c r="M1168" s="72">
        <f t="shared" si="760"/>
        <v>0</v>
      </c>
      <c r="N1168" s="175"/>
      <c r="O1168" s="181">
        <v>106373520</v>
      </c>
      <c r="P1168" s="181">
        <v>48</v>
      </c>
      <c r="Q1168" s="147" t="s">
        <v>79</v>
      </c>
      <c r="R1168" s="105">
        <v>0</v>
      </c>
      <c r="S1168" s="71">
        <f>IFERROR(R1168/O1161,"-")</f>
        <v>0</v>
      </c>
      <c r="T1168" s="105">
        <v>0</v>
      </c>
      <c r="U1168" s="71">
        <f>IFERROR(T1168/P1161,"-")</f>
        <v>0</v>
      </c>
      <c r="V1168" s="108" t="str">
        <f t="shared" si="753"/>
        <v>-</v>
      </c>
      <c r="W1168" s="72">
        <f t="shared" si="761"/>
        <v>0</v>
      </c>
      <c r="X1168" s="175"/>
      <c r="Y1168" s="181">
        <v>1866961400</v>
      </c>
      <c r="Z1168" s="181">
        <v>2579</v>
      </c>
      <c r="AA1168" s="147" t="s">
        <v>79</v>
      </c>
      <c r="AB1168" s="105">
        <v>5996</v>
      </c>
      <c r="AC1168" s="71">
        <f>IFERROR(AB1168/Y1161,"-")</f>
        <v>3.2116357627961671E-6</v>
      </c>
      <c r="AD1168" s="105">
        <v>4</v>
      </c>
      <c r="AE1168" s="71">
        <f>IFERROR(AD1168/Z1161,"-")</f>
        <v>1.5509887553315238E-3</v>
      </c>
      <c r="AF1168" s="108">
        <f t="shared" si="754"/>
        <v>1499</v>
      </c>
      <c r="AG1168" s="72">
        <f t="shared" si="762"/>
        <v>1.4571948998178506E-3</v>
      </c>
      <c r="AH1168" s="175"/>
      <c r="AI1168" s="181">
        <v>1550079390</v>
      </c>
      <c r="AJ1168" s="181">
        <v>1677</v>
      </c>
      <c r="AK1168" s="147" t="s">
        <v>79</v>
      </c>
      <c r="AL1168" s="105">
        <v>2590</v>
      </c>
      <c r="AM1168" s="71">
        <f>IFERROR(AL1168/AI1161,"-")</f>
        <v>1.6708821604292151E-6</v>
      </c>
      <c r="AN1168" s="105">
        <v>2</v>
      </c>
      <c r="AO1168" s="71">
        <f>IFERROR(AN1168/AJ1161,"-")</f>
        <v>1.1926058437686344E-3</v>
      </c>
      <c r="AP1168" s="108">
        <f t="shared" si="755"/>
        <v>1295</v>
      </c>
      <c r="AQ1168" s="72">
        <f t="shared" si="763"/>
        <v>1.1235955056179776E-3</v>
      </c>
      <c r="AR1168" s="175"/>
      <c r="AS1168" s="181">
        <v>1013364650</v>
      </c>
      <c r="AT1168" s="181">
        <v>988</v>
      </c>
      <c r="AU1168" s="147" t="s">
        <v>79</v>
      </c>
      <c r="AV1168" s="105">
        <v>5662</v>
      </c>
      <c r="AW1168" s="71">
        <f>IFERROR(AV1168/AS1161,"-")</f>
        <v>5.5873273258545188E-6</v>
      </c>
      <c r="AX1168" s="105">
        <v>3</v>
      </c>
      <c r="AY1168" s="71">
        <f>IFERROR(AX1168/AT1161,"-")</f>
        <v>3.0364372469635628E-3</v>
      </c>
      <c r="AZ1168" s="108">
        <f t="shared" si="756"/>
        <v>1887.3333333333333</v>
      </c>
      <c r="BA1168" s="72">
        <f t="shared" si="764"/>
        <v>2.8846153846153848E-3</v>
      </c>
      <c r="BB1168" s="175"/>
      <c r="BC1168" s="181">
        <v>632757540</v>
      </c>
      <c r="BD1168" s="181">
        <v>568</v>
      </c>
      <c r="BE1168" s="147" t="s">
        <v>79</v>
      </c>
      <c r="BF1168" s="105">
        <v>10093</v>
      </c>
      <c r="BG1168" s="71">
        <f>IFERROR(BF1168/BC1161,"-")</f>
        <v>1.5950817433167214E-5</v>
      </c>
      <c r="BH1168" s="105">
        <v>6</v>
      </c>
      <c r="BI1168" s="71">
        <f>IFERROR(BH1168/BD1161,"-")</f>
        <v>1.0563380281690141E-2</v>
      </c>
      <c r="BJ1168" s="108">
        <f t="shared" si="757"/>
        <v>1682.1666666666667</v>
      </c>
      <c r="BK1168" s="72">
        <f t="shared" si="765"/>
        <v>9.9833610648918467E-3</v>
      </c>
      <c r="BL1168" s="175"/>
      <c r="BM1168" s="181">
        <v>216839680</v>
      </c>
      <c r="BN1168" s="181">
        <v>193</v>
      </c>
      <c r="BO1168" s="147" t="s">
        <v>79</v>
      </c>
      <c r="BP1168" s="105">
        <v>7111</v>
      </c>
      <c r="BQ1168" s="71">
        <f>IFERROR(BP1168/BM1161,"-")</f>
        <v>3.2793813383233179E-5</v>
      </c>
      <c r="BR1168" s="105">
        <v>2</v>
      </c>
      <c r="BS1168" s="71">
        <f>IFERROR(BR1168/BN1161,"-")</f>
        <v>1.0362694300518135E-2</v>
      </c>
      <c r="BT1168" s="108">
        <f t="shared" si="758"/>
        <v>3555.5</v>
      </c>
      <c r="BU1168" s="72">
        <f t="shared" si="766"/>
        <v>9.5238095238095247E-3</v>
      </c>
      <c r="BV1168" s="175"/>
      <c r="BW1168" s="181"/>
      <c r="BX1168" s="181"/>
      <c r="BY1168" s="147" t="s">
        <v>79</v>
      </c>
      <c r="BZ1168" s="105">
        <f t="shared" si="733"/>
        <v>31452</v>
      </c>
      <c r="CA1168" s="71">
        <f>IFERROR(BZ1168/BW1161,"-")</f>
        <v>5.7754323713212106E-6</v>
      </c>
      <c r="CB1168" s="105">
        <f t="shared" si="734"/>
        <v>17</v>
      </c>
      <c r="CC1168" s="71">
        <f>IFERROR(CB1168/BX1161,"-")</f>
        <v>2.7978933508887426E-3</v>
      </c>
      <c r="CD1168" s="108">
        <f t="shared" si="759"/>
        <v>1850.1176470588234</v>
      </c>
      <c r="CE1168" s="72">
        <f t="shared" si="767"/>
        <v>2.634433596776693E-3</v>
      </c>
    </row>
    <row r="1169" spans="2:83" s="28" customFormat="1" ht="13.15" customHeight="1">
      <c r="B1169" s="210"/>
      <c r="C1169" s="190"/>
      <c r="D1169" s="175"/>
      <c r="E1169" s="181">
        <v>59449860</v>
      </c>
      <c r="F1169" s="181">
        <v>23</v>
      </c>
      <c r="G1169" s="147" t="s">
        <v>81</v>
      </c>
      <c r="H1169" s="105">
        <v>0</v>
      </c>
      <c r="I1169" s="71">
        <f>IFERROR(H1169/E1161,"-")</f>
        <v>0</v>
      </c>
      <c r="J1169" s="105">
        <v>0</v>
      </c>
      <c r="K1169" s="71">
        <f>IFERROR(J1169/F1161,"-")</f>
        <v>0</v>
      </c>
      <c r="L1169" s="108" t="str">
        <f t="shared" si="752"/>
        <v>-</v>
      </c>
      <c r="M1169" s="72">
        <f t="shared" si="760"/>
        <v>0</v>
      </c>
      <c r="N1169" s="175"/>
      <c r="O1169" s="181">
        <v>106373520</v>
      </c>
      <c r="P1169" s="181">
        <v>48</v>
      </c>
      <c r="Q1169" s="147" t="s">
        <v>81</v>
      </c>
      <c r="R1169" s="105">
        <v>0</v>
      </c>
      <c r="S1169" s="71">
        <f>IFERROR(R1169/O1161,"-")</f>
        <v>0</v>
      </c>
      <c r="T1169" s="105">
        <v>0</v>
      </c>
      <c r="U1169" s="71">
        <f>IFERROR(T1169/P1161,"-")</f>
        <v>0</v>
      </c>
      <c r="V1169" s="108" t="str">
        <f t="shared" si="753"/>
        <v>-</v>
      </c>
      <c r="W1169" s="72">
        <f t="shared" si="761"/>
        <v>0</v>
      </c>
      <c r="X1169" s="175"/>
      <c r="Y1169" s="181">
        <v>1866961400</v>
      </c>
      <c r="Z1169" s="181">
        <v>2579</v>
      </c>
      <c r="AA1169" s="147" t="s">
        <v>81</v>
      </c>
      <c r="AB1169" s="105">
        <v>513745</v>
      </c>
      <c r="AC1169" s="71">
        <f>IFERROR(AB1169/Y1161,"-")</f>
        <v>2.7517708721776468E-4</v>
      </c>
      <c r="AD1169" s="105">
        <v>21</v>
      </c>
      <c r="AE1169" s="71">
        <f>IFERROR(AD1169/Z1161,"-")</f>
        <v>8.1426909654904994E-3</v>
      </c>
      <c r="AF1169" s="108">
        <f t="shared" si="754"/>
        <v>24464.047619047618</v>
      </c>
      <c r="AG1169" s="72">
        <f t="shared" si="762"/>
        <v>7.6502732240437158E-3</v>
      </c>
      <c r="AH1169" s="175"/>
      <c r="AI1169" s="181">
        <v>1550079390</v>
      </c>
      <c r="AJ1169" s="181">
        <v>1677</v>
      </c>
      <c r="AK1169" s="147" t="s">
        <v>81</v>
      </c>
      <c r="AL1169" s="105">
        <v>324213</v>
      </c>
      <c r="AM1169" s="71">
        <f>IFERROR(AL1169/AI1161,"-")</f>
        <v>2.0915896443213789E-4</v>
      </c>
      <c r="AN1169" s="105">
        <v>16</v>
      </c>
      <c r="AO1169" s="71">
        <f>IFERROR(AN1169/AJ1161,"-")</f>
        <v>9.5408467501490752E-3</v>
      </c>
      <c r="AP1169" s="108">
        <f t="shared" si="755"/>
        <v>20263.3125</v>
      </c>
      <c r="AQ1169" s="72">
        <f t="shared" si="763"/>
        <v>8.988764044943821E-3</v>
      </c>
      <c r="AR1169" s="175"/>
      <c r="AS1169" s="181">
        <v>1013364650</v>
      </c>
      <c r="AT1169" s="181">
        <v>988</v>
      </c>
      <c r="AU1169" s="147" t="s">
        <v>81</v>
      </c>
      <c r="AV1169" s="105">
        <v>145562</v>
      </c>
      <c r="AW1169" s="71">
        <f>IFERROR(AV1169/AS1161,"-")</f>
        <v>1.4364227131862157E-4</v>
      </c>
      <c r="AX1169" s="105">
        <v>5</v>
      </c>
      <c r="AY1169" s="71">
        <f>IFERROR(AX1169/AT1161,"-")</f>
        <v>5.0607287449392713E-3</v>
      </c>
      <c r="AZ1169" s="108">
        <f t="shared" si="756"/>
        <v>29112.400000000001</v>
      </c>
      <c r="BA1169" s="72">
        <f t="shared" si="764"/>
        <v>4.807692307692308E-3</v>
      </c>
      <c r="BB1169" s="175"/>
      <c r="BC1169" s="181">
        <v>632757540</v>
      </c>
      <c r="BD1169" s="181">
        <v>568</v>
      </c>
      <c r="BE1169" s="147" t="s">
        <v>81</v>
      </c>
      <c r="BF1169" s="105">
        <v>48742</v>
      </c>
      <c r="BG1169" s="71">
        <f>IFERROR(BF1169/BC1161,"-")</f>
        <v>7.7031085240011516E-5</v>
      </c>
      <c r="BH1169" s="105">
        <v>2</v>
      </c>
      <c r="BI1169" s="71">
        <f>IFERROR(BH1169/BD1161,"-")</f>
        <v>3.5211267605633804E-3</v>
      </c>
      <c r="BJ1169" s="108">
        <f t="shared" si="757"/>
        <v>24371</v>
      </c>
      <c r="BK1169" s="72">
        <f t="shared" si="765"/>
        <v>3.3277870216306157E-3</v>
      </c>
      <c r="BL1169" s="175"/>
      <c r="BM1169" s="181">
        <v>216839680</v>
      </c>
      <c r="BN1169" s="181">
        <v>193</v>
      </c>
      <c r="BO1169" s="147" t="s">
        <v>81</v>
      </c>
      <c r="BP1169" s="105">
        <v>0</v>
      </c>
      <c r="BQ1169" s="71">
        <f>IFERROR(BP1169/BM1161,"-")</f>
        <v>0</v>
      </c>
      <c r="BR1169" s="105">
        <v>0</v>
      </c>
      <c r="BS1169" s="71">
        <f>IFERROR(BR1169/BN1161,"-")</f>
        <v>0</v>
      </c>
      <c r="BT1169" s="108" t="str">
        <f t="shared" si="758"/>
        <v>-</v>
      </c>
      <c r="BU1169" s="72">
        <f t="shared" si="766"/>
        <v>0</v>
      </c>
      <c r="BV1169" s="175"/>
      <c r="BW1169" s="181"/>
      <c r="BX1169" s="181"/>
      <c r="BY1169" s="147" t="s">
        <v>81</v>
      </c>
      <c r="BZ1169" s="105">
        <f t="shared" si="733"/>
        <v>1032262</v>
      </c>
      <c r="CA1169" s="71">
        <f>IFERROR(BZ1169/BW1161,"-")</f>
        <v>1.8955104192053848E-4</v>
      </c>
      <c r="CB1169" s="105">
        <f t="shared" si="734"/>
        <v>44</v>
      </c>
      <c r="CC1169" s="71">
        <f>IFERROR(CB1169/BX1161,"-")</f>
        <v>7.2416063199473336E-3</v>
      </c>
      <c r="CD1169" s="108">
        <f t="shared" si="759"/>
        <v>23460.5</v>
      </c>
      <c r="CE1169" s="72">
        <f t="shared" si="767"/>
        <v>6.8185340151867349E-3</v>
      </c>
    </row>
    <row r="1170" spans="2:83" s="28" customFormat="1" ht="13.15" customHeight="1">
      <c r="B1170" s="210"/>
      <c r="C1170" s="190"/>
      <c r="D1170" s="175"/>
      <c r="E1170" s="181">
        <v>59449860</v>
      </c>
      <c r="F1170" s="181">
        <v>23</v>
      </c>
      <c r="G1170" s="147" t="s">
        <v>83</v>
      </c>
      <c r="H1170" s="105">
        <v>4743</v>
      </c>
      <c r="I1170" s="71">
        <f>IFERROR(H1170/E1161,"-")</f>
        <v>7.9781516726868664E-5</v>
      </c>
      <c r="J1170" s="105">
        <v>2</v>
      </c>
      <c r="K1170" s="71">
        <f>IFERROR(J1170/F1161,"-")</f>
        <v>8.6956521739130432E-2</v>
      </c>
      <c r="L1170" s="108">
        <f t="shared" si="752"/>
        <v>2371.5</v>
      </c>
      <c r="M1170" s="72">
        <f t="shared" si="760"/>
        <v>0.08</v>
      </c>
      <c r="N1170" s="175"/>
      <c r="O1170" s="181">
        <v>106373520</v>
      </c>
      <c r="P1170" s="181">
        <v>48</v>
      </c>
      <c r="Q1170" s="147" t="s">
        <v>83</v>
      </c>
      <c r="R1170" s="105">
        <v>7536</v>
      </c>
      <c r="S1170" s="71">
        <f>IFERROR(R1170/O1161,"-")</f>
        <v>7.0844698943872494E-5</v>
      </c>
      <c r="T1170" s="105">
        <v>1</v>
      </c>
      <c r="U1170" s="71">
        <f>IFERROR(T1170/P1161,"-")</f>
        <v>2.0833333333333332E-2</v>
      </c>
      <c r="V1170" s="108">
        <f t="shared" si="753"/>
        <v>7536</v>
      </c>
      <c r="W1170" s="72">
        <f t="shared" si="761"/>
        <v>1.9230769230769232E-2</v>
      </c>
      <c r="X1170" s="175"/>
      <c r="Y1170" s="181">
        <v>1866961400</v>
      </c>
      <c r="Z1170" s="181">
        <v>2579</v>
      </c>
      <c r="AA1170" s="147" t="s">
        <v>83</v>
      </c>
      <c r="AB1170" s="105">
        <v>2484887</v>
      </c>
      <c r="AC1170" s="71">
        <f>IFERROR(AB1170/Y1161,"-")</f>
        <v>1.3309793121593194E-3</v>
      </c>
      <c r="AD1170" s="105">
        <v>102</v>
      </c>
      <c r="AE1170" s="71">
        <f>IFERROR(AD1170/Z1161,"-")</f>
        <v>3.9550213260953856E-2</v>
      </c>
      <c r="AF1170" s="108">
        <f t="shared" si="754"/>
        <v>24361.637254901962</v>
      </c>
      <c r="AG1170" s="72">
        <f t="shared" si="762"/>
        <v>3.7158469945355189E-2</v>
      </c>
      <c r="AH1170" s="175"/>
      <c r="AI1170" s="181">
        <v>1550079390</v>
      </c>
      <c r="AJ1170" s="181">
        <v>1677</v>
      </c>
      <c r="AK1170" s="147" t="s">
        <v>83</v>
      </c>
      <c r="AL1170" s="105">
        <v>881325</v>
      </c>
      <c r="AM1170" s="71">
        <f>IFERROR(AL1170/AI1161,"-")</f>
        <v>5.6856765252520387E-4</v>
      </c>
      <c r="AN1170" s="105">
        <v>92</v>
      </c>
      <c r="AO1170" s="71">
        <f>IFERROR(AN1170/AJ1161,"-")</f>
        <v>5.4859868813357186E-2</v>
      </c>
      <c r="AP1170" s="108">
        <f t="shared" si="755"/>
        <v>9579.6195652173919</v>
      </c>
      <c r="AQ1170" s="72">
        <f t="shared" si="763"/>
        <v>5.1685393258426963E-2</v>
      </c>
      <c r="AR1170" s="175"/>
      <c r="AS1170" s="181">
        <v>1013364650</v>
      </c>
      <c r="AT1170" s="181">
        <v>988</v>
      </c>
      <c r="AU1170" s="147" t="s">
        <v>83</v>
      </c>
      <c r="AV1170" s="105">
        <v>1070786</v>
      </c>
      <c r="AW1170" s="71">
        <f>IFERROR(AV1170/AS1161,"-")</f>
        <v>1.0566640547408082E-3</v>
      </c>
      <c r="AX1170" s="105">
        <v>57</v>
      </c>
      <c r="AY1170" s="71">
        <f>IFERROR(AX1170/AT1161,"-")</f>
        <v>5.7692307692307696E-2</v>
      </c>
      <c r="AZ1170" s="108">
        <f t="shared" si="756"/>
        <v>18785.719298245614</v>
      </c>
      <c r="BA1170" s="72">
        <f t="shared" si="764"/>
        <v>5.4807692307692307E-2</v>
      </c>
      <c r="BB1170" s="175"/>
      <c r="BC1170" s="181">
        <v>632757540</v>
      </c>
      <c r="BD1170" s="181">
        <v>568</v>
      </c>
      <c r="BE1170" s="147" t="s">
        <v>83</v>
      </c>
      <c r="BF1170" s="105">
        <v>1000365</v>
      </c>
      <c r="BG1170" s="71">
        <f>IFERROR(BF1170/BC1161,"-")</f>
        <v>1.5809610107530288E-3</v>
      </c>
      <c r="BH1170" s="105">
        <v>43</v>
      </c>
      <c r="BI1170" s="71">
        <f>IFERROR(BH1170/BD1161,"-")</f>
        <v>7.5704225352112672E-2</v>
      </c>
      <c r="BJ1170" s="108">
        <f t="shared" si="757"/>
        <v>23264.302325581397</v>
      </c>
      <c r="BK1170" s="72">
        <f t="shared" si="765"/>
        <v>7.1547420965058242E-2</v>
      </c>
      <c r="BL1170" s="175"/>
      <c r="BM1170" s="181">
        <v>216839680</v>
      </c>
      <c r="BN1170" s="181">
        <v>193</v>
      </c>
      <c r="BO1170" s="147" t="s">
        <v>83</v>
      </c>
      <c r="BP1170" s="105">
        <v>2943715</v>
      </c>
      <c r="BQ1170" s="71">
        <f>IFERROR(BP1170/BM1161,"-")</f>
        <v>1.3575536543865034E-2</v>
      </c>
      <c r="BR1170" s="105">
        <v>23</v>
      </c>
      <c r="BS1170" s="71">
        <f>IFERROR(BR1170/BN1161,"-")</f>
        <v>0.11917098445595854</v>
      </c>
      <c r="BT1170" s="108">
        <f t="shared" si="758"/>
        <v>127987.60869565218</v>
      </c>
      <c r="BU1170" s="72">
        <f t="shared" si="766"/>
        <v>0.10952380952380952</v>
      </c>
      <c r="BV1170" s="175"/>
      <c r="BW1170" s="181"/>
      <c r="BX1170" s="181"/>
      <c r="BY1170" s="147" t="s">
        <v>83</v>
      </c>
      <c r="BZ1170" s="105">
        <f t="shared" si="733"/>
        <v>8393357</v>
      </c>
      <c r="CA1170" s="71">
        <f>IFERROR(BZ1170/BW1161,"-")</f>
        <v>1.5412458896685579E-3</v>
      </c>
      <c r="CB1170" s="105">
        <f t="shared" si="734"/>
        <v>320</v>
      </c>
      <c r="CC1170" s="71">
        <f>IFERROR(CB1170/BX1161,"-")</f>
        <v>5.2666227781435156E-2</v>
      </c>
      <c r="CD1170" s="108">
        <f t="shared" si="759"/>
        <v>26229.240624999999</v>
      </c>
      <c r="CE1170" s="72">
        <f t="shared" si="767"/>
        <v>4.9589338292267165E-2</v>
      </c>
    </row>
    <row r="1171" spans="2:83" s="28" customFormat="1" ht="13.15" customHeight="1">
      <c r="B1171" s="210"/>
      <c r="C1171" s="190"/>
      <c r="D1171" s="175"/>
      <c r="E1171" s="181">
        <v>59449860</v>
      </c>
      <c r="F1171" s="181">
        <v>23</v>
      </c>
      <c r="G1171" s="147" t="s">
        <v>85</v>
      </c>
      <c r="H1171" s="105">
        <v>0</v>
      </c>
      <c r="I1171" s="71">
        <f>IFERROR(H1171/E1161,"-")</f>
        <v>0</v>
      </c>
      <c r="J1171" s="105">
        <v>0</v>
      </c>
      <c r="K1171" s="71">
        <f>IFERROR(J1171/F1161,"-")</f>
        <v>0</v>
      </c>
      <c r="L1171" s="108" t="str">
        <f t="shared" si="752"/>
        <v>-</v>
      </c>
      <c r="M1171" s="72">
        <f t="shared" si="760"/>
        <v>0</v>
      </c>
      <c r="N1171" s="175"/>
      <c r="O1171" s="181">
        <v>106373520</v>
      </c>
      <c r="P1171" s="181">
        <v>48</v>
      </c>
      <c r="Q1171" s="147" t="s">
        <v>85</v>
      </c>
      <c r="R1171" s="105">
        <v>765</v>
      </c>
      <c r="S1171" s="71">
        <f>IFERROR(R1171/O1161,"-")</f>
        <v>7.1916394230443814E-6</v>
      </c>
      <c r="T1171" s="105">
        <v>1</v>
      </c>
      <c r="U1171" s="71">
        <f>IFERROR(T1171/P1161,"-")</f>
        <v>2.0833333333333332E-2</v>
      </c>
      <c r="V1171" s="108">
        <f t="shared" si="753"/>
        <v>765</v>
      </c>
      <c r="W1171" s="72">
        <f t="shared" si="761"/>
        <v>1.9230769230769232E-2</v>
      </c>
      <c r="X1171" s="175"/>
      <c r="Y1171" s="181">
        <v>1866961400</v>
      </c>
      <c r="Z1171" s="181">
        <v>2579</v>
      </c>
      <c r="AA1171" s="147" t="s">
        <v>85</v>
      </c>
      <c r="AB1171" s="105">
        <v>234774</v>
      </c>
      <c r="AC1171" s="71">
        <f>IFERROR(AB1171/Y1161,"-")</f>
        <v>1.2575193038270635E-4</v>
      </c>
      <c r="AD1171" s="105">
        <v>13</v>
      </c>
      <c r="AE1171" s="71">
        <f>IFERROR(AD1171/Z1161,"-")</f>
        <v>5.0407134548274522E-3</v>
      </c>
      <c r="AF1171" s="108">
        <f t="shared" si="754"/>
        <v>18059.538461538461</v>
      </c>
      <c r="AG1171" s="72">
        <f t="shared" si="762"/>
        <v>4.7358834244080146E-3</v>
      </c>
      <c r="AH1171" s="175"/>
      <c r="AI1171" s="181">
        <v>1550079390</v>
      </c>
      <c r="AJ1171" s="181">
        <v>1677</v>
      </c>
      <c r="AK1171" s="147" t="s">
        <v>85</v>
      </c>
      <c r="AL1171" s="105">
        <v>330196</v>
      </c>
      <c r="AM1171" s="71">
        <f>IFERROR(AL1171/AI1161,"-")</f>
        <v>2.130187667355541E-4</v>
      </c>
      <c r="AN1171" s="105">
        <v>10</v>
      </c>
      <c r="AO1171" s="71">
        <f>IFERROR(AN1171/AJ1161,"-")</f>
        <v>5.9630292188431726E-3</v>
      </c>
      <c r="AP1171" s="108">
        <f t="shared" si="755"/>
        <v>33019.599999999999</v>
      </c>
      <c r="AQ1171" s="72">
        <f t="shared" si="763"/>
        <v>5.6179775280898875E-3</v>
      </c>
      <c r="AR1171" s="175"/>
      <c r="AS1171" s="181">
        <v>1013364650</v>
      </c>
      <c r="AT1171" s="181">
        <v>988</v>
      </c>
      <c r="AU1171" s="147" t="s">
        <v>85</v>
      </c>
      <c r="AV1171" s="105">
        <v>1509919</v>
      </c>
      <c r="AW1171" s="71">
        <f>IFERROR(AV1171/AS1161,"-")</f>
        <v>1.4900055967020361E-3</v>
      </c>
      <c r="AX1171" s="105">
        <v>15</v>
      </c>
      <c r="AY1171" s="71">
        <f>IFERROR(AX1171/AT1161,"-")</f>
        <v>1.5182186234817813E-2</v>
      </c>
      <c r="AZ1171" s="108">
        <f t="shared" si="756"/>
        <v>100661.26666666666</v>
      </c>
      <c r="BA1171" s="72">
        <f t="shared" si="764"/>
        <v>1.4423076923076924E-2</v>
      </c>
      <c r="BB1171" s="175"/>
      <c r="BC1171" s="181">
        <v>632757540</v>
      </c>
      <c r="BD1171" s="181">
        <v>568</v>
      </c>
      <c r="BE1171" s="147" t="s">
        <v>85</v>
      </c>
      <c r="BF1171" s="105">
        <v>268643</v>
      </c>
      <c r="BG1171" s="71">
        <f>IFERROR(BF1171/BC1161,"-")</f>
        <v>4.2455914472390167E-4</v>
      </c>
      <c r="BH1171" s="105">
        <v>6</v>
      </c>
      <c r="BI1171" s="71">
        <f>IFERROR(BH1171/BD1161,"-")</f>
        <v>1.0563380281690141E-2</v>
      </c>
      <c r="BJ1171" s="108">
        <f t="shared" si="757"/>
        <v>44773.833333333336</v>
      </c>
      <c r="BK1171" s="72">
        <f t="shared" si="765"/>
        <v>9.9833610648918467E-3</v>
      </c>
      <c r="BL1171" s="175"/>
      <c r="BM1171" s="181">
        <v>216839680</v>
      </c>
      <c r="BN1171" s="181">
        <v>193</v>
      </c>
      <c r="BO1171" s="147" t="s">
        <v>85</v>
      </c>
      <c r="BP1171" s="105">
        <v>1324753</v>
      </c>
      <c r="BQ1171" s="71">
        <f>IFERROR(BP1171/BM1161,"-")</f>
        <v>6.1093661455320358E-3</v>
      </c>
      <c r="BR1171" s="105">
        <v>6</v>
      </c>
      <c r="BS1171" s="71">
        <f>IFERROR(BR1171/BN1161,"-")</f>
        <v>3.1088082901554404E-2</v>
      </c>
      <c r="BT1171" s="108">
        <f t="shared" si="758"/>
        <v>220792.16666666666</v>
      </c>
      <c r="BU1171" s="72">
        <f t="shared" si="766"/>
        <v>2.8571428571428571E-2</v>
      </c>
      <c r="BV1171" s="175"/>
      <c r="BW1171" s="181"/>
      <c r="BX1171" s="181"/>
      <c r="BY1171" s="147" t="s">
        <v>85</v>
      </c>
      <c r="BZ1171" s="105">
        <f t="shared" si="733"/>
        <v>3669050</v>
      </c>
      <c r="CA1171" s="71">
        <f>IFERROR(BZ1171/BW1161,"-")</f>
        <v>6.7373617391568391E-4</v>
      </c>
      <c r="CB1171" s="105">
        <f t="shared" si="734"/>
        <v>51</v>
      </c>
      <c r="CC1171" s="71">
        <f>IFERROR(CB1171/BX1161,"-")</f>
        <v>8.3936800526662279E-3</v>
      </c>
      <c r="CD1171" s="108">
        <f t="shared" si="759"/>
        <v>71942.156862745105</v>
      </c>
      <c r="CE1171" s="72">
        <f t="shared" si="767"/>
        <v>7.9033007903300794E-3</v>
      </c>
    </row>
    <row r="1172" spans="2:83" s="28" customFormat="1" ht="13.15" customHeight="1">
      <c r="B1172" s="210"/>
      <c r="C1172" s="190"/>
      <c r="D1172" s="175"/>
      <c r="E1172" s="181">
        <v>59449860</v>
      </c>
      <c r="F1172" s="181">
        <v>23</v>
      </c>
      <c r="G1172" s="147" t="s">
        <v>87</v>
      </c>
      <c r="H1172" s="105">
        <v>0</v>
      </c>
      <c r="I1172" s="71">
        <f>IFERROR(H1172/E1161,"-")</f>
        <v>0</v>
      </c>
      <c r="J1172" s="105">
        <v>0</v>
      </c>
      <c r="K1172" s="71">
        <f>IFERROR(J1172/F1161,"-")</f>
        <v>0</v>
      </c>
      <c r="L1172" s="108" t="str">
        <f t="shared" si="752"/>
        <v>-</v>
      </c>
      <c r="M1172" s="72">
        <f t="shared" si="760"/>
        <v>0</v>
      </c>
      <c r="N1172" s="175"/>
      <c r="O1172" s="181">
        <v>106373520</v>
      </c>
      <c r="P1172" s="181">
        <v>48</v>
      </c>
      <c r="Q1172" s="147" t="s">
        <v>87</v>
      </c>
      <c r="R1172" s="105">
        <v>611298</v>
      </c>
      <c r="S1172" s="71">
        <f>IFERROR(R1172/O1161,"-")</f>
        <v>5.7467121516708297E-3</v>
      </c>
      <c r="T1172" s="105">
        <v>1</v>
      </c>
      <c r="U1172" s="71">
        <f>IFERROR(T1172/P1161,"-")</f>
        <v>2.0833333333333332E-2</v>
      </c>
      <c r="V1172" s="108">
        <f t="shared" si="753"/>
        <v>611298</v>
      </c>
      <c r="W1172" s="72">
        <f t="shared" si="761"/>
        <v>1.9230769230769232E-2</v>
      </c>
      <c r="X1172" s="175"/>
      <c r="Y1172" s="181">
        <v>1866961400</v>
      </c>
      <c r="Z1172" s="181">
        <v>2579</v>
      </c>
      <c r="AA1172" s="147" t="s">
        <v>87</v>
      </c>
      <c r="AB1172" s="105">
        <v>7641223</v>
      </c>
      <c r="AC1172" s="71">
        <f>IFERROR(AB1172/Y1161,"-")</f>
        <v>4.0928660871081745E-3</v>
      </c>
      <c r="AD1172" s="105">
        <v>28</v>
      </c>
      <c r="AE1172" s="71">
        <f>IFERROR(AD1172/Z1161,"-")</f>
        <v>1.0856921287320668E-2</v>
      </c>
      <c r="AF1172" s="108">
        <f t="shared" si="754"/>
        <v>272900.82142857142</v>
      </c>
      <c r="AG1172" s="72">
        <f t="shared" si="762"/>
        <v>1.0200364298724954E-2</v>
      </c>
      <c r="AH1172" s="175"/>
      <c r="AI1172" s="181">
        <v>1550079390</v>
      </c>
      <c r="AJ1172" s="181">
        <v>1677</v>
      </c>
      <c r="AK1172" s="147" t="s">
        <v>87</v>
      </c>
      <c r="AL1172" s="105">
        <v>10951210</v>
      </c>
      <c r="AM1172" s="71">
        <f>IFERROR(AL1172/AI1161,"-")</f>
        <v>7.0649349127853379E-3</v>
      </c>
      <c r="AN1172" s="105">
        <v>38</v>
      </c>
      <c r="AO1172" s="71">
        <f>IFERROR(AN1172/AJ1161,"-")</f>
        <v>2.2659511031604056E-2</v>
      </c>
      <c r="AP1172" s="108">
        <f t="shared" si="755"/>
        <v>288189.73684210528</v>
      </c>
      <c r="AQ1172" s="72">
        <f t="shared" si="763"/>
        <v>2.1348314606741574E-2</v>
      </c>
      <c r="AR1172" s="175"/>
      <c r="AS1172" s="181">
        <v>1013364650</v>
      </c>
      <c r="AT1172" s="181">
        <v>988</v>
      </c>
      <c r="AU1172" s="147" t="s">
        <v>87</v>
      </c>
      <c r="AV1172" s="105">
        <v>18353442</v>
      </c>
      <c r="AW1172" s="71">
        <f>IFERROR(AV1172/AS1161,"-")</f>
        <v>1.8111389616758389E-2</v>
      </c>
      <c r="AX1172" s="105">
        <v>33</v>
      </c>
      <c r="AY1172" s="71">
        <f>IFERROR(AX1172/AT1161,"-")</f>
        <v>3.3400809716599193E-2</v>
      </c>
      <c r="AZ1172" s="108">
        <f t="shared" si="756"/>
        <v>556164.90909090906</v>
      </c>
      <c r="BA1172" s="72">
        <f t="shared" si="764"/>
        <v>3.1730769230769229E-2</v>
      </c>
      <c r="BB1172" s="175"/>
      <c r="BC1172" s="181">
        <v>632757540</v>
      </c>
      <c r="BD1172" s="181">
        <v>568</v>
      </c>
      <c r="BE1172" s="147" t="s">
        <v>87</v>
      </c>
      <c r="BF1172" s="105">
        <v>29964296</v>
      </c>
      <c r="BG1172" s="71">
        <f>IFERROR(BF1172/BC1161,"-")</f>
        <v>4.7355099079498919E-2</v>
      </c>
      <c r="BH1172" s="105">
        <v>42</v>
      </c>
      <c r="BI1172" s="71">
        <f>IFERROR(BH1172/BD1161,"-")</f>
        <v>7.3943661971830985E-2</v>
      </c>
      <c r="BJ1172" s="108">
        <f t="shared" si="757"/>
        <v>713435.61904761905</v>
      </c>
      <c r="BK1172" s="72">
        <f t="shared" si="765"/>
        <v>6.9883527454242922E-2</v>
      </c>
      <c r="BL1172" s="175"/>
      <c r="BM1172" s="181">
        <v>216839680</v>
      </c>
      <c r="BN1172" s="181">
        <v>193</v>
      </c>
      <c r="BO1172" s="147" t="s">
        <v>87</v>
      </c>
      <c r="BP1172" s="105">
        <v>6440931</v>
      </c>
      <c r="BQ1172" s="71">
        <f>IFERROR(BP1172/BM1161,"-")</f>
        <v>2.9703654792333212E-2</v>
      </c>
      <c r="BR1172" s="105">
        <v>17</v>
      </c>
      <c r="BS1172" s="71">
        <f>IFERROR(BR1172/BN1161,"-")</f>
        <v>8.8082901554404139E-2</v>
      </c>
      <c r="BT1172" s="108">
        <f t="shared" si="758"/>
        <v>378878.29411764705</v>
      </c>
      <c r="BU1172" s="72">
        <f t="shared" si="766"/>
        <v>8.0952380952380956E-2</v>
      </c>
      <c r="BV1172" s="175"/>
      <c r="BW1172" s="181"/>
      <c r="BX1172" s="181"/>
      <c r="BY1172" s="147" t="s">
        <v>87</v>
      </c>
      <c r="BZ1172" s="105">
        <f t="shared" si="733"/>
        <v>73962400</v>
      </c>
      <c r="CA1172" s="71">
        <f>IFERROR(BZ1172/BW1161,"-")</f>
        <v>1.3581484141568356E-2</v>
      </c>
      <c r="CB1172" s="105">
        <f t="shared" si="734"/>
        <v>159</v>
      </c>
      <c r="CC1172" s="71">
        <f>IFERROR(CB1172/BX1161,"-")</f>
        <v>2.6168531928900594E-2</v>
      </c>
      <c r="CD1172" s="108">
        <f t="shared" si="759"/>
        <v>465172.32704402518</v>
      </c>
      <c r="CE1172" s="72">
        <f t="shared" si="767"/>
        <v>2.4639702463970247E-2</v>
      </c>
    </row>
    <row r="1173" spans="2:83" s="28" customFormat="1" ht="13.15" customHeight="1">
      <c r="B1173" s="210"/>
      <c r="C1173" s="190"/>
      <c r="D1173" s="175"/>
      <c r="E1173" s="181">
        <v>59449860</v>
      </c>
      <c r="F1173" s="181">
        <v>23</v>
      </c>
      <c r="G1173" s="147" t="s">
        <v>89</v>
      </c>
      <c r="H1173" s="105">
        <v>56703</v>
      </c>
      <c r="I1173" s="71">
        <f>IFERROR(H1173/E1161,"-")</f>
        <v>9.5379534956011676E-4</v>
      </c>
      <c r="J1173" s="105">
        <v>3</v>
      </c>
      <c r="K1173" s="71">
        <f>IFERROR(J1173/F1161,"-")</f>
        <v>0.13043478260869565</v>
      </c>
      <c r="L1173" s="108">
        <f t="shared" si="752"/>
        <v>18901</v>
      </c>
      <c r="M1173" s="72">
        <f t="shared" si="760"/>
        <v>0.12</v>
      </c>
      <c r="N1173" s="175"/>
      <c r="O1173" s="181">
        <v>106373520</v>
      </c>
      <c r="P1173" s="181">
        <v>48</v>
      </c>
      <c r="Q1173" s="147" t="s">
        <v>89</v>
      </c>
      <c r="R1173" s="105">
        <v>629027</v>
      </c>
      <c r="S1173" s="71">
        <f>IFERROR(R1173/O1161,"-")</f>
        <v>5.9133795704043642E-3</v>
      </c>
      <c r="T1173" s="105">
        <v>4</v>
      </c>
      <c r="U1173" s="71">
        <f>IFERROR(T1173/P1161,"-")</f>
        <v>8.3333333333333329E-2</v>
      </c>
      <c r="V1173" s="108">
        <f t="shared" si="753"/>
        <v>157256.75</v>
      </c>
      <c r="W1173" s="72">
        <f t="shared" si="761"/>
        <v>7.6923076923076927E-2</v>
      </c>
      <c r="X1173" s="175"/>
      <c r="Y1173" s="181">
        <v>1866961400</v>
      </c>
      <c r="Z1173" s="181">
        <v>2579</v>
      </c>
      <c r="AA1173" s="147" t="s">
        <v>89</v>
      </c>
      <c r="AB1173" s="105">
        <v>12404019</v>
      </c>
      <c r="AC1173" s="71">
        <f>IFERROR(AB1173/Y1161,"-")</f>
        <v>6.6439611445635672E-3</v>
      </c>
      <c r="AD1173" s="105">
        <v>211</v>
      </c>
      <c r="AE1173" s="71">
        <f>IFERROR(AD1173/Z1161,"-")</f>
        <v>8.1814656843737885E-2</v>
      </c>
      <c r="AF1173" s="108">
        <f t="shared" si="754"/>
        <v>58786.81990521327</v>
      </c>
      <c r="AG1173" s="72">
        <f t="shared" si="762"/>
        <v>7.6867030965391617E-2</v>
      </c>
      <c r="AH1173" s="175"/>
      <c r="AI1173" s="181">
        <v>1550079390</v>
      </c>
      <c r="AJ1173" s="181">
        <v>1677</v>
      </c>
      <c r="AK1173" s="147" t="s">
        <v>89</v>
      </c>
      <c r="AL1173" s="105">
        <v>10056264</v>
      </c>
      <c r="AM1173" s="71">
        <f>IFERROR(AL1173/AI1161,"-")</f>
        <v>6.4875799684040699E-3</v>
      </c>
      <c r="AN1173" s="105">
        <v>162</v>
      </c>
      <c r="AO1173" s="71">
        <f>IFERROR(AN1173/AJ1161,"-")</f>
        <v>9.6601073345259386E-2</v>
      </c>
      <c r="AP1173" s="108">
        <f t="shared" si="755"/>
        <v>62075.703703703701</v>
      </c>
      <c r="AQ1173" s="72">
        <f t="shared" si="763"/>
        <v>9.1011235955056183E-2</v>
      </c>
      <c r="AR1173" s="175"/>
      <c r="AS1173" s="181">
        <v>1013364650</v>
      </c>
      <c r="AT1173" s="181">
        <v>988</v>
      </c>
      <c r="AU1173" s="147" t="s">
        <v>89</v>
      </c>
      <c r="AV1173" s="105">
        <v>10197546</v>
      </c>
      <c r="AW1173" s="71">
        <f>IFERROR(AV1173/AS1161,"-")</f>
        <v>1.0063056768360728E-2</v>
      </c>
      <c r="AX1173" s="105">
        <v>95</v>
      </c>
      <c r="AY1173" s="71">
        <f>IFERROR(AX1173/AT1161,"-")</f>
        <v>9.6153846153846159E-2</v>
      </c>
      <c r="AZ1173" s="108">
        <f t="shared" si="756"/>
        <v>107342.58947368422</v>
      </c>
      <c r="BA1173" s="72">
        <f t="shared" si="764"/>
        <v>9.1346153846153841E-2</v>
      </c>
      <c r="BB1173" s="175"/>
      <c r="BC1173" s="181">
        <v>632757540</v>
      </c>
      <c r="BD1173" s="181">
        <v>568</v>
      </c>
      <c r="BE1173" s="147" t="s">
        <v>89</v>
      </c>
      <c r="BF1173" s="105">
        <v>7771134</v>
      </c>
      <c r="BG1173" s="71">
        <f>IFERROR(BF1173/BC1161,"-")</f>
        <v>1.2281377160673582E-2</v>
      </c>
      <c r="BH1173" s="105">
        <v>80</v>
      </c>
      <c r="BI1173" s="71">
        <f>IFERROR(BH1173/BD1161,"-")</f>
        <v>0.14084507042253522</v>
      </c>
      <c r="BJ1173" s="108">
        <f t="shared" si="757"/>
        <v>97139.175000000003</v>
      </c>
      <c r="BK1173" s="72">
        <f t="shared" si="765"/>
        <v>0.13311148086522462</v>
      </c>
      <c r="BL1173" s="175"/>
      <c r="BM1173" s="181">
        <v>216839680</v>
      </c>
      <c r="BN1173" s="181">
        <v>193</v>
      </c>
      <c r="BO1173" s="147" t="s">
        <v>89</v>
      </c>
      <c r="BP1173" s="105">
        <v>1648246</v>
      </c>
      <c r="BQ1173" s="71">
        <f>IFERROR(BP1173/BM1161,"-")</f>
        <v>7.601219481600416E-3</v>
      </c>
      <c r="BR1173" s="105">
        <v>23</v>
      </c>
      <c r="BS1173" s="71">
        <f>IFERROR(BR1173/BN1161,"-")</f>
        <v>0.11917098445595854</v>
      </c>
      <c r="BT1173" s="108">
        <f t="shared" si="758"/>
        <v>71662.869565217392</v>
      </c>
      <c r="BU1173" s="72">
        <f t="shared" si="766"/>
        <v>0.10952380952380952</v>
      </c>
      <c r="BV1173" s="175"/>
      <c r="BW1173" s="181"/>
      <c r="BX1173" s="181"/>
      <c r="BY1173" s="147" t="s">
        <v>89</v>
      </c>
      <c r="BZ1173" s="105">
        <f t="shared" si="733"/>
        <v>42762939</v>
      </c>
      <c r="CA1173" s="71">
        <f>IFERROR(BZ1173/BW1161,"-")</f>
        <v>7.8524247168203706E-3</v>
      </c>
      <c r="CB1173" s="105">
        <f t="shared" si="734"/>
        <v>578</v>
      </c>
      <c r="CC1173" s="71">
        <f>IFERROR(CB1173/BX1161,"-")</f>
        <v>9.5128373930217253E-2</v>
      </c>
      <c r="CD1173" s="108">
        <f t="shared" si="759"/>
        <v>73984.323529411762</v>
      </c>
      <c r="CE1173" s="72">
        <f t="shared" si="767"/>
        <v>8.9570742290407568E-2</v>
      </c>
    </row>
    <row r="1174" spans="2:83" s="28" customFormat="1" ht="13.15" customHeight="1">
      <c r="B1174" s="210"/>
      <c r="C1174" s="190"/>
      <c r="D1174" s="175"/>
      <c r="E1174" s="181">
        <v>59449860</v>
      </c>
      <c r="F1174" s="181">
        <v>23</v>
      </c>
      <c r="G1174" s="147" t="s">
        <v>91</v>
      </c>
      <c r="H1174" s="105">
        <v>7288516</v>
      </c>
      <c r="I1174" s="71">
        <f>IFERROR(H1174/E1161,"-")</f>
        <v>0.12259938038542059</v>
      </c>
      <c r="J1174" s="105">
        <v>2</v>
      </c>
      <c r="K1174" s="71">
        <f>IFERROR(J1174/F1161,"-")</f>
        <v>8.6956521739130432E-2</v>
      </c>
      <c r="L1174" s="108">
        <f t="shared" si="752"/>
        <v>3644258</v>
      </c>
      <c r="M1174" s="72">
        <f t="shared" si="760"/>
        <v>0.08</v>
      </c>
      <c r="N1174" s="175"/>
      <c r="O1174" s="181">
        <v>106373520</v>
      </c>
      <c r="P1174" s="181">
        <v>48</v>
      </c>
      <c r="Q1174" s="147" t="s">
        <v>91</v>
      </c>
      <c r="R1174" s="105">
        <v>114032</v>
      </c>
      <c r="S1174" s="71">
        <f>IFERROR(R1174/O1161,"-")</f>
        <v>1.0719961133184273E-3</v>
      </c>
      <c r="T1174" s="105">
        <v>5</v>
      </c>
      <c r="U1174" s="71">
        <f>IFERROR(T1174/P1161,"-")</f>
        <v>0.10416666666666667</v>
      </c>
      <c r="V1174" s="108">
        <f t="shared" si="753"/>
        <v>22806.400000000001</v>
      </c>
      <c r="W1174" s="72">
        <f t="shared" si="761"/>
        <v>9.6153846153846159E-2</v>
      </c>
      <c r="X1174" s="175"/>
      <c r="Y1174" s="181">
        <v>1866961400</v>
      </c>
      <c r="Z1174" s="181">
        <v>2579</v>
      </c>
      <c r="AA1174" s="147" t="s">
        <v>91</v>
      </c>
      <c r="AB1174" s="105">
        <v>61065056</v>
      </c>
      <c r="AC1174" s="71">
        <f>IFERROR(AB1174/Y1161,"-")</f>
        <v>3.2708258456762951E-2</v>
      </c>
      <c r="AD1174" s="105">
        <v>208</v>
      </c>
      <c r="AE1174" s="71">
        <f>IFERROR(AD1174/Z1161,"-")</f>
        <v>8.0651415277239236E-2</v>
      </c>
      <c r="AF1174" s="108">
        <f t="shared" si="754"/>
        <v>293582</v>
      </c>
      <c r="AG1174" s="72">
        <f t="shared" si="762"/>
        <v>7.5774134790528233E-2</v>
      </c>
      <c r="AH1174" s="175"/>
      <c r="AI1174" s="181">
        <v>1550079390</v>
      </c>
      <c r="AJ1174" s="181">
        <v>1677</v>
      </c>
      <c r="AK1174" s="147" t="s">
        <v>91</v>
      </c>
      <c r="AL1174" s="105">
        <v>49434412</v>
      </c>
      <c r="AM1174" s="71">
        <f>IFERROR(AL1174/AI1161,"-")</f>
        <v>3.1891535568381438E-2</v>
      </c>
      <c r="AN1174" s="105">
        <v>229</v>
      </c>
      <c r="AO1174" s="71">
        <f>IFERROR(AN1174/AJ1161,"-")</f>
        <v>0.13655336911150864</v>
      </c>
      <c r="AP1174" s="108">
        <f t="shared" si="755"/>
        <v>215870.79475982534</v>
      </c>
      <c r="AQ1174" s="72">
        <f t="shared" si="763"/>
        <v>0.12865168539325841</v>
      </c>
      <c r="AR1174" s="175"/>
      <c r="AS1174" s="181">
        <v>1013364650</v>
      </c>
      <c r="AT1174" s="181">
        <v>988</v>
      </c>
      <c r="AU1174" s="147" t="s">
        <v>91</v>
      </c>
      <c r="AV1174" s="105">
        <v>70983263</v>
      </c>
      <c r="AW1174" s="71">
        <f>IFERROR(AV1174/AS1161,"-")</f>
        <v>7.0047107919148352E-2</v>
      </c>
      <c r="AX1174" s="105">
        <v>227</v>
      </c>
      <c r="AY1174" s="71">
        <f>IFERROR(AX1174/AT1161,"-")</f>
        <v>0.22975708502024292</v>
      </c>
      <c r="AZ1174" s="108">
        <f t="shared" si="756"/>
        <v>312701.59911894274</v>
      </c>
      <c r="BA1174" s="72">
        <f t="shared" si="764"/>
        <v>0.21826923076923077</v>
      </c>
      <c r="BB1174" s="175"/>
      <c r="BC1174" s="181">
        <v>632757540</v>
      </c>
      <c r="BD1174" s="181">
        <v>568</v>
      </c>
      <c r="BE1174" s="147" t="s">
        <v>91</v>
      </c>
      <c r="BF1174" s="105">
        <v>34889137</v>
      </c>
      <c r="BG1174" s="71">
        <f>IFERROR(BF1174/BC1161,"-")</f>
        <v>5.5138239838279923E-2</v>
      </c>
      <c r="BH1174" s="105">
        <v>159</v>
      </c>
      <c r="BI1174" s="71">
        <f>IFERROR(BH1174/BD1161,"-")</f>
        <v>0.27992957746478875</v>
      </c>
      <c r="BJ1174" s="108">
        <f t="shared" si="757"/>
        <v>219428.53459119497</v>
      </c>
      <c r="BK1174" s="72">
        <f t="shared" si="765"/>
        <v>0.26455906821963393</v>
      </c>
      <c r="BL1174" s="175"/>
      <c r="BM1174" s="181">
        <v>216839680</v>
      </c>
      <c r="BN1174" s="181">
        <v>193</v>
      </c>
      <c r="BO1174" s="147" t="s">
        <v>91</v>
      </c>
      <c r="BP1174" s="105">
        <v>19815064</v>
      </c>
      <c r="BQ1174" s="71">
        <f>IFERROR(BP1174/BM1161,"-")</f>
        <v>9.1381171564171276E-2</v>
      </c>
      <c r="BR1174" s="105">
        <v>73</v>
      </c>
      <c r="BS1174" s="71">
        <f>IFERROR(BR1174/BN1161,"-")</f>
        <v>0.37823834196891193</v>
      </c>
      <c r="BT1174" s="108">
        <f t="shared" si="758"/>
        <v>271439.23287671234</v>
      </c>
      <c r="BU1174" s="72">
        <f t="shared" si="766"/>
        <v>0.34761904761904761</v>
      </c>
      <c r="BV1174" s="175"/>
      <c r="BW1174" s="181"/>
      <c r="BX1174" s="181"/>
      <c r="BY1174" s="147" t="s">
        <v>91</v>
      </c>
      <c r="BZ1174" s="105">
        <f t="shared" ref="BZ1174:BZ1237" si="768">SUM(H1174,R1174,AB1174,AL1174,AV1174,BF1174,BP1174)</f>
        <v>243589480</v>
      </c>
      <c r="CA1174" s="71">
        <f>IFERROR(BZ1174/BW1161,"-")</f>
        <v>4.4729574211665415E-2</v>
      </c>
      <c r="CB1174" s="105">
        <f t="shared" ref="CB1174:CB1237" si="769">SUM(J1174,T1174,AD1174,AN1174,AX1174,BH1174,BR1174)</f>
        <v>903</v>
      </c>
      <c r="CC1174" s="71">
        <f>IFERROR(CB1174/BX1161,"-")</f>
        <v>0.14861751152073732</v>
      </c>
      <c r="CD1174" s="108">
        <f t="shared" si="759"/>
        <v>269755.79180509411</v>
      </c>
      <c r="CE1174" s="72">
        <f t="shared" si="767"/>
        <v>0.13993491399349139</v>
      </c>
    </row>
    <row r="1175" spans="2:83" s="28" customFormat="1" ht="13.15" customHeight="1">
      <c r="B1175" s="210"/>
      <c r="C1175" s="190"/>
      <c r="D1175" s="175"/>
      <c r="E1175" s="181">
        <v>59449860</v>
      </c>
      <c r="F1175" s="181">
        <v>23</v>
      </c>
      <c r="G1175" s="147" t="s">
        <v>95</v>
      </c>
      <c r="H1175" s="105">
        <v>237424</v>
      </c>
      <c r="I1175" s="71">
        <f>IFERROR(H1175/E1161,"-")</f>
        <v>3.993684762251753E-3</v>
      </c>
      <c r="J1175" s="105">
        <v>4</v>
      </c>
      <c r="K1175" s="71">
        <f>IFERROR(J1175/F1161,"-")</f>
        <v>0.17391304347826086</v>
      </c>
      <c r="L1175" s="108">
        <f t="shared" si="752"/>
        <v>59356</v>
      </c>
      <c r="M1175" s="72">
        <f t="shared" si="760"/>
        <v>0.16</v>
      </c>
      <c r="N1175" s="175"/>
      <c r="O1175" s="181">
        <v>106373520</v>
      </c>
      <c r="P1175" s="181">
        <v>48</v>
      </c>
      <c r="Q1175" s="147" t="s">
        <v>95</v>
      </c>
      <c r="R1175" s="105">
        <v>1952673</v>
      </c>
      <c r="S1175" s="71">
        <f>IFERROR(R1175/O1161,"-")</f>
        <v>1.8356758336097179E-2</v>
      </c>
      <c r="T1175" s="105">
        <v>9</v>
      </c>
      <c r="U1175" s="71">
        <f>IFERROR(T1175/P1161,"-")</f>
        <v>0.1875</v>
      </c>
      <c r="V1175" s="108">
        <f t="shared" si="753"/>
        <v>216963.66666666666</v>
      </c>
      <c r="W1175" s="72">
        <f t="shared" si="761"/>
        <v>0.17307692307692307</v>
      </c>
      <c r="X1175" s="175"/>
      <c r="Y1175" s="181">
        <v>1866961400</v>
      </c>
      <c r="Z1175" s="181">
        <v>2579</v>
      </c>
      <c r="AA1175" s="147" t="s">
        <v>95</v>
      </c>
      <c r="AB1175" s="105">
        <v>16256489</v>
      </c>
      <c r="AC1175" s="71">
        <f>IFERROR(AB1175/Y1161,"-")</f>
        <v>8.7074585473486486E-3</v>
      </c>
      <c r="AD1175" s="105">
        <v>164</v>
      </c>
      <c r="AE1175" s="71">
        <f>IFERROR(AD1175/Z1161,"-")</f>
        <v>6.3590538968592472E-2</v>
      </c>
      <c r="AF1175" s="108">
        <f t="shared" si="754"/>
        <v>99124.932926829264</v>
      </c>
      <c r="AG1175" s="72">
        <f t="shared" si="762"/>
        <v>5.974499089253188E-2</v>
      </c>
      <c r="AH1175" s="175"/>
      <c r="AI1175" s="181">
        <v>1550079390</v>
      </c>
      <c r="AJ1175" s="181">
        <v>1677</v>
      </c>
      <c r="AK1175" s="147" t="s">
        <v>95</v>
      </c>
      <c r="AL1175" s="105">
        <v>10998962</v>
      </c>
      <c r="AM1175" s="71">
        <f>IFERROR(AL1175/AI1161,"-")</f>
        <v>7.0957410768489734E-3</v>
      </c>
      <c r="AN1175" s="105">
        <v>140</v>
      </c>
      <c r="AO1175" s="71">
        <f>IFERROR(AN1175/AJ1161,"-")</f>
        <v>8.3482409063804414E-2</v>
      </c>
      <c r="AP1175" s="108">
        <f t="shared" si="755"/>
        <v>78564.014285714293</v>
      </c>
      <c r="AQ1175" s="72">
        <f t="shared" si="763"/>
        <v>7.8651685393258425E-2</v>
      </c>
      <c r="AR1175" s="175"/>
      <c r="AS1175" s="181">
        <v>1013364650</v>
      </c>
      <c r="AT1175" s="181">
        <v>988</v>
      </c>
      <c r="AU1175" s="147" t="s">
        <v>95</v>
      </c>
      <c r="AV1175" s="105">
        <v>6601078</v>
      </c>
      <c r="AW1175" s="71">
        <f>IFERROR(AV1175/AS1161,"-")</f>
        <v>6.5140203972972608E-3</v>
      </c>
      <c r="AX1175" s="105">
        <v>104</v>
      </c>
      <c r="AY1175" s="71">
        <f>IFERROR(AX1175/AT1161,"-")</f>
        <v>0.10526315789473684</v>
      </c>
      <c r="AZ1175" s="108">
        <f t="shared" si="756"/>
        <v>63471.903846153844</v>
      </c>
      <c r="BA1175" s="72">
        <f t="shared" si="764"/>
        <v>0.1</v>
      </c>
      <c r="BB1175" s="175"/>
      <c r="BC1175" s="181">
        <v>632757540</v>
      </c>
      <c r="BD1175" s="181">
        <v>568</v>
      </c>
      <c r="BE1175" s="147" t="s">
        <v>95</v>
      </c>
      <c r="BF1175" s="105">
        <v>5172060</v>
      </c>
      <c r="BG1175" s="71">
        <f>IFERROR(BF1175/BC1161,"-")</f>
        <v>8.1738417530354511E-3</v>
      </c>
      <c r="BH1175" s="105">
        <v>66</v>
      </c>
      <c r="BI1175" s="71">
        <f>IFERROR(BH1175/BD1161,"-")</f>
        <v>0.11619718309859155</v>
      </c>
      <c r="BJ1175" s="108">
        <f t="shared" si="757"/>
        <v>78364.545454545456</v>
      </c>
      <c r="BK1175" s="72">
        <f t="shared" si="765"/>
        <v>0.10981697171381032</v>
      </c>
      <c r="BL1175" s="175"/>
      <c r="BM1175" s="181">
        <v>216839680</v>
      </c>
      <c r="BN1175" s="181">
        <v>193</v>
      </c>
      <c r="BO1175" s="147" t="s">
        <v>95</v>
      </c>
      <c r="BP1175" s="105">
        <v>634320</v>
      </c>
      <c r="BQ1175" s="71">
        <f>IFERROR(BP1175/BM1161,"-")</f>
        <v>2.9252948537832192E-3</v>
      </c>
      <c r="BR1175" s="105">
        <v>16</v>
      </c>
      <c r="BS1175" s="71">
        <f>IFERROR(BR1175/BN1161,"-")</f>
        <v>8.2901554404145081E-2</v>
      </c>
      <c r="BT1175" s="108">
        <f t="shared" si="758"/>
        <v>39645</v>
      </c>
      <c r="BU1175" s="72">
        <f t="shared" si="766"/>
        <v>7.6190476190476197E-2</v>
      </c>
      <c r="BV1175" s="175"/>
      <c r="BW1175" s="181"/>
      <c r="BX1175" s="181"/>
      <c r="BY1175" s="147" t="s">
        <v>95</v>
      </c>
      <c r="BZ1175" s="105">
        <f t="shared" si="768"/>
        <v>41853006</v>
      </c>
      <c r="CA1175" s="71">
        <f>IFERROR(BZ1175/BW1161,"-")</f>
        <v>7.6853365664981835E-3</v>
      </c>
      <c r="CB1175" s="105">
        <f t="shared" si="769"/>
        <v>503</v>
      </c>
      <c r="CC1175" s="71">
        <f>IFERROR(CB1175/BX1161,"-")</f>
        <v>8.2784726793943386E-2</v>
      </c>
      <c r="CD1175" s="108">
        <f t="shared" si="759"/>
        <v>83206.771371769384</v>
      </c>
      <c r="CE1175" s="72">
        <f t="shared" si="767"/>
        <v>7.7948241128157444E-2</v>
      </c>
    </row>
    <row r="1176" spans="2:83" s="28" customFormat="1" ht="13.15" customHeight="1">
      <c r="B1176" s="210"/>
      <c r="C1176" s="190"/>
      <c r="D1176" s="175"/>
      <c r="E1176" s="181">
        <v>59449860</v>
      </c>
      <c r="F1176" s="181">
        <v>23</v>
      </c>
      <c r="G1176" s="148" t="s">
        <v>93</v>
      </c>
      <c r="H1176" s="106">
        <v>52771</v>
      </c>
      <c r="I1176" s="73">
        <f>IFERROR(H1176/E1161,"-")</f>
        <v>8.8765558068597641E-4</v>
      </c>
      <c r="J1176" s="106">
        <v>1</v>
      </c>
      <c r="K1176" s="73">
        <f>IFERROR(J1176/F1161,"-")</f>
        <v>4.3478260869565216E-2</v>
      </c>
      <c r="L1176" s="109">
        <f t="shared" si="752"/>
        <v>52771</v>
      </c>
      <c r="M1176" s="76">
        <f t="shared" si="760"/>
        <v>0.04</v>
      </c>
      <c r="N1176" s="175"/>
      <c r="O1176" s="181">
        <v>106373520</v>
      </c>
      <c r="P1176" s="181">
        <v>48</v>
      </c>
      <c r="Q1176" s="148" t="s">
        <v>93</v>
      </c>
      <c r="R1176" s="106">
        <v>64717</v>
      </c>
      <c r="S1176" s="73">
        <f>IFERROR(R1176/O1161,"-")</f>
        <v>6.0839389351786044E-4</v>
      </c>
      <c r="T1176" s="106">
        <v>8</v>
      </c>
      <c r="U1176" s="73">
        <f>IFERROR(T1176/P1161,"-")</f>
        <v>0.16666666666666666</v>
      </c>
      <c r="V1176" s="109">
        <f t="shared" si="753"/>
        <v>8089.625</v>
      </c>
      <c r="W1176" s="76">
        <f t="shared" si="761"/>
        <v>0.15384615384615385</v>
      </c>
      <c r="X1176" s="175"/>
      <c r="Y1176" s="181">
        <v>1866961400</v>
      </c>
      <c r="Z1176" s="181">
        <v>2579</v>
      </c>
      <c r="AA1176" s="148" t="s">
        <v>93</v>
      </c>
      <c r="AB1176" s="106">
        <v>2935934</v>
      </c>
      <c r="AC1176" s="73">
        <f>IFERROR(AB1176/Y1161,"-")</f>
        <v>1.5725734875932625E-3</v>
      </c>
      <c r="AD1176" s="106">
        <v>218</v>
      </c>
      <c r="AE1176" s="73">
        <f>IFERROR(AD1176/Z1161,"-")</f>
        <v>8.4528887165568056E-2</v>
      </c>
      <c r="AF1176" s="109">
        <f t="shared" si="754"/>
        <v>13467.587155963303</v>
      </c>
      <c r="AG1176" s="76">
        <f t="shared" si="762"/>
        <v>7.9417122040072854E-2</v>
      </c>
      <c r="AH1176" s="175"/>
      <c r="AI1176" s="181">
        <v>1550079390</v>
      </c>
      <c r="AJ1176" s="181">
        <v>1677</v>
      </c>
      <c r="AK1176" s="148" t="s">
        <v>93</v>
      </c>
      <c r="AL1176" s="106">
        <v>1625474</v>
      </c>
      <c r="AM1176" s="73">
        <f>IFERROR(AL1176/AI1161,"-")</f>
        <v>1.0486391926029027E-3</v>
      </c>
      <c r="AN1176" s="106">
        <v>172</v>
      </c>
      <c r="AO1176" s="73">
        <f>IFERROR(AN1176/AJ1161,"-")</f>
        <v>0.10256410256410256</v>
      </c>
      <c r="AP1176" s="109">
        <f t="shared" si="755"/>
        <v>9450.4302325581393</v>
      </c>
      <c r="AQ1176" s="76">
        <f t="shared" si="763"/>
        <v>9.662921348314607E-2</v>
      </c>
      <c r="AR1176" s="175"/>
      <c r="AS1176" s="181">
        <v>1013364650</v>
      </c>
      <c r="AT1176" s="181">
        <v>988</v>
      </c>
      <c r="AU1176" s="148" t="s">
        <v>93</v>
      </c>
      <c r="AV1176" s="106">
        <v>1920418</v>
      </c>
      <c r="AW1176" s="73">
        <f>IFERROR(AV1176/AS1161,"-")</f>
        <v>1.8950907750729217E-3</v>
      </c>
      <c r="AX1176" s="106">
        <v>126</v>
      </c>
      <c r="AY1176" s="73">
        <f>IFERROR(AX1176/AT1161,"-")</f>
        <v>0.12753036437246965</v>
      </c>
      <c r="AZ1176" s="109">
        <f t="shared" si="756"/>
        <v>15241.412698412698</v>
      </c>
      <c r="BA1176" s="76">
        <f t="shared" si="764"/>
        <v>0.12115384615384615</v>
      </c>
      <c r="BB1176" s="175"/>
      <c r="BC1176" s="181">
        <v>632757540</v>
      </c>
      <c r="BD1176" s="181">
        <v>568</v>
      </c>
      <c r="BE1176" s="148" t="s">
        <v>93</v>
      </c>
      <c r="BF1176" s="106">
        <v>2058403</v>
      </c>
      <c r="BG1176" s="73">
        <f>IFERROR(BF1176/BC1161,"-")</f>
        <v>3.2530675177730793E-3</v>
      </c>
      <c r="BH1176" s="106">
        <v>96</v>
      </c>
      <c r="BI1176" s="73">
        <f>IFERROR(BH1176/BD1161,"-")</f>
        <v>0.16901408450704225</v>
      </c>
      <c r="BJ1176" s="109">
        <f t="shared" si="757"/>
        <v>21441.697916666668</v>
      </c>
      <c r="BK1176" s="76">
        <f t="shared" si="765"/>
        <v>0.15973377703826955</v>
      </c>
      <c r="BL1176" s="175"/>
      <c r="BM1176" s="181">
        <v>216839680</v>
      </c>
      <c r="BN1176" s="181">
        <v>193</v>
      </c>
      <c r="BO1176" s="148" t="s">
        <v>93</v>
      </c>
      <c r="BP1176" s="106">
        <v>869990</v>
      </c>
      <c r="BQ1176" s="73">
        <f>IFERROR(BP1176/BM1161,"-")</f>
        <v>4.0121346794092299E-3</v>
      </c>
      <c r="BR1176" s="106">
        <v>26</v>
      </c>
      <c r="BS1176" s="73">
        <f>IFERROR(BR1176/BN1161,"-")</f>
        <v>0.13471502590673576</v>
      </c>
      <c r="BT1176" s="109">
        <f t="shared" si="758"/>
        <v>33461.153846153844</v>
      </c>
      <c r="BU1176" s="76">
        <f t="shared" si="766"/>
        <v>0.12380952380952381</v>
      </c>
      <c r="BV1176" s="175"/>
      <c r="BW1176" s="181"/>
      <c r="BX1176" s="181"/>
      <c r="BY1176" s="148" t="s">
        <v>93</v>
      </c>
      <c r="BZ1176" s="106">
        <f t="shared" si="768"/>
        <v>9527707</v>
      </c>
      <c r="CA1176" s="73">
        <f>IFERROR(BZ1176/BW1161,"-")</f>
        <v>1.7495430316756867E-3</v>
      </c>
      <c r="CB1176" s="106">
        <f t="shared" si="769"/>
        <v>647</v>
      </c>
      <c r="CC1176" s="73">
        <f>IFERROR(CB1176/BX1161,"-")</f>
        <v>0.1064845292955892</v>
      </c>
      <c r="CD1176" s="109">
        <f t="shared" si="759"/>
        <v>14725.976816074188</v>
      </c>
      <c r="CE1176" s="76">
        <f t="shared" si="767"/>
        <v>0.10026344335967767</v>
      </c>
    </row>
    <row r="1177" spans="2:83" s="28" customFormat="1" ht="13.15" customHeight="1">
      <c r="B1177" s="210"/>
      <c r="C1177" s="191"/>
      <c r="D1177" s="176"/>
      <c r="E1177" s="182">
        <v>59449860</v>
      </c>
      <c r="F1177" s="182">
        <v>23</v>
      </c>
      <c r="G1177" s="31" t="s">
        <v>100</v>
      </c>
      <c r="H1177" s="102">
        <f>SUM(H1161:H1176)</f>
        <v>11499315</v>
      </c>
      <c r="I1177" s="73">
        <f>IFERROR(H1177/E1161,"-")</f>
        <v>0.19342879865486648</v>
      </c>
      <c r="J1177" s="106">
        <v>15</v>
      </c>
      <c r="K1177" s="73">
        <f>IFERROR(J1177/F1161,"-")</f>
        <v>0.65217391304347827</v>
      </c>
      <c r="L1177" s="109">
        <f t="shared" si="752"/>
        <v>766621</v>
      </c>
      <c r="M1177" s="77">
        <f t="shared" si="760"/>
        <v>0.6</v>
      </c>
      <c r="N1177" s="176"/>
      <c r="O1177" s="182">
        <v>106373520</v>
      </c>
      <c r="P1177" s="182">
        <v>48</v>
      </c>
      <c r="Q1177" s="31" t="s">
        <v>100</v>
      </c>
      <c r="R1177" s="102">
        <f>SUM(R1161:R1176)</f>
        <v>9321414</v>
      </c>
      <c r="S1177" s="73">
        <f>IFERROR(R1177/O1161,"-")</f>
        <v>8.7629082877016762E-2</v>
      </c>
      <c r="T1177" s="106">
        <v>35</v>
      </c>
      <c r="U1177" s="73">
        <f>IFERROR(T1177/P1161,"-")</f>
        <v>0.72916666666666663</v>
      </c>
      <c r="V1177" s="109">
        <f t="shared" si="753"/>
        <v>266326.11428571428</v>
      </c>
      <c r="W1177" s="77">
        <f t="shared" si="761"/>
        <v>0.67307692307692313</v>
      </c>
      <c r="X1177" s="176"/>
      <c r="Y1177" s="182">
        <v>1866961400</v>
      </c>
      <c r="Z1177" s="182">
        <v>2579</v>
      </c>
      <c r="AA1177" s="31" t="s">
        <v>100</v>
      </c>
      <c r="AB1177" s="102">
        <f>SUM(AB1161:AB1176)</f>
        <v>326070988</v>
      </c>
      <c r="AC1177" s="73">
        <f>IFERROR(AB1177/Y1161,"-")</f>
        <v>0.17465330991845895</v>
      </c>
      <c r="AD1177" s="106">
        <v>1837</v>
      </c>
      <c r="AE1177" s="73">
        <f>IFERROR(AD1177/Z1161,"-")</f>
        <v>0.71229158588600228</v>
      </c>
      <c r="AF1177" s="109">
        <f t="shared" si="754"/>
        <v>177501.89874795862</v>
      </c>
      <c r="AG1177" s="77">
        <f t="shared" si="762"/>
        <v>0.66921675774134792</v>
      </c>
      <c r="AH1177" s="176"/>
      <c r="AI1177" s="182">
        <v>1550079390</v>
      </c>
      <c r="AJ1177" s="182">
        <v>1677</v>
      </c>
      <c r="AK1177" s="31" t="s">
        <v>100</v>
      </c>
      <c r="AL1177" s="102">
        <f>SUM(AL1161:AL1176)</f>
        <v>299376339</v>
      </c>
      <c r="AM1177" s="73">
        <f>IFERROR(AL1177/AI1161,"-")</f>
        <v>0.19313613285316955</v>
      </c>
      <c r="AN1177" s="106">
        <v>1335</v>
      </c>
      <c r="AO1177" s="73">
        <f>IFERROR(AN1177/AJ1161,"-")</f>
        <v>0.7960644007155635</v>
      </c>
      <c r="AP1177" s="109">
        <f t="shared" si="755"/>
        <v>224251.93932584269</v>
      </c>
      <c r="AQ1177" s="77">
        <f t="shared" si="763"/>
        <v>0.75</v>
      </c>
      <c r="AR1177" s="176"/>
      <c r="AS1177" s="182">
        <v>1013364650</v>
      </c>
      <c r="AT1177" s="182">
        <v>988</v>
      </c>
      <c r="AU1177" s="31" t="s">
        <v>100</v>
      </c>
      <c r="AV1177" s="102">
        <f>SUM(AV1161:AV1176)</f>
        <v>291492676</v>
      </c>
      <c r="AW1177" s="73">
        <f>IFERROR(AV1177/AS1161,"-")</f>
        <v>0.28764835639372266</v>
      </c>
      <c r="AX1177" s="106">
        <v>823</v>
      </c>
      <c r="AY1177" s="73">
        <f>IFERROR(AX1177/AT1161,"-")</f>
        <v>0.832995951417004</v>
      </c>
      <c r="AZ1177" s="109">
        <f t="shared" si="756"/>
        <v>354183.08140947751</v>
      </c>
      <c r="BA1177" s="77">
        <f t="shared" si="764"/>
        <v>0.79134615384615381</v>
      </c>
      <c r="BB1177" s="176"/>
      <c r="BC1177" s="182">
        <v>632757540</v>
      </c>
      <c r="BD1177" s="182">
        <v>568</v>
      </c>
      <c r="BE1177" s="31" t="s">
        <v>100</v>
      </c>
      <c r="BF1177" s="102">
        <f>SUM(BF1161:BF1176)</f>
        <v>186546558</v>
      </c>
      <c r="BG1177" s="73">
        <f>IFERROR(BF1177/BC1161,"-")</f>
        <v>0.29481522733020299</v>
      </c>
      <c r="BH1177" s="106">
        <v>495</v>
      </c>
      <c r="BI1177" s="73">
        <f>IFERROR(BH1177/BD1161,"-")</f>
        <v>0.87147887323943662</v>
      </c>
      <c r="BJ1177" s="109">
        <f t="shared" si="757"/>
        <v>376861.73333333334</v>
      </c>
      <c r="BK1177" s="77">
        <f t="shared" si="765"/>
        <v>0.82362728785357742</v>
      </c>
      <c r="BL1177" s="176"/>
      <c r="BM1177" s="182">
        <v>216839680</v>
      </c>
      <c r="BN1177" s="182">
        <v>193</v>
      </c>
      <c r="BO1177" s="31" t="s">
        <v>100</v>
      </c>
      <c r="BP1177" s="102">
        <f>SUM(BP1161:BP1176)</f>
        <v>96877737</v>
      </c>
      <c r="BQ1177" s="73">
        <f>IFERROR(BP1177/BM1161,"-")</f>
        <v>0.44677125976205095</v>
      </c>
      <c r="BR1177" s="106">
        <v>169</v>
      </c>
      <c r="BS1177" s="73">
        <f>IFERROR(BR1177/BN1161,"-")</f>
        <v>0.87564766839378239</v>
      </c>
      <c r="BT1177" s="109">
        <f t="shared" si="758"/>
        <v>573241.04733727814</v>
      </c>
      <c r="BU1177" s="77">
        <f t="shared" si="766"/>
        <v>0.80476190476190479</v>
      </c>
      <c r="BV1177" s="176"/>
      <c r="BW1177" s="182"/>
      <c r="BX1177" s="182"/>
      <c r="BY1177" s="31" t="s">
        <v>100</v>
      </c>
      <c r="BZ1177" s="102">
        <f t="shared" si="768"/>
        <v>1221185027</v>
      </c>
      <c r="CA1177" s="73">
        <f>IFERROR(BZ1177/BW1161,"-")</f>
        <v>0.2242423863763375</v>
      </c>
      <c r="CB1177" s="102">
        <f t="shared" si="769"/>
        <v>4709</v>
      </c>
      <c r="CC1177" s="73">
        <f>IFERROR(CB1177/BX1161,"-")</f>
        <v>0.7750164581961817</v>
      </c>
      <c r="CD1177" s="109">
        <f t="shared" si="759"/>
        <v>259330.01210448079</v>
      </c>
      <c r="CE1177" s="77">
        <f t="shared" si="767"/>
        <v>0.72973810630714397</v>
      </c>
    </row>
    <row r="1178" spans="2:83" s="28" customFormat="1" ht="13.15" customHeight="1">
      <c r="B1178" s="210">
        <v>70</v>
      </c>
      <c r="C1178" s="189" t="s">
        <v>54</v>
      </c>
      <c r="D1178" s="174">
        <f>CI74</f>
        <v>2</v>
      </c>
      <c r="E1178" s="180">
        <v>1224070</v>
      </c>
      <c r="F1178" s="180">
        <v>2</v>
      </c>
      <c r="G1178" s="145" t="s">
        <v>66</v>
      </c>
      <c r="H1178" s="112">
        <v>0</v>
      </c>
      <c r="I1178" s="69">
        <f>IFERROR(H1178/E1178,"-")</f>
        <v>0</v>
      </c>
      <c r="J1178" s="112">
        <v>0</v>
      </c>
      <c r="K1178" s="69">
        <f>IFERROR(J1178/F1178,"-")</f>
        <v>0</v>
      </c>
      <c r="L1178" s="107" t="str">
        <f t="shared" si="752"/>
        <v>-</v>
      </c>
      <c r="M1178" s="87">
        <f t="shared" ref="M1178:M1194" si="770">IFERROR(J1178/$CI$74,"-")</f>
        <v>0</v>
      </c>
      <c r="N1178" s="174">
        <f>CJ74</f>
        <v>5</v>
      </c>
      <c r="O1178" s="180">
        <v>10014190</v>
      </c>
      <c r="P1178" s="180">
        <v>5</v>
      </c>
      <c r="Q1178" s="145" t="s">
        <v>66</v>
      </c>
      <c r="R1178" s="112">
        <v>6934</v>
      </c>
      <c r="S1178" s="69">
        <f>IFERROR(R1178/O1178,"-")</f>
        <v>6.924174596247924E-4</v>
      </c>
      <c r="T1178" s="112">
        <v>1</v>
      </c>
      <c r="U1178" s="69">
        <f>IFERROR(T1178/P1178,"-")</f>
        <v>0.2</v>
      </c>
      <c r="V1178" s="107">
        <f t="shared" si="753"/>
        <v>6934</v>
      </c>
      <c r="W1178" s="87">
        <f t="shared" ref="W1178:W1194" si="771">IFERROR(T1178/$CJ$74,"-")</f>
        <v>0.2</v>
      </c>
      <c r="X1178" s="174">
        <f>CK74</f>
        <v>408</v>
      </c>
      <c r="Y1178" s="180">
        <v>266462770</v>
      </c>
      <c r="Z1178" s="180">
        <v>386</v>
      </c>
      <c r="AA1178" s="145" t="s">
        <v>66</v>
      </c>
      <c r="AB1178" s="112">
        <v>3010572</v>
      </c>
      <c r="AC1178" s="69">
        <f>IFERROR(AB1178/Y1178,"-")</f>
        <v>1.1298283809028932E-2</v>
      </c>
      <c r="AD1178" s="112">
        <v>62</v>
      </c>
      <c r="AE1178" s="69">
        <f>IFERROR(AD1178/Z1178,"-")</f>
        <v>0.16062176165803108</v>
      </c>
      <c r="AF1178" s="107">
        <f t="shared" si="754"/>
        <v>48557.612903225803</v>
      </c>
      <c r="AG1178" s="87">
        <f t="shared" ref="AG1178:AG1194" si="772">IFERROR(AD1178/$CK$74,"-")</f>
        <v>0.15196078431372548</v>
      </c>
      <c r="AH1178" s="174">
        <f>CL74</f>
        <v>358</v>
      </c>
      <c r="AI1178" s="180">
        <v>322952090</v>
      </c>
      <c r="AJ1178" s="180">
        <v>342</v>
      </c>
      <c r="AK1178" s="145" t="s">
        <v>66</v>
      </c>
      <c r="AL1178" s="112">
        <v>18265419</v>
      </c>
      <c r="AM1178" s="69">
        <f>IFERROR(AL1178/AI1178,"-")</f>
        <v>5.6557673926185152E-2</v>
      </c>
      <c r="AN1178" s="112">
        <v>69</v>
      </c>
      <c r="AO1178" s="69">
        <f>IFERROR(AN1178/AJ1178,"-")</f>
        <v>0.20175438596491227</v>
      </c>
      <c r="AP1178" s="107">
        <f t="shared" si="755"/>
        <v>264716.21739130432</v>
      </c>
      <c r="AQ1178" s="87">
        <f t="shared" ref="AQ1178:AQ1194" si="773">IFERROR(AN1178/$CL$74,"-")</f>
        <v>0.19273743016759776</v>
      </c>
      <c r="AR1178" s="174">
        <f>CM74</f>
        <v>248</v>
      </c>
      <c r="AS1178" s="180">
        <v>283467170</v>
      </c>
      <c r="AT1178" s="180">
        <v>236</v>
      </c>
      <c r="AU1178" s="145" t="s">
        <v>66</v>
      </c>
      <c r="AV1178" s="112">
        <v>9128916</v>
      </c>
      <c r="AW1178" s="69">
        <f>IFERROR(AV1178/AS1178,"-")</f>
        <v>3.2204491264367578E-2</v>
      </c>
      <c r="AX1178" s="112">
        <v>67</v>
      </c>
      <c r="AY1178" s="69">
        <f>IFERROR(AX1178/AT1178,"-")</f>
        <v>0.28389830508474578</v>
      </c>
      <c r="AZ1178" s="107">
        <f t="shared" si="756"/>
        <v>136252.4776119403</v>
      </c>
      <c r="BA1178" s="87">
        <f t="shared" ref="BA1178:BA1194" si="774">IFERROR(AX1178/$CM$74,"-")</f>
        <v>0.27016129032258063</v>
      </c>
      <c r="BB1178" s="174">
        <f>CN74</f>
        <v>118</v>
      </c>
      <c r="BC1178" s="180">
        <v>119822030</v>
      </c>
      <c r="BD1178" s="180">
        <v>110</v>
      </c>
      <c r="BE1178" s="145" t="s">
        <v>66</v>
      </c>
      <c r="BF1178" s="112">
        <v>1197195</v>
      </c>
      <c r="BG1178" s="69">
        <f>IFERROR(BF1178/BC1178,"-")</f>
        <v>9.9914431428010358E-3</v>
      </c>
      <c r="BH1178" s="112">
        <v>30</v>
      </c>
      <c r="BI1178" s="69">
        <f>IFERROR(BH1178/BD1178,"-")</f>
        <v>0.27272727272727271</v>
      </c>
      <c r="BJ1178" s="107">
        <f t="shared" si="757"/>
        <v>39906.5</v>
      </c>
      <c r="BK1178" s="87">
        <f t="shared" ref="BK1178:BK1194" si="775">IFERROR(BH1178/$CN$74,"-")</f>
        <v>0.25423728813559321</v>
      </c>
      <c r="BL1178" s="174">
        <f>CO74</f>
        <v>41</v>
      </c>
      <c r="BM1178" s="180">
        <v>24346430</v>
      </c>
      <c r="BN1178" s="180">
        <v>40</v>
      </c>
      <c r="BO1178" s="145" t="s">
        <v>66</v>
      </c>
      <c r="BP1178" s="112">
        <v>1408471</v>
      </c>
      <c r="BQ1178" s="69">
        <f>IFERROR(BP1178/BM1178,"-")</f>
        <v>5.7851233219819088E-2</v>
      </c>
      <c r="BR1178" s="112">
        <v>9</v>
      </c>
      <c r="BS1178" s="69">
        <f>IFERROR(BR1178/BN1178,"-")</f>
        <v>0.22500000000000001</v>
      </c>
      <c r="BT1178" s="107">
        <f t="shared" si="758"/>
        <v>156496.77777777778</v>
      </c>
      <c r="BU1178" s="87">
        <f t="shared" ref="BU1178:BU1194" si="776">IFERROR(BR1178/$CO$74,"-")</f>
        <v>0.21951219512195122</v>
      </c>
      <c r="BV1178" s="174">
        <f>CP74</f>
        <v>1180</v>
      </c>
      <c r="BW1178" s="180">
        <f>SUM(E1178,O1178,Y1178,AI1178,AS1178,BC1178,BM1178)</f>
        <v>1028288750</v>
      </c>
      <c r="BX1178" s="180">
        <f>SUM(F1178,P1178,Z1178,AJ1178,AT1178,BD1178,BN1178)</f>
        <v>1121</v>
      </c>
      <c r="BY1178" s="145" t="s">
        <v>66</v>
      </c>
      <c r="BZ1178" s="112">
        <f t="shared" si="768"/>
        <v>33017507</v>
      </c>
      <c r="CA1178" s="69">
        <f>IFERROR(BZ1178/BW1178,"-")</f>
        <v>3.2109178477348899E-2</v>
      </c>
      <c r="CB1178" s="112">
        <f t="shared" si="769"/>
        <v>238</v>
      </c>
      <c r="CC1178" s="69">
        <f>IFERROR(CB1178/BX1178,"-")</f>
        <v>0.21231043710972347</v>
      </c>
      <c r="CD1178" s="107">
        <f t="shared" si="759"/>
        <v>138729.02100840336</v>
      </c>
      <c r="CE1178" s="87">
        <f t="shared" ref="CE1178:CE1194" si="777">IFERROR(CB1178/$CP$74,"-")</f>
        <v>0.2016949152542373</v>
      </c>
    </row>
    <row r="1179" spans="2:83" s="28" customFormat="1" ht="13.15" customHeight="1">
      <c r="B1179" s="210"/>
      <c r="C1179" s="190"/>
      <c r="D1179" s="175"/>
      <c r="E1179" s="181">
        <v>1224070</v>
      </c>
      <c r="F1179" s="181">
        <v>2</v>
      </c>
      <c r="G1179" s="146" t="s">
        <v>68</v>
      </c>
      <c r="H1179" s="105">
        <v>14048</v>
      </c>
      <c r="I1179" s="71">
        <f>IFERROR(H1179/E1178,"-")</f>
        <v>1.1476467849060919E-2</v>
      </c>
      <c r="J1179" s="105">
        <v>1</v>
      </c>
      <c r="K1179" s="71">
        <f>IFERROR(J1179/F1178,"-")</f>
        <v>0.5</v>
      </c>
      <c r="L1179" s="108">
        <f t="shared" si="752"/>
        <v>14048</v>
      </c>
      <c r="M1179" s="72">
        <f t="shared" si="770"/>
        <v>0.5</v>
      </c>
      <c r="N1179" s="175"/>
      <c r="O1179" s="181">
        <v>10014190</v>
      </c>
      <c r="P1179" s="181">
        <v>5</v>
      </c>
      <c r="Q1179" s="146" t="s">
        <v>68</v>
      </c>
      <c r="R1179" s="105">
        <v>171341</v>
      </c>
      <c r="S1179" s="71">
        <f>IFERROR(R1179/O1178,"-")</f>
        <v>1.7109821163768614E-2</v>
      </c>
      <c r="T1179" s="105">
        <v>2</v>
      </c>
      <c r="U1179" s="71">
        <f>IFERROR(T1179/P1178,"-")</f>
        <v>0.4</v>
      </c>
      <c r="V1179" s="108">
        <f t="shared" si="753"/>
        <v>85670.5</v>
      </c>
      <c r="W1179" s="72">
        <f t="shared" si="771"/>
        <v>0.4</v>
      </c>
      <c r="X1179" s="175"/>
      <c r="Y1179" s="181">
        <v>266462770</v>
      </c>
      <c r="Z1179" s="181">
        <v>386</v>
      </c>
      <c r="AA1179" s="146" t="s">
        <v>68</v>
      </c>
      <c r="AB1179" s="105">
        <v>10004911</v>
      </c>
      <c r="AC1179" s="71">
        <f>IFERROR(AB1179/Y1178,"-")</f>
        <v>3.7547125251306213E-2</v>
      </c>
      <c r="AD1179" s="105">
        <v>84</v>
      </c>
      <c r="AE1179" s="71">
        <f>IFERROR(AD1179/Z1178,"-")</f>
        <v>0.21761658031088082</v>
      </c>
      <c r="AF1179" s="108">
        <f t="shared" si="754"/>
        <v>119106.08333333333</v>
      </c>
      <c r="AG1179" s="72">
        <f t="shared" si="772"/>
        <v>0.20588235294117646</v>
      </c>
      <c r="AH1179" s="175"/>
      <c r="AI1179" s="181">
        <v>322952090</v>
      </c>
      <c r="AJ1179" s="181">
        <v>342</v>
      </c>
      <c r="AK1179" s="146" t="s">
        <v>68</v>
      </c>
      <c r="AL1179" s="105">
        <v>3617095</v>
      </c>
      <c r="AM1179" s="71">
        <f>IFERROR(AL1179/AI1178,"-")</f>
        <v>1.1200097822559377E-2</v>
      </c>
      <c r="AN1179" s="105">
        <v>92</v>
      </c>
      <c r="AO1179" s="71">
        <f>IFERROR(AN1179/AJ1178,"-")</f>
        <v>0.26900584795321636</v>
      </c>
      <c r="AP1179" s="108">
        <f t="shared" si="755"/>
        <v>39316.25</v>
      </c>
      <c r="AQ1179" s="72">
        <f t="shared" si="773"/>
        <v>0.25698324022346369</v>
      </c>
      <c r="AR1179" s="175"/>
      <c r="AS1179" s="181">
        <v>283467170</v>
      </c>
      <c r="AT1179" s="181">
        <v>236</v>
      </c>
      <c r="AU1179" s="146" t="s">
        <v>68</v>
      </c>
      <c r="AV1179" s="105">
        <v>3455816</v>
      </c>
      <c r="AW1179" s="71">
        <f>IFERROR(AV1179/AS1178,"-")</f>
        <v>1.2191238936064448E-2</v>
      </c>
      <c r="AX1179" s="105">
        <v>81</v>
      </c>
      <c r="AY1179" s="71">
        <f>IFERROR(AX1179/AT1178,"-")</f>
        <v>0.34322033898305082</v>
      </c>
      <c r="AZ1179" s="108">
        <f t="shared" si="756"/>
        <v>42664.395061728392</v>
      </c>
      <c r="BA1179" s="72">
        <f t="shared" si="774"/>
        <v>0.32661290322580644</v>
      </c>
      <c r="BB1179" s="175"/>
      <c r="BC1179" s="181">
        <v>119822030</v>
      </c>
      <c r="BD1179" s="181">
        <v>110</v>
      </c>
      <c r="BE1179" s="146" t="s">
        <v>68</v>
      </c>
      <c r="BF1179" s="105">
        <v>1877579</v>
      </c>
      <c r="BG1179" s="71">
        <f>IFERROR(BF1179/BC1178,"-")</f>
        <v>1.5669731183823209E-2</v>
      </c>
      <c r="BH1179" s="105">
        <v>36</v>
      </c>
      <c r="BI1179" s="71">
        <f>IFERROR(BH1179/BD1178,"-")</f>
        <v>0.32727272727272727</v>
      </c>
      <c r="BJ1179" s="108">
        <f t="shared" si="757"/>
        <v>52154.972222222219</v>
      </c>
      <c r="BK1179" s="72">
        <f t="shared" si="775"/>
        <v>0.30508474576271188</v>
      </c>
      <c r="BL1179" s="175"/>
      <c r="BM1179" s="181">
        <v>24346430</v>
      </c>
      <c r="BN1179" s="181">
        <v>40</v>
      </c>
      <c r="BO1179" s="146" t="s">
        <v>68</v>
      </c>
      <c r="BP1179" s="105">
        <v>1166248</v>
      </c>
      <c r="BQ1179" s="71">
        <f>IFERROR(BP1179/BM1178,"-")</f>
        <v>4.7902218107541847E-2</v>
      </c>
      <c r="BR1179" s="105">
        <v>12</v>
      </c>
      <c r="BS1179" s="71">
        <f>IFERROR(BR1179/BN1178,"-")</f>
        <v>0.3</v>
      </c>
      <c r="BT1179" s="108">
        <f t="shared" si="758"/>
        <v>97187.333333333328</v>
      </c>
      <c r="BU1179" s="72">
        <f t="shared" si="776"/>
        <v>0.29268292682926828</v>
      </c>
      <c r="BV1179" s="175"/>
      <c r="BW1179" s="181"/>
      <c r="BX1179" s="181"/>
      <c r="BY1179" s="146" t="s">
        <v>68</v>
      </c>
      <c r="BZ1179" s="105">
        <f t="shared" si="768"/>
        <v>20307038</v>
      </c>
      <c r="CA1179" s="71">
        <f>IFERROR(BZ1179/BW1178,"-")</f>
        <v>1.9748380987344265E-2</v>
      </c>
      <c r="CB1179" s="105">
        <f t="shared" si="769"/>
        <v>308</v>
      </c>
      <c r="CC1179" s="71">
        <f>IFERROR(CB1179/BX1178,"-")</f>
        <v>0.27475468331846564</v>
      </c>
      <c r="CD1179" s="108">
        <f t="shared" si="759"/>
        <v>65931.941558441555</v>
      </c>
      <c r="CE1179" s="72">
        <f t="shared" si="777"/>
        <v>0.26101694915254237</v>
      </c>
    </row>
    <row r="1180" spans="2:83" s="28" customFormat="1" ht="13.15" customHeight="1">
      <c r="B1180" s="210"/>
      <c r="C1180" s="190"/>
      <c r="D1180" s="175"/>
      <c r="E1180" s="181">
        <v>1224070</v>
      </c>
      <c r="F1180" s="181">
        <v>2</v>
      </c>
      <c r="G1180" s="147" t="s">
        <v>70</v>
      </c>
      <c r="H1180" s="105">
        <v>0</v>
      </c>
      <c r="I1180" s="71">
        <f>IFERROR(H1180/E1178,"-")</f>
        <v>0</v>
      </c>
      <c r="J1180" s="105">
        <v>0</v>
      </c>
      <c r="K1180" s="71">
        <f>IFERROR(J1180/F1178,"-")</f>
        <v>0</v>
      </c>
      <c r="L1180" s="108" t="str">
        <f t="shared" si="752"/>
        <v>-</v>
      </c>
      <c r="M1180" s="72">
        <f t="shared" si="770"/>
        <v>0</v>
      </c>
      <c r="N1180" s="175"/>
      <c r="O1180" s="181">
        <v>10014190</v>
      </c>
      <c r="P1180" s="181">
        <v>5</v>
      </c>
      <c r="Q1180" s="147" t="s">
        <v>70</v>
      </c>
      <c r="R1180" s="105">
        <v>0</v>
      </c>
      <c r="S1180" s="71">
        <f>IFERROR(R1180/O1178,"-")</f>
        <v>0</v>
      </c>
      <c r="T1180" s="105">
        <v>0</v>
      </c>
      <c r="U1180" s="71">
        <f>IFERROR(T1180/P1178,"-")</f>
        <v>0</v>
      </c>
      <c r="V1180" s="108" t="str">
        <f t="shared" si="753"/>
        <v>-</v>
      </c>
      <c r="W1180" s="72">
        <f t="shared" si="771"/>
        <v>0</v>
      </c>
      <c r="X1180" s="175"/>
      <c r="Y1180" s="181">
        <v>266462770</v>
      </c>
      <c r="Z1180" s="181">
        <v>386</v>
      </c>
      <c r="AA1180" s="147" t="s">
        <v>70</v>
      </c>
      <c r="AB1180" s="105">
        <v>1761480</v>
      </c>
      <c r="AC1180" s="71">
        <f>IFERROR(AB1180/Y1178,"-")</f>
        <v>6.6106045508721534E-3</v>
      </c>
      <c r="AD1180" s="105">
        <v>94</v>
      </c>
      <c r="AE1180" s="71">
        <f>IFERROR(AD1180/Z1178,"-")</f>
        <v>0.24352331606217617</v>
      </c>
      <c r="AF1180" s="108">
        <f t="shared" si="754"/>
        <v>18739.148936170212</v>
      </c>
      <c r="AG1180" s="72">
        <f t="shared" si="772"/>
        <v>0.23039215686274508</v>
      </c>
      <c r="AH1180" s="175"/>
      <c r="AI1180" s="181">
        <v>322952090</v>
      </c>
      <c r="AJ1180" s="181">
        <v>342</v>
      </c>
      <c r="AK1180" s="147" t="s">
        <v>70</v>
      </c>
      <c r="AL1180" s="105">
        <v>1898425</v>
      </c>
      <c r="AM1180" s="71">
        <f>IFERROR(AL1180/AI1178,"-")</f>
        <v>5.8783487049116172E-3</v>
      </c>
      <c r="AN1180" s="105">
        <v>90</v>
      </c>
      <c r="AO1180" s="71">
        <f>IFERROR(AN1180/AJ1178,"-")</f>
        <v>0.26315789473684209</v>
      </c>
      <c r="AP1180" s="108">
        <f t="shared" si="755"/>
        <v>21093.611111111109</v>
      </c>
      <c r="AQ1180" s="72">
        <f t="shared" si="773"/>
        <v>0.25139664804469275</v>
      </c>
      <c r="AR1180" s="175"/>
      <c r="AS1180" s="181">
        <v>283467170</v>
      </c>
      <c r="AT1180" s="181">
        <v>236</v>
      </c>
      <c r="AU1180" s="147" t="s">
        <v>70</v>
      </c>
      <c r="AV1180" s="105">
        <v>1368277</v>
      </c>
      <c r="AW1180" s="71">
        <f>IFERROR(AV1180/AS1178,"-")</f>
        <v>4.8269328684517505E-3</v>
      </c>
      <c r="AX1180" s="105">
        <v>62</v>
      </c>
      <c r="AY1180" s="71">
        <f>IFERROR(AX1180/AT1178,"-")</f>
        <v>0.26271186440677968</v>
      </c>
      <c r="AZ1180" s="108">
        <f t="shared" si="756"/>
        <v>22068.983870967742</v>
      </c>
      <c r="BA1180" s="72">
        <f t="shared" si="774"/>
        <v>0.25</v>
      </c>
      <c r="BB1180" s="175"/>
      <c r="BC1180" s="181">
        <v>119822030</v>
      </c>
      <c r="BD1180" s="181">
        <v>110</v>
      </c>
      <c r="BE1180" s="147" t="s">
        <v>70</v>
      </c>
      <c r="BF1180" s="105">
        <v>3518634</v>
      </c>
      <c r="BG1180" s="71">
        <f>IFERROR(BF1180/BC1178,"-")</f>
        <v>2.9365501485828609E-2</v>
      </c>
      <c r="BH1180" s="105">
        <v>25</v>
      </c>
      <c r="BI1180" s="71">
        <f>IFERROR(BH1180/BD1178,"-")</f>
        <v>0.22727272727272727</v>
      </c>
      <c r="BJ1180" s="108">
        <f t="shared" si="757"/>
        <v>140745.35999999999</v>
      </c>
      <c r="BK1180" s="72">
        <f t="shared" si="775"/>
        <v>0.21186440677966101</v>
      </c>
      <c r="BL1180" s="175"/>
      <c r="BM1180" s="181">
        <v>24346430</v>
      </c>
      <c r="BN1180" s="181">
        <v>40</v>
      </c>
      <c r="BO1180" s="147" t="s">
        <v>70</v>
      </c>
      <c r="BP1180" s="105">
        <v>116854</v>
      </c>
      <c r="BQ1180" s="71">
        <f>IFERROR(BP1180/BM1178,"-")</f>
        <v>4.7996359219811694E-3</v>
      </c>
      <c r="BR1180" s="105">
        <v>7</v>
      </c>
      <c r="BS1180" s="71">
        <f>IFERROR(BR1180/BN1178,"-")</f>
        <v>0.17499999999999999</v>
      </c>
      <c r="BT1180" s="108">
        <f t="shared" si="758"/>
        <v>16693.428571428572</v>
      </c>
      <c r="BU1180" s="72">
        <f t="shared" si="776"/>
        <v>0.17073170731707318</v>
      </c>
      <c r="BV1180" s="175"/>
      <c r="BW1180" s="181"/>
      <c r="BX1180" s="181"/>
      <c r="BY1180" s="147" t="s">
        <v>70</v>
      </c>
      <c r="BZ1180" s="105">
        <f t="shared" si="768"/>
        <v>8663670</v>
      </c>
      <c r="CA1180" s="71">
        <f>IFERROR(BZ1180/BW1178,"-")</f>
        <v>8.4253280024701241E-3</v>
      </c>
      <c r="CB1180" s="105">
        <f t="shared" si="769"/>
        <v>278</v>
      </c>
      <c r="CC1180" s="71">
        <f>IFERROR(CB1180/BX1178,"-")</f>
        <v>0.247992863514719</v>
      </c>
      <c r="CD1180" s="108">
        <f t="shared" si="759"/>
        <v>31164.280575539568</v>
      </c>
      <c r="CE1180" s="72">
        <f t="shared" si="777"/>
        <v>0.23559322033898306</v>
      </c>
    </row>
    <row r="1181" spans="2:83" s="28" customFormat="1" ht="13.15" customHeight="1">
      <c r="B1181" s="210"/>
      <c r="C1181" s="190"/>
      <c r="D1181" s="175"/>
      <c r="E1181" s="181">
        <v>1224070</v>
      </c>
      <c r="F1181" s="181">
        <v>2</v>
      </c>
      <c r="G1181" s="147" t="s">
        <v>72</v>
      </c>
      <c r="H1181" s="105">
        <v>0</v>
      </c>
      <c r="I1181" s="71">
        <f>IFERROR(H1181/E1178,"-")</f>
        <v>0</v>
      </c>
      <c r="J1181" s="105">
        <v>0</v>
      </c>
      <c r="K1181" s="71">
        <f>IFERROR(J1181/F1178,"-")</f>
        <v>0</v>
      </c>
      <c r="L1181" s="108" t="str">
        <f t="shared" si="752"/>
        <v>-</v>
      </c>
      <c r="M1181" s="72">
        <f t="shared" si="770"/>
        <v>0</v>
      </c>
      <c r="N1181" s="175"/>
      <c r="O1181" s="181">
        <v>10014190</v>
      </c>
      <c r="P1181" s="181">
        <v>5</v>
      </c>
      <c r="Q1181" s="147" t="s">
        <v>72</v>
      </c>
      <c r="R1181" s="105">
        <v>0</v>
      </c>
      <c r="S1181" s="71">
        <f>IFERROR(R1181/O1178,"-")</f>
        <v>0</v>
      </c>
      <c r="T1181" s="105">
        <v>0</v>
      </c>
      <c r="U1181" s="71">
        <f>IFERROR(T1181/P1178,"-")</f>
        <v>0</v>
      </c>
      <c r="V1181" s="108" t="str">
        <f t="shared" si="753"/>
        <v>-</v>
      </c>
      <c r="W1181" s="72">
        <f t="shared" si="771"/>
        <v>0</v>
      </c>
      <c r="X1181" s="175"/>
      <c r="Y1181" s="181">
        <v>266462770</v>
      </c>
      <c r="Z1181" s="181">
        <v>386</v>
      </c>
      <c r="AA1181" s="147" t="s">
        <v>72</v>
      </c>
      <c r="AB1181" s="105">
        <v>228673</v>
      </c>
      <c r="AC1181" s="71">
        <f>IFERROR(AB1181/Y1178,"-")</f>
        <v>8.5817992509797894E-4</v>
      </c>
      <c r="AD1181" s="105">
        <v>14</v>
      </c>
      <c r="AE1181" s="71">
        <f>IFERROR(AD1181/Z1178,"-")</f>
        <v>3.6269430051813469E-2</v>
      </c>
      <c r="AF1181" s="108">
        <f t="shared" si="754"/>
        <v>16333.785714285714</v>
      </c>
      <c r="AG1181" s="72">
        <f t="shared" si="772"/>
        <v>3.4313725490196081E-2</v>
      </c>
      <c r="AH1181" s="175"/>
      <c r="AI1181" s="181">
        <v>322952090</v>
      </c>
      <c r="AJ1181" s="181">
        <v>342</v>
      </c>
      <c r="AK1181" s="147" t="s">
        <v>72</v>
      </c>
      <c r="AL1181" s="105">
        <v>2360101</v>
      </c>
      <c r="AM1181" s="71">
        <f>IFERROR(AL1181/AI1178,"-")</f>
        <v>7.3078982086785694E-3</v>
      </c>
      <c r="AN1181" s="105">
        <v>16</v>
      </c>
      <c r="AO1181" s="71">
        <f>IFERROR(AN1181/AJ1178,"-")</f>
        <v>4.6783625730994149E-2</v>
      </c>
      <c r="AP1181" s="108">
        <f t="shared" si="755"/>
        <v>147506.3125</v>
      </c>
      <c r="AQ1181" s="72">
        <f t="shared" si="773"/>
        <v>4.4692737430167599E-2</v>
      </c>
      <c r="AR1181" s="175"/>
      <c r="AS1181" s="181">
        <v>283467170</v>
      </c>
      <c r="AT1181" s="181">
        <v>236</v>
      </c>
      <c r="AU1181" s="147" t="s">
        <v>72</v>
      </c>
      <c r="AV1181" s="105">
        <v>207981</v>
      </c>
      <c r="AW1181" s="71">
        <f>IFERROR(AV1181/AS1178,"-")</f>
        <v>7.3370401235529317E-4</v>
      </c>
      <c r="AX1181" s="105">
        <v>8</v>
      </c>
      <c r="AY1181" s="71">
        <f>IFERROR(AX1181/AT1178,"-")</f>
        <v>3.3898305084745763E-2</v>
      </c>
      <c r="AZ1181" s="108">
        <f t="shared" si="756"/>
        <v>25997.625</v>
      </c>
      <c r="BA1181" s="72">
        <f t="shared" si="774"/>
        <v>3.2258064516129031E-2</v>
      </c>
      <c r="BB1181" s="175"/>
      <c r="BC1181" s="181">
        <v>119822030</v>
      </c>
      <c r="BD1181" s="181">
        <v>110</v>
      </c>
      <c r="BE1181" s="147" t="s">
        <v>72</v>
      </c>
      <c r="BF1181" s="105">
        <v>13512</v>
      </c>
      <c r="BG1181" s="71">
        <f>IFERROR(BF1181/BC1178,"-")</f>
        <v>1.12767243218964E-4</v>
      </c>
      <c r="BH1181" s="105">
        <v>3</v>
      </c>
      <c r="BI1181" s="71">
        <f>IFERROR(BH1181/BD1178,"-")</f>
        <v>2.7272727272727271E-2</v>
      </c>
      <c r="BJ1181" s="108">
        <f t="shared" si="757"/>
        <v>4504</v>
      </c>
      <c r="BK1181" s="72">
        <f t="shared" si="775"/>
        <v>2.5423728813559324E-2</v>
      </c>
      <c r="BL1181" s="175"/>
      <c r="BM1181" s="181">
        <v>24346430</v>
      </c>
      <c r="BN1181" s="181">
        <v>40</v>
      </c>
      <c r="BO1181" s="147" t="s">
        <v>72</v>
      </c>
      <c r="BP1181" s="105">
        <v>0</v>
      </c>
      <c r="BQ1181" s="71">
        <f>IFERROR(BP1181/BM1178,"-")</f>
        <v>0</v>
      </c>
      <c r="BR1181" s="105">
        <v>0</v>
      </c>
      <c r="BS1181" s="71">
        <f>IFERROR(BR1181/BN1178,"-")</f>
        <v>0</v>
      </c>
      <c r="BT1181" s="108" t="str">
        <f t="shared" si="758"/>
        <v>-</v>
      </c>
      <c r="BU1181" s="72">
        <f t="shared" si="776"/>
        <v>0</v>
      </c>
      <c r="BV1181" s="175"/>
      <c r="BW1181" s="181"/>
      <c r="BX1181" s="181"/>
      <c r="BY1181" s="147" t="s">
        <v>72</v>
      </c>
      <c r="BZ1181" s="105">
        <f t="shared" si="768"/>
        <v>2810267</v>
      </c>
      <c r="CA1181" s="71">
        <f>IFERROR(BZ1181/BW1178,"-")</f>
        <v>2.7329551159632932E-3</v>
      </c>
      <c r="CB1181" s="105">
        <f t="shared" si="769"/>
        <v>41</v>
      </c>
      <c r="CC1181" s="71">
        <f>IFERROR(CB1181/BX1178,"-")</f>
        <v>3.6574487065120426E-2</v>
      </c>
      <c r="CD1181" s="108">
        <f t="shared" si="759"/>
        <v>68543.097560975613</v>
      </c>
      <c r="CE1181" s="72">
        <f t="shared" si="777"/>
        <v>3.4745762711864407E-2</v>
      </c>
    </row>
    <row r="1182" spans="2:83" s="28" customFormat="1" ht="13.15" customHeight="1">
      <c r="B1182" s="210"/>
      <c r="C1182" s="190"/>
      <c r="D1182" s="175"/>
      <c r="E1182" s="181">
        <v>1224070</v>
      </c>
      <c r="F1182" s="181">
        <v>2</v>
      </c>
      <c r="G1182" s="147" t="s">
        <v>74</v>
      </c>
      <c r="H1182" s="105">
        <v>6305</v>
      </c>
      <c r="I1182" s="71">
        <f>IFERROR(H1182/E1178,"-")</f>
        <v>5.1508492161396E-3</v>
      </c>
      <c r="J1182" s="105">
        <v>1</v>
      </c>
      <c r="K1182" s="71">
        <f>IFERROR(J1182/F1178,"-")</f>
        <v>0.5</v>
      </c>
      <c r="L1182" s="108">
        <f t="shared" si="752"/>
        <v>6305</v>
      </c>
      <c r="M1182" s="72">
        <f t="shared" si="770"/>
        <v>0.5</v>
      </c>
      <c r="N1182" s="175"/>
      <c r="O1182" s="181">
        <v>10014190</v>
      </c>
      <c r="P1182" s="181">
        <v>5</v>
      </c>
      <c r="Q1182" s="147" t="s">
        <v>74</v>
      </c>
      <c r="R1182" s="105">
        <v>0</v>
      </c>
      <c r="S1182" s="71">
        <f>IFERROR(R1182/O1178,"-")</f>
        <v>0</v>
      </c>
      <c r="T1182" s="105">
        <v>0</v>
      </c>
      <c r="U1182" s="71">
        <f>IFERROR(T1182/P1178,"-")</f>
        <v>0</v>
      </c>
      <c r="V1182" s="108" t="str">
        <f t="shared" si="753"/>
        <v>-</v>
      </c>
      <c r="W1182" s="72">
        <f t="shared" si="771"/>
        <v>0</v>
      </c>
      <c r="X1182" s="175"/>
      <c r="Y1182" s="181">
        <v>266462770</v>
      </c>
      <c r="Z1182" s="181">
        <v>386</v>
      </c>
      <c r="AA1182" s="147" t="s">
        <v>74</v>
      </c>
      <c r="AB1182" s="105">
        <v>4171133</v>
      </c>
      <c r="AC1182" s="71">
        <f>IFERROR(AB1182/Y1178,"-")</f>
        <v>1.565371777828475E-2</v>
      </c>
      <c r="AD1182" s="105">
        <v>101</v>
      </c>
      <c r="AE1182" s="71">
        <f>IFERROR(AD1182/Z1178,"-")</f>
        <v>0.26165803108808289</v>
      </c>
      <c r="AF1182" s="108">
        <f t="shared" si="754"/>
        <v>41298.346534653465</v>
      </c>
      <c r="AG1182" s="72">
        <f t="shared" si="772"/>
        <v>0.24754901960784315</v>
      </c>
      <c r="AH1182" s="175"/>
      <c r="AI1182" s="181">
        <v>322952090</v>
      </c>
      <c r="AJ1182" s="181">
        <v>342</v>
      </c>
      <c r="AK1182" s="147" t="s">
        <v>74</v>
      </c>
      <c r="AL1182" s="105">
        <v>7084251</v>
      </c>
      <c r="AM1182" s="71">
        <f>IFERROR(AL1182/AI1178,"-")</f>
        <v>2.1935919349523329E-2</v>
      </c>
      <c r="AN1182" s="105">
        <v>118</v>
      </c>
      <c r="AO1182" s="71">
        <f>IFERROR(AN1182/AJ1178,"-")</f>
        <v>0.34502923976608185</v>
      </c>
      <c r="AP1182" s="108">
        <f t="shared" si="755"/>
        <v>60036.02542372881</v>
      </c>
      <c r="AQ1182" s="72">
        <f t="shared" si="773"/>
        <v>0.32960893854748602</v>
      </c>
      <c r="AR1182" s="175"/>
      <c r="AS1182" s="181">
        <v>283467170</v>
      </c>
      <c r="AT1182" s="181">
        <v>236</v>
      </c>
      <c r="AU1182" s="147" t="s">
        <v>74</v>
      </c>
      <c r="AV1182" s="105">
        <v>5455714</v>
      </c>
      <c r="AW1182" s="71">
        <f>IFERROR(AV1182/AS1178,"-")</f>
        <v>1.9246369870627347E-2</v>
      </c>
      <c r="AX1182" s="105">
        <v>76</v>
      </c>
      <c r="AY1182" s="71">
        <f>IFERROR(AX1182/AT1178,"-")</f>
        <v>0.32203389830508472</v>
      </c>
      <c r="AZ1182" s="108">
        <f t="shared" si="756"/>
        <v>71785.710526315786</v>
      </c>
      <c r="BA1182" s="72">
        <f t="shared" si="774"/>
        <v>0.30645161290322581</v>
      </c>
      <c r="BB1182" s="175"/>
      <c r="BC1182" s="181">
        <v>119822030</v>
      </c>
      <c r="BD1182" s="181">
        <v>110</v>
      </c>
      <c r="BE1182" s="147" t="s">
        <v>74</v>
      </c>
      <c r="BF1182" s="105">
        <v>3005151</v>
      </c>
      <c r="BG1182" s="71">
        <f>IFERROR(BF1182/BC1178,"-")</f>
        <v>2.5080120909318594E-2</v>
      </c>
      <c r="BH1182" s="105">
        <v>36</v>
      </c>
      <c r="BI1182" s="71">
        <f>IFERROR(BH1182/BD1178,"-")</f>
        <v>0.32727272727272727</v>
      </c>
      <c r="BJ1182" s="108">
        <f t="shared" si="757"/>
        <v>83476.416666666672</v>
      </c>
      <c r="BK1182" s="72">
        <f t="shared" si="775"/>
        <v>0.30508474576271188</v>
      </c>
      <c r="BL1182" s="175"/>
      <c r="BM1182" s="181">
        <v>24346430</v>
      </c>
      <c r="BN1182" s="181">
        <v>40</v>
      </c>
      <c r="BO1182" s="147" t="s">
        <v>74</v>
      </c>
      <c r="BP1182" s="105">
        <v>97076</v>
      </c>
      <c r="BQ1182" s="71">
        <f>IFERROR(BP1182/BM1178,"-")</f>
        <v>3.9872786277084567E-3</v>
      </c>
      <c r="BR1182" s="105">
        <v>4</v>
      </c>
      <c r="BS1182" s="71">
        <f>IFERROR(BR1182/BN1178,"-")</f>
        <v>0.1</v>
      </c>
      <c r="BT1182" s="108">
        <f t="shared" si="758"/>
        <v>24269</v>
      </c>
      <c r="BU1182" s="72">
        <f t="shared" si="776"/>
        <v>9.7560975609756101E-2</v>
      </c>
      <c r="BV1182" s="175"/>
      <c r="BW1182" s="181"/>
      <c r="BX1182" s="181"/>
      <c r="BY1182" s="147" t="s">
        <v>74</v>
      </c>
      <c r="BZ1182" s="105">
        <f t="shared" si="768"/>
        <v>19819630</v>
      </c>
      <c r="CA1182" s="71">
        <f>IFERROR(BZ1182/BW1178,"-")</f>
        <v>1.9274381830978897E-2</v>
      </c>
      <c r="CB1182" s="105">
        <f t="shared" si="769"/>
        <v>336</v>
      </c>
      <c r="CC1182" s="71">
        <f>IFERROR(CB1182/BX1178,"-")</f>
        <v>0.29973238180196254</v>
      </c>
      <c r="CD1182" s="108">
        <f t="shared" si="759"/>
        <v>58986.994047619046</v>
      </c>
      <c r="CE1182" s="72">
        <f t="shared" si="777"/>
        <v>0.28474576271186441</v>
      </c>
    </row>
    <row r="1183" spans="2:83" s="28" customFormat="1" ht="13.15" customHeight="1">
      <c r="B1183" s="210"/>
      <c r="C1183" s="190"/>
      <c r="D1183" s="175"/>
      <c r="E1183" s="181">
        <v>1224070</v>
      </c>
      <c r="F1183" s="181">
        <v>2</v>
      </c>
      <c r="G1183" s="147" t="s">
        <v>76</v>
      </c>
      <c r="H1183" s="105">
        <v>0</v>
      </c>
      <c r="I1183" s="71">
        <f>IFERROR(H1183/E1178,"-")</f>
        <v>0</v>
      </c>
      <c r="J1183" s="105">
        <v>0</v>
      </c>
      <c r="K1183" s="71">
        <f>IFERROR(J1183/F1178,"-")</f>
        <v>0</v>
      </c>
      <c r="L1183" s="108" t="str">
        <f t="shared" si="752"/>
        <v>-</v>
      </c>
      <c r="M1183" s="72">
        <f t="shared" si="770"/>
        <v>0</v>
      </c>
      <c r="N1183" s="175"/>
      <c r="O1183" s="181">
        <v>10014190</v>
      </c>
      <c r="P1183" s="181">
        <v>5</v>
      </c>
      <c r="Q1183" s="147" t="s">
        <v>76</v>
      </c>
      <c r="R1183" s="105">
        <v>60799</v>
      </c>
      <c r="S1183" s="71">
        <f>IFERROR(R1183/O1178,"-")</f>
        <v>6.0712848468023875E-3</v>
      </c>
      <c r="T1183" s="105">
        <v>2</v>
      </c>
      <c r="U1183" s="71">
        <f>IFERROR(T1183/P1178,"-")</f>
        <v>0.4</v>
      </c>
      <c r="V1183" s="108">
        <f t="shared" si="753"/>
        <v>30399.5</v>
      </c>
      <c r="W1183" s="72">
        <f t="shared" si="771"/>
        <v>0.4</v>
      </c>
      <c r="X1183" s="175"/>
      <c r="Y1183" s="181">
        <v>266462770</v>
      </c>
      <c r="Z1183" s="181">
        <v>386</v>
      </c>
      <c r="AA1183" s="147" t="s">
        <v>76</v>
      </c>
      <c r="AB1183" s="105">
        <v>7358753</v>
      </c>
      <c r="AC1183" s="71">
        <f>IFERROR(AB1183/Y1178,"-")</f>
        <v>2.7616439624942726E-2</v>
      </c>
      <c r="AD1183" s="105">
        <v>126</v>
      </c>
      <c r="AE1183" s="71">
        <f>IFERROR(AD1183/Z1178,"-")</f>
        <v>0.32642487046632124</v>
      </c>
      <c r="AF1183" s="108">
        <f t="shared" si="754"/>
        <v>58402.80158730159</v>
      </c>
      <c r="AG1183" s="72">
        <f t="shared" si="772"/>
        <v>0.30882352941176472</v>
      </c>
      <c r="AH1183" s="175"/>
      <c r="AI1183" s="181">
        <v>322952090</v>
      </c>
      <c r="AJ1183" s="181">
        <v>342</v>
      </c>
      <c r="AK1183" s="147" t="s">
        <v>76</v>
      </c>
      <c r="AL1183" s="105">
        <v>7556451</v>
      </c>
      <c r="AM1183" s="71">
        <f>IFERROR(AL1183/AI1178,"-")</f>
        <v>2.3398055730185861E-2</v>
      </c>
      <c r="AN1183" s="105">
        <v>125</v>
      </c>
      <c r="AO1183" s="71">
        <f>IFERROR(AN1183/AJ1178,"-")</f>
        <v>0.36549707602339182</v>
      </c>
      <c r="AP1183" s="108">
        <f t="shared" si="755"/>
        <v>60451.608</v>
      </c>
      <c r="AQ1183" s="72">
        <f t="shared" si="773"/>
        <v>0.34916201117318435</v>
      </c>
      <c r="AR1183" s="175"/>
      <c r="AS1183" s="181">
        <v>283467170</v>
      </c>
      <c r="AT1183" s="181">
        <v>236</v>
      </c>
      <c r="AU1183" s="147" t="s">
        <v>76</v>
      </c>
      <c r="AV1183" s="105">
        <v>9965724</v>
      </c>
      <c r="AW1183" s="71">
        <f>IFERROR(AV1183/AS1178,"-")</f>
        <v>3.5156536822235886E-2</v>
      </c>
      <c r="AX1183" s="105">
        <v>89</v>
      </c>
      <c r="AY1183" s="71">
        <f>IFERROR(AX1183/AT1178,"-")</f>
        <v>0.3771186440677966</v>
      </c>
      <c r="AZ1183" s="108">
        <f t="shared" si="756"/>
        <v>111974.42696629213</v>
      </c>
      <c r="BA1183" s="72">
        <f t="shared" si="774"/>
        <v>0.3588709677419355</v>
      </c>
      <c r="BB1183" s="175"/>
      <c r="BC1183" s="181">
        <v>119822030</v>
      </c>
      <c r="BD1183" s="181">
        <v>110</v>
      </c>
      <c r="BE1183" s="147" t="s">
        <v>76</v>
      </c>
      <c r="BF1183" s="105">
        <v>3746970</v>
      </c>
      <c r="BG1183" s="71">
        <f>IFERROR(BF1183/BC1178,"-")</f>
        <v>3.127112768828904E-2</v>
      </c>
      <c r="BH1183" s="105">
        <v>36</v>
      </c>
      <c r="BI1183" s="71">
        <f>IFERROR(BH1183/BD1178,"-")</f>
        <v>0.32727272727272727</v>
      </c>
      <c r="BJ1183" s="108">
        <f t="shared" si="757"/>
        <v>104082.5</v>
      </c>
      <c r="BK1183" s="72">
        <f t="shared" si="775"/>
        <v>0.30508474576271188</v>
      </c>
      <c r="BL1183" s="175"/>
      <c r="BM1183" s="181">
        <v>24346430</v>
      </c>
      <c r="BN1183" s="181">
        <v>40</v>
      </c>
      <c r="BO1183" s="147" t="s">
        <v>76</v>
      </c>
      <c r="BP1183" s="105">
        <v>644719</v>
      </c>
      <c r="BQ1183" s="71">
        <f>IFERROR(BP1183/BM1178,"-")</f>
        <v>2.6481048761563812E-2</v>
      </c>
      <c r="BR1183" s="105">
        <v>14</v>
      </c>
      <c r="BS1183" s="71">
        <f>IFERROR(BR1183/BN1178,"-")</f>
        <v>0.35</v>
      </c>
      <c r="BT1183" s="108">
        <f t="shared" si="758"/>
        <v>46051.357142857145</v>
      </c>
      <c r="BU1183" s="72">
        <f t="shared" si="776"/>
        <v>0.34146341463414637</v>
      </c>
      <c r="BV1183" s="175"/>
      <c r="BW1183" s="181"/>
      <c r="BX1183" s="181"/>
      <c r="BY1183" s="147" t="s">
        <v>76</v>
      </c>
      <c r="BZ1183" s="105">
        <f t="shared" si="768"/>
        <v>29333416</v>
      </c>
      <c r="CA1183" s="71">
        <f>IFERROR(BZ1183/BW1178,"-")</f>
        <v>2.8526438707026602E-2</v>
      </c>
      <c r="CB1183" s="105">
        <f t="shared" si="769"/>
        <v>392</v>
      </c>
      <c r="CC1183" s="71">
        <f>IFERROR(CB1183/BX1178,"-")</f>
        <v>0.34968777876895629</v>
      </c>
      <c r="CD1183" s="108">
        <f t="shared" si="759"/>
        <v>74830.142857142855</v>
      </c>
      <c r="CE1183" s="72">
        <f t="shared" si="777"/>
        <v>0.33220338983050846</v>
      </c>
    </row>
    <row r="1184" spans="2:83" s="28" customFormat="1" ht="13.15" customHeight="1">
      <c r="B1184" s="210"/>
      <c r="C1184" s="190"/>
      <c r="D1184" s="175"/>
      <c r="E1184" s="181">
        <v>1224070</v>
      </c>
      <c r="F1184" s="181">
        <v>2</v>
      </c>
      <c r="G1184" s="147" t="s">
        <v>77</v>
      </c>
      <c r="H1184" s="105">
        <v>0</v>
      </c>
      <c r="I1184" s="71">
        <f>IFERROR(H1184/E1178,"-")</f>
        <v>0</v>
      </c>
      <c r="J1184" s="105">
        <v>0</v>
      </c>
      <c r="K1184" s="71">
        <f>IFERROR(J1184/F1178,"-")</f>
        <v>0</v>
      </c>
      <c r="L1184" s="108" t="str">
        <f t="shared" si="752"/>
        <v>-</v>
      </c>
      <c r="M1184" s="72">
        <f t="shared" si="770"/>
        <v>0</v>
      </c>
      <c r="N1184" s="175"/>
      <c r="O1184" s="181">
        <v>10014190</v>
      </c>
      <c r="P1184" s="181">
        <v>5</v>
      </c>
      <c r="Q1184" s="147" t="s">
        <v>77</v>
      </c>
      <c r="R1184" s="105">
        <v>8143</v>
      </c>
      <c r="S1184" s="71">
        <f>IFERROR(R1184/O1178,"-")</f>
        <v>8.1314614561936612E-4</v>
      </c>
      <c r="T1184" s="105">
        <v>1</v>
      </c>
      <c r="U1184" s="71">
        <f>IFERROR(T1184/P1178,"-")</f>
        <v>0.2</v>
      </c>
      <c r="V1184" s="108">
        <f t="shared" si="753"/>
        <v>8143</v>
      </c>
      <c r="W1184" s="72">
        <f t="shared" si="771"/>
        <v>0.2</v>
      </c>
      <c r="X1184" s="175"/>
      <c r="Y1184" s="181">
        <v>266462770</v>
      </c>
      <c r="Z1184" s="181">
        <v>386</v>
      </c>
      <c r="AA1184" s="147" t="s">
        <v>77</v>
      </c>
      <c r="AB1184" s="105">
        <v>9227613</v>
      </c>
      <c r="AC1184" s="71">
        <f>IFERROR(AB1184/Y1178,"-")</f>
        <v>3.4630027301750257E-2</v>
      </c>
      <c r="AD1184" s="105">
        <v>36</v>
      </c>
      <c r="AE1184" s="71">
        <f>IFERROR(AD1184/Z1178,"-")</f>
        <v>9.3264248704663211E-2</v>
      </c>
      <c r="AF1184" s="108">
        <f t="shared" si="754"/>
        <v>256322.58333333334</v>
      </c>
      <c r="AG1184" s="72">
        <f t="shared" si="772"/>
        <v>8.8235294117647065E-2</v>
      </c>
      <c r="AH1184" s="175"/>
      <c r="AI1184" s="181">
        <v>322952090</v>
      </c>
      <c r="AJ1184" s="181">
        <v>342</v>
      </c>
      <c r="AK1184" s="147" t="s">
        <v>77</v>
      </c>
      <c r="AL1184" s="105">
        <v>3769267</v>
      </c>
      <c r="AM1184" s="71">
        <f>IFERROR(AL1184/AI1178,"-")</f>
        <v>1.1671288456439468E-2</v>
      </c>
      <c r="AN1184" s="105">
        <v>46</v>
      </c>
      <c r="AO1184" s="71">
        <f>IFERROR(AN1184/AJ1178,"-")</f>
        <v>0.13450292397660818</v>
      </c>
      <c r="AP1184" s="108">
        <f t="shared" si="755"/>
        <v>81940.586956521744</v>
      </c>
      <c r="AQ1184" s="72">
        <f t="shared" si="773"/>
        <v>0.12849162011173185</v>
      </c>
      <c r="AR1184" s="175"/>
      <c r="AS1184" s="181">
        <v>283467170</v>
      </c>
      <c r="AT1184" s="181">
        <v>236</v>
      </c>
      <c r="AU1184" s="147" t="s">
        <v>77</v>
      </c>
      <c r="AV1184" s="105">
        <v>20413836</v>
      </c>
      <c r="AW1184" s="71">
        <f>IFERROR(AV1184/AS1178,"-")</f>
        <v>7.2014815683946756E-2</v>
      </c>
      <c r="AX1184" s="105">
        <v>40</v>
      </c>
      <c r="AY1184" s="71">
        <f>IFERROR(AX1184/AT1178,"-")</f>
        <v>0.16949152542372881</v>
      </c>
      <c r="AZ1184" s="108">
        <f t="shared" si="756"/>
        <v>510345.9</v>
      </c>
      <c r="BA1184" s="72">
        <f t="shared" si="774"/>
        <v>0.16129032258064516</v>
      </c>
      <c r="BB1184" s="175"/>
      <c r="BC1184" s="181">
        <v>119822030</v>
      </c>
      <c r="BD1184" s="181">
        <v>110</v>
      </c>
      <c r="BE1184" s="147" t="s">
        <v>77</v>
      </c>
      <c r="BF1184" s="105">
        <v>6739084</v>
      </c>
      <c r="BG1184" s="71">
        <f>IFERROR(BF1184/BC1178,"-")</f>
        <v>5.6242445566979625E-2</v>
      </c>
      <c r="BH1184" s="105">
        <v>22</v>
      </c>
      <c r="BI1184" s="71">
        <f>IFERROR(BH1184/BD1178,"-")</f>
        <v>0.2</v>
      </c>
      <c r="BJ1184" s="108">
        <f t="shared" si="757"/>
        <v>306322</v>
      </c>
      <c r="BK1184" s="72">
        <f t="shared" si="775"/>
        <v>0.1864406779661017</v>
      </c>
      <c r="BL1184" s="175"/>
      <c r="BM1184" s="181">
        <v>24346430</v>
      </c>
      <c r="BN1184" s="181">
        <v>40</v>
      </c>
      <c r="BO1184" s="147" t="s">
        <v>77</v>
      </c>
      <c r="BP1184" s="105">
        <v>695668</v>
      </c>
      <c r="BQ1184" s="71">
        <f>IFERROR(BP1184/BM1178,"-")</f>
        <v>2.8573716967949716E-2</v>
      </c>
      <c r="BR1184" s="105">
        <v>5</v>
      </c>
      <c r="BS1184" s="71">
        <f>IFERROR(BR1184/BN1178,"-")</f>
        <v>0.125</v>
      </c>
      <c r="BT1184" s="108">
        <f t="shared" si="758"/>
        <v>139133.6</v>
      </c>
      <c r="BU1184" s="72">
        <f t="shared" si="776"/>
        <v>0.12195121951219512</v>
      </c>
      <c r="BV1184" s="175"/>
      <c r="BW1184" s="181"/>
      <c r="BX1184" s="181"/>
      <c r="BY1184" s="147" t="s">
        <v>77</v>
      </c>
      <c r="BZ1184" s="105">
        <f t="shared" si="768"/>
        <v>40853611</v>
      </c>
      <c r="CA1184" s="71">
        <f>IFERROR(BZ1184/BW1178,"-")</f>
        <v>3.9729707244195757E-2</v>
      </c>
      <c r="CB1184" s="105">
        <f t="shared" si="769"/>
        <v>150</v>
      </c>
      <c r="CC1184" s="71">
        <f>IFERROR(CB1184/BX1178,"-")</f>
        <v>0.13380909901873328</v>
      </c>
      <c r="CD1184" s="108">
        <f t="shared" si="759"/>
        <v>272357.40666666668</v>
      </c>
      <c r="CE1184" s="72">
        <f t="shared" si="777"/>
        <v>0.1271186440677966</v>
      </c>
    </row>
    <row r="1185" spans="2:83" s="28" customFormat="1" ht="13.15" customHeight="1">
      <c r="B1185" s="210"/>
      <c r="C1185" s="190"/>
      <c r="D1185" s="175"/>
      <c r="E1185" s="181">
        <v>1224070</v>
      </c>
      <c r="F1185" s="181">
        <v>2</v>
      </c>
      <c r="G1185" s="147" t="s">
        <v>79</v>
      </c>
      <c r="H1185" s="105">
        <v>0</v>
      </c>
      <c r="I1185" s="71">
        <f>IFERROR(H1185/E1178,"-")</f>
        <v>0</v>
      </c>
      <c r="J1185" s="105">
        <v>0</v>
      </c>
      <c r="K1185" s="71">
        <f>IFERROR(J1185/F1178,"-")</f>
        <v>0</v>
      </c>
      <c r="L1185" s="108" t="str">
        <f t="shared" si="752"/>
        <v>-</v>
      </c>
      <c r="M1185" s="72">
        <f t="shared" si="770"/>
        <v>0</v>
      </c>
      <c r="N1185" s="175"/>
      <c r="O1185" s="181">
        <v>10014190</v>
      </c>
      <c r="P1185" s="181">
        <v>5</v>
      </c>
      <c r="Q1185" s="147" t="s">
        <v>79</v>
      </c>
      <c r="R1185" s="105">
        <v>0</v>
      </c>
      <c r="S1185" s="71">
        <f>IFERROR(R1185/O1178,"-")</f>
        <v>0</v>
      </c>
      <c r="T1185" s="105">
        <v>0</v>
      </c>
      <c r="U1185" s="71">
        <f>IFERROR(T1185/P1178,"-")</f>
        <v>0</v>
      </c>
      <c r="V1185" s="108" t="str">
        <f t="shared" si="753"/>
        <v>-</v>
      </c>
      <c r="W1185" s="72">
        <f t="shared" si="771"/>
        <v>0</v>
      </c>
      <c r="X1185" s="175"/>
      <c r="Y1185" s="181">
        <v>266462770</v>
      </c>
      <c r="Z1185" s="181">
        <v>386</v>
      </c>
      <c r="AA1185" s="147" t="s">
        <v>79</v>
      </c>
      <c r="AB1185" s="105">
        <v>0</v>
      </c>
      <c r="AC1185" s="71">
        <f>IFERROR(AB1185/Y1178,"-")</f>
        <v>0</v>
      </c>
      <c r="AD1185" s="105">
        <v>0</v>
      </c>
      <c r="AE1185" s="71">
        <f>IFERROR(AD1185/Z1178,"-")</f>
        <v>0</v>
      </c>
      <c r="AF1185" s="108" t="str">
        <f t="shared" si="754"/>
        <v>-</v>
      </c>
      <c r="AG1185" s="72">
        <f t="shared" si="772"/>
        <v>0</v>
      </c>
      <c r="AH1185" s="175"/>
      <c r="AI1185" s="181">
        <v>322952090</v>
      </c>
      <c r="AJ1185" s="181">
        <v>342</v>
      </c>
      <c r="AK1185" s="147" t="s">
        <v>79</v>
      </c>
      <c r="AL1185" s="105">
        <v>0</v>
      </c>
      <c r="AM1185" s="71">
        <f>IFERROR(AL1185/AI1178,"-")</f>
        <v>0</v>
      </c>
      <c r="AN1185" s="105">
        <v>0</v>
      </c>
      <c r="AO1185" s="71">
        <f>IFERROR(AN1185/AJ1178,"-")</f>
        <v>0</v>
      </c>
      <c r="AP1185" s="108" t="str">
        <f t="shared" si="755"/>
        <v>-</v>
      </c>
      <c r="AQ1185" s="72">
        <f t="shared" si="773"/>
        <v>0</v>
      </c>
      <c r="AR1185" s="175"/>
      <c r="AS1185" s="181">
        <v>283467170</v>
      </c>
      <c r="AT1185" s="181">
        <v>236</v>
      </c>
      <c r="AU1185" s="147" t="s">
        <v>79</v>
      </c>
      <c r="AV1185" s="105">
        <v>0</v>
      </c>
      <c r="AW1185" s="71">
        <f>IFERROR(AV1185/AS1178,"-")</f>
        <v>0</v>
      </c>
      <c r="AX1185" s="105">
        <v>0</v>
      </c>
      <c r="AY1185" s="71">
        <f>IFERROR(AX1185/AT1178,"-")</f>
        <v>0</v>
      </c>
      <c r="AZ1185" s="108" t="str">
        <f t="shared" si="756"/>
        <v>-</v>
      </c>
      <c r="BA1185" s="72">
        <f t="shared" si="774"/>
        <v>0</v>
      </c>
      <c r="BB1185" s="175"/>
      <c r="BC1185" s="181">
        <v>119822030</v>
      </c>
      <c r="BD1185" s="181">
        <v>110</v>
      </c>
      <c r="BE1185" s="147" t="s">
        <v>79</v>
      </c>
      <c r="BF1185" s="105">
        <v>0</v>
      </c>
      <c r="BG1185" s="71">
        <f>IFERROR(BF1185/BC1178,"-")</f>
        <v>0</v>
      </c>
      <c r="BH1185" s="105">
        <v>0</v>
      </c>
      <c r="BI1185" s="71">
        <f>IFERROR(BH1185/BD1178,"-")</f>
        <v>0</v>
      </c>
      <c r="BJ1185" s="108" t="str">
        <f t="shared" si="757"/>
        <v>-</v>
      </c>
      <c r="BK1185" s="72">
        <f t="shared" si="775"/>
        <v>0</v>
      </c>
      <c r="BL1185" s="175"/>
      <c r="BM1185" s="181">
        <v>24346430</v>
      </c>
      <c r="BN1185" s="181">
        <v>40</v>
      </c>
      <c r="BO1185" s="147" t="s">
        <v>79</v>
      </c>
      <c r="BP1185" s="105">
        <v>0</v>
      </c>
      <c r="BQ1185" s="71">
        <f>IFERROR(BP1185/BM1178,"-")</f>
        <v>0</v>
      </c>
      <c r="BR1185" s="105">
        <v>0</v>
      </c>
      <c r="BS1185" s="71">
        <f>IFERROR(BR1185/BN1178,"-")</f>
        <v>0</v>
      </c>
      <c r="BT1185" s="108" t="str">
        <f t="shared" si="758"/>
        <v>-</v>
      </c>
      <c r="BU1185" s="72">
        <f t="shared" si="776"/>
        <v>0</v>
      </c>
      <c r="BV1185" s="175"/>
      <c r="BW1185" s="181"/>
      <c r="BX1185" s="181"/>
      <c r="BY1185" s="147" t="s">
        <v>79</v>
      </c>
      <c r="BZ1185" s="105">
        <f t="shared" si="768"/>
        <v>0</v>
      </c>
      <c r="CA1185" s="71">
        <f>IFERROR(BZ1185/BW1178,"-")</f>
        <v>0</v>
      </c>
      <c r="CB1185" s="105">
        <f t="shared" si="769"/>
        <v>0</v>
      </c>
      <c r="CC1185" s="71">
        <f>IFERROR(CB1185/BX1178,"-")</f>
        <v>0</v>
      </c>
      <c r="CD1185" s="108" t="str">
        <f t="shared" si="759"/>
        <v>-</v>
      </c>
      <c r="CE1185" s="72">
        <f t="shared" si="777"/>
        <v>0</v>
      </c>
    </row>
    <row r="1186" spans="2:83" s="28" customFormat="1" ht="13.15" customHeight="1">
      <c r="B1186" s="210"/>
      <c r="C1186" s="190"/>
      <c r="D1186" s="175"/>
      <c r="E1186" s="181">
        <v>1224070</v>
      </c>
      <c r="F1186" s="181">
        <v>2</v>
      </c>
      <c r="G1186" s="147" t="s">
        <v>81</v>
      </c>
      <c r="H1186" s="105">
        <v>0</v>
      </c>
      <c r="I1186" s="71">
        <f>IFERROR(H1186/E1178,"-")</f>
        <v>0</v>
      </c>
      <c r="J1186" s="105">
        <v>0</v>
      </c>
      <c r="K1186" s="71">
        <f>IFERROR(J1186/F1178,"-")</f>
        <v>0</v>
      </c>
      <c r="L1186" s="108" t="str">
        <f t="shared" si="752"/>
        <v>-</v>
      </c>
      <c r="M1186" s="72">
        <f t="shared" si="770"/>
        <v>0</v>
      </c>
      <c r="N1186" s="175"/>
      <c r="O1186" s="181">
        <v>10014190</v>
      </c>
      <c r="P1186" s="181">
        <v>5</v>
      </c>
      <c r="Q1186" s="147" t="s">
        <v>81</v>
      </c>
      <c r="R1186" s="105">
        <v>0</v>
      </c>
      <c r="S1186" s="71">
        <f>IFERROR(R1186/O1178,"-")</f>
        <v>0</v>
      </c>
      <c r="T1186" s="105">
        <v>0</v>
      </c>
      <c r="U1186" s="71">
        <f>IFERROR(T1186/P1178,"-")</f>
        <v>0</v>
      </c>
      <c r="V1186" s="108" t="str">
        <f t="shared" si="753"/>
        <v>-</v>
      </c>
      <c r="W1186" s="72">
        <f t="shared" si="771"/>
        <v>0</v>
      </c>
      <c r="X1186" s="175"/>
      <c r="Y1186" s="181">
        <v>266462770</v>
      </c>
      <c r="Z1186" s="181">
        <v>386</v>
      </c>
      <c r="AA1186" s="147" t="s">
        <v>81</v>
      </c>
      <c r="AB1186" s="105">
        <v>92869</v>
      </c>
      <c r="AC1186" s="71">
        <f>IFERROR(AB1186/Y1178,"-")</f>
        <v>3.4852523675258648E-4</v>
      </c>
      <c r="AD1186" s="105">
        <v>3</v>
      </c>
      <c r="AE1186" s="71">
        <f>IFERROR(AD1186/Z1178,"-")</f>
        <v>7.7720207253886009E-3</v>
      </c>
      <c r="AF1186" s="108">
        <f t="shared" si="754"/>
        <v>30956.333333333332</v>
      </c>
      <c r="AG1186" s="72">
        <f t="shared" si="772"/>
        <v>7.3529411764705881E-3</v>
      </c>
      <c r="AH1186" s="175"/>
      <c r="AI1186" s="181">
        <v>322952090</v>
      </c>
      <c r="AJ1186" s="181">
        <v>342</v>
      </c>
      <c r="AK1186" s="147" t="s">
        <v>81</v>
      </c>
      <c r="AL1186" s="105">
        <v>123313</v>
      </c>
      <c r="AM1186" s="71">
        <f>IFERROR(AL1186/AI1178,"-")</f>
        <v>3.8183063004794301E-4</v>
      </c>
      <c r="AN1186" s="105">
        <v>4</v>
      </c>
      <c r="AO1186" s="71">
        <f>IFERROR(AN1186/AJ1178,"-")</f>
        <v>1.1695906432748537E-2</v>
      </c>
      <c r="AP1186" s="108">
        <f t="shared" si="755"/>
        <v>30828.25</v>
      </c>
      <c r="AQ1186" s="72">
        <f t="shared" si="773"/>
        <v>1.11731843575419E-2</v>
      </c>
      <c r="AR1186" s="175"/>
      <c r="AS1186" s="181">
        <v>283467170</v>
      </c>
      <c r="AT1186" s="181">
        <v>236</v>
      </c>
      <c r="AU1186" s="147" t="s">
        <v>81</v>
      </c>
      <c r="AV1186" s="105">
        <v>29961</v>
      </c>
      <c r="AW1186" s="71">
        <f>IFERROR(AV1186/AS1178,"-")</f>
        <v>1.0569477939896885E-4</v>
      </c>
      <c r="AX1186" s="105">
        <v>1</v>
      </c>
      <c r="AY1186" s="71">
        <f>IFERROR(AX1186/AT1178,"-")</f>
        <v>4.2372881355932203E-3</v>
      </c>
      <c r="AZ1186" s="108">
        <f t="shared" si="756"/>
        <v>29961</v>
      </c>
      <c r="BA1186" s="72">
        <f t="shared" si="774"/>
        <v>4.0322580645161289E-3</v>
      </c>
      <c r="BB1186" s="175"/>
      <c r="BC1186" s="181">
        <v>119822030</v>
      </c>
      <c r="BD1186" s="181">
        <v>110</v>
      </c>
      <c r="BE1186" s="147" t="s">
        <v>81</v>
      </c>
      <c r="BF1186" s="105">
        <v>115505</v>
      </c>
      <c r="BG1186" s="71">
        <f>IFERROR(BF1186/BC1178,"-")</f>
        <v>9.6397131645991978E-4</v>
      </c>
      <c r="BH1186" s="105">
        <v>2</v>
      </c>
      <c r="BI1186" s="71">
        <f>IFERROR(BH1186/BD1178,"-")</f>
        <v>1.8181818181818181E-2</v>
      </c>
      <c r="BJ1186" s="108">
        <f t="shared" si="757"/>
        <v>57752.5</v>
      </c>
      <c r="BK1186" s="72">
        <f t="shared" si="775"/>
        <v>1.6949152542372881E-2</v>
      </c>
      <c r="BL1186" s="175"/>
      <c r="BM1186" s="181">
        <v>24346430</v>
      </c>
      <c r="BN1186" s="181">
        <v>40</v>
      </c>
      <c r="BO1186" s="147" t="s">
        <v>81</v>
      </c>
      <c r="BP1186" s="105">
        <v>58878</v>
      </c>
      <c r="BQ1186" s="71">
        <f>IFERROR(BP1186/BM1178,"-")</f>
        <v>2.4183422374450792E-3</v>
      </c>
      <c r="BR1186" s="105">
        <v>1</v>
      </c>
      <c r="BS1186" s="71">
        <f>IFERROR(BR1186/BN1178,"-")</f>
        <v>2.5000000000000001E-2</v>
      </c>
      <c r="BT1186" s="108">
        <f t="shared" si="758"/>
        <v>58878</v>
      </c>
      <c r="BU1186" s="72">
        <f t="shared" si="776"/>
        <v>2.4390243902439025E-2</v>
      </c>
      <c r="BV1186" s="175"/>
      <c r="BW1186" s="181"/>
      <c r="BX1186" s="181"/>
      <c r="BY1186" s="147" t="s">
        <v>81</v>
      </c>
      <c r="BZ1186" s="105">
        <f t="shared" si="768"/>
        <v>420526</v>
      </c>
      <c r="CA1186" s="71">
        <f>IFERROR(BZ1186/BW1178,"-")</f>
        <v>4.0895711442919121E-4</v>
      </c>
      <c r="CB1186" s="105">
        <f t="shared" si="769"/>
        <v>11</v>
      </c>
      <c r="CC1186" s="71">
        <f>IFERROR(CB1186/BX1178,"-")</f>
        <v>9.8126672613737739E-3</v>
      </c>
      <c r="CD1186" s="108">
        <f t="shared" si="759"/>
        <v>38229.63636363636</v>
      </c>
      <c r="CE1186" s="72">
        <f t="shared" si="777"/>
        <v>9.3220338983050852E-3</v>
      </c>
    </row>
    <row r="1187" spans="2:83" s="28" customFormat="1" ht="13.15" customHeight="1">
      <c r="B1187" s="210"/>
      <c r="C1187" s="190"/>
      <c r="D1187" s="175"/>
      <c r="E1187" s="181">
        <v>1224070</v>
      </c>
      <c r="F1187" s="181">
        <v>2</v>
      </c>
      <c r="G1187" s="147" t="s">
        <v>83</v>
      </c>
      <c r="H1187" s="105">
        <v>0</v>
      </c>
      <c r="I1187" s="71">
        <f>IFERROR(H1187/E1178,"-")</f>
        <v>0</v>
      </c>
      <c r="J1187" s="105">
        <v>0</v>
      </c>
      <c r="K1187" s="71">
        <f>IFERROR(J1187/F1178,"-")</f>
        <v>0</v>
      </c>
      <c r="L1187" s="108" t="str">
        <f t="shared" si="752"/>
        <v>-</v>
      </c>
      <c r="M1187" s="72">
        <f t="shared" si="770"/>
        <v>0</v>
      </c>
      <c r="N1187" s="175"/>
      <c r="O1187" s="181">
        <v>10014190</v>
      </c>
      <c r="P1187" s="181">
        <v>5</v>
      </c>
      <c r="Q1187" s="147" t="s">
        <v>83</v>
      </c>
      <c r="R1187" s="105">
        <v>0</v>
      </c>
      <c r="S1187" s="71">
        <f>IFERROR(R1187/O1178,"-")</f>
        <v>0</v>
      </c>
      <c r="T1187" s="105">
        <v>0</v>
      </c>
      <c r="U1187" s="71">
        <f>IFERROR(T1187/P1178,"-")</f>
        <v>0</v>
      </c>
      <c r="V1187" s="108" t="str">
        <f t="shared" si="753"/>
        <v>-</v>
      </c>
      <c r="W1187" s="72">
        <f t="shared" si="771"/>
        <v>0</v>
      </c>
      <c r="X1187" s="175"/>
      <c r="Y1187" s="181">
        <v>266462770</v>
      </c>
      <c r="Z1187" s="181">
        <v>386</v>
      </c>
      <c r="AA1187" s="147" t="s">
        <v>83</v>
      </c>
      <c r="AB1187" s="105">
        <v>86221</v>
      </c>
      <c r="AC1187" s="71">
        <f>IFERROR(AB1187/Y1178,"-")</f>
        <v>3.2357616037692621E-4</v>
      </c>
      <c r="AD1187" s="105">
        <v>8</v>
      </c>
      <c r="AE1187" s="71">
        <f>IFERROR(AD1187/Z1178,"-")</f>
        <v>2.072538860103627E-2</v>
      </c>
      <c r="AF1187" s="108">
        <f t="shared" si="754"/>
        <v>10777.625</v>
      </c>
      <c r="AG1187" s="72">
        <f t="shared" si="772"/>
        <v>1.9607843137254902E-2</v>
      </c>
      <c r="AH1187" s="175"/>
      <c r="AI1187" s="181">
        <v>322952090</v>
      </c>
      <c r="AJ1187" s="181">
        <v>342</v>
      </c>
      <c r="AK1187" s="147" t="s">
        <v>83</v>
      </c>
      <c r="AL1187" s="105">
        <v>966939</v>
      </c>
      <c r="AM1187" s="71">
        <f>IFERROR(AL1187/AI1178,"-")</f>
        <v>2.9940632989865464E-3</v>
      </c>
      <c r="AN1187" s="105">
        <v>13</v>
      </c>
      <c r="AO1187" s="71">
        <f>IFERROR(AN1187/AJ1178,"-")</f>
        <v>3.8011695906432746E-2</v>
      </c>
      <c r="AP1187" s="108">
        <f t="shared" si="755"/>
        <v>74379.923076923078</v>
      </c>
      <c r="AQ1187" s="72">
        <f t="shared" si="773"/>
        <v>3.6312849162011177E-2</v>
      </c>
      <c r="AR1187" s="175"/>
      <c r="AS1187" s="181">
        <v>283467170</v>
      </c>
      <c r="AT1187" s="181">
        <v>236</v>
      </c>
      <c r="AU1187" s="147" t="s">
        <v>83</v>
      </c>
      <c r="AV1187" s="105">
        <v>622411</v>
      </c>
      <c r="AW1187" s="71">
        <f>IFERROR(AV1187/AS1178,"-")</f>
        <v>2.1957075311402024E-3</v>
      </c>
      <c r="AX1187" s="105">
        <v>14</v>
      </c>
      <c r="AY1187" s="71">
        <f>IFERROR(AX1187/AT1178,"-")</f>
        <v>5.9322033898305086E-2</v>
      </c>
      <c r="AZ1187" s="108">
        <f t="shared" si="756"/>
        <v>44457.928571428572</v>
      </c>
      <c r="BA1187" s="72">
        <f t="shared" si="774"/>
        <v>5.6451612903225805E-2</v>
      </c>
      <c r="BB1187" s="175"/>
      <c r="BC1187" s="181">
        <v>119822030</v>
      </c>
      <c r="BD1187" s="181">
        <v>110</v>
      </c>
      <c r="BE1187" s="147" t="s">
        <v>83</v>
      </c>
      <c r="BF1187" s="105">
        <v>323802</v>
      </c>
      <c r="BG1187" s="71">
        <f>IFERROR(BF1187/BC1178,"-")</f>
        <v>2.7023578218462832E-3</v>
      </c>
      <c r="BH1187" s="105">
        <v>10</v>
      </c>
      <c r="BI1187" s="71">
        <f>IFERROR(BH1187/BD1178,"-")</f>
        <v>9.0909090909090912E-2</v>
      </c>
      <c r="BJ1187" s="108">
        <f t="shared" si="757"/>
        <v>32380.2</v>
      </c>
      <c r="BK1187" s="72">
        <f t="shared" si="775"/>
        <v>8.4745762711864403E-2</v>
      </c>
      <c r="BL1187" s="175"/>
      <c r="BM1187" s="181">
        <v>24346430</v>
      </c>
      <c r="BN1187" s="181">
        <v>40</v>
      </c>
      <c r="BO1187" s="147" t="s">
        <v>83</v>
      </c>
      <c r="BP1187" s="105">
        <v>221077</v>
      </c>
      <c r="BQ1187" s="71">
        <f>IFERROR(BP1187/BM1178,"-")</f>
        <v>9.0804688818853525E-3</v>
      </c>
      <c r="BR1187" s="105">
        <v>7</v>
      </c>
      <c r="BS1187" s="71">
        <f>IFERROR(BR1187/BN1178,"-")</f>
        <v>0.17499999999999999</v>
      </c>
      <c r="BT1187" s="108">
        <f t="shared" si="758"/>
        <v>31582.428571428572</v>
      </c>
      <c r="BU1187" s="72">
        <f t="shared" si="776"/>
        <v>0.17073170731707318</v>
      </c>
      <c r="BV1187" s="175"/>
      <c r="BW1187" s="181"/>
      <c r="BX1187" s="181"/>
      <c r="BY1187" s="147" t="s">
        <v>83</v>
      </c>
      <c r="BZ1187" s="105">
        <f t="shared" si="768"/>
        <v>2220450</v>
      </c>
      <c r="CA1187" s="71">
        <f>IFERROR(BZ1187/BW1178,"-")</f>
        <v>2.1593642836216969E-3</v>
      </c>
      <c r="CB1187" s="105">
        <f t="shared" si="769"/>
        <v>52</v>
      </c>
      <c r="CC1187" s="71">
        <f>IFERROR(CB1187/BX1178,"-")</f>
        <v>4.63871543264942E-2</v>
      </c>
      <c r="CD1187" s="108">
        <f t="shared" si="759"/>
        <v>42700.961538461539</v>
      </c>
      <c r="CE1187" s="72">
        <f t="shared" si="777"/>
        <v>4.4067796610169491E-2</v>
      </c>
    </row>
    <row r="1188" spans="2:83" s="28" customFormat="1" ht="13.15" customHeight="1">
      <c r="B1188" s="210"/>
      <c r="C1188" s="190"/>
      <c r="D1188" s="175"/>
      <c r="E1188" s="181">
        <v>1224070</v>
      </c>
      <c r="F1188" s="181">
        <v>2</v>
      </c>
      <c r="G1188" s="147" t="s">
        <v>85</v>
      </c>
      <c r="H1188" s="105">
        <v>0</v>
      </c>
      <c r="I1188" s="71">
        <f>IFERROR(H1188/E1178,"-")</f>
        <v>0</v>
      </c>
      <c r="J1188" s="105">
        <v>0</v>
      </c>
      <c r="K1188" s="71">
        <f>IFERROR(J1188/F1178,"-")</f>
        <v>0</v>
      </c>
      <c r="L1188" s="108" t="str">
        <f t="shared" si="752"/>
        <v>-</v>
      </c>
      <c r="M1188" s="72">
        <f t="shared" si="770"/>
        <v>0</v>
      </c>
      <c r="N1188" s="175"/>
      <c r="O1188" s="181">
        <v>10014190</v>
      </c>
      <c r="P1188" s="181">
        <v>5</v>
      </c>
      <c r="Q1188" s="147" t="s">
        <v>85</v>
      </c>
      <c r="R1188" s="105">
        <v>0</v>
      </c>
      <c r="S1188" s="71">
        <f>IFERROR(R1188/O1178,"-")</f>
        <v>0</v>
      </c>
      <c r="T1188" s="105">
        <v>0</v>
      </c>
      <c r="U1188" s="71">
        <f>IFERROR(T1188/P1178,"-")</f>
        <v>0</v>
      </c>
      <c r="V1188" s="108" t="str">
        <f t="shared" si="753"/>
        <v>-</v>
      </c>
      <c r="W1188" s="72">
        <f t="shared" si="771"/>
        <v>0</v>
      </c>
      <c r="X1188" s="175"/>
      <c r="Y1188" s="181">
        <v>266462770</v>
      </c>
      <c r="Z1188" s="181">
        <v>386</v>
      </c>
      <c r="AA1188" s="147" t="s">
        <v>85</v>
      </c>
      <c r="AB1188" s="105">
        <v>5830</v>
      </c>
      <c r="AC1188" s="71">
        <f>IFERROR(AB1188/Y1178,"-")</f>
        <v>2.1879229132084757E-5</v>
      </c>
      <c r="AD1188" s="105">
        <v>1</v>
      </c>
      <c r="AE1188" s="71">
        <f>IFERROR(AD1188/Z1178,"-")</f>
        <v>2.5906735751295338E-3</v>
      </c>
      <c r="AF1188" s="108">
        <f t="shared" si="754"/>
        <v>5830</v>
      </c>
      <c r="AG1188" s="72">
        <f t="shared" si="772"/>
        <v>2.4509803921568627E-3</v>
      </c>
      <c r="AH1188" s="175"/>
      <c r="AI1188" s="181">
        <v>322952090</v>
      </c>
      <c r="AJ1188" s="181">
        <v>342</v>
      </c>
      <c r="AK1188" s="147" t="s">
        <v>85</v>
      </c>
      <c r="AL1188" s="105">
        <v>350221</v>
      </c>
      <c r="AM1188" s="71">
        <f>IFERROR(AL1188/AI1178,"-")</f>
        <v>1.0844363942651679E-3</v>
      </c>
      <c r="AN1188" s="105">
        <v>3</v>
      </c>
      <c r="AO1188" s="71">
        <f>IFERROR(AN1188/AJ1178,"-")</f>
        <v>8.771929824561403E-3</v>
      </c>
      <c r="AP1188" s="108">
        <f t="shared" si="755"/>
        <v>116740.33333333333</v>
      </c>
      <c r="AQ1188" s="72">
        <f t="shared" si="773"/>
        <v>8.3798882681564244E-3</v>
      </c>
      <c r="AR1188" s="175"/>
      <c r="AS1188" s="181">
        <v>283467170</v>
      </c>
      <c r="AT1188" s="181">
        <v>236</v>
      </c>
      <c r="AU1188" s="147" t="s">
        <v>85</v>
      </c>
      <c r="AV1188" s="105">
        <v>0</v>
      </c>
      <c r="AW1188" s="71">
        <f>IFERROR(AV1188/AS1178,"-")</f>
        <v>0</v>
      </c>
      <c r="AX1188" s="105">
        <v>0</v>
      </c>
      <c r="AY1188" s="71">
        <f>IFERROR(AX1188/AT1178,"-")</f>
        <v>0</v>
      </c>
      <c r="AZ1188" s="108" t="str">
        <f t="shared" si="756"/>
        <v>-</v>
      </c>
      <c r="BA1188" s="72">
        <f t="shared" si="774"/>
        <v>0</v>
      </c>
      <c r="BB1188" s="175"/>
      <c r="BC1188" s="181">
        <v>119822030</v>
      </c>
      <c r="BD1188" s="181">
        <v>110</v>
      </c>
      <c r="BE1188" s="147" t="s">
        <v>85</v>
      </c>
      <c r="BF1188" s="105">
        <v>768416</v>
      </c>
      <c r="BG1188" s="71">
        <f>IFERROR(BF1188/BC1178,"-")</f>
        <v>6.4129776469318703E-3</v>
      </c>
      <c r="BH1188" s="105">
        <v>4</v>
      </c>
      <c r="BI1188" s="71">
        <f>IFERROR(BH1188/BD1178,"-")</f>
        <v>3.6363636363636362E-2</v>
      </c>
      <c r="BJ1188" s="108">
        <f t="shared" si="757"/>
        <v>192104</v>
      </c>
      <c r="BK1188" s="72">
        <f t="shared" si="775"/>
        <v>3.3898305084745763E-2</v>
      </c>
      <c r="BL1188" s="175"/>
      <c r="BM1188" s="181">
        <v>24346430</v>
      </c>
      <c r="BN1188" s="181">
        <v>40</v>
      </c>
      <c r="BO1188" s="147" t="s">
        <v>85</v>
      </c>
      <c r="BP1188" s="105">
        <v>2487</v>
      </c>
      <c r="BQ1188" s="71">
        <f>IFERROR(BP1188/BM1178,"-")</f>
        <v>1.0215050009385359E-4</v>
      </c>
      <c r="BR1188" s="105">
        <v>1</v>
      </c>
      <c r="BS1188" s="71">
        <f>IFERROR(BR1188/BN1178,"-")</f>
        <v>2.5000000000000001E-2</v>
      </c>
      <c r="BT1188" s="108">
        <f t="shared" si="758"/>
        <v>2487</v>
      </c>
      <c r="BU1188" s="72">
        <f t="shared" si="776"/>
        <v>2.4390243902439025E-2</v>
      </c>
      <c r="BV1188" s="175"/>
      <c r="BW1188" s="181"/>
      <c r="BX1188" s="181"/>
      <c r="BY1188" s="147" t="s">
        <v>85</v>
      </c>
      <c r="BZ1188" s="105">
        <f t="shared" si="768"/>
        <v>1126954</v>
      </c>
      <c r="CA1188" s="71">
        <f>IFERROR(BZ1188/BW1178,"-")</f>
        <v>1.0959509184555408E-3</v>
      </c>
      <c r="CB1188" s="105">
        <f t="shared" si="769"/>
        <v>9</v>
      </c>
      <c r="CC1188" s="71">
        <f>IFERROR(CB1188/BX1178,"-")</f>
        <v>8.0285459411239962E-3</v>
      </c>
      <c r="CD1188" s="108">
        <f t="shared" si="759"/>
        <v>125217.11111111111</v>
      </c>
      <c r="CE1188" s="72">
        <f t="shared" si="777"/>
        <v>7.6271186440677969E-3</v>
      </c>
    </row>
    <row r="1189" spans="2:83" s="28" customFormat="1" ht="13.15" customHeight="1">
      <c r="B1189" s="210"/>
      <c r="C1189" s="190"/>
      <c r="D1189" s="175"/>
      <c r="E1189" s="181">
        <v>1224070</v>
      </c>
      <c r="F1189" s="181">
        <v>2</v>
      </c>
      <c r="G1189" s="147" t="s">
        <v>87</v>
      </c>
      <c r="H1189" s="105">
        <v>0</v>
      </c>
      <c r="I1189" s="71">
        <f>IFERROR(H1189/E1178,"-")</f>
        <v>0</v>
      </c>
      <c r="J1189" s="105">
        <v>0</v>
      </c>
      <c r="K1189" s="71">
        <f>IFERROR(J1189/F1178,"-")</f>
        <v>0</v>
      </c>
      <c r="L1189" s="108" t="str">
        <f t="shared" si="752"/>
        <v>-</v>
      </c>
      <c r="M1189" s="72">
        <f t="shared" si="770"/>
        <v>0</v>
      </c>
      <c r="N1189" s="175"/>
      <c r="O1189" s="181">
        <v>10014190</v>
      </c>
      <c r="P1189" s="181">
        <v>5</v>
      </c>
      <c r="Q1189" s="147" t="s">
        <v>87</v>
      </c>
      <c r="R1189" s="105">
        <v>0</v>
      </c>
      <c r="S1189" s="71">
        <f>IFERROR(R1189/O1178,"-")</f>
        <v>0</v>
      </c>
      <c r="T1189" s="105">
        <v>0</v>
      </c>
      <c r="U1189" s="71">
        <f>IFERROR(T1189/P1178,"-")</f>
        <v>0</v>
      </c>
      <c r="V1189" s="108" t="str">
        <f t="shared" si="753"/>
        <v>-</v>
      </c>
      <c r="W1189" s="72">
        <f t="shared" si="771"/>
        <v>0</v>
      </c>
      <c r="X1189" s="175"/>
      <c r="Y1189" s="181">
        <v>266462770</v>
      </c>
      <c r="Z1189" s="181">
        <v>386</v>
      </c>
      <c r="AA1189" s="147" t="s">
        <v>87</v>
      </c>
      <c r="AB1189" s="105">
        <v>575514</v>
      </c>
      <c r="AC1189" s="71">
        <f>IFERROR(AB1189/Y1178,"-")</f>
        <v>2.1598289321994213E-3</v>
      </c>
      <c r="AD1189" s="105">
        <v>4</v>
      </c>
      <c r="AE1189" s="71">
        <f>IFERROR(AD1189/Z1178,"-")</f>
        <v>1.0362694300518135E-2</v>
      </c>
      <c r="AF1189" s="108">
        <f t="shared" si="754"/>
        <v>143878.5</v>
      </c>
      <c r="AG1189" s="72">
        <f t="shared" si="772"/>
        <v>9.8039215686274508E-3</v>
      </c>
      <c r="AH1189" s="175"/>
      <c r="AI1189" s="181">
        <v>322952090</v>
      </c>
      <c r="AJ1189" s="181">
        <v>342</v>
      </c>
      <c r="AK1189" s="147" t="s">
        <v>87</v>
      </c>
      <c r="AL1189" s="105">
        <v>1069534</v>
      </c>
      <c r="AM1189" s="71">
        <f>IFERROR(AL1189/AI1178,"-")</f>
        <v>3.3117419986351537E-3</v>
      </c>
      <c r="AN1189" s="105">
        <v>5</v>
      </c>
      <c r="AO1189" s="71">
        <f>IFERROR(AN1189/AJ1178,"-")</f>
        <v>1.4619883040935672E-2</v>
      </c>
      <c r="AP1189" s="108">
        <f t="shared" si="755"/>
        <v>213906.8</v>
      </c>
      <c r="AQ1189" s="72">
        <f t="shared" si="773"/>
        <v>1.3966480446927373E-2</v>
      </c>
      <c r="AR1189" s="175"/>
      <c r="AS1189" s="181">
        <v>283467170</v>
      </c>
      <c r="AT1189" s="181">
        <v>236</v>
      </c>
      <c r="AU1189" s="147" t="s">
        <v>87</v>
      </c>
      <c r="AV1189" s="105">
        <v>1473912</v>
      </c>
      <c r="AW1189" s="71">
        <f>IFERROR(AV1189/AS1178,"-")</f>
        <v>5.1995862519105826E-3</v>
      </c>
      <c r="AX1189" s="105">
        <v>7</v>
      </c>
      <c r="AY1189" s="71">
        <f>IFERROR(AX1189/AT1178,"-")</f>
        <v>2.9661016949152543E-2</v>
      </c>
      <c r="AZ1189" s="108">
        <f t="shared" si="756"/>
        <v>210558.85714285713</v>
      </c>
      <c r="BA1189" s="72">
        <f t="shared" si="774"/>
        <v>2.8225806451612902E-2</v>
      </c>
      <c r="BB1189" s="175"/>
      <c r="BC1189" s="181">
        <v>119822030</v>
      </c>
      <c r="BD1189" s="181">
        <v>110</v>
      </c>
      <c r="BE1189" s="147" t="s">
        <v>87</v>
      </c>
      <c r="BF1189" s="105">
        <v>0</v>
      </c>
      <c r="BG1189" s="71">
        <f>IFERROR(BF1189/BC1178,"-")</f>
        <v>0</v>
      </c>
      <c r="BH1189" s="105">
        <v>0</v>
      </c>
      <c r="BI1189" s="71">
        <f>IFERROR(BH1189/BD1178,"-")</f>
        <v>0</v>
      </c>
      <c r="BJ1189" s="108" t="str">
        <f t="shared" si="757"/>
        <v>-</v>
      </c>
      <c r="BK1189" s="72">
        <f t="shared" si="775"/>
        <v>0</v>
      </c>
      <c r="BL1189" s="175"/>
      <c r="BM1189" s="181">
        <v>24346430</v>
      </c>
      <c r="BN1189" s="181">
        <v>40</v>
      </c>
      <c r="BO1189" s="147" t="s">
        <v>87</v>
      </c>
      <c r="BP1189" s="105">
        <v>2482</v>
      </c>
      <c r="BQ1189" s="71">
        <f>IFERROR(BP1189/BM1178,"-")</f>
        <v>1.0194513117528935E-4</v>
      </c>
      <c r="BR1189" s="105">
        <v>1</v>
      </c>
      <c r="BS1189" s="71">
        <f>IFERROR(BR1189/BN1178,"-")</f>
        <v>2.5000000000000001E-2</v>
      </c>
      <c r="BT1189" s="108">
        <f t="shared" si="758"/>
        <v>2482</v>
      </c>
      <c r="BU1189" s="72">
        <f t="shared" si="776"/>
        <v>2.4390243902439025E-2</v>
      </c>
      <c r="BV1189" s="175"/>
      <c r="BW1189" s="181"/>
      <c r="BX1189" s="181"/>
      <c r="BY1189" s="147" t="s">
        <v>87</v>
      </c>
      <c r="BZ1189" s="105">
        <f t="shared" si="768"/>
        <v>3121442</v>
      </c>
      <c r="CA1189" s="71">
        <f>IFERROR(BZ1189/BW1178,"-")</f>
        <v>3.0355695323905857E-3</v>
      </c>
      <c r="CB1189" s="105">
        <f t="shared" si="769"/>
        <v>17</v>
      </c>
      <c r="CC1189" s="71">
        <f>IFERROR(CB1189/BX1178,"-")</f>
        <v>1.5165031222123104E-2</v>
      </c>
      <c r="CD1189" s="108">
        <f t="shared" si="759"/>
        <v>183614.23529411765</v>
      </c>
      <c r="CE1189" s="72">
        <f t="shared" si="777"/>
        <v>1.4406779661016949E-2</v>
      </c>
    </row>
    <row r="1190" spans="2:83" s="28" customFormat="1" ht="13.15" customHeight="1">
      <c r="B1190" s="210"/>
      <c r="C1190" s="190"/>
      <c r="D1190" s="175"/>
      <c r="E1190" s="181">
        <v>1224070</v>
      </c>
      <c r="F1190" s="181">
        <v>2</v>
      </c>
      <c r="G1190" s="147" t="s">
        <v>89</v>
      </c>
      <c r="H1190" s="105">
        <v>187694</v>
      </c>
      <c r="I1190" s="71">
        <f>IFERROR(H1190/E1178,"-")</f>
        <v>0.15333600202602793</v>
      </c>
      <c r="J1190" s="105">
        <v>1</v>
      </c>
      <c r="K1190" s="71">
        <f>IFERROR(J1190/F1178,"-")</f>
        <v>0.5</v>
      </c>
      <c r="L1190" s="108">
        <f t="shared" si="752"/>
        <v>187694</v>
      </c>
      <c r="M1190" s="72">
        <f t="shared" si="770"/>
        <v>0.5</v>
      </c>
      <c r="N1190" s="175"/>
      <c r="O1190" s="181">
        <v>10014190</v>
      </c>
      <c r="P1190" s="181">
        <v>5</v>
      </c>
      <c r="Q1190" s="147" t="s">
        <v>89</v>
      </c>
      <c r="R1190" s="105">
        <v>258535</v>
      </c>
      <c r="S1190" s="71">
        <f>IFERROR(R1190/O1178,"-")</f>
        <v>2.5816865867334254E-2</v>
      </c>
      <c r="T1190" s="105">
        <v>2</v>
      </c>
      <c r="U1190" s="71">
        <f>IFERROR(T1190/P1178,"-")</f>
        <v>0.4</v>
      </c>
      <c r="V1190" s="108">
        <f t="shared" si="753"/>
        <v>129267.5</v>
      </c>
      <c r="W1190" s="72">
        <f t="shared" si="771"/>
        <v>0.4</v>
      </c>
      <c r="X1190" s="175"/>
      <c r="Y1190" s="181">
        <v>266462770</v>
      </c>
      <c r="Z1190" s="181">
        <v>386</v>
      </c>
      <c r="AA1190" s="147" t="s">
        <v>89</v>
      </c>
      <c r="AB1190" s="105">
        <v>3324696</v>
      </c>
      <c r="AC1190" s="71">
        <f>IFERROR(AB1190/Y1178,"-")</f>
        <v>1.2477150184995825E-2</v>
      </c>
      <c r="AD1190" s="105">
        <v>46</v>
      </c>
      <c r="AE1190" s="71">
        <f>IFERROR(AD1190/Z1178,"-")</f>
        <v>0.11917098445595854</v>
      </c>
      <c r="AF1190" s="108">
        <f t="shared" si="754"/>
        <v>72276</v>
      </c>
      <c r="AG1190" s="72">
        <f t="shared" si="772"/>
        <v>0.11274509803921569</v>
      </c>
      <c r="AH1190" s="175"/>
      <c r="AI1190" s="181">
        <v>322952090</v>
      </c>
      <c r="AJ1190" s="181">
        <v>342</v>
      </c>
      <c r="AK1190" s="147" t="s">
        <v>89</v>
      </c>
      <c r="AL1190" s="105">
        <v>2828210</v>
      </c>
      <c r="AM1190" s="71">
        <f>IFERROR(AL1190/AI1178,"-")</f>
        <v>8.7573670757170197E-3</v>
      </c>
      <c r="AN1190" s="105">
        <v>50</v>
      </c>
      <c r="AO1190" s="71">
        <f>IFERROR(AN1190/AJ1178,"-")</f>
        <v>0.14619883040935672</v>
      </c>
      <c r="AP1190" s="108">
        <f t="shared" si="755"/>
        <v>56564.2</v>
      </c>
      <c r="AQ1190" s="72">
        <f t="shared" si="773"/>
        <v>0.13966480446927373</v>
      </c>
      <c r="AR1190" s="175"/>
      <c r="AS1190" s="181">
        <v>283467170</v>
      </c>
      <c r="AT1190" s="181">
        <v>236</v>
      </c>
      <c r="AU1190" s="147" t="s">
        <v>89</v>
      </c>
      <c r="AV1190" s="105">
        <v>1585091</v>
      </c>
      <c r="AW1190" s="71">
        <f>IFERROR(AV1190/AS1178,"-")</f>
        <v>5.5917974557688635E-3</v>
      </c>
      <c r="AX1190" s="105">
        <v>33</v>
      </c>
      <c r="AY1190" s="71">
        <f>IFERROR(AX1190/AT1178,"-")</f>
        <v>0.13983050847457626</v>
      </c>
      <c r="AZ1190" s="108">
        <f t="shared" si="756"/>
        <v>48033.060606060608</v>
      </c>
      <c r="BA1190" s="72">
        <f t="shared" si="774"/>
        <v>0.13306451612903225</v>
      </c>
      <c r="BB1190" s="175"/>
      <c r="BC1190" s="181">
        <v>119822030</v>
      </c>
      <c r="BD1190" s="181">
        <v>110</v>
      </c>
      <c r="BE1190" s="147" t="s">
        <v>89</v>
      </c>
      <c r="BF1190" s="105">
        <v>402388</v>
      </c>
      <c r="BG1190" s="71">
        <f>IFERROR(BF1190/BC1178,"-")</f>
        <v>3.3582138443156071E-3</v>
      </c>
      <c r="BH1190" s="105">
        <v>16</v>
      </c>
      <c r="BI1190" s="71">
        <f>IFERROR(BH1190/BD1178,"-")</f>
        <v>0.14545454545454545</v>
      </c>
      <c r="BJ1190" s="108">
        <f t="shared" si="757"/>
        <v>25149.25</v>
      </c>
      <c r="BK1190" s="72">
        <f t="shared" si="775"/>
        <v>0.13559322033898305</v>
      </c>
      <c r="BL1190" s="175"/>
      <c r="BM1190" s="181">
        <v>24346430</v>
      </c>
      <c r="BN1190" s="181">
        <v>40</v>
      </c>
      <c r="BO1190" s="147" t="s">
        <v>89</v>
      </c>
      <c r="BP1190" s="105">
        <v>134743</v>
      </c>
      <c r="BQ1190" s="71">
        <f>IFERROR(BP1190/BM1178,"-")</f>
        <v>5.5344048388203115E-3</v>
      </c>
      <c r="BR1190" s="105">
        <v>1</v>
      </c>
      <c r="BS1190" s="71">
        <f>IFERROR(BR1190/BN1178,"-")</f>
        <v>2.5000000000000001E-2</v>
      </c>
      <c r="BT1190" s="108">
        <f t="shared" si="758"/>
        <v>134743</v>
      </c>
      <c r="BU1190" s="72">
        <f t="shared" si="776"/>
        <v>2.4390243902439025E-2</v>
      </c>
      <c r="BV1190" s="175"/>
      <c r="BW1190" s="181"/>
      <c r="BX1190" s="181"/>
      <c r="BY1190" s="147" t="s">
        <v>89</v>
      </c>
      <c r="BZ1190" s="105">
        <f t="shared" si="768"/>
        <v>8721357</v>
      </c>
      <c r="CA1190" s="71">
        <f>IFERROR(BZ1190/BW1178,"-")</f>
        <v>8.4814280035641742E-3</v>
      </c>
      <c r="CB1190" s="105">
        <f t="shared" si="769"/>
        <v>149</v>
      </c>
      <c r="CC1190" s="71">
        <f>IFERROR(CB1190/BX1178,"-")</f>
        <v>0.13291703835860838</v>
      </c>
      <c r="CD1190" s="108">
        <f t="shared" si="759"/>
        <v>58532.597315436244</v>
      </c>
      <c r="CE1190" s="72">
        <f t="shared" si="777"/>
        <v>0.12627118644067797</v>
      </c>
    </row>
    <row r="1191" spans="2:83" s="28" customFormat="1" ht="13.15" customHeight="1">
      <c r="B1191" s="210"/>
      <c r="C1191" s="190"/>
      <c r="D1191" s="175"/>
      <c r="E1191" s="181">
        <v>1224070</v>
      </c>
      <c r="F1191" s="181">
        <v>2</v>
      </c>
      <c r="G1191" s="147" t="s">
        <v>91</v>
      </c>
      <c r="H1191" s="105">
        <v>0</v>
      </c>
      <c r="I1191" s="71">
        <f>IFERROR(H1191/E1178,"-")</f>
        <v>0</v>
      </c>
      <c r="J1191" s="105">
        <v>0</v>
      </c>
      <c r="K1191" s="71">
        <f>IFERROR(J1191/F1178,"-")</f>
        <v>0</v>
      </c>
      <c r="L1191" s="108" t="str">
        <f t="shared" si="752"/>
        <v>-</v>
      </c>
      <c r="M1191" s="72">
        <f t="shared" si="770"/>
        <v>0</v>
      </c>
      <c r="N1191" s="175"/>
      <c r="O1191" s="181">
        <v>10014190</v>
      </c>
      <c r="P1191" s="181">
        <v>5</v>
      </c>
      <c r="Q1191" s="147" t="s">
        <v>91</v>
      </c>
      <c r="R1191" s="105">
        <v>0</v>
      </c>
      <c r="S1191" s="71">
        <f>IFERROR(R1191/O1178,"-")</f>
        <v>0</v>
      </c>
      <c r="T1191" s="105">
        <v>0</v>
      </c>
      <c r="U1191" s="71">
        <f>IFERROR(T1191/P1178,"-")</f>
        <v>0</v>
      </c>
      <c r="V1191" s="108" t="str">
        <f t="shared" si="753"/>
        <v>-</v>
      </c>
      <c r="W1191" s="72">
        <f t="shared" si="771"/>
        <v>0</v>
      </c>
      <c r="X1191" s="175"/>
      <c r="Y1191" s="181">
        <v>266462770</v>
      </c>
      <c r="Z1191" s="181">
        <v>386</v>
      </c>
      <c r="AA1191" s="147" t="s">
        <v>91</v>
      </c>
      <c r="AB1191" s="105">
        <v>6964514</v>
      </c>
      <c r="AC1191" s="71">
        <f>IFERROR(AB1191/Y1178,"-")</f>
        <v>2.6136912109710485E-2</v>
      </c>
      <c r="AD1191" s="105">
        <v>31</v>
      </c>
      <c r="AE1191" s="71">
        <f>IFERROR(AD1191/Z1178,"-")</f>
        <v>8.0310880829015538E-2</v>
      </c>
      <c r="AF1191" s="108">
        <f t="shared" si="754"/>
        <v>224661.74193548388</v>
      </c>
      <c r="AG1191" s="72">
        <f t="shared" si="772"/>
        <v>7.5980392156862739E-2</v>
      </c>
      <c r="AH1191" s="175"/>
      <c r="AI1191" s="181">
        <v>322952090</v>
      </c>
      <c r="AJ1191" s="181">
        <v>342</v>
      </c>
      <c r="AK1191" s="147" t="s">
        <v>91</v>
      </c>
      <c r="AL1191" s="105">
        <v>5953696</v>
      </c>
      <c r="AM1191" s="71">
        <f>IFERROR(AL1191/AI1178,"-")</f>
        <v>1.8435229820002095E-2</v>
      </c>
      <c r="AN1191" s="105">
        <v>56</v>
      </c>
      <c r="AO1191" s="71">
        <f>IFERROR(AN1191/AJ1178,"-")</f>
        <v>0.16374269005847952</v>
      </c>
      <c r="AP1191" s="108">
        <f t="shared" si="755"/>
        <v>106316</v>
      </c>
      <c r="AQ1191" s="72">
        <f t="shared" si="773"/>
        <v>0.15642458100558659</v>
      </c>
      <c r="AR1191" s="175"/>
      <c r="AS1191" s="181">
        <v>283467170</v>
      </c>
      <c r="AT1191" s="181">
        <v>236</v>
      </c>
      <c r="AU1191" s="147" t="s">
        <v>91</v>
      </c>
      <c r="AV1191" s="105">
        <v>8952650</v>
      </c>
      <c r="AW1191" s="71">
        <f>IFERROR(AV1191/AS1178,"-")</f>
        <v>3.1582669696811803E-2</v>
      </c>
      <c r="AX1191" s="105">
        <v>58</v>
      </c>
      <c r="AY1191" s="71">
        <f>IFERROR(AX1191/AT1178,"-")</f>
        <v>0.24576271186440679</v>
      </c>
      <c r="AZ1191" s="108">
        <f t="shared" si="756"/>
        <v>154356.03448275861</v>
      </c>
      <c r="BA1191" s="72">
        <f t="shared" si="774"/>
        <v>0.23387096774193547</v>
      </c>
      <c r="BB1191" s="175"/>
      <c r="BC1191" s="181">
        <v>119822030</v>
      </c>
      <c r="BD1191" s="181">
        <v>110</v>
      </c>
      <c r="BE1191" s="147" t="s">
        <v>91</v>
      </c>
      <c r="BF1191" s="105">
        <v>7642376</v>
      </c>
      <c r="BG1191" s="71">
        <f>IFERROR(BF1191/BC1178,"-")</f>
        <v>6.3781059292685988E-2</v>
      </c>
      <c r="BH1191" s="105">
        <v>33</v>
      </c>
      <c r="BI1191" s="71">
        <f>IFERROR(BH1191/BD1178,"-")</f>
        <v>0.3</v>
      </c>
      <c r="BJ1191" s="108">
        <f t="shared" si="757"/>
        <v>231587.15151515152</v>
      </c>
      <c r="BK1191" s="72">
        <f t="shared" si="775"/>
        <v>0.27966101694915252</v>
      </c>
      <c r="BL1191" s="175"/>
      <c r="BM1191" s="181">
        <v>24346430</v>
      </c>
      <c r="BN1191" s="181">
        <v>40</v>
      </c>
      <c r="BO1191" s="147" t="s">
        <v>91</v>
      </c>
      <c r="BP1191" s="105">
        <v>313491</v>
      </c>
      <c r="BQ1191" s="71">
        <f>IFERROR(BP1191/BM1178,"-")</f>
        <v>1.287626152992451E-2</v>
      </c>
      <c r="BR1191" s="105">
        <v>12</v>
      </c>
      <c r="BS1191" s="71">
        <f>IFERROR(BR1191/BN1178,"-")</f>
        <v>0.3</v>
      </c>
      <c r="BT1191" s="108">
        <f t="shared" si="758"/>
        <v>26124.25</v>
      </c>
      <c r="BU1191" s="72">
        <f t="shared" si="776"/>
        <v>0.29268292682926828</v>
      </c>
      <c r="BV1191" s="175"/>
      <c r="BW1191" s="181"/>
      <c r="BX1191" s="181"/>
      <c r="BY1191" s="147" t="s">
        <v>91</v>
      </c>
      <c r="BZ1191" s="105">
        <f t="shared" si="768"/>
        <v>29826727</v>
      </c>
      <c r="CA1191" s="71">
        <f>IFERROR(BZ1191/BW1178,"-")</f>
        <v>2.9006178468839613E-2</v>
      </c>
      <c r="CB1191" s="105">
        <f t="shared" si="769"/>
        <v>190</v>
      </c>
      <c r="CC1191" s="71">
        <f>IFERROR(CB1191/BX1178,"-")</f>
        <v>0.16949152542372881</v>
      </c>
      <c r="CD1191" s="108">
        <f t="shared" si="759"/>
        <v>156982.77368421052</v>
      </c>
      <c r="CE1191" s="72">
        <f t="shared" si="777"/>
        <v>0.16101694915254236</v>
      </c>
    </row>
    <row r="1192" spans="2:83" s="28" customFormat="1" ht="13.15" customHeight="1">
      <c r="B1192" s="210"/>
      <c r="C1192" s="190"/>
      <c r="D1192" s="175"/>
      <c r="E1192" s="181">
        <v>1224070</v>
      </c>
      <c r="F1192" s="181">
        <v>2</v>
      </c>
      <c r="G1192" s="147" t="s">
        <v>95</v>
      </c>
      <c r="H1192" s="105">
        <v>0</v>
      </c>
      <c r="I1192" s="71">
        <f>IFERROR(H1192/E1178,"-")</f>
        <v>0</v>
      </c>
      <c r="J1192" s="105">
        <v>0</v>
      </c>
      <c r="K1192" s="71">
        <f>IFERROR(J1192/F1178,"-")</f>
        <v>0</v>
      </c>
      <c r="L1192" s="108" t="str">
        <f t="shared" si="752"/>
        <v>-</v>
      </c>
      <c r="M1192" s="72">
        <f t="shared" si="770"/>
        <v>0</v>
      </c>
      <c r="N1192" s="175"/>
      <c r="O1192" s="181">
        <v>10014190</v>
      </c>
      <c r="P1192" s="181">
        <v>5</v>
      </c>
      <c r="Q1192" s="147" t="s">
        <v>95</v>
      </c>
      <c r="R1192" s="105">
        <v>0</v>
      </c>
      <c r="S1192" s="71">
        <f>IFERROR(R1192/O1178,"-")</f>
        <v>0</v>
      </c>
      <c r="T1192" s="105">
        <v>0</v>
      </c>
      <c r="U1192" s="71">
        <f>IFERROR(T1192/P1178,"-")</f>
        <v>0</v>
      </c>
      <c r="V1192" s="108" t="str">
        <f t="shared" si="753"/>
        <v>-</v>
      </c>
      <c r="W1192" s="72">
        <f t="shared" si="771"/>
        <v>0</v>
      </c>
      <c r="X1192" s="175"/>
      <c r="Y1192" s="181">
        <v>266462770</v>
      </c>
      <c r="Z1192" s="181">
        <v>386</v>
      </c>
      <c r="AA1192" s="147" t="s">
        <v>95</v>
      </c>
      <c r="AB1192" s="105">
        <v>1035931</v>
      </c>
      <c r="AC1192" s="71">
        <f>IFERROR(AB1192/Y1178,"-")</f>
        <v>3.8877138446020056E-3</v>
      </c>
      <c r="AD1192" s="105">
        <v>20</v>
      </c>
      <c r="AE1192" s="71">
        <f>IFERROR(AD1192/Z1178,"-")</f>
        <v>5.181347150259067E-2</v>
      </c>
      <c r="AF1192" s="108">
        <f t="shared" si="754"/>
        <v>51796.55</v>
      </c>
      <c r="AG1192" s="72">
        <f t="shared" si="772"/>
        <v>4.9019607843137254E-2</v>
      </c>
      <c r="AH1192" s="175"/>
      <c r="AI1192" s="181">
        <v>322952090</v>
      </c>
      <c r="AJ1192" s="181">
        <v>342</v>
      </c>
      <c r="AK1192" s="147" t="s">
        <v>95</v>
      </c>
      <c r="AL1192" s="105">
        <v>5306374</v>
      </c>
      <c r="AM1192" s="71">
        <f>IFERROR(AL1192/AI1178,"-")</f>
        <v>1.6430839633209991E-2</v>
      </c>
      <c r="AN1192" s="105">
        <v>23</v>
      </c>
      <c r="AO1192" s="71">
        <f>IFERROR(AN1192/AJ1178,"-")</f>
        <v>6.725146198830409E-2</v>
      </c>
      <c r="AP1192" s="108">
        <f t="shared" si="755"/>
        <v>230711.91304347827</v>
      </c>
      <c r="AQ1192" s="72">
        <f t="shared" si="773"/>
        <v>6.4245810055865923E-2</v>
      </c>
      <c r="AR1192" s="175"/>
      <c r="AS1192" s="181">
        <v>283467170</v>
      </c>
      <c r="AT1192" s="181">
        <v>236</v>
      </c>
      <c r="AU1192" s="147" t="s">
        <v>95</v>
      </c>
      <c r="AV1192" s="105">
        <v>1696458</v>
      </c>
      <c r="AW1192" s="71">
        <f>IFERROR(AV1192/AS1178,"-")</f>
        <v>5.9846718757590161E-3</v>
      </c>
      <c r="AX1192" s="105">
        <v>21</v>
      </c>
      <c r="AY1192" s="71">
        <f>IFERROR(AX1192/AT1178,"-")</f>
        <v>8.8983050847457626E-2</v>
      </c>
      <c r="AZ1192" s="108">
        <f t="shared" si="756"/>
        <v>80783.71428571429</v>
      </c>
      <c r="BA1192" s="72">
        <f t="shared" si="774"/>
        <v>8.4677419354838704E-2</v>
      </c>
      <c r="BB1192" s="175"/>
      <c r="BC1192" s="181">
        <v>119822030</v>
      </c>
      <c r="BD1192" s="181">
        <v>110</v>
      </c>
      <c r="BE1192" s="147" t="s">
        <v>95</v>
      </c>
      <c r="BF1192" s="105">
        <v>160719</v>
      </c>
      <c r="BG1192" s="71">
        <f>IFERROR(BF1192/BC1178,"-")</f>
        <v>1.3413142808546975E-3</v>
      </c>
      <c r="BH1192" s="105">
        <v>4</v>
      </c>
      <c r="BI1192" s="71">
        <f>IFERROR(BH1192/BD1178,"-")</f>
        <v>3.6363636363636362E-2</v>
      </c>
      <c r="BJ1192" s="108">
        <f t="shared" si="757"/>
        <v>40179.75</v>
      </c>
      <c r="BK1192" s="72">
        <f t="shared" si="775"/>
        <v>3.3898305084745763E-2</v>
      </c>
      <c r="BL1192" s="175"/>
      <c r="BM1192" s="181">
        <v>24346430</v>
      </c>
      <c r="BN1192" s="181">
        <v>40</v>
      </c>
      <c r="BO1192" s="147" t="s">
        <v>95</v>
      </c>
      <c r="BP1192" s="105">
        <v>30739</v>
      </c>
      <c r="BQ1192" s="71">
        <f>IFERROR(BP1192/BM1178,"-")</f>
        <v>1.2625670375492424E-3</v>
      </c>
      <c r="BR1192" s="105">
        <v>2</v>
      </c>
      <c r="BS1192" s="71">
        <f>IFERROR(BR1192/BN1178,"-")</f>
        <v>0.05</v>
      </c>
      <c r="BT1192" s="108">
        <f t="shared" si="758"/>
        <v>15369.5</v>
      </c>
      <c r="BU1192" s="72">
        <f t="shared" si="776"/>
        <v>4.878048780487805E-2</v>
      </c>
      <c r="BV1192" s="175"/>
      <c r="BW1192" s="181"/>
      <c r="BX1192" s="181"/>
      <c r="BY1192" s="147" t="s">
        <v>95</v>
      </c>
      <c r="BZ1192" s="105">
        <f t="shared" si="768"/>
        <v>8230221</v>
      </c>
      <c r="CA1192" s="71">
        <f>IFERROR(BZ1192/BW1178,"-")</f>
        <v>8.0038034063875541E-3</v>
      </c>
      <c r="CB1192" s="105">
        <f t="shared" si="769"/>
        <v>70</v>
      </c>
      <c r="CC1192" s="71">
        <f>IFERROR(CB1192/BX1178,"-")</f>
        <v>6.2444246208742192E-2</v>
      </c>
      <c r="CD1192" s="108">
        <f t="shared" si="759"/>
        <v>117574.58571428571</v>
      </c>
      <c r="CE1192" s="72">
        <f t="shared" si="777"/>
        <v>5.9322033898305086E-2</v>
      </c>
    </row>
    <row r="1193" spans="2:83" s="28" customFormat="1" ht="13.15" customHeight="1">
      <c r="B1193" s="210"/>
      <c r="C1193" s="190"/>
      <c r="D1193" s="175"/>
      <c r="E1193" s="181">
        <v>1224070</v>
      </c>
      <c r="F1193" s="181">
        <v>2</v>
      </c>
      <c r="G1193" s="148" t="s">
        <v>93</v>
      </c>
      <c r="H1193" s="106">
        <v>0</v>
      </c>
      <c r="I1193" s="73">
        <f>IFERROR(H1193/E1178,"-")</f>
        <v>0</v>
      </c>
      <c r="J1193" s="106">
        <v>0</v>
      </c>
      <c r="K1193" s="73">
        <f>IFERROR(J1193/F1178,"-")</f>
        <v>0</v>
      </c>
      <c r="L1193" s="109" t="str">
        <f t="shared" si="752"/>
        <v>-</v>
      </c>
      <c r="M1193" s="76">
        <f t="shared" si="770"/>
        <v>0</v>
      </c>
      <c r="N1193" s="175"/>
      <c r="O1193" s="181">
        <v>10014190</v>
      </c>
      <c r="P1193" s="181">
        <v>5</v>
      </c>
      <c r="Q1193" s="148" t="s">
        <v>93</v>
      </c>
      <c r="R1193" s="106">
        <v>4523</v>
      </c>
      <c r="S1193" s="73">
        <f>IFERROR(R1193/O1178,"-")</f>
        <v>4.516590957431405E-4</v>
      </c>
      <c r="T1193" s="106">
        <v>1</v>
      </c>
      <c r="U1193" s="73">
        <f>IFERROR(T1193/P1178,"-")</f>
        <v>0.2</v>
      </c>
      <c r="V1193" s="109">
        <f t="shared" si="753"/>
        <v>4523</v>
      </c>
      <c r="W1193" s="76">
        <f t="shared" si="771"/>
        <v>0.2</v>
      </c>
      <c r="X1193" s="175"/>
      <c r="Y1193" s="181">
        <v>266462770</v>
      </c>
      <c r="Z1193" s="181">
        <v>386</v>
      </c>
      <c r="AA1193" s="148" t="s">
        <v>93</v>
      </c>
      <c r="AB1193" s="106">
        <v>790958</v>
      </c>
      <c r="AC1193" s="73">
        <f>IFERROR(AB1193/Y1178,"-")</f>
        <v>2.9683621468019716E-3</v>
      </c>
      <c r="AD1193" s="106">
        <v>38</v>
      </c>
      <c r="AE1193" s="73">
        <f>IFERROR(AD1193/Z1178,"-")</f>
        <v>9.8445595854922283E-2</v>
      </c>
      <c r="AF1193" s="109">
        <f t="shared" si="754"/>
        <v>20814.684210526317</v>
      </c>
      <c r="AG1193" s="76">
        <f t="shared" si="772"/>
        <v>9.3137254901960786E-2</v>
      </c>
      <c r="AH1193" s="175"/>
      <c r="AI1193" s="181">
        <v>322952090</v>
      </c>
      <c r="AJ1193" s="181">
        <v>342</v>
      </c>
      <c r="AK1193" s="148" t="s">
        <v>93</v>
      </c>
      <c r="AL1193" s="106">
        <v>620953</v>
      </c>
      <c r="AM1193" s="73">
        <f>IFERROR(AL1193/AI1178,"-")</f>
        <v>1.922740304916435E-3</v>
      </c>
      <c r="AN1193" s="106">
        <v>34</v>
      </c>
      <c r="AO1193" s="73">
        <f>IFERROR(AN1193/AJ1178,"-")</f>
        <v>9.9415204678362568E-2</v>
      </c>
      <c r="AP1193" s="109">
        <f t="shared" si="755"/>
        <v>18263.323529411766</v>
      </c>
      <c r="AQ1193" s="76">
        <f t="shared" si="773"/>
        <v>9.4972067039106142E-2</v>
      </c>
      <c r="AR1193" s="175"/>
      <c r="AS1193" s="181">
        <v>283467170</v>
      </c>
      <c r="AT1193" s="181">
        <v>236</v>
      </c>
      <c r="AU1193" s="148" t="s">
        <v>93</v>
      </c>
      <c r="AV1193" s="106">
        <v>554498</v>
      </c>
      <c r="AW1193" s="73">
        <f>IFERROR(AV1193/AS1178,"-")</f>
        <v>1.9561277589923375E-3</v>
      </c>
      <c r="AX1193" s="106">
        <v>27</v>
      </c>
      <c r="AY1193" s="73">
        <f>IFERROR(AX1193/AT1178,"-")</f>
        <v>0.11440677966101695</v>
      </c>
      <c r="AZ1193" s="109">
        <f t="shared" si="756"/>
        <v>20536.962962962964</v>
      </c>
      <c r="BA1193" s="76">
        <f t="shared" si="774"/>
        <v>0.10887096774193548</v>
      </c>
      <c r="BB1193" s="175"/>
      <c r="BC1193" s="181">
        <v>119822030</v>
      </c>
      <c r="BD1193" s="181">
        <v>110</v>
      </c>
      <c r="BE1193" s="148" t="s">
        <v>93</v>
      </c>
      <c r="BF1193" s="106">
        <v>268258</v>
      </c>
      <c r="BG1193" s="73">
        <f>IFERROR(BF1193/BC1178,"-")</f>
        <v>2.2388036657365927E-3</v>
      </c>
      <c r="BH1193" s="106">
        <v>16</v>
      </c>
      <c r="BI1193" s="73">
        <f>IFERROR(BH1193/BD1178,"-")</f>
        <v>0.14545454545454545</v>
      </c>
      <c r="BJ1193" s="109">
        <f t="shared" si="757"/>
        <v>16766.125</v>
      </c>
      <c r="BK1193" s="76">
        <f t="shared" si="775"/>
        <v>0.13559322033898305</v>
      </c>
      <c r="BL1193" s="175"/>
      <c r="BM1193" s="181">
        <v>24346430</v>
      </c>
      <c r="BN1193" s="181">
        <v>40</v>
      </c>
      <c r="BO1193" s="148" t="s">
        <v>93</v>
      </c>
      <c r="BP1193" s="106">
        <v>80826</v>
      </c>
      <c r="BQ1193" s="73">
        <f>IFERROR(BP1193/BM1178,"-")</f>
        <v>3.3198296423746724E-3</v>
      </c>
      <c r="BR1193" s="106">
        <v>4</v>
      </c>
      <c r="BS1193" s="73">
        <f>IFERROR(BR1193/BN1178,"-")</f>
        <v>0.1</v>
      </c>
      <c r="BT1193" s="109">
        <f t="shared" si="758"/>
        <v>20206.5</v>
      </c>
      <c r="BU1193" s="76">
        <f t="shared" si="776"/>
        <v>9.7560975609756101E-2</v>
      </c>
      <c r="BV1193" s="175"/>
      <c r="BW1193" s="181"/>
      <c r="BX1193" s="181"/>
      <c r="BY1193" s="148" t="s">
        <v>93</v>
      </c>
      <c r="BZ1193" s="106">
        <f t="shared" si="768"/>
        <v>2320016</v>
      </c>
      <c r="CA1193" s="73">
        <f>IFERROR(BZ1193/BW1178,"-")</f>
        <v>2.2561911719835505E-3</v>
      </c>
      <c r="CB1193" s="106">
        <f t="shared" si="769"/>
        <v>120</v>
      </c>
      <c r="CC1193" s="73">
        <f>IFERROR(CB1193/BX1178,"-")</f>
        <v>0.10704727921498662</v>
      </c>
      <c r="CD1193" s="109">
        <f t="shared" si="759"/>
        <v>19333.466666666667</v>
      </c>
      <c r="CE1193" s="76">
        <f t="shared" si="777"/>
        <v>0.10169491525423729</v>
      </c>
    </row>
    <row r="1194" spans="2:83" s="28" customFormat="1" ht="13.15" customHeight="1">
      <c r="B1194" s="210"/>
      <c r="C1194" s="191"/>
      <c r="D1194" s="176"/>
      <c r="E1194" s="182">
        <v>1224070</v>
      </c>
      <c r="F1194" s="182">
        <v>2</v>
      </c>
      <c r="G1194" s="31" t="s">
        <v>100</v>
      </c>
      <c r="H1194" s="102">
        <f>SUM(H1178:H1193)</f>
        <v>208047</v>
      </c>
      <c r="I1194" s="73">
        <f>IFERROR(H1194/E1178,"-")</f>
        <v>0.16996331909122844</v>
      </c>
      <c r="J1194" s="106">
        <v>2</v>
      </c>
      <c r="K1194" s="73">
        <f>IFERROR(J1194/F1178,"-")</f>
        <v>1</v>
      </c>
      <c r="L1194" s="109">
        <f t="shared" si="752"/>
        <v>104023.5</v>
      </c>
      <c r="M1194" s="77">
        <f t="shared" si="770"/>
        <v>1</v>
      </c>
      <c r="N1194" s="176"/>
      <c r="O1194" s="182">
        <v>10014190</v>
      </c>
      <c r="P1194" s="182">
        <v>5</v>
      </c>
      <c r="Q1194" s="31" t="s">
        <v>100</v>
      </c>
      <c r="R1194" s="102">
        <f>SUM(R1178:R1193)</f>
        <v>510275</v>
      </c>
      <c r="S1194" s="73">
        <f>IFERROR(R1194/O1178,"-")</f>
        <v>5.0955194578892554E-2</v>
      </c>
      <c r="T1194" s="106">
        <v>4</v>
      </c>
      <c r="U1194" s="73">
        <f>IFERROR(T1194/P1178,"-")</f>
        <v>0.8</v>
      </c>
      <c r="V1194" s="109">
        <f t="shared" si="753"/>
        <v>127568.75</v>
      </c>
      <c r="W1194" s="77">
        <f t="shared" si="771"/>
        <v>0.8</v>
      </c>
      <c r="X1194" s="176"/>
      <c r="Y1194" s="182">
        <v>266462770</v>
      </c>
      <c r="Z1194" s="182">
        <v>386</v>
      </c>
      <c r="AA1194" s="31" t="s">
        <v>100</v>
      </c>
      <c r="AB1194" s="102">
        <f>SUM(AB1178:AB1193)</f>
        <v>48639668</v>
      </c>
      <c r="AC1194" s="73">
        <f>IFERROR(AB1194/Y1178,"-")</f>
        <v>0.18253832608585432</v>
      </c>
      <c r="AD1194" s="106">
        <v>281</v>
      </c>
      <c r="AE1194" s="73">
        <f>IFERROR(AD1194/Z1178,"-")</f>
        <v>0.727979274611399</v>
      </c>
      <c r="AF1194" s="109">
        <f t="shared" si="754"/>
        <v>173094.90391459074</v>
      </c>
      <c r="AG1194" s="77">
        <f t="shared" si="772"/>
        <v>0.68872549019607843</v>
      </c>
      <c r="AH1194" s="176"/>
      <c r="AI1194" s="182">
        <v>322952090</v>
      </c>
      <c r="AJ1194" s="182">
        <v>342</v>
      </c>
      <c r="AK1194" s="31" t="s">
        <v>100</v>
      </c>
      <c r="AL1194" s="102">
        <f>SUM(AL1178:AL1193)</f>
        <v>61770249</v>
      </c>
      <c r="AM1194" s="73">
        <f>IFERROR(AL1194/AI1178,"-")</f>
        <v>0.19126753135426372</v>
      </c>
      <c r="AN1194" s="106">
        <v>291</v>
      </c>
      <c r="AO1194" s="73">
        <f>IFERROR(AN1194/AJ1178,"-")</f>
        <v>0.85087719298245612</v>
      </c>
      <c r="AP1194" s="109">
        <f t="shared" si="755"/>
        <v>212268.89690721649</v>
      </c>
      <c r="AQ1194" s="77">
        <f t="shared" si="773"/>
        <v>0.81284916201117319</v>
      </c>
      <c r="AR1194" s="176"/>
      <c r="AS1194" s="182">
        <v>283467170</v>
      </c>
      <c r="AT1194" s="182">
        <v>236</v>
      </c>
      <c r="AU1194" s="31" t="s">
        <v>100</v>
      </c>
      <c r="AV1194" s="102">
        <f>SUM(AV1178:AV1193)</f>
        <v>64911245</v>
      </c>
      <c r="AW1194" s="73">
        <f>IFERROR(AV1194/AS1178,"-")</f>
        <v>0.22899034480783084</v>
      </c>
      <c r="AX1194" s="106">
        <v>200</v>
      </c>
      <c r="AY1194" s="73">
        <f>IFERROR(AX1194/AT1178,"-")</f>
        <v>0.84745762711864403</v>
      </c>
      <c r="AZ1194" s="109">
        <f t="shared" si="756"/>
        <v>324556.22499999998</v>
      </c>
      <c r="BA1194" s="77">
        <f t="shared" si="774"/>
        <v>0.80645161290322576</v>
      </c>
      <c r="BB1194" s="176"/>
      <c r="BC1194" s="182">
        <v>119822030</v>
      </c>
      <c r="BD1194" s="182">
        <v>110</v>
      </c>
      <c r="BE1194" s="31" t="s">
        <v>100</v>
      </c>
      <c r="BF1194" s="102">
        <f>SUM(BF1178:BF1193)</f>
        <v>29779589</v>
      </c>
      <c r="BG1194" s="73">
        <f>IFERROR(BF1194/BC1178,"-")</f>
        <v>0.24853183508909005</v>
      </c>
      <c r="BH1194" s="106">
        <v>96</v>
      </c>
      <c r="BI1194" s="73">
        <f>IFERROR(BH1194/BD1178,"-")</f>
        <v>0.87272727272727268</v>
      </c>
      <c r="BJ1194" s="109">
        <f t="shared" si="757"/>
        <v>310204.05208333331</v>
      </c>
      <c r="BK1194" s="77">
        <f t="shared" si="775"/>
        <v>0.81355932203389836</v>
      </c>
      <c r="BL1194" s="176"/>
      <c r="BM1194" s="182">
        <v>24346430</v>
      </c>
      <c r="BN1194" s="182">
        <v>40</v>
      </c>
      <c r="BO1194" s="31" t="s">
        <v>100</v>
      </c>
      <c r="BP1194" s="102">
        <f>SUM(BP1178:BP1193)</f>
        <v>4973759</v>
      </c>
      <c r="BQ1194" s="73">
        <f>IFERROR(BP1194/BM1178,"-")</f>
        <v>0.2042911014058324</v>
      </c>
      <c r="BR1194" s="106">
        <v>35</v>
      </c>
      <c r="BS1194" s="73">
        <f>IFERROR(BR1194/BN1178,"-")</f>
        <v>0.875</v>
      </c>
      <c r="BT1194" s="109">
        <f t="shared" si="758"/>
        <v>142107.4</v>
      </c>
      <c r="BU1194" s="77">
        <f t="shared" si="776"/>
        <v>0.85365853658536583</v>
      </c>
      <c r="BV1194" s="176"/>
      <c r="BW1194" s="182"/>
      <c r="BX1194" s="182"/>
      <c r="BY1194" s="31" t="s">
        <v>100</v>
      </c>
      <c r="BZ1194" s="102">
        <f t="shared" si="768"/>
        <v>210792832</v>
      </c>
      <c r="CA1194" s="73">
        <f>IFERROR(BZ1194/BW1178,"-")</f>
        <v>0.20499381326499974</v>
      </c>
      <c r="CB1194" s="102">
        <f t="shared" si="769"/>
        <v>909</v>
      </c>
      <c r="CC1194" s="73">
        <f>IFERROR(CB1194/BX1178,"-")</f>
        <v>0.81088314005352369</v>
      </c>
      <c r="CD1194" s="109">
        <f t="shared" si="759"/>
        <v>231895.30473047306</v>
      </c>
      <c r="CE1194" s="77">
        <f t="shared" si="777"/>
        <v>0.77033898305084747</v>
      </c>
    </row>
    <row r="1195" spans="2:83" s="28" customFormat="1" ht="13.15" customHeight="1">
      <c r="B1195" s="210">
        <v>71</v>
      </c>
      <c r="C1195" s="189" t="s">
        <v>55</v>
      </c>
      <c r="D1195" s="174">
        <f>CI75</f>
        <v>3</v>
      </c>
      <c r="E1195" s="180">
        <v>19122260</v>
      </c>
      <c r="F1195" s="180">
        <v>3</v>
      </c>
      <c r="G1195" s="145" t="s">
        <v>66</v>
      </c>
      <c r="H1195" s="112">
        <v>712155</v>
      </c>
      <c r="I1195" s="69">
        <f>IFERROR(H1195/E1195,"-")</f>
        <v>3.7242198359398938E-2</v>
      </c>
      <c r="J1195" s="112">
        <v>1</v>
      </c>
      <c r="K1195" s="69">
        <f>IFERROR(J1195/F1195,"-")</f>
        <v>0.33333333333333331</v>
      </c>
      <c r="L1195" s="107">
        <f t="shared" si="752"/>
        <v>712155</v>
      </c>
      <c r="M1195" s="87">
        <f t="shared" ref="M1195:M1211" si="778">IFERROR(J1195/$CI$75,"-")</f>
        <v>0.33333333333333331</v>
      </c>
      <c r="N1195" s="174">
        <f>CJ75</f>
        <v>14</v>
      </c>
      <c r="O1195" s="180">
        <v>42165400</v>
      </c>
      <c r="P1195" s="180">
        <v>14</v>
      </c>
      <c r="Q1195" s="145" t="s">
        <v>66</v>
      </c>
      <c r="R1195" s="112">
        <v>314218</v>
      </c>
      <c r="S1195" s="69">
        <f>IFERROR(R1195/O1195,"-")</f>
        <v>7.452034132250613E-3</v>
      </c>
      <c r="T1195" s="112">
        <v>3</v>
      </c>
      <c r="U1195" s="69">
        <f>IFERROR(T1195/P1195,"-")</f>
        <v>0.21428571428571427</v>
      </c>
      <c r="V1195" s="107">
        <f t="shared" si="753"/>
        <v>104739.33333333333</v>
      </c>
      <c r="W1195" s="87">
        <f t="shared" ref="W1195:W1211" si="779">IFERROR(T1195/$CJ$75,"-")</f>
        <v>0.21428571428571427</v>
      </c>
      <c r="X1195" s="174">
        <f>CK75</f>
        <v>1314</v>
      </c>
      <c r="Y1195" s="180">
        <v>980764130</v>
      </c>
      <c r="Z1195" s="180">
        <v>1222</v>
      </c>
      <c r="AA1195" s="145" t="s">
        <v>66</v>
      </c>
      <c r="AB1195" s="112">
        <v>26573991</v>
      </c>
      <c r="AC1195" s="69">
        <f>IFERROR(AB1195/Y1195,"-")</f>
        <v>2.7095190563300883E-2</v>
      </c>
      <c r="AD1195" s="112">
        <v>179</v>
      </c>
      <c r="AE1195" s="69">
        <f>IFERROR(AD1195/Z1195,"-")</f>
        <v>0.14648117839607203</v>
      </c>
      <c r="AF1195" s="107">
        <f t="shared" si="754"/>
        <v>148458.05027932962</v>
      </c>
      <c r="AG1195" s="87">
        <f t="shared" ref="AG1195:AG1211" si="780">IFERROR(AD1195/$CK$75,"-")</f>
        <v>0.13622526636225266</v>
      </c>
      <c r="AH1195" s="174">
        <f>CL75</f>
        <v>948</v>
      </c>
      <c r="AI1195" s="180">
        <v>895531130</v>
      </c>
      <c r="AJ1195" s="180">
        <v>891</v>
      </c>
      <c r="AK1195" s="145" t="s">
        <v>66</v>
      </c>
      <c r="AL1195" s="112">
        <v>26192915</v>
      </c>
      <c r="AM1195" s="69">
        <f>IFERROR(AL1195/AI1195,"-")</f>
        <v>2.9248469564648188E-2</v>
      </c>
      <c r="AN1195" s="112">
        <v>184</v>
      </c>
      <c r="AO1195" s="69">
        <f>IFERROR(AN1195/AJ1195,"-")</f>
        <v>0.20650953984287318</v>
      </c>
      <c r="AP1195" s="107">
        <f t="shared" si="755"/>
        <v>142352.79891304349</v>
      </c>
      <c r="AQ1195" s="87">
        <f t="shared" ref="AQ1195:AQ1211" si="781">IFERROR(AN1195/$CL$75,"-")</f>
        <v>0.1940928270042194</v>
      </c>
      <c r="AR1195" s="174">
        <f>CM75</f>
        <v>723</v>
      </c>
      <c r="AS1195" s="180">
        <v>734737170</v>
      </c>
      <c r="AT1195" s="180">
        <v>678</v>
      </c>
      <c r="AU1195" s="145" t="s">
        <v>66</v>
      </c>
      <c r="AV1195" s="112">
        <v>26968175</v>
      </c>
      <c r="AW1195" s="69">
        <f>IFERROR(AV1195/AS1195,"-")</f>
        <v>3.6704519794472902E-2</v>
      </c>
      <c r="AX1195" s="112">
        <v>162</v>
      </c>
      <c r="AY1195" s="69">
        <f>IFERROR(AX1195/AT1195,"-")</f>
        <v>0.23893805309734514</v>
      </c>
      <c r="AZ1195" s="107">
        <f t="shared" si="756"/>
        <v>166470.21604938273</v>
      </c>
      <c r="BA1195" s="87">
        <f t="shared" ref="BA1195:BA1211" si="782">IFERROR(AX1195/$CM$75,"-")</f>
        <v>0.22406639004149378</v>
      </c>
      <c r="BB1195" s="174">
        <f>CN75</f>
        <v>357</v>
      </c>
      <c r="BC1195" s="180">
        <v>379678350</v>
      </c>
      <c r="BD1195" s="180">
        <v>323</v>
      </c>
      <c r="BE1195" s="145" t="s">
        <v>66</v>
      </c>
      <c r="BF1195" s="112">
        <v>7871555</v>
      </c>
      <c r="BG1195" s="69">
        <f>IFERROR(BF1195/BC1195,"-")</f>
        <v>2.0732167109344002E-2</v>
      </c>
      <c r="BH1195" s="112">
        <v>63</v>
      </c>
      <c r="BI1195" s="69">
        <f>IFERROR(BH1195/BD1195,"-")</f>
        <v>0.19504643962848298</v>
      </c>
      <c r="BJ1195" s="107">
        <f t="shared" si="757"/>
        <v>124945.31746031746</v>
      </c>
      <c r="BK1195" s="87">
        <f t="shared" ref="BK1195:BK1211" si="783">IFERROR(BH1195/$CN$75,"-")</f>
        <v>0.17647058823529413</v>
      </c>
      <c r="BL1195" s="174">
        <f>CO75</f>
        <v>132</v>
      </c>
      <c r="BM1195" s="180">
        <v>198476800</v>
      </c>
      <c r="BN1195" s="180">
        <v>121</v>
      </c>
      <c r="BO1195" s="145" t="s">
        <v>66</v>
      </c>
      <c r="BP1195" s="112">
        <v>5854249</v>
      </c>
      <c r="BQ1195" s="69">
        <f>IFERROR(BP1195/BM1195,"-")</f>
        <v>2.9495885665226363E-2</v>
      </c>
      <c r="BR1195" s="112">
        <v>25</v>
      </c>
      <c r="BS1195" s="69">
        <f>IFERROR(BR1195/BN1195,"-")</f>
        <v>0.20661157024793389</v>
      </c>
      <c r="BT1195" s="107">
        <f t="shared" si="758"/>
        <v>234169.96</v>
      </c>
      <c r="BU1195" s="87">
        <f t="shared" ref="BU1195:BU1211" si="784">IFERROR(BR1195/$CO$75,"-")</f>
        <v>0.18939393939393939</v>
      </c>
      <c r="BV1195" s="174">
        <f>CP75</f>
        <v>3491</v>
      </c>
      <c r="BW1195" s="180">
        <f>SUM(E1195,O1195,Y1195,AI1195,AS1195,BC1195,BM1195)</f>
        <v>3250475240</v>
      </c>
      <c r="BX1195" s="180">
        <f>SUM(F1195,P1195,Z1195,AJ1195,AT1195,BD1195,BN1195)</f>
        <v>3252</v>
      </c>
      <c r="BY1195" s="145" t="s">
        <v>66</v>
      </c>
      <c r="BZ1195" s="112">
        <f t="shared" si="768"/>
        <v>94487258</v>
      </c>
      <c r="CA1195" s="69">
        <f>IFERROR(BZ1195/BW1195,"-")</f>
        <v>2.9068751805043744E-2</v>
      </c>
      <c r="CB1195" s="112">
        <f t="shared" si="769"/>
        <v>617</v>
      </c>
      <c r="CC1195" s="69">
        <f>IFERROR(CB1195/BX1195,"-")</f>
        <v>0.18972939729397295</v>
      </c>
      <c r="CD1195" s="107">
        <f t="shared" si="759"/>
        <v>153139.80226904375</v>
      </c>
      <c r="CE1195" s="87">
        <f t="shared" ref="CE1195:CE1211" si="785">IFERROR(CB1195/$CP$75,"-")</f>
        <v>0.17674018905757663</v>
      </c>
    </row>
    <row r="1196" spans="2:83" s="28" customFormat="1" ht="13.15" customHeight="1">
      <c r="B1196" s="210"/>
      <c r="C1196" s="190"/>
      <c r="D1196" s="175"/>
      <c r="E1196" s="181">
        <v>19122260</v>
      </c>
      <c r="F1196" s="181">
        <v>3</v>
      </c>
      <c r="G1196" s="146" t="s">
        <v>68</v>
      </c>
      <c r="H1196" s="105">
        <v>850</v>
      </c>
      <c r="I1196" s="71">
        <f>IFERROR(H1196/E1195,"-")</f>
        <v>4.4450812822333762E-5</v>
      </c>
      <c r="J1196" s="105">
        <v>1</v>
      </c>
      <c r="K1196" s="71">
        <f>IFERROR(J1196/F1195,"-")</f>
        <v>0.33333333333333331</v>
      </c>
      <c r="L1196" s="108">
        <f t="shared" si="752"/>
        <v>850</v>
      </c>
      <c r="M1196" s="72">
        <f t="shared" si="778"/>
        <v>0.33333333333333331</v>
      </c>
      <c r="N1196" s="175"/>
      <c r="O1196" s="181">
        <v>42165400</v>
      </c>
      <c r="P1196" s="181">
        <v>14</v>
      </c>
      <c r="Q1196" s="146" t="s">
        <v>68</v>
      </c>
      <c r="R1196" s="105">
        <v>29554</v>
      </c>
      <c r="S1196" s="71">
        <f>IFERROR(R1196/O1195,"-")</f>
        <v>7.0090643039079435E-4</v>
      </c>
      <c r="T1196" s="105">
        <v>5</v>
      </c>
      <c r="U1196" s="71">
        <f>IFERROR(T1196/P1195,"-")</f>
        <v>0.35714285714285715</v>
      </c>
      <c r="V1196" s="108">
        <f t="shared" si="753"/>
        <v>5910.8</v>
      </c>
      <c r="W1196" s="72">
        <f t="shared" si="779"/>
        <v>0.35714285714285715</v>
      </c>
      <c r="X1196" s="175"/>
      <c r="Y1196" s="181">
        <v>980764130</v>
      </c>
      <c r="Z1196" s="181">
        <v>1222</v>
      </c>
      <c r="AA1196" s="146" t="s">
        <v>68</v>
      </c>
      <c r="AB1196" s="105">
        <v>21281881</v>
      </c>
      <c r="AC1196" s="71">
        <f>IFERROR(AB1196/Y1195,"-")</f>
        <v>2.1699285637618089E-2</v>
      </c>
      <c r="AD1196" s="105">
        <v>261</v>
      </c>
      <c r="AE1196" s="71">
        <f>IFERROR(AD1196/Z1195,"-")</f>
        <v>0.21358428805237317</v>
      </c>
      <c r="AF1196" s="108">
        <f t="shared" si="754"/>
        <v>81539.773946360147</v>
      </c>
      <c r="AG1196" s="72">
        <f t="shared" si="780"/>
        <v>0.19863013698630136</v>
      </c>
      <c r="AH1196" s="175"/>
      <c r="AI1196" s="181">
        <v>895531130</v>
      </c>
      <c r="AJ1196" s="181">
        <v>891</v>
      </c>
      <c r="AK1196" s="146" t="s">
        <v>68</v>
      </c>
      <c r="AL1196" s="105">
        <v>22456513</v>
      </c>
      <c r="AM1196" s="71">
        <f>IFERROR(AL1196/AI1195,"-")</f>
        <v>2.5076194727033107E-2</v>
      </c>
      <c r="AN1196" s="105">
        <v>226</v>
      </c>
      <c r="AO1196" s="71">
        <f>IFERROR(AN1196/AJ1195,"-")</f>
        <v>0.25364758698092033</v>
      </c>
      <c r="AP1196" s="108">
        <f t="shared" si="755"/>
        <v>99365.101769911504</v>
      </c>
      <c r="AQ1196" s="72">
        <f t="shared" si="781"/>
        <v>0.23839662447257384</v>
      </c>
      <c r="AR1196" s="175"/>
      <c r="AS1196" s="181">
        <v>734737170</v>
      </c>
      <c r="AT1196" s="181">
        <v>678</v>
      </c>
      <c r="AU1196" s="146" t="s">
        <v>68</v>
      </c>
      <c r="AV1196" s="105">
        <v>12703553</v>
      </c>
      <c r="AW1196" s="71">
        <f>IFERROR(AV1196/AS1195,"-")</f>
        <v>1.7289928315454627E-2</v>
      </c>
      <c r="AX1196" s="105">
        <v>199</v>
      </c>
      <c r="AY1196" s="71">
        <f>IFERROR(AX1196/AT1195,"-")</f>
        <v>0.29351032448377579</v>
      </c>
      <c r="AZ1196" s="108">
        <f t="shared" si="756"/>
        <v>63836.949748743718</v>
      </c>
      <c r="BA1196" s="72">
        <f t="shared" si="782"/>
        <v>0.27524204702627941</v>
      </c>
      <c r="BB1196" s="175"/>
      <c r="BC1196" s="181">
        <v>379678350</v>
      </c>
      <c r="BD1196" s="181">
        <v>323</v>
      </c>
      <c r="BE1196" s="146" t="s">
        <v>68</v>
      </c>
      <c r="BF1196" s="105">
        <v>6720561</v>
      </c>
      <c r="BG1196" s="71">
        <f>IFERROR(BF1196/BC1195,"-")</f>
        <v>1.7700669527245892E-2</v>
      </c>
      <c r="BH1196" s="105">
        <v>99</v>
      </c>
      <c r="BI1196" s="71">
        <f>IFERROR(BH1196/BD1195,"-")</f>
        <v>0.30650154798761609</v>
      </c>
      <c r="BJ1196" s="108">
        <f t="shared" si="757"/>
        <v>67884.454545454544</v>
      </c>
      <c r="BK1196" s="72">
        <f t="shared" si="783"/>
        <v>0.27731092436974791</v>
      </c>
      <c r="BL1196" s="175"/>
      <c r="BM1196" s="181">
        <v>198476800</v>
      </c>
      <c r="BN1196" s="181">
        <v>121</v>
      </c>
      <c r="BO1196" s="146" t="s">
        <v>68</v>
      </c>
      <c r="BP1196" s="105">
        <v>5793487</v>
      </c>
      <c r="BQ1196" s="71">
        <f>IFERROR(BP1196/BM1195,"-")</f>
        <v>2.9189744090997033E-2</v>
      </c>
      <c r="BR1196" s="105">
        <v>42</v>
      </c>
      <c r="BS1196" s="71">
        <f>IFERROR(BR1196/BN1195,"-")</f>
        <v>0.34710743801652894</v>
      </c>
      <c r="BT1196" s="108">
        <f t="shared" si="758"/>
        <v>137940.16666666666</v>
      </c>
      <c r="BU1196" s="72">
        <f t="shared" si="784"/>
        <v>0.31818181818181818</v>
      </c>
      <c r="BV1196" s="175"/>
      <c r="BW1196" s="181"/>
      <c r="BX1196" s="181"/>
      <c r="BY1196" s="146" t="s">
        <v>68</v>
      </c>
      <c r="BZ1196" s="105">
        <f t="shared" si="768"/>
        <v>68986399</v>
      </c>
      <c r="CA1196" s="71">
        <f>IFERROR(BZ1196/BW1195,"-")</f>
        <v>2.1223480847065306E-2</v>
      </c>
      <c r="CB1196" s="105">
        <f t="shared" si="769"/>
        <v>833</v>
      </c>
      <c r="CC1196" s="71">
        <f>IFERROR(CB1196/BX1195,"-")</f>
        <v>0.25615006150061503</v>
      </c>
      <c r="CD1196" s="108">
        <f t="shared" si="759"/>
        <v>82816.805522208888</v>
      </c>
      <c r="CE1196" s="72">
        <f t="shared" si="785"/>
        <v>0.23861357777141221</v>
      </c>
    </row>
    <row r="1197" spans="2:83" s="28" customFormat="1" ht="13.15" customHeight="1">
      <c r="B1197" s="210"/>
      <c r="C1197" s="190"/>
      <c r="D1197" s="175"/>
      <c r="E1197" s="181">
        <v>19122260</v>
      </c>
      <c r="F1197" s="181">
        <v>3</v>
      </c>
      <c r="G1197" s="147" t="s">
        <v>70</v>
      </c>
      <c r="H1197" s="105">
        <v>0</v>
      </c>
      <c r="I1197" s="71">
        <f>IFERROR(H1197/E1195,"-")</f>
        <v>0</v>
      </c>
      <c r="J1197" s="105">
        <v>0</v>
      </c>
      <c r="K1197" s="71">
        <f>IFERROR(J1197/F1195,"-")</f>
        <v>0</v>
      </c>
      <c r="L1197" s="108" t="str">
        <f t="shared" si="752"/>
        <v>-</v>
      </c>
      <c r="M1197" s="72">
        <f t="shared" si="778"/>
        <v>0</v>
      </c>
      <c r="N1197" s="175"/>
      <c r="O1197" s="181">
        <v>42165400</v>
      </c>
      <c r="P1197" s="181">
        <v>14</v>
      </c>
      <c r="Q1197" s="147" t="s">
        <v>70</v>
      </c>
      <c r="R1197" s="105">
        <v>272352</v>
      </c>
      <c r="S1197" s="71">
        <f>IFERROR(R1197/O1195,"-")</f>
        <v>6.4591347408064432E-3</v>
      </c>
      <c r="T1197" s="105">
        <v>3</v>
      </c>
      <c r="U1197" s="71">
        <f>IFERROR(T1197/P1195,"-")</f>
        <v>0.21428571428571427</v>
      </c>
      <c r="V1197" s="108">
        <f t="shared" si="753"/>
        <v>90784</v>
      </c>
      <c r="W1197" s="72">
        <f t="shared" si="779"/>
        <v>0.21428571428571427</v>
      </c>
      <c r="X1197" s="175"/>
      <c r="Y1197" s="181">
        <v>980764130</v>
      </c>
      <c r="Z1197" s="181">
        <v>1222</v>
      </c>
      <c r="AA1197" s="147" t="s">
        <v>70</v>
      </c>
      <c r="AB1197" s="105">
        <v>17485582</v>
      </c>
      <c r="AC1197" s="71">
        <f>IFERROR(AB1197/Y1195,"-")</f>
        <v>1.7828529271354979E-2</v>
      </c>
      <c r="AD1197" s="105">
        <v>308</v>
      </c>
      <c r="AE1197" s="71">
        <f>IFERROR(AD1197/Z1195,"-")</f>
        <v>0.25204582651391161</v>
      </c>
      <c r="AF1197" s="108">
        <f t="shared" si="754"/>
        <v>56771.370129870127</v>
      </c>
      <c r="AG1197" s="72">
        <f t="shared" si="780"/>
        <v>0.23439878234398781</v>
      </c>
      <c r="AH1197" s="175"/>
      <c r="AI1197" s="181">
        <v>895531130</v>
      </c>
      <c r="AJ1197" s="181">
        <v>891</v>
      </c>
      <c r="AK1197" s="147" t="s">
        <v>70</v>
      </c>
      <c r="AL1197" s="105">
        <v>12569257</v>
      </c>
      <c r="AM1197" s="71">
        <f>IFERROR(AL1197/AI1195,"-")</f>
        <v>1.4035533304129807E-2</v>
      </c>
      <c r="AN1197" s="105">
        <v>308</v>
      </c>
      <c r="AO1197" s="71">
        <f>IFERROR(AN1197/AJ1195,"-")</f>
        <v>0.34567901234567899</v>
      </c>
      <c r="AP1197" s="108">
        <f t="shared" si="755"/>
        <v>40809.275974025972</v>
      </c>
      <c r="AQ1197" s="72">
        <f t="shared" si="781"/>
        <v>0.32489451476793246</v>
      </c>
      <c r="AR1197" s="175"/>
      <c r="AS1197" s="181">
        <v>734737170</v>
      </c>
      <c r="AT1197" s="181">
        <v>678</v>
      </c>
      <c r="AU1197" s="147" t="s">
        <v>70</v>
      </c>
      <c r="AV1197" s="105">
        <v>13062975</v>
      </c>
      <c r="AW1197" s="71">
        <f>IFERROR(AV1197/AS1195,"-")</f>
        <v>1.7779112767630906E-2</v>
      </c>
      <c r="AX1197" s="105">
        <v>253</v>
      </c>
      <c r="AY1197" s="71">
        <f>IFERROR(AX1197/AT1195,"-")</f>
        <v>0.37315634218289084</v>
      </c>
      <c r="AZ1197" s="108">
        <f t="shared" si="756"/>
        <v>51632.312252964424</v>
      </c>
      <c r="BA1197" s="72">
        <f t="shared" si="782"/>
        <v>0.34993084370677729</v>
      </c>
      <c r="BB1197" s="175"/>
      <c r="BC1197" s="181">
        <v>379678350</v>
      </c>
      <c r="BD1197" s="181">
        <v>323</v>
      </c>
      <c r="BE1197" s="147" t="s">
        <v>70</v>
      </c>
      <c r="BF1197" s="105">
        <v>7351934</v>
      </c>
      <c r="BG1197" s="71">
        <f>IFERROR(BF1197/BC1195,"-")</f>
        <v>1.9363584992402122E-2</v>
      </c>
      <c r="BH1197" s="105">
        <v>128</v>
      </c>
      <c r="BI1197" s="71">
        <f>IFERROR(BH1197/BD1195,"-")</f>
        <v>0.39628482972136225</v>
      </c>
      <c r="BJ1197" s="108">
        <f t="shared" si="757"/>
        <v>57436.984375</v>
      </c>
      <c r="BK1197" s="72">
        <f t="shared" si="783"/>
        <v>0.35854341736694678</v>
      </c>
      <c r="BL1197" s="175"/>
      <c r="BM1197" s="181">
        <v>198476800</v>
      </c>
      <c r="BN1197" s="181">
        <v>121</v>
      </c>
      <c r="BO1197" s="147" t="s">
        <v>70</v>
      </c>
      <c r="BP1197" s="105">
        <v>7095112</v>
      </c>
      <c r="BQ1197" s="71">
        <f>IFERROR(BP1197/BM1195,"-")</f>
        <v>3.5747815361795436E-2</v>
      </c>
      <c r="BR1197" s="105">
        <v>28</v>
      </c>
      <c r="BS1197" s="71">
        <f>IFERROR(BR1197/BN1195,"-")</f>
        <v>0.23140495867768596</v>
      </c>
      <c r="BT1197" s="108">
        <f t="shared" si="758"/>
        <v>253396.85714285713</v>
      </c>
      <c r="BU1197" s="72">
        <f t="shared" si="784"/>
        <v>0.21212121212121213</v>
      </c>
      <c r="BV1197" s="175"/>
      <c r="BW1197" s="181"/>
      <c r="BX1197" s="181"/>
      <c r="BY1197" s="147" t="s">
        <v>70</v>
      </c>
      <c r="BZ1197" s="105">
        <f t="shared" si="768"/>
        <v>57837212</v>
      </c>
      <c r="CA1197" s="71">
        <f>IFERROR(BZ1197/BW1195,"-")</f>
        <v>1.7793463333687785E-2</v>
      </c>
      <c r="CB1197" s="105">
        <f t="shared" si="769"/>
        <v>1028</v>
      </c>
      <c r="CC1197" s="71">
        <f>IFERROR(CB1197/BX1195,"-")</f>
        <v>0.31611316113161131</v>
      </c>
      <c r="CD1197" s="108">
        <f t="shared" si="759"/>
        <v>56261.879377431906</v>
      </c>
      <c r="CE1197" s="72">
        <f t="shared" si="785"/>
        <v>0.29447149813806933</v>
      </c>
    </row>
    <row r="1198" spans="2:83" s="28" customFormat="1" ht="13.15" customHeight="1">
      <c r="B1198" s="210"/>
      <c r="C1198" s="190"/>
      <c r="D1198" s="175"/>
      <c r="E1198" s="181">
        <v>19122260</v>
      </c>
      <c r="F1198" s="181">
        <v>3</v>
      </c>
      <c r="G1198" s="147" t="s">
        <v>72</v>
      </c>
      <c r="H1198" s="105">
        <v>0</v>
      </c>
      <c r="I1198" s="71">
        <f>IFERROR(H1198/E1195,"-")</f>
        <v>0</v>
      </c>
      <c r="J1198" s="105">
        <v>0</v>
      </c>
      <c r="K1198" s="71">
        <f>IFERROR(J1198/F1195,"-")</f>
        <v>0</v>
      </c>
      <c r="L1198" s="108" t="str">
        <f t="shared" si="752"/>
        <v>-</v>
      </c>
      <c r="M1198" s="72">
        <f t="shared" si="778"/>
        <v>0</v>
      </c>
      <c r="N1198" s="175"/>
      <c r="O1198" s="181">
        <v>42165400</v>
      </c>
      <c r="P1198" s="181">
        <v>14</v>
      </c>
      <c r="Q1198" s="147" t="s">
        <v>72</v>
      </c>
      <c r="R1198" s="105">
        <v>35278</v>
      </c>
      <c r="S1198" s="71">
        <f>IFERROR(R1198/O1195,"-")</f>
        <v>8.3665754386297775E-4</v>
      </c>
      <c r="T1198" s="105">
        <v>3</v>
      </c>
      <c r="U1198" s="71">
        <f>IFERROR(T1198/P1195,"-")</f>
        <v>0.21428571428571427</v>
      </c>
      <c r="V1198" s="108">
        <f t="shared" si="753"/>
        <v>11759.333333333334</v>
      </c>
      <c r="W1198" s="72">
        <f t="shared" si="779"/>
        <v>0.21428571428571427</v>
      </c>
      <c r="X1198" s="175"/>
      <c r="Y1198" s="181">
        <v>980764130</v>
      </c>
      <c r="Z1198" s="181">
        <v>1222</v>
      </c>
      <c r="AA1198" s="147" t="s">
        <v>72</v>
      </c>
      <c r="AB1198" s="105">
        <v>4008219</v>
      </c>
      <c r="AC1198" s="71">
        <f>IFERROR(AB1198/Y1195,"-")</f>
        <v>4.0868327841476013E-3</v>
      </c>
      <c r="AD1198" s="105">
        <v>38</v>
      </c>
      <c r="AE1198" s="71">
        <f>IFERROR(AD1198/Z1195,"-")</f>
        <v>3.1096563011456628E-2</v>
      </c>
      <c r="AF1198" s="108">
        <f t="shared" si="754"/>
        <v>105479.44736842105</v>
      </c>
      <c r="AG1198" s="72">
        <f t="shared" si="780"/>
        <v>2.8919330289193301E-2</v>
      </c>
      <c r="AH1198" s="175"/>
      <c r="AI1198" s="181">
        <v>895531130</v>
      </c>
      <c r="AJ1198" s="181">
        <v>891</v>
      </c>
      <c r="AK1198" s="147" t="s">
        <v>72</v>
      </c>
      <c r="AL1198" s="105">
        <v>4273780</v>
      </c>
      <c r="AM1198" s="71">
        <f>IFERROR(AL1198/AI1195,"-")</f>
        <v>4.772341079868435E-3</v>
      </c>
      <c r="AN1198" s="105">
        <v>28</v>
      </c>
      <c r="AO1198" s="71">
        <f>IFERROR(AN1198/AJ1195,"-")</f>
        <v>3.1425364758698095E-2</v>
      </c>
      <c r="AP1198" s="108">
        <f t="shared" si="755"/>
        <v>152635</v>
      </c>
      <c r="AQ1198" s="72">
        <f t="shared" si="781"/>
        <v>2.9535864978902954E-2</v>
      </c>
      <c r="AR1198" s="175"/>
      <c r="AS1198" s="181">
        <v>734737170</v>
      </c>
      <c r="AT1198" s="181">
        <v>678</v>
      </c>
      <c r="AU1198" s="147" t="s">
        <v>72</v>
      </c>
      <c r="AV1198" s="105">
        <v>4105459</v>
      </c>
      <c r="AW1198" s="71">
        <f>IFERROR(AV1198/AS1195,"-")</f>
        <v>5.5876566037893526E-3</v>
      </c>
      <c r="AX1198" s="105">
        <v>32</v>
      </c>
      <c r="AY1198" s="71">
        <f>IFERROR(AX1198/AT1195,"-")</f>
        <v>4.71976401179941E-2</v>
      </c>
      <c r="AZ1198" s="108">
        <f t="shared" si="756"/>
        <v>128295.59375</v>
      </c>
      <c r="BA1198" s="72">
        <f t="shared" si="782"/>
        <v>4.4260027662517291E-2</v>
      </c>
      <c r="BB1198" s="175"/>
      <c r="BC1198" s="181">
        <v>379678350</v>
      </c>
      <c r="BD1198" s="181">
        <v>323</v>
      </c>
      <c r="BE1198" s="147" t="s">
        <v>72</v>
      </c>
      <c r="BF1198" s="105">
        <v>79172</v>
      </c>
      <c r="BG1198" s="71">
        <f>IFERROR(BF1198/BC1195,"-")</f>
        <v>2.0852387290452563E-4</v>
      </c>
      <c r="BH1198" s="105">
        <v>8</v>
      </c>
      <c r="BI1198" s="71">
        <f>IFERROR(BH1198/BD1195,"-")</f>
        <v>2.4767801857585141E-2</v>
      </c>
      <c r="BJ1198" s="108">
        <f t="shared" si="757"/>
        <v>9896.5</v>
      </c>
      <c r="BK1198" s="72">
        <f t="shared" si="783"/>
        <v>2.2408963585434174E-2</v>
      </c>
      <c r="BL1198" s="175"/>
      <c r="BM1198" s="181">
        <v>198476800</v>
      </c>
      <c r="BN1198" s="181">
        <v>121</v>
      </c>
      <c r="BO1198" s="147" t="s">
        <v>72</v>
      </c>
      <c r="BP1198" s="105">
        <v>989368</v>
      </c>
      <c r="BQ1198" s="71">
        <f>IFERROR(BP1198/BM1195,"-")</f>
        <v>4.9848042693151039E-3</v>
      </c>
      <c r="BR1198" s="105">
        <v>5</v>
      </c>
      <c r="BS1198" s="71">
        <f>IFERROR(BR1198/BN1195,"-")</f>
        <v>4.1322314049586778E-2</v>
      </c>
      <c r="BT1198" s="108">
        <f t="shared" si="758"/>
        <v>197873.6</v>
      </c>
      <c r="BU1198" s="72">
        <f t="shared" si="784"/>
        <v>3.787878787878788E-2</v>
      </c>
      <c r="BV1198" s="175"/>
      <c r="BW1198" s="181"/>
      <c r="BX1198" s="181"/>
      <c r="BY1198" s="147" t="s">
        <v>72</v>
      </c>
      <c r="BZ1198" s="105">
        <f t="shared" si="768"/>
        <v>13491276</v>
      </c>
      <c r="CA1198" s="71">
        <f>IFERROR(BZ1198/BW1195,"-")</f>
        <v>4.1505549200860853E-3</v>
      </c>
      <c r="CB1198" s="105">
        <f t="shared" si="769"/>
        <v>114</v>
      </c>
      <c r="CC1198" s="71">
        <f>IFERROR(CB1198/BX1195,"-")</f>
        <v>3.5055350553505532E-2</v>
      </c>
      <c r="CD1198" s="108">
        <f t="shared" si="759"/>
        <v>118344.52631578948</v>
      </c>
      <c r="CE1198" s="72">
        <f t="shared" si="785"/>
        <v>3.2655399598968779E-2</v>
      </c>
    </row>
    <row r="1199" spans="2:83" s="28" customFormat="1" ht="13.15" customHeight="1">
      <c r="B1199" s="210"/>
      <c r="C1199" s="190"/>
      <c r="D1199" s="175"/>
      <c r="E1199" s="181">
        <v>19122260</v>
      </c>
      <c r="F1199" s="181">
        <v>3</v>
      </c>
      <c r="G1199" s="147" t="s">
        <v>74</v>
      </c>
      <c r="H1199" s="105">
        <v>0</v>
      </c>
      <c r="I1199" s="71">
        <f>IFERROR(H1199/E1195,"-")</f>
        <v>0</v>
      </c>
      <c r="J1199" s="105">
        <v>0</v>
      </c>
      <c r="K1199" s="71">
        <f>IFERROR(J1199/F1195,"-")</f>
        <v>0</v>
      </c>
      <c r="L1199" s="108" t="str">
        <f t="shared" si="752"/>
        <v>-</v>
      </c>
      <c r="M1199" s="72">
        <f t="shared" si="778"/>
        <v>0</v>
      </c>
      <c r="N1199" s="175"/>
      <c r="O1199" s="181">
        <v>42165400</v>
      </c>
      <c r="P1199" s="181">
        <v>14</v>
      </c>
      <c r="Q1199" s="147" t="s">
        <v>74</v>
      </c>
      <c r="R1199" s="105">
        <v>1553203</v>
      </c>
      <c r="S1199" s="71">
        <f>IFERROR(R1199/O1195,"-")</f>
        <v>3.683596028971621E-2</v>
      </c>
      <c r="T1199" s="105">
        <v>8</v>
      </c>
      <c r="U1199" s="71">
        <f>IFERROR(T1199/P1195,"-")</f>
        <v>0.5714285714285714</v>
      </c>
      <c r="V1199" s="108">
        <f t="shared" si="753"/>
        <v>194150.375</v>
      </c>
      <c r="W1199" s="72">
        <f t="shared" si="779"/>
        <v>0.5714285714285714</v>
      </c>
      <c r="X1199" s="175"/>
      <c r="Y1199" s="181">
        <v>980764130</v>
      </c>
      <c r="Z1199" s="181">
        <v>1222</v>
      </c>
      <c r="AA1199" s="147" t="s">
        <v>74</v>
      </c>
      <c r="AB1199" s="105">
        <v>23949171</v>
      </c>
      <c r="AC1199" s="71">
        <f>IFERROR(AB1199/Y1195,"-")</f>
        <v>2.441888958561321E-2</v>
      </c>
      <c r="AD1199" s="105">
        <v>392</v>
      </c>
      <c r="AE1199" s="71">
        <f>IFERROR(AD1199/Z1195,"-")</f>
        <v>0.32078559738134205</v>
      </c>
      <c r="AF1199" s="108">
        <f t="shared" si="754"/>
        <v>61094.823979591834</v>
      </c>
      <c r="AG1199" s="72">
        <f t="shared" si="780"/>
        <v>0.29832572298325721</v>
      </c>
      <c r="AH1199" s="175"/>
      <c r="AI1199" s="181">
        <v>895531130</v>
      </c>
      <c r="AJ1199" s="181">
        <v>891</v>
      </c>
      <c r="AK1199" s="147" t="s">
        <v>74</v>
      </c>
      <c r="AL1199" s="105">
        <v>21186278</v>
      </c>
      <c r="AM1199" s="71">
        <f>IFERROR(AL1199/AI1195,"-")</f>
        <v>2.3657779490032914E-2</v>
      </c>
      <c r="AN1199" s="105">
        <v>366</v>
      </c>
      <c r="AO1199" s="71">
        <f>IFERROR(AN1199/AJ1195,"-")</f>
        <v>0.41077441077441079</v>
      </c>
      <c r="AP1199" s="108">
        <f t="shared" si="755"/>
        <v>57886.005464480877</v>
      </c>
      <c r="AQ1199" s="72">
        <f t="shared" si="781"/>
        <v>0.38607594936708861</v>
      </c>
      <c r="AR1199" s="175"/>
      <c r="AS1199" s="181">
        <v>734737170</v>
      </c>
      <c r="AT1199" s="181">
        <v>678</v>
      </c>
      <c r="AU1199" s="147" t="s">
        <v>74</v>
      </c>
      <c r="AV1199" s="105">
        <v>13902688</v>
      </c>
      <c r="AW1199" s="71">
        <f>IFERROR(AV1199/AS1195,"-")</f>
        <v>1.8921988117192982E-2</v>
      </c>
      <c r="AX1199" s="105">
        <v>303</v>
      </c>
      <c r="AY1199" s="71">
        <f>IFERROR(AX1199/AT1195,"-")</f>
        <v>0.44690265486725661</v>
      </c>
      <c r="AZ1199" s="108">
        <f t="shared" si="756"/>
        <v>45883.458745874588</v>
      </c>
      <c r="BA1199" s="72">
        <f t="shared" si="782"/>
        <v>0.41908713692946059</v>
      </c>
      <c r="BB1199" s="175"/>
      <c r="BC1199" s="181">
        <v>379678350</v>
      </c>
      <c r="BD1199" s="181">
        <v>323</v>
      </c>
      <c r="BE1199" s="147" t="s">
        <v>74</v>
      </c>
      <c r="BF1199" s="105">
        <v>7792901</v>
      </c>
      <c r="BG1199" s="71">
        <f>IFERROR(BF1199/BC1195,"-")</f>
        <v>2.052500754915312E-2</v>
      </c>
      <c r="BH1199" s="105">
        <v>126</v>
      </c>
      <c r="BI1199" s="71">
        <f>IFERROR(BH1199/BD1195,"-")</f>
        <v>0.39009287925696595</v>
      </c>
      <c r="BJ1199" s="108">
        <f t="shared" si="757"/>
        <v>61848.420634920636</v>
      </c>
      <c r="BK1199" s="72">
        <f t="shared" si="783"/>
        <v>0.35294117647058826</v>
      </c>
      <c r="BL1199" s="175"/>
      <c r="BM1199" s="181">
        <v>198476800</v>
      </c>
      <c r="BN1199" s="181">
        <v>121</v>
      </c>
      <c r="BO1199" s="147" t="s">
        <v>74</v>
      </c>
      <c r="BP1199" s="105">
        <v>1852035</v>
      </c>
      <c r="BQ1199" s="71">
        <f>IFERROR(BP1199/BM1195,"-")</f>
        <v>9.3312417370695223E-3</v>
      </c>
      <c r="BR1199" s="105">
        <v>32</v>
      </c>
      <c r="BS1199" s="71">
        <f>IFERROR(BR1199/BN1195,"-")</f>
        <v>0.26446280991735538</v>
      </c>
      <c r="BT1199" s="108">
        <f t="shared" si="758"/>
        <v>57876.09375</v>
      </c>
      <c r="BU1199" s="72">
        <f t="shared" si="784"/>
        <v>0.24242424242424243</v>
      </c>
      <c r="BV1199" s="175"/>
      <c r="BW1199" s="181"/>
      <c r="BX1199" s="181"/>
      <c r="BY1199" s="147" t="s">
        <v>74</v>
      </c>
      <c r="BZ1199" s="105">
        <f t="shared" si="768"/>
        <v>70236276</v>
      </c>
      <c r="CA1199" s="71">
        <f>IFERROR(BZ1199/BW1195,"-")</f>
        <v>2.1608002157862922E-2</v>
      </c>
      <c r="CB1199" s="105">
        <f t="shared" si="769"/>
        <v>1227</v>
      </c>
      <c r="CC1199" s="71">
        <f>IFERROR(CB1199/BX1195,"-")</f>
        <v>0.37730627306273062</v>
      </c>
      <c r="CD1199" s="108">
        <f t="shared" si="759"/>
        <v>57242.278728606354</v>
      </c>
      <c r="CE1199" s="72">
        <f t="shared" si="785"/>
        <v>0.3514752219994271</v>
      </c>
    </row>
    <row r="1200" spans="2:83" s="28" customFormat="1" ht="13.15" customHeight="1">
      <c r="B1200" s="210"/>
      <c r="C1200" s="190"/>
      <c r="D1200" s="175"/>
      <c r="E1200" s="181">
        <v>19122260</v>
      </c>
      <c r="F1200" s="181">
        <v>3</v>
      </c>
      <c r="G1200" s="147" t="s">
        <v>76</v>
      </c>
      <c r="H1200" s="105">
        <v>12173</v>
      </c>
      <c r="I1200" s="71">
        <f>IFERROR(H1200/E1195,"-")</f>
        <v>6.3658793468972805E-4</v>
      </c>
      <c r="J1200" s="105">
        <v>1</v>
      </c>
      <c r="K1200" s="71">
        <f>IFERROR(J1200/F1195,"-")</f>
        <v>0.33333333333333331</v>
      </c>
      <c r="L1200" s="108">
        <f t="shared" si="752"/>
        <v>12173</v>
      </c>
      <c r="M1200" s="72">
        <f t="shared" si="778"/>
        <v>0.33333333333333331</v>
      </c>
      <c r="N1200" s="175"/>
      <c r="O1200" s="181">
        <v>42165400</v>
      </c>
      <c r="P1200" s="181">
        <v>14</v>
      </c>
      <c r="Q1200" s="147" t="s">
        <v>76</v>
      </c>
      <c r="R1200" s="105">
        <v>805682</v>
      </c>
      <c r="S1200" s="71">
        <f>IFERROR(R1200/O1195,"-")</f>
        <v>1.9107656988905597E-2</v>
      </c>
      <c r="T1200" s="105">
        <v>7</v>
      </c>
      <c r="U1200" s="71">
        <f>IFERROR(T1200/P1195,"-")</f>
        <v>0.5</v>
      </c>
      <c r="V1200" s="108">
        <f t="shared" si="753"/>
        <v>115097.42857142857</v>
      </c>
      <c r="W1200" s="72">
        <f t="shared" si="779"/>
        <v>0.5</v>
      </c>
      <c r="X1200" s="175"/>
      <c r="Y1200" s="181">
        <v>980764130</v>
      </c>
      <c r="Z1200" s="181">
        <v>1222</v>
      </c>
      <c r="AA1200" s="147" t="s">
        <v>76</v>
      </c>
      <c r="AB1200" s="105">
        <v>14090117</v>
      </c>
      <c r="AC1200" s="71">
        <f>IFERROR(AB1200/Y1195,"-")</f>
        <v>1.4366468520825695E-2</v>
      </c>
      <c r="AD1200" s="105">
        <v>270</v>
      </c>
      <c r="AE1200" s="71">
        <f>IFERROR(AD1200/Z1195,"-")</f>
        <v>0.220949263502455</v>
      </c>
      <c r="AF1200" s="108">
        <f t="shared" si="754"/>
        <v>52185.618518518517</v>
      </c>
      <c r="AG1200" s="72">
        <f t="shared" si="780"/>
        <v>0.20547945205479451</v>
      </c>
      <c r="AH1200" s="175"/>
      <c r="AI1200" s="181">
        <v>895531130</v>
      </c>
      <c r="AJ1200" s="181">
        <v>891</v>
      </c>
      <c r="AK1200" s="147" t="s">
        <v>76</v>
      </c>
      <c r="AL1200" s="105">
        <v>24069000</v>
      </c>
      <c r="AM1200" s="71">
        <f>IFERROR(AL1200/AI1195,"-")</f>
        <v>2.6876787633278588E-2</v>
      </c>
      <c r="AN1200" s="105">
        <v>243</v>
      </c>
      <c r="AO1200" s="71">
        <f>IFERROR(AN1200/AJ1195,"-")</f>
        <v>0.27272727272727271</v>
      </c>
      <c r="AP1200" s="108">
        <f t="shared" si="755"/>
        <v>99049.382716049382</v>
      </c>
      <c r="AQ1200" s="72">
        <f t="shared" si="781"/>
        <v>0.25632911392405061</v>
      </c>
      <c r="AR1200" s="175"/>
      <c r="AS1200" s="181">
        <v>734737170</v>
      </c>
      <c r="AT1200" s="181">
        <v>678</v>
      </c>
      <c r="AU1200" s="147" t="s">
        <v>76</v>
      </c>
      <c r="AV1200" s="105">
        <v>26787832</v>
      </c>
      <c r="AW1200" s="71">
        <f>IFERROR(AV1200/AS1195,"-")</f>
        <v>3.6459067396848864E-2</v>
      </c>
      <c r="AX1200" s="105">
        <v>234</v>
      </c>
      <c r="AY1200" s="71">
        <f>IFERROR(AX1200/AT1195,"-")</f>
        <v>0.34513274336283184</v>
      </c>
      <c r="AZ1200" s="108">
        <f t="shared" si="756"/>
        <v>114477.91452991453</v>
      </c>
      <c r="BA1200" s="72">
        <f t="shared" si="782"/>
        <v>0.32365145228215769</v>
      </c>
      <c r="BB1200" s="175"/>
      <c r="BC1200" s="181">
        <v>379678350</v>
      </c>
      <c r="BD1200" s="181">
        <v>323</v>
      </c>
      <c r="BE1200" s="147" t="s">
        <v>76</v>
      </c>
      <c r="BF1200" s="105">
        <v>12815764</v>
      </c>
      <c r="BG1200" s="71">
        <f>IFERROR(BF1200/BC1195,"-")</f>
        <v>3.3754265946425444E-2</v>
      </c>
      <c r="BH1200" s="105">
        <v>112</v>
      </c>
      <c r="BI1200" s="71">
        <f>IFERROR(BH1200/BD1195,"-")</f>
        <v>0.34674922600619196</v>
      </c>
      <c r="BJ1200" s="108">
        <f t="shared" si="757"/>
        <v>114426.46428571429</v>
      </c>
      <c r="BK1200" s="72">
        <f t="shared" si="783"/>
        <v>0.31372549019607843</v>
      </c>
      <c r="BL1200" s="175"/>
      <c r="BM1200" s="181">
        <v>198476800</v>
      </c>
      <c r="BN1200" s="181">
        <v>121</v>
      </c>
      <c r="BO1200" s="147" t="s">
        <v>76</v>
      </c>
      <c r="BP1200" s="105">
        <v>3952020</v>
      </c>
      <c r="BQ1200" s="71">
        <f>IFERROR(BP1200/BM1195,"-")</f>
        <v>1.9911747871791563E-2</v>
      </c>
      <c r="BR1200" s="105">
        <v>36</v>
      </c>
      <c r="BS1200" s="71">
        <f>IFERROR(BR1200/BN1195,"-")</f>
        <v>0.2975206611570248</v>
      </c>
      <c r="BT1200" s="108">
        <f t="shared" si="758"/>
        <v>109778.33333333333</v>
      </c>
      <c r="BU1200" s="72">
        <f t="shared" si="784"/>
        <v>0.27272727272727271</v>
      </c>
      <c r="BV1200" s="175"/>
      <c r="BW1200" s="181"/>
      <c r="BX1200" s="181"/>
      <c r="BY1200" s="147" t="s">
        <v>76</v>
      </c>
      <c r="BZ1200" s="105">
        <f t="shared" si="768"/>
        <v>82532588</v>
      </c>
      <c r="CA1200" s="71">
        <f>IFERROR(BZ1200/BW1195,"-")</f>
        <v>2.5390929604496848E-2</v>
      </c>
      <c r="CB1200" s="105">
        <f t="shared" si="769"/>
        <v>903</v>
      </c>
      <c r="CC1200" s="71">
        <f>IFERROR(CB1200/BX1195,"-")</f>
        <v>0.27767527675276754</v>
      </c>
      <c r="CD1200" s="108">
        <f t="shared" si="759"/>
        <v>91398.214839424138</v>
      </c>
      <c r="CE1200" s="72">
        <f t="shared" si="785"/>
        <v>0.25866513892867371</v>
      </c>
    </row>
    <row r="1201" spans="2:83" s="28" customFormat="1" ht="13.15" customHeight="1">
      <c r="B1201" s="210"/>
      <c r="C1201" s="190"/>
      <c r="D1201" s="175"/>
      <c r="E1201" s="181">
        <v>19122260</v>
      </c>
      <c r="F1201" s="181">
        <v>3</v>
      </c>
      <c r="G1201" s="147" t="s">
        <v>77</v>
      </c>
      <c r="H1201" s="105">
        <v>0</v>
      </c>
      <c r="I1201" s="71">
        <f>IFERROR(H1201/E1195,"-")</f>
        <v>0</v>
      </c>
      <c r="J1201" s="105">
        <v>0</v>
      </c>
      <c r="K1201" s="71">
        <f>IFERROR(J1201/F1195,"-")</f>
        <v>0</v>
      </c>
      <c r="L1201" s="108" t="str">
        <f t="shared" si="752"/>
        <v>-</v>
      </c>
      <c r="M1201" s="72">
        <f t="shared" si="778"/>
        <v>0</v>
      </c>
      <c r="N1201" s="175"/>
      <c r="O1201" s="181">
        <v>42165400</v>
      </c>
      <c r="P1201" s="181">
        <v>14</v>
      </c>
      <c r="Q1201" s="147" t="s">
        <v>77</v>
      </c>
      <c r="R1201" s="105">
        <v>0</v>
      </c>
      <c r="S1201" s="71">
        <f>IFERROR(R1201/O1195,"-")</f>
        <v>0</v>
      </c>
      <c r="T1201" s="105">
        <v>0</v>
      </c>
      <c r="U1201" s="71">
        <f>IFERROR(T1201/P1195,"-")</f>
        <v>0</v>
      </c>
      <c r="V1201" s="108" t="str">
        <f t="shared" si="753"/>
        <v>-</v>
      </c>
      <c r="W1201" s="72">
        <f t="shared" si="779"/>
        <v>0</v>
      </c>
      <c r="X1201" s="175"/>
      <c r="Y1201" s="181">
        <v>980764130</v>
      </c>
      <c r="Z1201" s="181">
        <v>1222</v>
      </c>
      <c r="AA1201" s="147" t="s">
        <v>77</v>
      </c>
      <c r="AB1201" s="105">
        <v>24079348</v>
      </c>
      <c r="AC1201" s="71">
        <f>IFERROR(AB1201/Y1195,"-")</f>
        <v>2.4551619766110328E-2</v>
      </c>
      <c r="AD1201" s="105">
        <v>83</v>
      </c>
      <c r="AE1201" s="71">
        <f>IFERROR(AD1201/Z1195,"-")</f>
        <v>6.7921440261865793E-2</v>
      </c>
      <c r="AF1201" s="108">
        <f t="shared" si="754"/>
        <v>290112.6265060241</v>
      </c>
      <c r="AG1201" s="72">
        <f t="shared" si="780"/>
        <v>6.3165905631659053E-2</v>
      </c>
      <c r="AH1201" s="175"/>
      <c r="AI1201" s="181">
        <v>895531130</v>
      </c>
      <c r="AJ1201" s="181">
        <v>891</v>
      </c>
      <c r="AK1201" s="147" t="s">
        <v>77</v>
      </c>
      <c r="AL1201" s="105">
        <v>40661018</v>
      </c>
      <c r="AM1201" s="71">
        <f>IFERROR(AL1201/AI1195,"-")</f>
        <v>4.5404360203536422E-2</v>
      </c>
      <c r="AN1201" s="105">
        <v>99</v>
      </c>
      <c r="AO1201" s="71">
        <f>IFERROR(AN1201/AJ1195,"-")</f>
        <v>0.1111111111111111</v>
      </c>
      <c r="AP1201" s="108">
        <f t="shared" si="755"/>
        <v>410717.35353535356</v>
      </c>
      <c r="AQ1201" s="72">
        <f t="shared" si="781"/>
        <v>0.10443037974683544</v>
      </c>
      <c r="AR1201" s="175"/>
      <c r="AS1201" s="181">
        <v>734737170</v>
      </c>
      <c r="AT1201" s="181">
        <v>678</v>
      </c>
      <c r="AU1201" s="147" t="s">
        <v>77</v>
      </c>
      <c r="AV1201" s="105">
        <v>58985666</v>
      </c>
      <c r="AW1201" s="71">
        <f>IFERROR(AV1201/AS1195,"-")</f>
        <v>8.0281314745516419E-2</v>
      </c>
      <c r="AX1201" s="105">
        <v>89</v>
      </c>
      <c r="AY1201" s="71">
        <f>IFERROR(AX1201/AT1195,"-")</f>
        <v>0.13126843657817108</v>
      </c>
      <c r="AZ1201" s="108">
        <f t="shared" si="756"/>
        <v>662760.29213483143</v>
      </c>
      <c r="BA1201" s="72">
        <f t="shared" si="782"/>
        <v>0.12309820193637622</v>
      </c>
      <c r="BB1201" s="175"/>
      <c r="BC1201" s="181">
        <v>379678350</v>
      </c>
      <c r="BD1201" s="181">
        <v>323</v>
      </c>
      <c r="BE1201" s="147" t="s">
        <v>77</v>
      </c>
      <c r="BF1201" s="105">
        <v>29944232</v>
      </c>
      <c r="BG1201" s="71">
        <f>IFERROR(BF1201/BC1195,"-")</f>
        <v>7.8867367602076868E-2</v>
      </c>
      <c r="BH1201" s="105">
        <v>51</v>
      </c>
      <c r="BI1201" s="71">
        <f>IFERROR(BH1201/BD1195,"-")</f>
        <v>0.15789473684210525</v>
      </c>
      <c r="BJ1201" s="108">
        <f t="shared" si="757"/>
        <v>587141.80392156867</v>
      </c>
      <c r="BK1201" s="72">
        <f t="shared" si="783"/>
        <v>0.14285714285714285</v>
      </c>
      <c r="BL1201" s="175"/>
      <c r="BM1201" s="181">
        <v>198476800</v>
      </c>
      <c r="BN1201" s="181">
        <v>121</v>
      </c>
      <c r="BO1201" s="147" t="s">
        <v>77</v>
      </c>
      <c r="BP1201" s="105">
        <v>23282118</v>
      </c>
      <c r="BQ1201" s="71">
        <f>IFERROR(BP1201/BM1195,"-")</f>
        <v>0.11730397708951373</v>
      </c>
      <c r="BR1201" s="105">
        <v>34</v>
      </c>
      <c r="BS1201" s="71">
        <f>IFERROR(BR1201/BN1195,"-")</f>
        <v>0.28099173553719009</v>
      </c>
      <c r="BT1201" s="108">
        <f t="shared" si="758"/>
        <v>684768.17647058819</v>
      </c>
      <c r="BU1201" s="72">
        <f t="shared" si="784"/>
        <v>0.25757575757575757</v>
      </c>
      <c r="BV1201" s="175"/>
      <c r="BW1201" s="181"/>
      <c r="BX1201" s="181"/>
      <c r="BY1201" s="147" t="s">
        <v>77</v>
      </c>
      <c r="BZ1201" s="105">
        <f t="shared" si="768"/>
        <v>176952382</v>
      </c>
      <c r="CA1201" s="71">
        <f>IFERROR(BZ1201/BW1195,"-")</f>
        <v>5.4438926290667579E-2</v>
      </c>
      <c r="CB1201" s="105">
        <f t="shared" si="769"/>
        <v>356</v>
      </c>
      <c r="CC1201" s="71">
        <f>IFERROR(CB1201/BX1195,"-")</f>
        <v>0.10947109471094711</v>
      </c>
      <c r="CD1201" s="108">
        <f t="shared" si="759"/>
        <v>497057.25280898879</v>
      </c>
      <c r="CE1201" s="72">
        <f t="shared" si="785"/>
        <v>0.10197651102835864</v>
      </c>
    </row>
    <row r="1202" spans="2:83" s="28" customFormat="1" ht="13.15" customHeight="1">
      <c r="B1202" s="210"/>
      <c r="C1202" s="190"/>
      <c r="D1202" s="175"/>
      <c r="E1202" s="181">
        <v>19122260</v>
      </c>
      <c r="F1202" s="181">
        <v>3</v>
      </c>
      <c r="G1202" s="147" t="s">
        <v>79</v>
      </c>
      <c r="H1202" s="105">
        <v>0</v>
      </c>
      <c r="I1202" s="71">
        <f>IFERROR(H1202/E1195,"-")</f>
        <v>0</v>
      </c>
      <c r="J1202" s="105">
        <v>0</v>
      </c>
      <c r="K1202" s="71">
        <f>IFERROR(J1202/F1195,"-")</f>
        <v>0</v>
      </c>
      <c r="L1202" s="108" t="str">
        <f t="shared" si="752"/>
        <v>-</v>
      </c>
      <c r="M1202" s="72">
        <f t="shared" si="778"/>
        <v>0</v>
      </c>
      <c r="N1202" s="175"/>
      <c r="O1202" s="181">
        <v>42165400</v>
      </c>
      <c r="P1202" s="181">
        <v>14</v>
      </c>
      <c r="Q1202" s="147" t="s">
        <v>79</v>
      </c>
      <c r="R1202" s="105">
        <v>0</v>
      </c>
      <c r="S1202" s="71">
        <f>IFERROR(R1202/O1195,"-")</f>
        <v>0</v>
      </c>
      <c r="T1202" s="105">
        <v>0</v>
      </c>
      <c r="U1202" s="71">
        <f>IFERROR(T1202/P1195,"-")</f>
        <v>0</v>
      </c>
      <c r="V1202" s="108" t="str">
        <f t="shared" si="753"/>
        <v>-</v>
      </c>
      <c r="W1202" s="72">
        <f t="shared" si="779"/>
        <v>0</v>
      </c>
      <c r="X1202" s="175"/>
      <c r="Y1202" s="181">
        <v>980764130</v>
      </c>
      <c r="Z1202" s="181">
        <v>1222</v>
      </c>
      <c r="AA1202" s="147" t="s">
        <v>79</v>
      </c>
      <c r="AB1202" s="105">
        <v>2496</v>
      </c>
      <c r="AC1202" s="71">
        <f>IFERROR(AB1202/Y1195,"-")</f>
        <v>2.5449544122295743E-6</v>
      </c>
      <c r="AD1202" s="105">
        <v>2</v>
      </c>
      <c r="AE1202" s="71">
        <f>IFERROR(AD1202/Z1195,"-")</f>
        <v>1.6366612111292963E-3</v>
      </c>
      <c r="AF1202" s="108">
        <f t="shared" si="754"/>
        <v>1248</v>
      </c>
      <c r="AG1202" s="72">
        <f t="shared" si="780"/>
        <v>1.5220700152207001E-3</v>
      </c>
      <c r="AH1202" s="175"/>
      <c r="AI1202" s="181">
        <v>895531130</v>
      </c>
      <c r="AJ1202" s="181">
        <v>891</v>
      </c>
      <c r="AK1202" s="147" t="s">
        <v>79</v>
      </c>
      <c r="AL1202" s="105">
        <v>154862</v>
      </c>
      <c r="AM1202" s="71">
        <f>IFERROR(AL1202/AI1195,"-")</f>
        <v>1.7292754524345793E-4</v>
      </c>
      <c r="AN1202" s="105">
        <v>8</v>
      </c>
      <c r="AO1202" s="71">
        <f>IFERROR(AN1202/AJ1195,"-")</f>
        <v>8.9786756453423128E-3</v>
      </c>
      <c r="AP1202" s="108">
        <f t="shared" si="755"/>
        <v>19357.75</v>
      </c>
      <c r="AQ1202" s="72">
        <f t="shared" si="781"/>
        <v>8.4388185654008432E-3</v>
      </c>
      <c r="AR1202" s="175"/>
      <c r="AS1202" s="181">
        <v>734737170</v>
      </c>
      <c r="AT1202" s="181">
        <v>678</v>
      </c>
      <c r="AU1202" s="147" t="s">
        <v>79</v>
      </c>
      <c r="AV1202" s="105">
        <v>35488</v>
      </c>
      <c r="AW1202" s="71">
        <f>IFERROR(AV1202/AS1195,"-")</f>
        <v>4.8300264977747076E-5</v>
      </c>
      <c r="AX1202" s="105">
        <v>8</v>
      </c>
      <c r="AY1202" s="71">
        <f>IFERROR(AX1202/AT1195,"-")</f>
        <v>1.1799410029498525E-2</v>
      </c>
      <c r="AZ1202" s="108">
        <f t="shared" si="756"/>
        <v>4436</v>
      </c>
      <c r="BA1202" s="72">
        <f t="shared" si="782"/>
        <v>1.1065006915629323E-2</v>
      </c>
      <c r="BB1202" s="175"/>
      <c r="BC1202" s="181">
        <v>379678350</v>
      </c>
      <c r="BD1202" s="181">
        <v>323</v>
      </c>
      <c r="BE1202" s="147" t="s">
        <v>79</v>
      </c>
      <c r="BF1202" s="105">
        <v>0</v>
      </c>
      <c r="BG1202" s="71">
        <f>IFERROR(BF1202/BC1195,"-")</f>
        <v>0</v>
      </c>
      <c r="BH1202" s="105">
        <v>0</v>
      </c>
      <c r="BI1202" s="71">
        <f>IFERROR(BH1202/BD1195,"-")</f>
        <v>0</v>
      </c>
      <c r="BJ1202" s="108" t="str">
        <f t="shared" si="757"/>
        <v>-</v>
      </c>
      <c r="BK1202" s="72">
        <f t="shared" si="783"/>
        <v>0</v>
      </c>
      <c r="BL1202" s="175"/>
      <c r="BM1202" s="181">
        <v>198476800</v>
      </c>
      <c r="BN1202" s="181">
        <v>121</v>
      </c>
      <c r="BO1202" s="147" t="s">
        <v>79</v>
      </c>
      <c r="BP1202" s="105">
        <v>0</v>
      </c>
      <c r="BQ1202" s="71">
        <f>IFERROR(BP1202/BM1195,"-")</f>
        <v>0</v>
      </c>
      <c r="BR1202" s="105">
        <v>0</v>
      </c>
      <c r="BS1202" s="71">
        <f>IFERROR(BR1202/BN1195,"-")</f>
        <v>0</v>
      </c>
      <c r="BT1202" s="108" t="str">
        <f t="shared" si="758"/>
        <v>-</v>
      </c>
      <c r="BU1202" s="72">
        <f t="shared" si="784"/>
        <v>0</v>
      </c>
      <c r="BV1202" s="175"/>
      <c r="BW1202" s="181"/>
      <c r="BX1202" s="181"/>
      <c r="BY1202" s="147" t="s">
        <v>79</v>
      </c>
      <c r="BZ1202" s="105">
        <f t="shared" si="768"/>
        <v>192846</v>
      </c>
      <c r="CA1202" s="71">
        <f>IFERROR(BZ1202/BW1195,"-")</f>
        <v>5.9328555291502543E-5</v>
      </c>
      <c r="CB1202" s="105">
        <f t="shared" si="769"/>
        <v>18</v>
      </c>
      <c r="CC1202" s="71">
        <f>IFERROR(CB1202/BX1195,"-")</f>
        <v>5.5350553505535052E-3</v>
      </c>
      <c r="CD1202" s="108">
        <f t="shared" si="759"/>
        <v>10713.666666666666</v>
      </c>
      <c r="CE1202" s="72">
        <f t="shared" si="785"/>
        <v>5.1561157261529652E-3</v>
      </c>
    </row>
    <row r="1203" spans="2:83" s="28" customFormat="1" ht="13.15" customHeight="1">
      <c r="B1203" s="210"/>
      <c r="C1203" s="190"/>
      <c r="D1203" s="175"/>
      <c r="E1203" s="181">
        <v>19122260</v>
      </c>
      <c r="F1203" s="181">
        <v>3</v>
      </c>
      <c r="G1203" s="147" t="s">
        <v>81</v>
      </c>
      <c r="H1203" s="105">
        <v>0</v>
      </c>
      <c r="I1203" s="71">
        <f>IFERROR(H1203/E1195,"-")</f>
        <v>0</v>
      </c>
      <c r="J1203" s="105">
        <v>0</v>
      </c>
      <c r="K1203" s="71">
        <f>IFERROR(J1203/F1195,"-")</f>
        <v>0</v>
      </c>
      <c r="L1203" s="108" t="str">
        <f t="shared" si="752"/>
        <v>-</v>
      </c>
      <c r="M1203" s="72">
        <f t="shared" si="778"/>
        <v>0</v>
      </c>
      <c r="N1203" s="175"/>
      <c r="O1203" s="181">
        <v>42165400</v>
      </c>
      <c r="P1203" s="181">
        <v>14</v>
      </c>
      <c r="Q1203" s="147" t="s">
        <v>81</v>
      </c>
      <c r="R1203" s="105">
        <v>0</v>
      </c>
      <c r="S1203" s="71">
        <f>IFERROR(R1203/O1195,"-")</f>
        <v>0</v>
      </c>
      <c r="T1203" s="105">
        <v>0</v>
      </c>
      <c r="U1203" s="71">
        <f>IFERROR(T1203/P1195,"-")</f>
        <v>0</v>
      </c>
      <c r="V1203" s="108" t="str">
        <f t="shared" si="753"/>
        <v>-</v>
      </c>
      <c r="W1203" s="72">
        <f t="shared" si="779"/>
        <v>0</v>
      </c>
      <c r="X1203" s="175"/>
      <c r="Y1203" s="181">
        <v>980764130</v>
      </c>
      <c r="Z1203" s="181">
        <v>1222</v>
      </c>
      <c r="AA1203" s="147" t="s">
        <v>81</v>
      </c>
      <c r="AB1203" s="105">
        <v>150039</v>
      </c>
      <c r="AC1203" s="71">
        <f>IFERROR(AB1203/Y1195,"-")</f>
        <v>1.5298173680148764E-4</v>
      </c>
      <c r="AD1203" s="105">
        <v>6</v>
      </c>
      <c r="AE1203" s="71">
        <f>IFERROR(AD1203/Z1195,"-")</f>
        <v>4.9099836333878887E-3</v>
      </c>
      <c r="AF1203" s="108">
        <f t="shared" si="754"/>
        <v>25006.5</v>
      </c>
      <c r="AG1203" s="72">
        <f t="shared" si="780"/>
        <v>4.5662100456621002E-3</v>
      </c>
      <c r="AH1203" s="175"/>
      <c r="AI1203" s="181">
        <v>895531130</v>
      </c>
      <c r="AJ1203" s="181">
        <v>891</v>
      </c>
      <c r="AK1203" s="147" t="s">
        <v>81</v>
      </c>
      <c r="AL1203" s="105">
        <v>70956</v>
      </c>
      <c r="AM1203" s="71">
        <f>IFERROR(AL1203/AI1195,"-")</f>
        <v>7.9233426536495717E-5</v>
      </c>
      <c r="AN1203" s="105">
        <v>3</v>
      </c>
      <c r="AO1203" s="71">
        <f>IFERROR(AN1203/AJ1195,"-")</f>
        <v>3.3670033670033669E-3</v>
      </c>
      <c r="AP1203" s="108">
        <f t="shared" si="755"/>
        <v>23652</v>
      </c>
      <c r="AQ1203" s="72">
        <f t="shared" si="781"/>
        <v>3.1645569620253164E-3</v>
      </c>
      <c r="AR1203" s="175"/>
      <c r="AS1203" s="181">
        <v>734737170</v>
      </c>
      <c r="AT1203" s="181">
        <v>678</v>
      </c>
      <c r="AU1203" s="147" t="s">
        <v>81</v>
      </c>
      <c r="AV1203" s="105">
        <v>9890</v>
      </c>
      <c r="AW1203" s="71">
        <f>IFERROR(AV1203/AS1195,"-")</f>
        <v>1.3460595712069392E-5</v>
      </c>
      <c r="AX1203" s="105">
        <v>2</v>
      </c>
      <c r="AY1203" s="71">
        <f>IFERROR(AX1203/AT1195,"-")</f>
        <v>2.9498525073746312E-3</v>
      </c>
      <c r="AZ1203" s="108">
        <f t="shared" si="756"/>
        <v>4945</v>
      </c>
      <c r="BA1203" s="72">
        <f t="shared" si="782"/>
        <v>2.7662517289073307E-3</v>
      </c>
      <c r="BB1203" s="175"/>
      <c r="BC1203" s="181">
        <v>379678350</v>
      </c>
      <c r="BD1203" s="181">
        <v>323</v>
      </c>
      <c r="BE1203" s="147" t="s">
        <v>81</v>
      </c>
      <c r="BF1203" s="105">
        <v>11935</v>
      </c>
      <c r="BG1203" s="71">
        <f>IFERROR(BF1203/BC1195,"-")</f>
        <v>3.1434502388666615E-5</v>
      </c>
      <c r="BH1203" s="105">
        <v>1</v>
      </c>
      <c r="BI1203" s="71">
        <f>IFERROR(BH1203/BD1195,"-")</f>
        <v>3.0959752321981426E-3</v>
      </c>
      <c r="BJ1203" s="108">
        <f t="shared" si="757"/>
        <v>11935</v>
      </c>
      <c r="BK1203" s="72">
        <f t="shared" si="783"/>
        <v>2.8011204481792717E-3</v>
      </c>
      <c r="BL1203" s="175"/>
      <c r="BM1203" s="181">
        <v>198476800</v>
      </c>
      <c r="BN1203" s="181">
        <v>121</v>
      </c>
      <c r="BO1203" s="147" t="s">
        <v>81</v>
      </c>
      <c r="BP1203" s="105">
        <v>0</v>
      </c>
      <c r="BQ1203" s="71">
        <f>IFERROR(BP1203/BM1195,"-")</f>
        <v>0</v>
      </c>
      <c r="BR1203" s="105">
        <v>0</v>
      </c>
      <c r="BS1203" s="71">
        <f>IFERROR(BR1203/BN1195,"-")</f>
        <v>0</v>
      </c>
      <c r="BT1203" s="108" t="str">
        <f t="shared" si="758"/>
        <v>-</v>
      </c>
      <c r="BU1203" s="72">
        <f t="shared" si="784"/>
        <v>0</v>
      </c>
      <c r="BV1203" s="175"/>
      <c r="BW1203" s="181"/>
      <c r="BX1203" s="181"/>
      <c r="BY1203" s="147" t="s">
        <v>81</v>
      </c>
      <c r="BZ1203" s="105">
        <f t="shared" si="768"/>
        <v>242820</v>
      </c>
      <c r="CA1203" s="71">
        <f>IFERROR(BZ1203/BW1195,"-")</f>
        <v>7.4702922517877726E-5</v>
      </c>
      <c r="CB1203" s="105">
        <f t="shared" si="769"/>
        <v>12</v>
      </c>
      <c r="CC1203" s="71">
        <f>IFERROR(CB1203/BX1195,"-")</f>
        <v>3.6900369003690036E-3</v>
      </c>
      <c r="CD1203" s="108">
        <f t="shared" si="759"/>
        <v>20235</v>
      </c>
      <c r="CE1203" s="72">
        <f t="shared" si="785"/>
        <v>3.4374104841019765E-3</v>
      </c>
    </row>
    <row r="1204" spans="2:83" s="28" customFormat="1" ht="13.15" customHeight="1">
      <c r="B1204" s="210"/>
      <c r="C1204" s="190"/>
      <c r="D1204" s="175"/>
      <c r="E1204" s="181">
        <v>19122260</v>
      </c>
      <c r="F1204" s="181">
        <v>3</v>
      </c>
      <c r="G1204" s="147" t="s">
        <v>83</v>
      </c>
      <c r="H1204" s="105">
        <v>0</v>
      </c>
      <c r="I1204" s="71">
        <f>IFERROR(H1204/E1195,"-")</f>
        <v>0</v>
      </c>
      <c r="J1204" s="105">
        <v>0</v>
      </c>
      <c r="K1204" s="71">
        <f>IFERROR(J1204/F1195,"-")</f>
        <v>0</v>
      </c>
      <c r="L1204" s="108" t="str">
        <f t="shared" si="752"/>
        <v>-</v>
      </c>
      <c r="M1204" s="72">
        <f t="shared" si="778"/>
        <v>0</v>
      </c>
      <c r="N1204" s="175"/>
      <c r="O1204" s="181">
        <v>42165400</v>
      </c>
      <c r="P1204" s="181">
        <v>14</v>
      </c>
      <c r="Q1204" s="147" t="s">
        <v>83</v>
      </c>
      <c r="R1204" s="105">
        <v>361860</v>
      </c>
      <c r="S1204" s="71">
        <f>IFERROR(R1204/O1195,"-")</f>
        <v>8.5819178757938971E-3</v>
      </c>
      <c r="T1204" s="105">
        <v>1</v>
      </c>
      <c r="U1204" s="71">
        <f>IFERROR(T1204/P1195,"-")</f>
        <v>7.1428571428571425E-2</v>
      </c>
      <c r="V1204" s="108">
        <f t="shared" si="753"/>
        <v>361860</v>
      </c>
      <c r="W1204" s="72">
        <f t="shared" si="779"/>
        <v>7.1428571428571425E-2</v>
      </c>
      <c r="X1204" s="175"/>
      <c r="Y1204" s="181">
        <v>980764130</v>
      </c>
      <c r="Z1204" s="181">
        <v>1222</v>
      </c>
      <c r="AA1204" s="147" t="s">
        <v>83</v>
      </c>
      <c r="AB1204" s="105">
        <v>684262</v>
      </c>
      <c r="AC1204" s="71">
        <f>IFERROR(AB1204/Y1195,"-")</f>
        <v>6.9768253045714471E-4</v>
      </c>
      <c r="AD1204" s="105">
        <v>65</v>
      </c>
      <c r="AE1204" s="71">
        <f>IFERROR(AD1204/Z1195,"-")</f>
        <v>5.3191489361702128E-2</v>
      </c>
      <c r="AF1204" s="108">
        <f t="shared" si="754"/>
        <v>10527.107692307693</v>
      </c>
      <c r="AG1204" s="72">
        <f t="shared" si="780"/>
        <v>4.9467275494672752E-2</v>
      </c>
      <c r="AH1204" s="175"/>
      <c r="AI1204" s="181">
        <v>895531130</v>
      </c>
      <c r="AJ1204" s="181">
        <v>891</v>
      </c>
      <c r="AK1204" s="147" t="s">
        <v>83</v>
      </c>
      <c r="AL1204" s="105">
        <v>1468996</v>
      </c>
      <c r="AM1204" s="71">
        <f>IFERROR(AL1204/AI1195,"-")</f>
        <v>1.6403628537178824E-3</v>
      </c>
      <c r="AN1204" s="105">
        <v>63</v>
      </c>
      <c r="AO1204" s="71">
        <f>IFERROR(AN1204/AJ1195,"-")</f>
        <v>7.0707070707070704E-2</v>
      </c>
      <c r="AP1204" s="108">
        <f t="shared" si="755"/>
        <v>23317.396825396827</v>
      </c>
      <c r="AQ1204" s="72">
        <f t="shared" si="781"/>
        <v>6.6455696202531639E-2</v>
      </c>
      <c r="AR1204" s="175"/>
      <c r="AS1204" s="181">
        <v>734737170</v>
      </c>
      <c r="AT1204" s="181">
        <v>678</v>
      </c>
      <c r="AU1204" s="147" t="s">
        <v>83</v>
      </c>
      <c r="AV1204" s="105">
        <v>687112</v>
      </c>
      <c r="AW1204" s="71">
        <f>IFERROR(AV1204/AS1195,"-")</f>
        <v>9.3518067147739374E-4</v>
      </c>
      <c r="AX1204" s="105">
        <v>56</v>
      </c>
      <c r="AY1204" s="71">
        <f>IFERROR(AX1204/AT1195,"-")</f>
        <v>8.2595870206489674E-2</v>
      </c>
      <c r="AZ1204" s="108">
        <f t="shared" si="756"/>
        <v>12269.857142857143</v>
      </c>
      <c r="BA1204" s="72">
        <f t="shared" si="782"/>
        <v>7.7455048409405258E-2</v>
      </c>
      <c r="BB1204" s="175"/>
      <c r="BC1204" s="181">
        <v>379678350</v>
      </c>
      <c r="BD1204" s="181">
        <v>323</v>
      </c>
      <c r="BE1204" s="147" t="s">
        <v>83</v>
      </c>
      <c r="BF1204" s="105">
        <v>1260623</v>
      </c>
      <c r="BG1204" s="71">
        <f>IFERROR(BF1204/BC1195,"-")</f>
        <v>3.3202393552331862E-3</v>
      </c>
      <c r="BH1204" s="105">
        <v>34</v>
      </c>
      <c r="BI1204" s="71">
        <f>IFERROR(BH1204/BD1195,"-")</f>
        <v>0.10526315789473684</v>
      </c>
      <c r="BJ1204" s="108">
        <f t="shared" si="757"/>
        <v>37077.147058823532</v>
      </c>
      <c r="BK1204" s="72">
        <f t="shared" si="783"/>
        <v>9.5238095238095233E-2</v>
      </c>
      <c r="BL1204" s="175"/>
      <c r="BM1204" s="181">
        <v>198476800</v>
      </c>
      <c r="BN1204" s="181">
        <v>121</v>
      </c>
      <c r="BO1204" s="147" t="s">
        <v>83</v>
      </c>
      <c r="BP1204" s="105">
        <v>257799</v>
      </c>
      <c r="BQ1204" s="71">
        <f>IFERROR(BP1204/BM1195,"-")</f>
        <v>1.2988873258738553E-3</v>
      </c>
      <c r="BR1204" s="105">
        <v>11</v>
      </c>
      <c r="BS1204" s="71">
        <f>IFERROR(BR1204/BN1195,"-")</f>
        <v>9.0909090909090912E-2</v>
      </c>
      <c r="BT1204" s="108">
        <f t="shared" si="758"/>
        <v>23436.272727272728</v>
      </c>
      <c r="BU1204" s="72">
        <f t="shared" si="784"/>
        <v>8.3333333333333329E-2</v>
      </c>
      <c r="BV1204" s="175"/>
      <c r="BW1204" s="181"/>
      <c r="BX1204" s="181"/>
      <c r="BY1204" s="147" t="s">
        <v>83</v>
      </c>
      <c r="BZ1204" s="105">
        <f t="shared" si="768"/>
        <v>4720652</v>
      </c>
      <c r="CA1204" s="71">
        <f>IFERROR(BZ1204/BW1195,"-")</f>
        <v>1.4522959418081893E-3</v>
      </c>
      <c r="CB1204" s="105">
        <f t="shared" si="769"/>
        <v>230</v>
      </c>
      <c r="CC1204" s="71">
        <f>IFERROR(CB1204/BX1195,"-")</f>
        <v>7.072570725707257E-2</v>
      </c>
      <c r="CD1204" s="108">
        <f t="shared" si="759"/>
        <v>20524.573913043478</v>
      </c>
      <c r="CE1204" s="72">
        <f t="shared" si="785"/>
        <v>6.5883700945287879E-2</v>
      </c>
    </row>
    <row r="1205" spans="2:83" s="28" customFormat="1" ht="13.15" customHeight="1">
      <c r="B1205" s="210"/>
      <c r="C1205" s="190"/>
      <c r="D1205" s="175"/>
      <c r="E1205" s="181">
        <v>19122260</v>
      </c>
      <c r="F1205" s="181">
        <v>3</v>
      </c>
      <c r="G1205" s="147" t="s">
        <v>85</v>
      </c>
      <c r="H1205" s="105">
        <v>603761</v>
      </c>
      <c r="I1205" s="71">
        <f>IFERROR(H1205/E1195,"-")</f>
        <v>3.157372611814712E-2</v>
      </c>
      <c r="J1205" s="105">
        <v>1</v>
      </c>
      <c r="K1205" s="71">
        <f>IFERROR(J1205/F1195,"-")</f>
        <v>0.33333333333333331</v>
      </c>
      <c r="L1205" s="108">
        <f t="shared" si="752"/>
        <v>603761</v>
      </c>
      <c r="M1205" s="72">
        <f t="shared" si="778"/>
        <v>0.33333333333333331</v>
      </c>
      <c r="N1205" s="175"/>
      <c r="O1205" s="181">
        <v>42165400</v>
      </c>
      <c r="P1205" s="181">
        <v>14</v>
      </c>
      <c r="Q1205" s="147" t="s">
        <v>85</v>
      </c>
      <c r="R1205" s="105">
        <v>2208</v>
      </c>
      <c r="S1205" s="71">
        <f>IFERROR(R1205/O1195,"-")</f>
        <v>5.2365209389689179E-5</v>
      </c>
      <c r="T1205" s="105">
        <v>2</v>
      </c>
      <c r="U1205" s="71">
        <f>IFERROR(T1205/P1195,"-")</f>
        <v>0.14285714285714285</v>
      </c>
      <c r="V1205" s="108">
        <f t="shared" si="753"/>
        <v>1104</v>
      </c>
      <c r="W1205" s="72">
        <f t="shared" si="779"/>
        <v>0.14285714285714285</v>
      </c>
      <c r="X1205" s="175"/>
      <c r="Y1205" s="181">
        <v>980764130</v>
      </c>
      <c r="Z1205" s="181">
        <v>1222</v>
      </c>
      <c r="AA1205" s="147" t="s">
        <v>85</v>
      </c>
      <c r="AB1205" s="105">
        <v>2187639</v>
      </c>
      <c r="AC1205" s="71">
        <f>IFERROR(AB1205/Y1195,"-")</f>
        <v>2.2305454829388998E-3</v>
      </c>
      <c r="AD1205" s="105">
        <v>14</v>
      </c>
      <c r="AE1205" s="71">
        <f>IFERROR(AD1205/Z1195,"-")</f>
        <v>1.1456628477905073E-2</v>
      </c>
      <c r="AF1205" s="108">
        <f t="shared" si="754"/>
        <v>156259.92857142858</v>
      </c>
      <c r="AG1205" s="72">
        <f t="shared" si="780"/>
        <v>1.06544901065449E-2</v>
      </c>
      <c r="AH1205" s="175"/>
      <c r="AI1205" s="181">
        <v>895531130</v>
      </c>
      <c r="AJ1205" s="181">
        <v>891</v>
      </c>
      <c r="AK1205" s="147" t="s">
        <v>85</v>
      </c>
      <c r="AL1205" s="105">
        <v>2819655</v>
      </c>
      <c r="AM1205" s="71">
        <f>IFERROR(AL1205/AI1195,"-")</f>
        <v>3.1485840140476188E-3</v>
      </c>
      <c r="AN1205" s="105">
        <v>15</v>
      </c>
      <c r="AO1205" s="71">
        <f>IFERROR(AN1205/AJ1195,"-")</f>
        <v>1.6835016835016835E-2</v>
      </c>
      <c r="AP1205" s="108">
        <f t="shared" si="755"/>
        <v>187977</v>
      </c>
      <c r="AQ1205" s="72">
        <f t="shared" si="781"/>
        <v>1.5822784810126583E-2</v>
      </c>
      <c r="AR1205" s="175"/>
      <c r="AS1205" s="181">
        <v>734737170</v>
      </c>
      <c r="AT1205" s="181">
        <v>678</v>
      </c>
      <c r="AU1205" s="147" t="s">
        <v>85</v>
      </c>
      <c r="AV1205" s="105">
        <v>2278411</v>
      </c>
      <c r="AW1205" s="71">
        <f>IFERROR(AV1205/AS1195,"-")</f>
        <v>3.1009877994875364E-3</v>
      </c>
      <c r="AX1205" s="105">
        <v>13</v>
      </c>
      <c r="AY1205" s="71">
        <f>IFERROR(AX1205/AT1195,"-")</f>
        <v>1.9174041297935103E-2</v>
      </c>
      <c r="AZ1205" s="108">
        <f t="shared" si="756"/>
        <v>175262.38461538462</v>
      </c>
      <c r="BA1205" s="72">
        <f t="shared" si="782"/>
        <v>1.7980636237897647E-2</v>
      </c>
      <c r="BB1205" s="175"/>
      <c r="BC1205" s="181">
        <v>379678350</v>
      </c>
      <c r="BD1205" s="181">
        <v>323</v>
      </c>
      <c r="BE1205" s="147" t="s">
        <v>85</v>
      </c>
      <c r="BF1205" s="105">
        <v>2234030</v>
      </c>
      <c r="BG1205" s="71">
        <f>IFERROR(BF1205/BC1195,"-")</f>
        <v>5.8840068178762361E-3</v>
      </c>
      <c r="BH1205" s="105">
        <v>8</v>
      </c>
      <c r="BI1205" s="71">
        <f>IFERROR(BH1205/BD1195,"-")</f>
        <v>2.4767801857585141E-2</v>
      </c>
      <c r="BJ1205" s="108">
        <f t="shared" si="757"/>
        <v>279253.75</v>
      </c>
      <c r="BK1205" s="72">
        <f t="shared" si="783"/>
        <v>2.2408963585434174E-2</v>
      </c>
      <c r="BL1205" s="175"/>
      <c r="BM1205" s="181">
        <v>198476800</v>
      </c>
      <c r="BN1205" s="181">
        <v>121</v>
      </c>
      <c r="BO1205" s="147" t="s">
        <v>85</v>
      </c>
      <c r="BP1205" s="105">
        <v>3891507</v>
      </c>
      <c r="BQ1205" s="71">
        <f>IFERROR(BP1205/BM1195,"-")</f>
        <v>1.9606860852250742E-2</v>
      </c>
      <c r="BR1205" s="105">
        <v>7</v>
      </c>
      <c r="BS1205" s="71">
        <f>IFERROR(BR1205/BN1195,"-")</f>
        <v>5.7851239669421489E-2</v>
      </c>
      <c r="BT1205" s="108">
        <f t="shared" si="758"/>
        <v>555929.57142857148</v>
      </c>
      <c r="BU1205" s="72">
        <f t="shared" si="784"/>
        <v>5.3030303030303032E-2</v>
      </c>
      <c r="BV1205" s="175"/>
      <c r="BW1205" s="181"/>
      <c r="BX1205" s="181"/>
      <c r="BY1205" s="147" t="s">
        <v>85</v>
      </c>
      <c r="BZ1205" s="105">
        <f t="shared" si="768"/>
        <v>14017211</v>
      </c>
      <c r="CA1205" s="71">
        <f>IFERROR(BZ1205/BW1195,"-")</f>
        <v>4.3123574139269554E-3</v>
      </c>
      <c r="CB1205" s="105">
        <f t="shared" si="769"/>
        <v>60</v>
      </c>
      <c r="CC1205" s="71">
        <f>IFERROR(CB1205/BX1195,"-")</f>
        <v>1.8450184501845018E-2</v>
      </c>
      <c r="CD1205" s="108">
        <f t="shared" si="759"/>
        <v>233620.18333333332</v>
      </c>
      <c r="CE1205" s="72">
        <f t="shared" si="785"/>
        <v>1.7187052420509882E-2</v>
      </c>
    </row>
    <row r="1206" spans="2:83" s="28" customFormat="1" ht="13.15" customHeight="1">
      <c r="B1206" s="210"/>
      <c r="C1206" s="190"/>
      <c r="D1206" s="175"/>
      <c r="E1206" s="181">
        <v>19122260</v>
      </c>
      <c r="F1206" s="181">
        <v>3</v>
      </c>
      <c r="G1206" s="147" t="s">
        <v>87</v>
      </c>
      <c r="H1206" s="105">
        <v>9041</v>
      </c>
      <c r="I1206" s="71">
        <f>IFERROR(H1206/E1195,"-")</f>
        <v>4.7279976320790533E-4</v>
      </c>
      <c r="J1206" s="105">
        <v>1</v>
      </c>
      <c r="K1206" s="71">
        <f>IFERROR(J1206/F1195,"-")</f>
        <v>0.33333333333333331</v>
      </c>
      <c r="L1206" s="108">
        <f t="shared" si="752"/>
        <v>9041</v>
      </c>
      <c r="M1206" s="72">
        <f t="shared" si="778"/>
        <v>0.33333333333333331</v>
      </c>
      <c r="N1206" s="175"/>
      <c r="O1206" s="181">
        <v>42165400</v>
      </c>
      <c r="P1206" s="181">
        <v>14</v>
      </c>
      <c r="Q1206" s="147" t="s">
        <v>87</v>
      </c>
      <c r="R1206" s="105">
        <v>2442</v>
      </c>
      <c r="S1206" s="71">
        <f>IFERROR(R1206/O1195,"-")</f>
        <v>5.7914783210879061E-5</v>
      </c>
      <c r="T1206" s="105">
        <v>1</v>
      </c>
      <c r="U1206" s="71">
        <f>IFERROR(T1206/P1195,"-")</f>
        <v>7.1428571428571425E-2</v>
      </c>
      <c r="V1206" s="108">
        <f t="shared" si="753"/>
        <v>2442</v>
      </c>
      <c r="W1206" s="72">
        <f t="shared" si="779"/>
        <v>7.1428571428571425E-2</v>
      </c>
      <c r="X1206" s="175"/>
      <c r="Y1206" s="181">
        <v>980764130</v>
      </c>
      <c r="Z1206" s="181">
        <v>1222</v>
      </c>
      <c r="AA1206" s="147" t="s">
        <v>87</v>
      </c>
      <c r="AB1206" s="105">
        <v>3677474</v>
      </c>
      <c r="AC1206" s="71">
        <f>IFERROR(AB1206/Y1195,"-")</f>
        <v>3.7496008341985345E-3</v>
      </c>
      <c r="AD1206" s="105">
        <v>12</v>
      </c>
      <c r="AE1206" s="71">
        <f>IFERROR(AD1206/Z1195,"-")</f>
        <v>9.8199672667757774E-3</v>
      </c>
      <c r="AF1206" s="108">
        <f t="shared" si="754"/>
        <v>306456.16666666669</v>
      </c>
      <c r="AG1206" s="72">
        <f t="shared" si="780"/>
        <v>9.1324200913242004E-3</v>
      </c>
      <c r="AH1206" s="175"/>
      <c r="AI1206" s="181">
        <v>895531130</v>
      </c>
      <c r="AJ1206" s="181">
        <v>891</v>
      </c>
      <c r="AK1206" s="147" t="s">
        <v>87</v>
      </c>
      <c r="AL1206" s="105">
        <v>2939583</v>
      </c>
      <c r="AM1206" s="71">
        <f>IFERROR(AL1206/AI1195,"-")</f>
        <v>3.2825023067595653E-3</v>
      </c>
      <c r="AN1206" s="105">
        <v>16</v>
      </c>
      <c r="AO1206" s="71">
        <f>IFERROR(AN1206/AJ1195,"-")</f>
        <v>1.7957351290684626E-2</v>
      </c>
      <c r="AP1206" s="108">
        <f t="shared" si="755"/>
        <v>183723.9375</v>
      </c>
      <c r="AQ1206" s="72">
        <f t="shared" si="781"/>
        <v>1.6877637130801686E-2</v>
      </c>
      <c r="AR1206" s="175"/>
      <c r="AS1206" s="181">
        <v>734737170</v>
      </c>
      <c r="AT1206" s="181">
        <v>678</v>
      </c>
      <c r="AU1206" s="147" t="s">
        <v>87</v>
      </c>
      <c r="AV1206" s="105">
        <v>2859787</v>
      </c>
      <c r="AW1206" s="71">
        <f>IFERROR(AV1206/AS1195,"-")</f>
        <v>3.8922585065350648E-3</v>
      </c>
      <c r="AX1206" s="105">
        <v>14</v>
      </c>
      <c r="AY1206" s="71">
        <f>IFERROR(AX1206/AT1195,"-")</f>
        <v>2.0648967551622419E-2</v>
      </c>
      <c r="AZ1206" s="108">
        <f t="shared" si="756"/>
        <v>204270.5</v>
      </c>
      <c r="BA1206" s="72">
        <f t="shared" si="782"/>
        <v>1.9363762102351315E-2</v>
      </c>
      <c r="BB1206" s="175"/>
      <c r="BC1206" s="181">
        <v>379678350</v>
      </c>
      <c r="BD1206" s="181">
        <v>323</v>
      </c>
      <c r="BE1206" s="147" t="s">
        <v>87</v>
      </c>
      <c r="BF1206" s="105">
        <v>7009588</v>
      </c>
      <c r="BG1206" s="71">
        <f>IFERROR(BF1206/BC1195,"-")</f>
        <v>1.8461911246717123E-2</v>
      </c>
      <c r="BH1206" s="105">
        <v>16</v>
      </c>
      <c r="BI1206" s="71">
        <f>IFERROR(BH1206/BD1195,"-")</f>
        <v>4.9535603715170282E-2</v>
      </c>
      <c r="BJ1206" s="108">
        <f t="shared" si="757"/>
        <v>438099.25</v>
      </c>
      <c r="BK1206" s="72">
        <f t="shared" si="783"/>
        <v>4.4817927170868348E-2</v>
      </c>
      <c r="BL1206" s="175"/>
      <c r="BM1206" s="181">
        <v>198476800</v>
      </c>
      <c r="BN1206" s="181">
        <v>121</v>
      </c>
      <c r="BO1206" s="147" t="s">
        <v>87</v>
      </c>
      <c r="BP1206" s="105">
        <v>233489</v>
      </c>
      <c r="BQ1206" s="71">
        <f>IFERROR(BP1206/BM1195,"-")</f>
        <v>1.1764044966464595E-3</v>
      </c>
      <c r="BR1206" s="105">
        <v>6</v>
      </c>
      <c r="BS1206" s="71">
        <f>IFERROR(BR1206/BN1195,"-")</f>
        <v>4.9586776859504134E-2</v>
      </c>
      <c r="BT1206" s="108">
        <f t="shared" si="758"/>
        <v>38914.833333333336</v>
      </c>
      <c r="BU1206" s="72">
        <f t="shared" si="784"/>
        <v>4.5454545454545456E-2</v>
      </c>
      <c r="BV1206" s="175"/>
      <c r="BW1206" s="181"/>
      <c r="BX1206" s="181"/>
      <c r="BY1206" s="147" t="s">
        <v>87</v>
      </c>
      <c r="BZ1206" s="105">
        <f t="shared" si="768"/>
        <v>16731404</v>
      </c>
      <c r="CA1206" s="71">
        <f>IFERROR(BZ1206/BW1195,"-")</f>
        <v>5.1473716194189497E-3</v>
      </c>
      <c r="CB1206" s="105">
        <f t="shared" si="769"/>
        <v>66</v>
      </c>
      <c r="CC1206" s="71">
        <f>IFERROR(CB1206/BX1195,"-")</f>
        <v>2.0295202952029519E-2</v>
      </c>
      <c r="CD1206" s="108">
        <f t="shared" si="759"/>
        <v>253506.12121212122</v>
      </c>
      <c r="CE1206" s="72">
        <f t="shared" si="785"/>
        <v>1.8905757662560869E-2</v>
      </c>
    </row>
    <row r="1207" spans="2:83" s="28" customFormat="1" ht="13.15" customHeight="1">
      <c r="B1207" s="210"/>
      <c r="C1207" s="190"/>
      <c r="D1207" s="175"/>
      <c r="E1207" s="181">
        <v>19122260</v>
      </c>
      <c r="F1207" s="181">
        <v>3</v>
      </c>
      <c r="G1207" s="147" t="s">
        <v>89</v>
      </c>
      <c r="H1207" s="105">
        <v>0</v>
      </c>
      <c r="I1207" s="71">
        <f>IFERROR(H1207/E1195,"-")</f>
        <v>0</v>
      </c>
      <c r="J1207" s="105">
        <v>0</v>
      </c>
      <c r="K1207" s="71">
        <f>IFERROR(J1207/F1195,"-")</f>
        <v>0</v>
      </c>
      <c r="L1207" s="108" t="str">
        <f t="shared" si="752"/>
        <v>-</v>
      </c>
      <c r="M1207" s="72">
        <f t="shared" si="778"/>
        <v>0</v>
      </c>
      <c r="N1207" s="175"/>
      <c r="O1207" s="181">
        <v>42165400</v>
      </c>
      <c r="P1207" s="181">
        <v>14</v>
      </c>
      <c r="Q1207" s="147" t="s">
        <v>89</v>
      </c>
      <c r="R1207" s="105">
        <v>275537</v>
      </c>
      <c r="S1207" s="71">
        <f>IFERROR(R1207/O1195,"-")</f>
        <v>6.5346706067059722E-3</v>
      </c>
      <c r="T1207" s="105">
        <v>4</v>
      </c>
      <c r="U1207" s="71">
        <f>IFERROR(T1207/P1195,"-")</f>
        <v>0.2857142857142857</v>
      </c>
      <c r="V1207" s="108">
        <f t="shared" si="753"/>
        <v>68884.25</v>
      </c>
      <c r="W1207" s="72">
        <f t="shared" si="779"/>
        <v>0.2857142857142857</v>
      </c>
      <c r="X1207" s="175"/>
      <c r="Y1207" s="181">
        <v>980764130</v>
      </c>
      <c r="Z1207" s="181">
        <v>1222</v>
      </c>
      <c r="AA1207" s="147" t="s">
        <v>89</v>
      </c>
      <c r="AB1207" s="105">
        <v>7441888</v>
      </c>
      <c r="AC1207" s="71">
        <f>IFERROR(AB1207/Y1195,"-")</f>
        <v>7.5878468353038154E-3</v>
      </c>
      <c r="AD1207" s="105">
        <v>121</v>
      </c>
      <c r="AE1207" s="71">
        <f>IFERROR(AD1207/Z1195,"-")</f>
        <v>9.9018003273322427E-2</v>
      </c>
      <c r="AF1207" s="108">
        <f t="shared" si="754"/>
        <v>61503.206611570247</v>
      </c>
      <c r="AG1207" s="72">
        <f t="shared" si="780"/>
        <v>9.2085235920852354E-2</v>
      </c>
      <c r="AH1207" s="175"/>
      <c r="AI1207" s="181">
        <v>895531130</v>
      </c>
      <c r="AJ1207" s="181">
        <v>891</v>
      </c>
      <c r="AK1207" s="147" t="s">
        <v>89</v>
      </c>
      <c r="AL1207" s="105">
        <v>6093540</v>
      </c>
      <c r="AM1207" s="71">
        <f>IFERROR(AL1207/AI1195,"-")</f>
        <v>6.8043865767123029E-3</v>
      </c>
      <c r="AN1207" s="105">
        <v>106</v>
      </c>
      <c r="AO1207" s="71">
        <f>IFERROR(AN1207/AJ1195,"-")</f>
        <v>0.11896745230078563</v>
      </c>
      <c r="AP1207" s="108">
        <f t="shared" si="755"/>
        <v>57486.226415094337</v>
      </c>
      <c r="AQ1207" s="72">
        <f t="shared" si="781"/>
        <v>0.11181434599156118</v>
      </c>
      <c r="AR1207" s="175"/>
      <c r="AS1207" s="181">
        <v>734737170</v>
      </c>
      <c r="AT1207" s="181">
        <v>678</v>
      </c>
      <c r="AU1207" s="147" t="s">
        <v>89</v>
      </c>
      <c r="AV1207" s="105">
        <v>3826684</v>
      </c>
      <c r="AW1207" s="71">
        <f>IFERROR(AV1207/AS1195,"-")</f>
        <v>5.2082352115110772E-3</v>
      </c>
      <c r="AX1207" s="105">
        <v>79</v>
      </c>
      <c r="AY1207" s="71">
        <f>IFERROR(AX1207/AT1195,"-")</f>
        <v>0.11651917404129794</v>
      </c>
      <c r="AZ1207" s="108">
        <f t="shared" si="756"/>
        <v>48439.037974683546</v>
      </c>
      <c r="BA1207" s="72">
        <f t="shared" si="782"/>
        <v>0.10926694329183956</v>
      </c>
      <c r="BB1207" s="175"/>
      <c r="BC1207" s="181">
        <v>379678350</v>
      </c>
      <c r="BD1207" s="181">
        <v>323</v>
      </c>
      <c r="BE1207" s="147" t="s">
        <v>89</v>
      </c>
      <c r="BF1207" s="105">
        <v>4600578</v>
      </c>
      <c r="BG1207" s="71">
        <f>IFERROR(BF1207/BC1195,"-")</f>
        <v>1.2117040647695608E-2</v>
      </c>
      <c r="BH1207" s="105">
        <v>49</v>
      </c>
      <c r="BI1207" s="71">
        <f>IFERROR(BH1207/BD1195,"-")</f>
        <v>0.15170278637770898</v>
      </c>
      <c r="BJ1207" s="108">
        <f t="shared" si="757"/>
        <v>93889.346938775503</v>
      </c>
      <c r="BK1207" s="72">
        <f t="shared" si="783"/>
        <v>0.13725490196078433</v>
      </c>
      <c r="BL1207" s="175"/>
      <c r="BM1207" s="181">
        <v>198476800</v>
      </c>
      <c r="BN1207" s="181">
        <v>121</v>
      </c>
      <c r="BO1207" s="147" t="s">
        <v>89</v>
      </c>
      <c r="BP1207" s="105">
        <v>7067500</v>
      </c>
      <c r="BQ1207" s="71">
        <f>IFERROR(BP1207/BM1195,"-")</f>
        <v>3.5608695827421641E-2</v>
      </c>
      <c r="BR1207" s="105">
        <v>22</v>
      </c>
      <c r="BS1207" s="71">
        <f>IFERROR(BR1207/BN1195,"-")</f>
        <v>0.18181818181818182</v>
      </c>
      <c r="BT1207" s="108">
        <f t="shared" si="758"/>
        <v>321250</v>
      </c>
      <c r="BU1207" s="72">
        <f t="shared" si="784"/>
        <v>0.16666666666666666</v>
      </c>
      <c r="BV1207" s="175"/>
      <c r="BW1207" s="181"/>
      <c r="BX1207" s="181"/>
      <c r="BY1207" s="147" t="s">
        <v>89</v>
      </c>
      <c r="BZ1207" s="105">
        <f t="shared" si="768"/>
        <v>29305727</v>
      </c>
      <c r="CA1207" s="71">
        <f>IFERROR(BZ1207/BW1195,"-")</f>
        <v>9.0158284054487978E-3</v>
      </c>
      <c r="CB1207" s="105">
        <f t="shared" si="769"/>
        <v>381</v>
      </c>
      <c r="CC1207" s="71">
        <f>IFERROR(CB1207/BX1195,"-")</f>
        <v>0.11715867158671586</v>
      </c>
      <c r="CD1207" s="108">
        <f t="shared" si="759"/>
        <v>76917.918635170601</v>
      </c>
      <c r="CE1207" s="72">
        <f t="shared" si="785"/>
        <v>0.10913778287023776</v>
      </c>
    </row>
    <row r="1208" spans="2:83" s="28" customFormat="1" ht="13.15" customHeight="1">
      <c r="B1208" s="210"/>
      <c r="C1208" s="190"/>
      <c r="D1208" s="175"/>
      <c r="E1208" s="181">
        <v>19122260</v>
      </c>
      <c r="F1208" s="181">
        <v>3</v>
      </c>
      <c r="G1208" s="147" t="s">
        <v>91</v>
      </c>
      <c r="H1208" s="105">
        <v>275419</v>
      </c>
      <c r="I1208" s="71">
        <f>IFERROR(H1208/E1195,"-")</f>
        <v>1.4403056960840403E-2</v>
      </c>
      <c r="J1208" s="105">
        <v>2</v>
      </c>
      <c r="K1208" s="71">
        <f>IFERROR(J1208/F1195,"-")</f>
        <v>0.66666666666666663</v>
      </c>
      <c r="L1208" s="108">
        <f t="shared" si="752"/>
        <v>137709.5</v>
      </c>
      <c r="M1208" s="72">
        <f t="shared" si="778"/>
        <v>0.66666666666666663</v>
      </c>
      <c r="N1208" s="175"/>
      <c r="O1208" s="181">
        <v>42165400</v>
      </c>
      <c r="P1208" s="181">
        <v>14</v>
      </c>
      <c r="Q1208" s="147" t="s">
        <v>91</v>
      </c>
      <c r="R1208" s="105">
        <v>15514</v>
      </c>
      <c r="S1208" s="71">
        <f>IFERROR(R1208/O1195,"-")</f>
        <v>3.6793200111940119E-4</v>
      </c>
      <c r="T1208" s="105">
        <v>1</v>
      </c>
      <c r="U1208" s="71">
        <f>IFERROR(T1208/P1195,"-")</f>
        <v>7.1428571428571425E-2</v>
      </c>
      <c r="V1208" s="108">
        <f t="shared" si="753"/>
        <v>15514</v>
      </c>
      <c r="W1208" s="72">
        <f t="shared" si="779"/>
        <v>7.1428571428571425E-2</v>
      </c>
      <c r="X1208" s="175"/>
      <c r="Y1208" s="181">
        <v>980764130</v>
      </c>
      <c r="Z1208" s="181">
        <v>1222</v>
      </c>
      <c r="AA1208" s="147" t="s">
        <v>91</v>
      </c>
      <c r="AB1208" s="105">
        <v>15374186</v>
      </c>
      <c r="AC1208" s="71">
        <f>IFERROR(AB1208/Y1195,"-")</f>
        <v>1.5675722153500864E-2</v>
      </c>
      <c r="AD1208" s="105">
        <v>75</v>
      </c>
      <c r="AE1208" s="71">
        <f>IFERROR(AD1208/Z1195,"-")</f>
        <v>6.137479541734861E-2</v>
      </c>
      <c r="AF1208" s="108">
        <f t="shared" si="754"/>
        <v>204989.14666666667</v>
      </c>
      <c r="AG1208" s="72">
        <f t="shared" si="780"/>
        <v>5.7077625570776253E-2</v>
      </c>
      <c r="AH1208" s="175"/>
      <c r="AI1208" s="181">
        <v>895531130</v>
      </c>
      <c r="AJ1208" s="181">
        <v>891</v>
      </c>
      <c r="AK1208" s="147" t="s">
        <v>91</v>
      </c>
      <c r="AL1208" s="105">
        <v>20248098</v>
      </c>
      <c r="AM1208" s="71">
        <f>IFERROR(AL1208/AI1195,"-")</f>
        <v>2.2610155383431505E-2</v>
      </c>
      <c r="AN1208" s="105">
        <v>130</v>
      </c>
      <c r="AO1208" s="71">
        <f>IFERROR(AN1208/AJ1195,"-")</f>
        <v>0.14590347923681257</v>
      </c>
      <c r="AP1208" s="108">
        <f t="shared" si="755"/>
        <v>155754.6</v>
      </c>
      <c r="AQ1208" s="72">
        <f t="shared" si="781"/>
        <v>0.1371308016877637</v>
      </c>
      <c r="AR1208" s="175"/>
      <c r="AS1208" s="181">
        <v>734737170</v>
      </c>
      <c r="AT1208" s="181">
        <v>678</v>
      </c>
      <c r="AU1208" s="147" t="s">
        <v>91</v>
      </c>
      <c r="AV1208" s="105">
        <v>37467910</v>
      </c>
      <c r="AW1208" s="71">
        <f>IFERROR(AV1208/AS1195,"-")</f>
        <v>5.0994983689201405E-2</v>
      </c>
      <c r="AX1208" s="105">
        <v>168</v>
      </c>
      <c r="AY1208" s="71">
        <f>IFERROR(AX1208/AT1195,"-")</f>
        <v>0.24778761061946902</v>
      </c>
      <c r="AZ1208" s="108">
        <f t="shared" si="756"/>
        <v>223023.27380952382</v>
      </c>
      <c r="BA1208" s="72">
        <f t="shared" si="782"/>
        <v>0.23236514522821577</v>
      </c>
      <c r="BB1208" s="175"/>
      <c r="BC1208" s="181">
        <v>379678350</v>
      </c>
      <c r="BD1208" s="181">
        <v>323</v>
      </c>
      <c r="BE1208" s="147" t="s">
        <v>91</v>
      </c>
      <c r="BF1208" s="105">
        <v>30230556</v>
      </c>
      <c r="BG1208" s="71">
        <f>IFERROR(BF1208/BC1195,"-")</f>
        <v>7.9621490137638876E-2</v>
      </c>
      <c r="BH1208" s="105">
        <v>90</v>
      </c>
      <c r="BI1208" s="71">
        <f>IFERROR(BH1208/BD1195,"-")</f>
        <v>0.27863777089783281</v>
      </c>
      <c r="BJ1208" s="108">
        <f t="shared" si="757"/>
        <v>335895.06666666665</v>
      </c>
      <c r="BK1208" s="72">
        <f t="shared" si="783"/>
        <v>0.25210084033613445</v>
      </c>
      <c r="BL1208" s="175"/>
      <c r="BM1208" s="181">
        <v>198476800</v>
      </c>
      <c r="BN1208" s="181">
        <v>121</v>
      </c>
      <c r="BO1208" s="147" t="s">
        <v>91</v>
      </c>
      <c r="BP1208" s="105">
        <v>15462821</v>
      </c>
      <c r="BQ1208" s="71">
        <f>IFERROR(BP1208/BM1195,"-")</f>
        <v>7.7907448124919385E-2</v>
      </c>
      <c r="BR1208" s="105">
        <v>43</v>
      </c>
      <c r="BS1208" s="71">
        <f>IFERROR(BR1208/BN1195,"-")</f>
        <v>0.35537190082644626</v>
      </c>
      <c r="BT1208" s="108">
        <f t="shared" si="758"/>
        <v>359600.48837209301</v>
      </c>
      <c r="BU1208" s="72">
        <f t="shared" si="784"/>
        <v>0.32575757575757575</v>
      </c>
      <c r="BV1208" s="175"/>
      <c r="BW1208" s="181"/>
      <c r="BX1208" s="181"/>
      <c r="BY1208" s="147" t="s">
        <v>91</v>
      </c>
      <c r="BZ1208" s="105">
        <f t="shared" si="768"/>
        <v>119074504</v>
      </c>
      <c r="CA1208" s="71">
        <f>IFERROR(BZ1208/BW1195,"-")</f>
        <v>3.6632952171018536E-2</v>
      </c>
      <c r="CB1208" s="105">
        <f t="shared" si="769"/>
        <v>509</v>
      </c>
      <c r="CC1208" s="71">
        <f>IFERROR(CB1208/BX1195,"-")</f>
        <v>0.1565190651906519</v>
      </c>
      <c r="CD1208" s="108">
        <f t="shared" si="759"/>
        <v>233938.12180746562</v>
      </c>
      <c r="CE1208" s="72">
        <f t="shared" si="785"/>
        <v>0.14580349470065884</v>
      </c>
    </row>
    <row r="1209" spans="2:83" s="28" customFormat="1" ht="13.15" customHeight="1">
      <c r="B1209" s="210"/>
      <c r="C1209" s="190"/>
      <c r="D1209" s="175"/>
      <c r="E1209" s="181">
        <v>19122260</v>
      </c>
      <c r="F1209" s="181">
        <v>3</v>
      </c>
      <c r="G1209" s="147" t="s">
        <v>95</v>
      </c>
      <c r="H1209" s="105">
        <v>114982</v>
      </c>
      <c r="I1209" s="71">
        <f>IFERROR(H1209/E1195,"-")</f>
        <v>6.0129921881618593E-3</v>
      </c>
      <c r="J1209" s="105">
        <v>1</v>
      </c>
      <c r="K1209" s="71">
        <f>IFERROR(J1209/F1195,"-")</f>
        <v>0.33333333333333331</v>
      </c>
      <c r="L1209" s="108">
        <f t="shared" si="752"/>
        <v>114982</v>
      </c>
      <c r="M1209" s="72">
        <f t="shared" si="778"/>
        <v>0.33333333333333331</v>
      </c>
      <c r="N1209" s="175"/>
      <c r="O1209" s="181">
        <v>42165400</v>
      </c>
      <c r="P1209" s="181">
        <v>14</v>
      </c>
      <c r="Q1209" s="147" t="s">
        <v>95</v>
      </c>
      <c r="R1209" s="105">
        <v>1118221</v>
      </c>
      <c r="S1209" s="71">
        <f>IFERROR(R1209/O1195,"-")</f>
        <v>2.65198717431828E-2</v>
      </c>
      <c r="T1209" s="105">
        <v>1</v>
      </c>
      <c r="U1209" s="71">
        <f>IFERROR(T1209/P1195,"-")</f>
        <v>7.1428571428571425E-2</v>
      </c>
      <c r="V1209" s="108">
        <f t="shared" si="753"/>
        <v>1118221</v>
      </c>
      <c r="W1209" s="72">
        <f t="shared" si="779"/>
        <v>7.1428571428571425E-2</v>
      </c>
      <c r="X1209" s="175"/>
      <c r="Y1209" s="181">
        <v>980764130</v>
      </c>
      <c r="Z1209" s="181">
        <v>1222</v>
      </c>
      <c r="AA1209" s="147" t="s">
        <v>95</v>
      </c>
      <c r="AB1209" s="105">
        <v>5260823</v>
      </c>
      <c r="AC1209" s="71">
        <f>IFERROR(AB1209/Y1195,"-")</f>
        <v>5.3640042891862291E-3</v>
      </c>
      <c r="AD1209" s="105">
        <v>64</v>
      </c>
      <c r="AE1209" s="71">
        <f>IFERROR(AD1209/Z1195,"-")</f>
        <v>5.2373158756137482E-2</v>
      </c>
      <c r="AF1209" s="108">
        <f t="shared" si="754"/>
        <v>82200.359375</v>
      </c>
      <c r="AG1209" s="72">
        <f t="shared" si="780"/>
        <v>4.8706240487062402E-2</v>
      </c>
      <c r="AH1209" s="175"/>
      <c r="AI1209" s="181">
        <v>895531130</v>
      </c>
      <c r="AJ1209" s="181">
        <v>891</v>
      </c>
      <c r="AK1209" s="147" t="s">
        <v>95</v>
      </c>
      <c r="AL1209" s="105">
        <v>15211387</v>
      </c>
      <c r="AM1209" s="71">
        <f>IFERROR(AL1209/AI1195,"-")</f>
        <v>1.6985883003307767E-2</v>
      </c>
      <c r="AN1209" s="105">
        <v>61</v>
      </c>
      <c r="AO1209" s="71">
        <f>IFERROR(AN1209/AJ1195,"-")</f>
        <v>6.8462401795735123E-2</v>
      </c>
      <c r="AP1209" s="108">
        <f t="shared" si="755"/>
        <v>249367</v>
      </c>
      <c r="AQ1209" s="72">
        <f t="shared" si="781"/>
        <v>6.434599156118144E-2</v>
      </c>
      <c r="AR1209" s="175"/>
      <c r="AS1209" s="181">
        <v>734737170</v>
      </c>
      <c r="AT1209" s="181">
        <v>678</v>
      </c>
      <c r="AU1209" s="147" t="s">
        <v>95</v>
      </c>
      <c r="AV1209" s="105">
        <v>23778586</v>
      </c>
      <c r="AW1209" s="71">
        <f>IFERROR(AV1209/AS1195,"-")</f>
        <v>3.23633905713522E-2</v>
      </c>
      <c r="AX1209" s="105">
        <v>70</v>
      </c>
      <c r="AY1209" s="71">
        <f>IFERROR(AX1209/AT1195,"-")</f>
        <v>0.10324483775811209</v>
      </c>
      <c r="AZ1209" s="108">
        <f t="shared" si="756"/>
        <v>339694.08571428573</v>
      </c>
      <c r="BA1209" s="72">
        <f t="shared" si="782"/>
        <v>9.6818810511756573E-2</v>
      </c>
      <c r="BB1209" s="175"/>
      <c r="BC1209" s="181">
        <v>379678350</v>
      </c>
      <c r="BD1209" s="181">
        <v>323</v>
      </c>
      <c r="BE1209" s="147" t="s">
        <v>95</v>
      </c>
      <c r="BF1209" s="105">
        <v>7825389</v>
      </c>
      <c r="BG1209" s="71">
        <f>IFERROR(BF1209/BC1195,"-")</f>
        <v>2.0610574714096812E-2</v>
      </c>
      <c r="BH1209" s="105">
        <v>40</v>
      </c>
      <c r="BI1209" s="71">
        <f>IFERROR(BH1209/BD1195,"-")</f>
        <v>0.1238390092879257</v>
      </c>
      <c r="BJ1209" s="108">
        <f t="shared" si="757"/>
        <v>195634.72500000001</v>
      </c>
      <c r="BK1209" s="72">
        <f t="shared" si="783"/>
        <v>0.11204481792717087</v>
      </c>
      <c r="BL1209" s="175"/>
      <c r="BM1209" s="181">
        <v>198476800</v>
      </c>
      <c r="BN1209" s="181">
        <v>121</v>
      </c>
      <c r="BO1209" s="147" t="s">
        <v>95</v>
      </c>
      <c r="BP1209" s="105">
        <v>7415169</v>
      </c>
      <c r="BQ1209" s="71">
        <f>IFERROR(BP1209/BM1195,"-")</f>
        <v>3.7360381666774155E-2</v>
      </c>
      <c r="BR1209" s="105">
        <v>23</v>
      </c>
      <c r="BS1209" s="71">
        <f>IFERROR(BR1209/BN1195,"-")</f>
        <v>0.19008264462809918</v>
      </c>
      <c r="BT1209" s="108">
        <f t="shared" si="758"/>
        <v>322398.65217391303</v>
      </c>
      <c r="BU1209" s="72">
        <f t="shared" si="784"/>
        <v>0.17424242424242425</v>
      </c>
      <c r="BV1209" s="175"/>
      <c r="BW1209" s="181"/>
      <c r="BX1209" s="181"/>
      <c r="BY1209" s="147" t="s">
        <v>95</v>
      </c>
      <c r="BZ1209" s="105">
        <f t="shared" si="768"/>
        <v>60724557</v>
      </c>
      <c r="CA1209" s="71">
        <f>IFERROR(BZ1209/BW1195,"-")</f>
        <v>1.868174728812886E-2</v>
      </c>
      <c r="CB1209" s="105">
        <f t="shared" si="769"/>
        <v>260</v>
      </c>
      <c r="CC1209" s="71">
        <f>IFERROR(CB1209/BX1195,"-")</f>
        <v>7.995079950799508E-2</v>
      </c>
      <c r="CD1209" s="108">
        <f t="shared" si="759"/>
        <v>233555.98846153845</v>
      </c>
      <c r="CE1209" s="72">
        <f t="shared" si="785"/>
        <v>7.4477227155542822E-2</v>
      </c>
    </row>
    <row r="1210" spans="2:83" s="28" customFormat="1" ht="13.15" customHeight="1">
      <c r="B1210" s="210"/>
      <c r="C1210" s="190"/>
      <c r="D1210" s="175"/>
      <c r="E1210" s="181">
        <v>19122260</v>
      </c>
      <c r="F1210" s="181">
        <v>3</v>
      </c>
      <c r="G1210" s="148" t="s">
        <v>93</v>
      </c>
      <c r="H1210" s="106">
        <v>75674</v>
      </c>
      <c r="I1210" s="73">
        <f>IFERROR(H1210/E1195,"-")</f>
        <v>3.9573774229615119E-3</v>
      </c>
      <c r="J1210" s="106">
        <v>1</v>
      </c>
      <c r="K1210" s="73">
        <f>IFERROR(J1210/F1195,"-")</f>
        <v>0.33333333333333331</v>
      </c>
      <c r="L1210" s="109">
        <f t="shared" si="752"/>
        <v>75674</v>
      </c>
      <c r="M1210" s="76">
        <f t="shared" si="778"/>
        <v>0.33333333333333331</v>
      </c>
      <c r="N1210" s="175"/>
      <c r="O1210" s="181">
        <v>42165400</v>
      </c>
      <c r="P1210" s="181">
        <v>14</v>
      </c>
      <c r="Q1210" s="148" t="s">
        <v>93</v>
      </c>
      <c r="R1210" s="106">
        <v>4604</v>
      </c>
      <c r="S1210" s="73">
        <f>IFERROR(R1210/O1195,"-")</f>
        <v>1.0918905073828304E-4</v>
      </c>
      <c r="T1210" s="106">
        <v>1</v>
      </c>
      <c r="U1210" s="73">
        <f>IFERROR(T1210/P1195,"-")</f>
        <v>7.1428571428571425E-2</v>
      </c>
      <c r="V1210" s="109">
        <f t="shared" si="753"/>
        <v>4604</v>
      </c>
      <c r="W1210" s="76">
        <f t="shared" si="779"/>
        <v>7.1428571428571425E-2</v>
      </c>
      <c r="X1210" s="175"/>
      <c r="Y1210" s="181">
        <v>980764130</v>
      </c>
      <c r="Z1210" s="181">
        <v>1222</v>
      </c>
      <c r="AA1210" s="148" t="s">
        <v>93</v>
      </c>
      <c r="AB1210" s="106">
        <v>774362</v>
      </c>
      <c r="AC1210" s="73">
        <f>IFERROR(AB1210/Y1195,"-")</f>
        <v>7.8954967490501508E-4</v>
      </c>
      <c r="AD1210" s="106">
        <v>94</v>
      </c>
      <c r="AE1210" s="73">
        <f>IFERROR(AD1210/Z1195,"-")</f>
        <v>7.6923076923076927E-2</v>
      </c>
      <c r="AF1210" s="109">
        <f t="shared" si="754"/>
        <v>8237.8936170212764</v>
      </c>
      <c r="AG1210" s="76">
        <f t="shared" si="780"/>
        <v>7.1537290715372903E-2</v>
      </c>
      <c r="AH1210" s="175"/>
      <c r="AI1210" s="181">
        <v>895531130</v>
      </c>
      <c r="AJ1210" s="181">
        <v>891</v>
      </c>
      <c r="AK1210" s="148" t="s">
        <v>93</v>
      </c>
      <c r="AL1210" s="106">
        <v>1169420</v>
      </c>
      <c r="AM1210" s="73">
        <f>IFERROR(AL1210/AI1195,"-")</f>
        <v>1.3058395859449352E-3</v>
      </c>
      <c r="AN1210" s="106">
        <v>105</v>
      </c>
      <c r="AO1210" s="73">
        <f>IFERROR(AN1210/AJ1195,"-")</f>
        <v>0.11784511784511785</v>
      </c>
      <c r="AP1210" s="109">
        <f t="shared" si="755"/>
        <v>11137.333333333334</v>
      </c>
      <c r="AQ1210" s="76">
        <f t="shared" si="781"/>
        <v>0.11075949367088607</v>
      </c>
      <c r="AR1210" s="175"/>
      <c r="AS1210" s="181">
        <v>734737170</v>
      </c>
      <c r="AT1210" s="181">
        <v>678</v>
      </c>
      <c r="AU1210" s="148" t="s">
        <v>93</v>
      </c>
      <c r="AV1210" s="106">
        <v>774176</v>
      </c>
      <c r="AW1210" s="73">
        <f>IFERROR(AV1210/AS1195,"-")</f>
        <v>1.0536774667327638E-3</v>
      </c>
      <c r="AX1210" s="106">
        <v>87</v>
      </c>
      <c r="AY1210" s="73">
        <f>IFERROR(AX1210/AT1195,"-")</f>
        <v>0.12831858407079647</v>
      </c>
      <c r="AZ1210" s="109">
        <f t="shared" si="756"/>
        <v>8898.5747126436781</v>
      </c>
      <c r="BA1210" s="76">
        <f t="shared" si="782"/>
        <v>0.12033195020746888</v>
      </c>
      <c r="BB1210" s="175"/>
      <c r="BC1210" s="181">
        <v>379678350</v>
      </c>
      <c r="BD1210" s="181">
        <v>323</v>
      </c>
      <c r="BE1210" s="148" t="s">
        <v>93</v>
      </c>
      <c r="BF1210" s="106">
        <v>1044359</v>
      </c>
      <c r="BG1210" s="73">
        <f>IFERROR(BF1210/BC1195,"-")</f>
        <v>2.7506414310955575E-3</v>
      </c>
      <c r="BH1210" s="106">
        <v>43</v>
      </c>
      <c r="BI1210" s="73">
        <f>IFERROR(BH1210/BD1195,"-")</f>
        <v>0.13312693498452013</v>
      </c>
      <c r="BJ1210" s="109">
        <f t="shared" si="757"/>
        <v>24287.418604651164</v>
      </c>
      <c r="BK1210" s="76">
        <f t="shared" si="783"/>
        <v>0.12044817927170869</v>
      </c>
      <c r="BL1210" s="175"/>
      <c r="BM1210" s="181">
        <v>198476800</v>
      </c>
      <c r="BN1210" s="181">
        <v>121</v>
      </c>
      <c r="BO1210" s="148" t="s">
        <v>93</v>
      </c>
      <c r="BP1210" s="106">
        <v>610050</v>
      </c>
      <c r="BQ1210" s="73">
        <f>IFERROR(BP1210/BM1195,"-")</f>
        <v>3.0736589868438024E-3</v>
      </c>
      <c r="BR1210" s="106">
        <v>14</v>
      </c>
      <c r="BS1210" s="73">
        <f>IFERROR(BR1210/BN1195,"-")</f>
        <v>0.11570247933884298</v>
      </c>
      <c r="BT1210" s="109">
        <f t="shared" si="758"/>
        <v>43575</v>
      </c>
      <c r="BU1210" s="76">
        <f t="shared" si="784"/>
        <v>0.10606060606060606</v>
      </c>
      <c r="BV1210" s="175"/>
      <c r="BW1210" s="181"/>
      <c r="BX1210" s="181"/>
      <c r="BY1210" s="148" t="s">
        <v>93</v>
      </c>
      <c r="BZ1210" s="106">
        <f t="shared" si="768"/>
        <v>4452645</v>
      </c>
      <c r="CA1210" s="73">
        <f>IFERROR(BZ1210/BW1195,"-")</f>
        <v>1.3698443062128971E-3</v>
      </c>
      <c r="CB1210" s="106">
        <f t="shared" si="769"/>
        <v>345</v>
      </c>
      <c r="CC1210" s="73">
        <f>IFERROR(CB1210/BX1195,"-")</f>
        <v>0.10608856088560886</v>
      </c>
      <c r="CD1210" s="109">
        <f t="shared" si="759"/>
        <v>12906.217391304348</v>
      </c>
      <c r="CE1210" s="76">
        <f t="shared" si="785"/>
        <v>9.8825551417931826E-2</v>
      </c>
    </row>
    <row r="1211" spans="2:83" s="28" customFormat="1" ht="13.15" customHeight="1">
      <c r="B1211" s="210"/>
      <c r="C1211" s="191"/>
      <c r="D1211" s="176"/>
      <c r="E1211" s="182">
        <v>19122260</v>
      </c>
      <c r="F1211" s="182">
        <v>3</v>
      </c>
      <c r="G1211" s="31" t="s">
        <v>100</v>
      </c>
      <c r="H1211" s="102">
        <f>SUM(H1195:H1210)</f>
        <v>1804055</v>
      </c>
      <c r="I1211" s="73">
        <f>IFERROR(H1211/E1195,"-")</f>
        <v>9.4343189560229801E-2</v>
      </c>
      <c r="J1211" s="106">
        <v>3</v>
      </c>
      <c r="K1211" s="73">
        <f>IFERROR(J1211/F1195,"-")</f>
        <v>1</v>
      </c>
      <c r="L1211" s="109">
        <f t="shared" si="752"/>
        <v>601351.66666666663</v>
      </c>
      <c r="M1211" s="77">
        <f t="shared" si="778"/>
        <v>1</v>
      </c>
      <c r="N1211" s="176"/>
      <c r="O1211" s="182">
        <v>42165400</v>
      </c>
      <c r="P1211" s="182">
        <v>14</v>
      </c>
      <c r="Q1211" s="31" t="s">
        <v>100</v>
      </c>
      <c r="R1211" s="102">
        <f>SUM(R1195:R1210)</f>
        <v>4790673</v>
      </c>
      <c r="S1211" s="73">
        <f>IFERROR(R1211/O1195,"-")</f>
        <v>0.11361621139607356</v>
      </c>
      <c r="T1211" s="106">
        <v>12</v>
      </c>
      <c r="U1211" s="73">
        <f>IFERROR(T1211/P1195,"-")</f>
        <v>0.8571428571428571</v>
      </c>
      <c r="V1211" s="109">
        <f t="shared" si="753"/>
        <v>399222.75</v>
      </c>
      <c r="W1211" s="77">
        <f t="shared" si="779"/>
        <v>0.8571428571428571</v>
      </c>
      <c r="X1211" s="176"/>
      <c r="Y1211" s="182">
        <v>980764130</v>
      </c>
      <c r="Z1211" s="182">
        <v>1222</v>
      </c>
      <c r="AA1211" s="31" t="s">
        <v>100</v>
      </c>
      <c r="AB1211" s="102">
        <f>SUM(AB1195:AB1210)</f>
        <v>167021478</v>
      </c>
      <c r="AC1211" s="73">
        <f>IFERROR(AB1211/Y1195,"-")</f>
        <v>0.170297294620675</v>
      </c>
      <c r="AD1211" s="106">
        <v>884</v>
      </c>
      <c r="AE1211" s="73">
        <f>IFERROR(AD1211/Z1195,"-")</f>
        <v>0.72340425531914898</v>
      </c>
      <c r="AF1211" s="109">
        <f t="shared" si="754"/>
        <v>188938.32352941178</v>
      </c>
      <c r="AG1211" s="77">
        <f t="shared" si="780"/>
        <v>0.67275494672754943</v>
      </c>
      <c r="AH1211" s="176"/>
      <c r="AI1211" s="182">
        <v>895531130</v>
      </c>
      <c r="AJ1211" s="182">
        <v>891</v>
      </c>
      <c r="AK1211" s="31" t="s">
        <v>100</v>
      </c>
      <c r="AL1211" s="102">
        <f>SUM(AL1195:AL1210)</f>
        <v>201585258</v>
      </c>
      <c r="AM1211" s="73">
        <f>IFERROR(AL1211/AI1195,"-")</f>
        <v>0.22510134069822899</v>
      </c>
      <c r="AN1211" s="106">
        <v>736</v>
      </c>
      <c r="AO1211" s="73">
        <f>IFERROR(AN1211/AJ1195,"-")</f>
        <v>0.82603815937149272</v>
      </c>
      <c r="AP1211" s="109">
        <f t="shared" si="755"/>
        <v>273893.01358695654</v>
      </c>
      <c r="AQ1211" s="77">
        <f t="shared" si="781"/>
        <v>0.77637130801687759</v>
      </c>
      <c r="AR1211" s="176"/>
      <c r="AS1211" s="182">
        <v>734737170</v>
      </c>
      <c r="AT1211" s="182">
        <v>678</v>
      </c>
      <c r="AU1211" s="31" t="s">
        <v>100</v>
      </c>
      <c r="AV1211" s="102">
        <f>SUM(AV1195:AV1210)</f>
        <v>228234392</v>
      </c>
      <c r="AW1211" s="73">
        <f>IFERROR(AV1211/AS1195,"-")</f>
        <v>0.31063406251789333</v>
      </c>
      <c r="AX1211" s="106">
        <v>607</v>
      </c>
      <c r="AY1211" s="73">
        <f>IFERROR(AX1211/AT1195,"-")</f>
        <v>0.89528023598820061</v>
      </c>
      <c r="AZ1211" s="109">
        <f t="shared" si="756"/>
        <v>376003.94069192751</v>
      </c>
      <c r="BA1211" s="77">
        <f t="shared" si="782"/>
        <v>0.83955739972337484</v>
      </c>
      <c r="BB1211" s="176"/>
      <c r="BC1211" s="182">
        <v>379678350</v>
      </c>
      <c r="BD1211" s="182">
        <v>323</v>
      </c>
      <c r="BE1211" s="31" t="s">
        <v>100</v>
      </c>
      <c r="BF1211" s="102">
        <f>SUM(BF1195:BF1210)</f>
        <v>126793177</v>
      </c>
      <c r="BG1211" s="73">
        <f>IFERROR(BF1211/BC1195,"-")</f>
        <v>0.33394892545229404</v>
      </c>
      <c r="BH1211" s="106">
        <v>296</v>
      </c>
      <c r="BI1211" s="73">
        <f>IFERROR(BH1211/BD1195,"-")</f>
        <v>0.91640866873065019</v>
      </c>
      <c r="BJ1211" s="109">
        <f t="shared" si="757"/>
        <v>428355.32770270272</v>
      </c>
      <c r="BK1211" s="77">
        <f t="shared" si="783"/>
        <v>0.82913165266106448</v>
      </c>
      <c r="BL1211" s="176"/>
      <c r="BM1211" s="182">
        <v>198476800</v>
      </c>
      <c r="BN1211" s="182">
        <v>121</v>
      </c>
      <c r="BO1211" s="31" t="s">
        <v>100</v>
      </c>
      <c r="BP1211" s="102">
        <f>SUM(BP1195:BP1210)</f>
        <v>83756724</v>
      </c>
      <c r="BQ1211" s="73">
        <f>IFERROR(BP1211/BM1195,"-")</f>
        <v>0.42199755336643879</v>
      </c>
      <c r="BR1211" s="106">
        <v>107</v>
      </c>
      <c r="BS1211" s="73">
        <f>IFERROR(BR1211/BN1195,"-")</f>
        <v>0.88429752066115708</v>
      </c>
      <c r="BT1211" s="109">
        <f t="shared" si="758"/>
        <v>782773.1214953271</v>
      </c>
      <c r="BU1211" s="77">
        <f t="shared" si="784"/>
        <v>0.81060606060606055</v>
      </c>
      <c r="BV1211" s="176"/>
      <c r="BW1211" s="182"/>
      <c r="BX1211" s="182"/>
      <c r="BY1211" s="31" t="s">
        <v>100</v>
      </c>
      <c r="BZ1211" s="102">
        <f t="shared" si="768"/>
        <v>813985757</v>
      </c>
      <c r="CA1211" s="73">
        <f>IFERROR(BZ1211/BW1195,"-")</f>
        <v>0.25042053758268285</v>
      </c>
      <c r="CB1211" s="102">
        <f t="shared" si="769"/>
        <v>2645</v>
      </c>
      <c r="CC1211" s="73">
        <f>IFERROR(CB1211/BX1195,"-")</f>
        <v>0.81334563345633459</v>
      </c>
      <c r="CD1211" s="109">
        <f t="shared" si="759"/>
        <v>307745.08771266538</v>
      </c>
      <c r="CE1211" s="77">
        <f t="shared" si="785"/>
        <v>0.75766256087081063</v>
      </c>
    </row>
    <row r="1212" spans="2:83" s="28" customFormat="1" ht="13.15" customHeight="1">
      <c r="B1212" s="210">
        <v>72</v>
      </c>
      <c r="C1212" s="189" t="s">
        <v>31</v>
      </c>
      <c r="D1212" s="174">
        <f>CI76</f>
        <v>0</v>
      </c>
      <c r="E1212" s="180">
        <v>0</v>
      </c>
      <c r="F1212" s="180">
        <v>0</v>
      </c>
      <c r="G1212" s="145" t="s">
        <v>66</v>
      </c>
      <c r="H1212" s="112">
        <v>0</v>
      </c>
      <c r="I1212" s="69" t="str">
        <f>IFERROR(H1212/E1212,"-")</f>
        <v>-</v>
      </c>
      <c r="J1212" s="112">
        <v>0</v>
      </c>
      <c r="K1212" s="69" t="str">
        <f>IFERROR(J1212/F1212,"-")</f>
        <v>-</v>
      </c>
      <c r="L1212" s="107" t="str">
        <f t="shared" si="752"/>
        <v>-</v>
      </c>
      <c r="M1212" s="70" t="str">
        <f t="shared" ref="M1212:M1228" si="786">IFERROR(J1212/$CI$76,"-")</f>
        <v>-</v>
      </c>
      <c r="N1212" s="174">
        <f>CJ76</f>
        <v>13</v>
      </c>
      <c r="O1212" s="180">
        <v>16247050</v>
      </c>
      <c r="P1212" s="180">
        <v>13</v>
      </c>
      <c r="Q1212" s="145" t="s">
        <v>66</v>
      </c>
      <c r="R1212" s="112">
        <v>27965</v>
      </c>
      <c r="S1212" s="69">
        <f>IFERROR(R1212/O1212,"-")</f>
        <v>1.7212355473762929E-3</v>
      </c>
      <c r="T1212" s="112">
        <v>2</v>
      </c>
      <c r="U1212" s="69">
        <f>IFERROR(T1212/P1212,"-")</f>
        <v>0.15384615384615385</v>
      </c>
      <c r="V1212" s="107">
        <f t="shared" si="753"/>
        <v>13982.5</v>
      </c>
      <c r="W1212" s="87">
        <f t="shared" ref="W1212:W1228" si="787">IFERROR(T1212/$CJ$76,"-")</f>
        <v>0.15384615384615385</v>
      </c>
      <c r="X1212" s="174">
        <f>CK76</f>
        <v>811</v>
      </c>
      <c r="Y1212" s="180">
        <v>469584090</v>
      </c>
      <c r="Z1212" s="180">
        <v>754</v>
      </c>
      <c r="AA1212" s="145" t="s">
        <v>66</v>
      </c>
      <c r="AB1212" s="112">
        <v>13252174</v>
      </c>
      <c r="AC1212" s="69">
        <f>IFERROR(AB1212/Y1212,"-")</f>
        <v>2.8221088154839317E-2</v>
      </c>
      <c r="AD1212" s="112">
        <v>117</v>
      </c>
      <c r="AE1212" s="69">
        <f>IFERROR(AD1212/Z1212,"-")</f>
        <v>0.15517241379310345</v>
      </c>
      <c r="AF1212" s="107">
        <f t="shared" si="754"/>
        <v>113266.44444444444</v>
      </c>
      <c r="AG1212" s="87">
        <f t="shared" ref="AG1212:AG1228" si="788">IFERROR(AD1212/$CK$76,"-")</f>
        <v>0.1442663378545006</v>
      </c>
      <c r="AH1212" s="174">
        <f>CL76</f>
        <v>587</v>
      </c>
      <c r="AI1212" s="180">
        <v>433485230</v>
      </c>
      <c r="AJ1212" s="180">
        <v>564</v>
      </c>
      <c r="AK1212" s="145" t="s">
        <v>66</v>
      </c>
      <c r="AL1212" s="112">
        <v>12340648</v>
      </c>
      <c r="AM1212" s="69">
        <f>IFERROR(AL1212/AI1212,"-")</f>
        <v>2.8468439397577629E-2</v>
      </c>
      <c r="AN1212" s="112">
        <v>107</v>
      </c>
      <c r="AO1212" s="69">
        <f>IFERROR(AN1212/AJ1212,"-")</f>
        <v>0.18971631205673758</v>
      </c>
      <c r="AP1212" s="107">
        <f t="shared" si="755"/>
        <v>115333.15887850468</v>
      </c>
      <c r="AQ1212" s="87">
        <f t="shared" ref="AQ1212:AQ1228" si="789">IFERROR(AN1212/$CL$76,"-")</f>
        <v>0.18228279386712096</v>
      </c>
      <c r="AR1212" s="174">
        <f>CM76</f>
        <v>411</v>
      </c>
      <c r="AS1212" s="180">
        <v>402464040</v>
      </c>
      <c r="AT1212" s="180">
        <v>392</v>
      </c>
      <c r="AU1212" s="145" t="s">
        <v>66</v>
      </c>
      <c r="AV1212" s="112">
        <v>10512963</v>
      </c>
      <c r="AW1212" s="69">
        <f>IFERROR(AV1212/AS1212,"-")</f>
        <v>2.6121496469597633E-2</v>
      </c>
      <c r="AX1212" s="112">
        <v>86</v>
      </c>
      <c r="AY1212" s="69">
        <f>IFERROR(AX1212/AT1212,"-")</f>
        <v>0.21938775510204081</v>
      </c>
      <c r="AZ1212" s="107">
        <f t="shared" si="756"/>
        <v>122243.75581395348</v>
      </c>
      <c r="BA1212" s="87">
        <f t="shared" ref="BA1212:BA1228" si="790">IFERROR(AX1212/$CM$76,"-")</f>
        <v>0.20924574209245742</v>
      </c>
      <c r="BB1212" s="174">
        <f>CN76</f>
        <v>205</v>
      </c>
      <c r="BC1212" s="180">
        <v>192636230</v>
      </c>
      <c r="BD1212" s="180">
        <v>190</v>
      </c>
      <c r="BE1212" s="145" t="s">
        <v>66</v>
      </c>
      <c r="BF1212" s="112">
        <v>9238786</v>
      </c>
      <c r="BG1212" s="69">
        <f>IFERROR(BF1212/BC1212,"-")</f>
        <v>4.7959752949899404E-2</v>
      </c>
      <c r="BH1212" s="112">
        <v>39</v>
      </c>
      <c r="BI1212" s="69">
        <f>IFERROR(BH1212/BD1212,"-")</f>
        <v>0.20526315789473684</v>
      </c>
      <c r="BJ1212" s="107">
        <f t="shared" si="757"/>
        <v>236891.94871794872</v>
      </c>
      <c r="BK1212" s="87">
        <f t="shared" ref="BK1212:BK1228" si="791">IFERROR(BH1212/$CN$76,"-")</f>
        <v>0.19024390243902439</v>
      </c>
      <c r="BL1212" s="174">
        <f>CO76</f>
        <v>80</v>
      </c>
      <c r="BM1212" s="180">
        <v>75421940</v>
      </c>
      <c r="BN1212" s="180">
        <v>74</v>
      </c>
      <c r="BO1212" s="145" t="s">
        <v>66</v>
      </c>
      <c r="BP1212" s="112">
        <v>7877376</v>
      </c>
      <c r="BQ1212" s="69">
        <f>IFERROR(BP1212/BM1212,"-")</f>
        <v>0.10444409146728392</v>
      </c>
      <c r="BR1212" s="112">
        <v>24</v>
      </c>
      <c r="BS1212" s="69">
        <f>IFERROR(BR1212/BN1212,"-")</f>
        <v>0.32432432432432434</v>
      </c>
      <c r="BT1212" s="107">
        <f t="shared" si="758"/>
        <v>328224</v>
      </c>
      <c r="BU1212" s="87">
        <f t="shared" ref="BU1212:BU1228" si="792">IFERROR(BR1212/$CO$76,"-")</f>
        <v>0.3</v>
      </c>
      <c r="BV1212" s="174">
        <f>CP76</f>
        <v>2107</v>
      </c>
      <c r="BW1212" s="180">
        <f>SUM(E1212,O1212,Y1212,AI1212,AS1212,BC1212,BM1212)</f>
        <v>1589838580</v>
      </c>
      <c r="BX1212" s="180">
        <f>SUM(F1212,P1212,Z1212,AJ1212,AT1212,BD1212,BN1212)</f>
        <v>1987</v>
      </c>
      <c r="BY1212" s="145" t="s">
        <v>66</v>
      </c>
      <c r="BZ1212" s="112">
        <f t="shared" si="768"/>
        <v>53249912</v>
      </c>
      <c r="CA1212" s="69">
        <f>IFERROR(BZ1212/BW1212,"-")</f>
        <v>3.3493911061083952E-2</v>
      </c>
      <c r="CB1212" s="112">
        <f t="shared" si="769"/>
        <v>375</v>
      </c>
      <c r="CC1212" s="69">
        <f>IFERROR(CB1212/BX1212,"-")</f>
        <v>0.1887267237040765</v>
      </c>
      <c r="CD1212" s="107">
        <f t="shared" si="759"/>
        <v>141999.76533333334</v>
      </c>
      <c r="CE1212" s="87">
        <f t="shared" ref="CE1212:CE1228" si="793">IFERROR(CB1212/$CP$76,"-")</f>
        <v>0.1779781680113906</v>
      </c>
    </row>
    <row r="1213" spans="2:83" s="28" customFormat="1" ht="13.15" customHeight="1">
      <c r="B1213" s="210"/>
      <c r="C1213" s="190"/>
      <c r="D1213" s="175"/>
      <c r="E1213" s="181">
        <v>0</v>
      </c>
      <c r="F1213" s="181">
        <v>0</v>
      </c>
      <c r="G1213" s="146" t="s">
        <v>68</v>
      </c>
      <c r="H1213" s="105">
        <v>0</v>
      </c>
      <c r="I1213" s="71" t="str">
        <f>IFERROR(H1213/E1212,"-")</f>
        <v>-</v>
      </c>
      <c r="J1213" s="105">
        <v>0</v>
      </c>
      <c r="K1213" s="71" t="str">
        <f>IFERROR(J1213/F1212,"-")</f>
        <v>-</v>
      </c>
      <c r="L1213" s="108" t="str">
        <f t="shared" si="752"/>
        <v>-</v>
      </c>
      <c r="M1213" s="72" t="str">
        <f t="shared" si="786"/>
        <v>-</v>
      </c>
      <c r="N1213" s="175"/>
      <c r="O1213" s="181">
        <v>16247050</v>
      </c>
      <c r="P1213" s="181">
        <v>13</v>
      </c>
      <c r="Q1213" s="146" t="s">
        <v>68</v>
      </c>
      <c r="R1213" s="105">
        <v>88448</v>
      </c>
      <c r="S1213" s="71">
        <f>IFERROR(R1213/O1212,"-")</f>
        <v>5.443942131033018E-3</v>
      </c>
      <c r="T1213" s="105">
        <v>2</v>
      </c>
      <c r="U1213" s="71">
        <f>IFERROR(T1213/P1212,"-")</f>
        <v>0.15384615384615385</v>
      </c>
      <c r="V1213" s="108">
        <f t="shared" si="753"/>
        <v>44224</v>
      </c>
      <c r="W1213" s="72">
        <f t="shared" si="787"/>
        <v>0.15384615384615385</v>
      </c>
      <c r="X1213" s="175"/>
      <c r="Y1213" s="181">
        <v>469584090</v>
      </c>
      <c r="Z1213" s="181">
        <v>754</v>
      </c>
      <c r="AA1213" s="146" t="s">
        <v>68</v>
      </c>
      <c r="AB1213" s="105">
        <v>12470755</v>
      </c>
      <c r="AC1213" s="71">
        <f>IFERROR(AB1213/Y1212,"-")</f>
        <v>2.6557021980876738E-2</v>
      </c>
      <c r="AD1213" s="105">
        <v>151</v>
      </c>
      <c r="AE1213" s="71">
        <f>IFERROR(AD1213/Z1212,"-")</f>
        <v>0.20026525198938991</v>
      </c>
      <c r="AF1213" s="108">
        <f t="shared" si="754"/>
        <v>82587.781456953642</v>
      </c>
      <c r="AG1213" s="72">
        <f t="shared" si="788"/>
        <v>0.18618988902589395</v>
      </c>
      <c r="AH1213" s="175"/>
      <c r="AI1213" s="181">
        <v>433485230</v>
      </c>
      <c r="AJ1213" s="181">
        <v>564</v>
      </c>
      <c r="AK1213" s="146" t="s">
        <v>68</v>
      </c>
      <c r="AL1213" s="105">
        <v>9260716</v>
      </c>
      <c r="AM1213" s="71">
        <f>IFERROR(AL1213/AI1212,"-")</f>
        <v>2.1363394549798156E-2</v>
      </c>
      <c r="AN1213" s="105">
        <v>141</v>
      </c>
      <c r="AO1213" s="71">
        <f>IFERROR(AN1213/AJ1212,"-")</f>
        <v>0.25</v>
      </c>
      <c r="AP1213" s="108">
        <f t="shared" si="755"/>
        <v>65678.836879432623</v>
      </c>
      <c r="AQ1213" s="72">
        <f t="shared" si="789"/>
        <v>0.24020442930153321</v>
      </c>
      <c r="AR1213" s="175"/>
      <c r="AS1213" s="181">
        <v>402464040</v>
      </c>
      <c r="AT1213" s="181">
        <v>392</v>
      </c>
      <c r="AU1213" s="146" t="s">
        <v>68</v>
      </c>
      <c r="AV1213" s="105">
        <v>4100756</v>
      </c>
      <c r="AW1213" s="71">
        <f>IFERROR(AV1213/AS1212,"-")</f>
        <v>1.0189123977386898E-2</v>
      </c>
      <c r="AX1213" s="105">
        <v>106</v>
      </c>
      <c r="AY1213" s="71">
        <f>IFERROR(AX1213/AT1212,"-")</f>
        <v>0.27040816326530615</v>
      </c>
      <c r="AZ1213" s="108">
        <f t="shared" si="756"/>
        <v>38686.377358490565</v>
      </c>
      <c r="BA1213" s="72">
        <f t="shared" si="790"/>
        <v>0.25790754257907544</v>
      </c>
      <c r="BB1213" s="175"/>
      <c r="BC1213" s="181">
        <v>192636230</v>
      </c>
      <c r="BD1213" s="181">
        <v>190</v>
      </c>
      <c r="BE1213" s="146" t="s">
        <v>68</v>
      </c>
      <c r="BF1213" s="105">
        <v>1528920</v>
      </c>
      <c r="BG1213" s="71">
        <f>IFERROR(BF1213/BC1212,"-")</f>
        <v>7.9368247603267567E-3</v>
      </c>
      <c r="BH1213" s="105">
        <v>60</v>
      </c>
      <c r="BI1213" s="71">
        <f>IFERROR(BH1213/BD1212,"-")</f>
        <v>0.31578947368421051</v>
      </c>
      <c r="BJ1213" s="108">
        <f t="shared" si="757"/>
        <v>25482</v>
      </c>
      <c r="BK1213" s="72">
        <f t="shared" si="791"/>
        <v>0.29268292682926828</v>
      </c>
      <c r="BL1213" s="175"/>
      <c r="BM1213" s="181">
        <v>75421940</v>
      </c>
      <c r="BN1213" s="181">
        <v>74</v>
      </c>
      <c r="BO1213" s="146" t="s">
        <v>68</v>
      </c>
      <c r="BP1213" s="105">
        <v>735501</v>
      </c>
      <c r="BQ1213" s="71">
        <f>IFERROR(BP1213/BM1212,"-")</f>
        <v>9.751817574567825E-3</v>
      </c>
      <c r="BR1213" s="105">
        <v>17</v>
      </c>
      <c r="BS1213" s="71">
        <f>IFERROR(BR1213/BN1212,"-")</f>
        <v>0.22972972972972974</v>
      </c>
      <c r="BT1213" s="108">
        <f t="shared" si="758"/>
        <v>43264.76470588235</v>
      </c>
      <c r="BU1213" s="72">
        <f t="shared" si="792"/>
        <v>0.21249999999999999</v>
      </c>
      <c r="BV1213" s="175"/>
      <c r="BW1213" s="181"/>
      <c r="BX1213" s="181"/>
      <c r="BY1213" s="146" t="s">
        <v>68</v>
      </c>
      <c r="BZ1213" s="105">
        <f t="shared" si="768"/>
        <v>28185096</v>
      </c>
      <c r="CA1213" s="71">
        <f>IFERROR(BZ1213/BW1212,"-")</f>
        <v>1.7728275281884278E-2</v>
      </c>
      <c r="CB1213" s="105">
        <f t="shared" si="769"/>
        <v>477</v>
      </c>
      <c r="CC1213" s="71">
        <f>IFERROR(CB1213/BX1212,"-")</f>
        <v>0.24006039255158532</v>
      </c>
      <c r="CD1213" s="108">
        <f t="shared" si="759"/>
        <v>59088.251572327041</v>
      </c>
      <c r="CE1213" s="72">
        <f t="shared" si="793"/>
        <v>0.22638822971048886</v>
      </c>
    </row>
    <row r="1214" spans="2:83" s="28" customFormat="1" ht="13.15" customHeight="1">
      <c r="B1214" s="210"/>
      <c r="C1214" s="190"/>
      <c r="D1214" s="175"/>
      <c r="E1214" s="181">
        <v>0</v>
      </c>
      <c r="F1214" s="181">
        <v>0</v>
      </c>
      <c r="G1214" s="147" t="s">
        <v>70</v>
      </c>
      <c r="H1214" s="105">
        <v>0</v>
      </c>
      <c r="I1214" s="71" t="str">
        <f>IFERROR(H1214/E1212,"-")</f>
        <v>-</v>
      </c>
      <c r="J1214" s="105">
        <v>0</v>
      </c>
      <c r="K1214" s="71" t="str">
        <f>IFERROR(J1214/F1212,"-")</f>
        <v>-</v>
      </c>
      <c r="L1214" s="108" t="str">
        <f t="shared" si="752"/>
        <v>-</v>
      </c>
      <c r="M1214" s="72" t="str">
        <f t="shared" si="786"/>
        <v>-</v>
      </c>
      <c r="N1214" s="175"/>
      <c r="O1214" s="181">
        <v>16247050</v>
      </c>
      <c r="P1214" s="181">
        <v>13</v>
      </c>
      <c r="Q1214" s="147" t="s">
        <v>70</v>
      </c>
      <c r="R1214" s="105">
        <v>25274</v>
      </c>
      <c r="S1214" s="71">
        <f>IFERROR(R1214/O1212,"-")</f>
        <v>1.5556054791485223E-3</v>
      </c>
      <c r="T1214" s="105">
        <v>3</v>
      </c>
      <c r="U1214" s="71">
        <f>IFERROR(T1214/P1212,"-")</f>
        <v>0.23076923076923078</v>
      </c>
      <c r="V1214" s="108">
        <f t="shared" si="753"/>
        <v>8424.6666666666661</v>
      </c>
      <c r="W1214" s="72">
        <f t="shared" si="787"/>
        <v>0.23076923076923078</v>
      </c>
      <c r="X1214" s="175"/>
      <c r="Y1214" s="181">
        <v>469584090</v>
      </c>
      <c r="Z1214" s="181">
        <v>754</v>
      </c>
      <c r="AA1214" s="147" t="s">
        <v>70</v>
      </c>
      <c r="AB1214" s="105">
        <v>2446977</v>
      </c>
      <c r="AC1214" s="71">
        <f>IFERROR(AB1214/Y1212,"-")</f>
        <v>5.2109452856462833E-3</v>
      </c>
      <c r="AD1214" s="105">
        <v>118</v>
      </c>
      <c r="AE1214" s="71">
        <f>IFERROR(AD1214/Z1212,"-")</f>
        <v>0.15649867374005305</v>
      </c>
      <c r="AF1214" s="108">
        <f t="shared" si="754"/>
        <v>20737.093220338982</v>
      </c>
      <c r="AG1214" s="72">
        <f t="shared" si="788"/>
        <v>0.14549938347718866</v>
      </c>
      <c r="AH1214" s="175"/>
      <c r="AI1214" s="181">
        <v>433485230</v>
      </c>
      <c r="AJ1214" s="181">
        <v>564</v>
      </c>
      <c r="AK1214" s="147" t="s">
        <v>70</v>
      </c>
      <c r="AL1214" s="105">
        <v>8098295</v>
      </c>
      <c r="AM1214" s="71">
        <f>IFERROR(AL1214/AI1212,"-")</f>
        <v>1.8681824522602534E-2</v>
      </c>
      <c r="AN1214" s="105">
        <v>100</v>
      </c>
      <c r="AO1214" s="71">
        <f>IFERROR(AN1214/AJ1212,"-")</f>
        <v>0.1773049645390071</v>
      </c>
      <c r="AP1214" s="108">
        <f t="shared" si="755"/>
        <v>80982.95</v>
      </c>
      <c r="AQ1214" s="72">
        <f t="shared" si="789"/>
        <v>0.17035775127768313</v>
      </c>
      <c r="AR1214" s="175"/>
      <c r="AS1214" s="181">
        <v>402464040</v>
      </c>
      <c r="AT1214" s="181">
        <v>392</v>
      </c>
      <c r="AU1214" s="147" t="s">
        <v>70</v>
      </c>
      <c r="AV1214" s="105">
        <v>1324737</v>
      </c>
      <c r="AW1214" s="71">
        <f>IFERROR(AV1214/AS1212,"-")</f>
        <v>3.2915661235224892E-3</v>
      </c>
      <c r="AX1214" s="105">
        <v>72</v>
      </c>
      <c r="AY1214" s="71">
        <f>IFERROR(AX1214/AT1212,"-")</f>
        <v>0.18367346938775511</v>
      </c>
      <c r="AZ1214" s="108">
        <f t="shared" si="756"/>
        <v>18399.125</v>
      </c>
      <c r="BA1214" s="72">
        <f t="shared" si="790"/>
        <v>0.17518248175182483</v>
      </c>
      <c r="BB1214" s="175"/>
      <c r="BC1214" s="181">
        <v>192636230</v>
      </c>
      <c r="BD1214" s="181">
        <v>190</v>
      </c>
      <c r="BE1214" s="147" t="s">
        <v>70</v>
      </c>
      <c r="BF1214" s="105">
        <v>522201</v>
      </c>
      <c r="BG1214" s="71">
        <f>IFERROR(BF1214/BC1212,"-")</f>
        <v>2.7108140561097984E-3</v>
      </c>
      <c r="BH1214" s="105">
        <v>28</v>
      </c>
      <c r="BI1214" s="71">
        <f>IFERROR(BH1214/BD1212,"-")</f>
        <v>0.14736842105263157</v>
      </c>
      <c r="BJ1214" s="108">
        <f t="shared" si="757"/>
        <v>18650.035714285714</v>
      </c>
      <c r="BK1214" s="72">
        <f t="shared" si="791"/>
        <v>0.13658536585365855</v>
      </c>
      <c r="BL1214" s="175"/>
      <c r="BM1214" s="181">
        <v>75421940</v>
      </c>
      <c r="BN1214" s="181">
        <v>74</v>
      </c>
      <c r="BO1214" s="147" t="s">
        <v>70</v>
      </c>
      <c r="BP1214" s="105">
        <v>133668</v>
      </c>
      <c r="BQ1214" s="71">
        <f>IFERROR(BP1214/BM1212,"-")</f>
        <v>1.7722694483859737E-3</v>
      </c>
      <c r="BR1214" s="105">
        <v>8</v>
      </c>
      <c r="BS1214" s="71">
        <f>IFERROR(BR1214/BN1212,"-")</f>
        <v>0.10810810810810811</v>
      </c>
      <c r="BT1214" s="108">
        <f t="shared" si="758"/>
        <v>16708.5</v>
      </c>
      <c r="BU1214" s="72">
        <f t="shared" si="792"/>
        <v>0.1</v>
      </c>
      <c r="BV1214" s="175"/>
      <c r="BW1214" s="181"/>
      <c r="BX1214" s="181"/>
      <c r="BY1214" s="147" t="s">
        <v>70</v>
      </c>
      <c r="BZ1214" s="105">
        <f t="shared" si="768"/>
        <v>12551152</v>
      </c>
      <c r="CA1214" s="71">
        <f>IFERROR(BZ1214/BW1212,"-")</f>
        <v>7.8946077657770768E-3</v>
      </c>
      <c r="CB1214" s="105">
        <f t="shared" si="769"/>
        <v>329</v>
      </c>
      <c r="CC1214" s="71">
        <f>IFERROR(CB1214/BX1212,"-")</f>
        <v>0.16557624559637646</v>
      </c>
      <c r="CD1214" s="108">
        <f t="shared" si="759"/>
        <v>38149.39817629179</v>
      </c>
      <c r="CE1214" s="72">
        <f t="shared" si="793"/>
        <v>0.15614617940199335</v>
      </c>
    </row>
    <row r="1215" spans="2:83" s="28" customFormat="1" ht="13.15" customHeight="1">
      <c r="B1215" s="210"/>
      <c r="C1215" s="190"/>
      <c r="D1215" s="175"/>
      <c r="E1215" s="181">
        <v>0</v>
      </c>
      <c r="F1215" s="181">
        <v>0</v>
      </c>
      <c r="G1215" s="147" t="s">
        <v>72</v>
      </c>
      <c r="H1215" s="105">
        <v>0</v>
      </c>
      <c r="I1215" s="71" t="str">
        <f>IFERROR(H1215/E1212,"-")</f>
        <v>-</v>
      </c>
      <c r="J1215" s="105">
        <v>0</v>
      </c>
      <c r="K1215" s="71" t="str">
        <f>IFERROR(J1215/F1212,"-")</f>
        <v>-</v>
      </c>
      <c r="L1215" s="108" t="str">
        <f t="shared" si="752"/>
        <v>-</v>
      </c>
      <c r="M1215" s="72" t="str">
        <f t="shared" si="786"/>
        <v>-</v>
      </c>
      <c r="N1215" s="175"/>
      <c r="O1215" s="181">
        <v>16247050</v>
      </c>
      <c r="P1215" s="181">
        <v>13</v>
      </c>
      <c r="Q1215" s="147" t="s">
        <v>72</v>
      </c>
      <c r="R1215" s="105">
        <v>5196</v>
      </c>
      <c r="S1215" s="71">
        <f>IFERROR(R1215/O1212,"-")</f>
        <v>3.1981190431493715E-4</v>
      </c>
      <c r="T1215" s="105">
        <v>1</v>
      </c>
      <c r="U1215" s="71">
        <f>IFERROR(T1215/P1212,"-")</f>
        <v>7.6923076923076927E-2</v>
      </c>
      <c r="V1215" s="108">
        <f t="shared" si="753"/>
        <v>5196</v>
      </c>
      <c r="W1215" s="72">
        <f t="shared" si="787"/>
        <v>7.6923076923076927E-2</v>
      </c>
      <c r="X1215" s="175"/>
      <c r="Y1215" s="181">
        <v>469584090</v>
      </c>
      <c r="Z1215" s="181">
        <v>754</v>
      </c>
      <c r="AA1215" s="147" t="s">
        <v>72</v>
      </c>
      <c r="AB1215" s="105">
        <v>4038334</v>
      </c>
      <c r="AC1215" s="71">
        <f>IFERROR(AB1215/Y1212,"-")</f>
        <v>8.599810100039804E-3</v>
      </c>
      <c r="AD1215" s="105">
        <v>27</v>
      </c>
      <c r="AE1215" s="71">
        <f>IFERROR(AD1215/Z1212,"-")</f>
        <v>3.580901856763926E-2</v>
      </c>
      <c r="AF1215" s="108">
        <f t="shared" si="754"/>
        <v>149567.92592592593</v>
      </c>
      <c r="AG1215" s="72">
        <f t="shared" si="788"/>
        <v>3.3292231812577067E-2</v>
      </c>
      <c r="AH1215" s="175"/>
      <c r="AI1215" s="181">
        <v>433485230</v>
      </c>
      <c r="AJ1215" s="181">
        <v>564</v>
      </c>
      <c r="AK1215" s="147" t="s">
        <v>72</v>
      </c>
      <c r="AL1215" s="105">
        <v>243183</v>
      </c>
      <c r="AM1215" s="71">
        <f>IFERROR(AL1215/AI1212,"-")</f>
        <v>5.6099489249033933E-4</v>
      </c>
      <c r="AN1215" s="105">
        <v>14</v>
      </c>
      <c r="AO1215" s="71">
        <f>IFERROR(AN1215/AJ1212,"-")</f>
        <v>2.4822695035460994E-2</v>
      </c>
      <c r="AP1215" s="108">
        <f t="shared" si="755"/>
        <v>17370.214285714286</v>
      </c>
      <c r="AQ1215" s="72">
        <f t="shared" si="789"/>
        <v>2.385008517887564E-2</v>
      </c>
      <c r="AR1215" s="175"/>
      <c r="AS1215" s="181">
        <v>402464040</v>
      </c>
      <c r="AT1215" s="181">
        <v>392</v>
      </c>
      <c r="AU1215" s="147" t="s">
        <v>72</v>
      </c>
      <c r="AV1215" s="105">
        <v>121307</v>
      </c>
      <c r="AW1215" s="71">
        <f>IFERROR(AV1215/AS1212,"-")</f>
        <v>3.0141077945746407E-4</v>
      </c>
      <c r="AX1215" s="105">
        <v>20</v>
      </c>
      <c r="AY1215" s="71">
        <f>IFERROR(AX1215/AT1212,"-")</f>
        <v>5.1020408163265307E-2</v>
      </c>
      <c r="AZ1215" s="108">
        <f t="shared" si="756"/>
        <v>6065.35</v>
      </c>
      <c r="BA1215" s="72">
        <f t="shared" si="790"/>
        <v>4.8661800486618008E-2</v>
      </c>
      <c r="BB1215" s="175"/>
      <c r="BC1215" s="181">
        <v>192636230</v>
      </c>
      <c r="BD1215" s="181">
        <v>190</v>
      </c>
      <c r="BE1215" s="147" t="s">
        <v>72</v>
      </c>
      <c r="BF1215" s="105">
        <v>18090</v>
      </c>
      <c r="BG1215" s="71">
        <f>IFERROR(BF1215/BC1212,"-")</f>
        <v>9.3907568685288334E-5</v>
      </c>
      <c r="BH1215" s="105">
        <v>8</v>
      </c>
      <c r="BI1215" s="71">
        <f>IFERROR(BH1215/BD1212,"-")</f>
        <v>4.2105263157894736E-2</v>
      </c>
      <c r="BJ1215" s="108">
        <f t="shared" si="757"/>
        <v>2261.25</v>
      </c>
      <c r="BK1215" s="72">
        <f t="shared" si="791"/>
        <v>3.9024390243902439E-2</v>
      </c>
      <c r="BL1215" s="175"/>
      <c r="BM1215" s="181">
        <v>75421940</v>
      </c>
      <c r="BN1215" s="181">
        <v>74</v>
      </c>
      <c r="BO1215" s="147" t="s">
        <v>72</v>
      </c>
      <c r="BP1215" s="105">
        <v>1497</v>
      </c>
      <c r="BQ1215" s="71">
        <f>IFERROR(BP1215/BM1212,"-")</f>
        <v>1.9848335908622875E-5</v>
      </c>
      <c r="BR1215" s="105">
        <v>1</v>
      </c>
      <c r="BS1215" s="71">
        <f>IFERROR(BR1215/BN1212,"-")</f>
        <v>1.3513513513513514E-2</v>
      </c>
      <c r="BT1215" s="108">
        <f t="shared" si="758"/>
        <v>1497</v>
      </c>
      <c r="BU1215" s="72">
        <f t="shared" si="792"/>
        <v>1.2500000000000001E-2</v>
      </c>
      <c r="BV1215" s="175"/>
      <c r="BW1215" s="181"/>
      <c r="BX1215" s="181"/>
      <c r="BY1215" s="147" t="s">
        <v>72</v>
      </c>
      <c r="BZ1215" s="105">
        <f t="shared" si="768"/>
        <v>4427607</v>
      </c>
      <c r="CA1215" s="71">
        <f>IFERROR(BZ1215/BW1212,"-")</f>
        <v>2.7849412234039507E-3</v>
      </c>
      <c r="CB1215" s="105">
        <f t="shared" si="769"/>
        <v>71</v>
      </c>
      <c r="CC1215" s="71">
        <f>IFERROR(CB1215/BX1212,"-")</f>
        <v>3.5732259687971814E-2</v>
      </c>
      <c r="CD1215" s="108">
        <f t="shared" si="759"/>
        <v>62360.661971830988</v>
      </c>
      <c r="CE1215" s="72">
        <f t="shared" si="793"/>
        <v>3.3697199810156619E-2</v>
      </c>
    </row>
    <row r="1216" spans="2:83" s="28" customFormat="1" ht="13.15" customHeight="1">
      <c r="B1216" s="210"/>
      <c r="C1216" s="190"/>
      <c r="D1216" s="175"/>
      <c r="E1216" s="181">
        <v>0</v>
      </c>
      <c r="F1216" s="181">
        <v>0</v>
      </c>
      <c r="G1216" s="147" t="s">
        <v>74</v>
      </c>
      <c r="H1216" s="105">
        <v>0</v>
      </c>
      <c r="I1216" s="71" t="str">
        <f>IFERROR(H1216/E1212,"-")</f>
        <v>-</v>
      </c>
      <c r="J1216" s="105">
        <v>0</v>
      </c>
      <c r="K1216" s="71" t="str">
        <f>IFERROR(J1216/F1212,"-")</f>
        <v>-</v>
      </c>
      <c r="L1216" s="108" t="str">
        <f t="shared" si="752"/>
        <v>-</v>
      </c>
      <c r="M1216" s="72" t="str">
        <f t="shared" si="786"/>
        <v>-</v>
      </c>
      <c r="N1216" s="175"/>
      <c r="O1216" s="181">
        <v>16247050</v>
      </c>
      <c r="P1216" s="181">
        <v>13</v>
      </c>
      <c r="Q1216" s="147" t="s">
        <v>74</v>
      </c>
      <c r="R1216" s="105">
        <v>29988</v>
      </c>
      <c r="S1216" s="71">
        <f>IFERROR(R1216/O1212,"-")</f>
        <v>1.8457504593141524E-3</v>
      </c>
      <c r="T1216" s="105">
        <v>4</v>
      </c>
      <c r="U1216" s="71">
        <f>IFERROR(T1216/P1212,"-")</f>
        <v>0.30769230769230771</v>
      </c>
      <c r="V1216" s="108">
        <f t="shared" si="753"/>
        <v>7497</v>
      </c>
      <c r="W1216" s="72">
        <f t="shared" si="787"/>
        <v>0.30769230769230771</v>
      </c>
      <c r="X1216" s="175"/>
      <c r="Y1216" s="181">
        <v>469584090</v>
      </c>
      <c r="Z1216" s="181">
        <v>754</v>
      </c>
      <c r="AA1216" s="147" t="s">
        <v>74</v>
      </c>
      <c r="AB1216" s="105">
        <v>7432997</v>
      </c>
      <c r="AC1216" s="71">
        <f>IFERROR(AB1216/Y1212,"-")</f>
        <v>1.5828894458498371E-2</v>
      </c>
      <c r="AD1216" s="105">
        <v>127</v>
      </c>
      <c r="AE1216" s="71">
        <f>IFERROR(AD1216/Z1212,"-")</f>
        <v>0.16843501326259946</v>
      </c>
      <c r="AF1216" s="108">
        <f t="shared" si="754"/>
        <v>58527.535433070865</v>
      </c>
      <c r="AG1216" s="72">
        <f t="shared" si="788"/>
        <v>0.15659679408138102</v>
      </c>
      <c r="AH1216" s="175"/>
      <c r="AI1216" s="181">
        <v>433485230</v>
      </c>
      <c r="AJ1216" s="181">
        <v>564</v>
      </c>
      <c r="AK1216" s="147" t="s">
        <v>74</v>
      </c>
      <c r="AL1216" s="105">
        <v>11314941</v>
      </c>
      <c r="AM1216" s="71">
        <f>IFERROR(AL1216/AI1212,"-")</f>
        <v>2.6102252664986995E-2</v>
      </c>
      <c r="AN1216" s="105">
        <v>120</v>
      </c>
      <c r="AO1216" s="71">
        <f>IFERROR(AN1216/AJ1212,"-")</f>
        <v>0.21276595744680851</v>
      </c>
      <c r="AP1216" s="108">
        <f t="shared" si="755"/>
        <v>94291.175000000003</v>
      </c>
      <c r="AQ1216" s="72">
        <f t="shared" si="789"/>
        <v>0.20442930153321975</v>
      </c>
      <c r="AR1216" s="175"/>
      <c r="AS1216" s="181">
        <v>402464040</v>
      </c>
      <c r="AT1216" s="181">
        <v>392</v>
      </c>
      <c r="AU1216" s="147" t="s">
        <v>74</v>
      </c>
      <c r="AV1216" s="105">
        <v>3078685</v>
      </c>
      <c r="AW1216" s="71">
        <f>IFERROR(AV1216/AS1212,"-")</f>
        <v>7.6495902590452552E-3</v>
      </c>
      <c r="AX1216" s="105">
        <v>87</v>
      </c>
      <c r="AY1216" s="71">
        <f>IFERROR(AX1216/AT1212,"-")</f>
        <v>0.22193877551020408</v>
      </c>
      <c r="AZ1216" s="108">
        <f t="shared" si="756"/>
        <v>35387.183908045976</v>
      </c>
      <c r="BA1216" s="72">
        <f t="shared" si="790"/>
        <v>0.21167883211678831</v>
      </c>
      <c r="BB1216" s="175"/>
      <c r="BC1216" s="181">
        <v>192636230</v>
      </c>
      <c r="BD1216" s="181">
        <v>190</v>
      </c>
      <c r="BE1216" s="147" t="s">
        <v>74</v>
      </c>
      <c r="BF1216" s="105">
        <v>1465552</v>
      </c>
      <c r="BG1216" s="71">
        <f>IFERROR(BF1216/BC1212,"-")</f>
        <v>7.607873139959186E-3</v>
      </c>
      <c r="BH1216" s="105">
        <v>37</v>
      </c>
      <c r="BI1216" s="71">
        <f>IFERROR(BH1216/BD1212,"-")</f>
        <v>0.19473684210526315</v>
      </c>
      <c r="BJ1216" s="108">
        <f t="shared" si="757"/>
        <v>39609.513513513513</v>
      </c>
      <c r="BK1216" s="72">
        <f t="shared" si="791"/>
        <v>0.18048780487804877</v>
      </c>
      <c r="BL1216" s="175"/>
      <c r="BM1216" s="181">
        <v>75421940</v>
      </c>
      <c r="BN1216" s="181">
        <v>74</v>
      </c>
      <c r="BO1216" s="147" t="s">
        <v>74</v>
      </c>
      <c r="BP1216" s="105">
        <v>68363</v>
      </c>
      <c r="BQ1216" s="71">
        <f>IFERROR(BP1216/BM1212,"-")</f>
        <v>9.0640733982711135E-4</v>
      </c>
      <c r="BR1216" s="105">
        <v>7</v>
      </c>
      <c r="BS1216" s="71">
        <f>IFERROR(BR1216/BN1212,"-")</f>
        <v>9.45945945945946E-2</v>
      </c>
      <c r="BT1216" s="108">
        <f t="shared" si="758"/>
        <v>9766.1428571428569</v>
      </c>
      <c r="BU1216" s="72">
        <f t="shared" si="792"/>
        <v>8.7499999999999994E-2</v>
      </c>
      <c r="BV1216" s="175"/>
      <c r="BW1216" s="181"/>
      <c r="BX1216" s="181"/>
      <c r="BY1216" s="147" t="s">
        <v>74</v>
      </c>
      <c r="BZ1216" s="105">
        <f t="shared" si="768"/>
        <v>23390526</v>
      </c>
      <c r="CA1216" s="71">
        <f>IFERROR(BZ1216/BW1212,"-")</f>
        <v>1.4712516285772862E-2</v>
      </c>
      <c r="CB1216" s="105">
        <f t="shared" si="769"/>
        <v>382</v>
      </c>
      <c r="CC1216" s="71">
        <f>IFERROR(CB1216/BX1212,"-")</f>
        <v>0.19224962254655259</v>
      </c>
      <c r="CD1216" s="108">
        <f t="shared" si="759"/>
        <v>61231.743455497381</v>
      </c>
      <c r="CE1216" s="72">
        <f t="shared" si="793"/>
        <v>0.18130042714760322</v>
      </c>
    </row>
    <row r="1217" spans="2:83" s="28" customFormat="1" ht="13.15" customHeight="1">
      <c r="B1217" s="210"/>
      <c r="C1217" s="190"/>
      <c r="D1217" s="175"/>
      <c r="E1217" s="181">
        <v>0</v>
      </c>
      <c r="F1217" s="181">
        <v>0</v>
      </c>
      <c r="G1217" s="147" t="s">
        <v>76</v>
      </c>
      <c r="H1217" s="105">
        <v>0</v>
      </c>
      <c r="I1217" s="71" t="str">
        <f>IFERROR(H1217/E1212,"-")</f>
        <v>-</v>
      </c>
      <c r="J1217" s="105">
        <v>0</v>
      </c>
      <c r="K1217" s="71" t="str">
        <f>IFERROR(J1217/F1212,"-")</f>
        <v>-</v>
      </c>
      <c r="L1217" s="108" t="str">
        <f t="shared" si="752"/>
        <v>-</v>
      </c>
      <c r="M1217" s="72" t="str">
        <f t="shared" si="786"/>
        <v>-</v>
      </c>
      <c r="N1217" s="175"/>
      <c r="O1217" s="181">
        <v>16247050</v>
      </c>
      <c r="P1217" s="181">
        <v>13</v>
      </c>
      <c r="Q1217" s="147" t="s">
        <v>76</v>
      </c>
      <c r="R1217" s="105">
        <v>27817</v>
      </c>
      <c r="S1217" s="71">
        <f>IFERROR(R1217/O1212,"-")</f>
        <v>1.7121262013719413E-3</v>
      </c>
      <c r="T1217" s="105">
        <v>2</v>
      </c>
      <c r="U1217" s="71">
        <f>IFERROR(T1217/P1212,"-")</f>
        <v>0.15384615384615385</v>
      </c>
      <c r="V1217" s="108">
        <f t="shared" si="753"/>
        <v>13908.5</v>
      </c>
      <c r="W1217" s="72">
        <f t="shared" si="787"/>
        <v>0.15384615384615385</v>
      </c>
      <c r="X1217" s="175"/>
      <c r="Y1217" s="181">
        <v>469584090</v>
      </c>
      <c r="Z1217" s="181">
        <v>754</v>
      </c>
      <c r="AA1217" s="147" t="s">
        <v>76</v>
      </c>
      <c r="AB1217" s="105">
        <v>8404441</v>
      </c>
      <c r="AC1217" s="71">
        <f>IFERROR(AB1217/Y1212,"-")</f>
        <v>1.7897627238605975E-2</v>
      </c>
      <c r="AD1217" s="105">
        <v>149</v>
      </c>
      <c r="AE1217" s="71">
        <f>IFERROR(AD1217/Z1212,"-")</f>
        <v>0.19761273209549071</v>
      </c>
      <c r="AF1217" s="108">
        <f t="shared" si="754"/>
        <v>56405.644295302016</v>
      </c>
      <c r="AG1217" s="72">
        <f t="shared" si="788"/>
        <v>0.18372379778051787</v>
      </c>
      <c r="AH1217" s="175"/>
      <c r="AI1217" s="181">
        <v>433485230</v>
      </c>
      <c r="AJ1217" s="181">
        <v>564</v>
      </c>
      <c r="AK1217" s="147" t="s">
        <v>76</v>
      </c>
      <c r="AL1217" s="105">
        <v>11055453</v>
      </c>
      <c r="AM1217" s="71">
        <f>IFERROR(AL1217/AI1212,"-")</f>
        <v>2.5503644034192353E-2</v>
      </c>
      <c r="AN1217" s="105">
        <v>143</v>
      </c>
      <c r="AO1217" s="71">
        <f>IFERROR(AN1217/AJ1212,"-")</f>
        <v>0.25354609929078015</v>
      </c>
      <c r="AP1217" s="108">
        <f t="shared" si="755"/>
        <v>77310.860139860146</v>
      </c>
      <c r="AQ1217" s="72">
        <f t="shared" si="789"/>
        <v>0.24361158432708688</v>
      </c>
      <c r="AR1217" s="175"/>
      <c r="AS1217" s="181">
        <v>402464040</v>
      </c>
      <c r="AT1217" s="181">
        <v>392</v>
      </c>
      <c r="AU1217" s="147" t="s">
        <v>76</v>
      </c>
      <c r="AV1217" s="105">
        <v>9268944</v>
      </c>
      <c r="AW1217" s="71">
        <f>IFERROR(AV1217/AS1212,"-")</f>
        <v>2.3030489879294559E-2</v>
      </c>
      <c r="AX1217" s="105">
        <v>113</v>
      </c>
      <c r="AY1217" s="71">
        <f>IFERROR(AX1217/AT1212,"-")</f>
        <v>0.28826530612244899</v>
      </c>
      <c r="AZ1217" s="108">
        <f t="shared" si="756"/>
        <v>82026.053097345139</v>
      </c>
      <c r="BA1217" s="72">
        <f t="shared" si="790"/>
        <v>0.27493917274939172</v>
      </c>
      <c r="BB1217" s="175"/>
      <c r="BC1217" s="181">
        <v>192636230</v>
      </c>
      <c r="BD1217" s="181">
        <v>190</v>
      </c>
      <c r="BE1217" s="147" t="s">
        <v>76</v>
      </c>
      <c r="BF1217" s="105">
        <v>2230397</v>
      </c>
      <c r="BG1217" s="71">
        <f>IFERROR(BF1217/BC1212,"-")</f>
        <v>1.1578284105746878E-2</v>
      </c>
      <c r="BH1217" s="105">
        <v>41</v>
      </c>
      <c r="BI1217" s="71">
        <f>IFERROR(BH1217/BD1212,"-")</f>
        <v>0.21578947368421053</v>
      </c>
      <c r="BJ1217" s="108">
        <f t="shared" si="757"/>
        <v>54399.92682926829</v>
      </c>
      <c r="BK1217" s="72">
        <f t="shared" si="791"/>
        <v>0.2</v>
      </c>
      <c r="BL1217" s="175"/>
      <c r="BM1217" s="181">
        <v>75421940</v>
      </c>
      <c r="BN1217" s="181">
        <v>74</v>
      </c>
      <c r="BO1217" s="147" t="s">
        <v>76</v>
      </c>
      <c r="BP1217" s="105">
        <v>574600</v>
      </c>
      <c r="BQ1217" s="71">
        <f>IFERROR(BP1217/BM1212,"-")</f>
        <v>7.6184728210385464E-3</v>
      </c>
      <c r="BR1217" s="105">
        <v>12</v>
      </c>
      <c r="BS1217" s="71">
        <f>IFERROR(BR1217/BN1212,"-")</f>
        <v>0.16216216216216217</v>
      </c>
      <c r="BT1217" s="108">
        <f t="shared" si="758"/>
        <v>47883.333333333336</v>
      </c>
      <c r="BU1217" s="72">
        <f t="shared" si="792"/>
        <v>0.15</v>
      </c>
      <c r="BV1217" s="175"/>
      <c r="BW1217" s="181"/>
      <c r="BX1217" s="181"/>
      <c r="BY1217" s="147" t="s">
        <v>76</v>
      </c>
      <c r="BZ1217" s="105">
        <f t="shared" si="768"/>
        <v>31561652</v>
      </c>
      <c r="CA1217" s="71">
        <f>IFERROR(BZ1217/BW1212,"-")</f>
        <v>1.9852111023749341E-2</v>
      </c>
      <c r="CB1217" s="105">
        <f t="shared" si="769"/>
        <v>460</v>
      </c>
      <c r="CC1217" s="71">
        <f>IFERROR(CB1217/BX1212,"-")</f>
        <v>0.23150478107700051</v>
      </c>
      <c r="CD1217" s="108">
        <f t="shared" si="759"/>
        <v>68612.286956521741</v>
      </c>
      <c r="CE1217" s="72">
        <f t="shared" si="793"/>
        <v>0.21831988609397246</v>
      </c>
    </row>
    <row r="1218" spans="2:83" s="28" customFormat="1" ht="13.15" customHeight="1">
      <c r="B1218" s="210"/>
      <c r="C1218" s="190"/>
      <c r="D1218" s="175"/>
      <c r="E1218" s="181">
        <v>0</v>
      </c>
      <c r="F1218" s="181">
        <v>0</v>
      </c>
      <c r="G1218" s="147" t="s">
        <v>77</v>
      </c>
      <c r="H1218" s="105">
        <v>0</v>
      </c>
      <c r="I1218" s="71" t="str">
        <f>IFERROR(H1218/E1212,"-")</f>
        <v>-</v>
      </c>
      <c r="J1218" s="105">
        <v>0</v>
      </c>
      <c r="K1218" s="71" t="str">
        <f>IFERROR(J1218/F1212,"-")</f>
        <v>-</v>
      </c>
      <c r="L1218" s="108" t="str">
        <f t="shared" si="752"/>
        <v>-</v>
      </c>
      <c r="M1218" s="72" t="str">
        <f t="shared" si="786"/>
        <v>-</v>
      </c>
      <c r="N1218" s="175"/>
      <c r="O1218" s="181">
        <v>16247050</v>
      </c>
      <c r="P1218" s="181">
        <v>13</v>
      </c>
      <c r="Q1218" s="147" t="s">
        <v>77</v>
      </c>
      <c r="R1218" s="105">
        <v>0</v>
      </c>
      <c r="S1218" s="71">
        <f>IFERROR(R1218/O1212,"-")</f>
        <v>0</v>
      </c>
      <c r="T1218" s="105">
        <v>0</v>
      </c>
      <c r="U1218" s="71">
        <f>IFERROR(T1218/P1212,"-")</f>
        <v>0</v>
      </c>
      <c r="V1218" s="108" t="str">
        <f t="shared" si="753"/>
        <v>-</v>
      </c>
      <c r="W1218" s="72">
        <f t="shared" si="787"/>
        <v>0</v>
      </c>
      <c r="X1218" s="175"/>
      <c r="Y1218" s="181">
        <v>469584090</v>
      </c>
      <c r="Z1218" s="181">
        <v>754</v>
      </c>
      <c r="AA1218" s="147" t="s">
        <v>77</v>
      </c>
      <c r="AB1218" s="105">
        <v>13724825</v>
      </c>
      <c r="AC1218" s="71">
        <f>IFERROR(AB1218/Y1212,"-")</f>
        <v>2.9227619274750132E-2</v>
      </c>
      <c r="AD1218" s="105">
        <v>51</v>
      </c>
      <c r="AE1218" s="71">
        <f>IFERROR(AD1218/Z1212,"-")</f>
        <v>6.7639257294429711E-2</v>
      </c>
      <c r="AF1218" s="108">
        <f t="shared" si="754"/>
        <v>269114.21568627452</v>
      </c>
      <c r="AG1218" s="72">
        <f t="shared" si="788"/>
        <v>6.2885326757090007E-2</v>
      </c>
      <c r="AH1218" s="175"/>
      <c r="AI1218" s="181">
        <v>433485230</v>
      </c>
      <c r="AJ1218" s="181">
        <v>564</v>
      </c>
      <c r="AK1218" s="147" t="s">
        <v>77</v>
      </c>
      <c r="AL1218" s="105">
        <v>8509561</v>
      </c>
      <c r="AM1218" s="71">
        <f>IFERROR(AL1218/AI1212,"-")</f>
        <v>1.9630567343667051E-2</v>
      </c>
      <c r="AN1218" s="105">
        <v>49</v>
      </c>
      <c r="AO1218" s="71">
        <f>IFERROR(AN1218/AJ1212,"-")</f>
        <v>8.6879432624113476E-2</v>
      </c>
      <c r="AP1218" s="108">
        <f t="shared" si="755"/>
        <v>173664.51020408163</v>
      </c>
      <c r="AQ1218" s="72">
        <f t="shared" si="789"/>
        <v>8.3475298126064731E-2</v>
      </c>
      <c r="AR1218" s="175"/>
      <c r="AS1218" s="181">
        <v>402464040</v>
      </c>
      <c r="AT1218" s="181">
        <v>392</v>
      </c>
      <c r="AU1218" s="147" t="s">
        <v>77</v>
      </c>
      <c r="AV1218" s="105">
        <v>23237086</v>
      </c>
      <c r="AW1218" s="71">
        <f>IFERROR(AV1218/AS1212,"-")</f>
        <v>5.7737049004427825E-2</v>
      </c>
      <c r="AX1218" s="105">
        <v>68</v>
      </c>
      <c r="AY1218" s="71">
        <f>IFERROR(AX1218/AT1212,"-")</f>
        <v>0.17346938775510204</v>
      </c>
      <c r="AZ1218" s="108">
        <f t="shared" si="756"/>
        <v>341721.85294117645</v>
      </c>
      <c r="BA1218" s="72">
        <f t="shared" si="790"/>
        <v>0.16545012165450121</v>
      </c>
      <c r="BB1218" s="175"/>
      <c r="BC1218" s="181">
        <v>192636230</v>
      </c>
      <c r="BD1218" s="181">
        <v>190</v>
      </c>
      <c r="BE1218" s="147" t="s">
        <v>77</v>
      </c>
      <c r="BF1218" s="105">
        <v>11125567</v>
      </c>
      <c r="BG1218" s="71">
        <f>IFERROR(BF1218/BC1212,"-")</f>
        <v>5.7754281216986024E-2</v>
      </c>
      <c r="BH1218" s="105">
        <v>29</v>
      </c>
      <c r="BI1218" s="71">
        <f>IFERROR(BH1218/BD1212,"-")</f>
        <v>0.15263157894736842</v>
      </c>
      <c r="BJ1218" s="108">
        <f t="shared" si="757"/>
        <v>383640.24137931032</v>
      </c>
      <c r="BK1218" s="72">
        <f t="shared" si="791"/>
        <v>0.14146341463414633</v>
      </c>
      <c r="BL1218" s="175"/>
      <c r="BM1218" s="181">
        <v>75421940</v>
      </c>
      <c r="BN1218" s="181">
        <v>74</v>
      </c>
      <c r="BO1218" s="147" t="s">
        <v>77</v>
      </c>
      <c r="BP1218" s="105">
        <v>2785072</v>
      </c>
      <c r="BQ1218" s="71">
        <f>IFERROR(BP1218/BM1212,"-")</f>
        <v>3.6926549489445647E-2</v>
      </c>
      <c r="BR1218" s="105">
        <v>13</v>
      </c>
      <c r="BS1218" s="71">
        <f>IFERROR(BR1218/BN1212,"-")</f>
        <v>0.17567567567567569</v>
      </c>
      <c r="BT1218" s="108">
        <f t="shared" si="758"/>
        <v>214236.30769230769</v>
      </c>
      <c r="BU1218" s="72">
        <f t="shared" si="792"/>
        <v>0.16250000000000001</v>
      </c>
      <c r="BV1218" s="175"/>
      <c r="BW1218" s="181"/>
      <c r="BX1218" s="181"/>
      <c r="BY1218" s="147" t="s">
        <v>77</v>
      </c>
      <c r="BZ1218" s="105">
        <f t="shared" si="768"/>
        <v>59382111</v>
      </c>
      <c r="CA1218" s="71">
        <f>IFERROR(BZ1218/BW1212,"-")</f>
        <v>3.7351031574538847E-2</v>
      </c>
      <c r="CB1218" s="105">
        <f t="shared" si="769"/>
        <v>210</v>
      </c>
      <c r="CC1218" s="71">
        <f>IFERROR(CB1218/BX1212,"-")</f>
        <v>0.10568696527428284</v>
      </c>
      <c r="CD1218" s="108">
        <f t="shared" si="759"/>
        <v>282771.95714285714</v>
      </c>
      <c r="CE1218" s="72">
        <f t="shared" si="793"/>
        <v>9.9667774086378738E-2</v>
      </c>
    </row>
    <row r="1219" spans="2:83" s="28" customFormat="1" ht="13.15" customHeight="1">
      <c r="B1219" s="210"/>
      <c r="C1219" s="190"/>
      <c r="D1219" s="175"/>
      <c r="E1219" s="181">
        <v>0</v>
      </c>
      <c r="F1219" s="181">
        <v>0</v>
      </c>
      <c r="G1219" s="147" t="s">
        <v>79</v>
      </c>
      <c r="H1219" s="105">
        <v>0</v>
      </c>
      <c r="I1219" s="71" t="str">
        <f>IFERROR(H1219/E1212,"-")</f>
        <v>-</v>
      </c>
      <c r="J1219" s="105">
        <v>0</v>
      </c>
      <c r="K1219" s="71" t="str">
        <f>IFERROR(J1219/F1212,"-")</f>
        <v>-</v>
      </c>
      <c r="L1219" s="108" t="str">
        <f t="shared" si="752"/>
        <v>-</v>
      </c>
      <c r="M1219" s="72" t="str">
        <f t="shared" si="786"/>
        <v>-</v>
      </c>
      <c r="N1219" s="175"/>
      <c r="O1219" s="181">
        <v>16247050</v>
      </c>
      <c r="P1219" s="181">
        <v>13</v>
      </c>
      <c r="Q1219" s="147" t="s">
        <v>79</v>
      </c>
      <c r="R1219" s="105">
        <v>0</v>
      </c>
      <c r="S1219" s="71">
        <f>IFERROR(R1219/O1212,"-")</f>
        <v>0</v>
      </c>
      <c r="T1219" s="105">
        <v>0</v>
      </c>
      <c r="U1219" s="71">
        <f>IFERROR(T1219/P1212,"-")</f>
        <v>0</v>
      </c>
      <c r="V1219" s="108" t="str">
        <f t="shared" si="753"/>
        <v>-</v>
      </c>
      <c r="W1219" s="72">
        <f t="shared" si="787"/>
        <v>0</v>
      </c>
      <c r="X1219" s="175"/>
      <c r="Y1219" s="181">
        <v>469584090</v>
      </c>
      <c r="Z1219" s="181">
        <v>754</v>
      </c>
      <c r="AA1219" s="147" t="s">
        <v>79</v>
      </c>
      <c r="AB1219" s="105">
        <v>0</v>
      </c>
      <c r="AC1219" s="71">
        <f>IFERROR(AB1219/Y1212,"-")</f>
        <v>0</v>
      </c>
      <c r="AD1219" s="105">
        <v>0</v>
      </c>
      <c r="AE1219" s="71">
        <f>IFERROR(AD1219/Z1212,"-")</f>
        <v>0</v>
      </c>
      <c r="AF1219" s="108" t="str">
        <f t="shared" si="754"/>
        <v>-</v>
      </c>
      <c r="AG1219" s="72">
        <f t="shared" si="788"/>
        <v>0</v>
      </c>
      <c r="AH1219" s="175"/>
      <c r="AI1219" s="181">
        <v>433485230</v>
      </c>
      <c r="AJ1219" s="181">
        <v>564</v>
      </c>
      <c r="AK1219" s="147" t="s">
        <v>79</v>
      </c>
      <c r="AL1219" s="105">
        <v>0</v>
      </c>
      <c r="AM1219" s="71">
        <f>IFERROR(AL1219/AI1212,"-")</f>
        <v>0</v>
      </c>
      <c r="AN1219" s="105">
        <v>0</v>
      </c>
      <c r="AO1219" s="71">
        <f>IFERROR(AN1219/AJ1212,"-")</f>
        <v>0</v>
      </c>
      <c r="AP1219" s="108" t="str">
        <f t="shared" si="755"/>
        <v>-</v>
      </c>
      <c r="AQ1219" s="72">
        <f t="shared" si="789"/>
        <v>0</v>
      </c>
      <c r="AR1219" s="175"/>
      <c r="AS1219" s="181">
        <v>402464040</v>
      </c>
      <c r="AT1219" s="181">
        <v>392</v>
      </c>
      <c r="AU1219" s="147" t="s">
        <v>79</v>
      </c>
      <c r="AV1219" s="105">
        <v>0</v>
      </c>
      <c r="AW1219" s="71">
        <f>IFERROR(AV1219/AS1212,"-")</f>
        <v>0</v>
      </c>
      <c r="AX1219" s="105">
        <v>0</v>
      </c>
      <c r="AY1219" s="71">
        <f>IFERROR(AX1219/AT1212,"-")</f>
        <v>0</v>
      </c>
      <c r="AZ1219" s="108" t="str">
        <f t="shared" si="756"/>
        <v>-</v>
      </c>
      <c r="BA1219" s="72">
        <f t="shared" si="790"/>
        <v>0</v>
      </c>
      <c r="BB1219" s="175"/>
      <c r="BC1219" s="181">
        <v>192636230</v>
      </c>
      <c r="BD1219" s="181">
        <v>190</v>
      </c>
      <c r="BE1219" s="147" t="s">
        <v>79</v>
      </c>
      <c r="BF1219" s="105">
        <v>0</v>
      </c>
      <c r="BG1219" s="71">
        <f>IFERROR(BF1219/BC1212,"-")</f>
        <v>0</v>
      </c>
      <c r="BH1219" s="105">
        <v>0</v>
      </c>
      <c r="BI1219" s="71">
        <f>IFERROR(BH1219/BD1212,"-")</f>
        <v>0</v>
      </c>
      <c r="BJ1219" s="108" t="str">
        <f t="shared" si="757"/>
        <v>-</v>
      </c>
      <c r="BK1219" s="72">
        <f t="shared" si="791"/>
        <v>0</v>
      </c>
      <c r="BL1219" s="175"/>
      <c r="BM1219" s="181">
        <v>75421940</v>
      </c>
      <c r="BN1219" s="181">
        <v>74</v>
      </c>
      <c r="BO1219" s="147" t="s">
        <v>79</v>
      </c>
      <c r="BP1219" s="105">
        <v>0</v>
      </c>
      <c r="BQ1219" s="71">
        <f>IFERROR(BP1219/BM1212,"-")</f>
        <v>0</v>
      </c>
      <c r="BR1219" s="105">
        <v>0</v>
      </c>
      <c r="BS1219" s="71">
        <f>IFERROR(BR1219/BN1212,"-")</f>
        <v>0</v>
      </c>
      <c r="BT1219" s="108" t="str">
        <f t="shared" si="758"/>
        <v>-</v>
      </c>
      <c r="BU1219" s="72">
        <f t="shared" si="792"/>
        <v>0</v>
      </c>
      <c r="BV1219" s="175"/>
      <c r="BW1219" s="181"/>
      <c r="BX1219" s="181"/>
      <c r="BY1219" s="147" t="s">
        <v>79</v>
      </c>
      <c r="BZ1219" s="105">
        <f t="shared" si="768"/>
        <v>0</v>
      </c>
      <c r="CA1219" s="71">
        <f>IFERROR(BZ1219/BW1212,"-")</f>
        <v>0</v>
      </c>
      <c r="CB1219" s="105">
        <f t="shared" si="769"/>
        <v>0</v>
      </c>
      <c r="CC1219" s="71">
        <f>IFERROR(CB1219/BX1212,"-")</f>
        <v>0</v>
      </c>
      <c r="CD1219" s="108" t="str">
        <f t="shared" si="759"/>
        <v>-</v>
      </c>
      <c r="CE1219" s="72">
        <f t="shared" si="793"/>
        <v>0</v>
      </c>
    </row>
    <row r="1220" spans="2:83" s="28" customFormat="1" ht="13.15" customHeight="1">
      <c r="B1220" s="210"/>
      <c r="C1220" s="190"/>
      <c r="D1220" s="175"/>
      <c r="E1220" s="181">
        <v>0</v>
      </c>
      <c r="F1220" s="181">
        <v>0</v>
      </c>
      <c r="G1220" s="147" t="s">
        <v>81</v>
      </c>
      <c r="H1220" s="105">
        <v>0</v>
      </c>
      <c r="I1220" s="71" t="str">
        <f>IFERROR(H1220/E1212,"-")</f>
        <v>-</v>
      </c>
      <c r="J1220" s="105">
        <v>0</v>
      </c>
      <c r="K1220" s="71" t="str">
        <f>IFERROR(J1220/F1212,"-")</f>
        <v>-</v>
      </c>
      <c r="L1220" s="108" t="str">
        <f t="shared" si="752"/>
        <v>-</v>
      </c>
      <c r="M1220" s="72" t="str">
        <f t="shared" si="786"/>
        <v>-</v>
      </c>
      <c r="N1220" s="175"/>
      <c r="O1220" s="181">
        <v>16247050</v>
      </c>
      <c r="P1220" s="181">
        <v>13</v>
      </c>
      <c r="Q1220" s="147" t="s">
        <v>81</v>
      </c>
      <c r="R1220" s="105">
        <v>0</v>
      </c>
      <c r="S1220" s="71">
        <f>IFERROR(R1220/O1212,"-")</f>
        <v>0</v>
      </c>
      <c r="T1220" s="105">
        <v>0</v>
      </c>
      <c r="U1220" s="71">
        <f>IFERROR(T1220/P1212,"-")</f>
        <v>0</v>
      </c>
      <c r="V1220" s="108" t="str">
        <f t="shared" si="753"/>
        <v>-</v>
      </c>
      <c r="W1220" s="72">
        <f t="shared" si="787"/>
        <v>0</v>
      </c>
      <c r="X1220" s="175"/>
      <c r="Y1220" s="181">
        <v>469584090</v>
      </c>
      <c r="Z1220" s="181">
        <v>754</v>
      </c>
      <c r="AA1220" s="147" t="s">
        <v>81</v>
      </c>
      <c r="AB1220" s="105">
        <v>70935</v>
      </c>
      <c r="AC1220" s="71">
        <f>IFERROR(AB1220/Y1212,"-")</f>
        <v>1.5105920645650496E-4</v>
      </c>
      <c r="AD1220" s="105">
        <v>4</v>
      </c>
      <c r="AE1220" s="71">
        <f>IFERROR(AD1220/Z1212,"-")</f>
        <v>5.3050397877984082E-3</v>
      </c>
      <c r="AF1220" s="108">
        <f t="shared" si="754"/>
        <v>17733.75</v>
      </c>
      <c r="AG1220" s="72">
        <f t="shared" si="788"/>
        <v>4.9321824907521579E-3</v>
      </c>
      <c r="AH1220" s="175"/>
      <c r="AI1220" s="181">
        <v>433485230</v>
      </c>
      <c r="AJ1220" s="181">
        <v>564</v>
      </c>
      <c r="AK1220" s="147" t="s">
        <v>81</v>
      </c>
      <c r="AL1220" s="105">
        <v>62468</v>
      </c>
      <c r="AM1220" s="71">
        <f>IFERROR(AL1220/AI1212,"-")</f>
        <v>1.441064093464038E-4</v>
      </c>
      <c r="AN1220" s="105">
        <v>2</v>
      </c>
      <c r="AO1220" s="71">
        <f>IFERROR(AN1220/AJ1212,"-")</f>
        <v>3.5460992907801418E-3</v>
      </c>
      <c r="AP1220" s="108">
        <f t="shared" si="755"/>
        <v>31234</v>
      </c>
      <c r="AQ1220" s="72">
        <f t="shared" si="789"/>
        <v>3.4071550255536627E-3</v>
      </c>
      <c r="AR1220" s="175"/>
      <c r="AS1220" s="181">
        <v>402464040</v>
      </c>
      <c r="AT1220" s="181">
        <v>392</v>
      </c>
      <c r="AU1220" s="147" t="s">
        <v>81</v>
      </c>
      <c r="AV1220" s="105">
        <v>18567</v>
      </c>
      <c r="AW1220" s="71">
        <f>IFERROR(AV1220/AS1212,"-")</f>
        <v>4.6133314171372925E-5</v>
      </c>
      <c r="AX1220" s="105">
        <v>1</v>
      </c>
      <c r="AY1220" s="71">
        <f>IFERROR(AX1220/AT1212,"-")</f>
        <v>2.5510204081632651E-3</v>
      </c>
      <c r="AZ1220" s="108">
        <f t="shared" si="756"/>
        <v>18567</v>
      </c>
      <c r="BA1220" s="72">
        <f t="shared" si="790"/>
        <v>2.4330900243309003E-3</v>
      </c>
      <c r="BB1220" s="175"/>
      <c r="BC1220" s="181">
        <v>192636230</v>
      </c>
      <c r="BD1220" s="181">
        <v>190</v>
      </c>
      <c r="BE1220" s="147" t="s">
        <v>81</v>
      </c>
      <c r="BF1220" s="105">
        <v>0</v>
      </c>
      <c r="BG1220" s="71">
        <f>IFERROR(BF1220/BC1212,"-")</f>
        <v>0</v>
      </c>
      <c r="BH1220" s="105">
        <v>0</v>
      </c>
      <c r="BI1220" s="71">
        <f>IFERROR(BH1220/BD1212,"-")</f>
        <v>0</v>
      </c>
      <c r="BJ1220" s="108" t="str">
        <f t="shared" si="757"/>
        <v>-</v>
      </c>
      <c r="BK1220" s="72">
        <f t="shared" si="791"/>
        <v>0</v>
      </c>
      <c r="BL1220" s="175"/>
      <c r="BM1220" s="181">
        <v>75421940</v>
      </c>
      <c r="BN1220" s="181">
        <v>74</v>
      </c>
      <c r="BO1220" s="147" t="s">
        <v>81</v>
      </c>
      <c r="BP1220" s="105">
        <v>0</v>
      </c>
      <c r="BQ1220" s="71">
        <f>IFERROR(BP1220/BM1212,"-")</f>
        <v>0</v>
      </c>
      <c r="BR1220" s="105">
        <v>0</v>
      </c>
      <c r="BS1220" s="71">
        <f>IFERROR(BR1220/BN1212,"-")</f>
        <v>0</v>
      </c>
      <c r="BT1220" s="108" t="str">
        <f t="shared" si="758"/>
        <v>-</v>
      </c>
      <c r="BU1220" s="72">
        <f t="shared" si="792"/>
        <v>0</v>
      </c>
      <c r="BV1220" s="175"/>
      <c r="BW1220" s="181"/>
      <c r="BX1220" s="181"/>
      <c r="BY1220" s="147" t="s">
        <v>81</v>
      </c>
      <c r="BZ1220" s="105">
        <f t="shared" si="768"/>
        <v>151970</v>
      </c>
      <c r="CA1220" s="71">
        <f>IFERROR(BZ1220/BW1212,"-")</f>
        <v>9.5588320670894779E-5</v>
      </c>
      <c r="CB1220" s="105">
        <f t="shared" si="769"/>
        <v>7</v>
      </c>
      <c r="CC1220" s="71">
        <f>IFERROR(CB1220/BX1212,"-")</f>
        <v>3.5228988424760945E-3</v>
      </c>
      <c r="CD1220" s="108">
        <f t="shared" si="759"/>
        <v>21710</v>
      </c>
      <c r="CE1220" s="72">
        <f t="shared" si="793"/>
        <v>3.3222591362126247E-3</v>
      </c>
    </row>
    <row r="1221" spans="2:83" s="28" customFormat="1" ht="13.15" customHeight="1">
      <c r="B1221" s="210"/>
      <c r="C1221" s="190"/>
      <c r="D1221" s="175"/>
      <c r="E1221" s="181">
        <v>0</v>
      </c>
      <c r="F1221" s="181">
        <v>0</v>
      </c>
      <c r="G1221" s="147" t="s">
        <v>83</v>
      </c>
      <c r="H1221" s="105">
        <v>0</v>
      </c>
      <c r="I1221" s="71" t="str">
        <f>IFERROR(H1221/E1212,"-")</f>
        <v>-</v>
      </c>
      <c r="J1221" s="105">
        <v>0</v>
      </c>
      <c r="K1221" s="71" t="str">
        <f>IFERROR(J1221/F1212,"-")</f>
        <v>-</v>
      </c>
      <c r="L1221" s="108" t="str">
        <f t="shared" si="752"/>
        <v>-</v>
      </c>
      <c r="M1221" s="72" t="str">
        <f t="shared" si="786"/>
        <v>-</v>
      </c>
      <c r="N1221" s="175"/>
      <c r="O1221" s="181">
        <v>16247050</v>
      </c>
      <c r="P1221" s="181">
        <v>13</v>
      </c>
      <c r="Q1221" s="147" t="s">
        <v>83</v>
      </c>
      <c r="R1221" s="105">
        <v>0</v>
      </c>
      <c r="S1221" s="71">
        <f>IFERROR(R1221/O1212,"-")</f>
        <v>0</v>
      </c>
      <c r="T1221" s="105">
        <v>0</v>
      </c>
      <c r="U1221" s="71">
        <f>IFERROR(T1221/P1212,"-")</f>
        <v>0</v>
      </c>
      <c r="V1221" s="108" t="str">
        <f t="shared" si="753"/>
        <v>-</v>
      </c>
      <c r="W1221" s="72">
        <f t="shared" si="787"/>
        <v>0</v>
      </c>
      <c r="X1221" s="175"/>
      <c r="Y1221" s="181">
        <v>469584090</v>
      </c>
      <c r="Z1221" s="181">
        <v>754</v>
      </c>
      <c r="AA1221" s="147" t="s">
        <v>83</v>
      </c>
      <c r="AB1221" s="105">
        <v>214849</v>
      </c>
      <c r="AC1221" s="71">
        <f>IFERROR(AB1221/Y1212,"-")</f>
        <v>4.5753040738667273E-4</v>
      </c>
      <c r="AD1221" s="105">
        <v>35</v>
      </c>
      <c r="AE1221" s="71">
        <f>IFERROR(AD1221/Z1212,"-")</f>
        <v>4.6419098143236075E-2</v>
      </c>
      <c r="AF1221" s="108">
        <f t="shared" si="754"/>
        <v>6138.5428571428574</v>
      </c>
      <c r="AG1221" s="72">
        <f t="shared" si="788"/>
        <v>4.3156596794081382E-2</v>
      </c>
      <c r="AH1221" s="175"/>
      <c r="AI1221" s="181">
        <v>433485230</v>
      </c>
      <c r="AJ1221" s="181">
        <v>564</v>
      </c>
      <c r="AK1221" s="147" t="s">
        <v>83</v>
      </c>
      <c r="AL1221" s="105">
        <v>333225</v>
      </c>
      <c r="AM1221" s="71">
        <f>IFERROR(AL1221/AI1212,"-")</f>
        <v>7.6871131226316524E-4</v>
      </c>
      <c r="AN1221" s="105">
        <v>47</v>
      </c>
      <c r="AO1221" s="71">
        <f>IFERROR(AN1221/AJ1212,"-")</f>
        <v>8.3333333333333329E-2</v>
      </c>
      <c r="AP1221" s="108">
        <f t="shared" si="755"/>
        <v>7089.8936170212764</v>
      </c>
      <c r="AQ1221" s="72">
        <f t="shared" si="789"/>
        <v>8.006814310051108E-2</v>
      </c>
      <c r="AR1221" s="175"/>
      <c r="AS1221" s="181">
        <v>402464040</v>
      </c>
      <c r="AT1221" s="181">
        <v>392</v>
      </c>
      <c r="AU1221" s="147" t="s">
        <v>83</v>
      </c>
      <c r="AV1221" s="105">
        <v>756971</v>
      </c>
      <c r="AW1221" s="71">
        <f>IFERROR(AV1221/AS1212,"-")</f>
        <v>1.8808413293272114E-3</v>
      </c>
      <c r="AX1221" s="105">
        <v>33</v>
      </c>
      <c r="AY1221" s="71">
        <f>IFERROR(AX1221/AT1212,"-")</f>
        <v>8.4183673469387751E-2</v>
      </c>
      <c r="AZ1221" s="108">
        <f t="shared" si="756"/>
        <v>22938.515151515152</v>
      </c>
      <c r="BA1221" s="72">
        <f t="shared" si="790"/>
        <v>8.0291970802919707E-2</v>
      </c>
      <c r="BB1221" s="175"/>
      <c r="BC1221" s="181">
        <v>192636230</v>
      </c>
      <c r="BD1221" s="181">
        <v>190</v>
      </c>
      <c r="BE1221" s="147" t="s">
        <v>83</v>
      </c>
      <c r="BF1221" s="105">
        <v>236649</v>
      </c>
      <c r="BG1221" s="71">
        <f>IFERROR(BF1221/BC1212,"-")</f>
        <v>1.2284760763850082E-3</v>
      </c>
      <c r="BH1221" s="105">
        <v>19</v>
      </c>
      <c r="BI1221" s="71">
        <f>IFERROR(BH1221/BD1212,"-")</f>
        <v>0.1</v>
      </c>
      <c r="BJ1221" s="108">
        <f t="shared" si="757"/>
        <v>12455.21052631579</v>
      </c>
      <c r="BK1221" s="72">
        <f t="shared" si="791"/>
        <v>9.2682926829268292E-2</v>
      </c>
      <c r="BL1221" s="175"/>
      <c r="BM1221" s="181">
        <v>75421940</v>
      </c>
      <c r="BN1221" s="181">
        <v>74</v>
      </c>
      <c r="BO1221" s="147" t="s">
        <v>83</v>
      </c>
      <c r="BP1221" s="105">
        <v>366463</v>
      </c>
      <c r="BQ1221" s="71">
        <f>IFERROR(BP1221/BM1212,"-")</f>
        <v>4.8588381577031829E-3</v>
      </c>
      <c r="BR1221" s="105">
        <v>6</v>
      </c>
      <c r="BS1221" s="71">
        <f>IFERROR(BR1221/BN1212,"-")</f>
        <v>8.1081081081081086E-2</v>
      </c>
      <c r="BT1221" s="108">
        <f t="shared" si="758"/>
        <v>61077.166666666664</v>
      </c>
      <c r="BU1221" s="72">
        <f t="shared" si="792"/>
        <v>7.4999999999999997E-2</v>
      </c>
      <c r="BV1221" s="175"/>
      <c r="BW1221" s="181"/>
      <c r="BX1221" s="181"/>
      <c r="BY1221" s="147" t="s">
        <v>83</v>
      </c>
      <c r="BZ1221" s="105">
        <f t="shared" si="768"/>
        <v>1908157</v>
      </c>
      <c r="CA1221" s="71">
        <f>IFERROR(BZ1221/BW1212,"-")</f>
        <v>1.200220590948296E-3</v>
      </c>
      <c r="CB1221" s="105">
        <f t="shared" si="769"/>
        <v>140</v>
      </c>
      <c r="CC1221" s="71">
        <f>IFERROR(CB1221/BX1212,"-")</f>
        <v>7.0457976849521889E-2</v>
      </c>
      <c r="CD1221" s="108">
        <f t="shared" si="759"/>
        <v>13629.692857142858</v>
      </c>
      <c r="CE1221" s="72">
        <f t="shared" si="793"/>
        <v>6.6445182724252497E-2</v>
      </c>
    </row>
    <row r="1222" spans="2:83" s="28" customFormat="1" ht="13.15" customHeight="1">
      <c r="B1222" s="210"/>
      <c r="C1222" s="190"/>
      <c r="D1222" s="175"/>
      <c r="E1222" s="181">
        <v>0</v>
      </c>
      <c r="F1222" s="181">
        <v>0</v>
      </c>
      <c r="G1222" s="147" t="s">
        <v>85</v>
      </c>
      <c r="H1222" s="105">
        <v>0</v>
      </c>
      <c r="I1222" s="71" t="str">
        <f>IFERROR(H1222/E1212,"-")</f>
        <v>-</v>
      </c>
      <c r="J1222" s="105">
        <v>0</v>
      </c>
      <c r="K1222" s="71" t="str">
        <f>IFERROR(J1222/F1212,"-")</f>
        <v>-</v>
      </c>
      <c r="L1222" s="108" t="str">
        <f t="shared" ref="L1222:L1262" si="794">IFERROR(H1222/J1222,"-")</f>
        <v>-</v>
      </c>
      <c r="M1222" s="72" t="str">
        <f t="shared" si="786"/>
        <v>-</v>
      </c>
      <c r="N1222" s="175"/>
      <c r="O1222" s="181">
        <v>16247050</v>
      </c>
      <c r="P1222" s="181">
        <v>13</v>
      </c>
      <c r="Q1222" s="147" t="s">
        <v>85</v>
      </c>
      <c r="R1222" s="105">
        <v>0</v>
      </c>
      <c r="S1222" s="71">
        <f>IFERROR(R1222/O1212,"-")</f>
        <v>0</v>
      </c>
      <c r="T1222" s="105">
        <v>0</v>
      </c>
      <c r="U1222" s="71">
        <f>IFERROR(T1222/P1212,"-")</f>
        <v>0</v>
      </c>
      <c r="V1222" s="108" t="str">
        <f t="shared" ref="V1222:V1262" si="795">IFERROR(R1222/T1222,"-")</f>
        <v>-</v>
      </c>
      <c r="W1222" s="72">
        <f t="shared" si="787"/>
        <v>0</v>
      </c>
      <c r="X1222" s="175"/>
      <c r="Y1222" s="181">
        <v>469584090</v>
      </c>
      <c r="Z1222" s="181">
        <v>754</v>
      </c>
      <c r="AA1222" s="147" t="s">
        <v>85</v>
      </c>
      <c r="AB1222" s="105">
        <v>3765</v>
      </c>
      <c r="AC1222" s="71">
        <f>IFERROR(AB1222/Y1212,"-")</f>
        <v>8.017733309490958E-6</v>
      </c>
      <c r="AD1222" s="105">
        <v>2</v>
      </c>
      <c r="AE1222" s="71">
        <f>IFERROR(AD1222/Z1212,"-")</f>
        <v>2.6525198938992041E-3</v>
      </c>
      <c r="AF1222" s="108">
        <f t="shared" ref="AF1222:AF1262" si="796">IFERROR(AB1222/AD1222,"-")</f>
        <v>1882.5</v>
      </c>
      <c r="AG1222" s="72">
        <f t="shared" si="788"/>
        <v>2.4660912453760789E-3</v>
      </c>
      <c r="AH1222" s="175"/>
      <c r="AI1222" s="181">
        <v>433485230</v>
      </c>
      <c r="AJ1222" s="181">
        <v>564</v>
      </c>
      <c r="AK1222" s="147" t="s">
        <v>85</v>
      </c>
      <c r="AL1222" s="105">
        <v>620168</v>
      </c>
      <c r="AM1222" s="71">
        <f>IFERROR(AL1222/AI1212,"-")</f>
        <v>1.4306554343270243E-3</v>
      </c>
      <c r="AN1222" s="105">
        <v>7</v>
      </c>
      <c r="AO1222" s="71">
        <f>IFERROR(AN1222/AJ1212,"-")</f>
        <v>1.2411347517730497E-2</v>
      </c>
      <c r="AP1222" s="108">
        <f t="shared" ref="AP1222:AP1262" si="797">IFERROR(AL1222/AN1222,"-")</f>
        <v>88595.428571428565</v>
      </c>
      <c r="AQ1222" s="72">
        <f t="shared" si="789"/>
        <v>1.192504258943782E-2</v>
      </c>
      <c r="AR1222" s="175"/>
      <c r="AS1222" s="181">
        <v>402464040</v>
      </c>
      <c r="AT1222" s="181">
        <v>392</v>
      </c>
      <c r="AU1222" s="147" t="s">
        <v>85</v>
      </c>
      <c r="AV1222" s="105">
        <v>1835508</v>
      </c>
      <c r="AW1222" s="71">
        <f>IFERROR(AV1222/AS1212,"-")</f>
        <v>4.5606757811207186E-3</v>
      </c>
      <c r="AX1222" s="105">
        <v>8</v>
      </c>
      <c r="AY1222" s="71">
        <f>IFERROR(AX1222/AT1212,"-")</f>
        <v>2.0408163265306121E-2</v>
      </c>
      <c r="AZ1222" s="108">
        <f t="shared" ref="AZ1222:AZ1262" si="798">IFERROR(AV1222/AX1222,"-")</f>
        <v>229438.5</v>
      </c>
      <c r="BA1222" s="72">
        <f t="shared" si="790"/>
        <v>1.9464720194647202E-2</v>
      </c>
      <c r="BB1222" s="175"/>
      <c r="BC1222" s="181">
        <v>192636230</v>
      </c>
      <c r="BD1222" s="181">
        <v>190</v>
      </c>
      <c r="BE1222" s="147" t="s">
        <v>85</v>
      </c>
      <c r="BF1222" s="105">
        <v>1560905</v>
      </c>
      <c r="BG1222" s="71">
        <f>IFERROR(BF1222/BC1212,"-")</f>
        <v>8.1028631010895517E-3</v>
      </c>
      <c r="BH1222" s="105">
        <v>4</v>
      </c>
      <c r="BI1222" s="71">
        <f>IFERROR(BH1222/BD1212,"-")</f>
        <v>2.1052631578947368E-2</v>
      </c>
      <c r="BJ1222" s="108">
        <f t="shared" ref="BJ1222:BJ1262" si="799">IFERROR(BF1222/BH1222,"-")</f>
        <v>390226.25</v>
      </c>
      <c r="BK1222" s="72">
        <f t="shared" si="791"/>
        <v>1.9512195121951219E-2</v>
      </c>
      <c r="BL1222" s="175"/>
      <c r="BM1222" s="181">
        <v>75421940</v>
      </c>
      <c r="BN1222" s="181">
        <v>74</v>
      </c>
      <c r="BO1222" s="147" t="s">
        <v>85</v>
      </c>
      <c r="BP1222" s="105">
        <v>589963</v>
      </c>
      <c r="BQ1222" s="71">
        <f>IFERROR(BP1222/BM1212,"-")</f>
        <v>7.8221668655035926E-3</v>
      </c>
      <c r="BR1222" s="105">
        <v>3</v>
      </c>
      <c r="BS1222" s="71">
        <f>IFERROR(BR1222/BN1212,"-")</f>
        <v>4.0540540540540543E-2</v>
      </c>
      <c r="BT1222" s="108">
        <f t="shared" ref="BT1222:BT1262" si="800">IFERROR(BP1222/BR1222,"-")</f>
        <v>196654.33333333334</v>
      </c>
      <c r="BU1222" s="72">
        <f t="shared" si="792"/>
        <v>3.7499999999999999E-2</v>
      </c>
      <c r="BV1222" s="175"/>
      <c r="BW1222" s="181"/>
      <c r="BX1222" s="181"/>
      <c r="BY1222" s="147" t="s">
        <v>85</v>
      </c>
      <c r="BZ1222" s="105">
        <f t="shared" si="768"/>
        <v>4610309</v>
      </c>
      <c r="CA1222" s="71">
        <f>IFERROR(BZ1222/BW1212,"-")</f>
        <v>2.8998598084089768E-3</v>
      </c>
      <c r="CB1222" s="105">
        <f t="shared" si="769"/>
        <v>24</v>
      </c>
      <c r="CC1222" s="71">
        <f>IFERROR(CB1222/BX1212,"-")</f>
        <v>1.2078510317060896E-2</v>
      </c>
      <c r="CD1222" s="108">
        <f t="shared" ref="CD1222:CD1262" si="801">IFERROR(BZ1222/CB1222,"-")</f>
        <v>192096.20833333334</v>
      </c>
      <c r="CE1222" s="72">
        <f t="shared" si="793"/>
        <v>1.1390602752728999E-2</v>
      </c>
    </row>
    <row r="1223" spans="2:83" s="28" customFormat="1" ht="13.15" customHeight="1">
      <c r="B1223" s="210"/>
      <c r="C1223" s="190"/>
      <c r="D1223" s="175"/>
      <c r="E1223" s="181">
        <v>0</v>
      </c>
      <c r="F1223" s="181">
        <v>0</v>
      </c>
      <c r="G1223" s="147" t="s">
        <v>87</v>
      </c>
      <c r="H1223" s="105">
        <v>0</v>
      </c>
      <c r="I1223" s="71" t="str">
        <f>IFERROR(H1223/E1212,"-")</f>
        <v>-</v>
      </c>
      <c r="J1223" s="105">
        <v>0</v>
      </c>
      <c r="K1223" s="71" t="str">
        <f>IFERROR(J1223/F1212,"-")</f>
        <v>-</v>
      </c>
      <c r="L1223" s="108" t="str">
        <f t="shared" si="794"/>
        <v>-</v>
      </c>
      <c r="M1223" s="72" t="str">
        <f t="shared" si="786"/>
        <v>-</v>
      </c>
      <c r="N1223" s="175"/>
      <c r="O1223" s="181">
        <v>16247050</v>
      </c>
      <c r="P1223" s="181">
        <v>13</v>
      </c>
      <c r="Q1223" s="147" t="s">
        <v>87</v>
      </c>
      <c r="R1223" s="105">
        <v>0</v>
      </c>
      <c r="S1223" s="71">
        <f>IFERROR(R1223/O1212,"-")</f>
        <v>0</v>
      </c>
      <c r="T1223" s="105">
        <v>0</v>
      </c>
      <c r="U1223" s="71">
        <f>IFERROR(T1223/P1212,"-")</f>
        <v>0</v>
      </c>
      <c r="V1223" s="108" t="str">
        <f t="shared" si="795"/>
        <v>-</v>
      </c>
      <c r="W1223" s="72">
        <f t="shared" si="787"/>
        <v>0</v>
      </c>
      <c r="X1223" s="175"/>
      <c r="Y1223" s="181">
        <v>469584090</v>
      </c>
      <c r="Z1223" s="181">
        <v>754</v>
      </c>
      <c r="AA1223" s="147" t="s">
        <v>87</v>
      </c>
      <c r="AB1223" s="105">
        <v>1624077</v>
      </c>
      <c r="AC1223" s="71">
        <f>IFERROR(AB1223/Y1212,"-")</f>
        <v>3.4585434953726818E-3</v>
      </c>
      <c r="AD1223" s="105">
        <v>7</v>
      </c>
      <c r="AE1223" s="71">
        <f>IFERROR(AD1223/Z1212,"-")</f>
        <v>9.2838196286472146E-3</v>
      </c>
      <c r="AF1223" s="108">
        <f t="shared" si="796"/>
        <v>232011</v>
      </c>
      <c r="AG1223" s="72">
        <f t="shared" si="788"/>
        <v>8.6313193588162754E-3</v>
      </c>
      <c r="AH1223" s="175"/>
      <c r="AI1223" s="181">
        <v>433485230</v>
      </c>
      <c r="AJ1223" s="181">
        <v>564</v>
      </c>
      <c r="AK1223" s="147" t="s">
        <v>87</v>
      </c>
      <c r="AL1223" s="105">
        <v>2522075</v>
      </c>
      <c r="AM1223" s="71">
        <f>IFERROR(AL1223/AI1212,"-")</f>
        <v>5.8181336420620377E-3</v>
      </c>
      <c r="AN1223" s="105">
        <v>8</v>
      </c>
      <c r="AO1223" s="71">
        <f>IFERROR(AN1223/AJ1212,"-")</f>
        <v>1.4184397163120567E-2</v>
      </c>
      <c r="AP1223" s="108">
        <f t="shared" si="797"/>
        <v>315259.375</v>
      </c>
      <c r="AQ1223" s="72">
        <f t="shared" si="789"/>
        <v>1.3628620102214651E-2</v>
      </c>
      <c r="AR1223" s="175"/>
      <c r="AS1223" s="181">
        <v>402464040</v>
      </c>
      <c r="AT1223" s="181">
        <v>392</v>
      </c>
      <c r="AU1223" s="147" t="s">
        <v>87</v>
      </c>
      <c r="AV1223" s="105">
        <v>18931576</v>
      </c>
      <c r="AW1223" s="71">
        <f>IFERROR(AV1223/AS1212,"-")</f>
        <v>4.7039173984339072E-2</v>
      </c>
      <c r="AX1223" s="105">
        <v>21</v>
      </c>
      <c r="AY1223" s="71">
        <f>IFERROR(AX1223/AT1212,"-")</f>
        <v>5.3571428571428568E-2</v>
      </c>
      <c r="AZ1223" s="108">
        <f t="shared" si="798"/>
        <v>901503.61904761905</v>
      </c>
      <c r="BA1223" s="72">
        <f t="shared" si="790"/>
        <v>5.1094890510948905E-2</v>
      </c>
      <c r="BB1223" s="175"/>
      <c r="BC1223" s="181">
        <v>192636230</v>
      </c>
      <c r="BD1223" s="181">
        <v>190</v>
      </c>
      <c r="BE1223" s="147" t="s">
        <v>87</v>
      </c>
      <c r="BF1223" s="105">
        <v>6667795</v>
      </c>
      <c r="BG1223" s="71">
        <f>IFERROR(BF1223/BC1212,"-")</f>
        <v>3.4613400604860262E-2</v>
      </c>
      <c r="BH1223" s="105">
        <v>14</v>
      </c>
      <c r="BI1223" s="71">
        <f>IFERROR(BH1223/BD1212,"-")</f>
        <v>7.3684210526315783E-2</v>
      </c>
      <c r="BJ1223" s="108">
        <f t="shared" si="799"/>
        <v>476271.07142857142</v>
      </c>
      <c r="BK1223" s="72">
        <f t="shared" si="791"/>
        <v>6.8292682926829273E-2</v>
      </c>
      <c r="BL1223" s="175"/>
      <c r="BM1223" s="181">
        <v>75421940</v>
      </c>
      <c r="BN1223" s="181">
        <v>74</v>
      </c>
      <c r="BO1223" s="147" t="s">
        <v>87</v>
      </c>
      <c r="BP1223" s="105">
        <v>261655</v>
      </c>
      <c r="BQ1223" s="71">
        <f>IFERROR(BP1223/BM1212,"-")</f>
        <v>3.469215986753987E-3</v>
      </c>
      <c r="BR1223" s="105">
        <v>5</v>
      </c>
      <c r="BS1223" s="71">
        <f>IFERROR(BR1223/BN1212,"-")</f>
        <v>6.7567567567567571E-2</v>
      </c>
      <c r="BT1223" s="108">
        <f t="shared" si="800"/>
        <v>52331</v>
      </c>
      <c r="BU1223" s="72">
        <f t="shared" si="792"/>
        <v>6.25E-2</v>
      </c>
      <c r="BV1223" s="175"/>
      <c r="BW1223" s="181"/>
      <c r="BX1223" s="181"/>
      <c r="BY1223" s="147" t="s">
        <v>87</v>
      </c>
      <c r="BZ1223" s="105">
        <f t="shared" si="768"/>
        <v>30007178</v>
      </c>
      <c r="CA1223" s="71">
        <f>IFERROR(BZ1223/BW1212,"-")</f>
        <v>1.8874355156232276E-2</v>
      </c>
      <c r="CB1223" s="105">
        <f t="shared" si="769"/>
        <v>55</v>
      </c>
      <c r="CC1223" s="71">
        <f>IFERROR(CB1223/BX1212,"-")</f>
        <v>2.7679919476597887E-2</v>
      </c>
      <c r="CD1223" s="108">
        <f t="shared" si="801"/>
        <v>545585.05454545456</v>
      </c>
      <c r="CE1223" s="72">
        <f t="shared" si="793"/>
        <v>2.6103464641670623E-2</v>
      </c>
    </row>
    <row r="1224" spans="2:83" s="28" customFormat="1" ht="13.15" customHeight="1">
      <c r="B1224" s="210"/>
      <c r="C1224" s="190"/>
      <c r="D1224" s="175"/>
      <c r="E1224" s="181">
        <v>0</v>
      </c>
      <c r="F1224" s="181">
        <v>0</v>
      </c>
      <c r="G1224" s="147" t="s">
        <v>89</v>
      </c>
      <c r="H1224" s="105">
        <v>0</v>
      </c>
      <c r="I1224" s="71" t="str">
        <f>IFERROR(H1224/E1212,"-")</f>
        <v>-</v>
      </c>
      <c r="J1224" s="105">
        <v>0</v>
      </c>
      <c r="K1224" s="71" t="str">
        <f>IFERROR(J1224/F1212,"-")</f>
        <v>-</v>
      </c>
      <c r="L1224" s="108" t="str">
        <f t="shared" si="794"/>
        <v>-</v>
      </c>
      <c r="M1224" s="72" t="str">
        <f t="shared" si="786"/>
        <v>-</v>
      </c>
      <c r="N1224" s="175"/>
      <c r="O1224" s="181">
        <v>16247050</v>
      </c>
      <c r="P1224" s="181">
        <v>13</v>
      </c>
      <c r="Q1224" s="147" t="s">
        <v>89</v>
      </c>
      <c r="R1224" s="105">
        <v>1018900</v>
      </c>
      <c r="S1224" s="71">
        <f>IFERROR(R1224/O1212,"-")</f>
        <v>6.2712923269147319E-2</v>
      </c>
      <c r="T1224" s="105">
        <v>1</v>
      </c>
      <c r="U1224" s="71">
        <f>IFERROR(T1224/P1212,"-")</f>
        <v>7.6923076923076927E-2</v>
      </c>
      <c r="V1224" s="108">
        <f t="shared" si="795"/>
        <v>1018900</v>
      </c>
      <c r="W1224" s="72">
        <f t="shared" si="787"/>
        <v>7.6923076923076927E-2</v>
      </c>
      <c r="X1224" s="175"/>
      <c r="Y1224" s="181">
        <v>469584090</v>
      </c>
      <c r="Z1224" s="181">
        <v>754</v>
      </c>
      <c r="AA1224" s="147" t="s">
        <v>89</v>
      </c>
      <c r="AB1224" s="105">
        <v>7074635</v>
      </c>
      <c r="AC1224" s="71">
        <f>IFERROR(AB1224/Y1212,"-")</f>
        <v>1.5065746797341451E-2</v>
      </c>
      <c r="AD1224" s="105">
        <v>87</v>
      </c>
      <c r="AE1224" s="71">
        <f>IFERROR(AD1224/Z1212,"-")</f>
        <v>0.11538461538461539</v>
      </c>
      <c r="AF1224" s="108">
        <f t="shared" si="796"/>
        <v>81317.643678160923</v>
      </c>
      <c r="AG1224" s="72">
        <f t="shared" si="788"/>
        <v>0.10727496917385944</v>
      </c>
      <c r="AH1224" s="175"/>
      <c r="AI1224" s="181">
        <v>433485230</v>
      </c>
      <c r="AJ1224" s="181">
        <v>564</v>
      </c>
      <c r="AK1224" s="147" t="s">
        <v>89</v>
      </c>
      <c r="AL1224" s="105">
        <v>5324871</v>
      </c>
      <c r="AM1224" s="71">
        <f>IFERROR(AL1224/AI1212,"-")</f>
        <v>1.2283857975968409E-2</v>
      </c>
      <c r="AN1224" s="105">
        <v>69</v>
      </c>
      <c r="AO1224" s="71">
        <f>IFERROR(AN1224/AJ1212,"-")</f>
        <v>0.12234042553191489</v>
      </c>
      <c r="AP1224" s="108">
        <f t="shared" si="797"/>
        <v>77172.043478260865</v>
      </c>
      <c r="AQ1224" s="72">
        <f t="shared" si="789"/>
        <v>0.11754684838160136</v>
      </c>
      <c r="AR1224" s="175"/>
      <c r="AS1224" s="181">
        <v>402464040</v>
      </c>
      <c r="AT1224" s="181">
        <v>392</v>
      </c>
      <c r="AU1224" s="147" t="s">
        <v>89</v>
      </c>
      <c r="AV1224" s="105">
        <v>4077561</v>
      </c>
      <c r="AW1224" s="71">
        <f>IFERROR(AV1224/AS1212,"-")</f>
        <v>1.0131491499215682E-2</v>
      </c>
      <c r="AX1224" s="105">
        <v>58</v>
      </c>
      <c r="AY1224" s="71">
        <f>IFERROR(AX1224/AT1212,"-")</f>
        <v>0.14795918367346939</v>
      </c>
      <c r="AZ1224" s="108">
        <f t="shared" si="798"/>
        <v>70302.775862068971</v>
      </c>
      <c r="BA1224" s="72">
        <f t="shared" si="790"/>
        <v>0.14111922141119221</v>
      </c>
      <c r="BB1224" s="175"/>
      <c r="BC1224" s="181">
        <v>192636230</v>
      </c>
      <c r="BD1224" s="181">
        <v>190</v>
      </c>
      <c r="BE1224" s="147" t="s">
        <v>89</v>
      </c>
      <c r="BF1224" s="105">
        <v>3302121</v>
      </c>
      <c r="BG1224" s="71">
        <f>IFERROR(BF1224/BC1212,"-")</f>
        <v>1.7141744312583359E-2</v>
      </c>
      <c r="BH1224" s="105">
        <v>25</v>
      </c>
      <c r="BI1224" s="71">
        <f>IFERROR(BH1224/BD1212,"-")</f>
        <v>0.13157894736842105</v>
      </c>
      <c r="BJ1224" s="108">
        <f t="shared" si="799"/>
        <v>132084.84</v>
      </c>
      <c r="BK1224" s="72">
        <f t="shared" si="791"/>
        <v>0.12195121951219512</v>
      </c>
      <c r="BL1224" s="175"/>
      <c r="BM1224" s="181">
        <v>75421940</v>
      </c>
      <c r="BN1224" s="181">
        <v>74</v>
      </c>
      <c r="BO1224" s="147" t="s">
        <v>89</v>
      </c>
      <c r="BP1224" s="105">
        <v>345963</v>
      </c>
      <c r="BQ1224" s="71">
        <f>IFERROR(BP1224/BM1212,"-")</f>
        <v>4.5870339585537051E-3</v>
      </c>
      <c r="BR1224" s="105">
        <v>5</v>
      </c>
      <c r="BS1224" s="71">
        <f>IFERROR(BR1224/BN1212,"-")</f>
        <v>6.7567567567567571E-2</v>
      </c>
      <c r="BT1224" s="108">
        <f t="shared" si="800"/>
        <v>69192.600000000006</v>
      </c>
      <c r="BU1224" s="72">
        <f t="shared" si="792"/>
        <v>6.25E-2</v>
      </c>
      <c r="BV1224" s="175"/>
      <c r="BW1224" s="181"/>
      <c r="BX1224" s="181"/>
      <c r="BY1224" s="147" t="s">
        <v>89</v>
      </c>
      <c r="BZ1224" s="105">
        <f t="shared" si="768"/>
        <v>21144051</v>
      </c>
      <c r="CA1224" s="71">
        <f>IFERROR(BZ1224/BW1212,"-")</f>
        <v>1.3299495474565727E-2</v>
      </c>
      <c r="CB1224" s="105">
        <f t="shared" si="769"/>
        <v>245</v>
      </c>
      <c r="CC1224" s="71">
        <f>IFERROR(CB1224/BX1212,"-")</f>
        <v>0.12330145948666331</v>
      </c>
      <c r="CD1224" s="108">
        <f t="shared" si="801"/>
        <v>86302.248979591837</v>
      </c>
      <c r="CE1224" s="72">
        <f t="shared" si="793"/>
        <v>0.11627906976744186</v>
      </c>
    </row>
    <row r="1225" spans="2:83" s="28" customFormat="1" ht="13.15" customHeight="1">
      <c r="B1225" s="210"/>
      <c r="C1225" s="190"/>
      <c r="D1225" s="175"/>
      <c r="E1225" s="181">
        <v>0</v>
      </c>
      <c r="F1225" s="181">
        <v>0</v>
      </c>
      <c r="G1225" s="147" t="s">
        <v>91</v>
      </c>
      <c r="H1225" s="105">
        <v>0</v>
      </c>
      <c r="I1225" s="71" t="str">
        <f>IFERROR(H1225/E1212,"-")</f>
        <v>-</v>
      </c>
      <c r="J1225" s="105">
        <v>0</v>
      </c>
      <c r="K1225" s="71" t="str">
        <f>IFERROR(J1225/F1212,"-")</f>
        <v>-</v>
      </c>
      <c r="L1225" s="108" t="str">
        <f t="shared" si="794"/>
        <v>-</v>
      </c>
      <c r="M1225" s="72" t="str">
        <f t="shared" si="786"/>
        <v>-</v>
      </c>
      <c r="N1225" s="175"/>
      <c r="O1225" s="181">
        <v>16247050</v>
      </c>
      <c r="P1225" s="181">
        <v>13</v>
      </c>
      <c r="Q1225" s="147" t="s">
        <v>91</v>
      </c>
      <c r="R1225" s="105">
        <v>0</v>
      </c>
      <c r="S1225" s="71">
        <f>IFERROR(R1225/O1212,"-")</f>
        <v>0</v>
      </c>
      <c r="T1225" s="105">
        <v>0</v>
      </c>
      <c r="U1225" s="71">
        <f>IFERROR(T1225/P1212,"-")</f>
        <v>0</v>
      </c>
      <c r="V1225" s="108" t="str">
        <f t="shared" si="795"/>
        <v>-</v>
      </c>
      <c r="W1225" s="72">
        <f t="shared" si="787"/>
        <v>0</v>
      </c>
      <c r="X1225" s="175"/>
      <c r="Y1225" s="181">
        <v>469584090</v>
      </c>
      <c r="Z1225" s="181">
        <v>754</v>
      </c>
      <c r="AA1225" s="147" t="s">
        <v>91</v>
      </c>
      <c r="AB1225" s="105">
        <v>5635219</v>
      </c>
      <c r="AC1225" s="71">
        <f>IFERROR(AB1225/Y1212,"-")</f>
        <v>1.2000447033884814E-2</v>
      </c>
      <c r="AD1225" s="105">
        <v>52</v>
      </c>
      <c r="AE1225" s="71">
        <f>IFERROR(AD1225/Z1212,"-")</f>
        <v>6.8965517241379309E-2</v>
      </c>
      <c r="AF1225" s="108">
        <f t="shared" si="796"/>
        <v>108369.59615384616</v>
      </c>
      <c r="AG1225" s="72">
        <f t="shared" si="788"/>
        <v>6.4118372379778049E-2</v>
      </c>
      <c r="AH1225" s="175"/>
      <c r="AI1225" s="181">
        <v>433485230</v>
      </c>
      <c r="AJ1225" s="181">
        <v>564</v>
      </c>
      <c r="AK1225" s="147" t="s">
        <v>91</v>
      </c>
      <c r="AL1225" s="105">
        <v>7158681</v>
      </c>
      <c r="AM1225" s="71">
        <f>IFERROR(AL1225/AI1212,"-")</f>
        <v>1.6514244326156165E-2</v>
      </c>
      <c r="AN1225" s="105">
        <v>73</v>
      </c>
      <c r="AO1225" s="71">
        <f>IFERROR(AN1225/AJ1212,"-")</f>
        <v>0.12943262411347517</v>
      </c>
      <c r="AP1225" s="108">
        <f t="shared" si="797"/>
        <v>98064.123287671231</v>
      </c>
      <c r="AQ1225" s="72">
        <f t="shared" si="789"/>
        <v>0.12436115843270869</v>
      </c>
      <c r="AR1225" s="175"/>
      <c r="AS1225" s="181">
        <v>402464040</v>
      </c>
      <c r="AT1225" s="181">
        <v>392</v>
      </c>
      <c r="AU1225" s="147" t="s">
        <v>91</v>
      </c>
      <c r="AV1225" s="105">
        <v>13109707</v>
      </c>
      <c r="AW1225" s="71">
        <f>IFERROR(AV1225/AS1212,"-")</f>
        <v>3.2573610800110238E-2</v>
      </c>
      <c r="AX1225" s="105">
        <v>87</v>
      </c>
      <c r="AY1225" s="71">
        <f>IFERROR(AX1225/AT1212,"-")</f>
        <v>0.22193877551020408</v>
      </c>
      <c r="AZ1225" s="108">
        <f t="shared" si="798"/>
        <v>150686.28735632185</v>
      </c>
      <c r="BA1225" s="72">
        <f t="shared" si="790"/>
        <v>0.21167883211678831</v>
      </c>
      <c r="BB1225" s="175"/>
      <c r="BC1225" s="181">
        <v>192636230</v>
      </c>
      <c r="BD1225" s="181">
        <v>190</v>
      </c>
      <c r="BE1225" s="147" t="s">
        <v>91</v>
      </c>
      <c r="BF1225" s="105">
        <v>11655019</v>
      </c>
      <c r="BG1225" s="71">
        <f>IFERROR(BF1225/BC1212,"-")</f>
        <v>6.0502736167542315E-2</v>
      </c>
      <c r="BH1225" s="105">
        <v>60</v>
      </c>
      <c r="BI1225" s="71">
        <f>IFERROR(BH1225/BD1212,"-")</f>
        <v>0.31578947368421051</v>
      </c>
      <c r="BJ1225" s="108">
        <f t="shared" si="799"/>
        <v>194250.31666666668</v>
      </c>
      <c r="BK1225" s="72">
        <f t="shared" si="791"/>
        <v>0.29268292682926828</v>
      </c>
      <c r="BL1225" s="175"/>
      <c r="BM1225" s="181">
        <v>75421940</v>
      </c>
      <c r="BN1225" s="181">
        <v>74</v>
      </c>
      <c r="BO1225" s="147" t="s">
        <v>91</v>
      </c>
      <c r="BP1225" s="105">
        <v>3483085</v>
      </c>
      <c r="BQ1225" s="71">
        <f>IFERROR(BP1225/BM1212,"-")</f>
        <v>4.6181323365588313E-2</v>
      </c>
      <c r="BR1225" s="105">
        <v>21</v>
      </c>
      <c r="BS1225" s="71">
        <f>IFERROR(BR1225/BN1212,"-")</f>
        <v>0.28378378378378377</v>
      </c>
      <c r="BT1225" s="108">
        <f t="shared" si="800"/>
        <v>165861.19047619047</v>
      </c>
      <c r="BU1225" s="72">
        <f t="shared" si="792"/>
        <v>0.26250000000000001</v>
      </c>
      <c r="BV1225" s="175"/>
      <c r="BW1225" s="181"/>
      <c r="BX1225" s="181"/>
      <c r="BY1225" s="147" t="s">
        <v>91</v>
      </c>
      <c r="BZ1225" s="105">
        <f t="shared" si="768"/>
        <v>41041711</v>
      </c>
      <c r="CA1225" s="71">
        <f>IFERROR(BZ1225/BW1212,"-")</f>
        <v>2.5815017647892277E-2</v>
      </c>
      <c r="CB1225" s="105">
        <f t="shared" si="769"/>
        <v>293</v>
      </c>
      <c r="CC1225" s="71">
        <f>IFERROR(CB1225/BX1212,"-")</f>
        <v>0.14745848012078511</v>
      </c>
      <c r="CD1225" s="108">
        <f t="shared" si="801"/>
        <v>140074.09897610921</v>
      </c>
      <c r="CE1225" s="72">
        <f t="shared" si="793"/>
        <v>0.13906027527289985</v>
      </c>
    </row>
    <row r="1226" spans="2:83" s="28" customFormat="1" ht="13.15" customHeight="1">
      <c r="B1226" s="210"/>
      <c r="C1226" s="190"/>
      <c r="D1226" s="175"/>
      <c r="E1226" s="181">
        <v>0</v>
      </c>
      <c r="F1226" s="181">
        <v>0</v>
      </c>
      <c r="G1226" s="147" t="s">
        <v>95</v>
      </c>
      <c r="H1226" s="105">
        <v>0</v>
      </c>
      <c r="I1226" s="71" t="str">
        <f>IFERROR(H1226/E1212,"-")</f>
        <v>-</v>
      </c>
      <c r="J1226" s="105">
        <v>0</v>
      </c>
      <c r="K1226" s="71" t="str">
        <f>IFERROR(J1226/F1212,"-")</f>
        <v>-</v>
      </c>
      <c r="L1226" s="108" t="str">
        <f t="shared" si="794"/>
        <v>-</v>
      </c>
      <c r="M1226" s="72" t="str">
        <f t="shared" si="786"/>
        <v>-</v>
      </c>
      <c r="N1226" s="175"/>
      <c r="O1226" s="181">
        <v>16247050</v>
      </c>
      <c r="P1226" s="181">
        <v>13</v>
      </c>
      <c r="Q1226" s="147" t="s">
        <v>95</v>
      </c>
      <c r="R1226" s="105">
        <v>14015</v>
      </c>
      <c r="S1226" s="71">
        <f>IFERROR(R1226/O1212,"-")</f>
        <v>8.6261813683099391E-4</v>
      </c>
      <c r="T1226" s="105">
        <v>1</v>
      </c>
      <c r="U1226" s="71">
        <f>IFERROR(T1226/P1212,"-")</f>
        <v>7.6923076923076927E-2</v>
      </c>
      <c r="V1226" s="108">
        <f t="shared" si="795"/>
        <v>14015</v>
      </c>
      <c r="W1226" s="72">
        <f t="shared" si="787"/>
        <v>7.6923076923076927E-2</v>
      </c>
      <c r="X1226" s="175"/>
      <c r="Y1226" s="181">
        <v>469584090</v>
      </c>
      <c r="Z1226" s="181">
        <v>754</v>
      </c>
      <c r="AA1226" s="147" t="s">
        <v>95</v>
      </c>
      <c r="AB1226" s="105">
        <v>2800625</v>
      </c>
      <c r="AC1226" s="71">
        <f>IFERROR(AB1226/Y1212,"-")</f>
        <v>5.9640542762000306E-3</v>
      </c>
      <c r="AD1226" s="105">
        <v>44</v>
      </c>
      <c r="AE1226" s="71">
        <f>IFERROR(AD1226/Z1212,"-")</f>
        <v>5.8355437665782495E-2</v>
      </c>
      <c r="AF1226" s="108">
        <f t="shared" si="796"/>
        <v>63650.568181818184</v>
      </c>
      <c r="AG1226" s="72">
        <f t="shared" si="788"/>
        <v>5.4254007398273733E-2</v>
      </c>
      <c r="AH1226" s="175"/>
      <c r="AI1226" s="181">
        <v>433485230</v>
      </c>
      <c r="AJ1226" s="181">
        <v>564</v>
      </c>
      <c r="AK1226" s="147" t="s">
        <v>95</v>
      </c>
      <c r="AL1226" s="105">
        <v>932836</v>
      </c>
      <c r="AM1226" s="71">
        <f>IFERROR(AL1226/AI1212,"-")</f>
        <v>2.1519441389041098E-3</v>
      </c>
      <c r="AN1226" s="105">
        <v>29</v>
      </c>
      <c r="AO1226" s="71">
        <f>IFERROR(AN1226/AJ1212,"-")</f>
        <v>5.1418439716312055E-2</v>
      </c>
      <c r="AP1226" s="108">
        <f t="shared" si="797"/>
        <v>32166.758620689656</v>
      </c>
      <c r="AQ1226" s="72">
        <f t="shared" si="789"/>
        <v>4.9403747870528106E-2</v>
      </c>
      <c r="AR1226" s="175"/>
      <c r="AS1226" s="181">
        <v>402464040</v>
      </c>
      <c r="AT1226" s="181">
        <v>392</v>
      </c>
      <c r="AU1226" s="147" t="s">
        <v>95</v>
      </c>
      <c r="AV1226" s="105">
        <v>1131625</v>
      </c>
      <c r="AW1226" s="71">
        <f>IFERROR(AV1226/AS1212,"-")</f>
        <v>2.8117418887908595E-3</v>
      </c>
      <c r="AX1226" s="105">
        <v>26</v>
      </c>
      <c r="AY1226" s="71">
        <f>IFERROR(AX1226/AT1212,"-")</f>
        <v>6.6326530612244902E-2</v>
      </c>
      <c r="AZ1226" s="108">
        <f t="shared" si="798"/>
        <v>43524.038461538461</v>
      </c>
      <c r="BA1226" s="72">
        <f t="shared" si="790"/>
        <v>6.3260340632603412E-2</v>
      </c>
      <c r="BB1226" s="175"/>
      <c r="BC1226" s="181">
        <v>192636230</v>
      </c>
      <c r="BD1226" s="181">
        <v>190</v>
      </c>
      <c r="BE1226" s="147" t="s">
        <v>95</v>
      </c>
      <c r="BF1226" s="105">
        <v>419993</v>
      </c>
      <c r="BG1226" s="71">
        <f>IFERROR(BF1226/BC1212,"-")</f>
        <v>2.1802388886036652E-3</v>
      </c>
      <c r="BH1226" s="105">
        <v>13</v>
      </c>
      <c r="BI1226" s="71">
        <f>IFERROR(BH1226/BD1212,"-")</f>
        <v>6.8421052631578952E-2</v>
      </c>
      <c r="BJ1226" s="108">
        <f t="shared" si="799"/>
        <v>32307.153846153848</v>
      </c>
      <c r="BK1226" s="72">
        <f t="shared" si="791"/>
        <v>6.3414634146341464E-2</v>
      </c>
      <c r="BL1226" s="175"/>
      <c r="BM1226" s="181">
        <v>75421940</v>
      </c>
      <c r="BN1226" s="181">
        <v>74</v>
      </c>
      <c r="BO1226" s="147" t="s">
        <v>95</v>
      </c>
      <c r="BP1226" s="105">
        <v>144698</v>
      </c>
      <c r="BQ1226" s="71">
        <f>IFERROR(BP1226/BM1212,"-")</f>
        <v>1.9185133662698148E-3</v>
      </c>
      <c r="BR1226" s="105">
        <v>4</v>
      </c>
      <c r="BS1226" s="71">
        <f>IFERROR(BR1226/BN1212,"-")</f>
        <v>5.4054054054054057E-2</v>
      </c>
      <c r="BT1226" s="108">
        <f t="shared" si="800"/>
        <v>36174.5</v>
      </c>
      <c r="BU1226" s="72">
        <f t="shared" si="792"/>
        <v>0.05</v>
      </c>
      <c r="BV1226" s="175"/>
      <c r="BW1226" s="181"/>
      <c r="BX1226" s="181"/>
      <c r="BY1226" s="147" t="s">
        <v>95</v>
      </c>
      <c r="BZ1226" s="105">
        <f t="shared" si="768"/>
        <v>5443792</v>
      </c>
      <c r="CA1226" s="71">
        <f>IFERROR(BZ1226/BW1212,"-")</f>
        <v>3.4241161766246733E-3</v>
      </c>
      <c r="CB1226" s="105">
        <f t="shared" si="769"/>
        <v>117</v>
      </c>
      <c r="CC1226" s="71">
        <f>IFERROR(CB1226/BX1212,"-")</f>
        <v>5.8882737795671866E-2</v>
      </c>
      <c r="CD1226" s="108">
        <f t="shared" si="801"/>
        <v>46528.13675213675</v>
      </c>
      <c r="CE1226" s="72">
        <f t="shared" si="793"/>
        <v>5.5529188419553871E-2</v>
      </c>
    </row>
    <row r="1227" spans="2:83" s="28" customFormat="1" ht="13.15" customHeight="1">
      <c r="B1227" s="210"/>
      <c r="C1227" s="190"/>
      <c r="D1227" s="175"/>
      <c r="E1227" s="181">
        <v>0</v>
      </c>
      <c r="F1227" s="181">
        <v>0</v>
      </c>
      <c r="G1227" s="148" t="s">
        <v>93</v>
      </c>
      <c r="H1227" s="106">
        <v>0</v>
      </c>
      <c r="I1227" s="73" t="str">
        <f>IFERROR(H1227/E1212,"-")</f>
        <v>-</v>
      </c>
      <c r="J1227" s="106">
        <v>0</v>
      </c>
      <c r="K1227" s="73" t="str">
        <f>IFERROR(J1227/F1212,"-")</f>
        <v>-</v>
      </c>
      <c r="L1227" s="109" t="str">
        <f t="shared" si="794"/>
        <v>-</v>
      </c>
      <c r="M1227" s="76" t="str">
        <f t="shared" si="786"/>
        <v>-</v>
      </c>
      <c r="N1227" s="175"/>
      <c r="O1227" s="181">
        <v>16247050</v>
      </c>
      <c r="P1227" s="181">
        <v>13</v>
      </c>
      <c r="Q1227" s="148" t="s">
        <v>93</v>
      </c>
      <c r="R1227" s="106">
        <v>2859</v>
      </c>
      <c r="S1227" s="73">
        <f>IFERROR(R1227/O1212,"-")</f>
        <v>1.7597040693541289E-4</v>
      </c>
      <c r="T1227" s="106">
        <v>1</v>
      </c>
      <c r="U1227" s="73">
        <f>IFERROR(T1227/P1212,"-")</f>
        <v>7.6923076923076927E-2</v>
      </c>
      <c r="V1227" s="109">
        <f t="shared" si="795"/>
        <v>2859</v>
      </c>
      <c r="W1227" s="76">
        <f t="shared" si="787"/>
        <v>7.6923076923076927E-2</v>
      </c>
      <c r="X1227" s="175"/>
      <c r="Y1227" s="181">
        <v>469584090</v>
      </c>
      <c r="Z1227" s="181">
        <v>754</v>
      </c>
      <c r="AA1227" s="148" t="s">
        <v>93</v>
      </c>
      <c r="AB1227" s="106">
        <v>815919</v>
      </c>
      <c r="AC1227" s="73">
        <f>IFERROR(AB1227/Y1212,"-")</f>
        <v>1.7375354433324178E-3</v>
      </c>
      <c r="AD1227" s="106">
        <v>61</v>
      </c>
      <c r="AE1227" s="73">
        <f>IFERROR(AD1227/Z1212,"-")</f>
        <v>8.0901856763925736E-2</v>
      </c>
      <c r="AF1227" s="109">
        <f t="shared" si="796"/>
        <v>13375.72131147541</v>
      </c>
      <c r="AG1227" s="76">
        <f t="shared" si="788"/>
        <v>7.52157829839704E-2</v>
      </c>
      <c r="AH1227" s="175"/>
      <c r="AI1227" s="181">
        <v>433485230</v>
      </c>
      <c r="AJ1227" s="181">
        <v>564</v>
      </c>
      <c r="AK1227" s="148" t="s">
        <v>93</v>
      </c>
      <c r="AL1227" s="106">
        <v>598764</v>
      </c>
      <c r="AM1227" s="73">
        <f>IFERROR(AL1227/AI1212,"-")</f>
        <v>1.3812788961690805E-3</v>
      </c>
      <c r="AN1227" s="106">
        <v>53</v>
      </c>
      <c r="AO1227" s="73">
        <f>IFERROR(AN1227/AJ1212,"-")</f>
        <v>9.3971631205673756E-2</v>
      </c>
      <c r="AP1227" s="109">
        <f t="shared" si="797"/>
        <v>11297.433962264151</v>
      </c>
      <c r="AQ1227" s="76">
        <f t="shared" si="789"/>
        <v>9.0289608177172062E-2</v>
      </c>
      <c r="AR1227" s="175"/>
      <c r="AS1227" s="181">
        <v>402464040</v>
      </c>
      <c r="AT1227" s="181">
        <v>392</v>
      </c>
      <c r="AU1227" s="148" t="s">
        <v>93</v>
      </c>
      <c r="AV1227" s="106">
        <v>702626</v>
      </c>
      <c r="AW1227" s="73">
        <f>IFERROR(AV1227/AS1212,"-")</f>
        <v>1.7458106319262711E-3</v>
      </c>
      <c r="AX1227" s="106">
        <v>54</v>
      </c>
      <c r="AY1227" s="73">
        <f>IFERROR(AX1227/AT1212,"-")</f>
        <v>0.13775510204081631</v>
      </c>
      <c r="AZ1227" s="109">
        <f t="shared" si="798"/>
        <v>13011.592592592593</v>
      </c>
      <c r="BA1227" s="76">
        <f t="shared" si="790"/>
        <v>0.13138686131386862</v>
      </c>
      <c r="BB1227" s="175"/>
      <c r="BC1227" s="181">
        <v>192636230</v>
      </c>
      <c r="BD1227" s="181">
        <v>190</v>
      </c>
      <c r="BE1227" s="148" t="s">
        <v>93</v>
      </c>
      <c r="BF1227" s="106">
        <v>243332</v>
      </c>
      <c r="BG1227" s="73">
        <f>IFERROR(BF1227/BC1212,"-")</f>
        <v>1.2631684081442001E-3</v>
      </c>
      <c r="BH1227" s="106">
        <v>22</v>
      </c>
      <c r="BI1227" s="73">
        <f>IFERROR(BH1227/BD1212,"-")</f>
        <v>0.11578947368421053</v>
      </c>
      <c r="BJ1227" s="109">
        <f t="shared" si="799"/>
        <v>11060.545454545454</v>
      </c>
      <c r="BK1227" s="76">
        <f t="shared" si="791"/>
        <v>0.10731707317073171</v>
      </c>
      <c r="BL1227" s="175"/>
      <c r="BM1227" s="181">
        <v>75421940</v>
      </c>
      <c r="BN1227" s="181">
        <v>74</v>
      </c>
      <c r="BO1227" s="148" t="s">
        <v>93</v>
      </c>
      <c r="BP1227" s="106">
        <v>264542</v>
      </c>
      <c r="BQ1227" s="73">
        <f>IFERROR(BP1227/BM1212,"-")</f>
        <v>3.5074939732390865E-3</v>
      </c>
      <c r="BR1227" s="106">
        <v>11</v>
      </c>
      <c r="BS1227" s="73">
        <f>IFERROR(BR1227/BN1212,"-")</f>
        <v>0.14864864864864866</v>
      </c>
      <c r="BT1227" s="109">
        <f t="shared" si="800"/>
        <v>24049.272727272728</v>
      </c>
      <c r="BU1227" s="76">
        <f t="shared" si="792"/>
        <v>0.13750000000000001</v>
      </c>
      <c r="BV1227" s="175"/>
      <c r="BW1227" s="181"/>
      <c r="BX1227" s="181"/>
      <c r="BY1227" s="148" t="s">
        <v>93</v>
      </c>
      <c r="BZ1227" s="106">
        <f t="shared" si="768"/>
        <v>2628042</v>
      </c>
      <c r="CA1227" s="73">
        <f>IFERROR(BZ1227/BW1212,"-")</f>
        <v>1.6530244221397621E-3</v>
      </c>
      <c r="CB1227" s="106">
        <f t="shared" si="769"/>
        <v>202</v>
      </c>
      <c r="CC1227" s="73">
        <f>IFERROR(CB1227/BX1212,"-")</f>
        <v>0.10166079516859587</v>
      </c>
      <c r="CD1227" s="109">
        <f t="shared" si="801"/>
        <v>13010.108910891089</v>
      </c>
      <c r="CE1227" s="76">
        <f t="shared" si="793"/>
        <v>9.5870906502135742E-2</v>
      </c>
    </row>
    <row r="1228" spans="2:83" s="28" customFormat="1" ht="13.15" customHeight="1">
      <c r="B1228" s="210"/>
      <c r="C1228" s="191"/>
      <c r="D1228" s="176"/>
      <c r="E1228" s="182">
        <v>0</v>
      </c>
      <c r="F1228" s="182">
        <v>0</v>
      </c>
      <c r="G1228" s="31" t="s">
        <v>100</v>
      </c>
      <c r="H1228" s="102">
        <f>SUM(H1212:H1227)</f>
        <v>0</v>
      </c>
      <c r="I1228" s="73" t="str">
        <f>IFERROR(H1228/E1212,"-")</f>
        <v>-</v>
      </c>
      <c r="J1228" s="106">
        <v>0</v>
      </c>
      <c r="K1228" s="73" t="str">
        <f>IFERROR(J1228/F1212,"-")</f>
        <v>-</v>
      </c>
      <c r="L1228" s="109" t="str">
        <f t="shared" si="794"/>
        <v>-</v>
      </c>
      <c r="M1228" s="77" t="str">
        <f t="shared" si="786"/>
        <v>-</v>
      </c>
      <c r="N1228" s="176"/>
      <c r="O1228" s="182">
        <v>16247050</v>
      </c>
      <c r="P1228" s="182">
        <v>13</v>
      </c>
      <c r="Q1228" s="31" t="s">
        <v>100</v>
      </c>
      <c r="R1228" s="102">
        <f>SUM(R1212:R1227)</f>
        <v>1240462</v>
      </c>
      <c r="S1228" s="73">
        <f>IFERROR(R1228/O1212,"-")</f>
        <v>7.6349983535472593E-2</v>
      </c>
      <c r="T1228" s="106">
        <v>10</v>
      </c>
      <c r="U1228" s="73">
        <f>IFERROR(T1228/P1212,"-")</f>
        <v>0.76923076923076927</v>
      </c>
      <c r="V1228" s="109">
        <f t="shared" si="795"/>
        <v>124046.2</v>
      </c>
      <c r="W1228" s="77">
        <f t="shared" si="787"/>
        <v>0.76923076923076927</v>
      </c>
      <c r="X1228" s="176"/>
      <c r="Y1228" s="182">
        <v>469584090</v>
      </c>
      <c r="Z1228" s="182">
        <v>754</v>
      </c>
      <c r="AA1228" s="31" t="s">
        <v>100</v>
      </c>
      <c r="AB1228" s="102">
        <f>SUM(AB1212:AB1227)</f>
        <v>80010527</v>
      </c>
      <c r="AC1228" s="73">
        <f>IFERROR(AB1228/Y1212,"-")</f>
        <v>0.17038594088654069</v>
      </c>
      <c r="AD1228" s="106">
        <v>478</v>
      </c>
      <c r="AE1228" s="73">
        <f>IFERROR(AD1228/Z1212,"-")</f>
        <v>0.63395225464190985</v>
      </c>
      <c r="AF1228" s="109">
        <f t="shared" si="796"/>
        <v>167386.03974895398</v>
      </c>
      <c r="AG1228" s="77">
        <f t="shared" si="788"/>
        <v>0.58939580764488286</v>
      </c>
      <c r="AH1228" s="176"/>
      <c r="AI1228" s="182">
        <v>433485230</v>
      </c>
      <c r="AJ1228" s="182">
        <v>564</v>
      </c>
      <c r="AK1228" s="31" t="s">
        <v>100</v>
      </c>
      <c r="AL1228" s="102">
        <f>SUM(AL1212:AL1227)</f>
        <v>78375885</v>
      </c>
      <c r="AM1228" s="73">
        <f>IFERROR(AL1228/AI1212,"-")</f>
        <v>0.18080404954051144</v>
      </c>
      <c r="AN1228" s="106">
        <v>417</v>
      </c>
      <c r="AO1228" s="73">
        <f>IFERROR(AN1228/AJ1212,"-")</f>
        <v>0.73936170212765961</v>
      </c>
      <c r="AP1228" s="109">
        <f t="shared" si="797"/>
        <v>187951.76258992805</v>
      </c>
      <c r="AQ1228" s="77">
        <f t="shared" si="789"/>
        <v>0.71039182282793867</v>
      </c>
      <c r="AR1228" s="176"/>
      <c r="AS1228" s="182">
        <v>402464040</v>
      </c>
      <c r="AT1228" s="182">
        <v>392</v>
      </c>
      <c r="AU1228" s="31" t="s">
        <v>100</v>
      </c>
      <c r="AV1228" s="102">
        <f>SUM(AV1212:AV1227)</f>
        <v>92208619</v>
      </c>
      <c r="AW1228" s="73">
        <f>IFERROR(AV1228/AS1212,"-")</f>
        <v>0.22911020572173355</v>
      </c>
      <c r="AX1228" s="106">
        <v>321</v>
      </c>
      <c r="AY1228" s="73">
        <f>IFERROR(AX1228/AT1212,"-")</f>
        <v>0.81887755102040816</v>
      </c>
      <c r="AZ1228" s="109">
        <f t="shared" si="798"/>
        <v>287254.26479750779</v>
      </c>
      <c r="BA1228" s="77">
        <f t="shared" si="790"/>
        <v>0.78102189781021902</v>
      </c>
      <c r="BB1228" s="176"/>
      <c r="BC1228" s="182">
        <v>192636230</v>
      </c>
      <c r="BD1228" s="182">
        <v>190</v>
      </c>
      <c r="BE1228" s="31" t="s">
        <v>100</v>
      </c>
      <c r="BF1228" s="102">
        <f>SUM(BF1212:BF1227)</f>
        <v>50215327</v>
      </c>
      <c r="BG1228" s="73">
        <f>IFERROR(BF1228/BC1212,"-")</f>
        <v>0.26067436535692168</v>
      </c>
      <c r="BH1228" s="106">
        <v>156</v>
      </c>
      <c r="BI1228" s="73">
        <f>IFERROR(BH1228/BD1212,"-")</f>
        <v>0.82105263157894737</v>
      </c>
      <c r="BJ1228" s="109">
        <f t="shared" si="799"/>
        <v>321893.12179487181</v>
      </c>
      <c r="BK1228" s="77">
        <f t="shared" si="791"/>
        <v>0.76097560975609757</v>
      </c>
      <c r="BL1228" s="176"/>
      <c r="BM1228" s="182">
        <v>75421940</v>
      </c>
      <c r="BN1228" s="182">
        <v>74</v>
      </c>
      <c r="BO1228" s="31" t="s">
        <v>100</v>
      </c>
      <c r="BP1228" s="102">
        <f>SUM(BP1212:BP1227)</f>
        <v>17632446</v>
      </c>
      <c r="BQ1228" s="73">
        <f>IFERROR(BP1228/BM1212,"-")</f>
        <v>0.23378404215006934</v>
      </c>
      <c r="BR1228" s="106">
        <v>62</v>
      </c>
      <c r="BS1228" s="73">
        <f>IFERROR(BR1228/BN1212,"-")</f>
        <v>0.83783783783783783</v>
      </c>
      <c r="BT1228" s="109">
        <f t="shared" si="800"/>
        <v>284394.29032258067</v>
      </c>
      <c r="BU1228" s="77">
        <f t="shared" si="792"/>
        <v>0.77500000000000002</v>
      </c>
      <c r="BV1228" s="176"/>
      <c r="BW1228" s="182"/>
      <c r="BX1228" s="182"/>
      <c r="BY1228" s="31" t="s">
        <v>100</v>
      </c>
      <c r="BZ1228" s="102">
        <f t="shared" si="768"/>
        <v>319683266</v>
      </c>
      <c r="CA1228" s="73">
        <f>IFERROR(BZ1228/BW1212,"-")</f>
        <v>0.20107907181369319</v>
      </c>
      <c r="CB1228" s="102">
        <f t="shared" si="769"/>
        <v>1444</v>
      </c>
      <c r="CC1228" s="73">
        <f>IFERROR(CB1228/BX1212,"-")</f>
        <v>0.72672370407649722</v>
      </c>
      <c r="CD1228" s="109">
        <f t="shared" si="801"/>
        <v>221387.30332409972</v>
      </c>
      <c r="CE1228" s="77">
        <f t="shared" si="793"/>
        <v>0.68533459895586146</v>
      </c>
    </row>
    <row r="1229" spans="2:83" s="28" customFormat="1" ht="13.15" customHeight="1">
      <c r="B1229" s="210">
        <v>73</v>
      </c>
      <c r="C1229" s="189" t="s">
        <v>32</v>
      </c>
      <c r="D1229" s="174">
        <f>CI77</f>
        <v>0</v>
      </c>
      <c r="E1229" s="180">
        <v>0</v>
      </c>
      <c r="F1229" s="180">
        <v>0</v>
      </c>
      <c r="G1229" s="145" t="s">
        <v>66</v>
      </c>
      <c r="H1229" s="112">
        <v>0</v>
      </c>
      <c r="I1229" s="69" t="str">
        <f>IFERROR(H1229/E1229,"-")</f>
        <v>-</v>
      </c>
      <c r="J1229" s="112">
        <v>0</v>
      </c>
      <c r="K1229" s="69" t="str">
        <f t="shared" ref="K1229:K1246" si="802">IFERROR(J1229/F1229,"-")</f>
        <v>-</v>
      </c>
      <c r="L1229" s="107" t="str">
        <f t="shared" si="794"/>
        <v>-</v>
      </c>
      <c r="M1229" s="70" t="str">
        <f t="shared" ref="M1229:M1245" si="803">IFERROR(J1229/$CI$77,"-")</f>
        <v>-</v>
      </c>
      <c r="N1229" s="174">
        <f>CJ77</f>
        <v>6</v>
      </c>
      <c r="O1229" s="180">
        <v>6660630</v>
      </c>
      <c r="P1229" s="180">
        <v>6</v>
      </c>
      <c r="Q1229" s="145" t="s">
        <v>66</v>
      </c>
      <c r="R1229" s="112">
        <v>3138</v>
      </c>
      <c r="S1229" s="69">
        <f>IFERROR(R1229/O1229,"-")</f>
        <v>4.7112660514095513E-4</v>
      </c>
      <c r="T1229" s="112">
        <v>1</v>
      </c>
      <c r="U1229" s="69">
        <f>IFERROR(T1229/P1229,"-")</f>
        <v>0.16666666666666666</v>
      </c>
      <c r="V1229" s="107">
        <f t="shared" si="795"/>
        <v>3138</v>
      </c>
      <c r="W1229" s="87">
        <f t="shared" ref="W1229:W1245" si="804">IFERROR(T1229/$CJ$77,"-")</f>
        <v>0.16666666666666666</v>
      </c>
      <c r="X1229" s="174">
        <f>CK77</f>
        <v>1043</v>
      </c>
      <c r="Y1229" s="180">
        <v>617054120</v>
      </c>
      <c r="Z1229" s="180">
        <v>966</v>
      </c>
      <c r="AA1229" s="145" t="s">
        <v>66</v>
      </c>
      <c r="AB1229" s="112">
        <v>5835025</v>
      </c>
      <c r="AC1229" s="69">
        <f>IFERROR(AB1229/Y1229,"-")</f>
        <v>9.4562613081653202E-3</v>
      </c>
      <c r="AD1229" s="112">
        <v>141</v>
      </c>
      <c r="AE1229" s="69">
        <f>IFERROR(AD1229/Z1229,"-")</f>
        <v>0.14596273291925466</v>
      </c>
      <c r="AF1229" s="107">
        <f t="shared" si="796"/>
        <v>41383.156028368794</v>
      </c>
      <c r="AG1229" s="87">
        <f t="shared" ref="AG1229:AG1245" si="805">IFERROR(AD1229/$CK$77,"-")</f>
        <v>0.13518696069031638</v>
      </c>
      <c r="AH1229" s="174">
        <f>CL77</f>
        <v>846</v>
      </c>
      <c r="AI1229" s="180">
        <v>613011330</v>
      </c>
      <c r="AJ1229" s="180">
        <v>798</v>
      </c>
      <c r="AK1229" s="145" t="s">
        <v>66</v>
      </c>
      <c r="AL1229" s="112">
        <v>11021698</v>
      </c>
      <c r="AM1229" s="69">
        <f>IFERROR(AL1229/AI1229,"-")</f>
        <v>1.7979599169888099E-2</v>
      </c>
      <c r="AN1229" s="112">
        <v>149</v>
      </c>
      <c r="AO1229" s="69">
        <f>IFERROR(AN1229/AJ1229,"-")</f>
        <v>0.18671679197994986</v>
      </c>
      <c r="AP1229" s="107">
        <f t="shared" si="797"/>
        <v>73971.127516778521</v>
      </c>
      <c r="AQ1229" s="87">
        <f t="shared" ref="AQ1229:AQ1245" si="806">IFERROR(AN1229/$CL$77,"-")</f>
        <v>0.17612293144208038</v>
      </c>
      <c r="AR1229" s="174">
        <f>CM77</f>
        <v>619</v>
      </c>
      <c r="AS1229" s="180">
        <v>519769640</v>
      </c>
      <c r="AT1229" s="180">
        <v>584</v>
      </c>
      <c r="AU1229" s="145" t="s">
        <v>66</v>
      </c>
      <c r="AV1229" s="112">
        <v>12487238</v>
      </c>
      <c r="AW1229" s="69">
        <f>IFERROR(AV1229/AS1229,"-")</f>
        <v>2.4024562111784751E-2</v>
      </c>
      <c r="AX1229" s="112">
        <v>124</v>
      </c>
      <c r="AY1229" s="69">
        <f>IFERROR(AX1229/AT1229,"-")</f>
        <v>0.21232876712328766</v>
      </c>
      <c r="AZ1229" s="107">
        <f t="shared" si="798"/>
        <v>100703.53225806452</v>
      </c>
      <c r="BA1229" s="87">
        <f t="shared" ref="BA1229:BA1245" si="807">IFERROR(AX1229/$CM$77,"-")</f>
        <v>0.20032310177705978</v>
      </c>
      <c r="BB1229" s="174">
        <f>CN77</f>
        <v>273</v>
      </c>
      <c r="BC1229" s="180">
        <v>243340320</v>
      </c>
      <c r="BD1229" s="180">
        <v>250</v>
      </c>
      <c r="BE1229" s="145" t="s">
        <v>66</v>
      </c>
      <c r="BF1229" s="112">
        <v>11597050</v>
      </c>
      <c r="BG1229" s="69">
        <f>IFERROR(BF1229/BC1229,"-")</f>
        <v>4.7657741224306764E-2</v>
      </c>
      <c r="BH1229" s="112">
        <v>62</v>
      </c>
      <c r="BI1229" s="69">
        <f>IFERROR(BH1229/BD1229,"-")</f>
        <v>0.248</v>
      </c>
      <c r="BJ1229" s="107">
        <f t="shared" si="799"/>
        <v>187049.19354838709</v>
      </c>
      <c r="BK1229" s="87">
        <f t="shared" ref="BK1229:BK1245" si="808">IFERROR(BH1229/$CN$77,"-")</f>
        <v>0.2271062271062271</v>
      </c>
      <c r="BL1229" s="174">
        <f>CO77</f>
        <v>119</v>
      </c>
      <c r="BM1229" s="180">
        <v>114118060</v>
      </c>
      <c r="BN1229" s="180">
        <v>110</v>
      </c>
      <c r="BO1229" s="145" t="s">
        <v>66</v>
      </c>
      <c r="BP1229" s="112">
        <v>7323875</v>
      </c>
      <c r="BQ1229" s="69">
        <f>IFERROR(BP1229/BM1229,"-")</f>
        <v>6.4178053850547409E-2</v>
      </c>
      <c r="BR1229" s="112">
        <v>26</v>
      </c>
      <c r="BS1229" s="69">
        <f>IFERROR(BR1229/BN1229,"-")</f>
        <v>0.23636363636363636</v>
      </c>
      <c r="BT1229" s="107">
        <f t="shared" si="800"/>
        <v>281687.5</v>
      </c>
      <c r="BU1229" s="87">
        <f t="shared" ref="BU1229:BU1245" si="809">IFERROR(BR1229/$CO$77,"-")</f>
        <v>0.21848739495798319</v>
      </c>
      <c r="BV1229" s="174">
        <f>CP77</f>
        <v>2906</v>
      </c>
      <c r="BW1229" s="180">
        <f>SUM(E1229,O1229,Y1229,AI1229,AS1229,BC1229,BM1229)</f>
        <v>2113954100</v>
      </c>
      <c r="BX1229" s="180">
        <f>SUM(F1229,P1229,Z1229,AJ1229,AT1229,BD1229,BN1229)</f>
        <v>2714</v>
      </c>
      <c r="BY1229" s="145" t="s">
        <v>66</v>
      </c>
      <c r="BZ1229" s="112">
        <f t="shared" si="768"/>
        <v>48268024</v>
      </c>
      <c r="CA1229" s="69">
        <f>IFERROR(BZ1229/BW1229,"-")</f>
        <v>2.28330520516032E-2</v>
      </c>
      <c r="CB1229" s="112">
        <f t="shared" si="769"/>
        <v>503</v>
      </c>
      <c r="CC1229" s="69">
        <f>IFERROR(CB1229/BX1229,"-")</f>
        <v>0.18533529845246868</v>
      </c>
      <c r="CD1229" s="107">
        <f t="shared" si="801"/>
        <v>95960.286282306159</v>
      </c>
      <c r="CE1229" s="87">
        <f t="shared" ref="CE1229:CE1245" si="810">IFERROR(CB1229/$CP$77,"-")</f>
        <v>0.1730901582931865</v>
      </c>
    </row>
    <row r="1230" spans="2:83" s="28" customFormat="1" ht="13.15" customHeight="1">
      <c r="B1230" s="210"/>
      <c r="C1230" s="190"/>
      <c r="D1230" s="175"/>
      <c r="E1230" s="181">
        <v>0</v>
      </c>
      <c r="F1230" s="181">
        <v>0</v>
      </c>
      <c r="G1230" s="146" t="s">
        <v>68</v>
      </c>
      <c r="H1230" s="105">
        <v>0</v>
      </c>
      <c r="I1230" s="71" t="str">
        <f t="shared" ref="I1230" si="811">IFERROR(H1230/E1229,"-")</f>
        <v>-</v>
      </c>
      <c r="J1230" s="105">
        <v>0</v>
      </c>
      <c r="K1230" s="71" t="str">
        <f t="shared" si="802"/>
        <v>-</v>
      </c>
      <c r="L1230" s="108" t="str">
        <f t="shared" si="794"/>
        <v>-</v>
      </c>
      <c r="M1230" s="72" t="str">
        <f t="shared" si="803"/>
        <v>-</v>
      </c>
      <c r="N1230" s="175"/>
      <c r="O1230" s="181">
        <v>6660630</v>
      </c>
      <c r="P1230" s="181">
        <v>6</v>
      </c>
      <c r="Q1230" s="146" t="s">
        <v>68</v>
      </c>
      <c r="R1230" s="105">
        <v>4948</v>
      </c>
      <c r="S1230" s="71">
        <f>IFERROR(R1230/O1229,"-")</f>
        <v>7.4287267120377507E-4</v>
      </c>
      <c r="T1230" s="105">
        <v>1</v>
      </c>
      <c r="U1230" s="71">
        <f>IFERROR(T1230/P1229,"-")</f>
        <v>0.16666666666666666</v>
      </c>
      <c r="V1230" s="108">
        <f t="shared" si="795"/>
        <v>4948</v>
      </c>
      <c r="W1230" s="72">
        <f t="shared" si="804"/>
        <v>0.16666666666666666</v>
      </c>
      <c r="X1230" s="175"/>
      <c r="Y1230" s="181">
        <v>617054120</v>
      </c>
      <c r="Z1230" s="181">
        <v>966</v>
      </c>
      <c r="AA1230" s="146" t="s">
        <v>68</v>
      </c>
      <c r="AB1230" s="105">
        <v>14361802</v>
      </c>
      <c r="AC1230" s="71">
        <f>IFERROR(AB1230/Y1229,"-")</f>
        <v>2.3274785038304258E-2</v>
      </c>
      <c r="AD1230" s="105">
        <v>162</v>
      </c>
      <c r="AE1230" s="71">
        <f>IFERROR(AD1230/Z1229,"-")</f>
        <v>0.16770186335403728</v>
      </c>
      <c r="AF1230" s="108">
        <f t="shared" si="796"/>
        <v>88653.098765432092</v>
      </c>
      <c r="AG1230" s="72">
        <f t="shared" si="805"/>
        <v>0.15532118887823587</v>
      </c>
      <c r="AH1230" s="175"/>
      <c r="AI1230" s="181">
        <v>613011330</v>
      </c>
      <c r="AJ1230" s="181">
        <v>798</v>
      </c>
      <c r="AK1230" s="146" t="s">
        <v>68</v>
      </c>
      <c r="AL1230" s="105">
        <v>10223269</v>
      </c>
      <c r="AM1230" s="71">
        <f>IFERROR(AL1230/AI1229,"-")</f>
        <v>1.6677128952902062E-2</v>
      </c>
      <c r="AN1230" s="105">
        <v>171</v>
      </c>
      <c r="AO1230" s="71">
        <f>IFERROR(AN1230/AJ1229,"-")</f>
        <v>0.21428571428571427</v>
      </c>
      <c r="AP1230" s="108">
        <f t="shared" si="797"/>
        <v>59785.198830409354</v>
      </c>
      <c r="AQ1230" s="72">
        <f t="shared" si="806"/>
        <v>0.20212765957446807</v>
      </c>
      <c r="AR1230" s="175"/>
      <c r="AS1230" s="181">
        <v>519769640</v>
      </c>
      <c r="AT1230" s="181">
        <v>584</v>
      </c>
      <c r="AU1230" s="146" t="s">
        <v>68</v>
      </c>
      <c r="AV1230" s="105">
        <v>12052305</v>
      </c>
      <c r="AW1230" s="71">
        <f>IFERROR(AV1230/AS1229,"-")</f>
        <v>2.3187781802723222E-2</v>
      </c>
      <c r="AX1230" s="105">
        <v>130</v>
      </c>
      <c r="AY1230" s="71">
        <f>IFERROR(AX1230/AT1229,"-")</f>
        <v>0.2226027397260274</v>
      </c>
      <c r="AZ1230" s="108">
        <f t="shared" si="798"/>
        <v>92710.038461538468</v>
      </c>
      <c r="BA1230" s="72">
        <f t="shared" si="807"/>
        <v>0.21001615508885299</v>
      </c>
      <c r="BB1230" s="175"/>
      <c r="BC1230" s="181">
        <v>243340320</v>
      </c>
      <c r="BD1230" s="181">
        <v>250</v>
      </c>
      <c r="BE1230" s="146" t="s">
        <v>68</v>
      </c>
      <c r="BF1230" s="105">
        <v>2294096</v>
      </c>
      <c r="BG1230" s="71">
        <f>IFERROR(BF1230/BC1229,"-")</f>
        <v>9.4275210947367873E-3</v>
      </c>
      <c r="BH1230" s="105">
        <v>66</v>
      </c>
      <c r="BI1230" s="71">
        <f>IFERROR(BH1230/BD1229,"-")</f>
        <v>0.26400000000000001</v>
      </c>
      <c r="BJ1230" s="108">
        <f t="shared" si="799"/>
        <v>34759.030303030304</v>
      </c>
      <c r="BK1230" s="72">
        <f t="shared" si="808"/>
        <v>0.24175824175824176</v>
      </c>
      <c r="BL1230" s="175"/>
      <c r="BM1230" s="181">
        <v>114118060</v>
      </c>
      <c r="BN1230" s="181">
        <v>110</v>
      </c>
      <c r="BO1230" s="146" t="s">
        <v>68</v>
      </c>
      <c r="BP1230" s="105">
        <v>1009112</v>
      </c>
      <c r="BQ1230" s="71">
        <f>IFERROR(BP1230/BM1229,"-")</f>
        <v>8.8427020227998965E-3</v>
      </c>
      <c r="BR1230" s="105">
        <v>29</v>
      </c>
      <c r="BS1230" s="71">
        <f>IFERROR(BR1230/BN1229,"-")</f>
        <v>0.26363636363636361</v>
      </c>
      <c r="BT1230" s="108">
        <f t="shared" si="800"/>
        <v>34796.965517241377</v>
      </c>
      <c r="BU1230" s="72">
        <f t="shared" si="809"/>
        <v>0.24369747899159663</v>
      </c>
      <c r="BV1230" s="175"/>
      <c r="BW1230" s="181"/>
      <c r="BX1230" s="181"/>
      <c r="BY1230" s="146" t="s">
        <v>68</v>
      </c>
      <c r="BZ1230" s="105">
        <f t="shared" si="768"/>
        <v>39945532</v>
      </c>
      <c r="CA1230" s="71">
        <f>IFERROR(BZ1230/BW1229,"-")</f>
        <v>1.8896120781430402E-2</v>
      </c>
      <c r="CB1230" s="105">
        <f t="shared" si="769"/>
        <v>559</v>
      </c>
      <c r="CC1230" s="71">
        <f>IFERROR(CB1230/BX1229,"-")</f>
        <v>0.20596904937361826</v>
      </c>
      <c r="CD1230" s="108">
        <f t="shared" si="801"/>
        <v>71458.912343470482</v>
      </c>
      <c r="CE1230" s="72">
        <f t="shared" si="810"/>
        <v>0.19236063317274604</v>
      </c>
    </row>
    <row r="1231" spans="2:83" s="28" customFormat="1" ht="13.15" customHeight="1">
      <c r="B1231" s="210"/>
      <c r="C1231" s="190"/>
      <c r="D1231" s="175"/>
      <c r="E1231" s="181">
        <v>0</v>
      </c>
      <c r="F1231" s="181">
        <v>0</v>
      </c>
      <c r="G1231" s="147" t="s">
        <v>70</v>
      </c>
      <c r="H1231" s="105">
        <v>0</v>
      </c>
      <c r="I1231" s="71" t="str">
        <f>IFERROR(H1231/E1229,"-")</f>
        <v>-</v>
      </c>
      <c r="J1231" s="105">
        <v>0</v>
      </c>
      <c r="K1231" s="71" t="str">
        <f t="shared" si="802"/>
        <v>-</v>
      </c>
      <c r="L1231" s="108" t="str">
        <f t="shared" si="794"/>
        <v>-</v>
      </c>
      <c r="M1231" s="72" t="str">
        <f t="shared" si="803"/>
        <v>-</v>
      </c>
      <c r="N1231" s="175"/>
      <c r="O1231" s="181">
        <v>6660630</v>
      </c>
      <c r="P1231" s="181">
        <v>6</v>
      </c>
      <c r="Q1231" s="147" t="s">
        <v>70</v>
      </c>
      <c r="R1231" s="105">
        <v>0</v>
      </c>
      <c r="S1231" s="71">
        <f>IFERROR(R1231/O1229,"-")</f>
        <v>0</v>
      </c>
      <c r="T1231" s="105">
        <v>0</v>
      </c>
      <c r="U1231" s="71">
        <f>IFERROR(T1231/P1229,"-")</f>
        <v>0</v>
      </c>
      <c r="V1231" s="108" t="str">
        <f t="shared" si="795"/>
        <v>-</v>
      </c>
      <c r="W1231" s="72">
        <f t="shared" si="804"/>
        <v>0</v>
      </c>
      <c r="X1231" s="175"/>
      <c r="Y1231" s="181">
        <v>617054120</v>
      </c>
      <c r="Z1231" s="181">
        <v>966</v>
      </c>
      <c r="AA1231" s="147" t="s">
        <v>70</v>
      </c>
      <c r="AB1231" s="105">
        <v>8312744</v>
      </c>
      <c r="AC1231" s="71">
        <f>IFERROR(AB1231/Y1229,"-")</f>
        <v>1.3471661124311106E-2</v>
      </c>
      <c r="AD1231" s="105">
        <v>154</v>
      </c>
      <c r="AE1231" s="71">
        <f>IFERROR(AD1231/Z1229,"-")</f>
        <v>0.15942028985507245</v>
      </c>
      <c r="AF1231" s="108">
        <f t="shared" si="796"/>
        <v>53978.857142857145</v>
      </c>
      <c r="AG1231" s="72">
        <f t="shared" si="805"/>
        <v>0.1476510067114094</v>
      </c>
      <c r="AH1231" s="175"/>
      <c r="AI1231" s="181">
        <v>613011330</v>
      </c>
      <c r="AJ1231" s="181">
        <v>798</v>
      </c>
      <c r="AK1231" s="147" t="s">
        <v>70</v>
      </c>
      <c r="AL1231" s="105">
        <v>17025088</v>
      </c>
      <c r="AM1231" s="71">
        <f>IFERROR(AL1231/AI1229,"-")</f>
        <v>2.7772876563309196E-2</v>
      </c>
      <c r="AN1231" s="105">
        <v>164</v>
      </c>
      <c r="AO1231" s="71">
        <f>IFERROR(AN1231/AJ1229,"-")</f>
        <v>0.20551378446115287</v>
      </c>
      <c r="AP1231" s="108">
        <f t="shared" si="797"/>
        <v>103811.51219512195</v>
      </c>
      <c r="AQ1231" s="72">
        <f t="shared" si="806"/>
        <v>0.19385342789598109</v>
      </c>
      <c r="AR1231" s="175"/>
      <c r="AS1231" s="181">
        <v>519769640</v>
      </c>
      <c r="AT1231" s="181">
        <v>584</v>
      </c>
      <c r="AU1231" s="147" t="s">
        <v>70</v>
      </c>
      <c r="AV1231" s="105">
        <v>4962094</v>
      </c>
      <c r="AW1231" s="71">
        <f>IFERROR(AV1231/AS1229,"-")</f>
        <v>9.5467176574607158E-3</v>
      </c>
      <c r="AX1231" s="105">
        <v>144</v>
      </c>
      <c r="AY1231" s="71">
        <f>IFERROR(AX1231/AT1229,"-")</f>
        <v>0.24657534246575341</v>
      </c>
      <c r="AZ1231" s="108">
        <f t="shared" si="798"/>
        <v>34458.986111111109</v>
      </c>
      <c r="BA1231" s="72">
        <f t="shared" si="807"/>
        <v>0.23263327948303716</v>
      </c>
      <c r="BB1231" s="175"/>
      <c r="BC1231" s="181">
        <v>243340320</v>
      </c>
      <c r="BD1231" s="181">
        <v>250</v>
      </c>
      <c r="BE1231" s="147" t="s">
        <v>70</v>
      </c>
      <c r="BF1231" s="105">
        <v>4056605</v>
      </c>
      <c r="BG1231" s="71">
        <f>IFERROR(BF1231/BC1229,"-")</f>
        <v>1.6670500803155023E-2</v>
      </c>
      <c r="BH1231" s="105">
        <v>70</v>
      </c>
      <c r="BI1231" s="71">
        <f>IFERROR(BH1231/BD1229,"-")</f>
        <v>0.28000000000000003</v>
      </c>
      <c r="BJ1231" s="108">
        <f t="shared" si="799"/>
        <v>57951.5</v>
      </c>
      <c r="BK1231" s="72">
        <f t="shared" si="808"/>
        <v>0.25641025641025639</v>
      </c>
      <c r="BL1231" s="175"/>
      <c r="BM1231" s="181">
        <v>114118060</v>
      </c>
      <c r="BN1231" s="181">
        <v>110</v>
      </c>
      <c r="BO1231" s="147" t="s">
        <v>70</v>
      </c>
      <c r="BP1231" s="105">
        <v>345895</v>
      </c>
      <c r="BQ1231" s="71">
        <f>IFERROR(BP1231/BM1229,"-")</f>
        <v>3.0310276918482492E-3</v>
      </c>
      <c r="BR1231" s="105">
        <v>20</v>
      </c>
      <c r="BS1231" s="71">
        <f>IFERROR(BR1231/BN1229,"-")</f>
        <v>0.18181818181818182</v>
      </c>
      <c r="BT1231" s="108">
        <f t="shared" si="800"/>
        <v>17294.75</v>
      </c>
      <c r="BU1231" s="72">
        <f t="shared" si="809"/>
        <v>0.16806722689075632</v>
      </c>
      <c r="BV1231" s="175"/>
      <c r="BW1231" s="181"/>
      <c r="BX1231" s="181"/>
      <c r="BY1231" s="147" t="s">
        <v>70</v>
      </c>
      <c r="BZ1231" s="105">
        <f t="shared" si="768"/>
        <v>34702426</v>
      </c>
      <c r="CA1231" s="71">
        <f>IFERROR(BZ1231/BW1229,"-")</f>
        <v>1.6415884337318394E-2</v>
      </c>
      <c r="CB1231" s="105">
        <f t="shared" si="769"/>
        <v>552</v>
      </c>
      <c r="CC1231" s="71">
        <f>IFERROR(CB1231/BX1229,"-")</f>
        <v>0.20338983050847459</v>
      </c>
      <c r="CD1231" s="108">
        <f t="shared" si="801"/>
        <v>62866.713768115944</v>
      </c>
      <c r="CE1231" s="72">
        <f t="shared" si="810"/>
        <v>0.1899518238128011</v>
      </c>
    </row>
    <row r="1232" spans="2:83" s="28" customFormat="1" ht="13.15" customHeight="1">
      <c r="B1232" s="210"/>
      <c r="C1232" s="190"/>
      <c r="D1232" s="175"/>
      <c r="E1232" s="181">
        <v>0</v>
      </c>
      <c r="F1232" s="181">
        <v>0</v>
      </c>
      <c r="G1232" s="147" t="s">
        <v>72</v>
      </c>
      <c r="H1232" s="105">
        <v>0</v>
      </c>
      <c r="I1232" s="71" t="str">
        <f>IFERROR(H1232/E1229,"-")</f>
        <v>-</v>
      </c>
      <c r="J1232" s="105">
        <v>0</v>
      </c>
      <c r="K1232" s="71" t="str">
        <f t="shared" si="802"/>
        <v>-</v>
      </c>
      <c r="L1232" s="108" t="str">
        <f t="shared" si="794"/>
        <v>-</v>
      </c>
      <c r="M1232" s="72" t="str">
        <f t="shared" si="803"/>
        <v>-</v>
      </c>
      <c r="N1232" s="175"/>
      <c r="O1232" s="181">
        <v>6660630</v>
      </c>
      <c r="P1232" s="181">
        <v>6</v>
      </c>
      <c r="Q1232" s="147" t="s">
        <v>72</v>
      </c>
      <c r="R1232" s="105">
        <v>0</v>
      </c>
      <c r="S1232" s="71">
        <f>IFERROR(R1232/O1229,"-")</f>
        <v>0</v>
      </c>
      <c r="T1232" s="105">
        <v>0</v>
      </c>
      <c r="U1232" s="71">
        <f>IFERROR(T1232/P1229,"-")</f>
        <v>0</v>
      </c>
      <c r="V1232" s="108" t="str">
        <f t="shared" si="795"/>
        <v>-</v>
      </c>
      <c r="W1232" s="72">
        <f t="shared" si="804"/>
        <v>0</v>
      </c>
      <c r="X1232" s="175"/>
      <c r="Y1232" s="181">
        <v>617054120</v>
      </c>
      <c r="Z1232" s="181">
        <v>966</v>
      </c>
      <c r="AA1232" s="147" t="s">
        <v>72</v>
      </c>
      <c r="AB1232" s="105">
        <v>755527</v>
      </c>
      <c r="AC1232" s="71">
        <f>IFERROR(AB1232/Y1229,"-")</f>
        <v>1.2244096190460571E-3</v>
      </c>
      <c r="AD1232" s="105">
        <v>30</v>
      </c>
      <c r="AE1232" s="71">
        <f>IFERROR(AD1232/Z1229,"-")</f>
        <v>3.1055900621118012E-2</v>
      </c>
      <c r="AF1232" s="108">
        <f t="shared" si="796"/>
        <v>25184.233333333334</v>
      </c>
      <c r="AG1232" s="72">
        <f t="shared" si="805"/>
        <v>2.8763183125599234E-2</v>
      </c>
      <c r="AH1232" s="175"/>
      <c r="AI1232" s="181">
        <v>613011330</v>
      </c>
      <c r="AJ1232" s="181">
        <v>798</v>
      </c>
      <c r="AK1232" s="147" t="s">
        <v>72</v>
      </c>
      <c r="AL1232" s="105">
        <v>396096</v>
      </c>
      <c r="AM1232" s="71">
        <f>IFERROR(AL1232/AI1229,"-")</f>
        <v>6.4614792682543077E-4</v>
      </c>
      <c r="AN1232" s="105">
        <v>27</v>
      </c>
      <c r="AO1232" s="71">
        <f>IFERROR(AN1232/AJ1229,"-")</f>
        <v>3.3834586466165412E-2</v>
      </c>
      <c r="AP1232" s="108">
        <f t="shared" si="797"/>
        <v>14670.222222222223</v>
      </c>
      <c r="AQ1232" s="72">
        <f t="shared" si="806"/>
        <v>3.1914893617021274E-2</v>
      </c>
      <c r="AR1232" s="175"/>
      <c r="AS1232" s="181">
        <v>519769640</v>
      </c>
      <c r="AT1232" s="181">
        <v>584</v>
      </c>
      <c r="AU1232" s="147" t="s">
        <v>72</v>
      </c>
      <c r="AV1232" s="105">
        <v>1350651</v>
      </c>
      <c r="AW1232" s="71">
        <f>IFERROR(AV1232/AS1229,"-")</f>
        <v>2.5985569299507372E-3</v>
      </c>
      <c r="AX1232" s="105">
        <v>33</v>
      </c>
      <c r="AY1232" s="71">
        <f>IFERROR(AX1232/AT1229,"-")</f>
        <v>5.650684931506849E-2</v>
      </c>
      <c r="AZ1232" s="108">
        <f t="shared" si="798"/>
        <v>40928.818181818184</v>
      </c>
      <c r="BA1232" s="72">
        <f t="shared" si="807"/>
        <v>5.3311793214862679E-2</v>
      </c>
      <c r="BB1232" s="175"/>
      <c r="BC1232" s="181">
        <v>243340320</v>
      </c>
      <c r="BD1232" s="181">
        <v>250</v>
      </c>
      <c r="BE1232" s="147" t="s">
        <v>72</v>
      </c>
      <c r="BF1232" s="105">
        <v>44162</v>
      </c>
      <c r="BG1232" s="71">
        <f>IFERROR(BF1232/BC1229,"-")</f>
        <v>1.8148246044880683E-4</v>
      </c>
      <c r="BH1232" s="105">
        <v>5</v>
      </c>
      <c r="BI1232" s="71">
        <f>IFERROR(BH1232/BD1229,"-")</f>
        <v>0.02</v>
      </c>
      <c r="BJ1232" s="108">
        <f t="shared" si="799"/>
        <v>8832.4</v>
      </c>
      <c r="BK1232" s="72">
        <f t="shared" si="808"/>
        <v>1.8315018315018316E-2</v>
      </c>
      <c r="BL1232" s="175"/>
      <c r="BM1232" s="181">
        <v>114118060</v>
      </c>
      <c r="BN1232" s="181">
        <v>110</v>
      </c>
      <c r="BO1232" s="147" t="s">
        <v>72</v>
      </c>
      <c r="BP1232" s="105">
        <v>8321</v>
      </c>
      <c r="BQ1232" s="71">
        <f>IFERROR(BP1232/BM1229,"-")</f>
        <v>7.2915715531792253E-5</v>
      </c>
      <c r="BR1232" s="105">
        <v>2</v>
      </c>
      <c r="BS1232" s="71">
        <f>IFERROR(BR1232/BN1229,"-")</f>
        <v>1.8181818181818181E-2</v>
      </c>
      <c r="BT1232" s="108">
        <f t="shared" si="800"/>
        <v>4160.5</v>
      </c>
      <c r="BU1232" s="72">
        <f t="shared" si="809"/>
        <v>1.680672268907563E-2</v>
      </c>
      <c r="BV1232" s="175"/>
      <c r="BW1232" s="181"/>
      <c r="BX1232" s="181"/>
      <c r="BY1232" s="147" t="s">
        <v>72</v>
      </c>
      <c r="BZ1232" s="105">
        <f t="shared" si="768"/>
        <v>2554757</v>
      </c>
      <c r="CA1232" s="71">
        <f>IFERROR(BZ1232/BW1229,"-")</f>
        <v>1.2085205634313442E-3</v>
      </c>
      <c r="CB1232" s="105">
        <f t="shared" si="769"/>
        <v>97</v>
      </c>
      <c r="CC1232" s="71">
        <f>IFERROR(CB1232/BX1229,"-")</f>
        <v>3.574060427413412E-2</v>
      </c>
      <c r="CD1232" s="108">
        <f t="shared" si="801"/>
        <v>26337.701030927834</v>
      </c>
      <c r="CE1232" s="72">
        <f t="shared" si="810"/>
        <v>3.3379215416379907E-2</v>
      </c>
    </row>
    <row r="1233" spans="2:83" s="28" customFormat="1" ht="13.15" customHeight="1">
      <c r="B1233" s="210"/>
      <c r="C1233" s="190"/>
      <c r="D1233" s="175"/>
      <c r="E1233" s="181">
        <v>0</v>
      </c>
      <c r="F1233" s="181">
        <v>0</v>
      </c>
      <c r="G1233" s="147" t="s">
        <v>74</v>
      </c>
      <c r="H1233" s="105">
        <v>0</v>
      </c>
      <c r="I1233" s="71" t="str">
        <f>IFERROR(H1233/E1229,"-")</f>
        <v>-</v>
      </c>
      <c r="J1233" s="105">
        <v>0</v>
      </c>
      <c r="K1233" s="71" t="str">
        <f t="shared" si="802"/>
        <v>-</v>
      </c>
      <c r="L1233" s="108" t="str">
        <f t="shared" si="794"/>
        <v>-</v>
      </c>
      <c r="M1233" s="72" t="str">
        <f t="shared" si="803"/>
        <v>-</v>
      </c>
      <c r="N1233" s="175"/>
      <c r="O1233" s="181">
        <v>6660630</v>
      </c>
      <c r="P1233" s="181">
        <v>6</v>
      </c>
      <c r="Q1233" s="147" t="s">
        <v>74</v>
      </c>
      <c r="R1233" s="105">
        <v>20975</v>
      </c>
      <c r="S1233" s="71">
        <f>IFERROR(R1233/O1229,"-")</f>
        <v>3.1491015114185894E-3</v>
      </c>
      <c r="T1233" s="105">
        <v>2</v>
      </c>
      <c r="U1233" s="71">
        <f>IFERROR(T1233/P1229,"-")</f>
        <v>0.33333333333333331</v>
      </c>
      <c r="V1233" s="108">
        <f t="shared" si="795"/>
        <v>10487.5</v>
      </c>
      <c r="W1233" s="72">
        <f t="shared" si="804"/>
        <v>0.33333333333333331</v>
      </c>
      <c r="X1233" s="175"/>
      <c r="Y1233" s="181">
        <v>617054120</v>
      </c>
      <c r="Z1233" s="181">
        <v>966</v>
      </c>
      <c r="AA1233" s="147" t="s">
        <v>74</v>
      </c>
      <c r="AB1233" s="105">
        <v>5851363</v>
      </c>
      <c r="AC1233" s="71">
        <f>IFERROR(AB1233/Y1229,"-")</f>
        <v>9.4827387263859454E-3</v>
      </c>
      <c r="AD1233" s="105">
        <v>196</v>
      </c>
      <c r="AE1233" s="71">
        <f>IFERROR(AD1233/Z1229,"-")</f>
        <v>0.20289855072463769</v>
      </c>
      <c r="AF1233" s="108">
        <f t="shared" si="796"/>
        <v>29853.892857142859</v>
      </c>
      <c r="AG1233" s="72">
        <f t="shared" si="805"/>
        <v>0.18791946308724833</v>
      </c>
      <c r="AH1233" s="175"/>
      <c r="AI1233" s="181">
        <v>613011330</v>
      </c>
      <c r="AJ1233" s="181">
        <v>798</v>
      </c>
      <c r="AK1233" s="147" t="s">
        <v>74</v>
      </c>
      <c r="AL1233" s="105">
        <v>9964479</v>
      </c>
      <c r="AM1233" s="71">
        <f>IFERROR(AL1233/AI1229,"-")</f>
        <v>1.6254967098242704E-2</v>
      </c>
      <c r="AN1233" s="105">
        <v>197</v>
      </c>
      <c r="AO1233" s="71">
        <f>IFERROR(AN1233/AJ1229,"-")</f>
        <v>0.24686716791979949</v>
      </c>
      <c r="AP1233" s="108">
        <f t="shared" si="797"/>
        <v>50581.1116751269</v>
      </c>
      <c r="AQ1233" s="72">
        <f t="shared" si="806"/>
        <v>0.23286052009456265</v>
      </c>
      <c r="AR1233" s="175"/>
      <c r="AS1233" s="181">
        <v>519769640</v>
      </c>
      <c r="AT1233" s="181">
        <v>584</v>
      </c>
      <c r="AU1233" s="147" t="s">
        <v>74</v>
      </c>
      <c r="AV1233" s="105">
        <v>7884421</v>
      </c>
      <c r="AW1233" s="71">
        <f>IFERROR(AV1233/AS1229,"-")</f>
        <v>1.5169067974035574E-2</v>
      </c>
      <c r="AX1233" s="105">
        <v>175</v>
      </c>
      <c r="AY1233" s="71">
        <f>IFERROR(AX1233/AT1229,"-")</f>
        <v>0.29965753424657532</v>
      </c>
      <c r="AZ1233" s="108">
        <f t="shared" si="798"/>
        <v>45053.834285714285</v>
      </c>
      <c r="BA1233" s="72">
        <f t="shared" si="807"/>
        <v>0.28271405492730212</v>
      </c>
      <c r="BB1233" s="175"/>
      <c r="BC1233" s="181">
        <v>243340320</v>
      </c>
      <c r="BD1233" s="181">
        <v>250</v>
      </c>
      <c r="BE1233" s="147" t="s">
        <v>74</v>
      </c>
      <c r="BF1233" s="105">
        <v>1927782</v>
      </c>
      <c r="BG1233" s="71">
        <f>IFERROR(BF1233/BC1229,"-")</f>
        <v>7.9221643170354992E-3</v>
      </c>
      <c r="BH1233" s="105">
        <v>44</v>
      </c>
      <c r="BI1233" s="71">
        <f>IFERROR(BH1233/BD1229,"-")</f>
        <v>0.17599999999999999</v>
      </c>
      <c r="BJ1233" s="108">
        <f t="shared" si="799"/>
        <v>43813.227272727272</v>
      </c>
      <c r="BK1233" s="72">
        <f t="shared" si="808"/>
        <v>0.16117216117216118</v>
      </c>
      <c r="BL1233" s="175"/>
      <c r="BM1233" s="181">
        <v>114118060</v>
      </c>
      <c r="BN1233" s="181">
        <v>110</v>
      </c>
      <c r="BO1233" s="147" t="s">
        <v>74</v>
      </c>
      <c r="BP1233" s="105">
        <v>5647010</v>
      </c>
      <c r="BQ1233" s="71">
        <f>IFERROR(BP1233/BM1229,"-")</f>
        <v>4.9483929187019125E-2</v>
      </c>
      <c r="BR1233" s="105">
        <v>15</v>
      </c>
      <c r="BS1233" s="71">
        <f>IFERROR(BR1233/BN1229,"-")</f>
        <v>0.13636363636363635</v>
      </c>
      <c r="BT1233" s="108">
        <f t="shared" si="800"/>
        <v>376467.33333333331</v>
      </c>
      <c r="BU1233" s="72">
        <f t="shared" si="809"/>
        <v>0.12605042016806722</v>
      </c>
      <c r="BV1233" s="175"/>
      <c r="BW1233" s="181"/>
      <c r="BX1233" s="181"/>
      <c r="BY1233" s="147" t="s">
        <v>74</v>
      </c>
      <c r="BZ1233" s="105">
        <f t="shared" si="768"/>
        <v>31296030</v>
      </c>
      <c r="CA1233" s="71">
        <f>IFERROR(BZ1233/BW1229,"-")</f>
        <v>1.4804498356894315E-2</v>
      </c>
      <c r="CB1233" s="105">
        <f t="shared" si="769"/>
        <v>629</v>
      </c>
      <c r="CC1233" s="71">
        <f>IFERROR(CB1233/BX1229,"-")</f>
        <v>0.23176123802505527</v>
      </c>
      <c r="CD1233" s="108">
        <f t="shared" si="801"/>
        <v>49755.214626391098</v>
      </c>
      <c r="CE1233" s="72">
        <f t="shared" si="810"/>
        <v>0.21644872677219545</v>
      </c>
    </row>
    <row r="1234" spans="2:83" s="28" customFormat="1" ht="13.15" customHeight="1">
      <c r="B1234" s="210"/>
      <c r="C1234" s="190"/>
      <c r="D1234" s="175"/>
      <c r="E1234" s="181">
        <v>0</v>
      </c>
      <c r="F1234" s="181">
        <v>0</v>
      </c>
      <c r="G1234" s="147" t="s">
        <v>76</v>
      </c>
      <c r="H1234" s="105">
        <v>0</v>
      </c>
      <c r="I1234" s="71" t="str">
        <f>IFERROR(H1234/E1229,"-")</f>
        <v>-</v>
      </c>
      <c r="J1234" s="105">
        <v>0</v>
      </c>
      <c r="K1234" s="71" t="str">
        <f t="shared" si="802"/>
        <v>-</v>
      </c>
      <c r="L1234" s="108" t="str">
        <f t="shared" si="794"/>
        <v>-</v>
      </c>
      <c r="M1234" s="72" t="str">
        <f t="shared" si="803"/>
        <v>-</v>
      </c>
      <c r="N1234" s="175"/>
      <c r="O1234" s="181">
        <v>6660630</v>
      </c>
      <c r="P1234" s="181">
        <v>6</v>
      </c>
      <c r="Q1234" s="147" t="s">
        <v>76</v>
      </c>
      <c r="R1234" s="105">
        <v>24771</v>
      </c>
      <c r="S1234" s="71">
        <f>IFERROR(R1234/O1229,"-")</f>
        <v>3.7190175704100064E-3</v>
      </c>
      <c r="T1234" s="105">
        <v>2</v>
      </c>
      <c r="U1234" s="71">
        <f>IFERROR(T1234/P1229,"-")</f>
        <v>0.33333333333333331</v>
      </c>
      <c r="V1234" s="108">
        <f t="shared" si="795"/>
        <v>12385.5</v>
      </c>
      <c r="W1234" s="72">
        <f t="shared" si="804"/>
        <v>0.33333333333333331</v>
      </c>
      <c r="X1234" s="175"/>
      <c r="Y1234" s="181">
        <v>617054120</v>
      </c>
      <c r="Z1234" s="181">
        <v>966</v>
      </c>
      <c r="AA1234" s="147" t="s">
        <v>76</v>
      </c>
      <c r="AB1234" s="105">
        <v>13036543</v>
      </c>
      <c r="AC1234" s="71">
        <f>IFERROR(AB1234/Y1229,"-")</f>
        <v>2.1127065807453001E-2</v>
      </c>
      <c r="AD1234" s="105">
        <v>197</v>
      </c>
      <c r="AE1234" s="71">
        <f>IFERROR(AD1234/Z1229,"-")</f>
        <v>0.20393374741200829</v>
      </c>
      <c r="AF1234" s="108">
        <f t="shared" si="796"/>
        <v>66175.345177664974</v>
      </c>
      <c r="AG1234" s="72">
        <f t="shared" si="805"/>
        <v>0.18887823585810162</v>
      </c>
      <c r="AH1234" s="175"/>
      <c r="AI1234" s="181">
        <v>613011330</v>
      </c>
      <c r="AJ1234" s="181">
        <v>798</v>
      </c>
      <c r="AK1234" s="147" t="s">
        <v>76</v>
      </c>
      <c r="AL1234" s="105">
        <v>20016277</v>
      </c>
      <c r="AM1234" s="71">
        <f>IFERROR(AL1234/AI1229,"-")</f>
        <v>3.2652376914469101E-2</v>
      </c>
      <c r="AN1234" s="105">
        <v>225</v>
      </c>
      <c r="AO1234" s="71">
        <f>IFERROR(AN1234/AJ1229,"-")</f>
        <v>0.28195488721804512</v>
      </c>
      <c r="AP1234" s="108">
        <f t="shared" si="797"/>
        <v>88961.231111111105</v>
      </c>
      <c r="AQ1234" s="72">
        <f t="shared" si="806"/>
        <v>0.26595744680851063</v>
      </c>
      <c r="AR1234" s="175"/>
      <c r="AS1234" s="181">
        <v>519769640</v>
      </c>
      <c r="AT1234" s="181">
        <v>584</v>
      </c>
      <c r="AU1234" s="147" t="s">
        <v>76</v>
      </c>
      <c r="AV1234" s="105">
        <v>15959078</v>
      </c>
      <c r="AW1234" s="71">
        <f>IFERROR(AV1234/AS1229,"-")</f>
        <v>3.0704136547875325E-2</v>
      </c>
      <c r="AX1234" s="105">
        <v>201</v>
      </c>
      <c r="AY1234" s="71">
        <f>IFERROR(AX1234/AT1229,"-")</f>
        <v>0.34417808219178081</v>
      </c>
      <c r="AZ1234" s="108">
        <f t="shared" si="798"/>
        <v>79398.398009950251</v>
      </c>
      <c r="BA1234" s="72">
        <f t="shared" si="807"/>
        <v>0.32471728594507271</v>
      </c>
      <c r="BB1234" s="175"/>
      <c r="BC1234" s="181">
        <v>243340320</v>
      </c>
      <c r="BD1234" s="181">
        <v>250</v>
      </c>
      <c r="BE1234" s="147" t="s">
        <v>76</v>
      </c>
      <c r="BF1234" s="105">
        <v>7298261</v>
      </c>
      <c r="BG1234" s="71">
        <f>IFERROR(BF1234/BC1229,"-")</f>
        <v>2.9991992284714674E-2</v>
      </c>
      <c r="BH1234" s="105">
        <v>79</v>
      </c>
      <c r="BI1234" s="71">
        <f>IFERROR(BH1234/BD1229,"-")</f>
        <v>0.316</v>
      </c>
      <c r="BJ1234" s="108">
        <f t="shared" si="799"/>
        <v>92383.0506329114</v>
      </c>
      <c r="BK1234" s="72">
        <f t="shared" si="808"/>
        <v>0.2893772893772894</v>
      </c>
      <c r="BL1234" s="175"/>
      <c r="BM1234" s="181">
        <v>114118060</v>
      </c>
      <c r="BN1234" s="181">
        <v>110</v>
      </c>
      <c r="BO1234" s="147" t="s">
        <v>76</v>
      </c>
      <c r="BP1234" s="105">
        <v>1964757</v>
      </c>
      <c r="BQ1234" s="71">
        <f>IFERROR(BP1234/BM1229,"-")</f>
        <v>1.7216880483246912E-2</v>
      </c>
      <c r="BR1234" s="105">
        <v>32</v>
      </c>
      <c r="BS1234" s="71">
        <f>IFERROR(BR1234/BN1229,"-")</f>
        <v>0.29090909090909089</v>
      </c>
      <c r="BT1234" s="108">
        <f t="shared" si="800"/>
        <v>61398.65625</v>
      </c>
      <c r="BU1234" s="72">
        <f t="shared" si="809"/>
        <v>0.26890756302521007</v>
      </c>
      <c r="BV1234" s="175"/>
      <c r="BW1234" s="181"/>
      <c r="BX1234" s="181"/>
      <c r="BY1234" s="147" t="s">
        <v>76</v>
      </c>
      <c r="BZ1234" s="105">
        <f t="shared" si="768"/>
        <v>58299687</v>
      </c>
      <c r="CA1234" s="71">
        <f>IFERROR(BZ1234/BW1229,"-")</f>
        <v>2.7578501822721695E-2</v>
      </c>
      <c r="CB1234" s="105">
        <f t="shared" si="769"/>
        <v>736</v>
      </c>
      <c r="CC1234" s="71">
        <f>IFERROR(CB1234/BX1229,"-")</f>
        <v>0.2711864406779661</v>
      </c>
      <c r="CD1234" s="108">
        <f t="shared" si="801"/>
        <v>79211.53125</v>
      </c>
      <c r="CE1234" s="72">
        <f t="shared" si="810"/>
        <v>0.25326909841706813</v>
      </c>
    </row>
    <row r="1235" spans="2:83" s="28" customFormat="1" ht="13.15" customHeight="1">
      <c r="B1235" s="210"/>
      <c r="C1235" s="190"/>
      <c r="D1235" s="175"/>
      <c r="E1235" s="181">
        <v>0</v>
      </c>
      <c r="F1235" s="181">
        <v>0</v>
      </c>
      <c r="G1235" s="147" t="s">
        <v>77</v>
      </c>
      <c r="H1235" s="105">
        <v>0</v>
      </c>
      <c r="I1235" s="71" t="str">
        <f>IFERROR(H1235/E1229,"-")</f>
        <v>-</v>
      </c>
      <c r="J1235" s="105">
        <v>0</v>
      </c>
      <c r="K1235" s="71" t="str">
        <f t="shared" si="802"/>
        <v>-</v>
      </c>
      <c r="L1235" s="108" t="str">
        <f t="shared" si="794"/>
        <v>-</v>
      </c>
      <c r="M1235" s="72" t="str">
        <f t="shared" si="803"/>
        <v>-</v>
      </c>
      <c r="N1235" s="175"/>
      <c r="O1235" s="181">
        <v>6660630</v>
      </c>
      <c r="P1235" s="181">
        <v>6</v>
      </c>
      <c r="Q1235" s="147" t="s">
        <v>77</v>
      </c>
      <c r="R1235" s="105">
        <v>2635</v>
      </c>
      <c r="S1235" s="71">
        <f>IFERROR(R1235/O1229,"-")</f>
        <v>3.9560822324614942E-4</v>
      </c>
      <c r="T1235" s="105">
        <v>1</v>
      </c>
      <c r="U1235" s="71">
        <f>IFERROR(T1235/P1229,"-")</f>
        <v>0.16666666666666666</v>
      </c>
      <c r="V1235" s="108">
        <f t="shared" si="795"/>
        <v>2635</v>
      </c>
      <c r="W1235" s="72">
        <f t="shared" si="804"/>
        <v>0.16666666666666666</v>
      </c>
      <c r="X1235" s="175"/>
      <c r="Y1235" s="181">
        <v>617054120</v>
      </c>
      <c r="Z1235" s="181">
        <v>966</v>
      </c>
      <c r="AA1235" s="147" t="s">
        <v>77</v>
      </c>
      <c r="AB1235" s="105">
        <v>15420809</v>
      </c>
      <c r="AC1235" s="71">
        <f>IFERROR(AB1235/Y1229,"-")</f>
        <v>2.4991015374794031E-2</v>
      </c>
      <c r="AD1235" s="105">
        <v>76</v>
      </c>
      <c r="AE1235" s="71">
        <f>IFERROR(AD1235/Z1229,"-")</f>
        <v>7.8674948240165632E-2</v>
      </c>
      <c r="AF1235" s="108">
        <f t="shared" si="796"/>
        <v>202905.38157894736</v>
      </c>
      <c r="AG1235" s="72">
        <f t="shared" si="805"/>
        <v>7.2866730584851394E-2</v>
      </c>
      <c r="AH1235" s="175"/>
      <c r="AI1235" s="181">
        <v>613011330</v>
      </c>
      <c r="AJ1235" s="181">
        <v>798</v>
      </c>
      <c r="AK1235" s="147" t="s">
        <v>77</v>
      </c>
      <c r="AL1235" s="105">
        <v>13320293</v>
      </c>
      <c r="AM1235" s="71">
        <f>IFERROR(AL1235/AI1229,"-")</f>
        <v>2.1729277010263417E-2</v>
      </c>
      <c r="AN1235" s="105">
        <v>91</v>
      </c>
      <c r="AO1235" s="71">
        <f>IFERROR(AN1235/AJ1229,"-")</f>
        <v>0.11403508771929824</v>
      </c>
      <c r="AP1235" s="108">
        <f t="shared" si="797"/>
        <v>146376.84615384616</v>
      </c>
      <c r="AQ1235" s="72">
        <f t="shared" si="806"/>
        <v>0.10756501182033097</v>
      </c>
      <c r="AR1235" s="175"/>
      <c r="AS1235" s="181">
        <v>519769640</v>
      </c>
      <c r="AT1235" s="181">
        <v>584</v>
      </c>
      <c r="AU1235" s="147" t="s">
        <v>77</v>
      </c>
      <c r="AV1235" s="105">
        <v>11882140</v>
      </c>
      <c r="AW1235" s="71">
        <f>IFERROR(AV1235/AS1229,"-")</f>
        <v>2.286039638636839E-2</v>
      </c>
      <c r="AX1235" s="105">
        <v>81</v>
      </c>
      <c r="AY1235" s="71">
        <f>IFERROR(AX1235/AT1229,"-")</f>
        <v>0.1386986301369863</v>
      </c>
      <c r="AZ1235" s="108">
        <f t="shared" si="798"/>
        <v>146693.08641975309</v>
      </c>
      <c r="BA1235" s="72">
        <f t="shared" si="807"/>
        <v>0.13085621970920841</v>
      </c>
      <c r="BB1235" s="175"/>
      <c r="BC1235" s="181">
        <v>243340320</v>
      </c>
      <c r="BD1235" s="181">
        <v>250</v>
      </c>
      <c r="BE1235" s="147" t="s">
        <v>77</v>
      </c>
      <c r="BF1235" s="105">
        <v>18421391</v>
      </c>
      <c r="BG1235" s="71">
        <f>IFERROR(BF1235/BC1229,"-")</f>
        <v>7.5702172989663197E-2</v>
      </c>
      <c r="BH1235" s="105">
        <v>43</v>
      </c>
      <c r="BI1235" s="71">
        <f>IFERROR(BH1235/BD1229,"-")</f>
        <v>0.17199999999999999</v>
      </c>
      <c r="BJ1235" s="108">
        <f t="shared" si="799"/>
        <v>428404.4418604651</v>
      </c>
      <c r="BK1235" s="72">
        <f t="shared" si="808"/>
        <v>0.1575091575091575</v>
      </c>
      <c r="BL1235" s="175"/>
      <c r="BM1235" s="181">
        <v>114118060</v>
      </c>
      <c r="BN1235" s="181">
        <v>110</v>
      </c>
      <c r="BO1235" s="147" t="s">
        <v>77</v>
      </c>
      <c r="BP1235" s="105">
        <v>8922768</v>
      </c>
      <c r="BQ1235" s="71">
        <f>IFERROR(BP1235/BM1229,"-")</f>
        <v>7.8188921192666613E-2</v>
      </c>
      <c r="BR1235" s="105">
        <v>16</v>
      </c>
      <c r="BS1235" s="71">
        <f>IFERROR(BR1235/BN1229,"-")</f>
        <v>0.14545454545454545</v>
      </c>
      <c r="BT1235" s="108">
        <f t="shared" si="800"/>
        <v>557673</v>
      </c>
      <c r="BU1235" s="72">
        <f t="shared" si="809"/>
        <v>0.13445378151260504</v>
      </c>
      <c r="BV1235" s="175"/>
      <c r="BW1235" s="181"/>
      <c r="BX1235" s="181"/>
      <c r="BY1235" s="147" t="s">
        <v>77</v>
      </c>
      <c r="BZ1235" s="105">
        <f t="shared" si="768"/>
        <v>67970036</v>
      </c>
      <c r="CA1235" s="71">
        <f>IFERROR(BZ1235/BW1229,"-")</f>
        <v>3.215303302943049E-2</v>
      </c>
      <c r="CB1235" s="105">
        <f t="shared" si="769"/>
        <v>308</v>
      </c>
      <c r="CC1235" s="71">
        <f>IFERROR(CB1235/BX1229,"-")</f>
        <v>0.11348563006632277</v>
      </c>
      <c r="CD1235" s="108">
        <f t="shared" si="801"/>
        <v>220681.93506493507</v>
      </c>
      <c r="CE1235" s="72">
        <f t="shared" si="810"/>
        <v>0.10598761183757742</v>
      </c>
    </row>
    <row r="1236" spans="2:83" s="28" customFormat="1" ht="13.15" customHeight="1">
      <c r="B1236" s="210"/>
      <c r="C1236" s="190"/>
      <c r="D1236" s="175"/>
      <c r="E1236" s="181">
        <v>0</v>
      </c>
      <c r="F1236" s="181">
        <v>0</v>
      </c>
      <c r="G1236" s="147" t="s">
        <v>79</v>
      </c>
      <c r="H1236" s="105">
        <v>0</v>
      </c>
      <c r="I1236" s="71" t="str">
        <f>IFERROR(H1236/E1229,"-")</f>
        <v>-</v>
      </c>
      <c r="J1236" s="105">
        <v>0</v>
      </c>
      <c r="K1236" s="71" t="str">
        <f t="shared" si="802"/>
        <v>-</v>
      </c>
      <c r="L1236" s="108" t="str">
        <f t="shared" si="794"/>
        <v>-</v>
      </c>
      <c r="M1236" s="72" t="str">
        <f t="shared" si="803"/>
        <v>-</v>
      </c>
      <c r="N1236" s="175"/>
      <c r="O1236" s="181">
        <v>6660630</v>
      </c>
      <c r="P1236" s="181">
        <v>6</v>
      </c>
      <c r="Q1236" s="147" t="s">
        <v>79</v>
      </c>
      <c r="R1236" s="105">
        <v>0</v>
      </c>
      <c r="S1236" s="71">
        <f>IFERROR(R1236/O1229,"-")</f>
        <v>0</v>
      </c>
      <c r="T1236" s="105">
        <v>0</v>
      </c>
      <c r="U1236" s="71">
        <f>IFERROR(T1236/P1229,"-")</f>
        <v>0</v>
      </c>
      <c r="V1236" s="108" t="str">
        <f t="shared" si="795"/>
        <v>-</v>
      </c>
      <c r="W1236" s="72">
        <f t="shared" si="804"/>
        <v>0</v>
      </c>
      <c r="X1236" s="175"/>
      <c r="Y1236" s="181">
        <v>617054120</v>
      </c>
      <c r="Z1236" s="181">
        <v>966</v>
      </c>
      <c r="AA1236" s="147" t="s">
        <v>79</v>
      </c>
      <c r="AB1236" s="105">
        <v>0</v>
      </c>
      <c r="AC1236" s="71">
        <f>IFERROR(AB1236/Y1229,"-")</f>
        <v>0</v>
      </c>
      <c r="AD1236" s="105">
        <v>0</v>
      </c>
      <c r="AE1236" s="71">
        <f>IFERROR(AD1236/Z1229,"-")</f>
        <v>0</v>
      </c>
      <c r="AF1236" s="108" t="str">
        <f t="shared" si="796"/>
        <v>-</v>
      </c>
      <c r="AG1236" s="72">
        <f t="shared" si="805"/>
        <v>0</v>
      </c>
      <c r="AH1236" s="175"/>
      <c r="AI1236" s="181">
        <v>613011330</v>
      </c>
      <c r="AJ1236" s="181">
        <v>798</v>
      </c>
      <c r="AK1236" s="147" t="s">
        <v>79</v>
      </c>
      <c r="AL1236" s="105">
        <v>0</v>
      </c>
      <c r="AM1236" s="71">
        <f>IFERROR(AL1236/AI1229,"-")</f>
        <v>0</v>
      </c>
      <c r="AN1236" s="105">
        <v>0</v>
      </c>
      <c r="AO1236" s="71">
        <f>IFERROR(AN1236/AJ1229,"-")</f>
        <v>0</v>
      </c>
      <c r="AP1236" s="108" t="str">
        <f t="shared" si="797"/>
        <v>-</v>
      </c>
      <c r="AQ1236" s="72">
        <f t="shared" si="806"/>
        <v>0</v>
      </c>
      <c r="AR1236" s="175"/>
      <c r="AS1236" s="181">
        <v>519769640</v>
      </c>
      <c r="AT1236" s="181">
        <v>584</v>
      </c>
      <c r="AU1236" s="147" t="s">
        <v>79</v>
      </c>
      <c r="AV1236" s="105">
        <v>0</v>
      </c>
      <c r="AW1236" s="71">
        <f>IFERROR(AV1236/AS1229,"-")</f>
        <v>0</v>
      </c>
      <c r="AX1236" s="105">
        <v>0</v>
      </c>
      <c r="AY1236" s="71">
        <f>IFERROR(AX1236/AT1229,"-")</f>
        <v>0</v>
      </c>
      <c r="AZ1236" s="108" t="str">
        <f t="shared" si="798"/>
        <v>-</v>
      </c>
      <c r="BA1236" s="72">
        <f t="shared" si="807"/>
        <v>0</v>
      </c>
      <c r="BB1236" s="175"/>
      <c r="BC1236" s="181">
        <v>243340320</v>
      </c>
      <c r="BD1236" s="181">
        <v>250</v>
      </c>
      <c r="BE1236" s="147" t="s">
        <v>79</v>
      </c>
      <c r="BF1236" s="105">
        <v>0</v>
      </c>
      <c r="BG1236" s="71">
        <f>IFERROR(BF1236/BC1229,"-")</f>
        <v>0</v>
      </c>
      <c r="BH1236" s="105">
        <v>0</v>
      </c>
      <c r="BI1236" s="71">
        <f>IFERROR(BH1236/BD1229,"-")</f>
        <v>0</v>
      </c>
      <c r="BJ1236" s="108" t="str">
        <f t="shared" si="799"/>
        <v>-</v>
      </c>
      <c r="BK1236" s="72">
        <f t="shared" si="808"/>
        <v>0</v>
      </c>
      <c r="BL1236" s="175"/>
      <c r="BM1236" s="181">
        <v>114118060</v>
      </c>
      <c r="BN1236" s="181">
        <v>110</v>
      </c>
      <c r="BO1236" s="147" t="s">
        <v>79</v>
      </c>
      <c r="BP1236" s="105">
        <v>0</v>
      </c>
      <c r="BQ1236" s="71">
        <f>IFERROR(BP1236/BM1229,"-")</f>
        <v>0</v>
      </c>
      <c r="BR1236" s="105">
        <v>0</v>
      </c>
      <c r="BS1236" s="71">
        <f>IFERROR(BR1236/BN1229,"-")</f>
        <v>0</v>
      </c>
      <c r="BT1236" s="108" t="str">
        <f t="shared" si="800"/>
        <v>-</v>
      </c>
      <c r="BU1236" s="72">
        <f t="shared" si="809"/>
        <v>0</v>
      </c>
      <c r="BV1236" s="175"/>
      <c r="BW1236" s="181"/>
      <c r="BX1236" s="181"/>
      <c r="BY1236" s="147" t="s">
        <v>79</v>
      </c>
      <c r="BZ1236" s="105">
        <f t="shared" si="768"/>
        <v>0</v>
      </c>
      <c r="CA1236" s="71">
        <f>IFERROR(BZ1236/BW1229,"-")</f>
        <v>0</v>
      </c>
      <c r="CB1236" s="105">
        <f t="shared" si="769"/>
        <v>0</v>
      </c>
      <c r="CC1236" s="71">
        <f>IFERROR(CB1236/BX1229,"-")</f>
        <v>0</v>
      </c>
      <c r="CD1236" s="108" t="str">
        <f t="shared" si="801"/>
        <v>-</v>
      </c>
      <c r="CE1236" s="72">
        <f t="shared" si="810"/>
        <v>0</v>
      </c>
    </row>
    <row r="1237" spans="2:83" s="28" customFormat="1" ht="13.15" customHeight="1">
      <c r="B1237" s="210"/>
      <c r="C1237" s="190"/>
      <c r="D1237" s="175"/>
      <c r="E1237" s="181">
        <v>0</v>
      </c>
      <c r="F1237" s="181">
        <v>0</v>
      </c>
      <c r="G1237" s="147" t="s">
        <v>81</v>
      </c>
      <c r="H1237" s="105">
        <v>0</v>
      </c>
      <c r="I1237" s="71" t="str">
        <f>IFERROR(H1237/E1229,"-")</f>
        <v>-</v>
      </c>
      <c r="J1237" s="105">
        <v>0</v>
      </c>
      <c r="K1237" s="71" t="str">
        <f t="shared" si="802"/>
        <v>-</v>
      </c>
      <c r="L1237" s="108" t="str">
        <f t="shared" si="794"/>
        <v>-</v>
      </c>
      <c r="M1237" s="72" t="str">
        <f t="shared" si="803"/>
        <v>-</v>
      </c>
      <c r="N1237" s="175"/>
      <c r="O1237" s="181">
        <v>6660630</v>
      </c>
      <c r="P1237" s="181">
        <v>6</v>
      </c>
      <c r="Q1237" s="147" t="s">
        <v>81</v>
      </c>
      <c r="R1237" s="105">
        <v>0</v>
      </c>
      <c r="S1237" s="71">
        <f>IFERROR(R1237/O1229,"-")</f>
        <v>0</v>
      </c>
      <c r="T1237" s="105">
        <v>0</v>
      </c>
      <c r="U1237" s="71">
        <f>IFERROR(T1237/P1229,"-")</f>
        <v>0</v>
      </c>
      <c r="V1237" s="108" t="str">
        <f t="shared" si="795"/>
        <v>-</v>
      </c>
      <c r="W1237" s="72">
        <f t="shared" si="804"/>
        <v>0</v>
      </c>
      <c r="X1237" s="175"/>
      <c r="Y1237" s="181">
        <v>617054120</v>
      </c>
      <c r="Z1237" s="181">
        <v>966</v>
      </c>
      <c r="AA1237" s="147" t="s">
        <v>81</v>
      </c>
      <c r="AB1237" s="105">
        <v>109794</v>
      </c>
      <c r="AC1237" s="71">
        <f>IFERROR(AB1237/Y1229,"-")</f>
        <v>1.7793252883555822E-4</v>
      </c>
      <c r="AD1237" s="105">
        <v>7</v>
      </c>
      <c r="AE1237" s="71">
        <f>IFERROR(AD1237/Z1229,"-")</f>
        <v>7.246376811594203E-3</v>
      </c>
      <c r="AF1237" s="108">
        <f t="shared" si="796"/>
        <v>15684.857142857143</v>
      </c>
      <c r="AG1237" s="72">
        <f t="shared" si="805"/>
        <v>6.7114093959731542E-3</v>
      </c>
      <c r="AH1237" s="175"/>
      <c r="AI1237" s="181">
        <v>613011330</v>
      </c>
      <c r="AJ1237" s="181">
        <v>798</v>
      </c>
      <c r="AK1237" s="147" t="s">
        <v>81</v>
      </c>
      <c r="AL1237" s="105">
        <v>22137</v>
      </c>
      <c r="AM1237" s="71">
        <f>IFERROR(AL1237/AI1229,"-")</f>
        <v>3.6111893723073602E-5</v>
      </c>
      <c r="AN1237" s="105">
        <v>4</v>
      </c>
      <c r="AO1237" s="71">
        <f>IFERROR(AN1237/AJ1229,"-")</f>
        <v>5.0125313283208017E-3</v>
      </c>
      <c r="AP1237" s="108">
        <f t="shared" si="797"/>
        <v>5534.25</v>
      </c>
      <c r="AQ1237" s="72">
        <f t="shared" si="806"/>
        <v>4.7281323877068557E-3</v>
      </c>
      <c r="AR1237" s="175"/>
      <c r="AS1237" s="181">
        <v>519769640</v>
      </c>
      <c r="AT1237" s="181">
        <v>584</v>
      </c>
      <c r="AU1237" s="147" t="s">
        <v>81</v>
      </c>
      <c r="AV1237" s="105">
        <v>0</v>
      </c>
      <c r="AW1237" s="71">
        <f>IFERROR(AV1237/AS1229,"-")</f>
        <v>0</v>
      </c>
      <c r="AX1237" s="105">
        <v>0</v>
      </c>
      <c r="AY1237" s="71">
        <f>IFERROR(AX1237/AT1229,"-")</f>
        <v>0</v>
      </c>
      <c r="AZ1237" s="108" t="str">
        <f t="shared" si="798"/>
        <v>-</v>
      </c>
      <c r="BA1237" s="72">
        <f t="shared" si="807"/>
        <v>0</v>
      </c>
      <c r="BB1237" s="175"/>
      <c r="BC1237" s="181">
        <v>243340320</v>
      </c>
      <c r="BD1237" s="181">
        <v>250</v>
      </c>
      <c r="BE1237" s="147" t="s">
        <v>81</v>
      </c>
      <c r="BF1237" s="105">
        <v>34890</v>
      </c>
      <c r="BG1237" s="71">
        <f>IFERROR(BF1237/BC1229,"-")</f>
        <v>1.4337944488607561E-4</v>
      </c>
      <c r="BH1237" s="105">
        <v>1</v>
      </c>
      <c r="BI1237" s="71">
        <f>IFERROR(BH1237/BD1229,"-")</f>
        <v>4.0000000000000001E-3</v>
      </c>
      <c r="BJ1237" s="108">
        <f t="shared" si="799"/>
        <v>34890</v>
      </c>
      <c r="BK1237" s="72">
        <f t="shared" si="808"/>
        <v>3.663003663003663E-3</v>
      </c>
      <c r="BL1237" s="175"/>
      <c r="BM1237" s="181">
        <v>114118060</v>
      </c>
      <c r="BN1237" s="181">
        <v>110</v>
      </c>
      <c r="BO1237" s="147" t="s">
        <v>81</v>
      </c>
      <c r="BP1237" s="105">
        <v>1782</v>
      </c>
      <c r="BQ1237" s="71">
        <f>IFERROR(BP1237/BM1229,"-")</f>
        <v>1.5615407412288641E-5</v>
      </c>
      <c r="BR1237" s="105">
        <v>1</v>
      </c>
      <c r="BS1237" s="71">
        <f>IFERROR(BR1237/BN1229,"-")</f>
        <v>9.0909090909090905E-3</v>
      </c>
      <c r="BT1237" s="108">
        <f t="shared" si="800"/>
        <v>1782</v>
      </c>
      <c r="BU1237" s="72">
        <f t="shared" si="809"/>
        <v>8.4033613445378148E-3</v>
      </c>
      <c r="BV1237" s="175"/>
      <c r="BW1237" s="181"/>
      <c r="BX1237" s="181"/>
      <c r="BY1237" s="147" t="s">
        <v>81</v>
      </c>
      <c r="BZ1237" s="105">
        <f t="shared" si="768"/>
        <v>168603</v>
      </c>
      <c r="CA1237" s="71">
        <f>IFERROR(BZ1237/BW1229,"-")</f>
        <v>7.9757171643414585E-5</v>
      </c>
      <c r="CB1237" s="105">
        <f t="shared" si="769"/>
        <v>13</v>
      </c>
      <c r="CC1237" s="71">
        <f>IFERROR(CB1237/BX1229,"-")</f>
        <v>4.7899778924097277E-3</v>
      </c>
      <c r="CD1237" s="108">
        <f t="shared" si="801"/>
        <v>12969.461538461539</v>
      </c>
      <c r="CE1237" s="72">
        <f t="shared" si="810"/>
        <v>4.4735030970406058E-3</v>
      </c>
    </row>
    <row r="1238" spans="2:83" s="28" customFormat="1" ht="13.15" customHeight="1">
      <c r="B1238" s="210"/>
      <c r="C1238" s="190"/>
      <c r="D1238" s="175"/>
      <c r="E1238" s="181">
        <v>0</v>
      </c>
      <c r="F1238" s="181">
        <v>0</v>
      </c>
      <c r="G1238" s="147" t="s">
        <v>83</v>
      </c>
      <c r="H1238" s="105">
        <v>0</v>
      </c>
      <c r="I1238" s="71" t="str">
        <f>IFERROR(H1238/E1229,"-")</f>
        <v>-</v>
      </c>
      <c r="J1238" s="105">
        <v>0</v>
      </c>
      <c r="K1238" s="71" t="str">
        <f t="shared" si="802"/>
        <v>-</v>
      </c>
      <c r="L1238" s="108" t="str">
        <f t="shared" si="794"/>
        <v>-</v>
      </c>
      <c r="M1238" s="72" t="str">
        <f t="shared" si="803"/>
        <v>-</v>
      </c>
      <c r="N1238" s="175"/>
      <c r="O1238" s="181">
        <v>6660630</v>
      </c>
      <c r="P1238" s="181">
        <v>6</v>
      </c>
      <c r="Q1238" s="147" t="s">
        <v>83</v>
      </c>
      <c r="R1238" s="105">
        <v>0</v>
      </c>
      <c r="S1238" s="71">
        <f>IFERROR(R1238/O1229,"-")</f>
        <v>0</v>
      </c>
      <c r="T1238" s="105">
        <v>0</v>
      </c>
      <c r="U1238" s="71">
        <f>IFERROR(T1238/P1229,"-")</f>
        <v>0</v>
      </c>
      <c r="V1238" s="108" t="str">
        <f t="shared" si="795"/>
        <v>-</v>
      </c>
      <c r="W1238" s="72">
        <f t="shared" si="804"/>
        <v>0</v>
      </c>
      <c r="X1238" s="175"/>
      <c r="Y1238" s="181">
        <v>617054120</v>
      </c>
      <c r="Z1238" s="181">
        <v>966</v>
      </c>
      <c r="AA1238" s="147" t="s">
        <v>83</v>
      </c>
      <c r="AB1238" s="105">
        <v>342738</v>
      </c>
      <c r="AC1238" s="71">
        <f>IFERROR(AB1238/Y1229,"-")</f>
        <v>5.5544236541196746E-4</v>
      </c>
      <c r="AD1238" s="105">
        <v>35</v>
      </c>
      <c r="AE1238" s="71">
        <f>IFERROR(AD1238/Z1229,"-")</f>
        <v>3.6231884057971016E-2</v>
      </c>
      <c r="AF1238" s="108">
        <f t="shared" si="796"/>
        <v>9792.5142857142855</v>
      </c>
      <c r="AG1238" s="72">
        <f t="shared" si="805"/>
        <v>3.3557046979865772E-2</v>
      </c>
      <c r="AH1238" s="175"/>
      <c r="AI1238" s="181">
        <v>613011330</v>
      </c>
      <c r="AJ1238" s="181">
        <v>798</v>
      </c>
      <c r="AK1238" s="147" t="s">
        <v>83</v>
      </c>
      <c r="AL1238" s="105">
        <v>182136</v>
      </c>
      <c r="AM1238" s="71">
        <f>IFERROR(AL1238/AI1229,"-")</f>
        <v>2.9711685753018628E-4</v>
      </c>
      <c r="AN1238" s="105">
        <v>28</v>
      </c>
      <c r="AO1238" s="71">
        <f>IFERROR(AN1238/AJ1229,"-")</f>
        <v>3.5087719298245612E-2</v>
      </c>
      <c r="AP1238" s="108">
        <f t="shared" si="797"/>
        <v>6504.8571428571431</v>
      </c>
      <c r="AQ1238" s="72">
        <f t="shared" si="806"/>
        <v>3.309692671394799E-2</v>
      </c>
      <c r="AR1238" s="175"/>
      <c r="AS1238" s="181">
        <v>519769640</v>
      </c>
      <c r="AT1238" s="181">
        <v>584</v>
      </c>
      <c r="AU1238" s="147" t="s">
        <v>83</v>
      </c>
      <c r="AV1238" s="105">
        <v>393535</v>
      </c>
      <c r="AW1238" s="71">
        <f>IFERROR(AV1238/AS1229,"-")</f>
        <v>7.571334870578435E-4</v>
      </c>
      <c r="AX1238" s="105">
        <v>36</v>
      </c>
      <c r="AY1238" s="71">
        <f>IFERROR(AX1238/AT1229,"-")</f>
        <v>6.1643835616438353E-2</v>
      </c>
      <c r="AZ1238" s="108">
        <f t="shared" si="798"/>
        <v>10931.527777777777</v>
      </c>
      <c r="BA1238" s="72">
        <f t="shared" si="807"/>
        <v>5.8158319870759291E-2</v>
      </c>
      <c r="BB1238" s="175"/>
      <c r="BC1238" s="181">
        <v>243340320</v>
      </c>
      <c r="BD1238" s="181">
        <v>250</v>
      </c>
      <c r="BE1238" s="147" t="s">
        <v>83</v>
      </c>
      <c r="BF1238" s="105">
        <v>846586</v>
      </c>
      <c r="BG1238" s="71">
        <f>IFERROR(BF1238/BC1229,"-")</f>
        <v>3.4790206571603094E-3</v>
      </c>
      <c r="BH1238" s="105">
        <v>21</v>
      </c>
      <c r="BI1238" s="71">
        <f>IFERROR(BH1238/BD1229,"-")</f>
        <v>8.4000000000000005E-2</v>
      </c>
      <c r="BJ1238" s="108">
        <f t="shared" si="799"/>
        <v>40313.619047619046</v>
      </c>
      <c r="BK1238" s="72">
        <f t="shared" si="808"/>
        <v>7.6923076923076927E-2</v>
      </c>
      <c r="BL1238" s="175"/>
      <c r="BM1238" s="181">
        <v>114118060</v>
      </c>
      <c r="BN1238" s="181">
        <v>110</v>
      </c>
      <c r="BO1238" s="147" t="s">
        <v>83</v>
      </c>
      <c r="BP1238" s="105">
        <v>224830</v>
      </c>
      <c r="BQ1238" s="71">
        <f>IFERROR(BP1238/BM1229,"-")</f>
        <v>1.9701526647053062E-3</v>
      </c>
      <c r="BR1238" s="105">
        <v>11</v>
      </c>
      <c r="BS1238" s="71">
        <f>IFERROR(BR1238/BN1229,"-")</f>
        <v>0.1</v>
      </c>
      <c r="BT1238" s="108">
        <f t="shared" si="800"/>
        <v>20439.090909090908</v>
      </c>
      <c r="BU1238" s="72">
        <f t="shared" si="809"/>
        <v>9.2436974789915971E-2</v>
      </c>
      <c r="BV1238" s="175"/>
      <c r="BW1238" s="181"/>
      <c r="BX1238" s="181"/>
      <c r="BY1238" s="147" t="s">
        <v>83</v>
      </c>
      <c r="BZ1238" s="105">
        <f t="shared" ref="BZ1238:BZ1262" si="812">SUM(H1238,R1238,AB1238,AL1238,AV1238,BF1238,BP1238)</f>
        <v>1989825</v>
      </c>
      <c r="CA1238" s="71">
        <f>IFERROR(BZ1238/BW1229,"-")</f>
        <v>9.4128108079546285E-4</v>
      </c>
      <c r="CB1238" s="105">
        <f t="shared" ref="CB1238:CB1262" si="813">SUM(J1238,T1238,AD1238,AN1238,AX1238,BH1238,BR1238)</f>
        <v>131</v>
      </c>
      <c r="CC1238" s="71">
        <f>IFERROR(CB1238/BX1229,"-")</f>
        <v>4.8268238761974946E-2</v>
      </c>
      <c r="CD1238" s="108">
        <f t="shared" si="801"/>
        <v>15189.503816793893</v>
      </c>
      <c r="CE1238" s="72">
        <f t="shared" si="810"/>
        <v>4.5079146593255334E-2</v>
      </c>
    </row>
    <row r="1239" spans="2:83" s="28" customFormat="1" ht="13.15" customHeight="1">
      <c r="B1239" s="210"/>
      <c r="C1239" s="190"/>
      <c r="D1239" s="175"/>
      <c r="E1239" s="181">
        <v>0</v>
      </c>
      <c r="F1239" s="181">
        <v>0</v>
      </c>
      <c r="G1239" s="147" t="s">
        <v>85</v>
      </c>
      <c r="H1239" s="105">
        <v>0</v>
      </c>
      <c r="I1239" s="71" t="str">
        <f>IFERROR(H1239/E1229,"-")</f>
        <v>-</v>
      </c>
      <c r="J1239" s="105">
        <v>0</v>
      </c>
      <c r="K1239" s="71" t="str">
        <f t="shared" si="802"/>
        <v>-</v>
      </c>
      <c r="L1239" s="108" t="str">
        <f t="shared" si="794"/>
        <v>-</v>
      </c>
      <c r="M1239" s="72" t="str">
        <f t="shared" si="803"/>
        <v>-</v>
      </c>
      <c r="N1239" s="175"/>
      <c r="O1239" s="181">
        <v>6660630</v>
      </c>
      <c r="P1239" s="181">
        <v>6</v>
      </c>
      <c r="Q1239" s="147" t="s">
        <v>85</v>
      </c>
      <c r="R1239" s="105">
        <v>0</v>
      </c>
      <c r="S1239" s="71">
        <f>IFERROR(R1239/O1229,"-")</f>
        <v>0</v>
      </c>
      <c r="T1239" s="105">
        <v>0</v>
      </c>
      <c r="U1239" s="71">
        <f>IFERROR(T1239/P1229,"-")</f>
        <v>0</v>
      </c>
      <c r="V1239" s="108" t="str">
        <f t="shared" si="795"/>
        <v>-</v>
      </c>
      <c r="W1239" s="72">
        <f t="shared" si="804"/>
        <v>0</v>
      </c>
      <c r="X1239" s="175"/>
      <c r="Y1239" s="181">
        <v>617054120</v>
      </c>
      <c r="Z1239" s="181">
        <v>966</v>
      </c>
      <c r="AA1239" s="147" t="s">
        <v>85</v>
      </c>
      <c r="AB1239" s="105">
        <v>64120</v>
      </c>
      <c r="AC1239" s="71">
        <f>IFERROR(AB1239/Y1229,"-")</f>
        <v>1.039130895033972E-4</v>
      </c>
      <c r="AD1239" s="105">
        <v>11</v>
      </c>
      <c r="AE1239" s="71">
        <f>IFERROR(AD1239/Z1229,"-")</f>
        <v>1.1387163561076604E-2</v>
      </c>
      <c r="AF1239" s="108">
        <f t="shared" si="796"/>
        <v>5829.090909090909</v>
      </c>
      <c r="AG1239" s="72">
        <f t="shared" si="805"/>
        <v>1.0546500479386385E-2</v>
      </c>
      <c r="AH1239" s="175"/>
      <c r="AI1239" s="181">
        <v>613011330</v>
      </c>
      <c r="AJ1239" s="181">
        <v>798</v>
      </c>
      <c r="AK1239" s="147" t="s">
        <v>85</v>
      </c>
      <c r="AL1239" s="105">
        <v>177987</v>
      </c>
      <c r="AM1239" s="71">
        <f>IFERROR(AL1239/AI1229,"-")</f>
        <v>2.9034863026104263E-4</v>
      </c>
      <c r="AN1239" s="105">
        <v>4</v>
      </c>
      <c r="AO1239" s="71">
        <f>IFERROR(AN1239/AJ1229,"-")</f>
        <v>5.0125313283208017E-3</v>
      </c>
      <c r="AP1239" s="108">
        <f t="shared" si="797"/>
        <v>44496.75</v>
      </c>
      <c r="AQ1239" s="72">
        <f t="shared" si="806"/>
        <v>4.7281323877068557E-3</v>
      </c>
      <c r="AR1239" s="175"/>
      <c r="AS1239" s="181">
        <v>519769640</v>
      </c>
      <c r="AT1239" s="181">
        <v>584</v>
      </c>
      <c r="AU1239" s="147" t="s">
        <v>85</v>
      </c>
      <c r="AV1239" s="105">
        <v>3607568</v>
      </c>
      <c r="AW1239" s="71">
        <f>IFERROR(AV1239/AS1229,"-")</f>
        <v>6.9407055017680526E-3</v>
      </c>
      <c r="AX1239" s="105">
        <v>10</v>
      </c>
      <c r="AY1239" s="71">
        <f>IFERROR(AX1239/AT1229,"-")</f>
        <v>1.7123287671232876E-2</v>
      </c>
      <c r="AZ1239" s="108">
        <f t="shared" si="798"/>
        <v>360756.8</v>
      </c>
      <c r="BA1239" s="72">
        <f t="shared" si="807"/>
        <v>1.6155088852988692E-2</v>
      </c>
      <c r="BB1239" s="175"/>
      <c r="BC1239" s="181">
        <v>243340320</v>
      </c>
      <c r="BD1239" s="181">
        <v>250</v>
      </c>
      <c r="BE1239" s="147" t="s">
        <v>85</v>
      </c>
      <c r="BF1239" s="105">
        <v>179856</v>
      </c>
      <c r="BG1239" s="71">
        <f>IFERROR(BF1239/BC1229,"-")</f>
        <v>7.3911302491917491E-4</v>
      </c>
      <c r="BH1239" s="105">
        <v>2</v>
      </c>
      <c r="BI1239" s="71">
        <f>IFERROR(BH1239/BD1229,"-")</f>
        <v>8.0000000000000002E-3</v>
      </c>
      <c r="BJ1239" s="108">
        <f t="shared" si="799"/>
        <v>89928</v>
      </c>
      <c r="BK1239" s="72">
        <f t="shared" si="808"/>
        <v>7.326007326007326E-3</v>
      </c>
      <c r="BL1239" s="175"/>
      <c r="BM1239" s="181">
        <v>114118060</v>
      </c>
      <c r="BN1239" s="181">
        <v>110</v>
      </c>
      <c r="BO1239" s="147" t="s">
        <v>85</v>
      </c>
      <c r="BP1239" s="105">
        <v>429303</v>
      </c>
      <c r="BQ1239" s="71">
        <f>IFERROR(BP1239/BM1229,"-")</f>
        <v>3.7619198924342036E-3</v>
      </c>
      <c r="BR1239" s="105">
        <v>3</v>
      </c>
      <c r="BS1239" s="71">
        <f>IFERROR(BR1239/BN1229,"-")</f>
        <v>2.7272727272727271E-2</v>
      </c>
      <c r="BT1239" s="108">
        <f t="shared" si="800"/>
        <v>143101</v>
      </c>
      <c r="BU1239" s="72">
        <f t="shared" si="809"/>
        <v>2.5210084033613446E-2</v>
      </c>
      <c r="BV1239" s="175"/>
      <c r="BW1239" s="181"/>
      <c r="BX1239" s="181"/>
      <c r="BY1239" s="147" t="s">
        <v>85</v>
      </c>
      <c r="BZ1239" s="105">
        <f t="shared" si="812"/>
        <v>4458834</v>
      </c>
      <c r="CA1239" s="71">
        <f>IFERROR(BZ1239/BW1229,"-")</f>
        <v>2.1092387956767843E-3</v>
      </c>
      <c r="CB1239" s="105">
        <f t="shared" si="813"/>
        <v>30</v>
      </c>
      <c r="CC1239" s="71">
        <f>IFERROR(CB1239/BX1229,"-")</f>
        <v>1.105379513633014E-2</v>
      </c>
      <c r="CD1239" s="108">
        <f t="shared" si="801"/>
        <v>148627.79999999999</v>
      </c>
      <c r="CE1239" s="72">
        <f t="shared" si="810"/>
        <v>1.0323468685478321E-2</v>
      </c>
    </row>
    <row r="1240" spans="2:83" s="28" customFormat="1" ht="13.15" customHeight="1">
      <c r="B1240" s="210"/>
      <c r="C1240" s="190"/>
      <c r="D1240" s="175"/>
      <c r="E1240" s="181">
        <v>0</v>
      </c>
      <c r="F1240" s="181">
        <v>0</v>
      </c>
      <c r="G1240" s="147" t="s">
        <v>87</v>
      </c>
      <c r="H1240" s="105">
        <v>0</v>
      </c>
      <c r="I1240" s="71" t="str">
        <f>IFERROR(H1240/E1229,"-")</f>
        <v>-</v>
      </c>
      <c r="J1240" s="105">
        <v>0</v>
      </c>
      <c r="K1240" s="71" t="str">
        <f t="shared" si="802"/>
        <v>-</v>
      </c>
      <c r="L1240" s="108" t="str">
        <f t="shared" si="794"/>
        <v>-</v>
      </c>
      <c r="M1240" s="72" t="str">
        <f t="shared" si="803"/>
        <v>-</v>
      </c>
      <c r="N1240" s="175"/>
      <c r="O1240" s="181">
        <v>6660630</v>
      </c>
      <c r="P1240" s="181">
        <v>6</v>
      </c>
      <c r="Q1240" s="147" t="s">
        <v>87</v>
      </c>
      <c r="R1240" s="105">
        <v>0</v>
      </c>
      <c r="S1240" s="71">
        <f>IFERROR(R1240/O1229,"-")</f>
        <v>0</v>
      </c>
      <c r="T1240" s="105">
        <v>0</v>
      </c>
      <c r="U1240" s="71">
        <f>IFERROR(T1240/P1229,"-")</f>
        <v>0</v>
      </c>
      <c r="V1240" s="108" t="str">
        <f t="shared" si="795"/>
        <v>-</v>
      </c>
      <c r="W1240" s="72">
        <f t="shared" si="804"/>
        <v>0</v>
      </c>
      <c r="X1240" s="175"/>
      <c r="Y1240" s="181">
        <v>617054120</v>
      </c>
      <c r="Z1240" s="181">
        <v>966</v>
      </c>
      <c r="AA1240" s="147" t="s">
        <v>87</v>
      </c>
      <c r="AB1240" s="105">
        <v>5373205</v>
      </c>
      <c r="AC1240" s="71">
        <f>IFERROR(AB1240/Y1229,"-")</f>
        <v>8.7078342496116866E-3</v>
      </c>
      <c r="AD1240" s="105">
        <v>9</v>
      </c>
      <c r="AE1240" s="71">
        <f>IFERROR(AD1240/Z1229,"-")</f>
        <v>9.316770186335404E-3</v>
      </c>
      <c r="AF1240" s="108">
        <f t="shared" si="796"/>
        <v>597022.77777777775</v>
      </c>
      <c r="AG1240" s="72">
        <f t="shared" si="805"/>
        <v>8.6289549376797701E-3</v>
      </c>
      <c r="AH1240" s="175"/>
      <c r="AI1240" s="181">
        <v>613011330</v>
      </c>
      <c r="AJ1240" s="181">
        <v>798</v>
      </c>
      <c r="AK1240" s="147" t="s">
        <v>87</v>
      </c>
      <c r="AL1240" s="105">
        <v>4222264</v>
      </c>
      <c r="AM1240" s="71">
        <f>IFERROR(AL1240/AI1229,"-")</f>
        <v>6.8877421890391486E-3</v>
      </c>
      <c r="AN1240" s="105">
        <v>11</v>
      </c>
      <c r="AO1240" s="71">
        <f>IFERROR(AN1240/AJ1229,"-")</f>
        <v>1.3784461152882205E-2</v>
      </c>
      <c r="AP1240" s="108">
        <f t="shared" si="797"/>
        <v>383842.18181818182</v>
      </c>
      <c r="AQ1240" s="72">
        <f t="shared" si="806"/>
        <v>1.3002364066193853E-2</v>
      </c>
      <c r="AR1240" s="175"/>
      <c r="AS1240" s="181">
        <v>519769640</v>
      </c>
      <c r="AT1240" s="181">
        <v>584</v>
      </c>
      <c r="AU1240" s="147" t="s">
        <v>87</v>
      </c>
      <c r="AV1240" s="105">
        <v>14523792</v>
      </c>
      <c r="AW1240" s="71">
        <f>IFERROR(AV1240/AS1229,"-")</f>
        <v>2.794274786807479E-2</v>
      </c>
      <c r="AX1240" s="105">
        <v>21</v>
      </c>
      <c r="AY1240" s="71">
        <f>IFERROR(AX1240/AT1229,"-")</f>
        <v>3.5958904109589039E-2</v>
      </c>
      <c r="AZ1240" s="108">
        <f t="shared" si="798"/>
        <v>691609.14285714284</v>
      </c>
      <c r="BA1240" s="72">
        <f t="shared" si="807"/>
        <v>3.3925686591276254E-2</v>
      </c>
      <c r="BB1240" s="175"/>
      <c r="BC1240" s="181">
        <v>243340320</v>
      </c>
      <c r="BD1240" s="181">
        <v>250</v>
      </c>
      <c r="BE1240" s="147" t="s">
        <v>87</v>
      </c>
      <c r="BF1240" s="105">
        <v>8649240</v>
      </c>
      <c r="BG1240" s="71">
        <f>IFERROR(BF1240/BC1229,"-")</f>
        <v>3.5543801372497581E-2</v>
      </c>
      <c r="BH1240" s="105">
        <v>12</v>
      </c>
      <c r="BI1240" s="71">
        <f>IFERROR(BH1240/BD1229,"-")</f>
        <v>4.8000000000000001E-2</v>
      </c>
      <c r="BJ1240" s="108">
        <f t="shared" si="799"/>
        <v>720770</v>
      </c>
      <c r="BK1240" s="72">
        <f t="shared" si="808"/>
        <v>4.3956043956043959E-2</v>
      </c>
      <c r="BL1240" s="175"/>
      <c r="BM1240" s="181">
        <v>114118060</v>
      </c>
      <c r="BN1240" s="181">
        <v>110</v>
      </c>
      <c r="BO1240" s="147" t="s">
        <v>87</v>
      </c>
      <c r="BP1240" s="105">
        <v>5863853</v>
      </c>
      <c r="BQ1240" s="71">
        <f>IFERROR(BP1240/BM1229,"-")</f>
        <v>5.1384092929725587E-2</v>
      </c>
      <c r="BR1240" s="105">
        <v>11</v>
      </c>
      <c r="BS1240" s="71">
        <f>IFERROR(BR1240/BN1229,"-")</f>
        <v>0.1</v>
      </c>
      <c r="BT1240" s="108">
        <f t="shared" si="800"/>
        <v>533077.54545454541</v>
      </c>
      <c r="BU1240" s="72">
        <f t="shared" si="809"/>
        <v>9.2436974789915971E-2</v>
      </c>
      <c r="BV1240" s="175"/>
      <c r="BW1240" s="181"/>
      <c r="BX1240" s="181"/>
      <c r="BY1240" s="147" t="s">
        <v>87</v>
      </c>
      <c r="BZ1240" s="105">
        <f t="shared" si="812"/>
        <v>38632354</v>
      </c>
      <c r="CA1240" s="71">
        <f>IFERROR(BZ1240/BW1229,"-")</f>
        <v>1.8274925647628774E-2</v>
      </c>
      <c r="CB1240" s="105">
        <f t="shared" si="813"/>
        <v>64</v>
      </c>
      <c r="CC1240" s="71">
        <f>IFERROR(CB1240/BX1229,"-")</f>
        <v>2.3581429624170966E-2</v>
      </c>
      <c r="CD1240" s="108">
        <f t="shared" si="801"/>
        <v>603630.53125</v>
      </c>
      <c r="CE1240" s="72">
        <f t="shared" si="810"/>
        <v>2.202339986235375E-2</v>
      </c>
    </row>
    <row r="1241" spans="2:83" s="28" customFormat="1" ht="13.15" customHeight="1">
      <c r="B1241" s="210"/>
      <c r="C1241" s="190"/>
      <c r="D1241" s="175"/>
      <c r="E1241" s="181">
        <v>0</v>
      </c>
      <c r="F1241" s="181">
        <v>0</v>
      </c>
      <c r="G1241" s="147" t="s">
        <v>89</v>
      </c>
      <c r="H1241" s="105">
        <v>0</v>
      </c>
      <c r="I1241" s="71" t="str">
        <f>IFERROR(H1241/E1229,"-")</f>
        <v>-</v>
      </c>
      <c r="J1241" s="105">
        <v>0</v>
      </c>
      <c r="K1241" s="71" t="str">
        <f t="shared" si="802"/>
        <v>-</v>
      </c>
      <c r="L1241" s="108" t="str">
        <f t="shared" si="794"/>
        <v>-</v>
      </c>
      <c r="M1241" s="72" t="str">
        <f t="shared" si="803"/>
        <v>-</v>
      </c>
      <c r="N1241" s="175"/>
      <c r="O1241" s="181">
        <v>6660630</v>
      </c>
      <c r="P1241" s="181">
        <v>6</v>
      </c>
      <c r="Q1241" s="147" t="s">
        <v>89</v>
      </c>
      <c r="R1241" s="105">
        <v>20988</v>
      </c>
      <c r="S1241" s="71">
        <f>IFERROR(R1241/O1229,"-")</f>
        <v>3.1510532787439025E-3</v>
      </c>
      <c r="T1241" s="105">
        <v>1</v>
      </c>
      <c r="U1241" s="71">
        <f>IFERROR(T1241/P1229,"-")</f>
        <v>0.16666666666666666</v>
      </c>
      <c r="V1241" s="108">
        <f t="shared" si="795"/>
        <v>20988</v>
      </c>
      <c r="W1241" s="72">
        <f t="shared" si="804"/>
        <v>0.16666666666666666</v>
      </c>
      <c r="X1241" s="175"/>
      <c r="Y1241" s="181">
        <v>617054120</v>
      </c>
      <c r="Z1241" s="181">
        <v>966</v>
      </c>
      <c r="AA1241" s="147" t="s">
        <v>89</v>
      </c>
      <c r="AB1241" s="105">
        <v>5870499</v>
      </c>
      <c r="AC1241" s="71">
        <f>IFERROR(AB1241/Y1229,"-")</f>
        <v>9.5137505928977514E-3</v>
      </c>
      <c r="AD1241" s="105">
        <v>82</v>
      </c>
      <c r="AE1241" s="71">
        <f>IFERROR(AD1241/Z1229,"-")</f>
        <v>8.4886128364389232E-2</v>
      </c>
      <c r="AF1241" s="108">
        <f t="shared" si="796"/>
        <v>71591.451219512193</v>
      </c>
      <c r="AG1241" s="72">
        <f t="shared" si="805"/>
        <v>7.861936720997123E-2</v>
      </c>
      <c r="AH1241" s="175"/>
      <c r="AI1241" s="181">
        <v>613011330</v>
      </c>
      <c r="AJ1241" s="181">
        <v>798</v>
      </c>
      <c r="AK1241" s="147" t="s">
        <v>89</v>
      </c>
      <c r="AL1241" s="105">
        <v>4650119</v>
      </c>
      <c r="AM1241" s="71">
        <f>IFERROR(AL1241/AI1229,"-")</f>
        <v>7.5856982937003792E-3</v>
      </c>
      <c r="AN1241" s="105">
        <v>80</v>
      </c>
      <c r="AO1241" s="71">
        <f>IFERROR(AN1241/AJ1229,"-")</f>
        <v>0.10025062656641603</v>
      </c>
      <c r="AP1241" s="108">
        <f t="shared" si="797"/>
        <v>58126.487500000003</v>
      </c>
      <c r="AQ1241" s="72">
        <f t="shared" si="806"/>
        <v>9.4562647754137114E-2</v>
      </c>
      <c r="AR1241" s="175"/>
      <c r="AS1241" s="181">
        <v>519769640</v>
      </c>
      <c r="AT1241" s="181">
        <v>584</v>
      </c>
      <c r="AU1241" s="147" t="s">
        <v>89</v>
      </c>
      <c r="AV1241" s="105">
        <v>5749603</v>
      </c>
      <c r="AW1241" s="71">
        <f>IFERROR(AV1241/AS1229,"-")</f>
        <v>1.1061829236505618E-2</v>
      </c>
      <c r="AX1241" s="105">
        <v>67</v>
      </c>
      <c r="AY1241" s="71">
        <f>IFERROR(AX1241/AT1229,"-")</f>
        <v>0.11472602739726027</v>
      </c>
      <c r="AZ1241" s="108">
        <f t="shared" si="798"/>
        <v>85814.970149253728</v>
      </c>
      <c r="BA1241" s="72">
        <f t="shared" si="807"/>
        <v>0.10823909531502424</v>
      </c>
      <c r="BB1241" s="175"/>
      <c r="BC1241" s="181">
        <v>243340320</v>
      </c>
      <c r="BD1241" s="181">
        <v>250</v>
      </c>
      <c r="BE1241" s="147" t="s">
        <v>89</v>
      </c>
      <c r="BF1241" s="105">
        <v>3950948</v>
      </c>
      <c r="BG1241" s="71">
        <f>IFERROR(BF1241/BC1229,"-")</f>
        <v>1.6236306420571816E-2</v>
      </c>
      <c r="BH1241" s="105">
        <v>22</v>
      </c>
      <c r="BI1241" s="71">
        <f>IFERROR(BH1241/BD1229,"-")</f>
        <v>8.7999999999999995E-2</v>
      </c>
      <c r="BJ1241" s="108">
        <f t="shared" si="799"/>
        <v>179588.54545454544</v>
      </c>
      <c r="BK1241" s="72">
        <f t="shared" si="808"/>
        <v>8.0586080586080591E-2</v>
      </c>
      <c r="BL1241" s="175"/>
      <c r="BM1241" s="181">
        <v>114118060</v>
      </c>
      <c r="BN1241" s="181">
        <v>110</v>
      </c>
      <c r="BO1241" s="147" t="s">
        <v>89</v>
      </c>
      <c r="BP1241" s="105">
        <v>1826733</v>
      </c>
      <c r="BQ1241" s="71">
        <f>IFERROR(BP1241/BM1229,"-")</f>
        <v>1.6007396200040554E-2</v>
      </c>
      <c r="BR1241" s="105">
        <v>15</v>
      </c>
      <c r="BS1241" s="71">
        <f>IFERROR(BR1241/BN1229,"-")</f>
        <v>0.13636363636363635</v>
      </c>
      <c r="BT1241" s="108">
        <f t="shared" si="800"/>
        <v>121782.2</v>
      </c>
      <c r="BU1241" s="72">
        <f t="shared" si="809"/>
        <v>0.12605042016806722</v>
      </c>
      <c r="BV1241" s="175"/>
      <c r="BW1241" s="181"/>
      <c r="BX1241" s="181"/>
      <c r="BY1241" s="147" t="s">
        <v>89</v>
      </c>
      <c r="BZ1241" s="105">
        <f t="shared" si="812"/>
        <v>22068890</v>
      </c>
      <c r="CA1241" s="71">
        <f>IFERROR(BZ1241/BW1229,"-")</f>
        <v>1.0439625912407465E-2</v>
      </c>
      <c r="CB1241" s="105">
        <f t="shared" si="813"/>
        <v>267</v>
      </c>
      <c r="CC1241" s="71">
        <f>IFERROR(CB1241/BX1229,"-")</f>
        <v>9.8378776713338251E-2</v>
      </c>
      <c r="CD1241" s="108">
        <f t="shared" si="801"/>
        <v>82655.018726591763</v>
      </c>
      <c r="CE1241" s="72">
        <f t="shared" si="810"/>
        <v>9.1878871300757059E-2</v>
      </c>
    </row>
    <row r="1242" spans="2:83" s="28" customFormat="1" ht="13.15" customHeight="1">
      <c r="B1242" s="210"/>
      <c r="C1242" s="190"/>
      <c r="D1242" s="175"/>
      <c r="E1242" s="181">
        <v>0</v>
      </c>
      <c r="F1242" s="181">
        <v>0</v>
      </c>
      <c r="G1242" s="147" t="s">
        <v>91</v>
      </c>
      <c r="H1242" s="105">
        <v>0</v>
      </c>
      <c r="I1242" s="71" t="str">
        <f>IFERROR(H1242/E1229,"-")</f>
        <v>-</v>
      </c>
      <c r="J1242" s="105">
        <v>0</v>
      </c>
      <c r="K1242" s="71" t="str">
        <f t="shared" si="802"/>
        <v>-</v>
      </c>
      <c r="L1242" s="108" t="str">
        <f t="shared" si="794"/>
        <v>-</v>
      </c>
      <c r="M1242" s="72" t="str">
        <f t="shared" si="803"/>
        <v>-</v>
      </c>
      <c r="N1242" s="175"/>
      <c r="O1242" s="181">
        <v>6660630</v>
      </c>
      <c r="P1242" s="181">
        <v>6</v>
      </c>
      <c r="Q1242" s="147" t="s">
        <v>91</v>
      </c>
      <c r="R1242" s="105">
        <v>1960</v>
      </c>
      <c r="S1242" s="71">
        <f>IFERROR(R1242/O1229,"-")</f>
        <v>2.942664582779707E-4</v>
      </c>
      <c r="T1242" s="105">
        <v>1</v>
      </c>
      <c r="U1242" s="71">
        <f>IFERROR(T1242/P1229,"-")</f>
        <v>0.16666666666666666</v>
      </c>
      <c r="V1242" s="108">
        <f t="shared" si="795"/>
        <v>1960</v>
      </c>
      <c r="W1242" s="72">
        <f t="shared" si="804"/>
        <v>0.16666666666666666</v>
      </c>
      <c r="X1242" s="175"/>
      <c r="Y1242" s="181">
        <v>617054120</v>
      </c>
      <c r="Z1242" s="181">
        <v>966</v>
      </c>
      <c r="AA1242" s="147" t="s">
        <v>91</v>
      </c>
      <c r="AB1242" s="105">
        <v>3442985</v>
      </c>
      <c r="AC1242" s="71">
        <f>IFERROR(AB1242/Y1229,"-")</f>
        <v>5.5797131700538686E-3</v>
      </c>
      <c r="AD1242" s="105">
        <v>52</v>
      </c>
      <c r="AE1242" s="71">
        <f>IFERROR(AD1242/Z1229,"-")</f>
        <v>5.3830227743271224E-2</v>
      </c>
      <c r="AF1242" s="108">
        <f t="shared" si="796"/>
        <v>66211.25</v>
      </c>
      <c r="AG1242" s="72">
        <f t="shared" si="805"/>
        <v>4.9856184084372007E-2</v>
      </c>
      <c r="AH1242" s="175"/>
      <c r="AI1242" s="181">
        <v>613011330</v>
      </c>
      <c r="AJ1242" s="181">
        <v>798</v>
      </c>
      <c r="AK1242" s="147" t="s">
        <v>91</v>
      </c>
      <c r="AL1242" s="105">
        <v>16578868</v>
      </c>
      <c r="AM1242" s="71">
        <f>IFERROR(AL1242/AI1229,"-")</f>
        <v>2.7044961795404335E-2</v>
      </c>
      <c r="AN1242" s="105">
        <v>92</v>
      </c>
      <c r="AO1242" s="71">
        <f>IFERROR(AN1242/AJ1229,"-")</f>
        <v>0.11528822055137844</v>
      </c>
      <c r="AP1242" s="108">
        <f t="shared" si="797"/>
        <v>180205.08695652173</v>
      </c>
      <c r="AQ1242" s="72">
        <f t="shared" si="806"/>
        <v>0.10874704491725769</v>
      </c>
      <c r="AR1242" s="175"/>
      <c r="AS1242" s="181">
        <v>519769640</v>
      </c>
      <c r="AT1242" s="181">
        <v>584</v>
      </c>
      <c r="AU1242" s="147" t="s">
        <v>91</v>
      </c>
      <c r="AV1242" s="105">
        <v>12693764</v>
      </c>
      <c r="AW1242" s="71">
        <f>IFERROR(AV1242/AS1229,"-")</f>
        <v>2.4421903518643373E-2</v>
      </c>
      <c r="AX1242" s="105">
        <v>127</v>
      </c>
      <c r="AY1242" s="71">
        <f>IFERROR(AX1242/AT1229,"-")</f>
        <v>0.21746575342465754</v>
      </c>
      <c r="AZ1242" s="108">
        <f t="shared" si="798"/>
        <v>99950.897637795279</v>
      </c>
      <c r="BA1242" s="72">
        <f t="shared" si="807"/>
        <v>0.20516962843295639</v>
      </c>
      <c r="BB1242" s="175"/>
      <c r="BC1242" s="181">
        <v>243340320</v>
      </c>
      <c r="BD1242" s="181">
        <v>250</v>
      </c>
      <c r="BE1242" s="147" t="s">
        <v>91</v>
      </c>
      <c r="BF1242" s="105">
        <v>17165408</v>
      </c>
      <c r="BG1242" s="71">
        <f>IFERROR(BF1242/BC1229,"-")</f>
        <v>7.0540747213614252E-2</v>
      </c>
      <c r="BH1242" s="105">
        <v>66</v>
      </c>
      <c r="BI1242" s="71">
        <f>IFERROR(BH1242/BD1229,"-")</f>
        <v>0.26400000000000001</v>
      </c>
      <c r="BJ1242" s="108">
        <f t="shared" si="799"/>
        <v>260081.93939393939</v>
      </c>
      <c r="BK1242" s="72">
        <f t="shared" si="808"/>
        <v>0.24175824175824176</v>
      </c>
      <c r="BL1242" s="175"/>
      <c r="BM1242" s="181">
        <v>114118060</v>
      </c>
      <c r="BN1242" s="181">
        <v>110</v>
      </c>
      <c r="BO1242" s="147" t="s">
        <v>91</v>
      </c>
      <c r="BP1242" s="105">
        <v>6016814</v>
      </c>
      <c r="BQ1242" s="71">
        <f>IFERROR(BP1242/BM1229,"-")</f>
        <v>5.2724467976409693E-2</v>
      </c>
      <c r="BR1242" s="105">
        <v>31</v>
      </c>
      <c r="BS1242" s="71">
        <f>IFERROR(BR1242/BN1229,"-")</f>
        <v>0.2818181818181818</v>
      </c>
      <c r="BT1242" s="108">
        <f t="shared" si="800"/>
        <v>194090.77419354839</v>
      </c>
      <c r="BU1242" s="72">
        <f t="shared" si="809"/>
        <v>0.26050420168067229</v>
      </c>
      <c r="BV1242" s="175"/>
      <c r="BW1242" s="181"/>
      <c r="BX1242" s="181"/>
      <c r="BY1242" s="147" t="s">
        <v>91</v>
      </c>
      <c r="BZ1242" s="105">
        <f t="shared" si="812"/>
        <v>55899799</v>
      </c>
      <c r="CA1242" s="71">
        <f>IFERROR(BZ1242/BW1229,"-")</f>
        <v>2.6443241601130318E-2</v>
      </c>
      <c r="CB1242" s="105">
        <f t="shared" si="813"/>
        <v>369</v>
      </c>
      <c r="CC1242" s="71">
        <f>IFERROR(CB1242/BX1229,"-")</f>
        <v>0.13596168017686072</v>
      </c>
      <c r="CD1242" s="108">
        <f t="shared" si="801"/>
        <v>151489.97018970191</v>
      </c>
      <c r="CE1242" s="72">
        <f t="shared" si="810"/>
        <v>0.12697866483138334</v>
      </c>
    </row>
    <row r="1243" spans="2:83" s="28" customFormat="1" ht="13.15" customHeight="1">
      <c r="B1243" s="210"/>
      <c r="C1243" s="190"/>
      <c r="D1243" s="175"/>
      <c r="E1243" s="181">
        <v>0</v>
      </c>
      <c r="F1243" s="181">
        <v>0</v>
      </c>
      <c r="G1243" s="147" t="s">
        <v>95</v>
      </c>
      <c r="H1243" s="105">
        <v>0</v>
      </c>
      <c r="I1243" s="71" t="str">
        <f>IFERROR(H1243/E1229,"-")</f>
        <v>-</v>
      </c>
      <c r="J1243" s="105">
        <v>0</v>
      </c>
      <c r="K1243" s="71" t="str">
        <f t="shared" si="802"/>
        <v>-</v>
      </c>
      <c r="L1243" s="108" t="str">
        <f t="shared" si="794"/>
        <v>-</v>
      </c>
      <c r="M1243" s="72" t="str">
        <f t="shared" si="803"/>
        <v>-</v>
      </c>
      <c r="N1243" s="175"/>
      <c r="O1243" s="181">
        <v>6660630</v>
      </c>
      <c r="P1243" s="181">
        <v>6</v>
      </c>
      <c r="Q1243" s="147" t="s">
        <v>95</v>
      </c>
      <c r="R1243" s="105">
        <v>100620</v>
      </c>
      <c r="S1243" s="71">
        <f>IFERROR(R1243/O1229,"-")</f>
        <v>1.5106679097923169E-2</v>
      </c>
      <c r="T1243" s="105">
        <v>1</v>
      </c>
      <c r="U1243" s="71">
        <f>IFERROR(T1243/P1229,"-")</f>
        <v>0.16666666666666666</v>
      </c>
      <c r="V1243" s="108">
        <f t="shared" si="795"/>
        <v>100620</v>
      </c>
      <c r="W1243" s="72">
        <f t="shared" si="804"/>
        <v>0.16666666666666666</v>
      </c>
      <c r="X1243" s="175"/>
      <c r="Y1243" s="181">
        <v>617054120</v>
      </c>
      <c r="Z1243" s="181">
        <v>966</v>
      </c>
      <c r="AA1243" s="147" t="s">
        <v>95</v>
      </c>
      <c r="AB1243" s="105">
        <v>2691261</v>
      </c>
      <c r="AC1243" s="71">
        <f>IFERROR(AB1243/Y1229,"-")</f>
        <v>4.3614667057080827E-3</v>
      </c>
      <c r="AD1243" s="105">
        <v>42</v>
      </c>
      <c r="AE1243" s="71">
        <f>IFERROR(AD1243/Z1229,"-")</f>
        <v>4.3478260869565216E-2</v>
      </c>
      <c r="AF1243" s="108">
        <f t="shared" si="796"/>
        <v>64077.642857142855</v>
      </c>
      <c r="AG1243" s="72">
        <f t="shared" si="805"/>
        <v>4.0268456375838924E-2</v>
      </c>
      <c r="AH1243" s="175"/>
      <c r="AI1243" s="181">
        <v>613011330</v>
      </c>
      <c r="AJ1243" s="181">
        <v>798</v>
      </c>
      <c r="AK1243" s="147" t="s">
        <v>95</v>
      </c>
      <c r="AL1243" s="105">
        <v>3007195</v>
      </c>
      <c r="AM1243" s="71">
        <f>IFERROR(AL1243/AI1229,"-")</f>
        <v>4.9056107984170533E-3</v>
      </c>
      <c r="AN1243" s="105">
        <v>52</v>
      </c>
      <c r="AO1243" s="71">
        <f>IFERROR(AN1243/AJ1229,"-")</f>
        <v>6.5162907268170422E-2</v>
      </c>
      <c r="AP1243" s="108">
        <f t="shared" si="797"/>
        <v>57830.673076923078</v>
      </c>
      <c r="AQ1243" s="72">
        <f t="shared" si="806"/>
        <v>6.1465721040189124E-2</v>
      </c>
      <c r="AR1243" s="175"/>
      <c r="AS1243" s="181">
        <v>519769640</v>
      </c>
      <c r="AT1243" s="181">
        <v>584</v>
      </c>
      <c r="AU1243" s="147" t="s">
        <v>95</v>
      </c>
      <c r="AV1243" s="105">
        <v>1133691</v>
      </c>
      <c r="AW1243" s="71">
        <f>IFERROR(AV1243/AS1229,"-")</f>
        <v>2.1811412455717883E-3</v>
      </c>
      <c r="AX1243" s="105">
        <v>36</v>
      </c>
      <c r="AY1243" s="71">
        <f>IFERROR(AX1243/AT1229,"-")</f>
        <v>6.1643835616438353E-2</v>
      </c>
      <c r="AZ1243" s="108">
        <f t="shared" si="798"/>
        <v>31491.416666666668</v>
      </c>
      <c r="BA1243" s="72">
        <f t="shared" si="807"/>
        <v>5.8158319870759291E-2</v>
      </c>
      <c r="BB1243" s="175"/>
      <c r="BC1243" s="181">
        <v>243340320</v>
      </c>
      <c r="BD1243" s="181">
        <v>250</v>
      </c>
      <c r="BE1243" s="147" t="s">
        <v>95</v>
      </c>
      <c r="BF1243" s="105">
        <v>1469414</v>
      </c>
      <c r="BG1243" s="71">
        <f>IFERROR(BF1243/BC1229,"-")</f>
        <v>6.0385142914252763E-3</v>
      </c>
      <c r="BH1243" s="105">
        <v>22</v>
      </c>
      <c r="BI1243" s="71">
        <f>IFERROR(BH1243/BD1229,"-")</f>
        <v>8.7999999999999995E-2</v>
      </c>
      <c r="BJ1243" s="108">
        <f t="shared" si="799"/>
        <v>66791.545454545456</v>
      </c>
      <c r="BK1243" s="72">
        <f t="shared" si="808"/>
        <v>8.0586080586080591E-2</v>
      </c>
      <c r="BL1243" s="175"/>
      <c r="BM1243" s="181">
        <v>114118060</v>
      </c>
      <c r="BN1243" s="181">
        <v>110</v>
      </c>
      <c r="BO1243" s="147" t="s">
        <v>95</v>
      </c>
      <c r="BP1243" s="105">
        <v>2707592</v>
      </c>
      <c r="BQ1243" s="71">
        <f>IFERROR(BP1243/BM1229,"-")</f>
        <v>2.372623579475501E-2</v>
      </c>
      <c r="BR1243" s="105">
        <v>6</v>
      </c>
      <c r="BS1243" s="71">
        <f>IFERROR(BR1243/BN1229,"-")</f>
        <v>5.4545454545454543E-2</v>
      </c>
      <c r="BT1243" s="108">
        <f t="shared" si="800"/>
        <v>451265.33333333331</v>
      </c>
      <c r="BU1243" s="72">
        <f t="shared" si="809"/>
        <v>5.0420168067226892E-2</v>
      </c>
      <c r="BV1243" s="175"/>
      <c r="BW1243" s="181"/>
      <c r="BX1243" s="181"/>
      <c r="BY1243" s="147" t="s">
        <v>95</v>
      </c>
      <c r="BZ1243" s="105">
        <f t="shared" si="812"/>
        <v>11109773</v>
      </c>
      <c r="CA1243" s="71">
        <f>IFERROR(BZ1243/BW1229,"-")</f>
        <v>5.2554466532646095E-3</v>
      </c>
      <c r="CB1243" s="105">
        <f t="shared" si="813"/>
        <v>159</v>
      </c>
      <c r="CC1243" s="71">
        <f>IFERROR(CB1243/BX1229,"-")</f>
        <v>5.8585114222549743E-2</v>
      </c>
      <c r="CD1243" s="108">
        <f t="shared" si="801"/>
        <v>69872.786163522018</v>
      </c>
      <c r="CE1243" s="72">
        <f t="shared" si="810"/>
        <v>5.47143840330351E-2</v>
      </c>
    </row>
    <row r="1244" spans="2:83" s="28" customFormat="1" ht="13.15" customHeight="1">
      <c r="B1244" s="210"/>
      <c r="C1244" s="190"/>
      <c r="D1244" s="175"/>
      <c r="E1244" s="181">
        <v>0</v>
      </c>
      <c r="F1244" s="181">
        <v>0</v>
      </c>
      <c r="G1244" s="148" t="s">
        <v>93</v>
      </c>
      <c r="H1244" s="106">
        <v>0</v>
      </c>
      <c r="I1244" s="73" t="str">
        <f>IFERROR(H1244/E1229,"-")</f>
        <v>-</v>
      </c>
      <c r="J1244" s="106">
        <v>0</v>
      </c>
      <c r="K1244" s="124" t="str">
        <f t="shared" si="802"/>
        <v>-</v>
      </c>
      <c r="L1244" s="109" t="str">
        <f t="shared" si="794"/>
        <v>-</v>
      </c>
      <c r="M1244" s="76" t="str">
        <f t="shared" si="803"/>
        <v>-</v>
      </c>
      <c r="N1244" s="175"/>
      <c r="O1244" s="181">
        <v>6660630</v>
      </c>
      <c r="P1244" s="181">
        <v>6</v>
      </c>
      <c r="Q1244" s="148" t="s">
        <v>93</v>
      </c>
      <c r="R1244" s="106">
        <v>5662</v>
      </c>
      <c r="S1244" s="73">
        <f>IFERROR(R1244/O1229,"-")</f>
        <v>8.5006973814789292E-4</v>
      </c>
      <c r="T1244" s="106">
        <v>1</v>
      </c>
      <c r="U1244" s="73">
        <f>IFERROR(T1244/P1229,"-")</f>
        <v>0.16666666666666666</v>
      </c>
      <c r="V1244" s="109">
        <f t="shared" si="795"/>
        <v>5662</v>
      </c>
      <c r="W1244" s="76">
        <f t="shared" si="804"/>
        <v>0.16666666666666666</v>
      </c>
      <c r="X1244" s="175"/>
      <c r="Y1244" s="181">
        <v>617054120</v>
      </c>
      <c r="Z1244" s="181">
        <v>966</v>
      </c>
      <c r="AA1244" s="148" t="s">
        <v>93</v>
      </c>
      <c r="AB1244" s="106">
        <v>1812432</v>
      </c>
      <c r="AC1244" s="73">
        <f>IFERROR(AB1244/Y1229,"-")</f>
        <v>2.9372334472055708E-3</v>
      </c>
      <c r="AD1244" s="106">
        <v>82</v>
      </c>
      <c r="AE1244" s="73">
        <f>IFERROR(AD1244/Z1229,"-")</f>
        <v>8.4886128364389232E-2</v>
      </c>
      <c r="AF1244" s="109">
        <f t="shared" si="796"/>
        <v>22102.829268292684</v>
      </c>
      <c r="AG1244" s="76">
        <f t="shared" si="805"/>
        <v>7.861936720997123E-2</v>
      </c>
      <c r="AH1244" s="175"/>
      <c r="AI1244" s="181">
        <v>613011330</v>
      </c>
      <c r="AJ1244" s="181">
        <v>798</v>
      </c>
      <c r="AK1244" s="148" t="s">
        <v>93</v>
      </c>
      <c r="AL1244" s="106">
        <v>1089793</v>
      </c>
      <c r="AM1244" s="73">
        <f>IFERROR(AL1244/AI1229,"-")</f>
        <v>1.7777697518249786E-3</v>
      </c>
      <c r="AN1244" s="106">
        <v>81</v>
      </c>
      <c r="AO1244" s="73">
        <f>IFERROR(AN1244/AJ1229,"-")</f>
        <v>0.10150375939849623</v>
      </c>
      <c r="AP1244" s="109">
        <f t="shared" si="797"/>
        <v>13454.234567901234</v>
      </c>
      <c r="AQ1244" s="76">
        <f t="shared" si="806"/>
        <v>9.5744680851063829E-2</v>
      </c>
      <c r="AR1244" s="175"/>
      <c r="AS1244" s="181">
        <v>519769640</v>
      </c>
      <c r="AT1244" s="181">
        <v>584</v>
      </c>
      <c r="AU1244" s="148" t="s">
        <v>93</v>
      </c>
      <c r="AV1244" s="106">
        <v>1551610</v>
      </c>
      <c r="AW1244" s="73">
        <f>IFERROR(AV1244/AS1229,"-")</f>
        <v>2.9851878228208941E-3</v>
      </c>
      <c r="AX1244" s="106">
        <v>94</v>
      </c>
      <c r="AY1244" s="73">
        <f>IFERROR(AX1244/AT1229,"-")</f>
        <v>0.16095890410958905</v>
      </c>
      <c r="AZ1244" s="109">
        <f t="shared" si="798"/>
        <v>16506.489361702126</v>
      </c>
      <c r="BA1244" s="76">
        <f t="shared" si="807"/>
        <v>0.15185783521809371</v>
      </c>
      <c r="BB1244" s="175"/>
      <c r="BC1244" s="181">
        <v>243340320</v>
      </c>
      <c r="BD1244" s="181">
        <v>250</v>
      </c>
      <c r="BE1244" s="148" t="s">
        <v>93</v>
      </c>
      <c r="BF1244" s="106">
        <v>588824</v>
      </c>
      <c r="BG1244" s="73">
        <f>IFERROR(BF1244/BC1229,"-")</f>
        <v>2.4197551807279617E-3</v>
      </c>
      <c r="BH1244" s="106">
        <v>38</v>
      </c>
      <c r="BI1244" s="73">
        <f>IFERROR(BH1244/BD1229,"-")</f>
        <v>0.152</v>
      </c>
      <c r="BJ1244" s="109">
        <f t="shared" si="799"/>
        <v>15495.368421052632</v>
      </c>
      <c r="BK1244" s="76">
        <f t="shared" si="808"/>
        <v>0.1391941391941392</v>
      </c>
      <c r="BL1244" s="175"/>
      <c r="BM1244" s="181">
        <v>114118060</v>
      </c>
      <c r="BN1244" s="181">
        <v>110</v>
      </c>
      <c r="BO1244" s="148" t="s">
        <v>93</v>
      </c>
      <c r="BP1244" s="106">
        <v>381501</v>
      </c>
      <c r="BQ1244" s="73">
        <f>IFERROR(BP1244/BM1229,"-")</f>
        <v>3.3430379030277941E-3</v>
      </c>
      <c r="BR1244" s="106">
        <v>27</v>
      </c>
      <c r="BS1244" s="73">
        <f>IFERROR(BR1244/BN1229,"-")</f>
        <v>0.24545454545454545</v>
      </c>
      <c r="BT1244" s="109">
        <f t="shared" si="800"/>
        <v>14129.666666666666</v>
      </c>
      <c r="BU1244" s="76">
        <f t="shared" si="809"/>
        <v>0.22689075630252101</v>
      </c>
      <c r="BV1244" s="175"/>
      <c r="BW1244" s="181"/>
      <c r="BX1244" s="181"/>
      <c r="BY1244" s="148" t="s">
        <v>93</v>
      </c>
      <c r="BZ1244" s="106">
        <f t="shared" si="812"/>
        <v>5429822</v>
      </c>
      <c r="CA1244" s="73">
        <f>IFERROR(BZ1244/BW1229,"-")</f>
        <v>2.5685619191069477E-3</v>
      </c>
      <c r="CB1244" s="106">
        <f t="shared" si="813"/>
        <v>323</v>
      </c>
      <c r="CC1244" s="73">
        <f>IFERROR(CB1244/BX1229,"-")</f>
        <v>0.11901252763448784</v>
      </c>
      <c r="CD1244" s="109">
        <f t="shared" si="801"/>
        <v>16810.594427244581</v>
      </c>
      <c r="CE1244" s="76">
        <f t="shared" si="810"/>
        <v>0.11114934618031659</v>
      </c>
    </row>
    <row r="1245" spans="2:83" s="28" customFormat="1" ht="13.15" customHeight="1">
      <c r="B1245" s="210"/>
      <c r="C1245" s="191"/>
      <c r="D1245" s="176"/>
      <c r="E1245" s="182">
        <v>0</v>
      </c>
      <c r="F1245" s="182">
        <v>0</v>
      </c>
      <c r="G1245" s="31" t="s">
        <v>100</v>
      </c>
      <c r="H1245" s="102">
        <f>SUM(H1229:H1244)</f>
        <v>0</v>
      </c>
      <c r="I1245" s="73" t="str">
        <f>IFERROR(H1245/E1229,"-")</f>
        <v>-</v>
      </c>
      <c r="J1245" s="106">
        <v>0</v>
      </c>
      <c r="K1245" s="125" t="str">
        <f t="shared" si="802"/>
        <v>-</v>
      </c>
      <c r="L1245" s="109" t="str">
        <f t="shared" si="794"/>
        <v>-</v>
      </c>
      <c r="M1245" s="77" t="str">
        <f t="shared" si="803"/>
        <v>-</v>
      </c>
      <c r="N1245" s="176"/>
      <c r="O1245" s="182">
        <v>6660630</v>
      </c>
      <c r="P1245" s="182">
        <v>6</v>
      </c>
      <c r="Q1245" s="31" t="s">
        <v>100</v>
      </c>
      <c r="R1245" s="102">
        <f>SUM(R1229:R1244)</f>
        <v>185697</v>
      </c>
      <c r="S1245" s="73">
        <f>IFERROR(R1245/O1229,"-")</f>
        <v>2.7879795154512412E-2</v>
      </c>
      <c r="T1245" s="106">
        <v>6</v>
      </c>
      <c r="U1245" s="73">
        <f>IFERROR(T1245/P1229,"-")</f>
        <v>1</v>
      </c>
      <c r="V1245" s="109">
        <f t="shared" si="795"/>
        <v>30949.5</v>
      </c>
      <c r="W1245" s="77">
        <f t="shared" si="804"/>
        <v>1</v>
      </c>
      <c r="X1245" s="176"/>
      <c r="Y1245" s="182">
        <v>617054120</v>
      </c>
      <c r="Z1245" s="182">
        <v>966</v>
      </c>
      <c r="AA1245" s="31" t="s">
        <v>100</v>
      </c>
      <c r="AB1245" s="102">
        <f>SUM(AB1229:AB1244)</f>
        <v>83280847</v>
      </c>
      <c r="AC1245" s="73">
        <f>IFERROR(AB1245/Y1229,"-")</f>
        <v>0.13496522314768761</v>
      </c>
      <c r="AD1245" s="106">
        <v>614</v>
      </c>
      <c r="AE1245" s="73">
        <f>IFERROR(AD1245/Z1229,"-")</f>
        <v>0.63561076604554867</v>
      </c>
      <c r="AF1245" s="109">
        <f t="shared" si="796"/>
        <v>135636.55863192183</v>
      </c>
      <c r="AG1245" s="77">
        <f t="shared" si="805"/>
        <v>0.58868648130393098</v>
      </c>
      <c r="AH1245" s="176"/>
      <c r="AI1245" s="182">
        <v>613011330</v>
      </c>
      <c r="AJ1245" s="182">
        <v>798</v>
      </c>
      <c r="AK1245" s="31" t="s">
        <v>100</v>
      </c>
      <c r="AL1245" s="102">
        <f>SUM(AL1229:AL1244)</f>
        <v>111897699</v>
      </c>
      <c r="AM1245" s="73">
        <f>IFERROR(AL1245/AI1229,"-")</f>
        <v>0.18253773384580022</v>
      </c>
      <c r="AN1245" s="106">
        <v>605</v>
      </c>
      <c r="AO1245" s="73">
        <f>IFERROR(AN1245/AJ1229,"-")</f>
        <v>0.75814536340852134</v>
      </c>
      <c r="AP1245" s="109">
        <f t="shared" si="797"/>
        <v>184954.8743801653</v>
      </c>
      <c r="AQ1245" s="77">
        <f t="shared" si="806"/>
        <v>0.71513002364066192</v>
      </c>
      <c r="AR1245" s="176"/>
      <c r="AS1245" s="182">
        <v>519769640</v>
      </c>
      <c r="AT1245" s="182">
        <v>584</v>
      </c>
      <c r="AU1245" s="31" t="s">
        <v>100</v>
      </c>
      <c r="AV1245" s="102">
        <f>SUM(AV1229:AV1244)</f>
        <v>106231490</v>
      </c>
      <c r="AW1245" s="73">
        <f>IFERROR(AV1245/AS1229,"-")</f>
        <v>0.20438186809064107</v>
      </c>
      <c r="AX1245" s="106">
        <v>484</v>
      </c>
      <c r="AY1245" s="73">
        <f>IFERROR(AX1245/AT1229,"-")</f>
        <v>0.82876712328767121</v>
      </c>
      <c r="AZ1245" s="109">
        <f t="shared" si="798"/>
        <v>219486.54958677685</v>
      </c>
      <c r="BA1245" s="77">
        <f t="shared" si="807"/>
        <v>0.78190630048465271</v>
      </c>
      <c r="BB1245" s="176"/>
      <c r="BC1245" s="182">
        <v>243340320</v>
      </c>
      <c r="BD1245" s="182">
        <v>250</v>
      </c>
      <c r="BE1245" s="31" t="s">
        <v>100</v>
      </c>
      <c r="BF1245" s="102">
        <f>SUM(BF1229:BF1244)</f>
        <v>78524513</v>
      </c>
      <c r="BG1245" s="73">
        <f>IFERROR(BF1245/BC1229,"-")</f>
        <v>0.32269421277986321</v>
      </c>
      <c r="BH1245" s="106">
        <v>213</v>
      </c>
      <c r="BI1245" s="73">
        <f>IFERROR(BH1245/BD1229,"-")</f>
        <v>0.85199999999999998</v>
      </c>
      <c r="BJ1245" s="109">
        <f t="shared" si="799"/>
        <v>368659.68544600939</v>
      </c>
      <c r="BK1245" s="77">
        <f t="shared" si="808"/>
        <v>0.78021978021978022</v>
      </c>
      <c r="BL1245" s="176"/>
      <c r="BM1245" s="182">
        <v>114118060</v>
      </c>
      <c r="BN1245" s="182">
        <v>110</v>
      </c>
      <c r="BO1245" s="31" t="s">
        <v>100</v>
      </c>
      <c r="BP1245" s="102">
        <f>SUM(BP1229:BP1244)</f>
        <v>42674146</v>
      </c>
      <c r="BQ1245" s="73">
        <f>IFERROR(BP1245/BM1229,"-")</f>
        <v>0.37394734891217041</v>
      </c>
      <c r="BR1245" s="106">
        <v>92</v>
      </c>
      <c r="BS1245" s="73">
        <f>IFERROR(BR1245/BN1229,"-")</f>
        <v>0.83636363636363631</v>
      </c>
      <c r="BT1245" s="109">
        <f t="shared" si="800"/>
        <v>463849.41304347827</v>
      </c>
      <c r="BU1245" s="77">
        <f t="shared" si="809"/>
        <v>0.77310924369747902</v>
      </c>
      <c r="BV1245" s="176"/>
      <c r="BW1245" s="182"/>
      <c r="BX1245" s="182"/>
      <c r="BY1245" s="31" t="s">
        <v>100</v>
      </c>
      <c r="BZ1245" s="102">
        <f t="shared" si="812"/>
        <v>422794392</v>
      </c>
      <c r="CA1245" s="73">
        <f>IFERROR(BZ1245/BW1229,"-")</f>
        <v>0.20000168972448362</v>
      </c>
      <c r="CB1245" s="102">
        <f t="shared" si="813"/>
        <v>2014</v>
      </c>
      <c r="CC1245" s="73">
        <f>IFERROR(CB1245/BX1229,"-")</f>
        <v>0.74207811348563002</v>
      </c>
      <c r="CD1245" s="109">
        <f t="shared" si="801"/>
        <v>209927.70208540218</v>
      </c>
      <c r="CE1245" s="77">
        <f t="shared" si="810"/>
        <v>0.6930488644184446</v>
      </c>
    </row>
    <row r="1246" spans="2:83" s="28" customFormat="1" ht="13.15" customHeight="1" thickBot="1">
      <c r="B1246" s="211">
        <v>74</v>
      </c>
      <c r="C1246" s="192" t="s">
        <v>33</v>
      </c>
      <c r="D1246" s="174">
        <f>CI78</f>
        <v>2</v>
      </c>
      <c r="E1246" s="186">
        <v>492470</v>
      </c>
      <c r="F1246" s="186">
        <v>2</v>
      </c>
      <c r="G1246" s="145" t="s">
        <v>66</v>
      </c>
      <c r="H1246" s="112">
        <v>0</v>
      </c>
      <c r="I1246" s="69">
        <f>IFERROR(H1246/E1246,"-")</f>
        <v>0</v>
      </c>
      <c r="J1246" s="112">
        <v>0</v>
      </c>
      <c r="K1246" s="69">
        <f t="shared" si="802"/>
        <v>0</v>
      </c>
      <c r="L1246" s="107" t="str">
        <f t="shared" si="794"/>
        <v>-</v>
      </c>
      <c r="M1246" s="87">
        <f t="shared" ref="M1246:M1262" si="814">IFERROR(J1246/$CI$78,"-")</f>
        <v>0</v>
      </c>
      <c r="N1246" s="174">
        <f>CJ78</f>
        <v>3</v>
      </c>
      <c r="O1246" s="186">
        <v>1698150</v>
      </c>
      <c r="P1246" s="186">
        <v>3</v>
      </c>
      <c r="Q1246" s="145" t="s">
        <v>66</v>
      </c>
      <c r="R1246" s="112">
        <v>0</v>
      </c>
      <c r="S1246" s="69">
        <f>IFERROR(R1246/O1246,"-")</f>
        <v>0</v>
      </c>
      <c r="T1246" s="112">
        <v>0</v>
      </c>
      <c r="U1246" s="69">
        <f>IFERROR(T1246/P1246,"-")</f>
        <v>0</v>
      </c>
      <c r="V1246" s="107" t="str">
        <f t="shared" si="795"/>
        <v>-</v>
      </c>
      <c r="W1246" s="87">
        <f t="shared" ref="W1246:W1262" si="815">IFERROR(T1246/$CJ$78,"-")</f>
        <v>0</v>
      </c>
      <c r="X1246" s="174">
        <f>CK78</f>
        <v>535</v>
      </c>
      <c r="Y1246" s="186">
        <v>356384080</v>
      </c>
      <c r="Z1246" s="186">
        <v>493</v>
      </c>
      <c r="AA1246" s="145" t="s">
        <v>66</v>
      </c>
      <c r="AB1246" s="112">
        <v>8891918</v>
      </c>
      <c r="AC1246" s="69">
        <f>IFERROR(AB1246/Y1246,"-")</f>
        <v>2.4950379377215729E-2</v>
      </c>
      <c r="AD1246" s="112">
        <v>69</v>
      </c>
      <c r="AE1246" s="69">
        <f>IFERROR(AD1246/Z1246,"-")</f>
        <v>0.13995943204868155</v>
      </c>
      <c r="AF1246" s="107">
        <f t="shared" si="796"/>
        <v>128868.37681159421</v>
      </c>
      <c r="AG1246" s="87">
        <f t="shared" ref="AG1246:AG1262" si="816">IFERROR(AD1246/$CK$78,"-")</f>
        <v>0.12897196261682242</v>
      </c>
      <c r="AH1246" s="174">
        <f>CL78</f>
        <v>353</v>
      </c>
      <c r="AI1246" s="186">
        <v>274004260</v>
      </c>
      <c r="AJ1246" s="186">
        <v>337</v>
      </c>
      <c r="AK1246" s="145" t="s">
        <v>66</v>
      </c>
      <c r="AL1246" s="112">
        <v>2423815</v>
      </c>
      <c r="AM1246" s="69">
        <f>IFERROR(AL1246/AI1246,"-")</f>
        <v>8.8459026147987632E-3</v>
      </c>
      <c r="AN1246" s="112">
        <v>67</v>
      </c>
      <c r="AO1246" s="69">
        <f>IFERROR(AN1246/AJ1246,"-")</f>
        <v>0.19881305637982197</v>
      </c>
      <c r="AP1246" s="107">
        <f t="shared" si="797"/>
        <v>36176.343283582093</v>
      </c>
      <c r="AQ1246" s="87">
        <f t="shared" ref="AQ1246:AQ1262" si="817">IFERROR(AN1246/$CL$78,"-")</f>
        <v>0.18980169971671387</v>
      </c>
      <c r="AR1246" s="174">
        <f>CM78</f>
        <v>243</v>
      </c>
      <c r="AS1246" s="186">
        <v>236491010</v>
      </c>
      <c r="AT1246" s="186">
        <v>225</v>
      </c>
      <c r="AU1246" s="145" t="s">
        <v>66</v>
      </c>
      <c r="AV1246" s="112">
        <v>14886039</v>
      </c>
      <c r="AW1246" s="69">
        <f>IFERROR(AV1246/AS1246,"-")</f>
        <v>6.2945475178950772E-2</v>
      </c>
      <c r="AX1246" s="112">
        <v>55</v>
      </c>
      <c r="AY1246" s="69">
        <f>IFERROR(AX1246/AT1246,"-")</f>
        <v>0.24444444444444444</v>
      </c>
      <c r="AZ1246" s="107">
        <f t="shared" si="798"/>
        <v>270655.25454545452</v>
      </c>
      <c r="BA1246" s="87">
        <f t="shared" ref="BA1246:BA1262" si="818">IFERROR(AX1246/$CM$78,"-")</f>
        <v>0.22633744855967078</v>
      </c>
      <c r="BB1246" s="174">
        <f>CN78</f>
        <v>122</v>
      </c>
      <c r="BC1246" s="186">
        <v>129510440</v>
      </c>
      <c r="BD1246" s="186">
        <v>112</v>
      </c>
      <c r="BE1246" s="145" t="s">
        <v>66</v>
      </c>
      <c r="BF1246" s="112">
        <v>6682698</v>
      </c>
      <c r="BG1246" s="69">
        <f>IFERROR(BF1246/BC1246,"-")</f>
        <v>5.1599685708735139E-2</v>
      </c>
      <c r="BH1246" s="112">
        <v>29</v>
      </c>
      <c r="BI1246" s="69">
        <f>IFERROR(BH1246/BD1246,"-")</f>
        <v>0.25892857142857145</v>
      </c>
      <c r="BJ1246" s="107">
        <f t="shared" si="799"/>
        <v>230437.86206896551</v>
      </c>
      <c r="BK1246" s="87">
        <f t="shared" ref="BK1246:BK1262" si="819">IFERROR(BH1246/$CN$78,"-")</f>
        <v>0.23770491803278687</v>
      </c>
      <c r="BL1246" s="174">
        <f>CO78</f>
        <v>67</v>
      </c>
      <c r="BM1246" s="186">
        <v>99423280</v>
      </c>
      <c r="BN1246" s="186">
        <v>50</v>
      </c>
      <c r="BO1246" s="145" t="s">
        <v>66</v>
      </c>
      <c r="BP1246" s="112">
        <v>13336785</v>
      </c>
      <c r="BQ1246" s="69">
        <f>IFERROR(BP1246/BM1246,"-")</f>
        <v>0.13414147068976198</v>
      </c>
      <c r="BR1246" s="112">
        <v>20</v>
      </c>
      <c r="BS1246" s="69">
        <f>IFERROR(BR1246/BN1246,"-")</f>
        <v>0.4</v>
      </c>
      <c r="BT1246" s="107">
        <f t="shared" si="800"/>
        <v>666839.25</v>
      </c>
      <c r="BU1246" s="87">
        <f t="shared" ref="BU1246:BU1262" si="820">IFERROR(BR1246/$CO$78,"-")</f>
        <v>0.29850746268656714</v>
      </c>
      <c r="BV1246" s="174">
        <f>CP78</f>
        <v>1325</v>
      </c>
      <c r="BW1246" s="186">
        <f>SUM(E1246,O1246,Y1246,AI1246,AS1246,BC1246,BM1246)</f>
        <v>1098003690</v>
      </c>
      <c r="BX1246" s="186">
        <f>SUM(F1246,P1246,Z1246,AJ1246,AT1246,BD1246,BN1246)</f>
        <v>1222</v>
      </c>
      <c r="BY1246" s="145" t="s">
        <v>66</v>
      </c>
      <c r="BZ1246" s="112">
        <f t="shared" si="812"/>
        <v>46221255</v>
      </c>
      <c r="CA1246" s="69">
        <f>IFERROR(BZ1246/BW1246,"-")</f>
        <v>4.2095719186517486E-2</v>
      </c>
      <c r="CB1246" s="112">
        <f t="shared" si="813"/>
        <v>240</v>
      </c>
      <c r="CC1246" s="69">
        <f>IFERROR(CB1246/BX1246,"-")</f>
        <v>0.19639934533551553</v>
      </c>
      <c r="CD1246" s="107">
        <f t="shared" si="801"/>
        <v>192588.5625</v>
      </c>
      <c r="CE1246" s="87">
        <f t="shared" ref="CE1246:CE1262" si="821">IFERROR(CB1246/$CP$78,"-")</f>
        <v>0.1811320754716981</v>
      </c>
    </row>
    <row r="1247" spans="2:83" s="28" customFormat="1" ht="13.15" customHeight="1" thickTop="1" thickBot="1">
      <c r="B1247" s="212"/>
      <c r="C1247" s="193"/>
      <c r="D1247" s="175"/>
      <c r="E1247" s="184">
        <v>492470</v>
      </c>
      <c r="F1247" s="184">
        <v>2</v>
      </c>
      <c r="G1247" s="146" t="s">
        <v>68</v>
      </c>
      <c r="H1247" s="105">
        <v>0</v>
      </c>
      <c r="I1247" s="71">
        <f>IFERROR(H1247/E1246,"-")</f>
        <v>0</v>
      </c>
      <c r="J1247" s="105">
        <v>0</v>
      </c>
      <c r="K1247" s="71">
        <f>IFERROR(J1247/F1246,"-")</f>
        <v>0</v>
      </c>
      <c r="L1247" s="108" t="str">
        <f t="shared" si="794"/>
        <v>-</v>
      </c>
      <c r="M1247" s="72">
        <f t="shared" si="814"/>
        <v>0</v>
      </c>
      <c r="N1247" s="175"/>
      <c r="O1247" s="184">
        <v>1698150</v>
      </c>
      <c r="P1247" s="184">
        <v>3</v>
      </c>
      <c r="Q1247" s="146" t="s">
        <v>68</v>
      </c>
      <c r="R1247" s="105">
        <v>16887</v>
      </c>
      <c r="S1247" s="71">
        <f>IFERROR(R1247/O1246,"-")</f>
        <v>9.944351205723876E-3</v>
      </c>
      <c r="T1247" s="105">
        <v>2</v>
      </c>
      <c r="U1247" s="71">
        <f>IFERROR(T1247/P1246,"-")</f>
        <v>0.66666666666666663</v>
      </c>
      <c r="V1247" s="108">
        <f t="shared" si="795"/>
        <v>8443.5</v>
      </c>
      <c r="W1247" s="72">
        <f t="shared" si="815"/>
        <v>0.66666666666666663</v>
      </c>
      <c r="X1247" s="175"/>
      <c r="Y1247" s="184">
        <v>356384080</v>
      </c>
      <c r="Z1247" s="184">
        <v>493</v>
      </c>
      <c r="AA1247" s="146" t="s">
        <v>68</v>
      </c>
      <c r="AB1247" s="105">
        <v>11235255</v>
      </c>
      <c r="AC1247" s="71">
        <f>IFERROR(AB1247/Y1246,"-")</f>
        <v>3.1525692730157866E-2</v>
      </c>
      <c r="AD1247" s="105">
        <v>84</v>
      </c>
      <c r="AE1247" s="71">
        <f>IFERROR(AD1247/Z1246,"-")</f>
        <v>0.17038539553752535</v>
      </c>
      <c r="AF1247" s="108">
        <f t="shared" si="796"/>
        <v>133753.03571428571</v>
      </c>
      <c r="AG1247" s="72">
        <f t="shared" si="816"/>
        <v>0.15700934579439252</v>
      </c>
      <c r="AH1247" s="175"/>
      <c r="AI1247" s="184">
        <v>274004260</v>
      </c>
      <c r="AJ1247" s="184">
        <v>337</v>
      </c>
      <c r="AK1247" s="146" t="s">
        <v>68</v>
      </c>
      <c r="AL1247" s="105">
        <v>1913444</v>
      </c>
      <c r="AM1247" s="71">
        <f>IFERROR(AL1247/AI1246,"-")</f>
        <v>6.9832636908637846E-3</v>
      </c>
      <c r="AN1247" s="105">
        <v>58</v>
      </c>
      <c r="AO1247" s="71">
        <f>IFERROR(AN1247/AJ1246,"-")</f>
        <v>0.17210682492581603</v>
      </c>
      <c r="AP1247" s="108">
        <f t="shared" si="797"/>
        <v>32990.413793103449</v>
      </c>
      <c r="AQ1247" s="72">
        <f t="shared" si="817"/>
        <v>0.1643059490084986</v>
      </c>
      <c r="AR1247" s="175"/>
      <c r="AS1247" s="184">
        <v>236491010</v>
      </c>
      <c r="AT1247" s="184">
        <v>225</v>
      </c>
      <c r="AU1247" s="146" t="s">
        <v>68</v>
      </c>
      <c r="AV1247" s="105">
        <v>1742387</v>
      </c>
      <c r="AW1247" s="71">
        <f>IFERROR(AV1247/AS1246,"-")</f>
        <v>7.3676669569807327E-3</v>
      </c>
      <c r="AX1247" s="105">
        <v>56</v>
      </c>
      <c r="AY1247" s="71">
        <f>IFERROR(AX1247/AT1246,"-")</f>
        <v>0.24888888888888888</v>
      </c>
      <c r="AZ1247" s="108">
        <f t="shared" si="798"/>
        <v>31114.053571428572</v>
      </c>
      <c r="BA1247" s="72">
        <f t="shared" si="818"/>
        <v>0.23045267489711935</v>
      </c>
      <c r="BB1247" s="175"/>
      <c r="BC1247" s="184">
        <v>129510440</v>
      </c>
      <c r="BD1247" s="184">
        <v>112</v>
      </c>
      <c r="BE1247" s="146" t="s">
        <v>68</v>
      </c>
      <c r="BF1247" s="105">
        <v>815823</v>
      </c>
      <c r="BG1247" s="71">
        <f>IFERROR(BF1247/BC1246,"-")</f>
        <v>6.2992836716484011E-3</v>
      </c>
      <c r="BH1247" s="105">
        <v>26</v>
      </c>
      <c r="BI1247" s="71">
        <f>IFERROR(BH1247/BD1246,"-")</f>
        <v>0.23214285714285715</v>
      </c>
      <c r="BJ1247" s="108">
        <f t="shared" si="799"/>
        <v>31377.807692307691</v>
      </c>
      <c r="BK1247" s="72">
        <f t="shared" si="819"/>
        <v>0.21311475409836064</v>
      </c>
      <c r="BL1247" s="175"/>
      <c r="BM1247" s="184">
        <v>99423280</v>
      </c>
      <c r="BN1247" s="184">
        <v>50</v>
      </c>
      <c r="BO1247" s="146" t="s">
        <v>68</v>
      </c>
      <c r="BP1247" s="105">
        <v>646211</v>
      </c>
      <c r="BQ1247" s="71">
        <f>IFERROR(BP1247/BM1246,"-")</f>
        <v>6.4995944611764972E-3</v>
      </c>
      <c r="BR1247" s="105">
        <v>18</v>
      </c>
      <c r="BS1247" s="71">
        <f>IFERROR(BR1247/BN1246,"-")</f>
        <v>0.36</v>
      </c>
      <c r="BT1247" s="108">
        <f t="shared" si="800"/>
        <v>35900.611111111109</v>
      </c>
      <c r="BU1247" s="72">
        <f t="shared" si="820"/>
        <v>0.26865671641791045</v>
      </c>
      <c r="BV1247" s="175"/>
      <c r="BW1247" s="184"/>
      <c r="BX1247" s="184"/>
      <c r="BY1247" s="146" t="s">
        <v>68</v>
      </c>
      <c r="BZ1247" s="105">
        <f t="shared" si="812"/>
        <v>16370007</v>
      </c>
      <c r="CA1247" s="71">
        <f>IFERROR(BZ1247/BW1246,"-")</f>
        <v>1.4908881590370612E-2</v>
      </c>
      <c r="CB1247" s="105">
        <f t="shared" si="813"/>
        <v>244</v>
      </c>
      <c r="CC1247" s="71">
        <f>IFERROR(CB1247/BX1246,"-")</f>
        <v>0.19967266775777415</v>
      </c>
      <c r="CD1247" s="108">
        <f t="shared" si="801"/>
        <v>67090.192622950824</v>
      </c>
      <c r="CE1247" s="72">
        <f t="shared" si="821"/>
        <v>0.18415094339622642</v>
      </c>
    </row>
    <row r="1248" spans="2:83" s="28" customFormat="1" ht="13.15" customHeight="1" thickTop="1" thickBot="1">
      <c r="B1248" s="212"/>
      <c r="C1248" s="193"/>
      <c r="D1248" s="175"/>
      <c r="E1248" s="184">
        <v>492470</v>
      </c>
      <c r="F1248" s="184">
        <v>2</v>
      </c>
      <c r="G1248" s="147" t="s">
        <v>70</v>
      </c>
      <c r="H1248" s="105">
        <v>0</v>
      </c>
      <c r="I1248" s="71">
        <f>IFERROR(H1248/E1246,"-")</f>
        <v>0</v>
      </c>
      <c r="J1248" s="105">
        <v>0</v>
      </c>
      <c r="K1248" s="71">
        <f>IFERROR(J1248/F1246,"-")</f>
        <v>0</v>
      </c>
      <c r="L1248" s="108" t="str">
        <f t="shared" si="794"/>
        <v>-</v>
      </c>
      <c r="M1248" s="72">
        <f t="shared" si="814"/>
        <v>0</v>
      </c>
      <c r="N1248" s="175"/>
      <c r="O1248" s="184">
        <v>1698150</v>
      </c>
      <c r="P1248" s="184">
        <v>3</v>
      </c>
      <c r="Q1248" s="147" t="s">
        <v>70</v>
      </c>
      <c r="R1248" s="105">
        <v>20857</v>
      </c>
      <c r="S1248" s="71">
        <f>IFERROR(R1248/O1246,"-")</f>
        <v>1.2282189441450991E-2</v>
      </c>
      <c r="T1248" s="105">
        <v>1</v>
      </c>
      <c r="U1248" s="71">
        <f>IFERROR(T1248/P1246,"-")</f>
        <v>0.33333333333333331</v>
      </c>
      <c r="V1248" s="108">
        <f t="shared" si="795"/>
        <v>20857</v>
      </c>
      <c r="W1248" s="72">
        <f t="shared" si="815"/>
        <v>0.33333333333333331</v>
      </c>
      <c r="X1248" s="175"/>
      <c r="Y1248" s="184">
        <v>356384080</v>
      </c>
      <c r="Z1248" s="184">
        <v>493</v>
      </c>
      <c r="AA1248" s="147" t="s">
        <v>70</v>
      </c>
      <c r="AB1248" s="105">
        <v>3739105</v>
      </c>
      <c r="AC1248" s="71">
        <f>IFERROR(AB1248/Y1246,"-")</f>
        <v>1.049178459374504E-2</v>
      </c>
      <c r="AD1248" s="105">
        <v>96</v>
      </c>
      <c r="AE1248" s="71">
        <f>IFERROR(AD1248/Z1246,"-")</f>
        <v>0.1947261663286004</v>
      </c>
      <c r="AF1248" s="108">
        <f t="shared" si="796"/>
        <v>38949.010416666664</v>
      </c>
      <c r="AG1248" s="72">
        <f t="shared" si="816"/>
        <v>0.17943925233644858</v>
      </c>
      <c r="AH1248" s="175"/>
      <c r="AI1248" s="184">
        <v>274004260</v>
      </c>
      <c r="AJ1248" s="184">
        <v>337</v>
      </c>
      <c r="AK1248" s="147" t="s">
        <v>70</v>
      </c>
      <c r="AL1248" s="105">
        <v>7695688</v>
      </c>
      <c r="AM1248" s="71">
        <f>IFERROR(AL1248/AI1246,"-")</f>
        <v>2.8086015888950048E-2</v>
      </c>
      <c r="AN1248" s="105">
        <v>78</v>
      </c>
      <c r="AO1248" s="71">
        <f>IFERROR(AN1248/AJ1246,"-")</f>
        <v>0.2314540059347181</v>
      </c>
      <c r="AP1248" s="108">
        <f t="shared" si="797"/>
        <v>98662.666666666672</v>
      </c>
      <c r="AQ1248" s="72">
        <f t="shared" si="817"/>
        <v>0.22096317280453256</v>
      </c>
      <c r="AR1248" s="175"/>
      <c r="AS1248" s="184">
        <v>236491010</v>
      </c>
      <c r="AT1248" s="184">
        <v>225</v>
      </c>
      <c r="AU1248" s="147" t="s">
        <v>70</v>
      </c>
      <c r="AV1248" s="105">
        <v>2106437</v>
      </c>
      <c r="AW1248" s="71">
        <f>IFERROR(AV1248/AS1246,"-")</f>
        <v>8.9070489402535858E-3</v>
      </c>
      <c r="AX1248" s="105">
        <v>52</v>
      </c>
      <c r="AY1248" s="71">
        <f>IFERROR(AX1248/AT1246,"-")</f>
        <v>0.2311111111111111</v>
      </c>
      <c r="AZ1248" s="108">
        <f t="shared" si="798"/>
        <v>40508.403846153844</v>
      </c>
      <c r="BA1248" s="72">
        <f t="shared" si="818"/>
        <v>0.2139917695473251</v>
      </c>
      <c r="BB1248" s="175"/>
      <c r="BC1248" s="184">
        <v>129510440</v>
      </c>
      <c r="BD1248" s="184">
        <v>112</v>
      </c>
      <c r="BE1248" s="147" t="s">
        <v>70</v>
      </c>
      <c r="BF1248" s="105">
        <v>712137</v>
      </c>
      <c r="BG1248" s="71">
        <f>IFERROR(BF1248/BC1246,"-")</f>
        <v>5.4986841215271913E-3</v>
      </c>
      <c r="BH1248" s="105">
        <v>24</v>
      </c>
      <c r="BI1248" s="71">
        <f>IFERROR(BH1248/BD1246,"-")</f>
        <v>0.21428571428571427</v>
      </c>
      <c r="BJ1248" s="108">
        <f t="shared" si="799"/>
        <v>29672.375</v>
      </c>
      <c r="BK1248" s="72">
        <f t="shared" si="819"/>
        <v>0.19672131147540983</v>
      </c>
      <c r="BL1248" s="175"/>
      <c r="BM1248" s="184">
        <v>99423280</v>
      </c>
      <c r="BN1248" s="184">
        <v>50</v>
      </c>
      <c r="BO1248" s="147" t="s">
        <v>70</v>
      </c>
      <c r="BP1248" s="105">
        <v>660417</v>
      </c>
      <c r="BQ1248" s="71">
        <f>IFERROR(BP1248/BM1246,"-")</f>
        <v>6.6424785020168312E-3</v>
      </c>
      <c r="BR1248" s="105">
        <v>12</v>
      </c>
      <c r="BS1248" s="71">
        <f>IFERROR(BR1248/BN1246,"-")</f>
        <v>0.24</v>
      </c>
      <c r="BT1248" s="108">
        <f t="shared" si="800"/>
        <v>55034.75</v>
      </c>
      <c r="BU1248" s="72">
        <f t="shared" si="820"/>
        <v>0.17910447761194029</v>
      </c>
      <c r="BV1248" s="175"/>
      <c r="BW1248" s="184"/>
      <c r="BX1248" s="184"/>
      <c r="BY1248" s="147" t="s">
        <v>70</v>
      </c>
      <c r="BZ1248" s="105">
        <f t="shared" si="812"/>
        <v>14934641</v>
      </c>
      <c r="CA1248" s="71">
        <f>IFERROR(BZ1248/BW1246,"-")</f>
        <v>1.3601630974482427E-2</v>
      </c>
      <c r="CB1248" s="105">
        <f t="shared" si="813"/>
        <v>263</v>
      </c>
      <c r="CC1248" s="71">
        <f>IFERROR(CB1248/BX1246,"-")</f>
        <v>0.21522094926350246</v>
      </c>
      <c r="CD1248" s="108">
        <f t="shared" si="801"/>
        <v>56785.707224334597</v>
      </c>
      <c r="CE1248" s="72">
        <f t="shared" si="821"/>
        <v>0.19849056603773585</v>
      </c>
    </row>
    <row r="1249" spans="2:83" s="28" customFormat="1" ht="13.15" customHeight="1" thickTop="1" thickBot="1">
      <c r="B1249" s="212"/>
      <c r="C1249" s="193"/>
      <c r="D1249" s="175"/>
      <c r="E1249" s="184">
        <v>492470</v>
      </c>
      <c r="F1249" s="184">
        <v>2</v>
      </c>
      <c r="G1249" s="147" t="s">
        <v>72</v>
      </c>
      <c r="H1249" s="105">
        <v>0</v>
      </c>
      <c r="I1249" s="71">
        <f>IFERROR(H1249/E1246,"-")</f>
        <v>0</v>
      </c>
      <c r="J1249" s="105">
        <v>0</v>
      </c>
      <c r="K1249" s="71">
        <f>IFERROR(J1249/F1246,"-")</f>
        <v>0</v>
      </c>
      <c r="L1249" s="108" t="str">
        <f t="shared" si="794"/>
        <v>-</v>
      </c>
      <c r="M1249" s="72">
        <f t="shared" si="814"/>
        <v>0</v>
      </c>
      <c r="N1249" s="175"/>
      <c r="O1249" s="184">
        <v>1698150</v>
      </c>
      <c r="P1249" s="184">
        <v>3</v>
      </c>
      <c r="Q1249" s="147" t="s">
        <v>72</v>
      </c>
      <c r="R1249" s="105">
        <v>4339</v>
      </c>
      <c r="S1249" s="71">
        <f>IFERROR(R1249/O1246,"-")</f>
        <v>2.5551335276624561E-3</v>
      </c>
      <c r="T1249" s="105">
        <v>1</v>
      </c>
      <c r="U1249" s="71">
        <f>IFERROR(T1249/P1246,"-")</f>
        <v>0.33333333333333331</v>
      </c>
      <c r="V1249" s="108">
        <f t="shared" si="795"/>
        <v>4339</v>
      </c>
      <c r="W1249" s="72">
        <f t="shared" si="815"/>
        <v>0.33333333333333331</v>
      </c>
      <c r="X1249" s="175"/>
      <c r="Y1249" s="184">
        <v>356384080</v>
      </c>
      <c r="Z1249" s="184">
        <v>493</v>
      </c>
      <c r="AA1249" s="147" t="s">
        <v>72</v>
      </c>
      <c r="AB1249" s="105">
        <v>143778</v>
      </c>
      <c r="AC1249" s="71">
        <f>IFERROR(AB1249/Y1246,"-")</f>
        <v>4.0343552944340275E-4</v>
      </c>
      <c r="AD1249" s="105">
        <v>13</v>
      </c>
      <c r="AE1249" s="71">
        <f>IFERROR(AD1249/Z1246,"-")</f>
        <v>2.6369168356997971E-2</v>
      </c>
      <c r="AF1249" s="108">
        <f t="shared" si="796"/>
        <v>11059.846153846154</v>
      </c>
      <c r="AG1249" s="72">
        <f t="shared" si="816"/>
        <v>2.4299065420560748E-2</v>
      </c>
      <c r="AH1249" s="175"/>
      <c r="AI1249" s="184">
        <v>274004260</v>
      </c>
      <c r="AJ1249" s="184">
        <v>337</v>
      </c>
      <c r="AK1249" s="147" t="s">
        <v>72</v>
      </c>
      <c r="AL1249" s="105">
        <v>372111</v>
      </c>
      <c r="AM1249" s="71">
        <f>IFERROR(AL1249/AI1246,"-")</f>
        <v>1.3580482288852004E-3</v>
      </c>
      <c r="AN1249" s="105">
        <v>17</v>
      </c>
      <c r="AO1249" s="71">
        <f>IFERROR(AN1249/AJ1246,"-")</f>
        <v>5.0445103857566766E-2</v>
      </c>
      <c r="AP1249" s="108">
        <f t="shared" si="797"/>
        <v>21888.882352941175</v>
      </c>
      <c r="AQ1249" s="72">
        <f t="shared" si="817"/>
        <v>4.8158640226628892E-2</v>
      </c>
      <c r="AR1249" s="175"/>
      <c r="AS1249" s="184">
        <v>236491010</v>
      </c>
      <c r="AT1249" s="184">
        <v>225</v>
      </c>
      <c r="AU1249" s="147" t="s">
        <v>72</v>
      </c>
      <c r="AV1249" s="105">
        <v>30325</v>
      </c>
      <c r="AW1249" s="71">
        <f>IFERROR(AV1249/AS1246,"-")</f>
        <v>1.2822897580757933E-4</v>
      </c>
      <c r="AX1249" s="105">
        <v>6</v>
      </c>
      <c r="AY1249" s="71">
        <f>IFERROR(AX1249/AT1246,"-")</f>
        <v>2.6666666666666668E-2</v>
      </c>
      <c r="AZ1249" s="108">
        <f t="shared" si="798"/>
        <v>5054.166666666667</v>
      </c>
      <c r="BA1249" s="72">
        <f t="shared" si="818"/>
        <v>2.4691358024691357E-2</v>
      </c>
      <c r="BB1249" s="175"/>
      <c r="BC1249" s="184">
        <v>129510440</v>
      </c>
      <c r="BD1249" s="184">
        <v>112</v>
      </c>
      <c r="BE1249" s="147" t="s">
        <v>72</v>
      </c>
      <c r="BF1249" s="105">
        <v>48572</v>
      </c>
      <c r="BG1249" s="71">
        <f>IFERROR(BF1249/BC1246,"-")</f>
        <v>3.7504312393657219E-4</v>
      </c>
      <c r="BH1249" s="105">
        <v>2</v>
      </c>
      <c r="BI1249" s="71">
        <f>IFERROR(BH1249/BD1246,"-")</f>
        <v>1.7857142857142856E-2</v>
      </c>
      <c r="BJ1249" s="108">
        <f t="shared" si="799"/>
        <v>24286</v>
      </c>
      <c r="BK1249" s="72">
        <f t="shared" si="819"/>
        <v>1.6393442622950821E-2</v>
      </c>
      <c r="BL1249" s="175"/>
      <c r="BM1249" s="184">
        <v>99423280</v>
      </c>
      <c r="BN1249" s="184">
        <v>50</v>
      </c>
      <c r="BO1249" s="147" t="s">
        <v>72</v>
      </c>
      <c r="BP1249" s="105">
        <v>14052</v>
      </c>
      <c r="BQ1249" s="71">
        <f>IFERROR(BP1249/BM1246,"-")</f>
        <v>1.4133510783389966E-4</v>
      </c>
      <c r="BR1249" s="105">
        <v>3</v>
      </c>
      <c r="BS1249" s="71">
        <f>IFERROR(BR1249/BN1246,"-")</f>
        <v>0.06</v>
      </c>
      <c r="BT1249" s="108">
        <f t="shared" si="800"/>
        <v>4684</v>
      </c>
      <c r="BU1249" s="72">
        <f t="shared" si="820"/>
        <v>4.4776119402985072E-2</v>
      </c>
      <c r="BV1249" s="175"/>
      <c r="BW1249" s="184"/>
      <c r="BX1249" s="184"/>
      <c r="BY1249" s="147" t="s">
        <v>72</v>
      </c>
      <c r="BZ1249" s="105">
        <f t="shared" si="812"/>
        <v>613177</v>
      </c>
      <c r="CA1249" s="71">
        <f>IFERROR(BZ1249/BW1246,"-")</f>
        <v>5.5844712142998358E-4</v>
      </c>
      <c r="CB1249" s="105">
        <f t="shared" si="813"/>
        <v>42</v>
      </c>
      <c r="CC1249" s="71">
        <f>IFERROR(CB1249/BX1246,"-")</f>
        <v>3.4369885433715219E-2</v>
      </c>
      <c r="CD1249" s="108">
        <f t="shared" si="801"/>
        <v>14599.452380952382</v>
      </c>
      <c r="CE1249" s="72">
        <f t="shared" si="821"/>
        <v>3.1698113207547167E-2</v>
      </c>
    </row>
    <row r="1250" spans="2:83" s="28" customFormat="1" ht="13.15" customHeight="1" thickTop="1" thickBot="1">
      <c r="B1250" s="212"/>
      <c r="C1250" s="193"/>
      <c r="D1250" s="175"/>
      <c r="E1250" s="184">
        <v>492470</v>
      </c>
      <c r="F1250" s="184">
        <v>2</v>
      </c>
      <c r="G1250" s="147" t="s">
        <v>74</v>
      </c>
      <c r="H1250" s="105">
        <v>0</v>
      </c>
      <c r="I1250" s="71">
        <f>IFERROR(H1250/E1246,"-")</f>
        <v>0</v>
      </c>
      <c r="J1250" s="105">
        <v>0</v>
      </c>
      <c r="K1250" s="71">
        <f>IFERROR(J1250/F1246,"-")</f>
        <v>0</v>
      </c>
      <c r="L1250" s="108" t="str">
        <f t="shared" si="794"/>
        <v>-</v>
      </c>
      <c r="M1250" s="72">
        <f t="shared" si="814"/>
        <v>0</v>
      </c>
      <c r="N1250" s="175"/>
      <c r="O1250" s="184">
        <v>1698150</v>
      </c>
      <c r="P1250" s="184">
        <v>3</v>
      </c>
      <c r="Q1250" s="147" t="s">
        <v>74</v>
      </c>
      <c r="R1250" s="105">
        <v>75495</v>
      </c>
      <c r="S1250" s="71">
        <f>IFERROR(R1250/O1246,"-")</f>
        <v>4.4457203427259076E-2</v>
      </c>
      <c r="T1250" s="105">
        <v>1</v>
      </c>
      <c r="U1250" s="71">
        <f>IFERROR(T1250/P1246,"-")</f>
        <v>0.33333333333333331</v>
      </c>
      <c r="V1250" s="108">
        <f t="shared" si="795"/>
        <v>75495</v>
      </c>
      <c r="W1250" s="72">
        <f t="shared" si="815"/>
        <v>0.33333333333333331</v>
      </c>
      <c r="X1250" s="175"/>
      <c r="Y1250" s="184">
        <v>356384080</v>
      </c>
      <c r="Z1250" s="184">
        <v>493</v>
      </c>
      <c r="AA1250" s="147" t="s">
        <v>74</v>
      </c>
      <c r="AB1250" s="105">
        <v>1437755</v>
      </c>
      <c r="AC1250" s="71">
        <f>IFERROR(AB1250/Y1246,"-")</f>
        <v>4.0342851453970671E-3</v>
      </c>
      <c r="AD1250" s="105">
        <v>99</v>
      </c>
      <c r="AE1250" s="71">
        <f>IFERROR(AD1250/Z1246,"-")</f>
        <v>0.20081135902636918</v>
      </c>
      <c r="AF1250" s="108">
        <f t="shared" si="796"/>
        <v>14522.777777777777</v>
      </c>
      <c r="AG1250" s="72">
        <f t="shared" si="816"/>
        <v>0.18504672897196262</v>
      </c>
      <c r="AH1250" s="175"/>
      <c r="AI1250" s="184">
        <v>274004260</v>
      </c>
      <c r="AJ1250" s="184">
        <v>337</v>
      </c>
      <c r="AK1250" s="147" t="s">
        <v>74</v>
      </c>
      <c r="AL1250" s="105">
        <v>2327970</v>
      </c>
      <c r="AM1250" s="71">
        <f>IFERROR(AL1250/AI1246,"-")</f>
        <v>8.4961087831262189E-3</v>
      </c>
      <c r="AN1250" s="105">
        <v>97</v>
      </c>
      <c r="AO1250" s="71">
        <f>IFERROR(AN1250/AJ1246,"-")</f>
        <v>0.28783382789317508</v>
      </c>
      <c r="AP1250" s="108">
        <f t="shared" si="797"/>
        <v>23999.690721649484</v>
      </c>
      <c r="AQ1250" s="72">
        <f t="shared" si="817"/>
        <v>0.27478753541076489</v>
      </c>
      <c r="AR1250" s="175"/>
      <c r="AS1250" s="184">
        <v>236491010</v>
      </c>
      <c r="AT1250" s="184">
        <v>225</v>
      </c>
      <c r="AU1250" s="147" t="s">
        <v>74</v>
      </c>
      <c r="AV1250" s="105">
        <v>4614579</v>
      </c>
      <c r="AW1250" s="71">
        <f>IFERROR(AV1250/AS1246,"-")</f>
        <v>1.9512703675289813E-2</v>
      </c>
      <c r="AX1250" s="105">
        <v>51</v>
      </c>
      <c r="AY1250" s="71">
        <f>IFERROR(AX1250/AT1246,"-")</f>
        <v>0.22666666666666666</v>
      </c>
      <c r="AZ1250" s="108">
        <f t="shared" si="798"/>
        <v>90481.941176470587</v>
      </c>
      <c r="BA1250" s="72">
        <f t="shared" si="818"/>
        <v>0.20987654320987653</v>
      </c>
      <c r="BB1250" s="175"/>
      <c r="BC1250" s="184">
        <v>129510440</v>
      </c>
      <c r="BD1250" s="184">
        <v>112</v>
      </c>
      <c r="BE1250" s="147" t="s">
        <v>74</v>
      </c>
      <c r="BF1250" s="105">
        <v>1746428</v>
      </c>
      <c r="BG1250" s="71">
        <f>IFERROR(BF1250/BC1246,"-")</f>
        <v>1.3484843384054599E-2</v>
      </c>
      <c r="BH1250" s="105">
        <v>25</v>
      </c>
      <c r="BI1250" s="71">
        <f>IFERROR(BH1250/BD1246,"-")</f>
        <v>0.22321428571428573</v>
      </c>
      <c r="BJ1250" s="108">
        <f t="shared" si="799"/>
        <v>69857.119999999995</v>
      </c>
      <c r="BK1250" s="72">
        <f t="shared" si="819"/>
        <v>0.20491803278688525</v>
      </c>
      <c r="BL1250" s="175"/>
      <c r="BM1250" s="184">
        <v>99423280</v>
      </c>
      <c r="BN1250" s="184">
        <v>50</v>
      </c>
      <c r="BO1250" s="147" t="s">
        <v>74</v>
      </c>
      <c r="BP1250" s="105">
        <v>2123891</v>
      </c>
      <c r="BQ1250" s="71">
        <f>IFERROR(BP1250/BM1246,"-")</f>
        <v>2.1362109558244306E-2</v>
      </c>
      <c r="BR1250" s="105">
        <v>8</v>
      </c>
      <c r="BS1250" s="71">
        <f>IFERROR(BR1250/BN1246,"-")</f>
        <v>0.16</v>
      </c>
      <c r="BT1250" s="108">
        <f t="shared" si="800"/>
        <v>265486.375</v>
      </c>
      <c r="BU1250" s="72">
        <f t="shared" si="820"/>
        <v>0.11940298507462686</v>
      </c>
      <c r="BV1250" s="175"/>
      <c r="BW1250" s="184"/>
      <c r="BX1250" s="184"/>
      <c r="BY1250" s="147" t="s">
        <v>74</v>
      </c>
      <c r="BZ1250" s="105">
        <f t="shared" si="812"/>
        <v>12326118</v>
      </c>
      <c r="CA1250" s="71">
        <f>IFERROR(BZ1250/BW1246,"-")</f>
        <v>1.1225934951092923E-2</v>
      </c>
      <c r="CB1250" s="105">
        <f t="shared" si="813"/>
        <v>281</v>
      </c>
      <c r="CC1250" s="71">
        <f>IFERROR(CB1250/BX1246,"-")</f>
        <v>0.22995090016366612</v>
      </c>
      <c r="CD1250" s="108">
        <f t="shared" si="801"/>
        <v>43865.188612099642</v>
      </c>
      <c r="CE1250" s="72">
        <f t="shared" si="821"/>
        <v>0.21207547169811319</v>
      </c>
    </row>
    <row r="1251" spans="2:83" s="28" customFormat="1" ht="13.15" customHeight="1" thickTop="1" thickBot="1">
      <c r="B1251" s="212"/>
      <c r="C1251" s="193"/>
      <c r="D1251" s="175"/>
      <c r="E1251" s="184">
        <v>492470</v>
      </c>
      <c r="F1251" s="184">
        <v>2</v>
      </c>
      <c r="G1251" s="147" t="s">
        <v>76</v>
      </c>
      <c r="H1251" s="105">
        <v>17062</v>
      </c>
      <c r="I1251" s="71">
        <f>IFERROR(H1251/E1246,"-")</f>
        <v>3.4645765224277619E-2</v>
      </c>
      <c r="J1251" s="105">
        <v>1</v>
      </c>
      <c r="K1251" s="71">
        <f>IFERROR(J1251/F1246,"-")</f>
        <v>0.5</v>
      </c>
      <c r="L1251" s="108">
        <f t="shared" si="794"/>
        <v>17062</v>
      </c>
      <c r="M1251" s="72">
        <f t="shared" si="814"/>
        <v>0.5</v>
      </c>
      <c r="N1251" s="175"/>
      <c r="O1251" s="184">
        <v>1698150</v>
      </c>
      <c r="P1251" s="184">
        <v>3</v>
      </c>
      <c r="Q1251" s="147" t="s">
        <v>76</v>
      </c>
      <c r="R1251" s="105">
        <v>115849</v>
      </c>
      <c r="S1251" s="71">
        <f>IFERROR(R1251/O1246,"-")</f>
        <v>6.8220710773488791E-2</v>
      </c>
      <c r="T1251" s="105">
        <v>1</v>
      </c>
      <c r="U1251" s="71">
        <f>IFERROR(T1251/P1246,"-")</f>
        <v>0.33333333333333331</v>
      </c>
      <c r="V1251" s="108">
        <f t="shared" si="795"/>
        <v>115849</v>
      </c>
      <c r="W1251" s="72">
        <f t="shared" si="815"/>
        <v>0.33333333333333331</v>
      </c>
      <c r="X1251" s="175"/>
      <c r="Y1251" s="184">
        <v>356384080</v>
      </c>
      <c r="Z1251" s="184">
        <v>493</v>
      </c>
      <c r="AA1251" s="147" t="s">
        <v>76</v>
      </c>
      <c r="AB1251" s="105">
        <v>7162138</v>
      </c>
      <c r="AC1251" s="71">
        <f>IFERROR(AB1251/Y1246,"-")</f>
        <v>2.0096683331084823E-2</v>
      </c>
      <c r="AD1251" s="105">
        <v>128</v>
      </c>
      <c r="AE1251" s="71">
        <f>IFERROR(AD1251/Z1246,"-")</f>
        <v>0.25963488843813387</v>
      </c>
      <c r="AF1251" s="108">
        <f t="shared" si="796"/>
        <v>55954.203125</v>
      </c>
      <c r="AG1251" s="72">
        <f t="shared" si="816"/>
        <v>0.23925233644859814</v>
      </c>
      <c r="AH1251" s="175"/>
      <c r="AI1251" s="184">
        <v>274004260</v>
      </c>
      <c r="AJ1251" s="184">
        <v>337</v>
      </c>
      <c r="AK1251" s="147" t="s">
        <v>76</v>
      </c>
      <c r="AL1251" s="105">
        <v>7166140</v>
      </c>
      <c r="AM1251" s="71">
        <f>IFERROR(AL1251/AI1246,"-")</f>
        <v>2.6153389002054203E-2</v>
      </c>
      <c r="AN1251" s="105">
        <v>109</v>
      </c>
      <c r="AO1251" s="71">
        <f>IFERROR(AN1251/AJ1246,"-")</f>
        <v>0.32344213649851633</v>
      </c>
      <c r="AP1251" s="108">
        <f t="shared" si="797"/>
        <v>65744.403669724765</v>
      </c>
      <c r="AQ1251" s="72">
        <f t="shared" si="817"/>
        <v>0.30878186968838528</v>
      </c>
      <c r="AR1251" s="175"/>
      <c r="AS1251" s="184">
        <v>236491010</v>
      </c>
      <c r="AT1251" s="184">
        <v>225</v>
      </c>
      <c r="AU1251" s="147" t="s">
        <v>76</v>
      </c>
      <c r="AV1251" s="105">
        <v>5755732</v>
      </c>
      <c r="AW1251" s="71">
        <f>IFERROR(AV1251/AS1246,"-")</f>
        <v>2.433805834733422E-2</v>
      </c>
      <c r="AX1251" s="105">
        <v>71</v>
      </c>
      <c r="AY1251" s="71">
        <f>IFERROR(AX1251/AT1246,"-")</f>
        <v>0.31555555555555553</v>
      </c>
      <c r="AZ1251" s="108">
        <f t="shared" si="798"/>
        <v>81066.647887323939</v>
      </c>
      <c r="BA1251" s="72">
        <f t="shared" si="818"/>
        <v>0.29218106995884774</v>
      </c>
      <c r="BB1251" s="175"/>
      <c r="BC1251" s="184">
        <v>129510440</v>
      </c>
      <c r="BD1251" s="184">
        <v>112</v>
      </c>
      <c r="BE1251" s="147" t="s">
        <v>76</v>
      </c>
      <c r="BF1251" s="105">
        <v>4235806</v>
      </c>
      <c r="BG1251" s="71">
        <f>IFERROR(BF1251/BC1246,"-")</f>
        <v>3.2706289933074124E-2</v>
      </c>
      <c r="BH1251" s="105">
        <v>41</v>
      </c>
      <c r="BI1251" s="71">
        <f>IFERROR(BH1251/BD1246,"-")</f>
        <v>0.36607142857142855</v>
      </c>
      <c r="BJ1251" s="108">
        <f t="shared" si="799"/>
        <v>103312.34146341463</v>
      </c>
      <c r="BK1251" s="72">
        <f t="shared" si="819"/>
        <v>0.33606557377049179</v>
      </c>
      <c r="BL1251" s="175"/>
      <c r="BM1251" s="184">
        <v>99423280</v>
      </c>
      <c r="BN1251" s="184">
        <v>50</v>
      </c>
      <c r="BO1251" s="147" t="s">
        <v>76</v>
      </c>
      <c r="BP1251" s="105">
        <v>1657043</v>
      </c>
      <c r="BQ1251" s="71">
        <f>IFERROR(BP1251/BM1246,"-")</f>
        <v>1.6666549323257087E-2</v>
      </c>
      <c r="BR1251" s="105">
        <v>16</v>
      </c>
      <c r="BS1251" s="71">
        <f>IFERROR(BR1251/BN1246,"-")</f>
        <v>0.32</v>
      </c>
      <c r="BT1251" s="108">
        <f t="shared" si="800"/>
        <v>103565.1875</v>
      </c>
      <c r="BU1251" s="72">
        <f t="shared" si="820"/>
        <v>0.23880597014925373</v>
      </c>
      <c r="BV1251" s="175"/>
      <c r="BW1251" s="184"/>
      <c r="BX1251" s="184"/>
      <c r="BY1251" s="147" t="s">
        <v>76</v>
      </c>
      <c r="BZ1251" s="105">
        <f t="shared" si="812"/>
        <v>26109770</v>
      </c>
      <c r="CA1251" s="71">
        <f>IFERROR(BZ1251/BW1246,"-")</f>
        <v>2.3779309885561494E-2</v>
      </c>
      <c r="CB1251" s="105">
        <f t="shared" si="813"/>
        <v>367</v>
      </c>
      <c r="CC1251" s="71">
        <f>IFERROR(CB1251/BX1246,"-")</f>
        <v>0.30032733224222585</v>
      </c>
      <c r="CD1251" s="108">
        <f t="shared" si="801"/>
        <v>71143.787465940055</v>
      </c>
      <c r="CE1251" s="72">
        <f t="shared" si="821"/>
        <v>0.2769811320754717</v>
      </c>
    </row>
    <row r="1252" spans="2:83" s="28" customFormat="1" ht="13.15" customHeight="1" thickTop="1" thickBot="1">
      <c r="B1252" s="212"/>
      <c r="C1252" s="193"/>
      <c r="D1252" s="175"/>
      <c r="E1252" s="184">
        <v>492470</v>
      </c>
      <c r="F1252" s="184">
        <v>2</v>
      </c>
      <c r="G1252" s="147" t="s">
        <v>77</v>
      </c>
      <c r="H1252" s="105">
        <v>793</v>
      </c>
      <c r="I1252" s="71">
        <f>IFERROR(H1252/E1246,"-")</f>
        <v>1.6102503705809491E-3</v>
      </c>
      <c r="J1252" s="105">
        <v>1</v>
      </c>
      <c r="K1252" s="71">
        <f>IFERROR(J1252/F1246,"-")</f>
        <v>0.5</v>
      </c>
      <c r="L1252" s="108">
        <f t="shared" si="794"/>
        <v>793</v>
      </c>
      <c r="M1252" s="72">
        <f t="shared" si="814"/>
        <v>0.5</v>
      </c>
      <c r="N1252" s="175"/>
      <c r="O1252" s="184">
        <v>1698150</v>
      </c>
      <c r="P1252" s="184">
        <v>3</v>
      </c>
      <c r="Q1252" s="147" t="s">
        <v>77</v>
      </c>
      <c r="R1252" s="105">
        <v>21926</v>
      </c>
      <c r="S1252" s="71">
        <f>IFERROR(R1252/O1246,"-")</f>
        <v>1.2911698024320585E-2</v>
      </c>
      <c r="T1252" s="105">
        <v>1</v>
      </c>
      <c r="U1252" s="71">
        <f>IFERROR(T1252/P1246,"-")</f>
        <v>0.33333333333333331</v>
      </c>
      <c r="V1252" s="108">
        <f t="shared" si="795"/>
        <v>21926</v>
      </c>
      <c r="W1252" s="72">
        <f t="shared" si="815"/>
        <v>0.33333333333333331</v>
      </c>
      <c r="X1252" s="175"/>
      <c r="Y1252" s="184">
        <v>356384080</v>
      </c>
      <c r="Z1252" s="184">
        <v>493</v>
      </c>
      <c r="AA1252" s="147" t="s">
        <v>77</v>
      </c>
      <c r="AB1252" s="105">
        <v>4374154</v>
      </c>
      <c r="AC1252" s="71">
        <f>IFERROR(AB1252/Y1246,"-")</f>
        <v>1.2273707624650349E-2</v>
      </c>
      <c r="AD1252" s="105">
        <v>47</v>
      </c>
      <c r="AE1252" s="71">
        <f>IFERROR(AD1252/Z1246,"-")</f>
        <v>9.5334685598377281E-2</v>
      </c>
      <c r="AF1252" s="108">
        <f t="shared" si="796"/>
        <v>93067.106382978716</v>
      </c>
      <c r="AG1252" s="72">
        <f t="shared" si="816"/>
        <v>8.7850467289719625E-2</v>
      </c>
      <c r="AH1252" s="175"/>
      <c r="AI1252" s="184">
        <v>274004260</v>
      </c>
      <c r="AJ1252" s="184">
        <v>337</v>
      </c>
      <c r="AK1252" s="147" t="s">
        <v>77</v>
      </c>
      <c r="AL1252" s="105">
        <v>12967499</v>
      </c>
      <c r="AM1252" s="71">
        <f>IFERROR(AL1252/AI1246,"-")</f>
        <v>4.7325902889247047E-2</v>
      </c>
      <c r="AN1252" s="105">
        <v>49</v>
      </c>
      <c r="AO1252" s="71">
        <f>IFERROR(AN1252/AJ1246,"-")</f>
        <v>0.14540059347181009</v>
      </c>
      <c r="AP1252" s="108">
        <f t="shared" si="797"/>
        <v>264642.8367346939</v>
      </c>
      <c r="AQ1252" s="72">
        <f t="shared" si="817"/>
        <v>0.13881019830028329</v>
      </c>
      <c r="AR1252" s="175"/>
      <c r="AS1252" s="184">
        <v>236491010</v>
      </c>
      <c r="AT1252" s="184">
        <v>225</v>
      </c>
      <c r="AU1252" s="147" t="s">
        <v>77</v>
      </c>
      <c r="AV1252" s="105">
        <v>10900838</v>
      </c>
      <c r="AW1252" s="71">
        <f>IFERROR(AV1252/AS1246,"-")</f>
        <v>4.6094090426524036E-2</v>
      </c>
      <c r="AX1252" s="105">
        <v>42</v>
      </c>
      <c r="AY1252" s="71">
        <f>IFERROR(AX1252/AT1246,"-")</f>
        <v>0.18666666666666668</v>
      </c>
      <c r="AZ1252" s="108">
        <f t="shared" si="798"/>
        <v>259543.76190476189</v>
      </c>
      <c r="BA1252" s="72">
        <f t="shared" si="818"/>
        <v>0.1728395061728395</v>
      </c>
      <c r="BB1252" s="175"/>
      <c r="BC1252" s="184">
        <v>129510440</v>
      </c>
      <c r="BD1252" s="184">
        <v>112</v>
      </c>
      <c r="BE1252" s="147" t="s">
        <v>77</v>
      </c>
      <c r="BF1252" s="105">
        <v>5582240</v>
      </c>
      <c r="BG1252" s="71">
        <f>IFERROR(BF1252/BC1246,"-")</f>
        <v>4.3102625548951883E-2</v>
      </c>
      <c r="BH1252" s="105">
        <v>23</v>
      </c>
      <c r="BI1252" s="71">
        <f>IFERROR(BH1252/BD1246,"-")</f>
        <v>0.20535714285714285</v>
      </c>
      <c r="BJ1252" s="108">
        <f t="shared" si="799"/>
        <v>242706.08695652173</v>
      </c>
      <c r="BK1252" s="72">
        <f t="shared" si="819"/>
        <v>0.18852459016393441</v>
      </c>
      <c r="BL1252" s="175"/>
      <c r="BM1252" s="184">
        <v>99423280</v>
      </c>
      <c r="BN1252" s="184">
        <v>50</v>
      </c>
      <c r="BO1252" s="147" t="s">
        <v>77</v>
      </c>
      <c r="BP1252" s="105">
        <v>1657323</v>
      </c>
      <c r="BQ1252" s="71">
        <f>IFERROR(BP1252/BM1246,"-")</f>
        <v>1.6669365565086969E-2</v>
      </c>
      <c r="BR1252" s="105">
        <v>11</v>
      </c>
      <c r="BS1252" s="71">
        <f>IFERROR(BR1252/BN1246,"-")</f>
        <v>0.22</v>
      </c>
      <c r="BT1252" s="108">
        <f t="shared" si="800"/>
        <v>150665.72727272726</v>
      </c>
      <c r="BU1252" s="72">
        <f t="shared" si="820"/>
        <v>0.16417910447761194</v>
      </c>
      <c r="BV1252" s="175"/>
      <c r="BW1252" s="184"/>
      <c r="BX1252" s="184"/>
      <c r="BY1252" s="147" t="s">
        <v>77</v>
      </c>
      <c r="BZ1252" s="105">
        <f t="shared" si="812"/>
        <v>35504773</v>
      </c>
      <c r="CA1252" s="71">
        <f>IFERROR(BZ1252/BW1246,"-")</f>
        <v>3.2335750164919755E-2</v>
      </c>
      <c r="CB1252" s="105">
        <f t="shared" si="813"/>
        <v>174</v>
      </c>
      <c r="CC1252" s="71">
        <f>IFERROR(CB1252/BX1246,"-")</f>
        <v>0.14238952536824878</v>
      </c>
      <c r="CD1252" s="108">
        <f t="shared" si="801"/>
        <v>204050.41954022989</v>
      </c>
      <c r="CE1252" s="72">
        <f t="shared" si="821"/>
        <v>0.13132075471698113</v>
      </c>
    </row>
    <row r="1253" spans="2:83" s="28" customFormat="1" ht="13.15" customHeight="1" thickTop="1" thickBot="1">
      <c r="B1253" s="212"/>
      <c r="C1253" s="193"/>
      <c r="D1253" s="175"/>
      <c r="E1253" s="184">
        <v>492470</v>
      </c>
      <c r="F1253" s="184">
        <v>2</v>
      </c>
      <c r="G1253" s="147" t="s">
        <v>79</v>
      </c>
      <c r="H1253" s="105">
        <v>0</v>
      </c>
      <c r="I1253" s="71">
        <f>IFERROR(H1253/E1246,"-")</f>
        <v>0</v>
      </c>
      <c r="J1253" s="105">
        <v>0</v>
      </c>
      <c r="K1253" s="71">
        <f>IFERROR(J1253/F1246,"-")</f>
        <v>0</v>
      </c>
      <c r="L1253" s="108" t="str">
        <f t="shared" si="794"/>
        <v>-</v>
      </c>
      <c r="M1253" s="72">
        <f t="shared" si="814"/>
        <v>0</v>
      </c>
      <c r="N1253" s="175"/>
      <c r="O1253" s="184">
        <v>1698150</v>
      </c>
      <c r="P1253" s="184">
        <v>3</v>
      </c>
      <c r="Q1253" s="147" t="s">
        <v>79</v>
      </c>
      <c r="R1253" s="105">
        <v>0</v>
      </c>
      <c r="S1253" s="71">
        <f>IFERROR(R1253/O1246,"-")</f>
        <v>0</v>
      </c>
      <c r="T1253" s="105">
        <v>0</v>
      </c>
      <c r="U1253" s="71">
        <f>IFERROR(T1253/P1246,"-")</f>
        <v>0</v>
      </c>
      <c r="V1253" s="108" t="str">
        <f t="shared" si="795"/>
        <v>-</v>
      </c>
      <c r="W1253" s="72">
        <f t="shared" si="815"/>
        <v>0</v>
      </c>
      <c r="X1253" s="175"/>
      <c r="Y1253" s="184">
        <v>356384080</v>
      </c>
      <c r="Z1253" s="184">
        <v>493</v>
      </c>
      <c r="AA1253" s="147" t="s">
        <v>79</v>
      </c>
      <c r="AB1253" s="105">
        <v>0</v>
      </c>
      <c r="AC1253" s="71">
        <f>IFERROR(AB1253/Y1246,"-")</f>
        <v>0</v>
      </c>
      <c r="AD1253" s="105">
        <v>0</v>
      </c>
      <c r="AE1253" s="71">
        <f>IFERROR(AD1253/Z1246,"-")</f>
        <v>0</v>
      </c>
      <c r="AF1253" s="108" t="str">
        <f t="shared" si="796"/>
        <v>-</v>
      </c>
      <c r="AG1253" s="72">
        <f t="shared" si="816"/>
        <v>0</v>
      </c>
      <c r="AH1253" s="175"/>
      <c r="AI1253" s="184">
        <v>274004260</v>
      </c>
      <c r="AJ1253" s="184">
        <v>337</v>
      </c>
      <c r="AK1253" s="147" t="s">
        <v>79</v>
      </c>
      <c r="AL1253" s="105">
        <v>0</v>
      </c>
      <c r="AM1253" s="71">
        <f>IFERROR(AL1253/AI1246,"-")</f>
        <v>0</v>
      </c>
      <c r="AN1253" s="105">
        <v>0</v>
      </c>
      <c r="AO1253" s="71">
        <f>IFERROR(AN1253/AJ1246,"-")</f>
        <v>0</v>
      </c>
      <c r="AP1253" s="108" t="str">
        <f t="shared" si="797"/>
        <v>-</v>
      </c>
      <c r="AQ1253" s="72">
        <f t="shared" si="817"/>
        <v>0</v>
      </c>
      <c r="AR1253" s="175"/>
      <c r="AS1253" s="184">
        <v>236491010</v>
      </c>
      <c r="AT1253" s="184">
        <v>225</v>
      </c>
      <c r="AU1253" s="147" t="s">
        <v>79</v>
      </c>
      <c r="AV1253" s="105">
        <v>0</v>
      </c>
      <c r="AW1253" s="71">
        <f>IFERROR(AV1253/AS1246,"-")</f>
        <v>0</v>
      </c>
      <c r="AX1253" s="105">
        <v>0</v>
      </c>
      <c r="AY1253" s="71">
        <f>IFERROR(AX1253/AT1246,"-")</f>
        <v>0</v>
      </c>
      <c r="AZ1253" s="108" t="str">
        <f t="shared" si="798"/>
        <v>-</v>
      </c>
      <c r="BA1253" s="72">
        <f t="shared" si="818"/>
        <v>0</v>
      </c>
      <c r="BB1253" s="175"/>
      <c r="BC1253" s="184">
        <v>129510440</v>
      </c>
      <c r="BD1253" s="184">
        <v>112</v>
      </c>
      <c r="BE1253" s="147" t="s">
        <v>79</v>
      </c>
      <c r="BF1253" s="105">
        <v>0</v>
      </c>
      <c r="BG1253" s="71">
        <f>IFERROR(BF1253/BC1246,"-")</f>
        <v>0</v>
      </c>
      <c r="BH1253" s="105">
        <v>0</v>
      </c>
      <c r="BI1253" s="71">
        <f>IFERROR(BH1253/BD1246,"-")</f>
        <v>0</v>
      </c>
      <c r="BJ1253" s="108" t="str">
        <f t="shared" si="799"/>
        <v>-</v>
      </c>
      <c r="BK1253" s="72">
        <f t="shared" si="819"/>
        <v>0</v>
      </c>
      <c r="BL1253" s="175"/>
      <c r="BM1253" s="184">
        <v>99423280</v>
      </c>
      <c r="BN1253" s="184">
        <v>50</v>
      </c>
      <c r="BO1253" s="147" t="s">
        <v>79</v>
      </c>
      <c r="BP1253" s="105">
        <v>0</v>
      </c>
      <c r="BQ1253" s="71">
        <f>IFERROR(BP1253/BM1246,"-")</f>
        <v>0</v>
      </c>
      <c r="BR1253" s="105">
        <v>0</v>
      </c>
      <c r="BS1253" s="71">
        <f>IFERROR(BR1253/BN1246,"-")</f>
        <v>0</v>
      </c>
      <c r="BT1253" s="108" t="str">
        <f t="shared" si="800"/>
        <v>-</v>
      </c>
      <c r="BU1253" s="72">
        <f t="shared" si="820"/>
        <v>0</v>
      </c>
      <c r="BV1253" s="175"/>
      <c r="BW1253" s="184"/>
      <c r="BX1253" s="184"/>
      <c r="BY1253" s="147" t="s">
        <v>79</v>
      </c>
      <c r="BZ1253" s="105">
        <f t="shared" si="812"/>
        <v>0</v>
      </c>
      <c r="CA1253" s="71">
        <f>IFERROR(BZ1253/BW1246,"-")</f>
        <v>0</v>
      </c>
      <c r="CB1253" s="105">
        <f t="shared" si="813"/>
        <v>0</v>
      </c>
      <c r="CC1253" s="71">
        <f>IFERROR(CB1253/BX1246,"-")</f>
        <v>0</v>
      </c>
      <c r="CD1253" s="108" t="str">
        <f t="shared" si="801"/>
        <v>-</v>
      </c>
      <c r="CE1253" s="72">
        <f t="shared" si="821"/>
        <v>0</v>
      </c>
    </row>
    <row r="1254" spans="2:83" s="28" customFormat="1" ht="13.15" customHeight="1" thickTop="1" thickBot="1">
      <c r="B1254" s="212"/>
      <c r="C1254" s="193"/>
      <c r="D1254" s="175"/>
      <c r="E1254" s="184">
        <v>492470</v>
      </c>
      <c r="F1254" s="184">
        <v>2</v>
      </c>
      <c r="G1254" s="147" t="s">
        <v>81</v>
      </c>
      <c r="H1254" s="105">
        <v>0</v>
      </c>
      <c r="I1254" s="71">
        <f>IFERROR(H1254/E1246,"-")</f>
        <v>0</v>
      </c>
      <c r="J1254" s="105">
        <v>0</v>
      </c>
      <c r="K1254" s="71">
        <f>IFERROR(J1254/F1246,"-")</f>
        <v>0</v>
      </c>
      <c r="L1254" s="108" t="str">
        <f t="shared" si="794"/>
        <v>-</v>
      </c>
      <c r="M1254" s="72">
        <f t="shared" si="814"/>
        <v>0</v>
      </c>
      <c r="N1254" s="175"/>
      <c r="O1254" s="184">
        <v>1698150</v>
      </c>
      <c r="P1254" s="184">
        <v>3</v>
      </c>
      <c r="Q1254" s="147" t="s">
        <v>81</v>
      </c>
      <c r="R1254" s="105">
        <v>0</v>
      </c>
      <c r="S1254" s="71">
        <f>IFERROR(R1254/O1246,"-")</f>
        <v>0</v>
      </c>
      <c r="T1254" s="105">
        <v>0</v>
      </c>
      <c r="U1254" s="71">
        <f>IFERROR(T1254/P1246,"-")</f>
        <v>0</v>
      </c>
      <c r="V1254" s="108" t="str">
        <f t="shared" si="795"/>
        <v>-</v>
      </c>
      <c r="W1254" s="72">
        <f t="shared" si="815"/>
        <v>0</v>
      </c>
      <c r="X1254" s="175"/>
      <c r="Y1254" s="184">
        <v>356384080</v>
      </c>
      <c r="Z1254" s="184">
        <v>493</v>
      </c>
      <c r="AA1254" s="147" t="s">
        <v>81</v>
      </c>
      <c r="AB1254" s="105">
        <v>60934</v>
      </c>
      <c r="AC1254" s="71">
        <f>IFERROR(AB1254/Y1246,"-")</f>
        <v>1.7097845672567642E-4</v>
      </c>
      <c r="AD1254" s="105">
        <v>3</v>
      </c>
      <c r="AE1254" s="71">
        <f>IFERROR(AD1254/Z1246,"-")</f>
        <v>6.0851926977687626E-3</v>
      </c>
      <c r="AF1254" s="108">
        <f t="shared" si="796"/>
        <v>20311.333333333332</v>
      </c>
      <c r="AG1254" s="72">
        <f t="shared" si="816"/>
        <v>5.6074766355140183E-3</v>
      </c>
      <c r="AH1254" s="175"/>
      <c r="AI1254" s="184">
        <v>274004260</v>
      </c>
      <c r="AJ1254" s="184">
        <v>337</v>
      </c>
      <c r="AK1254" s="147" t="s">
        <v>81</v>
      </c>
      <c r="AL1254" s="105">
        <v>10276</v>
      </c>
      <c r="AM1254" s="71">
        <f>IFERROR(AL1254/AI1246,"-")</f>
        <v>3.7503066558162271E-5</v>
      </c>
      <c r="AN1254" s="105">
        <v>3</v>
      </c>
      <c r="AO1254" s="71">
        <f>IFERROR(AN1254/AJ1246,"-")</f>
        <v>8.9020771513353119E-3</v>
      </c>
      <c r="AP1254" s="108">
        <f t="shared" si="797"/>
        <v>3425.3333333333335</v>
      </c>
      <c r="AQ1254" s="72">
        <f t="shared" si="817"/>
        <v>8.4985835694051E-3</v>
      </c>
      <c r="AR1254" s="175"/>
      <c r="AS1254" s="184">
        <v>236491010</v>
      </c>
      <c r="AT1254" s="184">
        <v>225</v>
      </c>
      <c r="AU1254" s="147" t="s">
        <v>81</v>
      </c>
      <c r="AV1254" s="105">
        <v>0</v>
      </c>
      <c r="AW1254" s="71">
        <f>IFERROR(AV1254/AS1246,"-")</f>
        <v>0</v>
      </c>
      <c r="AX1254" s="105">
        <v>0</v>
      </c>
      <c r="AY1254" s="71">
        <f>IFERROR(AX1254/AT1246,"-")</f>
        <v>0</v>
      </c>
      <c r="AZ1254" s="108" t="str">
        <f t="shared" si="798"/>
        <v>-</v>
      </c>
      <c r="BA1254" s="72">
        <f t="shared" si="818"/>
        <v>0</v>
      </c>
      <c r="BB1254" s="175"/>
      <c r="BC1254" s="184">
        <v>129510440</v>
      </c>
      <c r="BD1254" s="184">
        <v>112</v>
      </c>
      <c r="BE1254" s="147" t="s">
        <v>81</v>
      </c>
      <c r="BF1254" s="105">
        <v>0</v>
      </c>
      <c r="BG1254" s="71">
        <f>IFERROR(BF1254/BC1246,"-")</f>
        <v>0</v>
      </c>
      <c r="BH1254" s="105">
        <v>0</v>
      </c>
      <c r="BI1254" s="71">
        <f>IFERROR(BH1254/BD1246,"-")</f>
        <v>0</v>
      </c>
      <c r="BJ1254" s="108" t="str">
        <f t="shared" si="799"/>
        <v>-</v>
      </c>
      <c r="BK1254" s="72">
        <f t="shared" si="819"/>
        <v>0</v>
      </c>
      <c r="BL1254" s="175"/>
      <c r="BM1254" s="184">
        <v>99423280</v>
      </c>
      <c r="BN1254" s="184">
        <v>50</v>
      </c>
      <c r="BO1254" s="147" t="s">
        <v>81</v>
      </c>
      <c r="BP1254" s="105">
        <v>0</v>
      </c>
      <c r="BQ1254" s="71">
        <f>IFERROR(BP1254/BM1246,"-")</f>
        <v>0</v>
      </c>
      <c r="BR1254" s="105">
        <v>0</v>
      </c>
      <c r="BS1254" s="71">
        <f>IFERROR(BR1254/BN1246,"-")</f>
        <v>0</v>
      </c>
      <c r="BT1254" s="108" t="str">
        <f t="shared" si="800"/>
        <v>-</v>
      </c>
      <c r="BU1254" s="72">
        <f t="shared" si="820"/>
        <v>0</v>
      </c>
      <c r="BV1254" s="175"/>
      <c r="BW1254" s="184"/>
      <c r="BX1254" s="184"/>
      <c r="BY1254" s="147" t="s">
        <v>81</v>
      </c>
      <c r="BZ1254" s="105">
        <f t="shared" si="812"/>
        <v>71210</v>
      </c>
      <c r="CA1254" s="71">
        <f>IFERROR(BZ1254/BW1246,"-")</f>
        <v>6.485406255784077E-5</v>
      </c>
      <c r="CB1254" s="105">
        <f t="shared" si="813"/>
        <v>6</v>
      </c>
      <c r="CC1254" s="71">
        <f>IFERROR(CB1254/BX1246,"-")</f>
        <v>4.9099836333878887E-3</v>
      </c>
      <c r="CD1254" s="108">
        <f t="shared" si="801"/>
        <v>11868.333333333334</v>
      </c>
      <c r="CE1254" s="72">
        <f t="shared" si="821"/>
        <v>4.528301886792453E-3</v>
      </c>
    </row>
    <row r="1255" spans="2:83" s="28" customFormat="1" ht="13.15" customHeight="1" thickTop="1" thickBot="1">
      <c r="B1255" s="212"/>
      <c r="C1255" s="193"/>
      <c r="D1255" s="175"/>
      <c r="E1255" s="184">
        <v>492470</v>
      </c>
      <c r="F1255" s="184">
        <v>2</v>
      </c>
      <c r="G1255" s="147" t="s">
        <v>83</v>
      </c>
      <c r="H1255" s="105">
        <v>0</v>
      </c>
      <c r="I1255" s="71">
        <f>IFERROR(H1255/E1246,"-")</f>
        <v>0</v>
      </c>
      <c r="J1255" s="105">
        <v>0</v>
      </c>
      <c r="K1255" s="71">
        <f>IFERROR(J1255/F1246,"-")</f>
        <v>0</v>
      </c>
      <c r="L1255" s="108" t="str">
        <f t="shared" si="794"/>
        <v>-</v>
      </c>
      <c r="M1255" s="72">
        <f t="shared" si="814"/>
        <v>0</v>
      </c>
      <c r="N1255" s="175"/>
      <c r="O1255" s="184">
        <v>1698150</v>
      </c>
      <c r="P1255" s="184">
        <v>3</v>
      </c>
      <c r="Q1255" s="147" t="s">
        <v>83</v>
      </c>
      <c r="R1255" s="105">
        <v>0</v>
      </c>
      <c r="S1255" s="71">
        <f>IFERROR(R1255/O1246,"-")</f>
        <v>0</v>
      </c>
      <c r="T1255" s="105">
        <v>0</v>
      </c>
      <c r="U1255" s="71">
        <f>IFERROR(T1255/P1246,"-")</f>
        <v>0</v>
      </c>
      <c r="V1255" s="108" t="str">
        <f t="shared" si="795"/>
        <v>-</v>
      </c>
      <c r="W1255" s="72">
        <f t="shared" si="815"/>
        <v>0</v>
      </c>
      <c r="X1255" s="175"/>
      <c r="Y1255" s="184">
        <v>356384080</v>
      </c>
      <c r="Z1255" s="184">
        <v>493</v>
      </c>
      <c r="AA1255" s="147" t="s">
        <v>83</v>
      </c>
      <c r="AB1255" s="105">
        <v>197952</v>
      </c>
      <c r="AC1255" s="71">
        <f>IFERROR(AB1255/Y1246,"-")</f>
        <v>5.5544568657500074E-4</v>
      </c>
      <c r="AD1255" s="105">
        <v>11</v>
      </c>
      <c r="AE1255" s="71">
        <f>IFERROR(AD1255/Z1246,"-")</f>
        <v>2.231237322515213E-2</v>
      </c>
      <c r="AF1255" s="108">
        <f t="shared" si="796"/>
        <v>17995.636363636364</v>
      </c>
      <c r="AG1255" s="72">
        <f t="shared" si="816"/>
        <v>2.0560747663551402E-2</v>
      </c>
      <c r="AH1255" s="175"/>
      <c r="AI1255" s="184">
        <v>274004260</v>
      </c>
      <c r="AJ1255" s="184">
        <v>337</v>
      </c>
      <c r="AK1255" s="147" t="s">
        <v>83</v>
      </c>
      <c r="AL1255" s="105">
        <v>92837</v>
      </c>
      <c r="AM1255" s="71">
        <f>IFERROR(AL1255/AI1246,"-")</f>
        <v>3.3881590016155225E-4</v>
      </c>
      <c r="AN1255" s="105">
        <v>9</v>
      </c>
      <c r="AO1255" s="71">
        <f>IFERROR(AN1255/AJ1246,"-")</f>
        <v>2.6706231454005934E-2</v>
      </c>
      <c r="AP1255" s="108">
        <f t="shared" si="797"/>
        <v>10315.222222222223</v>
      </c>
      <c r="AQ1255" s="72">
        <f t="shared" si="817"/>
        <v>2.5495750708215296E-2</v>
      </c>
      <c r="AR1255" s="175"/>
      <c r="AS1255" s="184">
        <v>236491010</v>
      </c>
      <c r="AT1255" s="184">
        <v>225</v>
      </c>
      <c r="AU1255" s="147" t="s">
        <v>83</v>
      </c>
      <c r="AV1255" s="105">
        <v>69196</v>
      </c>
      <c r="AW1255" s="71">
        <f>IFERROR(AV1255/AS1246,"-")</f>
        <v>2.9259463182131112E-4</v>
      </c>
      <c r="AX1255" s="105">
        <v>8</v>
      </c>
      <c r="AY1255" s="71">
        <f>IFERROR(AX1255/AT1246,"-")</f>
        <v>3.5555555555555556E-2</v>
      </c>
      <c r="AZ1255" s="108">
        <f t="shared" si="798"/>
        <v>8649.5</v>
      </c>
      <c r="BA1255" s="72">
        <f t="shared" si="818"/>
        <v>3.292181069958848E-2</v>
      </c>
      <c r="BB1255" s="175"/>
      <c r="BC1255" s="184">
        <v>129510440</v>
      </c>
      <c r="BD1255" s="184">
        <v>112</v>
      </c>
      <c r="BE1255" s="147" t="s">
        <v>83</v>
      </c>
      <c r="BF1255" s="105">
        <v>24749</v>
      </c>
      <c r="BG1255" s="71">
        <f>IFERROR(BF1255/BC1246,"-")</f>
        <v>1.9109656333497131E-4</v>
      </c>
      <c r="BH1255" s="105">
        <v>4</v>
      </c>
      <c r="BI1255" s="71">
        <f>IFERROR(BH1255/BD1246,"-")</f>
        <v>3.5714285714285712E-2</v>
      </c>
      <c r="BJ1255" s="108">
        <f t="shared" si="799"/>
        <v>6187.25</v>
      </c>
      <c r="BK1255" s="72">
        <f t="shared" si="819"/>
        <v>3.2786885245901641E-2</v>
      </c>
      <c r="BL1255" s="175"/>
      <c r="BM1255" s="184">
        <v>99423280</v>
      </c>
      <c r="BN1255" s="184">
        <v>50</v>
      </c>
      <c r="BO1255" s="147" t="s">
        <v>83</v>
      </c>
      <c r="BP1255" s="105">
        <v>8671</v>
      </c>
      <c r="BQ1255" s="71">
        <f>IFERROR(BP1255/BM1246,"-")</f>
        <v>8.7212974667502419E-5</v>
      </c>
      <c r="BR1255" s="105">
        <v>1</v>
      </c>
      <c r="BS1255" s="71">
        <f>IFERROR(BR1255/BN1246,"-")</f>
        <v>0.02</v>
      </c>
      <c r="BT1255" s="108">
        <f t="shared" si="800"/>
        <v>8671</v>
      </c>
      <c r="BU1255" s="72">
        <f t="shared" si="820"/>
        <v>1.4925373134328358E-2</v>
      </c>
      <c r="BV1255" s="175"/>
      <c r="BW1255" s="184"/>
      <c r="BX1255" s="184"/>
      <c r="BY1255" s="147" t="s">
        <v>83</v>
      </c>
      <c r="BZ1255" s="105">
        <f t="shared" si="812"/>
        <v>393405</v>
      </c>
      <c r="CA1255" s="71">
        <f>IFERROR(BZ1255/BW1246,"-")</f>
        <v>3.5829114563358164E-4</v>
      </c>
      <c r="CB1255" s="105">
        <f t="shared" si="813"/>
        <v>33</v>
      </c>
      <c r="CC1255" s="71">
        <f>IFERROR(CB1255/BX1246,"-")</f>
        <v>2.7004909983633387E-2</v>
      </c>
      <c r="CD1255" s="108">
        <f t="shared" si="801"/>
        <v>11921.363636363636</v>
      </c>
      <c r="CE1255" s="72">
        <f t="shared" si="821"/>
        <v>2.4905660377358491E-2</v>
      </c>
    </row>
    <row r="1256" spans="2:83" s="28" customFormat="1" ht="13.15" customHeight="1" thickTop="1" thickBot="1">
      <c r="B1256" s="212"/>
      <c r="C1256" s="193"/>
      <c r="D1256" s="175"/>
      <c r="E1256" s="184">
        <v>492470</v>
      </c>
      <c r="F1256" s="184">
        <v>2</v>
      </c>
      <c r="G1256" s="147" t="s">
        <v>85</v>
      </c>
      <c r="H1256" s="105">
        <v>0</v>
      </c>
      <c r="I1256" s="71">
        <f>IFERROR(H1256/E1246,"-")</f>
        <v>0</v>
      </c>
      <c r="J1256" s="105">
        <v>0</v>
      </c>
      <c r="K1256" s="71">
        <f>IFERROR(J1256/F1246,"-")</f>
        <v>0</v>
      </c>
      <c r="L1256" s="108" t="str">
        <f t="shared" si="794"/>
        <v>-</v>
      </c>
      <c r="M1256" s="72">
        <f t="shared" si="814"/>
        <v>0</v>
      </c>
      <c r="N1256" s="175"/>
      <c r="O1256" s="184">
        <v>1698150</v>
      </c>
      <c r="P1256" s="184">
        <v>3</v>
      </c>
      <c r="Q1256" s="147" t="s">
        <v>85</v>
      </c>
      <c r="R1256" s="105">
        <v>0</v>
      </c>
      <c r="S1256" s="71">
        <f>IFERROR(R1256/O1246,"-")</f>
        <v>0</v>
      </c>
      <c r="T1256" s="105">
        <v>0</v>
      </c>
      <c r="U1256" s="71">
        <f>IFERROR(T1256/P1246,"-")</f>
        <v>0</v>
      </c>
      <c r="V1256" s="108" t="str">
        <f t="shared" si="795"/>
        <v>-</v>
      </c>
      <c r="W1256" s="72">
        <f t="shared" si="815"/>
        <v>0</v>
      </c>
      <c r="X1256" s="175"/>
      <c r="Y1256" s="184">
        <v>356384080</v>
      </c>
      <c r="Z1256" s="184">
        <v>493</v>
      </c>
      <c r="AA1256" s="147" t="s">
        <v>85</v>
      </c>
      <c r="AB1256" s="105">
        <v>0</v>
      </c>
      <c r="AC1256" s="71">
        <f>IFERROR(AB1256/Y1246,"-")</f>
        <v>0</v>
      </c>
      <c r="AD1256" s="105">
        <v>0</v>
      </c>
      <c r="AE1256" s="71">
        <f>IFERROR(AD1256/Z1246,"-")</f>
        <v>0</v>
      </c>
      <c r="AF1256" s="108" t="str">
        <f t="shared" si="796"/>
        <v>-</v>
      </c>
      <c r="AG1256" s="72">
        <f t="shared" si="816"/>
        <v>0</v>
      </c>
      <c r="AH1256" s="175"/>
      <c r="AI1256" s="184">
        <v>274004260</v>
      </c>
      <c r="AJ1256" s="184">
        <v>337</v>
      </c>
      <c r="AK1256" s="147" t="s">
        <v>85</v>
      </c>
      <c r="AL1256" s="105">
        <v>24071</v>
      </c>
      <c r="AM1256" s="71">
        <f>IFERROR(AL1256/AI1246,"-")</f>
        <v>8.7848999135998833E-5</v>
      </c>
      <c r="AN1256" s="105">
        <v>3</v>
      </c>
      <c r="AO1256" s="71">
        <f>IFERROR(AN1256/AJ1246,"-")</f>
        <v>8.9020771513353119E-3</v>
      </c>
      <c r="AP1256" s="108">
        <f t="shared" si="797"/>
        <v>8023.666666666667</v>
      </c>
      <c r="AQ1256" s="72">
        <f t="shared" si="817"/>
        <v>8.4985835694051E-3</v>
      </c>
      <c r="AR1256" s="175"/>
      <c r="AS1256" s="184">
        <v>236491010</v>
      </c>
      <c r="AT1256" s="184">
        <v>225</v>
      </c>
      <c r="AU1256" s="147" t="s">
        <v>85</v>
      </c>
      <c r="AV1256" s="105">
        <v>2150995</v>
      </c>
      <c r="AW1256" s="71">
        <f>IFERROR(AV1256/AS1246,"-")</f>
        <v>9.0954620220024436E-3</v>
      </c>
      <c r="AX1256" s="105">
        <v>5</v>
      </c>
      <c r="AY1256" s="71">
        <f>IFERROR(AX1256/AT1246,"-")</f>
        <v>2.2222222222222223E-2</v>
      </c>
      <c r="AZ1256" s="108">
        <f t="shared" si="798"/>
        <v>430199</v>
      </c>
      <c r="BA1256" s="72">
        <f t="shared" si="818"/>
        <v>2.0576131687242798E-2</v>
      </c>
      <c r="BB1256" s="175"/>
      <c r="BC1256" s="184">
        <v>129510440</v>
      </c>
      <c r="BD1256" s="184">
        <v>112</v>
      </c>
      <c r="BE1256" s="147" t="s">
        <v>85</v>
      </c>
      <c r="BF1256" s="105">
        <v>11658</v>
      </c>
      <c r="BG1256" s="71">
        <f>IFERROR(BF1256/BC1246,"-")</f>
        <v>9.0015909142151005E-5</v>
      </c>
      <c r="BH1256" s="105">
        <v>1</v>
      </c>
      <c r="BI1256" s="71">
        <f>IFERROR(BH1256/BD1246,"-")</f>
        <v>8.9285714285714281E-3</v>
      </c>
      <c r="BJ1256" s="108">
        <f t="shared" si="799"/>
        <v>11658</v>
      </c>
      <c r="BK1256" s="72">
        <f t="shared" si="819"/>
        <v>8.1967213114754103E-3</v>
      </c>
      <c r="BL1256" s="175"/>
      <c r="BM1256" s="184">
        <v>99423280</v>
      </c>
      <c r="BN1256" s="184">
        <v>50</v>
      </c>
      <c r="BO1256" s="147" t="s">
        <v>85</v>
      </c>
      <c r="BP1256" s="105">
        <v>428829</v>
      </c>
      <c r="BQ1256" s="71">
        <f>IFERROR(BP1256/BM1246,"-")</f>
        <v>4.3131648845220151E-3</v>
      </c>
      <c r="BR1256" s="105">
        <v>3</v>
      </c>
      <c r="BS1256" s="71">
        <f>IFERROR(BR1256/BN1246,"-")</f>
        <v>0.06</v>
      </c>
      <c r="BT1256" s="108">
        <f t="shared" si="800"/>
        <v>142943</v>
      </c>
      <c r="BU1256" s="72">
        <f t="shared" si="820"/>
        <v>4.4776119402985072E-2</v>
      </c>
      <c r="BV1256" s="175"/>
      <c r="BW1256" s="184"/>
      <c r="BX1256" s="184"/>
      <c r="BY1256" s="147" t="s">
        <v>85</v>
      </c>
      <c r="BZ1256" s="105">
        <f t="shared" si="812"/>
        <v>2615553</v>
      </c>
      <c r="CA1256" s="71">
        <f>IFERROR(BZ1256/BW1246,"-")</f>
        <v>2.3820985519638826E-3</v>
      </c>
      <c r="CB1256" s="105">
        <f t="shared" si="813"/>
        <v>12</v>
      </c>
      <c r="CC1256" s="71">
        <f>IFERROR(CB1256/BX1246,"-")</f>
        <v>9.8199672667757774E-3</v>
      </c>
      <c r="CD1256" s="108">
        <f t="shared" si="801"/>
        <v>217962.75</v>
      </c>
      <c r="CE1256" s="72">
        <f t="shared" si="821"/>
        <v>9.0566037735849061E-3</v>
      </c>
    </row>
    <row r="1257" spans="2:83" s="28" customFormat="1" ht="13.15" customHeight="1" thickTop="1" thickBot="1">
      <c r="B1257" s="212"/>
      <c r="C1257" s="193"/>
      <c r="D1257" s="175"/>
      <c r="E1257" s="184">
        <v>492470</v>
      </c>
      <c r="F1257" s="184">
        <v>2</v>
      </c>
      <c r="G1257" s="147" t="s">
        <v>87</v>
      </c>
      <c r="H1257" s="105">
        <v>0</v>
      </c>
      <c r="I1257" s="71">
        <f>IFERROR(H1257/E1246,"-")</f>
        <v>0</v>
      </c>
      <c r="J1257" s="105">
        <v>0</v>
      </c>
      <c r="K1257" s="71">
        <f>IFERROR(J1257/F1246,"-")</f>
        <v>0</v>
      </c>
      <c r="L1257" s="108" t="str">
        <f t="shared" si="794"/>
        <v>-</v>
      </c>
      <c r="M1257" s="72">
        <f t="shared" si="814"/>
        <v>0</v>
      </c>
      <c r="N1257" s="175"/>
      <c r="O1257" s="184">
        <v>1698150</v>
      </c>
      <c r="P1257" s="184">
        <v>3</v>
      </c>
      <c r="Q1257" s="147" t="s">
        <v>87</v>
      </c>
      <c r="R1257" s="105">
        <v>0</v>
      </c>
      <c r="S1257" s="71">
        <f>IFERROR(R1257/O1246,"-")</f>
        <v>0</v>
      </c>
      <c r="T1257" s="105">
        <v>0</v>
      </c>
      <c r="U1257" s="71">
        <f>IFERROR(T1257/P1246,"-")</f>
        <v>0</v>
      </c>
      <c r="V1257" s="108" t="str">
        <f t="shared" si="795"/>
        <v>-</v>
      </c>
      <c r="W1257" s="72">
        <f t="shared" si="815"/>
        <v>0</v>
      </c>
      <c r="X1257" s="175"/>
      <c r="Y1257" s="184">
        <v>356384080</v>
      </c>
      <c r="Z1257" s="184">
        <v>493</v>
      </c>
      <c r="AA1257" s="147" t="s">
        <v>87</v>
      </c>
      <c r="AB1257" s="105">
        <v>107955</v>
      </c>
      <c r="AC1257" s="71">
        <f>IFERROR(AB1257/Y1246,"-")</f>
        <v>3.0291757140217936E-4</v>
      </c>
      <c r="AD1257" s="105">
        <v>3</v>
      </c>
      <c r="AE1257" s="71">
        <f>IFERROR(AD1257/Z1246,"-")</f>
        <v>6.0851926977687626E-3</v>
      </c>
      <c r="AF1257" s="108">
        <f t="shared" si="796"/>
        <v>35985</v>
      </c>
      <c r="AG1257" s="72">
        <f t="shared" si="816"/>
        <v>5.6074766355140183E-3</v>
      </c>
      <c r="AH1257" s="175"/>
      <c r="AI1257" s="184">
        <v>274004260</v>
      </c>
      <c r="AJ1257" s="184">
        <v>337</v>
      </c>
      <c r="AK1257" s="147" t="s">
        <v>87</v>
      </c>
      <c r="AL1257" s="105">
        <v>86662</v>
      </c>
      <c r="AM1257" s="71">
        <f>IFERROR(AL1257/AI1246,"-")</f>
        <v>3.1627975419068304E-4</v>
      </c>
      <c r="AN1257" s="105">
        <v>3</v>
      </c>
      <c r="AO1257" s="71">
        <f>IFERROR(AN1257/AJ1246,"-")</f>
        <v>8.9020771513353119E-3</v>
      </c>
      <c r="AP1257" s="108">
        <f t="shared" si="797"/>
        <v>28887.333333333332</v>
      </c>
      <c r="AQ1257" s="72">
        <f t="shared" si="817"/>
        <v>8.4985835694051E-3</v>
      </c>
      <c r="AR1257" s="175"/>
      <c r="AS1257" s="184">
        <v>236491010</v>
      </c>
      <c r="AT1257" s="184">
        <v>225</v>
      </c>
      <c r="AU1257" s="147" t="s">
        <v>87</v>
      </c>
      <c r="AV1257" s="105">
        <v>9175600</v>
      </c>
      <c r="AW1257" s="71">
        <f>IFERROR(AV1257/AS1246,"-")</f>
        <v>3.8798937853916728E-2</v>
      </c>
      <c r="AX1257" s="105">
        <v>13</v>
      </c>
      <c r="AY1257" s="71">
        <f>IFERROR(AX1257/AT1246,"-")</f>
        <v>5.7777777777777775E-2</v>
      </c>
      <c r="AZ1257" s="108">
        <f t="shared" si="798"/>
        <v>705815.38461538462</v>
      </c>
      <c r="BA1257" s="72">
        <f t="shared" si="818"/>
        <v>5.3497942386831275E-2</v>
      </c>
      <c r="BB1257" s="175"/>
      <c r="BC1257" s="184">
        <v>129510440</v>
      </c>
      <c r="BD1257" s="184">
        <v>112</v>
      </c>
      <c r="BE1257" s="147" t="s">
        <v>87</v>
      </c>
      <c r="BF1257" s="105">
        <v>3219695</v>
      </c>
      <c r="BG1257" s="71">
        <f>IFERROR(BF1257/BC1246,"-")</f>
        <v>2.4860505454232108E-2</v>
      </c>
      <c r="BH1257" s="105">
        <v>6</v>
      </c>
      <c r="BI1257" s="71">
        <f>IFERROR(BH1257/BD1246,"-")</f>
        <v>5.3571428571428568E-2</v>
      </c>
      <c r="BJ1257" s="108">
        <f t="shared" si="799"/>
        <v>536615.83333333337</v>
      </c>
      <c r="BK1257" s="72">
        <f t="shared" si="819"/>
        <v>4.9180327868852458E-2</v>
      </c>
      <c r="BL1257" s="175"/>
      <c r="BM1257" s="184">
        <v>99423280</v>
      </c>
      <c r="BN1257" s="184">
        <v>50</v>
      </c>
      <c r="BO1257" s="147" t="s">
        <v>87</v>
      </c>
      <c r="BP1257" s="105">
        <v>4931090</v>
      </c>
      <c r="BQ1257" s="71">
        <f>IFERROR(BP1257/BM1246,"-")</f>
        <v>4.9596935446104773E-2</v>
      </c>
      <c r="BR1257" s="105">
        <v>5</v>
      </c>
      <c r="BS1257" s="71">
        <f>IFERROR(BR1257/BN1246,"-")</f>
        <v>0.1</v>
      </c>
      <c r="BT1257" s="108">
        <f t="shared" si="800"/>
        <v>986218</v>
      </c>
      <c r="BU1257" s="72">
        <f t="shared" si="820"/>
        <v>7.4626865671641784E-2</v>
      </c>
      <c r="BV1257" s="175"/>
      <c r="BW1257" s="184"/>
      <c r="BX1257" s="184"/>
      <c r="BY1257" s="147" t="s">
        <v>87</v>
      </c>
      <c r="BZ1257" s="105">
        <f t="shared" si="812"/>
        <v>17521002</v>
      </c>
      <c r="CA1257" s="71">
        <f>IFERROR(BZ1257/BW1246,"-")</f>
        <v>1.5957143094846978E-2</v>
      </c>
      <c r="CB1257" s="105">
        <f t="shared" si="813"/>
        <v>30</v>
      </c>
      <c r="CC1257" s="71">
        <f>IFERROR(CB1257/BX1246,"-")</f>
        <v>2.4549918166939442E-2</v>
      </c>
      <c r="CD1257" s="108">
        <f t="shared" si="801"/>
        <v>584033.4</v>
      </c>
      <c r="CE1257" s="72">
        <f t="shared" si="821"/>
        <v>2.2641509433962263E-2</v>
      </c>
    </row>
    <row r="1258" spans="2:83" s="28" customFormat="1" ht="13.15" customHeight="1" thickTop="1" thickBot="1">
      <c r="B1258" s="212"/>
      <c r="C1258" s="193"/>
      <c r="D1258" s="175"/>
      <c r="E1258" s="184">
        <v>492470</v>
      </c>
      <c r="F1258" s="184">
        <v>2</v>
      </c>
      <c r="G1258" s="147" t="s">
        <v>89</v>
      </c>
      <c r="H1258" s="105">
        <v>0</v>
      </c>
      <c r="I1258" s="71">
        <f>IFERROR(H1258/E1246,"-")</f>
        <v>0</v>
      </c>
      <c r="J1258" s="105">
        <v>0</v>
      </c>
      <c r="K1258" s="71">
        <f>IFERROR(J1258/F1246,"-")</f>
        <v>0</v>
      </c>
      <c r="L1258" s="108" t="str">
        <f t="shared" si="794"/>
        <v>-</v>
      </c>
      <c r="M1258" s="72">
        <f t="shared" si="814"/>
        <v>0</v>
      </c>
      <c r="N1258" s="175"/>
      <c r="O1258" s="184">
        <v>1698150</v>
      </c>
      <c r="P1258" s="184">
        <v>3</v>
      </c>
      <c r="Q1258" s="147" t="s">
        <v>89</v>
      </c>
      <c r="R1258" s="105">
        <v>0</v>
      </c>
      <c r="S1258" s="71">
        <f>IFERROR(R1258/O1246,"-")</f>
        <v>0</v>
      </c>
      <c r="T1258" s="105">
        <v>0</v>
      </c>
      <c r="U1258" s="71">
        <f>IFERROR(T1258/P1246,"-")</f>
        <v>0</v>
      </c>
      <c r="V1258" s="108" t="str">
        <f t="shared" si="795"/>
        <v>-</v>
      </c>
      <c r="W1258" s="72">
        <f t="shared" si="815"/>
        <v>0</v>
      </c>
      <c r="X1258" s="175"/>
      <c r="Y1258" s="184">
        <v>356384080</v>
      </c>
      <c r="Z1258" s="184">
        <v>493</v>
      </c>
      <c r="AA1258" s="147" t="s">
        <v>89</v>
      </c>
      <c r="AB1258" s="105">
        <v>2655506</v>
      </c>
      <c r="AC1258" s="71">
        <f>IFERROR(AB1258/Y1246,"-")</f>
        <v>7.4512475416971492E-3</v>
      </c>
      <c r="AD1258" s="105">
        <v>34</v>
      </c>
      <c r="AE1258" s="71">
        <f>IFERROR(AD1258/Z1246,"-")</f>
        <v>6.8965517241379309E-2</v>
      </c>
      <c r="AF1258" s="108">
        <f t="shared" si="796"/>
        <v>78103.117647058825</v>
      </c>
      <c r="AG1258" s="72">
        <f t="shared" si="816"/>
        <v>6.3551401869158877E-2</v>
      </c>
      <c r="AH1258" s="175"/>
      <c r="AI1258" s="184">
        <v>274004260</v>
      </c>
      <c r="AJ1258" s="184">
        <v>337</v>
      </c>
      <c r="AK1258" s="147" t="s">
        <v>89</v>
      </c>
      <c r="AL1258" s="105">
        <v>1487387</v>
      </c>
      <c r="AM1258" s="71">
        <f>IFERROR(AL1258/AI1246,"-")</f>
        <v>5.4283353112831167E-3</v>
      </c>
      <c r="AN1258" s="105">
        <v>50</v>
      </c>
      <c r="AO1258" s="71">
        <f>IFERROR(AN1258/AJ1246,"-")</f>
        <v>0.14836795252225518</v>
      </c>
      <c r="AP1258" s="108">
        <f t="shared" si="797"/>
        <v>29747.74</v>
      </c>
      <c r="AQ1258" s="72">
        <f t="shared" si="817"/>
        <v>0.14164305949008499</v>
      </c>
      <c r="AR1258" s="175"/>
      <c r="AS1258" s="184">
        <v>236491010</v>
      </c>
      <c r="AT1258" s="184">
        <v>225</v>
      </c>
      <c r="AU1258" s="147" t="s">
        <v>89</v>
      </c>
      <c r="AV1258" s="105">
        <v>2711756</v>
      </c>
      <c r="AW1258" s="71">
        <f>IFERROR(AV1258/AS1246,"-")</f>
        <v>1.1466634609070341E-2</v>
      </c>
      <c r="AX1258" s="105">
        <v>26</v>
      </c>
      <c r="AY1258" s="71">
        <f>IFERROR(AX1258/AT1246,"-")</f>
        <v>0.11555555555555555</v>
      </c>
      <c r="AZ1258" s="108">
        <f t="shared" si="798"/>
        <v>104298.30769230769</v>
      </c>
      <c r="BA1258" s="72">
        <f t="shared" si="818"/>
        <v>0.10699588477366255</v>
      </c>
      <c r="BB1258" s="175"/>
      <c r="BC1258" s="184">
        <v>129510440</v>
      </c>
      <c r="BD1258" s="184">
        <v>112</v>
      </c>
      <c r="BE1258" s="147" t="s">
        <v>89</v>
      </c>
      <c r="BF1258" s="105">
        <v>2735131</v>
      </c>
      <c r="BG1258" s="71">
        <f>IFERROR(BF1258/BC1246,"-")</f>
        <v>2.1119000136205237E-2</v>
      </c>
      <c r="BH1258" s="105">
        <v>19</v>
      </c>
      <c r="BI1258" s="71">
        <f>IFERROR(BH1258/BD1246,"-")</f>
        <v>0.16964285714285715</v>
      </c>
      <c r="BJ1258" s="108">
        <f t="shared" si="799"/>
        <v>143954.26315789475</v>
      </c>
      <c r="BK1258" s="72">
        <f t="shared" si="819"/>
        <v>0.15573770491803279</v>
      </c>
      <c r="BL1258" s="175"/>
      <c r="BM1258" s="184">
        <v>99423280</v>
      </c>
      <c r="BN1258" s="184">
        <v>50</v>
      </c>
      <c r="BO1258" s="147" t="s">
        <v>89</v>
      </c>
      <c r="BP1258" s="105">
        <v>4854307</v>
      </c>
      <c r="BQ1258" s="71">
        <f>IFERROR(BP1258/BM1246,"-")</f>
        <v>4.8824651530305581E-2</v>
      </c>
      <c r="BR1258" s="105">
        <v>8</v>
      </c>
      <c r="BS1258" s="71">
        <f>IFERROR(BR1258/BN1246,"-")</f>
        <v>0.16</v>
      </c>
      <c r="BT1258" s="108">
        <f t="shared" si="800"/>
        <v>606788.375</v>
      </c>
      <c r="BU1258" s="72">
        <f t="shared" si="820"/>
        <v>0.11940298507462686</v>
      </c>
      <c r="BV1258" s="175"/>
      <c r="BW1258" s="184"/>
      <c r="BX1258" s="184"/>
      <c r="BY1258" s="147" t="s">
        <v>89</v>
      </c>
      <c r="BZ1258" s="105">
        <f t="shared" si="812"/>
        <v>14444087</v>
      </c>
      <c r="CA1258" s="71">
        <f>IFERROR(BZ1258/BW1246,"-")</f>
        <v>1.3154861984115919E-2</v>
      </c>
      <c r="CB1258" s="105">
        <f t="shared" si="813"/>
        <v>137</v>
      </c>
      <c r="CC1258" s="71">
        <f>IFERROR(CB1258/BX1246,"-")</f>
        <v>0.11211129296235679</v>
      </c>
      <c r="CD1258" s="108">
        <f t="shared" si="801"/>
        <v>105431.29197080292</v>
      </c>
      <c r="CE1258" s="72">
        <f t="shared" si="821"/>
        <v>0.10339622641509434</v>
      </c>
    </row>
    <row r="1259" spans="2:83" s="28" customFormat="1" ht="13.15" customHeight="1" thickTop="1" thickBot="1">
      <c r="B1259" s="212"/>
      <c r="C1259" s="193"/>
      <c r="D1259" s="175"/>
      <c r="E1259" s="184">
        <v>492470</v>
      </c>
      <c r="F1259" s="184">
        <v>2</v>
      </c>
      <c r="G1259" s="147" t="s">
        <v>91</v>
      </c>
      <c r="H1259" s="105">
        <v>0</v>
      </c>
      <c r="I1259" s="71">
        <f>IFERROR(H1259/E1246,"-")</f>
        <v>0</v>
      </c>
      <c r="J1259" s="105">
        <v>0</v>
      </c>
      <c r="K1259" s="71">
        <f>IFERROR(J1259/F1246,"-")</f>
        <v>0</v>
      </c>
      <c r="L1259" s="108" t="str">
        <f t="shared" si="794"/>
        <v>-</v>
      </c>
      <c r="M1259" s="72">
        <f t="shared" si="814"/>
        <v>0</v>
      </c>
      <c r="N1259" s="175"/>
      <c r="O1259" s="184">
        <v>1698150</v>
      </c>
      <c r="P1259" s="184">
        <v>3</v>
      </c>
      <c r="Q1259" s="147" t="s">
        <v>91</v>
      </c>
      <c r="R1259" s="105">
        <v>0</v>
      </c>
      <c r="S1259" s="71">
        <f>IFERROR(R1259/O1246,"-")</f>
        <v>0</v>
      </c>
      <c r="T1259" s="105">
        <v>0</v>
      </c>
      <c r="U1259" s="71">
        <f>IFERROR(T1259/P1246,"-")</f>
        <v>0</v>
      </c>
      <c r="V1259" s="108" t="str">
        <f t="shared" si="795"/>
        <v>-</v>
      </c>
      <c r="W1259" s="72">
        <f t="shared" si="815"/>
        <v>0</v>
      </c>
      <c r="X1259" s="175"/>
      <c r="Y1259" s="184">
        <v>356384080</v>
      </c>
      <c r="Z1259" s="184">
        <v>493</v>
      </c>
      <c r="AA1259" s="147" t="s">
        <v>91</v>
      </c>
      <c r="AB1259" s="105">
        <v>3448406</v>
      </c>
      <c r="AC1259" s="71">
        <f>IFERROR(AB1259/Y1246,"-")</f>
        <v>9.6760943979315797E-3</v>
      </c>
      <c r="AD1259" s="105">
        <v>28</v>
      </c>
      <c r="AE1259" s="71">
        <f>IFERROR(AD1259/Z1246,"-")</f>
        <v>5.6795131845841784E-2</v>
      </c>
      <c r="AF1259" s="108">
        <f t="shared" si="796"/>
        <v>123157.35714285714</v>
      </c>
      <c r="AG1259" s="72">
        <f t="shared" si="816"/>
        <v>5.2336448598130844E-2</v>
      </c>
      <c r="AH1259" s="175"/>
      <c r="AI1259" s="184">
        <v>274004260</v>
      </c>
      <c r="AJ1259" s="184">
        <v>337</v>
      </c>
      <c r="AK1259" s="147" t="s">
        <v>91</v>
      </c>
      <c r="AL1259" s="105">
        <v>7274886</v>
      </c>
      <c r="AM1259" s="71">
        <f>IFERROR(AL1259/AI1246,"-")</f>
        <v>2.655026604330896E-2</v>
      </c>
      <c r="AN1259" s="105">
        <v>45</v>
      </c>
      <c r="AO1259" s="71">
        <f>IFERROR(AN1259/AJ1246,"-")</f>
        <v>0.13353115727002968</v>
      </c>
      <c r="AP1259" s="108">
        <f t="shared" si="797"/>
        <v>161664.13333333333</v>
      </c>
      <c r="AQ1259" s="72">
        <f t="shared" si="817"/>
        <v>0.12747875354107649</v>
      </c>
      <c r="AR1259" s="175"/>
      <c r="AS1259" s="184">
        <v>236491010</v>
      </c>
      <c r="AT1259" s="184">
        <v>225</v>
      </c>
      <c r="AU1259" s="147" t="s">
        <v>91</v>
      </c>
      <c r="AV1259" s="105">
        <v>4202086</v>
      </c>
      <c r="AW1259" s="71">
        <f>IFERROR(AV1259/AS1246,"-")</f>
        <v>1.7768480924496875E-2</v>
      </c>
      <c r="AX1259" s="105">
        <v>50</v>
      </c>
      <c r="AY1259" s="71">
        <f>IFERROR(AX1259/AT1246,"-")</f>
        <v>0.22222222222222221</v>
      </c>
      <c r="AZ1259" s="108">
        <f t="shared" si="798"/>
        <v>84041.72</v>
      </c>
      <c r="BA1259" s="72">
        <f t="shared" si="818"/>
        <v>0.20576131687242799</v>
      </c>
      <c r="BB1259" s="175"/>
      <c r="BC1259" s="184">
        <v>129510440</v>
      </c>
      <c r="BD1259" s="184">
        <v>112</v>
      </c>
      <c r="BE1259" s="147" t="s">
        <v>91</v>
      </c>
      <c r="BF1259" s="105">
        <v>5033064</v>
      </c>
      <c r="BG1259" s="71">
        <f>IFERROR(BF1259/BC1246,"-")</f>
        <v>3.8862226087719262E-2</v>
      </c>
      <c r="BH1259" s="105">
        <v>24</v>
      </c>
      <c r="BI1259" s="71">
        <f>IFERROR(BH1259/BD1246,"-")</f>
        <v>0.21428571428571427</v>
      </c>
      <c r="BJ1259" s="108">
        <f t="shared" si="799"/>
        <v>209711</v>
      </c>
      <c r="BK1259" s="72">
        <f t="shared" si="819"/>
        <v>0.19672131147540983</v>
      </c>
      <c r="BL1259" s="175"/>
      <c r="BM1259" s="184">
        <v>99423280</v>
      </c>
      <c r="BN1259" s="184">
        <v>50</v>
      </c>
      <c r="BO1259" s="147" t="s">
        <v>91</v>
      </c>
      <c r="BP1259" s="105">
        <v>4554514</v>
      </c>
      <c r="BQ1259" s="71">
        <f>IFERROR(BP1259/BM1246,"-")</f>
        <v>4.5809331577071288E-2</v>
      </c>
      <c r="BR1259" s="105">
        <v>13</v>
      </c>
      <c r="BS1259" s="71">
        <f>IFERROR(BR1259/BN1246,"-")</f>
        <v>0.26</v>
      </c>
      <c r="BT1259" s="108">
        <f t="shared" si="800"/>
        <v>350347.23076923075</v>
      </c>
      <c r="BU1259" s="72">
        <f t="shared" si="820"/>
        <v>0.19402985074626866</v>
      </c>
      <c r="BV1259" s="175"/>
      <c r="BW1259" s="184"/>
      <c r="BX1259" s="184"/>
      <c r="BY1259" s="147" t="s">
        <v>91</v>
      </c>
      <c r="BZ1259" s="105">
        <f t="shared" si="812"/>
        <v>24512956</v>
      </c>
      <c r="CA1259" s="71">
        <f>IFERROR(BZ1259/BW1246,"-")</f>
        <v>2.2325021512450471E-2</v>
      </c>
      <c r="CB1259" s="105">
        <f t="shared" si="813"/>
        <v>160</v>
      </c>
      <c r="CC1259" s="71">
        <f>IFERROR(CB1259/BX1246,"-")</f>
        <v>0.13093289689034371</v>
      </c>
      <c r="CD1259" s="108">
        <f t="shared" si="801"/>
        <v>153205.97500000001</v>
      </c>
      <c r="CE1259" s="72">
        <f t="shared" si="821"/>
        <v>0.12075471698113208</v>
      </c>
    </row>
    <row r="1260" spans="2:83" s="28" customFormat="1" ht="13.15" customHeight="1" thickTop="1" thickBot="1">
      <c r="B1260" s="212"/>
      <c r="C1260" s="193"/>
      <c r="D1260" s="175"/>
      <c r="E1260" s="184">
        <v>492470</v>
      </c>
      <c r="F1260" s="184">
        <v>2</v>
      </c>
      <c r="G1260" s="147" t="s">
        <v>95</v>
      </c>
      <c r="H1260" s="105">
        <v>55078</v>
      </c>
      <c r="I1260" s="71">
        <f>IFERROR(H1260/E1246,"-")</f>
        <v>0.11184031514610027</v>
      </c>
      <c r="J1260" s="105">
        <v>1</v>
      </c>
      <c r="K1260" s="71">
        <f>IFERROR(J1260/F1246,"-")</f>
        <v>0.5</v>
      </c>
      <c r="L1260" s="108">
        <f t="shared" si="794"/>
        <v>55078</v>
      </c>
      <c r="M1260" s="72">
        <f t="shared" si="814"/>
        <v>0.5</v>
      </c>
      <c r="N1260" s="175"/>
      <c r="O1260" s="184">
        <v>1698150</v>
      </c>
      <c r="P1260" s="184">
        <v>3</v>
      </c>
      <c r="Q1260" s="147" t="s">
        <v>95</v>
      </c>
      <c r="R1260" s="105">
        <v>0</v>
      </c>
      <c r="S1260" s="71">
        <f>IFERROR(R1260/O1246,"-")</f>
        <v>0</v>
      </c>
      <c r="T1260" s="105">
        <v>0</v>
      </c>
      <c r="U1260" s="71">
        <f>IFERROR(T1260/P1246,"-")</f>
        <v>0</v>
      </c>
      <c r="V1260" s="108" t="str">
        <f t="shared" si="795"/>
        <v>-</v>
      </c>
      <c r="W1260" s="72">
        <f t="shared" si="815"/>
        <v>0</v>
      </c>
      <c r="X1260" s="175"/>
      <c r="Y1260" s="184">
        <v>356384080</v>
      </c>
      <c r="Z1260" s="184">
        <v>493</v>
      </c>
      <c r="AA1260" s="147" t="s">
        <v>95</v>
      </c>
      <c r="AB1260" s="105">
        <v>1077418</v>
      </c>
      <c r="AC1260" s="71">
        <f>IFERROR(AB1260/Y1246,"-")</f>
        <v>3.0231934041498152E-3</v>
      </c>
      <c r="AD1260" s="105">
        <v>27</v>
      </c>
      <c r="AE1260" s="71">
        <f>IFERROR(AD1260/Z1246,"-")</f>
        <v>5.4766734279918863E-2</v>
      </c>
      <c r="AF1260" s="108">
        <f t="shared" si="796"/>
        <v>39904.370370370372</v>
      </c>
      <c r="AG1260" s="72">
        <f t="shared" si="816"/>
        <v>5.046728971962617E-2</v>
      </c>
      <c r="AH1260" s="175"/>
      <c r="AI1260" s="184">
        <v>274004260</v>
      </c>
      <c r="AJ1260" s="184">
        <v>337</v>
      </c>
      <c r="AK1260" s="147" t="s">
        <v>95</v>
      </c>
      <c r="AL1260" s="105">
        <v>1461883</v>
      </c>
      <c r="AM1260" s="71">
        <f>IFERROR(AL1260/AI1246,"-")</f>
        <v>5.3352564664505579E-3</v>
      </c>
      <c r="AN1260" s="105">
        <v>21</v>
      </c>
      <c r="AO1260" s="71">
        <f>IFERROR(AN1260/AJ1246,"-")</f>
        <v>6.2314540059347182E-2</v>
      </c>
      <c r="AP1260" s="108">
        <f t="shared" si="797"/>
        <v>69613.476190476184</v>
      </c>
      <c r="AQ1260" s="72">
        <f t="shared" si="817"/>
        <v>5.9490084985835696E-2</v>
      </c>
      <c r="AR1260" s="175"/>
      <c r="AS1260" s="184">
        <v>236491010</v>
      </c>
      <c r="AT1260" s="184">
        <v>225</v>
      </c>
      <c r="AU1260" s="147" t="s">
        <v>95</v>
      </c>
      <c r="AV1260" s="105">
        <v>359255</v>
      </c>
      <c r="AW1260" s="71">
        <f>IFERROR(AV1260/AS1246,"-")</f>
        <v>1.519106371104762E-3</v>
      </c>
      <c r="AX1260" s="105">
        <v>14</v>
      </c>
      <c r="AY1260" s="71">
        <f>IFERROR(AX1260/AT1246,"-")</f>
        <v>6.222222222222222E-2</v>
      </c>
      <c r="AZ1260" s="108">
        <f t="shared" si="798"/>
        <v>25661.071428571428</v>
      </c>
      <c r="BA1260" s="72">
        <f t="shared" si="818"/>
        <v>5.7613168724279837E-2</v>
      </c>
      <c r="BB1260" s="175"/>
      <c r="BC1260" s="184">
        <v>129510440</v>
      </c>
      <c r="BD1260" s="184">
        <v>112</v>
      </c>
      <c r="BE1260" s="147" t="s">
        <v>95</v>
      </c>
      <c r="BF1260" s="105">
        <v>103671</v>
      </c>
      <c r="BG1260" s="71">
        <f>IFERROR(BF1260/BC1246,"-")</f>
        <v>8.0048372934259202E-4</v>
      </c>
      <c r="BH1260" s="105">
        <v>5</v>
      </c>
      <c r="BI1260" s="71">
        <f>IFERROR(BH1260/BD1246,"-")</f>
        <v>4.4642857142857144E-2</v>
      </c>
      <c r="BJ1260" s="108">
        <f t="shared" si="799"/>
        <v>20734.2</v>
      </c>
      <c r="BK1260" s="72">
        <f t="shared" si="819"/>
        <v>4.0983606557377046E-2</v>
      </c>
      <c r="BL1260" s="175"/>
      <c r="BM1260" s="184">
        <v>99423280</v>
      </c>
      <c r="BN1260" s="184">
        <v>50</v>
      </c>
      <c r="BO1260" s="147" t="s">
        <v>95</v>
      </c>
      <c r="BP1260" s="105">
        <v>4483938</v>
      </c>
      <c r="BQ1260" s="71">
        <f>IFERROR(BP1260/BM1246,"-")</f>
        <v>4.5099477707836635E-2</v>
      </c>
      <c r="BR1260" s="105">
        <v>9</v>
      </c>
      <c r="BS1260" s="71">
        <f>IFERROR(BR1260/BN1246,"-")</f>
        <v>0.18</v>
      </c>
      <c r="BT1260" s="108">
        <f t="shared" si="800"/>
        <v>498215.33333333331</v>
      </c>
      <c r="BU1260" s="72">
        <f t="shared" si="820"/>
        <v>0.13432835820895522</v>
      </c>
      <c r="BV1260" s="175"/>
      <c r="BW1260" s="184"/>
      <c r="BX1260" s="184"/>
      <c r="BY1260" s="147" t="s">
        <v>95</v>
      </c>
      <c r="BZ1260" s="105">
        <f t="shared" si="812"/>
        <v>7541243</v>
      </c>
      <c r="CA1260" s="71">
        <f>IFERROR(BZ1260/BW1246,"-")</f>
        <v>6.8681399422255126E-3</v>
      </c>
      <c r="CB1260" s="105">
        <f t="shared" si="813"/>
        <v>77</v>
      </c>
      <c r="CC1260" s="71">
        <f>IFERROR(CB1260/BX1246,"-")</f>
        <v>6.3011456628477902E-2</v>
      </c>
      <c r="CD1260" s="108">
        <f t="shared" si="801"/>
        <v>97938.220779220777</v>
      </c>
      <c r="CE1260" s="72">
        <f t="shared" si="821"/>
        <v>5.811320754716981E-2</v>
      </c>
    </row>
    <row r="1261" spans="2:83" s="28" customFormat="1" ht="13.15" customHeight="1" thickTop="1" thickBot="1">
      <c r="B1261" s="212"/>
      <c r="C1261" s="193"/>
      <c r="D1261" s="175"/>
      <c r="E1261" s="184">
        <v>492470</v>
      </c>
      <c r="F1261" s="184">
        <v>2</v>
      </c>
      <c r="G1261" s="148" t="s">
        <v>93</v>
      </c>
      <c r="H1261" s="106">
        <v>0</v>
      </c>
      <c r="I1261" s="73">
        <f>IFERROR(H1261/E1246,"-")</f>
        <v>0</v>
      </c>
      <c r="J1261" s="106">
        <v>0</v>
      </c>
      <c r="K1261" s="73">
        <f>IFERROR(J1261/F1246,"-")</f>
        <v>0</v>
      </c>
      <c r="L1261" s="109" t="str">
        <f t="shared" si="794"/>
        <v>-</v>
      </c>
      <c r="M1261" s="76">
        <f t="shared" si="814"/>
        <v>0</v>
      </c>
      <c r="N1261" s="175"/>
      <c r="O1261" s="184">
        <v>1698150</v>
      </c>
      <c r="P1261" s="184">
        <v>3</v>
      </c>
      <c r="Q1261" s="148" t="s">
        <v>93</v>
      </c>
      <c r="R1261" s="106">
        <v>3375</v>
      </c>
      <c r="S1261" s="73">
        <f>IFERROR(R1261/O1246,"-")</f>
        <v>1.9874569384330004E-3</v>
      </c>
      <c r="T1261" s="106">
        <v>1</v>
      </c>
      <c r="U1261" s="73">
        <f>IFERROR(T1261/P1246,"-")</f>
        <v>0.33333333333333331</v>
      </c>
      <c r="V1261" s="109">
        <f t="shared" si="795"/>
        <v>3375</v>
      </c>
      <c r="W1261" s="76">
        <f t="shared" si="815"/>
        <v>0.33333333333333331</v>
      </c>
      <c r="X1261" s="175"/>
      <c r="Y1261" s="184">
        <v>356384080</v>
      </c>
      <c r="Z1261" s="184">
        <v>493</v>
      </c>
      <c r="AA1261" s="148" t="s">
        <v>93</v>
      </c>
      <c r="AB1261" s="106">
        <v>652099</v>
      </c>
      <c r="AC1261" s="73">
        <f>IFERROR(AB1261/Y1246,"-")</f>
        <v>1.8297646741122667E-3</v>
      </c>
      <c r="AD1261" s="106">
        <v>42</v>
      </c>
      <c r="AE1261" s="73">
        <f>IFERROR(AD1261/Z1246,"-")</f>
        <v>8.5192697768762676E-2</v>
      </c>
      <c r="AF1261" s="109">
        <f t="shared" si="796"/>
        <v>15526.166666666666</v>
      </c>
      <c r="AG1261" s="76">
        <f t="shared" si="816"/>
        <v>7.8504672897196259E-2</v>
      </c>
      <c r="AH1261" s="175"/>
      <c r="AI1261" s="184">
        <v>274004260</v>
      </c>
      <c r="AJ1261" s="184">
        <v>337</v>
      </c>
      <c r="AK1261" s="148" t="s">
        <v>93</v>
      </c>
      <c r="AL1261" s="106">
        <v>474251</v>
      </c>
      <c r="AM1261" s="73">
        <f>IFERROR(AL1261/AI1246,"-")</f>
        <v>1.7308161559239992E-3</v>
      </c>
      <c r="AN1261" s="106">
        <v>39</v>
      </c>
      <c r="AO1261" s="73">
        <f>IFERROR(AN1261/AJ1246,"-")</f>
        <v>0.11572700296735905</v>
      </c>
      <c r="AP1261" s="109">
        <f t="shared" si="797"/>
        <v>12160.282051282051</v>
      </c>
      <c r="AQ1261" s="76">
        <f t="shared" si="817"/>
        <v>0.11048158640226628</v>
      </c>
      <c r="AR1261" s="175"/>
      <c r="AS1261" s="184">
        <v>236491010</v>
      </c>
      <c r="AT1261" s="184">
        <v>225</v>
      </c>
      <c r="AU1261" s="148" t="s">
        <v>93</v>
      </c>
      <c r="AV1261" s="106">
        <v>278107</v>
      </c>
      <c r="AW1261" s="73">
        <f>IFERROR(AV1261/AS1246,"-")</f>
        <v>1.1759728202776079E-3</v>
      </c>
      <c r="AX1261" s="106">
        <v>36</v>
      </c>
      <c r="AY1261" s="73">
        <f>IFERROR(AX1261/AT1246,"-")</f>
        <v>0.16</v>
      </c>
      <c r="AZ1261" s="109">
        <f t="shared" si="798"/>
        <v>7725.1944444444443</v>
      </c>
      <c r="BA1261" s="76">
        <f t="shared" si="818"/>
        <v>0.14814814814814814</v>
      </c>
      <c r="BB1261" s="175"/>
      <c r="BC1261" s="184">
        <v>129510440</v>
      </c>
      <c r="BD1261" s="184">
        <v>112</v>
      </c>
      <c r="BE1261" s="148" t="s">
        <v>93</v>
      </c>
      <c r="BF1261" s="106">
        <v>249014</v>
      </c>
      <c r="BG1261" s="73">
        <f>IFERROR(BF1261/BC1246,"-")</f>
        <v>1.9227330244573333E-3</v>
      </c>
      <c r="BH1261" s="106">
        <v>16</v>
      </c>
      <c r="BI1261" s="73">
        <f>IFERROR(BH1261/BD1246,"-")</f>
        <v>0.14285714285714285</v>
      </c>
      <c r="BJ1261" s="109">
        <f t="shared" si="799"/>
        <v>15563.375</v>
      </c>
      <c r="BK1261" s="76">
        <f t="shared" si="819"/>
        <v>0.13114754098360656</v>
      </c>
      <c r="BL1261" s="175"/>
      <c r="BM1261" s="184">
        <v>99423280</v>
      </c>
      <c r="BN1261" s="184">
        <v>50</v>
      </c>
      <c r="BO1261" s="148" t="s">
        <v>93</v>
      </c>
      <c r="BP1261" s="106">
        <v>714643</v>
      </c>
      <c r="BQ1261" s="73">
        <f>IFERROR(BP1261/BM1246,"-")</f>
        <v>7.1878839643994847E-3</v>
      </c>
      <c r="BR1261" s="106">
        <v>11</v>
      </c>
      <c r="BS1261" s="73">
        <f>IFERROR(BR1261/BN1246,"-")</f>
        <v>0.22</v>
      </c>
      <c r="BT1261" s="109">
        <f t="shared" si="800"/>
        <v>64967.545454545456</v>
      </c>
      <c r="BU1261" s="76">
        <f t="shared" si="820"/>
        <v>0.16417910447761194</v>
      </c>
      <c r="BV1261" s="175"/>
      <c r="BW1261" s="184"/>
      <c r="BX1261" s="184"/>
      <c r="BY1261" s="148" t="s">
        <v>93</v>
      </c>
      <c r="BZ1261" s="106">
        <f t="shared" si="812"/>
        <v>2371489</v>
      </c>
      <c r="CA1261" s="73">
        <f>IFERROR(BZ1261/BW1246,"-")</f>
        <v>2.1598187889514289E-3</v>
      </c>
      <c r="CB1261" s="106">
        <f t="shared" si="813"/>
        <v>145</v>
      </c>
      <c r="CC1261" s="73">
        <f>IFERROR(CB1261/BX1246,"-")</f>
        <v>0.11865793780687398</v>
      </c>
      <c r="CD1261" s="109">
        <f t="shared" si="801"/>
        <v>16355.096551724138</v>
      </c>
      <c r="CE1261" s="76">
        <f t="shared" si="821"/>
        <v>0.10943396226415095</v>
      </c>
    </row>
    <row r="1262" spans="2:83" s="28" customFormat="1" ht="13.15" customHeight="1" thickTop="1" thickBot="1">
      <c r="B1262" s="212"/>
      <c r="C1262" s="193"/>
      <c r="D1262" s="175"/>
      <c r="E1262" s="184">
        <v>492470</v>
      </c>
      <c r="F1262" s="184">
        <v>2</v>
      </c>
      <c r="G1262" s="43" t="s">
        <v>100</v>
      </c>
      <c r="H1262" s="115">
        <f>SUM(H1246:H1261)</f>
        <v>72933</v>
      </c>
      <c r="I1262" s="88">
        <f>IFERROR(H1262/E1246,"-")</f>
        <v>0.14809633074095885</v>
      </c>
      <c r="J1262" s="152">
        <v>1</v>
      </c>
      <c r="K1262" s="88">
        <f>IFERROR(J1262/F1246,"-")</f>
        <v>0.5</v>
      </c>
      <c r="L1262" s="117">
        <f t="shared" si="794"/>
        <v>72933</v>
      </c>
      <c r="M1262" s="79">
        <f t="shared" si="814"/>
        <v>0.5</v>
      </c>
      <c r="N1262" s="175"/>
      <c r="O1262" s="184">
        <v>1698150</v>
      </c>
      <c r="P1262" s="184">
        <v>3</v>
      </c>
      <c r="Q1262" s="43" t="s">
        <v>100</v>
      </c>
      <c r="R1262" s="115">
        <f>SUM(R1246:R1261)</f>
        <v>258728</v>
      </c>
      <c r="S1262" s="88">
        <f>IFERROR(R1262/O1246,"-")</f>
        <v>0.15235874333833879</v>
      </c>
      <c r="T1262" s="152">
        <v>3</v>
      </c>
      <c r="U1262" s="88">
        <f>IFERROR(T1262/P1246,"-")</f>
        <v>1</v>
      </c>
      <c r="V1262" s="117">
        <f t="shared" si="795"/>
        <v>86242.666666666672</v>
      </c>
      <c r="W1262" s="79">
        <f t="shared" si="815"/>
        <v>1</v>
      </c>
      <c r="X1262" s="175"/>
      <c r="Y1262" s="184">
        <v>356384080</v>
      </c>
      <c r="Z1262" s="184">
        <v>493</v>
      </c>
      <c r="AA1262" s="43" t="s">
        <v>100</v>
      </c>
      <c r="AB1262" s="115">
        <f>SUM(AB1246:AB1261)</f>
        <v>45184373</v>
      </c>
      <c r="AC1262" s="88">
        <f>IFERROR(AB1262/Y1246,"-")</f>
        <v>0.12678561006428796</v>
      </c>
      <c r="AD1262" s="152">
        <v>334</v>
      </c>
      <c r="AE1262" s="88">
        <f>IFERROR(AD1262/Z1246,"-")</f>
        <v>0.67748478701825554</v>
      </c>
      <c r="AF1262" s="117">
        <f t="shared" si="796"/>
        <v>135282.55389221557</v>
      </c>
      <c r="AG1262" s="79">
        <f t="shared" si="816"/>
        <v>0.62429906542056079</v>
      </c>
      <c r="AH1262" s="175"/>
      <c r="AI1262" s="184">
        <v>274004260</v>
      </c>
      <c r="AJ1262" s="184">
        <v>337</v>
      </c>
      <c r="AK1262" s="43" t="s">
        <v>100</v>
      </c>
      <c r="AL1262" s="115">
        <f>SUM(AL1246:AL1261)</f>
        <v>45778920</v>
      </c>
      <c r="AM1262" s="88">
        <f>IFERROR(AL1262/AI1246,"-")</f>
        <v>0.1670737527949383</v>
      </c>
      <c r="AN1262" s="152">
        <v>266</v>
      </c>
      <c r="AO1262" s="88">
        <f>IFERROR(AN1262/AJ1246,"-")</f>
        <v>0.78931750741839768</v>
      </c>
      <c r="AP1262" s="117">
        <f t="shared" si="797"/>
        <v>172101.20300751881</v>
      </c>
      <c r="AQ1262" s="79">
        <f t="shared" si="817"/>
        <v>0.7535410764872521</v>
      </c>
      <c r="AR1262" s="175"/>
      <c r="AS1262" s="184">
        <v>236491010</v>
      </c>
      <c r="AT1262" s="184">
        <v>225</v>
      </c>
      <c r="AU1262" s="43" t="s">
        <v>100</v>
      </c>
      <c r="AV1262" s="115">
        <f>SUM(AV1246:AV1261)</f>
        <v>58983332</v>
      </c>
      <c r="AW1262" s="88">
        <f>IFERROR(AV1262/AS1246,"-")</f>
        <v>0.2494104617338308</v>
      </c>
      <c r="AX1262" s="152">
        <v>181</v>
      </c>
      <c r="AY1262" s="88">
        <f>IFERROR(AX1262/AT1246,"-")</f>
        <v>0.80444444444444441</v>
      </c>
      <c r="AZ1262" s="117">
        <f t="shared" si="798"/>
        <v>325874.76243093924</v>
      </c>
      <c r="BA1262" s="79">
        <f t="shared" si="818"/>
        <v>0.74485596707818935</v>
      </c>
      <c r="BB1262" s="175"/>
      <c r="BC1262" s="184">
        <v>129510440</v>
      </c>
      <c r="BD1262" s="184">
        <v>112</v>
      </c>
      <c r="BE1262" s="43" t="s">
        <v>100</v>
      </c>
      <c r="BF1262" s="115">
        <f>SUM(BF1246:BF1261)</f>
        <v>31200686</v>
      </c>
      <c r="BG1262" s="88">
        <f>IFERROR(BF1262/BC1246,"-")</f>
        <v>0.24091251639636155</v>
      </c>
      <c r="BH1262" s="152">
        <v>91</v>
      </c>
      <c r="BI1262" s="88">
        <f>IFERROR(BH1262/BD1246,"-")</f>
        <v>0.8125</v>
      </c>
      <c r="BJ1262" s="117">
        <f t="shared" si="799"/>
        <v>342864.68131868134</v>
      </c>
      <c r="BK1262" s="79">
        <f t="shared" si="819"/>
        <v>0.74590163934426235</v>
      </c>
      <c r="BL1262" s="175"/>
      <c r="BM1262" s="184">
        <v>99423280</v>
      </c>
      <c r="BN1262" s="184">
        <v>50</v>
      </c>
      <c r="BO1262" s="43" t="s">
        <v>100</v>
      </c>
      <c r="BP1262" s="115">
        <f>SUM(BP1246:BP1261)</f>
        <v>40071714</v>
      </c>
      <c r="BQ1262" s="88">
        <f>IFERROR(BP1262/BM1246,"-")</f>
        <v>0.40304156129228486</v>
      </c>
      <c r="BR1262" s="152">
        <v>44</v>
      </c>
      <c r="BS1262" s="88">
        <f>IFERROR(BR1262/BN1246,"-")</f>
        <v>0.88</v>
      </c>
      <c r="BT1262" s="117">
        <f t="shared" si="800"/>
        <v>910720.77272727271</v>
      </c>
      <c r="BU1262" s="79">
        <f t="shared" si="820"/>
        <v>0.65671641791044777</v>
      </c>
      <c r="BV1262" s="175"/>
      <c r="BW1262" s="184"/>
      <c r="BX1262" s="184"/>
      <c r="BY1262" s="43" t="s">
        <v>100</v>
      </c>
      <c r="BZ1262" s="115">
        <f t="shared" si="812"/>
        <v>221550686</v>
      </c>
      <c r="CA1262" s="88">
        <f>IFERROR(BZ1262/BW1246,"-")</f>
        <v>0.20177590295712031</v>
      </c>
      <c r="CB1262" s="115">
        <f t="shared" si="813"/>
        <v>920</v>
      </c>
      <c r="CC1262" s="88">
        <f>IFERROR(CB1262/BX1246,"-")</f>
        <v>0.7528641571194763</v>
      </c>
      <c r="CD1262" s="117">
        <f t="shared" si="801"/>
        <v>240815.96304347826</v>
      </c>
      <c r="CE1262" s="79">
        <f t="shared" si="821"/>
        <v>0.69433962264150939</v>
      </c>
    </row>
    <row r="1263" spans="2:83" s="28" customFormat="1" ht="13.15" customHeight="1" thickTop="1" thickBot="1">
      <c r="B1263" s="213" t="s">
        <v>126</v>
      </c>
      <c r="C1263" s="214"/>
      <c r="D1263" s="188">
        <f>CI79</f>
        <v>3123</v>
      </c>
      <c r="E1263" s="184">
        <f>地区別_高齢者の疾病!E141</f>
        <v>5583069120</v>
      </c>
      <c r="F1263" s="184">
        <f>地区別_高齢者の疾病!F141</f>
        <v>3009</v>
      </c>
      <c r="G1263" s="149" t="s">
        <v>66</v>
      </c>
      <c r="H1263" s="116">
        <f>地区別_高齢者の疾病!H141</f>
        <v>100008967</v>
      </c>
      <c r="I1263" s="80">
        <f>地区別_高齢者の疾病!I141</f>
        <v>1.7912901461624747E-2</v>
      </c>
      <c r="J1263" s="116">
        <f>地区別_高齢者の疾病!J141</f>
        <v>616</v>
      </c>
      <c r="K1263" s="80">
        <f>地区別_高齢者の疾病!K141</f>
        <v>0.20471917580591559</v>
      </c>
      <c r="L1263" s="111">
        <f>地区別_高齢者の疾病!L141</f>
        <v>162352.21915584416</v>
      </c>
      <c r="M1263" s="87">
        <f>地区別_高齢者の疾病!M141</f>
        <v>0.19724623759205892</v>
      </c>
      <c r="N1263" s="188">
        <f>CJ79</f>
        <v>8327</v>
      </c>
      <c r="O1263" s="184">
        <f>地区別_高齢者の疾病!O141</f>
        <v>15891547710</v>
      </c>
      <c r="P1263" s="184">
        <f>地区別_高齢者の疾病!P141</f>
        <v>8008</v>
      </c>
      <c r="Q1263" s="149" t="s">
        <v>66</v>
      </c>
      <c r="R1263" s="116">
        <f>地区別_高齢者の疾病!R141</f>
        <v>325666484</v>
      </c>
      <c r="S1263" s="80">
        <f>地区別_高齢者の疾病!S141</f>
        <v>2.0493062723844661E-2</v>
      </c>
      <c r="T1263" s="116">
        <f>地区別_高齢者の疾病!T141</f>
        <v>2065</v>
      </c>
      <c r="U1263" s="80">
        <f>地区別_高齢者の疾病!U141</f>
        <v>0.25786713286713286</v>
      </c>
      <c r="V1263" s="111">
        <f>地区別_高齢者の疾病!V141</f>
        <v>157707.74043583535</v>
      </c>
      <c r="W1263" s="87">
        <f>地区別_高齢者の疾病!W141</f>
        <v>0.247988471238141</v>
      </c>
      <c r="X1263" s="188">
        <f>CK79</f>
        <v>473655</v>
      </c>
      <c r="Y1263" s="184">
        <f>地区別_高齢者の疾病!Y141</f>
        <v>320907789800</v>
      </c>
      <c r="Z1263" s="184">
        <f>地区別_高齢者の疾病!Z141</f>
        <v>442990</v>
      </c>
      <c r="AA1263" s="149" t="s">
        <v>66</v>
      </c>
      <c r="AB1263" s="116">
        <f>地区別_高齢者の疾病!AB141</f>
        <v>7745179337</v>
      </c>
      <c r="AC1263" s="80">
        <f>地区別_高齢者の疾病!AC141</f>
        <v>2.4135217602000388E-2</v>
      </c>
      <c r="AD1263" s="116">
        <f>地区別_高齢者の疾病!AD141</f>
        <v>72753</v>
      </c>
      <c r="AE1263" s="80">
        <f>地区別_高齢者の疾病!AE141</f>
        <v>0.16423169823246575</v>
      </c>
      <c r="AF1263" s="111">
        <f>地区別_高齢者の疾病!AF141</f>
        <v>106458.55616950504</v>
      </c>
      <c r="AG1263" s="87">
        <f>地区別_高齢者の疾病!AG141</f>
        <v>0.15359913861354785</v>
      </c>
      <c r="AH1263" s="188">
        <f>CL79</f>
        <v>378672</v>
      </c>
      <c r="AI1263" s="184">
        <f>地区別_高齢者の疾病!AI141</f>
        <v>327932222200</v>
      </c>
      <c r="AJ1263" s="184">
        <f>地区別_高齢者の疾病!AJ141</f>
        <v>361698</v>
      </c>
      <c r="AK1263" s="149" t="s">
        <v>66</v>
      </c>
      <c r="AL1263" s="116">
        <f>地区別_高齢者の疾病!AL141</f>
        <v>10093642099</v>
      </c>
      <c r="AM1263" s="80">
        <f>地区別_高齢者の疾病!AM141</f>
        <v>3.077965937987048E-2</v>
      </c>
      <c r="AN1263" s="116">
        <f>地区別_高齢者の疾病!AN141</f>
        <v>78541</v>
      </c>
      <c r="AO1263" s="80">
        <f>地区別_高齢者の疾病!AO141</f>
        <v>0.21714524271629923</v>
      </c>
      <c r="AP1263" s="111">
        <f>地区別_高齢者の疾病!AP141</f>
        <v>128514.30589119058</v>
      </c>
      <c r="AQ1263" s="87">
        <f>地区別_高齢者の疾病!AQ141</f>
        <v>0.20741169138462839</v>
      </c>
      <c r="AR1263" s="188">
        <f>CM79</f>
        <v>246230</v>
      </c>
      <c r="AS1263" s="184">
        <f>地区別_高齢者の疾病!AS141</f>
        <v>249079999190</v>
      </c>
      <c r="AT1263" s="184">
        <f>地区別_高齢者の疾病!AT141</f>
        <v>235595</v>
      </c>
      <c r="AU1263" s="149" t="s">
        <v>66</v>
      </c>
      <c r="AV1263" s="116">
        <f>地区別_高齢者の疾病!AV141</f>
        <v>9456209365</v>
      </c>
      <c r="AW1263" s="80">
        <f>地区別_高齢者の疾病!AW141</f>
        <v>3.7964547116393459E-2</v>
      </c>
      <c r="AX1263" s="116">
        <f>地区別_高齢者の疾病!AX141</f>
        <v>60282</v>
      </c>
      <c r="AY1263" s="80">
        <f>地区別_高齢者の疾病!AY141</f>
        <v>0.25587130456928203</v>
      </c>
      <c r="AZ1263" s="111">
        <f>地区別_高齢者の疾病!AZ141</f>
        <v>156866.21819116818</v>
      </c>
      <c r="BA1263" s="87">
        <f>地区別_高齢者の疾病!BA141</f>
        <v>0.24481988384843439</v>
      </c>
      <c r="BB1263" s="188">
        <f>CN79</f>
        <v>113179</v>
      </c>
      <c r="BC1263" s="184">
        <f>地区別_高齢者の疾病!BC141</f>
        <v>122021763300</v>
      </c>
      <c r="BD1263" s="184">
        <f>地区別_高齢者の疾病!BD141</f>
        <v>106387</v>
      </c>
      <c r="BE1263" s="149" t="s">
        <v>66</v>
      </c>
      <c r="BF1263" s="116">
        <f>地区別_高齢者の疾病!BF141</f>
        <v>5708853905</v>
      </c>
      <c r="BG1263" s="80">
        <f>地区別_高齢者の疾病!BG141</f>
        <v>4.6785538502376323E-2</v>
      </c>
      <c r="BH1263" s="116">
        <f>地区別_高齢者の疾病!BH141</f>
        <v>27893</v>
      </c>
      <c r="BI1263" s="80">
        <f>地区別_高齢者の疾病!BI141</f>
        <v>0.26218428943385941</v>
      </c>
      <c r="BJ1263" s="111">
        <f>地区別_高齢者の疾病!BJ141</f>
        <v>204669.77037249488</v>
      </c>
      <c r="BK1263" s="87">
        <f>地区別_高齢者の疾病!BK141</f>
        <v>0.24645031322065047</v>
      </c>
      <c r="BL1263" s="188">
        <f>CO79</f>
        <v>41727</v>
      </c>
      <c r="BM1263" s="184">
        <f>地区別_高齢者の疾病!BM141</f>
        <v>43975743890</v>
      </c>
      <c r="BN1263" s="184">
        <f>地区別_高齢者の疾病!BN141</f>
        <v>37547</v>
      </c>
      <c r="BO1263" s="149" t="s">
        <v>66</v>
      </c>
      <c r="BP1263" s="116">
        <f>地区別_高齢者の疾病!BP141</f>
        <v>2391208641</v>
      </c>
      <c r="BQ1263" s="80">
        <f>地区別_高齢者の疾病!BQ141</f>
        <v>5.437562686787787E-2</v>
      </c>
      <c r="BR1263" s="116">
        <f>地区別_高齢者の疾病!BR141</f>
        <v>9461</v>
      </c>
      <c r="BS1263" s="80">
        <f>地区別_高齢者の疾病!BS141</f>
        <v>0.2519775215063787</v>
      </c>
      <c r="BT1263" s="111">
        <f>地区別_高齢者の疾病!BT141</f>
        <v>252743.75235175985</v>
      </c>
      <c r="BU1263" s="87">
        <f>地区別_高齢者の疾病!BU141</f>
        <v>0.2267356867256213</v>
      </c>
      <c r="BV1263" s="188">
        <f>CP79</f>
        <v>1264913</v>
      </c>
      <c r="BW1263" s="184">
        <f>地区別_高齢者の疾病!BW141</f>
        <v>1085392135210</v>
      </c>
      <c r="BX1263" s="184">
        <f>地区別_高齢者の疾病!BX141</f>
        <v>1195234</v>
      </c>
      <c r="BY1263" s="149" t="s">
        <v>66</v>
      </c>
      <c r="BZ1263" s="116">
        <f>地区別_高齢者の疾病!BZ141</f>
        <v>35820768798</v>
      </c>
      <c r="CA1263" s="80">
        <f>地区別_高齢者の疾病!CA141</f>
        <v>3.3002605819572713E-2</v>
      </c>
      <c r="CB1263" s="116">
        <f>地区別_高齢者の疾病!CB141</f>
        <v>251613</v>
      </c>
      <c r="CC1263" s="80">
        <f>地区別_高齢者の疾病!CC141</f>
        <v>0.21051358980751886</v>
      </c>
      <c r="CD1263" s="111">
        <f>地区別_高齢者の疾病!CD141</f>
        <v>142364.53918517724</v>
      </c>
      <c r="CE1263" s="87">
        <f>地区別_高齢者の疾病!CE141</f>
        <v>0.19891723778631415</v>
      </c>
    </row>
    <row r="1264" spans="2:83" s="28" customFormat="1" ht="13.15" customHeight="1" thickTop="1" thickBot="1">
      <c r="B1264" s="213"/>
      <c r="C1264" s="214"/>
      <c r="D1264" s="175"/>
      <c r="E1264" s="184"/>
      <c r="F1264" s="184"/>
      <c r="G1264" s="146" t="s">
        <v>68</v>
      </c>
      <c r="H1264" s="105">
        <f>地区別_高齢者の疾病!H142</f>
        <v>96689307</v>
      </c>
      <c r="I1264" s="71">
        <f>地区別_高齢者の疾病!I142</f>
        <v>1.731830735421739E-2</v>
      </c>
      <c r="J1264" s="105">
        <f>地区別_高齢者の疾病!J142</f>
        <v>823</v>
      </c>
      <c r="K1264" s="71">
        <f>地区別_高齢者の疾病!K142</f>
        <v>0.27351279494848785</v>
      </c>
      <c r="L1264" s="108">
        <f>地区別_高齢者の疾病!L142</f>
        <v>117483.96962332928</v>
      </c>
      <c r="M1264" s="72">
        <f>地区別_高齢者の疾病!M142</f>
        <v>0.26352865834133848</v>
      </c>
      <c r="N1264" s="175"/>
      <c r="O1264" s="184"/>
      <c r="P1264" s="184"/>
      <c r="Q1264" s="146" t="s">
        <v>68</v>
      </c>
      <c r="R1264" s="105">
        <f>地区別_高齢者の疾病!R142</f>
        <v>329538740</v>
      </c>
      <c r="S1264" s="71">
        <f>地区別_高齢者の疾病!S142</f>
        <v>2.0736730368473344E-2</v>
      </c>
      <c r="T1264" s="105">
        <f>地区別_高齢者の疾病!T142</f>
        <v>2542</v>
      </c>
      <c r="U1264" s="71">
        <f>地区別_高齢者の疾病!U142</f>
        <v>0.31743256743256743</v>
      </c>
      <c r="V1264" s="108">
        <f>地区別_高齢者の疾病!V142</f>
        <v>129637.5845790716</v>
      </c>
      <c r="W1264" s="72">
        <f>地区別_高齢者の疾病!W142</f>
        <v>0.30527200672511107</v>
      </c>
      <c r="X1264" s="175"/>
      <c r="Y1264" s="184"/>
      <c r="Z1264" s="184"/>
      <c r="AA1264" s="146" t="s">
        <v>68</v>
      </c>
      <c r="AB1264" s="105">
        <f>地区別_高齢者の疾病!AB142</f>
        <v>7613943060</v>
      </c>
      <c r="AC1264" s="71">
        <f>地区別_高齢者の疾病!AC142</f>
        <v>2.3726264372532849E-2</v>
      </c>
      <c r="AD1264" s="105">
        <f>地区別_高齢者の疾病!AD142</f>
        <v>100359</v>
      </c>
      <c r="AE1264" s="71">
        <f>地区別_高齢者の疾病!AE142</f>
        <v>0.22654913203458318</v>
      </c>
      <c r="AF1264" s="108">
        <f>地区別_高齢者の疾病!AF142</f>
        <v>75867.067826502855</v>
      </c>
      <c r="AG1264" s="72">
        <f>地区別_高齢者の疾病!AG142</f>
        <v>0.21188206606074042</v>
      </c>
      <c r="AH1264" s="175"/>
      <c r="AI1264" s="184"/>
      <c r="AJ1264" s="184"/>
      <c r="AK1264" s="146" t="s">
        <v>68</v>
      </c>
      <c r="AL1264" s="105">
        <f>地区別_高齢者の疾病!AL142</f>
        <v>7016781743</v>
      </c>
      <c r="AM1264" s="71">
        <f>地区別_高齢者の疾病!AM142</f>
        <v>2.1397048743568084E-2</v>
      </c>
      <c r="AN1264" s="105">
        <f>地区別_高齢者の疾病!AN142</f>
        <v>99138</v>
      </c>
      <c r="AO1264" s="71">
        <f>地区別_高齢者の疾病!AO142</f>
        <v>0.27409053962145213</v>
      </c>
      <c r="AP1264" s="108">
        <f>地区別_高齢者の疾病!AP142</f>
        <v>70777.923127357819</v>
      </c>
      <c r="AQ1264" s="72">
        <f>地区別_高齢者の疾病!AQ142</f>
        <v>0.26180441120547598</v>
      </c>
      <c r="AR1264" s="175"/>
      <c r="AS1264" s="184"/>
      <c r="AT1264" s="184"/>
      <c r="AU1264" s="146" t="s">
        <v>68</v>
      </c>
      <c r="AV1264" s="105">
        <f>地区別_高齢者の疾病!AV142</f>
        <v>4517623573</v>
      </c>
      <c r="AW1264" s="71">
        <f>地区別_高齢者の疾病!AW142</f>
        <v>1.8137239391726206E-2</v>
      </c>
      <c r="AX1264" s="105">
        <f>地区別_高齢者の疾病!AX142</f>
        <v>72333</v>
      </c>
      <c r="AY1264" s="71">
        <f>地区別_高齢者の疾病!AY142</f>
        <v>0.30702264479297098</v>
      </c>
      <c r="AZ1264" s="108">
        <f>地区別_高齢者の疾病!AZ142</f>
        <v>62455.913248448152</v>
      </c>
      <c r="BA1264" s="72">
        <f>地区別_高齢者の疾病!BA142</f>
        <v>0.29376192990293626</v>
      </c>
      <c r="BB1264" s="175"/>
      <c r="BC1264" s="184"/>
      <c r="BD1264" s="184"/>
      <c r="BE1264" s="146" t="s">
        <v>68</v>
      </c>
      <c r="BF1264" s="105">
        <f>地区別_高齢者の疾病!BF142</f>
        <v>1822675006</v>
      </c>
      <c r="BG1264" s="71">
        <f>地区別_高齢者の疾病!BG142</f>
        <v>1.4937294435901666E-2</v>
      </c>
      <c r="BH1264" s="105">
        <f>地区別_高齢者の疾病!BH142</f>
        <v>33630</v>
      </c>
      <c r="BI1264" s="71">
        <f>地区別_高齢者の疾病!BI142</f>
        <v>0.31611005104007067</v>
      </c>
      <c r="BJ1264" s="108">
        <f>地区別_高齢者の疾病!BJ142</f>
        <v>54197.888968183172</v>
      </c>
      <c r="BK1264" s="72">
        <f>地区別_高齢者の疾病!BK142</f>
        <v>0.29713992878537537</v>
      </c>
      <c r="BL1264" s="175"/>
      <c r="BM1264" s="184"/>
      <c r="BN1264" s="184"/>
      <c r="BO1264" s="146" t="s">
        <v>68</v>
      </c>
      <c r="BP1264" s="105">
        <f>地区別_高齢者の疾病!BP142</f>
        <v>594253426</v>
      </c>
      <c r="BQ1264" s="71">
        <f>地区別_高齢者の疾病!BQ142</f>
        <v>1.3513209179279673E-2</v>
      </c>
      <c r="BR1264" s="105">
        <f>地区別_高齢者の疾病!BR142</f>
        <v>11226</v>
      </c>
      <c r="BS1264" s="71">
        <f>地区別_高齢者の疾病!BS142</f>
        <v>0.29898527179268652</v>
      </c>
      <c r="BT1264" s="108">
        <f>地区別_高齢者の疾病!BT142</f>
        <v>52935.45572777481</v>
      </c>
      <c r="BU1264" s="72">
        <f>地区別_高齢者の疾病!BU142</f>
        <v>0.26903443813358258</v>
      </c>
      <c r="BV1264" s="175"/>
      <c r="BW1264" s="184"/>
      <c r="BX1264" s="184"/>
      <c r="BY1264" s="146" t="s">
        <v>68</v>
      </c>
      <c r="BZ1264" s="105">
        <f>地区別_高齢者の疾病!BZ142</f>
        <v>21991504855</v>
      </c>
      <c r="CA1264" s="71">
        <f>地区別_高齢者の疾病!CA142</f>
        <v>2.0261345316220775E-2</v>
      </c>
      <c r="CB1264" s="105">
        <f>地区別_高齢者の疾病!CB142</f>
        <v>320052</v>
      </c>
      <c r="CC1264" s="71">
        <f>地区別_高齢者の疾病!CC142</f>
        <v>0.26777350711241482</v>
      </c>
      <c r="CD1264" s="108">
        <f>地区別_高齢者の疾病!CD142</f>
        <v>68712.286925249646</v>
      </c>
      <c r="CE1264" s="72">
        <f>地区別_高齢者の疾病!CE142</f>
        <v>0.25302293517419777</v>
      </c>
    </row>
    <row r="1265" spans="2:83" s="28" customFormat="1" ht="13.15" customHeight="1" thickTop="1" thickBot="1">
      <c r="B1265" s="213"/>
      <c r="C1265" s="214"/>
      <c r="D1265" s="175"/>
      <c r="E1265" s="184"/>
      <c r="F1265" s="184"/>
      <c r="G1265" s="147" t="s">
        <v>70</v>
      </c>
      <c r="H1265" s="105">
        <f>地区別_高齢者の疾病!H143</f>
        <v>14817374</v>
      </c>
      <c r="I1265" s="71">
        <f>地区別_高齢者の疾病!I143</f>
        <v>2.6539836211091007E-3</v>
      </c>
      <c r="J1265" s="105">
        <f>地区別_高齢者の疾病!J143</f>
        <v>418</v>
      </c>
      <c r="K1265" s="71">
        <f>地区別_高齢者の疾病!K143</f>
        <v>0.13891658358258557</v>
      </c>
      <c r="L1265" s="108">
        <f>地区別_高齢者の疾病!L143</f>
        <v>35448.26315789474</v>
      </c>
      <c r="M1265" s="72">
        <f>地区別_高齢者の疾病!M143</f>
        <v>0.13384566122318284</v>
      </c>
      <c r="N1265" s="175"/>
      <c r="O1265" s="184"/>
      <c r="P1265" s="184"/>
      <c r="Q1265" s="147" t="s">
        <v>70</v>
      </c>
      <c r="R1265" s="105">
        <f>地区別_高齢者の疾病!R143</f>
        <v>69192295</v>
      </c>
      <c r="S1265" s="71">
        <f>地区別_高齢者の疾病!S143</f>
        <v>4.3540312285920198E-3</v>
      </c>
      <c r="T1265" s="105">
        <f>地区別_高齢者の疾病!T143</f>
        <v>1377</v>
      </c>
      <c r="U1265" s="71">
        <f>地区別_高齢者の疾病!U143</f>
        <v>0.17195304695304695</v>
      </c>
      <c r="V1265" s="108">
        <f>地区別_高齢者の疾病!V143</f>
        <v>50248.580246913582</v>
      </c>
      <c r="W1265" s="72">
        <f>地区別_高齢者の疾病!W143</f>
        <v>0.16536567791521556</v>
      </c>
      <c r="X1265" s="175"/>
      <c r="Y1265" s="184"/>
      <c r="Z1265" s="184"/>
      <c r="AA1265" s="147" t="s">
        <v>70</v>
      </c>
      <c r="AB1265" s="105">
        <f>地区別_高齢者の疾病!AB143</f>
        <v>4759904697</v>
      </c>
      <c r="AC1265" s="71">
        <f>地区別_高齢者の疾病!AC143</f>
        <v>1.483262434971281E-2</v>
      </c>
      <c r="AD1265" s="105">
        <f>地区別_高齢者の疾病!AD143</f>
        <v>95108</v>
      </c>
      <c r="AE1265" s="71">
        <f>地区別_高齢者の疾病!AE143</f>
        <v>0.21469559132260321</v>
      </c>
      <c r="AF1265" s="108">
        <f>地区別_高齢者の疾病!AF143</f>
        <v>50047.364017748245</v>
      </c>
      <c r="AG1265" s="72">
        <f>地区別_高齢者の疾病!AG143</f>
        <v>0.20079593797173048</v>
      </c>
      <c r="AH1265" s="175"/>
      <c r="AI1265" s="184"/>
      <c r="AJ1265" s="184"/>
      <c r="AK1265" s="147" t="s">
        <v>70</v>
      </c>
      <c r="AL1265" s="105">
        <f>地区別_高齢者の疾病!AL143</f>
        <v>4776671679</v>
      </c>
      <c r="AM1265" s="71">
        <f>地区別_高齢者の疾病!AM143</f>
        <v>1.4566033331383926E-2</v>
      </c>
      <c r="AN1265" s="105">
        <f>地区別_高齢者の疾病!AN143</f>
        <v>93268</v>
      </c>
      <c r="AO1265" s="71">
        <f>地区別_高齢者の疾病!AO143</f>
        <v>0.25786153089041136</v>
      </c>
      <c r="AP1265" s="108">
        <f>地区別_高齢者の疾病!AP143</f>
        <v>51214.475264828237</v>
      </c>
      <c r="AQ1265" s="72">
        <f>地区別_高齢者の疾病!AQ143</f>
        <v>0.24630286897367643</v>
      </c>
      <c r="AR1265" s="175"/>
      <c r="AS1265" s="184"/>
      <c r="AT1265" s="184"/>
      <c r="AU1265" s="147" t="s">
        <v>70</v>
      </c>
      <c r="AV1265" s="105">
        <f>地区別_高齢者の疾病!AV143</f>
        <v>3239942298</v>
      </c>
      <c r="AW1265" s="71">
        <f>地区別_高齢者の疾病!AW143</f>
        <v>1.3007637339554306E-2</v>
      </c>
      <c r="AX1265" s="105">
        <f>地区別_高齢者の疾病!AX143</f>
        <v>64716</v>
      </c>
      <c r="AY1265" s="71">
        <f>地区別_高齢者の疾病!AY143</f>
        <v>0.27469173794010909</v>
      </c>
      <c r="AZ1265" s="108">
        <f>地区別_高齢者の疾病!AZ143</f>
        <v>50064.007324309292</v>
      </c>
      <c r="BA1265" s="72">
        <f>地区別_高齢者の疾病!BA143</f>
        <v>0.26282743776144257</v>
      </c>
      <c r="BB1265" s="175"/>
      <c r="BC1265" s="184"/>
      <c r="BD1265" s="184"/>
      <c r="BE1265" s="147" t="s">
        <v>70</v>
      </c>
      <c r="BF1265" s="105">
        <f>地区別_高齢者の疾病!BF143</f>
        <v>1326669773</v>
      </c>
      <c r="BG1265" s="71">
        <f>地区別_高齢者の疾病!BG143</f>
        <v>1.0872402898639312E-2</v>
      </c>
      <c r="BH1265" s="105">
        <f>地区別_高齢者の疾病!BH143</f>
        <v>27614</v>
      </c>
      <c r="BI1265" s="71">
        <f>地区別_高齢者の疾病!BI143</f>
        <v>0.25956178856439227</v>
      </c>
      <c r="BJ1265" s="108">
        <f>地区別_高齢者の疾病!BJ143</f>
        <v>48043.375570362856</v>
      </c>
      <c r="BK1265" s="72">
        <f>地区別_高齢者の疾病!BK143</f>
        <v>0.24398519159914825</v>
      </c>
      <c r="BL1265" s="175"/>
      <c r="BM1265" s="184"/>
      <c r="BN1265" s="184"/>
      <c r="BO1265" s="147" t="s">
        <v>70</v>
      </c>
      <c r="BP1265" s="105">
        <f>地区別_高齢者の疾病!BP143</f>
        <v>434453642</v>
      </c>
      <c r="BQ1265" s="71">
        <f>地区別_高齢者の疾病!BQ143</f>
        <v>9.8793926735323279E-3</v>
      </c>
      <c r="BR1265" s="105">
        <f>地区別_高齢者の疾病!BR143</f>
        <v>7956</v>
      </c>
      <c r="BS1265" s="71">
        <f>地区別_高齢者の疾病!BS143</f>
        <v>0.21189442565318134</v>
      </c>
      <c r="BT1265" s="108">
        <f>地区別_高齢者の疾病!BT143</f>
        <v>54607.043991955754</v>
      </c>
      <c r="BU1265" s="72">
        <f>地区別_高齢者の疾病!BU143</f>
        <v>0.19066791286217558</v>
      </c>
      <c r="BV1265" s="175"/>
      <c r="BW1265" s="184"/>
      <c r="BX1265" s="184"/>
      <c r="BY1265" s="147" t="s">
        <v>70</v>
      </c>
      <c r="BZ1265" s="105">
        <f>地区別_高齢者の疾病!BZ143</f>
        <v>14621651758</v>
      </c>
      <c r="CA1265" s="71">
        <f>地区別_高齢者の疾病!CA143</f>
        <v>1.347130800350882E-2</v>
      </c>
      <c r="CB1265" s="105">
        <f>地区別_高齢者の疾病!CB143</f>
        <v>290459</v>
      </c>
      <c r="CC1265" s="71">
        <f>地区別_高齢者の疾病!CC143</f>
        <v>0.24301433861486538</v>
      </c>
      <c r="CD1265" s="108">
        <f>地区別_高齢者の疾病!CD143</f>
        <v>50339.813047624622</v>
      </c>
      <c r="CE1265" s="72">
        <f>地区別_高齢者の疾病!CE143</f>
        <v>0.22962765028108653</v>
      </c>
    </row>
    <row r="1266" spans="2:83" s="28" customFormat="1" ht="13.15" customHeight="1" thickTop="1" thickBot="1">
      <c r="B1266" s="213"/>
      <c r="C1266" s="214"/>
      <c r="D1266" s="175"/>
      <c r="E1266" s="184"/>
      <c r="F1266" s="184"/>
      <c r="G1266" s="147" t="s">
        <v>72</v>
      </c>
      <c r="H1266" s="105">
        <f>地区別_高齢者の疾病!H144</f>
        <v>6841390</v>
      </c>
      <c r="I1266" s="71">
        <f>地区別_高齢者の疾病!I144</f>
        <v>1.2253815693401267E-3</v>
      </c>
      <c r="J1266" s="105">
        <f>地区別_高齢者の疾病!J144</f>
        <v>191</v>
      </c>
      <c r="K1266" s="71">
        <f>地区別_高齢者の疾病!K144</f>
        <v>6.347623795280824E-2</v>
      </c>
      <c r="L1266" s="108">
        <f>地区別_高齢者の疾病!L144</f>
        <v>35818.795811518321</v>
      </c>
      <c r="M1266" s="72">
        <f>地区別_高齢者の疾病!M144</f>
        <v>6.1159141850784506E-2</v>
      </c>
      <c r="N1266" s="175"/>
      <c r="O1266" s="184"/>
      <c r="P1266" s="184"/>
      <c r="Q1266" s="147" t="s">
        <v>72</v>
      </c>
      <c r="R1266" s="105">
        <f>地区別_高齢者の疾病!R144</f>
        <v>16160826</v>
      </c>
      <c r="S1266" s="71">
        <f>地区別_高齢者の疾病!S144</f>
        <v>1.016944749178241E-3</v>
      </c>
      <c r="T1266" s="105">
        <f>地区別_高齢者の疾病!T144</f>
        <v>511</v>
      </c>
      <c r="U1266" s="71">
        <f>地区別_高齢者の疾病!U144</f>
        <v>6.3811188811188815E-2</v>
      </c>
      <c r="V1266" s="108">
        <f>地区別_高齢者の疾病!V144</f>
        <v>31625.882583170256</v>
      </c>
      <c r="W1266" s="72">
        <f>地区別_高齢者の疾病!W144</f>
        <v>6.136663864537048E-2</v>
      </c>
      <c r="X1266" s="175"/>
      <c r="Y1266" s="184"/>
      <c r="Z1266" s="184"/>
      <c r="AA1266" s="147" t="s">
        <v>72</v>
      </c>
      <c r="AB1266" s="105">
        <f>地区別_高齢者の疾病!AB144</f>
        <v>815620458</v>
      </c>
      <c r="AC1266" s="71">
        <f>地区別_高齢者の疾病!AC144</f>
        <v>2.5416037999835429E-3</v>
      </c>
      <c r="AD1266" s="105">
        <f>地区別_高齢者の疾病!AD144</f>
        <v>15013</v>
      </c>
      <c r="AE1266" s="71">
        <f>地区別_高齢者の疾病!AE144</f>
        <v>3.3890155533984966E-2</v>
      </c>
      <c r="AF1266" s="108">
        <f>地区別_高齢者の疾病!AF144</f>
        <v>54327.613268500631</v>
      </c>
      <c r="AG1266" s="72">
        <f>地区別_高齢者の疾病!AG144</f>
        <v>3.1696065701829389E-2</v>
      </c>
      <c r="AH1266" s="175"/>
      <c r="AI1266" s="184"/>
      <c r="AJ1266" s="184"/>
      <c r="AK1266" s="147" t="s">
        <v>72</v>
      </c>
      <c r="AL1266" s="105">
        <f>地区別_高齢者の疾病!AL144</f>
        <v>833388403</v>
      </c>
      <c r="AM1266" s="71">
        <f>地区別_高齢者の疾病!AM144</f>
        <v>2.5413434441087989E-3</v>
      </c>
      <c r="AN1266" s="105">
        <f>地区別_高齢者の疾病!AN144</f>
        <v>14361</v>
      </c>
      <c r="AO1266" s="71">
        <f>地区別_高齢者の疾病!AO144</f>
        <v>3.9704394273675829E-2</v>
      </c>
      <c r="AP1266" s="108">
        <f>地区別_高齢者の疾病!AP144</f>
        <v>58031.362927372749</v>
      </c>
      <c r="AQ1266" s="72">
        <f>地区別_高齢者の疾病!AQ144</f>
        <v>3.792464190645202E-2</v>
      </c>
      <c r="AR1266" s="175"/>
      <c r="AS1266" s="184"/>
      <c r="AT1266" s="184"/>
      <c r="AU1266" s="147" t="s">
        <v>72</v>
      </c>
      <c r="AV1266" s="105">
        <f>地区別_高齢者の疾病!AV144</f>
        <v>447190267</v>
      </c>
      <c r="AW1266" s="71">
        <f>地区別_高齢者の疾病!AW144</f>
        <v>1.7953680281606234E-3</v>
      </c>
      <c r="AX1266" s="105">
        <f>地区別_高齢者の疾病!AX144</f>
        <v>10039</v>
      </c>
      <c r="AY1266" s="71">
        <f>地区別_高齢者の疾病!AY144</f>
        <v>4.2611260850187821E-2</v>
      </c>
      <c r="AZ1266" s="108">
        <f>地区別_高齢者の疾病!AZ144</f>
        <v>44545.300029883452</v>
      </c>
      <c r="BA1266" s="72">
        <f>地区別_高齢者の疾病!BA144</f>
        <v>4.0770824026316856E-2</v>
      </c>
      <c r="BB1266" s="175"/>
      <c r="BC1266" s="184"/>
      <c r="BD1266" s="184"/>
      <c r="BE1266" s="147" t="s">
        <v>72</v>
      </c>
      <c r="BF1266" s="105">
        <f>地区別_高齢者の疾病!BF144</f>
        <v>151465236</v>
      </c>
      <c r="BG1266" s="71">
        <f>地区別_高齢者の疾病!BG144</f>
        <v>1.2412968957644952E-3</v>
      </c>
      <c r="BH1266" s="105">
        <f>地区別_高齢者の疾病!BH144</f>
        <v>3553</v>
      </c>
      <c r="BI1266" s="71">
        <f>地区別_高齢者の疾病!BI144</f>
        <v>3.3396937595758881E-2</v>
      </c>
      <c r="BJ1266" s="108">
        <f>地区別_高齢者の疾病!BJ144</f>
        <v>42630.238108640588</v>
      </c>
      <c r="BK1266" s="72">
        <f>地区別_高齢者の疾病!BK144</f>
        <v>3.1392749538341917E-2</v>
      </c>
      <c r="BL1266" s="175"/>
      <c r="BM1266" s="184"/>
      <c r="BN1266" s="184"/>
      <c r="BO1266" s="147" t="s">
        <v>72</v>
      </c>
      <c r="BP1266" s="105">
        <f>地区別_高齢者の疾病!BP144</f>
        <v>55360150</v>
      </c>
      <c r="BQ1266" s="71">
        <f>地区別_高齢者の疾病!BQ144</f>
        <v>1.258879216198746E-3</v>
      </c>
      <c r="BR1266" s="105">
        <f>地区別_高齢者の疾病!BR144</f>
        <v>948</v>
      </c>
      <c r="BS1266" s="71">
        <f>地区別_高齢者の疾病!BS144</f>
        <v>2.5248355394572135E-2</v>
      </c>
      <c r="BT1266" s="108">
        <f>地区別_高齢者の疾病!BT144</f>
        <v>58396.782700421943</v>
      </c>
      <c r="BU1266" s="72">
        <f>地区別_高齢者の疾病!BU144</f>
        <v>2.2719102739233589E-2</v>
      </c>
      <c r="BV1266" s="175"/>
      <c r="BW1266" s="184"/>
      <c r="BX1266" s="184"/>
      <c r="BY1266" s="147" t="s">
        <v>72</v>
      </c>
      <c r="BZ1266" s="105">
        <f>地区別_高齢者の疾病!BZ144</f>
        <v>2326026730</v>
      </c>
      <c r="CA1266" s="71">
        <f>地区別_高齢者の疾病!CA144</f>
        <v>2.143028915121044E-3</v>
      </c>
      <c r="CB1266" s="105">
        <f>地区別_高齢者の疾病!CB144</f>
        <v>44616</v>
      </c>
      <c r="CC1266" s="71">
        <f>地区別_高齢者の疾病!CC144</f>
        <v>3.7328255387647939E-2</v>
      </c>
      <c r="CD1266" s="108">
        <f>地区別_高齢者の疾病!CD144</f>
        <v>52134.362784651246</v>
      </c>
      <c r="CE1266" s="72">
        <f>地区別_高齢者の疾病!CE144</f>
        <v>3.527199103811883E-2</v>
      </c>
    </row>
    <row r="1267" spans="2:83" s="28" customFormat="1" ht="13.15" customHeight="1" thickTop="1" thickBot="1">
      <c r="B1267" s="213"/>
      <c r="C1267" s="214"/>
      <c r="D1267" s="175"/>
      <c r="E1267" s="184"/>
      <c r="F1267" s="184"/>
      <c r="G1267" s="147" t="s">
        <v>74</v>
      </c>
      <c r="H1267" s="105">
        <f>地区別_高齢者の疾病!H145</f>
        <v>50789214</v>
      </c>
      <c r="I1267" s="71">
        <f>地区別_高齢者の疾病!I145</f>
        <v>9.0970061284141868E-3</v>
      </c>
      <c r="J1267" s="105">
        <f>地区別_高齢者の疾病!J145</f>
        <v>634</v>
      </c>
      <c r="K1267" s="71">
        <f>地区別_高齢者の疾病!K145</f>
        <v>0.21070122964440013</v>
      </c>
      <c r="L1267" s="108">
        <f>地区別_高齢者の疾病!L145</f>
        <v>80109.17034700315</v>
      </c>
      <c r="M1267" s="72">
        <f>地区別_高齢者の疾病!M145</f>
        <v>0.20300992635286583</v>
      </c>
      <c r="N1267" s="175"/>
      <c r="O1267" s="184"/>
      <c r="P1267" s="184"/>
      <c r="Q1267" s="147" t="s">
        <v>74</v>
      </c>
      <c r="R1267" s="105">
        <f>地区別_高齢者の疾病!R145</f>
        <v>173111973</v>
      </c>
      <c r="S1267" s="71">
        <f>地区別_高齢者の疾病!S145</f>
        <v>1.0893336266490056E-2</v>
      </c>
      <c r="T1267" s="105">
        <f>地区別_高齢者の疾病!T145</f>
        <v>2007</v>
      </c>
      <c r="U1267" s="71">
        <f>地区別_高齢者の疾病!U145</f>
        <v>0.25062437562437562</v>
      </c>
      <c r="V1267" s="108">
        <f>地区別_高齢者の疾病!V145</f>
        <v>86254.097159940211</v>
      </c>
      <c r="W1267" s="72">
        <f>地区別_高齢者の疾病!W145</f>
        <v>0.2410231776149874</v>
      </c>
      <c r="X1267" s="175"/>
      <c r="Y1267" s="184"/>
      <c r="Z1267" s="184"/>
      <c r="AA1267" s="147" t="s">
        <v>74</v>
      </c>
      <c r="AB1267" s="105">
        <f>地区別_高齢者の疾病!AB145</f>
        <v>6389800682</v>
      </c>
      <c r="AC1267" s="71">
        <f>地区別_高齢者の疾病!AC145</f>
        <v>1.9911640929571477E-2</v>
      </c>
      <c r="AD1267" s="105">
        <f>地区別_高齢者の疾病!AD145</f>
        <v>113616</v>
      </c>
      <c r="AE1267" s="71">
        <f>地区別_高齢者の疾病!AE145</f>
        <v>0.25647531546987518</v>
      </c>
      <c r="AF1267" s="108">
        <f>地区別_高齢者の疾病!AF145</f>
        <v>56240.324267708776</v>
      </c>
      <c r="AG1267" s="72">
        <f>地区別_高齢者の疾病!AG145</f>
        <v>0.23987079203217532</v>
      </c>
      <c r="AH1267" s="175"/>
      <c r="AI1267" s="184"/>
      <c r="AJ1267" s="184"/>
      <c r="AK1267" s="147" t="s">
        <v>74</v>
      </c>
      <c r="AL1267" s="105">
        <f>地区別_高齢者の疾病!AL145</f>
        <v>6871260538</v>
      </c>
      <c r="AM1267" s="71">
        <f>地区別_高齢者の疾病!AM145</f>
        <v>2.0953294836057131E-2</v>
      </c>
      <c r="AN1267" s="105">
        <f>地区別_高齢者の疾病!AN145</f>
        <v>112562</v>
      </c>
      <c r="AO1267" s="71">
        <f>地区別_高齢者の疾病!AO145</f>
        <v>0.31120437492051378</v>
      </c>
      <c r="AP1267" s="108">
        <f>地区別_高齢者の疾病!AP145</f>
        <v>61044.229295854726</v>
      </c>
      <c r="AQ1267" s="72">
        <f>地区別_高齢者の疾病!AQ145</f>
        <v>0.29725461613216714</v>
      </c>
      <c r="AR1267" s="175"/>
      <c r="AS1267" s="184"/>
      <c r="AT1267" s="184"/>
      <c r="AU1267" s="147" t="s">
        <v>74</v>
      </c>
      <c r="AV1267" s="105">
        <f>地区別_高齢者の疾病!AV145</f>
        <v>4749616328</v>
      </c>
      <c r="AW1267" s="71">
        <f>地区別_高齢者の疾病!AW145</f>
        <v>1.9068637961480634E-2</v>
      </c>
      <c r="AX1267" s="105">
        <f>地区別_高齢者の疾病!AX145</f>
        <v>75253</v>
      </c>
      <c r="AY1267" s="71">
        <f>地区別_高齢者の疾病!AY145</f>
        <v>0.31941679577240606</v>
      </c>
      <c r="AZ1267" s="108">
        <f>地区別_高齢者の疾病!AZ145</f>
        <v>63115.308731877798</v>
      </c>
      <c r="BA1267" s="72">
        <f>地区別_高齢者の疾病!BA145</f>
        <v>0.30562076107704178</v>
      </c>
      <c r="BB1267" s="175"/>
      <c r="BC1267" s="184"/>
      <c r="BD1267" s="184"/>
      <c r="BE1267" s="147" t="s">
        <v>74</v>
      </c>
      <c r="BF1267" s="105">
        <f>地区別_高齢者の疾病!BF145</f>
        <v>2098189384</v>
      </c>
      <c r="BG1267" s="71">
        <f>地区別_高齢者の疾病!BG145</f>
        <v>1.7195206225970018E-2</v>
      </c>
      <c r="BH1267" s="105">
        <f>地区別_高齢者の疾病!BH145</f>
        <v>29313</v>
      </c>
      <c r="BI1267" s="71">
        <f>地区別_高齢者の疾病!BI145</f>
        <v>0.27553178489853086</v>
      </c>
      <c r="BJ1267" s="108">
        <f>地区別_高齢者の疾病!BJ145</f>
        <v>71578.800668645315</v>
      </c>
      <c r="BK1267" s="72">
        <f>地区別_高齢者の疾病!BK145</f>
        <v>0.2589968103623464</v>
      </c>
      <c r="BL1267" s="175"/>
      <c r="BM1267" s="184"/>
      <c r="BN1267" s="184"/>
      <c r="BO1267" s="147" t="s">
        <v>74</v>
      </c>
      <c r="BP1267" s="105">
        <f>地区別_高齢者の疾病!BP145</f>
        <v>752297505</v>
      </c>
      <c r="BQ1267" s="71">
        <f>地区別_高齢者の疾病!BQ145</f>
        <v>1.7107101289333074E-2</v>
      </c>
      <c r="BR1267" s="105">
        <f>地区別_高齢者の疾病!BR145</f>
        <v>7606</v>
      </c>
      <c r="BS1267" s="71">
        <f>地区別_高齢者の疾病!BS145</f>
        <v>0.20257277545476338</v>
      </c>
      <c r="BT1267" s="108">
        <f>地区別_高齢者の疾病!BT145</f>
        <v>98908.428214567452</v>
      </c>
      <c r="BU1267" s="72">
        <f>地区別_高齢者の疾病!BU145</f>
        <v>0.18228005847532772</v>
      </c>
      <c r="BV1267" s="175"/>
      <c r="BW1267" s="184"/>
      <c r="BX1267" s="184"/>
      <c r="BY1267" s="147" t="s">
        <v>74</v>
      </c>
      <c r="BZ1267" s="105">
        <f>地区別_高齢者の疾病!BZ145</f>
        <v>21085065624</v>
      </c>
      <c r="CA1267" s="71">
        <f>地区別_高齢者の疾病!CA145</f>
        <v>1.9426219280574107E-2</v>
      </c>
      <c r="CB1267" s="105">
        <f>地区別_高齢者の疾病!CB145</f>
        <v>340993</v>
      </c>
      <c r="CC1267" s="71">
        <f>地区別_高齢者の疾病!CC145</f>
        <v>0.28529392570827133</v>
      </c>
      <c r="CD1267" s="108">
        <f>地区別_高齢者の疾病!CD145</f>
        <v>61834.306346464589</v>
      </c>
      <c r="CE1267" s="72">
        <f>地区別_高齢者の疾病!CE145</f>
        <v>0.26957822395690456</v>
      </c>
    </row>
    <row r="1268" spans="2:83" s="28" customFormat="1" ht="13.15" customHeight="1" thickTop="1" thickBot="1">
      <c r="B1268" s="213"/>
      <c r="C1268" s="214"/>
      <c r="D1268" s="175"/>
      <c r="E1268" s="184"/>
      <c r="F1268" s="184"/>
      <c r="G1268" s="147" t="s">
        <v>76</v>
      </c>
      <c r="H1268" s="105">
        <f>地区別_高齢者の疾病!H146</f>
        <v>38995470</v>
      </c>
      <c r="I1268" s="71">
        <f>地区別_高齢者の疾病!I146</f>
        <v>6.9845938070707608E-3</v>
      </c>
      <c r="J1268" s="105">
        <f>地区別_高齢者の疾病!J146</f>
        <v>819</v>
      </c>
      <c r="K1268" s="71">
        <f>地区別_高齢者の疾病!K146</f>
        <v>0.27218344965104685</v>
      </c>
      <c r="L1268" s="108">
        <f>地区別_高齢者の疾病!L146</f>
        <v>47613.516483516483</v>
      </c>
      <c r="M1268" s="72">
        <f>地区別_高齢者の疾病!M146</f>
        <v>0.26224783861671469</v>
      </c>
      <c r="N1268" s="175"/>
      <c r="O1268" s="184"/>
      <c r="P1268" s="184"/>
      <c r="Q1268" s="147" t="s">
        <v>76</v>
      </c>
      <c r="R1268" s="105">
        <f>地区別_高齢者の疾病!R146</f>
        <v>150695966</v>
      </c>
      <c r="S1268" s="71">
        <f>地区別_高齢者の疾病!S146</f>
        <v>9.482774664243198E-3</v>
      </c>
      <c r="T1268" s="105">
        <f>地区別_高齢者の疾病!T146</f>
        <v>2613</v>
      </c>
      <c r="U1268" s="71">
        <f>地区別_高齢者の疾病!U146</f>
        <v>0.32629870129870131</v>
      </c>
      <c r="V1268" s="108">
        <f>地区別_高齢者の疾病!V146</f>
        <v>57671.628779181017</v>
      </c>
      <c r="W1268" s="72">
        <f>地区別_高齢者の疾病!W146</f>
        <v>0.313798486850006</v>
      </c>
      <c r="X1268" s="175"/>
      <c r="Y1268" s="184"/>
      <c r="Z1268" s="184"/>
      <c r="AA1268" s="147" t="s">
        <v>76</v>
      </c>
      <c r="AB1268" s="105">
        <f>地区別_高齢者の疾病!AB146</f>
        <v>7741230010</v>
      </c>
      <c r="AC1268" s="71">
        <f>地区別_高齢者の疾病!AC146</f>
        <v>2.4122910867400826E-2</v>
      </c>
      <c r="AD1268" s="105">
        <f>地区別_高齢者の疾病!AD146</f>
        <v>126757</v>
      </c>
      <c r="AE1268" s="71">
        <f>地区別_高齢者の疾病!AE146</f>
        <v>0.28613964197837422</v>
      </c>
      <c r="AF1268" s="108">
        <f>地区別_高齢者の疾病!AF146</f>
        <v>61071.420197701111</v>
      </c>
      <c r="AG1268" s="72">
        <f>地区別_高齢者の疾病!AG146</f>
        <v>0.26761461401230852</v>
      </c>
      <c r="AH1268" s="175"/>
      <c r="AI1268" s="184"/>
      <c r="AJ1268" s="184"/>
      <c r="AK1268" s="147" t="s">
        <v>76</v>
      </c>
      <c r="AL1268" s="105">
        <f>地区別_高齢者の疾病!AL146</f>
        <v>9187195056</v>
      </c>
      <c r="AM1268" s="71">
        <f>地区別_高齢者の疾病!AM146</f>
        <v>2.8015530143289467E-2</v>
      </c>
      <c r="AN1268" s="105">
        <f>地区別_高齢者の疾病!AN146</f>
        <v>128121</v>
      </c>
      <c r="AO1268" s="71">
        <f>地区別_高齢者の疾病!AO146</f>
        <v>0.35422092463878707</v>
      </c>
      <c r="AP1268" s="108">
        <f>地区別_高齢者の疾病!AP146</f>
        <v>71707.175685484821</v>
      </c>
      <c r="AQ1268" s="72">
        <f>地区別_高齢者の疾病!AQ146</f>
        <v>0.33834294587400177</v>
      </c>
      <c r="AR1268" s="175"/>
      <c r="AS1268" s="184"/>
      <c r="AT1268" s="184"/>
      <c r="AU1268" s="147" t="s">
        <v>76</v>
      </c>
      <c r="AV1268" s="105">
        <f>地区別_高齢者の疾病!AV146</f>
        <v>7599652622</v>
      </c>
      <c r="AW1268" s="71">
        <f>地区別_高齢者の疾病!AW146</f>
        <v>3.0510890664500648E-2</v>
      </c>
      <c r="AX1268" s="105">
        <f>地区別_高齢者の疾病!AX146</f>
        <v>93756</v>
      </c>
      <c r="AY1268" s="71">
        <f>地区別_高齢者の疾病!AY146</f>
        <v>0.39795411617394255</v>
      </c>
      <c r="AZ1268" s="108">
        <f>地区別_高齢者の疾病!AZ146</f>
        <v>81057.773603822687</v>
      </c>
      <c r="BA1268" s="72">
        <f>地区別_高齢者の疾病!BA146</f>
        <v>0.38076595053405354</v>
      </c>
      <c r="BB1268" s="175"/>
      <c r="BC1268" s="184"/>
      <c r="BD1268" s="184"/>
      <c r="BE1268" s="147" t="s">
        <v>76</v>
      </c>
      <c r="BF1268" s="105">
        <f>地区別_高齢者の疾病!BF146</f>
        <v>3595703356</v>
      </c>
      <c r="BG1268" s="71">
        <f>地区別_高齢者の疾病!BG146</f>
        <v>2.9467721648634791E-2</v>
      </c>
      <c r="BH1268" s="105">
        <f>地区別_高齢者の疾病!BH146</f>
        <v>41755</v>
      </c>
      <c r="BI1268" s="71">
        <f>地区別_高齢者の疾病!BI146</f>
        <v>0.39248216417419424</v>
      </c>
      <c r="BJ1268" s="108">
        <f>地区別_高齢者の疾病!BJ146</f>
        <v>86114.318189438389</v>
      </c>
      <c r="BK1268" s="72">
        <f>地区別_高齢者の疾病!BK146</f>
        <v>0.36892886489543114</v>
      </c>
      <c r="BL1268" s="175"/>
      <c r="BM1268" s="184"/>
      <c r="BN1268" s="184"/>
      <c r="BO1268" s="147" t="s">
        <v>76</v>
      </c>
      <c r="BP1268" s="105">
        <f>地区別_高齢者の疾病!BP146</f>
        <v>1077938213</v>
      </c>
      <c r="BQ1268" s="71">
        <f>地区別_高齢者の疾病!BQ146</f>
        <v>2.4512108668277039E-2</v>
      </c>
      <c r="BR1268" s="105">
        <f>地区別_高齢者の疾病!BR146</f>
        <v>12660</v>
      </c>
      <c r="BS1268" s="71">
        <f>地区別_高齢者の疾病!BS146</f>
        <v>0.33717740431991905</v>
      </c>
      <c r="BT1268" s="108">
        <f>地区別_高齢者の疾病!BT146</f>
        <v>85145.198499210106</v>
      </c>
      <c r="BU1268" s="72">
        <f>地区別_高齢者の疾病!BU146</f>
        <v>0.30340067582141061</v>
      </c>
      <c r="BV1268" s="175"/>
      <c r="BW1268" s="184"/>
      <c r="BX1268" s="184"/>
      <c r="BY1268" s="147" t="s">
        <v>76</v>
      </c>
      <c r="BZ1268" s="105">
        <f>地区別_高齢者の疾病!BZ146</f>
        <v>29391410693</v>
      </c>
      <c r="CA1268" s="71">
        <f>地区別_高齢者の疾病!CA146</f>
        <v>2.7079071000743336E-2</v>
      </c>
      <c r="CB1268" s="105">
        <f>地区別_高齢者の疾病!CB146</f>
        <v>406485</v>
      </c>
      <c r="CC1268" s="71">
        <f>地区別_高齢者の疾病!CC146</f>
        <v>0.34008821703532532</v>
      </c>
      <c r="CD1268" s="108">
        <f>地区別_高齢者の疾病!CD146</f>
        <v>72306.26146844287</v>
      </c>
      <c r="CE1268" s="72">
        <f>地区別_高齢者の疾病!CE146</f>
        <v>0.32135411684439957</v>
      </c>
    </row>
    <row r="1269" spans="2:83" s="28" customFormat="1" ht="13.15" customHeight="1" thickTop="1" thickBot="1">
      <c r="B1269" s="213"/>
      <c r="C1269" s="214"/>
      <c r="D1269" s="175"/>
      <c r="E1269" s="184"/>
      <c r="F1269" s="184"/>
      <c r="G1269" s="147" t="s">
        <v>77</v>
      </c>
      <c r="H1269" s="105">
        <f>地区別_高齢者の疾病!H147</f>
        <v>52254720</v>
      </c>
      <c r="I1269" s="71">
        <f>地区別_高齢者の疾病!I147</f>
        <v>9.35949723653072E-3</v>
      </c>
      <c r="J1269" s="105">
        <f>地区別_高齢者の疾病!J147</f>
        <v>233</v>
      </c>
      <c r="K1269" s="71">
        <f>地区別_高齢者の疾病!K147</f>
        <v>7.7434363575938844E-2</v>
      </c>
      <c r="L1269" s="108">
        <f>地区別_高齢者の疾病!L147</f>
        <v>224269.18454935623</v>
      </c>
      <c r="M1269" s="72">
        <f>地区別_高齢者の疾病!M147</f>
        <v>7.4607748959333975E-2</v>
      </c>
      <c r="N1269" s="175"/>
      <c r="O1269" s="184"/>
      <c r="P1269" s="184"/>
      <c r="Q1269" s="147" t="s">
        <v>77</v>
      </c>
      <c r="R1269" s="105">
        <f>地区別_高齢者の疾病!R147</f>
        <v>175911347</v>
      </c>
      <c r="S1269" s="71">
        <f>地区別_高齢者の疾病!S147</f>
        <v>1.1069491166634769E-2</v>
      </c>
      <c r="T1269" s="105">
        <f>地区別_高齢者の疾病!T147</f>
        <v>786</v>
      </c>
      <c r="U1269" s="71">
        <f>地区別_高齢者の疾病!U147</f>
        <v>9.8151848151848145E-2</v>
      </c>
      <c r="V1269" s="108">
        <f>地区別_高齢者の疾病!V147</f>
        <v>223805.78498727735</v>
      </c>
      <c r="W1269" s="72">
        <f>地区別_高齢者の疾病!W147</f>
        <v>9.4391737720667709E-2</v>
      </c>
      <c r="X1269" s="175"/>
      <c r="Y1269" s="184"/>
      <c r="Z1269" s="184"/>
      <c r="AA1269" s="147" t="s">
        <v>77</v>
      </c>
      <c r="AB1269" s="105">
        <f>地区別_高齢者の疾病!AB147</f>
        <v>6076933895</v>
      </c>
      <c r="AC1269" s="71">
        <f>地区別_高齢者の疾病!AC147</f>
        <v>1.8936697980399105E-2</v>
      </c>
      <c r="AD1269" s="105">
        <f>地区別_高齢者の疾病!AD147</f>
        <v>35162</v>
      </c>
      <c r="AE1269" s="71">
        <f>地区別_高齢者の疾病!AE147</f>
        <v>7.9374252240456897E-2</v>
      </c>
      <c r="AF1269" s="108">
        <f>地区別_高齢者の疾病!AF147</f>
        <v>172826.74179511974</v>
      </c>
      <c r="AG1269" s="72">
        <f>地区別_高齢者の疾病!AG147</f>
        <v>7.4235466742671355E-2</v>
      </c>
      <c r="AH1269" s="175"/>
      <c r="AI1269" s="184"/>
      <c r="AJ1269" s="184"/>
      <c r="AK1269" s="147" t="s">
        <v>77</v>
      </c>
      <c r="AL1269" s="105">
        <f>地区別_高齢者の疾病!AL147</f>
        <v>9735548837</v>
      </c>
      <c r="AM1269" s="71">
        <f>地区別_高齢者の疾病!AM147</f>
        <v>2.9687685984887642E-2</v>
      </c>
      <c r="AN1269" s="105">
        <f>地区別_高齢者の疾病!AN147</f>
        <v>43978</v>
      </c>
      <c r="AO1269" s="71">
        <f>地区別_高齢者の疾病!AO147</f>
        <v>0.12158762282346046</v>
      </c>
      <c r="AP1269" s="108">
        <f>地区別_高齢者の疾病!AP147</f>
        <v>221373.16014825593</v>
      </c>
      <c r="AQ1269" s="72">
        <f>地区別_高齢者の疾病!AQ147</f>
        <v>0.11613744876832721</v>
      </c>
      <c r="AR1269" s="175"/>
      <c r="AS1269" s="184"/>
      <c r="AT1269" s="184"/>
      <c r="AU1269" s="147" t="s">
        <v>77</v>
      </c>
      <c r="AV1269" s="105">
        <f>地区別_高齢者の疾病!AV147</f>
        <v>12099059063</v>
      </c>
      <c r="AW1269" s="71">
        <f>地区別_高齢者の疾病!AW147</f>
        <v>4.8574992381346327E-2</v>
      </c>
      <c r="AX1269" s="105">
        <f>地区別_高齢者の疾病!AX147</f>
        <v>40063</v>
      </c>
      <c r="AY1269" s="71">
        <f>地区別_高齢者の疾病!AY147</f>
        <v>0.17005029818120079</v>
      </c>
      <c r="AZ1269" s="108">
        <f>地区別_高齢者の疾病!AZ147</f>
        <v>302000.82527519157</v>
      </c>
      <c r="BA1269" s="72">
        <f>地区別_高齢者の疾病!BA147</f>
        <v>0.16270560045485927</v>
      </c>
      <c r="BB1269" s="175"/>
      <c r="BC1269" s="184"/>
      <c r="BD1269" s="184"/>
      <c r="BE1269" s="147" t="s">
        <v>77</v>
      </c>
      <c r="BF1269" s="105">
        <f>地区別_高齢者の疾病!BF147</f>
        <v>7862527859</v>
      </c>
      <c r="BG1269" s="71">
        <f>地区別_高齢者の疾病!BG147</f>
        <v>6.4435455170971129E-2</v>
      </c>
      <c r="BH1269" s="105">
        <f>地区別_高齢者の疾病!BH147</f>
        <v>21315</v>
      </c>
      <c r="BI1269" s="71">
        <f>地区別_高齢者の疾病!BI147</f>
        <v>0.20035342664047298</v>
      </c>
      <c r="BJ1269" s="108">
        <f>地区別_高齢者の疾病!BJ147</f>
        <v>368872.99361951678</v>
      </c>
      <c r="BK1269" s="72">
        <f>地区別_高齢者の疾病!BK147</f>
        <v>0.18832999054594934</v>
      </c>
      <c r="BL1269" s="175"/>
      <c r="BM1269" s="184"/>
      <c r="BN1269" s="184"/>
      <c r="BO1269" s="147" t="s">
        <v>77</v>
      </c>
      <c r="BP1269" s="105">
        <f>地区別_高齢者の疾病!BP147</f>
        <v>2997073353</v>
      </c>
      <c r="BQ1269" s="71">
        <f>地区別_高齢者の疾病!BQ147</f>
        <v>6.8152874468634717E-2</v>
      </c>
      <c r="BR1269" s="105">
        <f>地区別_高齢者の疾病!BR147</f>
        <v>7634</v>
      </c>
      <c r="BS1269" s="71">
        <f>地区別_高齢者の疾病!BS147</f>
        <v>0.20331850747063679</v>
      </c>
      <c r="BT1269" s="108">
        <f>地区別_高齢者の疾病!BT147</f>
        <v>392595.40909090912</v>
      </c>
      <c r="BU1269" s="72">
        <f>地区別_高齢者の疾病!BU147</f>
        <v>0.18295108682627556</v>
      </c>
      <c r="BV1269" s="175"/>
      <c r="BW1269" s="184"/>
      <c r="BX1269" s="184"/>
      <c r="BY1269" s="147" t="s">
        <v>77</v>
      </c>
      <c r="BZ1269" s="105">
        <f>地区別_高齢者の疾病!BZ147</f>
        <v>38999309074</v>
      </c>
      <c r="CA1269" s="71">
        <f>地区別_高齢者の疾病!CA147</f>
        <v>3.5931077634402127E-2</v>
      </c>
      <c r="CB1269" s="105">
        <f>地区別_高齢者の疾病!CB147</f>
        <v>149171</v>
      </c>
      <c r="CC1269" s="71">
        <f>地区別_高齢者の疾病!CC147</f>
        <v>0.12480484992896788</v>
      </c>
      <c r="CD1269" s="108">
        <f>地区別_高齢者の疾病!CD147</f>
        <v>261440.28714696557</v>
      </c>
      <c r="CE1269" s="72">
        <f>地区別_高齢者の疾病!CE147</f>
        <v>0.11792984972088989</v>
      </c>
    </row>
    <row r="1270" spans="2:83" s="28" customFormat="1" ht="13.15" customHeight="1" thickTop="1" thickBot="1">
      <c r="B1270" s="213"/>
      <c r="C1270" s="214"/>
      <c r="D1270" s="175"/>
      <c r="E1270" s="184"/>
      <c r="F1270" s="184"/>
      <c r="G1270" s="147" t="s">
        <v>79</v>
      </c>
      <c r="H1270" s="105">
        <f>地区別_高齢者の疾病!H148</f>
        <v>1286</v>
      </c>
      <c r="I1270" s="71">
        <f>地区別_高齢者の疾病!I148</f>
        <v>2.3033925827520473E-7</v>
      </c>
      <c r="J1270" s="105">
        <f>地区別_高齢者の疾病!J148</f>
        <v>1</v>
      </c>
      <c r="K1270" s="71">
        <f>地区別_高齢者の疾病!K148</f>
        <v>3.3233632436025255E-4</v>
      </c>
      <c r="L1270" s="108">
        <f>地区別_高齢者の疾病!L148</f>
        <v>1286</v>
      </c>
      <c r="M1270" s="72">
        <f>地区別_高齢者の疾病!M148</f>
        <v>3.2020493115593977E-4</v>
      </c>
      <c r="N1270" s="175"/>
      <c r="O1270" s="184"/>
      <c r="P1270" s="184"/>
      <c r="Q1270" s="147" t="s">
        <v>79</v>
      </c>
      <c r="R1270" s="105">
        <f>地区別_高齢者の疾病!R148</f>
        <v>11558</v>
      </c>
      <c r="S1270" s="71">
        <f>地区別_高齢者の疾病!S148</f>
        <v>7.2730486739985374E-7</v>
      </c>
      <c r="T1270" s="105">
        <f>地区別_高齢者の疾病!T148</f>
        <v>5</v>
      </c>
      <c r="U1270" s="71">
        <f>地区別_高齢者の疾病!U148</f>
        <v>6.2437562437562438E-4</v>
      </c>
      <c r="V1270" s="108">
        <f>地区別_高齢者の疾病!V148</f>
        <v>2311.6</v>
      </c>
      <c r="W1270" s="72">
        <f>地区別_高齢者の疾病!W148</f>
        <v>6.0045634682358588E-4</v>
      </c>
      <c r="X1270" s="175"/>
      <c r="Y1270" s="184"/>
      <c r="Z1270" s="184"/>
      <c r="AA1270" s="147" t="s">
        <v>79</v>
      </c>
      <c r="AB1270" s="105">
        <f>地区別_高齢者の疾病!AB148</f>
        <v>1459192</v>
      </c>
      <c r="AC1270" s="71">
        <f>地区別_高齢者の疾病!AC148</f>
        <v>4.5470756596759932E-6</v>
      </c>
      <c r="AD1270" s="105">
        <f>地区別_高齢者の疾病!AD148</f>
        <v>179</v>
      </c>
      <c r="AE1270" s="71">
        <f>地区別_高齢者の疾病!AE148</f>
        <v>4.0407232668909006E-4</v>
      </c>
      <c r="AF1270" s="108">
        <f>地区別_高齢者の疾病!AF148</f>
        <v>8151.9106145251399</v>
      </c>
      <c r="AG1270" s="72">
        <f>地区別_高齢者の疾病!AG148</f>
        <v>3.7791219347415314E-4</v>
      </c>
      <c r="AH1270" s="175"/>
      <c r="AI1270" s="184"/>
      <c r="AJ1270" s="184"/>
      <c r="AK1270" s="147" t="s">
        <v>79</v>
      </c>
      <c r="AL1270" s="105">
        <f>地区別_高齢者の疾病!AL148</f>
        <v>2728687</v>
      </c>
      <c r="AM1270" s="71">
        <f>地区別_高齢者の疾病!AM148</f>
        <v>8.3208871079945981E-6</v>
      </c>
      <c r="AN1270" s="105">
        <f>地区別_高齢者の疾病!AN148</f>
        <v>216</v>
      </c>
      <c r="AO1270" s="71">
        <f>地区別_高齢者の疾病!AO148</f>
        <v>5.9718328550337576E-4</v>
      </c>
      <c r="AP1270" s="108">
        <f>地区別_高齢者の疾病!AP148</f>
        <v>12632.810185185184</v>
      </c>
      <c r="AQ1270" s="72">
        <f>地区別_高齢者の疾病!AQ148</f>
        <v>5.7041450120420844E-4</v>
      </c>
      <c r="AR1270" s="175"/>
      <c r="AS1270" s="184"/>
      <c r="AT1270" s="184"/>
      <c r="AU1270" s="147" t="s">
        <v>79</v>
      </c>
      <c r="AV1270" s="105">
        <f>地区別_高齢者の疾病!AV148</f>
        <v>3372380</v>
      </c>
      <c r="AW1270" s="71">
        <f>地区別_高齢者の疾病!AW148</f>
        <v>1.3539344832852374E-5</v>
      </c>
      <c r="AX1270" s="105">
        <f>地区別_高齢者の疾病!AX148</f>
        <v>198</v>
      </c>
      <c r="AY1270" s="71">
        <f>地区別_高齢者の疾病!AY148</f>
        <v>8.404253061397738E-4</v>
      </c>
      <c r="AZ1270" s="108">
        <f>地区別_高齢者の疾病!AZ148</f>
        <v>17032.222222222223</v>
      </c>
      <c r="BA1270" s="72">
        <f>地区別_高齢者の疾病!BA148</f>
        <v>8.041262234496203E-4</v>
      </c>
      <c r="BB1270" s="175"/>
      <c r="BC1270" s="184"/>
      <c r="BD1270" s="184"/>
      <c r="BE1270" s="147" t="s">
        <v>79</v>
      </c>
      <c r="BF1270" s="105">
        <f>地区別_高齢者の疾病!BF148</f>
        <v>2109658</v>
      </c>
      <c r="BG1270" s="71">
        <f>地区別_高齢者の疾病!BG148</f>
        <v>1.7289194508796283E-5</v>
      </c>
      <c r="BH1270" s="105">
        <f>地区別_高齢者の疾病!BH148</f>
        <v>130</v>
      </c>
      <c r="BI1270" s="71">
        <f>地区別_高齢者の疾病!BI148</f>
        <v>1.2219538101459766E-3</v>
      </c>
      <c r="BJ1270" s="108">
        <f>地区別_高齢者の疾病!BJ148</f>
        <v>16228.138461538461</v>
      </c>
      <c r="BK1270" s="72">
        <f>地区別_高齢者の疾病!BK148</f>
        <v>1.148622977760892E-3</v>
      </c>
      <c r="BL1270" s="175"/>
      <c r="BM1270" s="184"/>
      <c r="BN1270" s="184"/>
      <c r="BO1270" s="147" t="s">
        <v>79</v>
      </c>
      <c r="BP1270" s="105">
        <f>地区別_高齢者の疾病!BP148</f>
        <v>2824740</v>
      </c>
      <c r="BQ1270" s="71">
        <f>地区別_高齢者の疾病!BQ148</f>
        <v>6.4234047002496318E-5</v>
      </c>
      <c r="BR1270" s="105">
        <f>地区別_高齢者の疾病!BR148</f>
        <v>53</v>
      </c>
      <c r="BS1270" s="71">
        <f>地区別_高齢者の疾病!BS148</f>
        <v>1.4115641729032945E-3</v>
      </c>
      <c r="BT1270" s="108">
        <f>地区別_高齢者の疾病!BT148</f>
        <v>53296.981132075474</v>
      </c>
      <c r="BU1270" s="72">
        <f>地区別_高齢者の疾病!BU148</f>
        <v>1.2701608071512449E-3</v>
      </c>
      <c r="BV1270" s="175"/>
      <c r="BW1270" s="184"/>
      <c r="BX1270" s="184"/>
      <c r="BY1270" s="147" t="s">
        <v>79</v>
      </c>
      <c r="BZ1270" s="105">
        <f>地区別_高齢者の疾病!BZ148</f>
        <v>12507501</v>
      </c>
      <c r="CA1270" s="71">
        <f>地区別_高齢者の疾病!CA148</f>
        <v>1.1523485931266738E-5</v>
      </c>
      <c r="CB1270" s="105">
        <f>地区別_高齢者の疾病!CB148</f>
        <v>782</v>
      </c>
      <c r="CC1270" s="71">
        <f>地区別_高齢者の疾病!CC148</f>
        <v>6.5426518991260291E-4</v>
      </c>
      <c r="CD1270" s="108">
        <f>地区別_高齢者の疾病!CD148</f>
        <v>15994.246803069054</v>
      </c>
      <c r="CE1270" s="72">
        <f>地区別_高齢者の疾病!CE148</f>
        <v>6.1822433637728443E-4</v>
      </c>
    </row>
    <row r="1271" spans="2:83" s="28" customFormat="1" ht="13.15" customHeight="1" thickTop="1" thickBot="1">
      <c r="B1271" s="213"/>
      <c r="C1271" s="214"/>
      <c r="D1271" s="175"/>
      <c r="E1271" s="184"/>
      <c r="F1271" s="184"/>
      <c r="G1271" s="147" t="s">
        <v>81</v>
      </c>
      <c r="H1271" s="105">
        <f>地区別_高齢者の疾病!H149</f>
        <v>192258</v>
      </c>
      <c r="I1271" s="71">
        <f>地区別_高齢者の疾病!I149</f>
        <v>3.4435898225096662E-5</v>
      </c>
      <c r="J1271" s="105">
        <f>地区別_高齢者の疾病!J149</f>
        <v>11</v>
      </c>
      <c r="K1271" s="71">
        <f>地区別_高齢者の疾病!K149</f>
        <v>3.6556995679627785E-3</v>
      </c>
      <c r="L1271" s="108">
        <f>地区別_高齢者の疾病!L149</f>
        <v>17478</v>
      </c>
      <c r="M1271" s="72">
        <f>地区別_高齢者の疾病!M149</f>
        <v>3.5222542427153377E-3</v>
      </c>
      <c r="N1271" s="175"/>
      <c r="O1271" s="184"/>
      <c r="P1271" s="184"/>
      <c r="Q1271" s="147" t="s">
        <v>81</v>
      </c>
      <c r="R1271" s="105">
        <f>地区別_高齢者の疾病!R149</f>
        <v>1467714</v>
      </c>
      <c r="S1271" s="71">
        <f>地区別_高齢者の疾病!S149</f>
        <v>9.2358153326778763E-5</v>
      </c>
      <c r="T1271" s="105">
        <f>地区別_高齢者の疾病!T149</f>
        <v>49</v>
      </c>
      <c r="U1271" s="71">
        <f>地区別_高齢者の疾病!U149</f>
        <v>6.118881118881119E-3</v>
      </c>
      <c r="V1271" s="108">
        <f>地区別_高齢者の疾病!V149</f>
        <v>29953.34693877551</v>
      </c>
      <c r="W1271" s="72">
        <f>地区別_高齢者の疾病!W149</f>
        <v>5.8844721988711417E-3</v>
      </c>
      <c r="X1271" s="175"/>
      <c r="Y1271" s="184"/>
      <c r="Z1271" s="184"/>
      <c r="AA1271" s="147" t="s">
        <v>81</v>
      </c>
      <c r="AB1271" s="105">
        <f>地区別_高齢者の疾病!AB149</f>
        <v>75214302</v>
      </c>
      <c r="AC1271" s="71">
        <f>地区別_高齢者の疾病!AC149</f>
        <v>2.3437979503980244E-4</v>
      </c>
      <c r="AD1271" s="105">
        <f>地区別_高齢者の疾病!AD149</f>
        <v>3074</v>
      </c>
      <c r="AE1271" s="71">
        <f>地区別_高齢者の疾病!AE149</f>
        <v>6.939208560012641E-3</v>
      </c>
      <c r="AF1271" s="108">
        <f>地区別_高齢者の疾病!AF149</f>
        <v>24467.892648015615</v>
      </c>
      <c r="AG1271" s="72">
        <f>地区別_高齢者の疾病!AG149</f>
        <v>6.4899557694946741E-3</v>
      </c>
      <c r="AH1271" s="175"/>
      <c r="AI1271" s="184"/>
      <c r="AJ1271" s="184"/>
      <c r="AK1271" s="147" t="s">
        <v>81</v>
      </c>
      <c r="AL1271" s="105">
        <f>地区別_高齢者の疾病!AL149</f>
        <v>73346107</v>
      </c>
      <c r="AM1271" s="71">
        <f>地区別_高齢者の疾病!AM149</f>
        <v>2.2366239739401859E-4</v>
      </c>
      <c r="AN1271" s="105">
        <f>地区別_高齢者の疾病!AN149</f>
        <v>3050</v>
      </c>
      <c r="AO1271" s="71">
        <f>地区別_高齢者の疾病!AO149</f>
        <v>8.4324491703022964E-3</v>
      </c>
      <c r="AP1271" s="108">
        <f>地区別_高齢者の疾病!AP149</f>
        <v>24047.903934426231</v>
      </c>
      <c r="AQ1271" s="72">
        <f>地区別_高齢者の疾病!AQ149</f>
        <v>8.0544640216334978E-3</v>
      </c>
      <c r="AR1271" s="175"/>
      <c r="AS1271" s="184"/>
      <c r="AT1271" s="184"/>
      <c r="AU1271" s="147" t="s">
        <v>81</v>
      </c>
      <c r="AV1271" s="105">
        <f>地区別_高齢者の疾病!AV149</f>
        <v>47335739</v>
      </c>
      <c r="AW1271" s="71">
        <f>地区別_高齢者の疾病!AW149</f>
        <v>1.9004231232509343E-4</v>
      </c>
      <c r="AX1271" s="105">
        <f>地区別_高齢者の疾病!AX149</f>
        <v>1874</v>
      </c>
      <c r="AY1271" s="71">
        <f>地区別_高齢者の疾病!AY149</f>
        <v>7.9543284025552323E-3</v>
      </c>
      <c r="AZ1271" s="108">
        <f>地区別_高齢者の疾病!AZ149</f>
        <v>25259.199039487728</v>
      </c>
      <c r="BA1271" s="72">
        <f>地区別_高齢者の疾病!BA149</f>
        <v>7.6107704179019615E-3</v>
      </c>
      <c r="BB1271" s="175"/>
      <c r="BC1271" s="184"/>
      <c r="BD1271" s="184"/>
      <c r="BE1271" s="147" t="s">
        <v>81</v>
      </c>
      <c r="BF1271" s="105">
        <f>地区別_高齢者の疾病!BF149</f>
        <v>18143872</v>
      </c>
      <c r="BG1271" s="71">
        <f>地区別_高齢者の疾病!BG149</f>
        <v>1.4869373716057421E-4</v>
      </c>
      <c r="BH1271" s="105">
        <f>地区別_高齢者の疾病!BH149</f>
        <v>648</v>
      </c>
      <c r="BI1271" s="71">
        <f>地区別_高齢者の疾病!BI149</f>
        <v>6.0909697613430215E-3</v>
      </c>
      <c r="BJ1271" s="108">
        <f>地区別_高齢者の疾病!BJ149</f>
        <v>27999.802469135804</v>
      </c>
      <c r="BK1271" s="72">
        <f>地区別_高齢者の疾病!BK149</f>
        <v>5.7254437660696775E-3</v>
      </c>
      <c r="BL1271" s="175"/>
      <c r="BM1271" s="184"/>
      <c r="BN1271" s="184"/>
      <c r="BO1271" s="147" t="s">
        <v>81</v>
      </c>
      <c r="BP1271" s="105">
        <f>地区別_高齢者の疾病!BP149</f>
        <v>4670244</v>
      </c>
      <c r="BQ1271" s="71">
        <f>地区別_高齢者の疾病!BQ149</f>
        <v>1.062004547707493E-4</v>
      </c>
      <c r="BR1271" s="105">
        <f>地区別_高齢者の疾病!BR149</f>
        <v>129</v>
      </c>
      <c r="BS1271" s="71">
        <f>地区別_高齢者の疾病!BS149</f>
        <v>3.4356939302740567E-3</v>
      </c>
      <c r="BT1271" s="108">
        <f>地区別_高齢者の疾病!BT149</f>
        <v>36203.441860465115</v>
      </c>
      <c r="BU1271" s="72">
        <f>地区別_高齢者の疾病!BU149</f>
        <v>3.0915234740096342E-3</v>
      </c>
      <c r="BV1271" s="175"/>
      <c r="BW1271" s="184"/>
      <c r="BX1271" s="184"/>
      <c r="BY1271" s="147" t="s">
        <v>81</v>
      </c>
      <c r="BZ1271" s="105">
        <f>地区別_高齢者の疾病!BZ149</f>
        <v>220370236</v>
      </c>
      <c r="CA1271" s="71">
        <f>地区別_高齢者の疾病!CA149</f>
        <v>2.0303282919712984E-4</v>
      </c>
      <c r="CB1271" s="105">
        <f>地区別_高齢者の疾病!CB149</f>
        <v>8835</v>
      </c>
      <c r="CC1271" s="71">
        <f>地区別_高齢者の疾病!CC149</f>
        <v>7.3918579960074761E-3</v>
      </c>
      <c r="CD1271" s="108">
        <f>地区別_高齢者の疾病!CD149</f>
        <v>24942.867685342389</v>
      </c>
      <c r="CE1271" s="72">
        <f>地区別_高齢者の疾病!CE149</f>
        <v>6.9846700919351766E-3</v>
      </c>
    </row>
    <row r="1272" spans="2:83" s="28" customFormat="1" ht="13.15" customHeight="1" thickTop="1" thickBot="1">
      <c r="B1272" s="213"/>
      <c r="C1272" s="214"/>
      <c r="D1272" s="175"/>
      <c r="E1272" s="184"/>
      <c r="F1272" s="184"/>
      <c r="G1272" s="147" t="s">
        <v>83</v>
      </c>
      <c r="H1272" s="105">
        <f>地区別_高齢者の疾病!H150</f>
        <v>5780313</v>
      </c>
      <c r="I1272" s="71">
        <f>地区別_高齢者の疾病!I150</f>
        <v>1.035328933917981E-3</v>
      </c>
      <c r="J1272" s="105">
        <f>地区別_高齢者の疾病!J150</f>
        <v>133</v>
      </c>
      <c r="K1272" s="71">
        <f>地区別_高齢者の疾病!K150</f>
        <v>4.4200731139913595E-2</v>
      </c>
      <c r="L1272" s="108">
        <f>地区別_高齢者の疾病!L150</f>
        <v>43461</v>
      </c>
      <c r="M1272" s="72">
        <f>地区別_高齢者の疾病!M150</f>
        <v>4.2587255843739992E-2</v>
      </c>
      <c r="N1272" s="175"/>
      <c r="O1272" s="184"/>
      <c r="P1272" s="184"/>
      <c r="Q1272" s="147" t="s">
        <v>83</v>
      </c>
      <c r="R1272" s="105">
        <f>地区別_高齢者の疾病!R150</f>
        <v>18158425</v>
      </c>
      <c r="S1272" s="71">
        <f>地区別_高齢者の疾病!S150</f>
        <v>1.1426467283972305E-3</v>
      </c>
      <c r="T1272" s="105">
        <f>地区別_高齢者の疾病!T150</f>
        <v>371</v>
      </c>
      <c r="U1272" s="71">
        <f>地区別_高齢者の疾病!U150</f>
        <v>4.6328671328671328E-2</v>
      </c>
      <c r="V1272" s="108">
        <f>地区別_高齢者の疾病!V150</f>
        <v>48944.541778975741</v>
      </c>
      <c r="W1272" s="72">
        <f>地区別_高齢者の疾病!W150</f>
        <v>4.4553860934310074E-2</v>
      </c>
      <c r="X1272" s="175"/>
      <c r="Y1272" s="184"/>
      <c r="Z1272" s="184"/>
      <c r="AA1272" s="147" t="s">
        <v>83</v>
      </c>
      <c r="AB1272" s="105">
        <f>地区別_高齢者の疾病!AB150</f>
        <v>302801648</v>
      </c>
      <c r="AC1272" s="71">
        <f>地区別_高齢者の疾病!AC150</f>
        <v>9.4357836619894978E-4</v>
      </c>
      <c r="AD1272" s="105">
        <f>地区別_高齢者の疾病!AD150</f>
        <v>13601</v>
      </c>
      <c r="AE1272" s="71">
        <f>地区別_高齢者の疾病!AE150</f>
        <v>3.0702724666471025E-2</v>
      </c>
      <c r="AF1272" s="108">
        <f>地区別_高齢者の疾病!AF150</f>
        <v>22263.190059554443</v>
      </c>
      <c r="AG1272" s="72">
        <f>地区別_高齢者の疾病!AG150</f>
        <v>2.8714992980122662E-2</v>
      </c>
      <c r="AH1272" s="175"/>
      <c r="AI1272" s="184"/>
      <c r="AJ1272" s="184"/>
      <c r="AK1272" s="147" t="s">
        <v>83</v>
      </c>
      <c r="AL1272" s="105">
        <f>地区別_高齢者の疾病!AL150</f>
        <v>410007826</v>
      </c>
      <c r="AM1272" s="71">
        <f>地区別_高齢者の疾病!AM150</f>
        <v>1.2502822176161253E-3</v>
      </c>
      <c r="AN1272" s="105">
        <f>地区別_高齢者の疾病!AN150</f>
        <v>15939</v>
      </c>
      <c r="AO1272" s="71">
        <f>地区別_高齢者の疾病!AO150</f>
        <v>4.4067149942769938E-2</v>
      </c>
      <c r="AP1272" s="108">
        <f>地区別_高齢者の疾病!AP150</f>
        <v>25723.560198255851</v>
      </c>
      <c r="AQ1272" s="72">
        <f>地区別_高齢者の疾病!AQ150</f>
        <v>4.2091836734693876E-2</v>
      </c>
      <c r="AR1272" s="175"/>
      <c r="AS1272" s="184"/>
      <c r="AT1272" s="184"/>
      <c r="AU1272" s="147" t="s">
        <v>83</v>
      </c>
      <c r="AV1272" s="105">
        <f>地区別_高齢者の疾病!AV150</f>
        <v>466562296</v>
      </c>
      <c r="AW1272" s="71">
        <f>地区別_高齢者の疾病!AW150</f>
        <v>1.873142353931449E-3</v>
      </c>
      <c r="AX1272" s="105">
        <f>地区別_高齢者の疾病!AX150</f>
        <v>13920</v>
      </c>
      <c r="AY1272" s="71">
        <f>地区別_高齢者の疾病!AY150</f>
        <v>5.9084445764978032E-2</v>
      </c>
      <c r="AZ1272" s="108">
        <f>地区別_高齢者の疾病!AZ150</f>
        <v>33517.40632183908</v>
      </c>
      <c r="BA1272" s="72">
        <f>地区別_高齢者の疾病!BA150</f>
        <v>5.653251025463997E-2</v>
      </c>
      <c r="BB1272" s="175"/>
      <c r="BC1272" s="184"/>
      <c r="BD1272" s="184"/>
      <c r="BE1272" s="147" t="s">
        <v>83</v>
      </c>
      <c r="BF1272" s="105">
        <f>地区別_高齢者の疾病!BF150</f>
        <v>385693563</v>
      </c>
      <c r="BG1272" s="71">
        <f>地区別_高齢者の疾病!BG150</f>
        <v>3.1608587891960088E-3</v>
      </c>
      <c r="BH1272" s="105">
        <f>地区別_高齢者の疾病!BH150</f>
        <v>7803</v>
      </c>
      <c r="BI1272" s="71">
        <f>地区別_高齢者の疾病!BI150</f>
        <v>7.3345427542838876E-2</v>
      </c>
      <c r="BJ1272" s="108">
        <f>地区別_高齢者の疾病!BJ150</f>
        <v>49428.881584006151</v>
      </c>
      <c r="BK1272" s="72">
        <f>地区別_高齢者の疾病!BK150</f>
        <v>6.8943885349755693E-2</v>
      </c>
      <c r="BL1272" s="175"/>
      <c r="BM1272" s="184"/>
      <c r="BN1272" s="184"/>
      <c r="BO1272" s="147" t="s">
        <v>83</v>
      </c>
      <c r="BP1272" s="105">
        <f>地区別_高齢者の疾病!BP150</f>
        <v>177327995</v>
      </c>
      <c r="BQ1272" s="71">
        <f>地区別_高齢者の疾病!BQ150</f>
        <v>4.0324046693460038E-3</v>
      </c>
      <c r="BR1272" s="105">
        <f>地区別_高齢者の疾病!BR150</f>
        <v>3124</v>
      </c>
      <c r="BS1272" s="71">
        <f>地区別_高齢者の疾病!BS150</f>
        <v>8.3202386342450793E-2</v>
      </c>
      <c r="BT1272" s="108">
        <f>地区別_高齢者の疾病!BT150</f>
        <v>56763.122599231756</v>
      </c>
      <c r="BU1272" s="72">
        <f>地区別_高齢者の疾病!BU150</f>
        <v>7.486759172717905E-2</v>
      </c>
      <c r="BV1272" s="175"/>
      <c r="BW1272" s="184"/>
      <c r="BX1272" s="184"/>
      <c r="BY1272" s="147" t="s">
        <v>83</v>
      </c>
      <c r="BZ1272" s="105">
        <f>地区別_高齢者の疾病!BZ150</f>
        <v>1766332066</v>
      </c>
      <c r="CA1272" s="71">
        <f>地区別_高齢者の疾病!CA150</f>
        <v>1.6273676662105652E-3</v>
      </c>
      <c r="CB1272" s="105">
        <f>地区別_高齢者の疾病!CB150</f>
        <v>54891</v>
      </c>
      <c r="CC1272" s="71">
        <f>地区別_高齢者の疾病!CC150</f>
        <v>4.5924898388098059E-2</v>
      </c>
      <c r="CD1272" s="108">
        <f>地区別_高齢者の疾病!CD150</f>
        <v>32178.901204204696</v>
      </c>
      <c r="CE1272" s="72">
        <f>地区別_高齢者の疾病!CE150</f>
        <v>4.3395079345377903E-2</v>
      </c>
    </row>
    <row r="1273" spans="2:83" s="28" customFormat="1" ht="13.15" customHeight="1" thickTop="1" thickBot="1">
      <c r="B1273" s="213"/>
      <c r="C1273" s="214"/>
      <c r="D1273" s="175"/>
      <c r="E1273" s="184"/>
      <c r="F1273" s="184"/>
      <c r="G1273" s="147" t="s">
        <v>85</v>
      </c>
      <c r="H1273" s="105">
        <f>地区別_高齢者の疾病!H151</f>
        <v>8348388</v>
      </c>
      <c r="I1273" s="71">
        <f>地区別_高齢者の疾病!I151</f>
        <v>1.4953044321256764E-3</v>
      </c>
      <c r="J1273" s="105">
        <f>地区別_高齢者の疾病!J151</f>
        <v>64</v>
      </c>
      <c r="K1273" s="71">
        <f>地区別_高齢者の疾病!K151</f>
        <v>2.1269524759056163E-2</v>
      </c>
      <c r="L1273" s="108">
        <f>地区別_高齢者の疾病!L151</f>
        <v>130443.5625</v>
      </c>
      <c r="M1273" s="72">
        <f>地区別_高齢者の疾病!M151</f>
        <v>2.0493115593980146E-2</v>
      </c>
      <c r="N1273" s="175"/>
      <c r="O1273" s="184"/>
      <c r="P1273" s="184"/>
      <c r="Q1273" s="147" t="s">
        <v>85</v>
      </c>
      <c r="R1273" s="105">
        <f>地区別_高齢者の疾病!R151</f>
        <v>27080773</v>
      </c>
      <c r="S1273" s="71">
        <f>地区別_高齢者の疾病!S151</f>
        <v>1.7040991534738312E-3</v>
      </c>
      <c r="T1273" s="105">
        <f>地区別_高齢者の疾病!T151</f>
        <v>205</v>
      </c>
      <c r="U1273" s="71">
        <f>地区別_高齢者の疾病!U151</f>
        <v>2.55994005994006E-2</v>
      </c>
      <c r="V1273" s="108">
        <f>地区別_高齢者の疾病!V151</f>
        <v>132101.33170731706</v>
      </c>
      <c r="W1273" s="72">
        <f>地区別_高齢者の疾病!W151</f>
        <v>2.4618710219767023E-2</v>
      </c>
      <c r="X1273" s="175"/>
      <c r="Y1273" s="184"/>
      <c r="Z1273" s="184"/>
      <c r="AA1273" s="147" t="s">
        <v>85</v>
      </c>
      <c r="AB1273" s="105">
        <f>地区別_高齢者の疾病!AB151</f>
        <v>324886004</v>
      </c>
      <c r="AC1273" s="71">
        <f>地区別_高齢者の疾病!AC151</f>
        <v>1.0123967517350681E-3</v>
      </c>
      <c r="AD1273" s="105">
        <f>地区別_高齢者の疾病!AD151</f>
        <v>3644</v>
      </c>
      <c r="AE1273" s="71">
        <f>地区別_高齢者の疾病!AE151</f>
        <v>8.2259193209779004E-3</v>
      </c>
      <c r="AF1273" s="108">
        <f>地区別_高齢者の疾病!AF151</f>
        <v>89156.422612513721</v>
      </c>
      <c r="AG1273" s="72">
        <f>地区別_高齢者の疾病!AG151</f>
        <v>7.693363312959855E-3</v>
      </c>
      <c r="AH1273" s="175"/>
      <c r="AI1273" s="184"/>
      <c r="AJ1273" s="184"/>
      <c r="AK1273" s="147" t="s">
        <v>85</v>
      </c>
      <c r="AL1273" s="105">
        <f>地区別_高齢者の疾病!AL151</f>
        <v>500423032</v>
      </c>
      <c r="AM1273" s="71">
        <f>地区別_高齢者の疾病!AM151</f>
        <v>1.5259953067216462E-3</v>
      </c>
      <c r="AN1273" s="105">
        <f>地区別_高齢者の疾病!AN151</f>
        <v>4872</v>
      </c>
      <c r="AO1273" s="71">
        <f>地区別_高齢者の疾病!AO151</f>
        <v>1.3469800773020586E-2</v>
      </c>
      <c r="AP1273" s="108">
        <f>地区別_高齢者の疾病!AP151</f>
        <v>102714.08702791462</v>
      </c>
      <c r="AQ1273" s="72">
        <f>地区別_高齢者の疾病!AQ151</f>
        <v>1.2866015971606033E-2</v>
      </c>
      <c r="AR1273" s="175"/>
      <c r="AS1273" s="184"/>
      <c r="AT1273" s="184"/>
      <c r="AU1273" s="147" t="s">
        <v>85</v>
      </c>
      <c r="AV1273" s="105">
        <f>地区別_高齢者の疾病!AV151</f>
        <v>665026525</v>
      </c>
      <c r="AW1273" s="71">
        <f>地区別_高齢者の疾病!AW151</f>
        <v>2.6699314564101674E-3</v>
      </c>
      <c r="AX1273" s="105">
        <f>地区別_高齢者の疾病!AX151</f>
        <v>5277</v>
      </c>
      <c r="AY1273" s="71">
        <f>地区別_高齢者の疾病!AY151</f>
        <v>2.2398607780300939E-2</v>
      </c>
      <c r="AZ1273" s="108">
        <f>地区別_高齢者の疾病!AZ151</f>
        <v>126023.59768808035</v>
      </c>
      <c r="BA1273" s="72">
        <f>地区別_高齢者の疾病!BA151</f>
        <v>2.1431182227998214E-2</v>
      </c>
      <c r="BB1273" s="175"/>
      <c r="BC1273" s="184"/>
      <c r="BD1273" s="184"/>
      <c r="BE1273" s="147" t="s">
        <v>85</v>
      </c>
      <c r="BF1273" s="105">
        <f>地区別_高齢者の疾病!BF151</f>
        <v>515543181</v>
      </c>
      <c r="BG1273" s="71">
        <f>地区別_高齢者の疾病!BG151</f>
        <v>4.2250100888355218E-3</v>
      </c>
      <c r="BH1273" s="105">
        <f>地区別_高齢者の疾病!BH151</f>
        <v>3494</v>
      </c>
      <c r="BI1273" s="71">
        <f>地区別_高齢者の疾病!BI151</f>
        <v>3.2842358558846478E-2</v>
      </c>
      <c r="BJ1273" s="108">
        <f>地区別_高齢者の疾病!BJ151</f>
        <v>147550.99627933602</v>
      </c>
      <c r="BK1273" s="72">
        <f>地区別_高齢者の疾病!BK151</f>
        <v>3.087145141766582E-2</v>
      </c>
      <c r="BL1273" s="175"/>
      <c r="BM1273" s="184"/>
      <c r="BN1273" s="184"/>
      <c r="BO1273" s="147" t="s">
        <v>85</v>
      </c>
      <c r="BP1273" s="105">
        <f>地区別_高齢者の疾病!BP151</f>
        <v>259136764</v>
      </c>
      <c r="BQ1273" s="71">
        <f>地区別_高齢者の疾病!BQ151</f>
        <v>5.8927204198796325E-3</v>
      </c>
      <c r="BR1273" s="105">
        <f>地区別_高齢者の疾病!BR151</f>
        <v>1551</v>
      </c>
      <c r="BS1273" s="71">
        <f>地区別_高齢者の疾病!BS151</f>
        <v>4.1308227022132264E-2</v>
      </c>
      <c r="BT1273" s="108">
        <f>地区別_高齢者の疾病!BT151</f>
        <v>167077.21727917471</v>
      </c>
      <c r="BU1273" s="72">
        <f>地区別_高齢者の疾病!BU151</f>
        <v>3.7170177582860016E-2</v>
      </c>
      <c r="BV1273" s="175"/>
      <c r="BW1273" s="184"/>
      <c r="BX1273" s="184"/>
      <c r="BY1273" s="147" t="s">
        <v>85</v>
      </c>
      <c r="BZ1273" s="105">
        <f>地区別_高齢者の疾病!BZ151</f>
        <v>2300444667</v>
      </c>
      <c r="CA1273" s="71">
        <f>地区別_高齢者の疾病!CA151</f>
        <v>2.1194594952126805E-3</v>
      </c>
      <c r="CB1273" s="105">
        <f>地区別_高齢者の疾病!CB151</f>
        <v>19107</v>
      </c>
      <c r="CC1273" s="71">
        <f>地区別_高齢者の疾病!CC151</f>
        <v>1.5985991027698342E-2</v>
      </c>
      <c r="CD1273" s="108">
        <f>地区別_高齢者の疾病!CD151</f>
        <v>120398.00423928403</v>
      </c>
      <c r="CE1273" s="72">
        <f>地区別_高齢者の疾病!CE151</f>
        <v>1.5105386694578995E-2</v>
      </c>
    </row>
    <row r="1274" spans="2:83" s="28" customFormat="1" ht="13.15" customHeight="1" thickTop="1" thickBot="1">
      <c r="B1274" s="213"/>
      <c r="C1274" s="214"/>
      <c r="D1274" s="175"/>
      <c r="E1274" s="184"/>
      <c r="F1274" s="184"/>
      <c r="G1274" s="147" t="s">
        <v>87</v>
      </c>
      <c r="H1274" s="105">
        <f>地区別_高齢者の疾病!H152</f>
        <v>40094261</v>
      </c>
      <c r="I1274" s="71">
        <f>地区別_高齢者の疾病!I152</f>
        <v>7.1814015084233811E-3</v>
      </c>
      <c r="J1274" s="105">
        <f>地区別_高齢者の疾病!J152</f>
        <v>101</v>
      </c>
      <c r="K1274" s="71">
        <f>地区別_高齢者の疾病!K152</f>
        <v>3.3565968760385513E-2</v>
      </c>
      <c r="L1274" s="108">
        <f>地区別_高齢者の疾病!L152</f>
        <v>396972.88118811883</v>
      </c>
      <c r="M1274" s="72">
        <f>地区別_高齢者の疾病!M152</f>
        <v>3.2340698046749917E-2</v>
      </c>
      <c r="N1274" s="175"/>
      <c r="O1274" s="184"/>
      <c r="P1274" s="184"/>
      <c r="Q1274" s="147" t="s">
        <v>87</v>
      </c>
      <c r="R1274" s="105">
        <f>地区別_高齢者の疾病!R152</f>
        <v>122136429</v>
      </c>
      <c r="S1274" s="71">
        <f>地区別_高齢者の疾病!S152</f>
        <v>7.6856220192539071E-3</v>
      </c>
      <c r="T1274" s="105">
        <f>地区別_高齢者の疾病!T152</f>
        <v>332</v>
      </c>
      <c r="U1274" s="71">
        <f>地区別_高齢者の疾病!U152</f>
        <v>4.1458541458541456E-2</v>
      </c>
      <c r="V1274" s="108">
        <f>地区別_高齢者の疾病!V152</f>
        <v>367880.81024096388</v>
      </c>
      <c r="W1274" s="72">
        <f>地区別_高齢者の疾病!W152</f>
        <v>3.9870301429086104E-2</v>
      </c>
      <c r="X1274" s="175"/>
      <c r="Y1274" s="184"/>
      <c r="Z1274" s="184"/>
      <c r="AA1274" s="147" t="s">
        <v>87</v>
      </c>
      <c r="AB1274" s="105">
        <f>地区別_高齢者の疾病!AB152</f>
        <v>1854683655</v>
      </c>
      <c r="AC1274" s="71">
        <f>地区別_高齢者の疾病!AC152</f>
        <v>5.7794909128129866E-3</v>
      </c>
      <c r="AD1274" s="105">
        <f>地区別_高齢者の疾病!AD152</f>
        <v>4999</v>
      </c>
      <c r="AE1274" s="71">
        <f>地区別_高齢者の疾病!AE152</f>
        <v>1.1284679112395314E-2</v>
      </c>
      <c r="AF1274" s="108">
        <f>地区別_高齢者の疾病!AF152</f>
        <v>371010.93318663735</v>
      </c>
      <c r="AG1274" s="72">
        <f>地区別_高齢者の疾病!AG152</f>
        <v>1.0554095280320063E-2</v>
      </c>
      <c r="AH1274" s="175"/>
      <c r="AI1274" s="184"/>
      <c r="AJ1274" s="184"/>
      <c r="AK1274" s="147" t="s">
        <v>87</v>
      </c>
      <c r="AL1274" s="105">
        <f>地区別_高齢者の疾病!AL152</f>
        <v>3246613975</v>
      </c>
      <c r="AM1274" s="71">
        <f>地区別_高齢者の疾病!AM152</f>
        <v>9.9002591243380414E-3</v>
      </c>
      <c r="AN1274" s="105">
        <f>地区別_高齢者の疾病!AN152</f>
        <v>7945</v>
      </c>
      <c r="AO1274" s="71">
        <f>地区別_高齢者の疾病!AO152</f>
        <v>2.1965838904279261E-2</v>
      </c>
      <c r="AP1274" s="108">
        <f>地区別_高齢者の疾病!AP152</f>
        <v>408636.12020138453</v>
      </c>
      <c r="AQ1274" s="72">
        <f>地区別_高齢者の疾病!AQ152</f>
        <v>2.0981218574386278E-2</v>
      </c>
      <c r="AR1274" s="175"/>
      <c r="AS1274" s="184"/>
      <c r="AT1274" s="184"/>
      <c r="AU1274" s="147" t="s">
        <v>87</v>
      </c>
      <c r="AV1274" s="105">
        <f>地区別_高齢者の疾病!AV152</f>
        <v>4276000215</v>
      </c>
      <c r="AW1274" s="71">
        <f>地区別_高齢者の疾病!AW152</f>
        <v>1.7167176123757077E-2</v>
      </c>
      <c r="AX1274" s="105">
        <f>地区別_高齢者の疾病!AX152</f>
        <v>9817</v>
      </c>
      <c r="AY1274" s="71">
        <f>地区別_高齢者の疾病!AY152</f>
        <v>4.1668965809970503E-2</v>
      </c>
      <c r="AZ1274" s="108">
        <f>地区別_高齢者の疾病!AZ152</f>
        <v>435570.97025567893</v>
      </c>
      <c r="BA1274" s="72">
        <f>地区別_高齢者の疾病!BA152</f>
        <v>3.9869227957600617E-2</v>
      </c>
      <c r="BB1274" s="175"/>
      <c r="BC1274" s="184"/>
      <c r="BD1274" s="184"/>
      <c r="BE1274" s="147" t="s">
        <v>87</v>
      </c>
      <c r="BF1274" s="105">
        <f>地区別_高齢者の疾病!BF152</f>
        <v>3416144132</v>
      </c>
      <c r="BG1274" s="71">
        <f>地区別_高齢者の疾病!BG152</f>
        <v>2.7996187234248893E-2</v>
      </c>
      <c r="BH1274" s="105">
        <f>地区別_高齢者の疾病!BH152</f>
        <v>7382</v>
      </c>
      <c r="BI1274" s="71">
        <f>地区別_高齢者の疾病!BI152</f>
        <v>6.9388177126904607E-2</v>
      </c>
      <c r="BJ1274" s="108">
        <f>地区別_高齢者の疾病!BJ152</f>
        <v>462766.74776483339</v>
      </c>
      <c r="BK1274" s="72">
        <f>地区別_高齢者の疾病!BK152</f>
        <v>6.5224114014083887E-2</v>
      </c>
      <c r="BL1274" s="175"/>
      <c r="BM1274" s="184"/>
      <c r="BN1274" s="184"/>
      <c r="BO1274" s="147" t="s">
        <v>87</v>
      </c>
      <c r="BP1274" s="105">
        <f>地区別_高齢者の疾病!BP152</f>
        <v>1677381217</v>
      </c>
      <c r="BQ1274" s="71">
        <f>地区別_高齢者の疾病!BQ152</f>
        <v>3.8143327858097549E-2</v>
      </c>
      <c r="BR1274" s="105">
        <f>地区別_高齢者の疾病!BR152</f>
        <v>3751</v>
      </c>
      <c r="BS1274" s="71">
        <f>地区別_高齢者の疾病!BS152</f>
        <v>9.9901456840759587E-2</v>
      </c>
      <c r="BT1274" s="108">
        <f>地区別_高齢者の疾病!BT152</f>
        <v>447182.40922420687</v>
      </c>
      <c r="BU1274" s="72">
        <f>地区別_高齢者の疾病!BU152</f>
        <v>8.9893833728760753E-2</v>
      </c>
      <c r="BV1274" s="175"/>
      <c r="BW1274" s="184"/>
      <c r="BX1274" s="184"/>
      <c r="BY1274" s="147" t="s">
        <v>87</v>
      </c>
      <c r="BZ1274" s="105">
        <f>地区別_高齢者の疾病!BZ152</f>
        <v>14633053884</v>
      </c>
      <c r="CA1274" s="71">
        <f>地区別_高齢者の疾病!CA152</f>
        <v>1.3481813078707097E-2</v>
      </c>
      <c r="CB1274" s="105">
        <f>地区別_高齢者の疾病!CB152</f>
        <v>34327</v>
      </c>
      <c r="CC1274" s="71">
        <f>地区別_高齢者の疾病!CC152</f>
        <v>2.871989919965463E-2</v>
      </c>
      <c r="CD1274" s="108">
        <f>地区別_高齢者の疾病!CD152</f>
        <v>426284.08786086756</v>
      </c>
      <c r="CE1274" s="72">
        <f>地区別_高齢者の疾病!CE152</f>
        <v>2.7137834775988547E-2</v>
      </c>
    </row>
    <row r="1275" spans="2:83" s="28" customFormat="1" ht="13.15" customHeight="1" thickTop="1" thickBot="1">
      <c r="B1275" s="213"/>
      <c r="C1275" s="214"/>
      <c r="D1275" s="175"/>
      <c r="E1275" s="184"/>
      <c r="F1275" s="184"/>
      <c r="G1275" s="147" t="s">
        <v>89</v>
      </c>
      <c r="H1275" s="105">
        <f>地区別_高齢者の疾病!H153</f>
        <v>44939602</v>
      </c>
      <c r="I1275" s="71">
        <f>地区別_高齢者の疾病!I153</f>
        <v>8.0492648459276114E-3</v>
      </c>
      <c r="J1275" s="105">
        <f>地区別_高齢者の疾病!J153</f>
        <v>417</v>
      </c>
      <c r="K1275" s="71">
        <f>地区別_高齢者の疾病!K153</f>
        <v>0.13858424725822532</v>
      </c>
      <c r="L1275" s="108">
        <f>地区別_高齢者の疾病!L153</f>
        <v>107768.82973621103</v>
      </c>
      <c r="M1275" s="72">
        <f>地区別_高齢者の疾病!M153</f>
        <v>0.13352545629202689</v>
      </c>
      <c r="N1275" s="175"/>
      <c r="O1275" s="184"/>
      <c r="P1275" s="184"/>
      <c r="Q1275" s="147" t="s">
        <v>89</v>
      </c>
      <c r="R1275" s="105">
        <f>地区別_高齢者の疾病!R153</f>
        <v>153008056</v>
      </c>
      <c r="S1275" s="71">
        <f>地区別_高齢者の疾病!S153</f>
        <v>9.628266471724295E-3</v>
      </c>
      <c r="T1275" s="105">
        <f>地区別_高齢者の疾病!T153</f>
        <v>1176</v>
      </c>
      <c r="U1275" s="71">
        <f>地区別_高齢者の疾病!U153</f>
        <v>0.14685314685314685</v>
      </c>
      <c r="V1275" s="108">
        <f>地区別_高齢者の疾病!V153</f>
        <v>130108.89115646259</v>
      </c>
      <c r="W1275" s="72">
        <f>地区別_高齢者の疾病!W153</f>
        <v>0.14122733277290742</v>
      </c>
      <c r="X1275" s="175"/>
      <c r="Y1275" s="184"/>
      <c r="Z1275" s="184"/>
      <c r="AA1275" s="147" t="s">
        <v>89</v>
      </c>
      <c r="AB1275" s="105">
        <f>地区別_高齢者の疾病!AB153</f>
        <v>2535362751</v>
      </c>
      <c r="AC1275" s="71">
        <f>地区別_高齢者の疾病!AC153</f>
        <v>7.9005958458662501E-3</v>
      </c>
      <c r="AD1275" s="105">
        <f>地区別_高齢者の疾病!AD153</f>
        <v>45342</v>
      </c>
      <c r="AE1275" s="71">
        <f>地区別_高齢者の疾病!AE153</f>
        <v>0.10235445495383642</v>
      </c>
      <c r="AF1275" s="108">
        <f>地区別_高齢者の疾病!AF153</f>
        <v>55916.429601693795</v>
      </c>
      <c r="AG1275" s="72">
        <f>地区別_高齢者の疾病!AG153</f>
        <v>9.5727903220698615E-2</v>
      </c>
      <c r="AH1275" s="175"/>
      <c r="AI1275" s="184"/>
      <c r="AJ1275" s="184"/>
      <c r="AK1275" s="147" t="s">
        <v>89</v>
      </c>
      <c r="AL1275" s="105">
        <f>地区別_高齢者の疾病!AL153</f>
        <v>2992011531</v>
      </c>
      <c r="AM1275" s="71">
        <f>地区別_高齢者の疾病!AM153</f>
        <v>9.1238717285159789E-3</v>
      </c>
      <c r="AN1275" s="105">
        <f>地区別_高齢者の疾病!AN153</f>
        <v>45417</v>
      </c>
      <c r="AO1275" s="71">
        <f>地区別_高齢者の疾病!AO153</f>
        <v>0.12556607998938341</v>
      </c>
      <c r="AP1275" s="108">
        <f>地区別_高齢者の疾病!AP153</f>
        <v>65878.669462976424</v>
      </c>
      <c r="AQ1275" s="72">
        <f>地区別_高齢者の疾病!AQ153</f>
        <v>0.11993757130181265</v>
      </c>
      <c r="AR1275" s="175"/>
      <c r="AS1275" s="184"/>
      <c r="AT1275" s="184"/>
      <c r="AU1275" s="147" t="s">
        <v>89</v>
      </c>
      <c r="AV1275" s="105">
        <f>地区別_高齢者の疾病!AV153</f>
        <v>2660188161</v>
      </c>
      <c r="AW1275" s="71">
        <f>地区別_高齢者の疾病!AW153</f>
        <v>1.068005528204129E-2</v>
      </c>
      <c r="AX1275" s="105">
        <f>地区別_高齢者の疾病!AX153</f>
        <v>33464</v>
      </c>
      <c r="AY1275" s="71">
        <f>地区別_高齢者の疾病!AY153</f>
        <v>0.14204036588212823</v>
      </c>
      <c r="AZ1275" s="108">
        <f>地区別_高齢者の疾病!AZ153</f>
        <v>79494.02823930193</v>
      </c>
      <c r="BA1275" s="72">
        <f>地区別_高齢者の疾病!BA153</f>
        <v>0.13590545425009137</v>
      </c>
      <c r="BB1275" s="175"/>
      <c r="BC1275" s="184"/>
      <c r="BD1275" s="184"/>
      <c r="BE1275" s="147" t="s">
        <v>89</v>
      </c>
      <c r="BF1275" s="105">
        <f>地区別_高齢者の疾病!BF153</f>
        <v>1473222113</v>
      </c>
      <c r="BG1275" s="71">
        <f>地区別_高齢者の疾病!BG153</f>
        <v>1.2073437337386847E-2</v>
      </c>
      <c r="BH1275" s="105">
        <f>地区別_高齢者の疾病!BH153</f>
        <v>15242</v>
      </c>
      <c r="BI1275" s="71">
        <f>地区別_高齢者の疾病!BI153</f>
        <v>0.14326938441726902</v>
      </c>
      <c r="BJ1275" s="108">
        <f>地区別_高齢者の疾病!BJ153</f>
        <v>96655.433210864721</v>
      </c>
      <c r="BK1275" s="72">
        <f>地区別_高齢者の疾病!BK153</f>
        <v>0.1346716263617809</v>
      </c>
      <c r="BL1275" s="175"/>
      <c r="BM1275" s="184"/>
      <c r="BN1275" s="184"/>
      <c r="BO1275" s="147" t="s">
        <v>89</v>
      </c>
      <c r="BP1275" s="105">
        <f>地区別_高齢者の疾病!BP153</f>
        <v>609492258</v>
      </c>
      <c r="BQ1275" s="71">
        <f>地区別_高齢者の疾病!BQ153</f>
        <v>1.3859737302558682E-2</v>
      </c>
      <c r="BR1275" s="105">
        <f>地区別_高齢者の疾病!BR153</f>
        <v>5357</v>
      </c>
      <c r="BS1275" s="71">
        <f>地区別_高齢者の疾病!BS153</f>
        <v>0.14267451460835753</v>
      </c>
      <c r="BT1275" s="108">
        <f>地区別_高齢者の疾病!BT153</f>
        <v>113774.92215792421</v>
      </c>
      <c r="BU1275" s="72">
        <f>地区別_高齢者の疾病!BU153</f>
        <v>0.12838210271526829</v>
      </c>
      <c r="BV1275" s="175"/>
      <c r="BW1275" s="184"/>
      <c r="BX1275" s="184"/>
      <c r="BY1275" s="147" t="s">
        <v>89</v>
      </c>
      <c r="BZ1275" s="105">
        <f>地区別_高齢者の疾病!BZ153</f>
        <v>10468224472</v>
      </c>
      <c r="CA1275" s="71">
        <f>地区別_高齢者の疾病!CA153</f>
        <v>9.6446474342423948E-3</v>
      </c>
      <c r="CB1275" s="105">
        <f>地区別_高齢者の疾病!CB153</f>
        <v>146417</v>
      </c>
      <c r="CC1275" s="71">
        <f>地区別_高齢者の疾病!CC153</f>
        <v>0.12250069860797133</v>
      </c>
      <c r="CD1275" s="108">
        <f>地区別_高齢者の疾病!CD153</f>
        <v>71495.963392229038</v>
      </c>
      <c r="CE1275" s="72">
        <f>地区別_高齢者の疾病!CE153</f>
        <v>0.11575262488408293</v>
      </c>
    </row>
    <row r="1276" spans="2:83" s="28" customFormat="1" ht="13.15" customHeight="1" thickTop="1" thickBot="1">
      <c r="B1276" s="213"/>
      <c r="C1276" s="214"/>
      <c r="D1276" s="175"/>
      <c r="E1276" s="184"/>
      <c r="F1276" s="184"/>
      <c r="G1276" s="147" t="s">
        <v>91</v>
      </c>
      <c r="H1276" s="105">
        <f>地区別_高齢者の疾病!H154</f>
        <v>78669812</v>
      </c>
      <c r="I1276" s="71">
        <f>地区別_高齢者の疾病!I154</f>
        <v>1.4090782383149146E-2</v>
      </c>
      <c r="J1276" s="105">
        <f>地区別_高齢者の疾病!J154</f>
        <v>179</v>
      </c>
      <c r="K1276" s="71">
        <f>地区別_高齢者の疾病!K154</f>
        <v>5.9488202060485211E-2</v>
      </c>
      <c r="L1276" s="108">
        <f>地区別_高齢者の疾病!L154</f>
        <v>439496.15642458102</v>
      </c>
      <c r="M1276" s="72">
        <f>地区別_高齢者の疾病!M154</f>
        <v>5.7316682676913228E-2</v>
      </c>
      <c r="N1276" s="175"/>
      <c r="O1276" s="184"/>
      <c r="P1276" s="184"/>
      <c r="Q1276" s="147" t="s">
        <v>91</v>
      </c>
      <c r="R1276" s="105">
        <f>地区別_高齢者の疾病!R154</f>
        <v>162141389</v>
      </c>
      <c r="S1276" s="71">
        <f>地区別_高齢者の疾病!S154</f>
        <v>1.0202995451347388E-2</v>
      </c>
      <c r="T1276" s="105">
        <f>地区別_高齢者の疾病!T154</f>
        <v>642</v>
      </c>
      <c r="U1276" s="71">
        <f>地区別_高齢者の疾病!U154</f>
        <v>8.0169830169830175E-2</v>
      </c>
      <c r="V1276" s="108">
        <f>地区別_高齢者の疾病!V154</f>
        <v>252556.68068535827</v>
      </c>
      <c r="W1276" s="72">
        <f>地区別_高齢者の疾病!W154</f>
        <v>7.7098594932148434E-2</v>
      </c>
      <c r="X1276" s="175"/>
      <c r="Y1276" s="184"/>
      <c r="Z1276" s="184"/>
      <c r="AA1276" s="147" t="s">
        <v>91</v>
      </c>
      <c r="AB1276" s="105">
        <f>地区別_高齢者の疾病!AB154</f>
        <v>4811838769</v>
      </c>
      <c r="AC1276" s="71">
        <f>地区別_高齢者の疾病!AC154</f>
        <v>1.4994459224560712E-2</v>
      </c>
      <c r="AD1276" s="105">
        <f>地区別_高齢者の疾病!AD154</f>
        <v>31135</v>
      </c>
      <c r="AE1276" s="71">
        <f>地区別_高齢者の疾病!AE154</f>
        <v>7.0283753583602337E-2</v>
      </c>
      <c r="AF1276" s="108">
        <f>地区別_高齢者の疾病!AF154</f>
        <v>154547.57568652643</v>
      </c>
      <c r="AG1276" s="72">
        <f>地区別_高齢者の疾病!AG154</f>
        <v>6.5733498010155073E-2</v>
      </c>
      <c r="AH1276" s="175"/>
      <c r="AI1276" s="184"/>
      <c r="AJ1276" s="184"/>
      <c r="AK1276" s="147" t="s">
        <v>91</v>
      </c>
      <c r="AL1276" s="105">
        <f>地区別_高齢者の疾病!AL154</f>
        <v>8333662660</v>
      </c>
      <c r="AM1276" s="71">
        <f>地区別_高齢者の疾病!AM154</f>
        <v>2.5412759393059727E-2</v>
      </c>
      <c r="AN1276" s="105">
        <f>地区別_高齢者の疾病!AN154</f>
        <v>50430</v>
      </c>
      <c r="AO1276" s="71">
        <f>地区別_高齢者の疾病!AO154</f>
        <v>0.13942570874044091</v>
      </c>
      <c r="AP1276" s="108">
        <f>地区別_高齢者の疾病!AP154</f>
        <v>165252.08526670633</v>
      </c>
      <c r="AQ1276" s="72">
        <f>地区別_高齢者の疾病!AQ154</f>
        <v>0.13317594118392698</v>
      </c>
      <c r="AR1276" s="175"/>
      <c r="AS1276" s="184"/>
      <c r="AT1276" s="184"/>
      <c r="AU1276" s="147" t="s">
        <v>91</v>
      </c>
      <c r="AV1276" s="105">
        <f>地区別_高齢者の疾病!AV154</f>
        <v>9695628519</v>
      </c>
      <c r="AW1276" s="71">
        <f>地区別_高齢者の疾病!AW154</f>
        <v>3.8925761002609069E-2</v>
      </c>
      <c r="AX1276" s="105">
        <f>地区別_高齢者の疾病!AX154</f>
        <v>55204</v>
      </c>
      <c r="AY1276" s="71">
        <f>地区別_高齢者の疾病!AY154</f>
        <v>0.2343173666673741</v>
      </c>
      <c r="AZ1276" s="108">
        <f>地区別_高齢者の疾病!AZ154</f>
        <v>175632.71717629157</v>
      </c>
      <c r="BA1276" s="72">
        <f>地区別_高齢者の疾病!BA154</f>
        <v>0.22419688908743857</v>
      </c>
      <c r="BB1276" s="175"/>
      <c r="BC1276" s="184"/>
      <c r="BD1276" s="184"/>
      <c r="BE1276" s="147" t="s">
        <v>91</v>
      </c>
      <c r="BF1276" s="105">
        <f>地区別_高齢者の疾病!BF154</f>
        <v>6013696626</v>
      </c>
      <c r="BG1276" s="71">
        <f>地区別_高齢者の疾病!BG154</f>
        <v>4.9283803670455567E-2</v>
      </c>
      <c r="BH1276" s="105">
        <f>地区別_高齢者の疾病!BH154</f>
        <v>32266</v>
      </c>
      <c r="BI1276" s="71">
        <f>地区別_高齢者の疾病!BI154</f>
        <v>0.30328893567823134</v>
      </c>
      <c r="BJ1276" s="108">
        <f>地区別_高齢者の疾病!BJ154</f>
        <v>186378.74623442633</v>
      </c>
      <c r="BK1276" s="72">
        <f>地区別_高齢者の疾病!BK154</f>
        <v>0.28508822308025339</v>
      </c>
      <c r="BL1276" s="175"/>
      <c r="BM1276" s="184"/>
      <c r="BN1276" s="184"/>
      <c r="BO1276" s="147" t="s">
        <v>91</v>
      </c>
      <c r="BP1276" s="105">
        <f>地区別_高齢者の疾病!BP154</f>
        <v>2374312708</v>
      </c>
      <c r="BQ1276" s="71">
        <f>地区別_高齢者の疾病!BQ154</f>
        <v>5.3991416584994123E-2</v>
      </c>
      <c r="BR1276" s="105">
        <f>地区別_高齢者の疾病!BR154</f>
        <v>11963</v>
      </c>
      <c r="BS1276" s="71">
        <f>地区別_高齢者の疾病!BS154</f>
        <v>0.31861400378192667</v>
      </c>
      <c r="BT1276" s="108">
        <f>地区別_高齢者の疾病!BT154</f>
        <v>198471.34564908469</v>
      </c>
      <c r="BU1276" s="72">
        <f>地区別_高齢者の疾病!BU154</f>
        <v>0.28669686294245933</v>
      </c>
      <c r="BV1276" s="175"/>
      <c r="BW1276" s="184"/>
      <c r="BX1276" s="184"/>
      <c r="BY1276" s="147" t="s">
        <v>91</v>
      </c>
      <c r="BZ1276" s="105">
        <f>地区別_高齢者の疾病!BZ154</f>
        <v>31469950483</v>
      </c>
      <c r="CA1276" s="71">
        <f>地区別_高齢者の疾病!CA154</f>
        <v>2.8994083762096952E-2</v>
      </c>
      <c r="CB1276" s="105">
        <f>地区別_高齢者の疾病!CB154</f>
        <v>181824</v>
      </c>
      <c r="CC1276" s="71">
        <f>地区別_高齢者の疾病!CC154</f>
        <v>0.15212418656095794</v>
      </c>
      <c r="CD1276" s="108">
        <f>地区別_高齢者の疾病!CD154</f>
        <v>173079.18912244809</v>
      </c>
      <c r="CE1276" s="72">
        <f>地区別_高齢者の疾病!CE154</f>
        <v>0.14374427332156442</v>
      </c>
    </row>
    <row r="1277" spans="2:83" s="28" customFormat="1" ht="13.15" customHeight="1" thickTop="1" thickBot="1">
      <c r="B1277" s="213"/>
      <c r="C1277" s="214"/>
      <c r="D1277" s="175"/>
      <c r="E1277" s="184"/>
      <c r="F1277" s="184"/>
      <c r="G1277" s="147" t="s">
        <v>95</v>
      </c>
      <c r="H1277" s="105">
        <f>地区別_高齢者の疾病!H155</f>
        <v>47181175</v>
      </c>
      <c r="I1277" s="71">
        <f>地区別_高齢者の疾病!I155</f>
        <v>8.4507596065728097E-3</v>
      </c>
      <c r="J1277" s="105">
        <f>地区別_高齢者の疾病!J155</f>
        <v>379</v>
      </c>
      <c r="K1277" s="71">
        <f>地区別_高齢者の疾病!K155</f>
        <v>0.12595546693253573</v>
      </c>
      <c r="L1277" s="108">
        <f>地区別_高齢者の疾病!L155</f>
        <v>124488.58839050132</v>
      </c>
      <c r="M1277" s="72">
        <f>地区別_高齢者の疾病!M155</f>
        <v>0.12135766890810118</v>
      </c>
      <c r="N1277" s="175"/>
      <c r="O1277" s="184"/>
      <c r="P1277" s="184"/>
      <c r="Q1277" s="147" t="s">
        <v>95</v>
      </c>
      <c r="R1277" s="105">
        <f>地区別_高齢者の疾病!R155</f>
        <v>108965427</v>
      </c>
      <c r="S1277" s="71">
        <f>地区別_高齢者の疾病!S155</f>
        <v>6.8568165284135186E-3</v>
      </c>
      <c r="T1277" s="105">
        <f>地区別_高齢者の疾病!T155</f>
        <v>829</v>
      </c>
      <c r="U1277" s="71">
        <f>地区別_高齢者の疾病!U155</f>
        <v>0.10352147852147853</v>
      </c>
      <c r="V1277" s="108">
        <f>地区別_高齢者の疾病!V155</f>
        <v>131442.01085645356</v>
      </c>
      <c r="W1277" s="72">
        <f>地区別_高齢者の疾病!W155</f>
        <v>9.9555662303350542E-2</v>
      </c>
      <c r="X1277" s="175"/>
      <c r="Y1277" s="184"/>
      <c r="Z1277" s="184"/>
      <c r="AA1277" s="147" t="s">
        <v>95</v>
      </c>
      <c r="AB1277" s="105">
        <f>地区別_高齢者の疾病!AB155</f>
        <v>1907884452</v>
      </c>
      <c r="AC1277" s="71">
        <f>地区別_高齢者の疾病!AC155</f>
        <v>5.9452731053647985E-3</v>
      </c>
      <c r="AD1277" s="105">
        <f>地区別_高齢者の疾病!AD155</f>
        <v>25943</v>
      </c>
      <c r="AE1277" s="71">
        <f>地区別_高齢者の疾病!AE155</f>
        <v>5.8563398722318791E-2</v>
      </c>
      <c r="AF1277" s="108">
        <f>地区別_高齢者の疾病!AF155</f>
        <v>73541.396600238979</v>
      </c>
      <c r="AG1277" s="72">
        <f>地区別_高齢者の疾病!AG155</f>
        <v>5.4771933158100305E-2</v>
      </c>
      <c r="AH1277" s="175"/>
      <c r="AI1277" s="184"/>
      <c r="AJ1277" s="184"/>
      <c r="AK1277" s="147" t="s">
        <v>95</v>
      </c>
      <c r="AL1277" s="105">
        <f>地区別_高齢者の疾病!AL155</f>
        <v>1853138079</v>
      </c>
      <c r="AM1277" s="71">
        <f>地区別_高齢者の疾病!AM155</f>
        <v>5.6509789326826326E-3</v>
      </c>
      <c r="AN1277" s="105">
        <f>地区別_高齢者の疾病!AN155</f>
        <v>26579</v>
      </c>
      <c r="AO1277" s="71">
        <f>地区別_高齢者の疾病!AO155</f>
        <v>7.3483956228676969E-2</v>
      </c>
      <c r="AP1277" s="108">
        <f>地区別_高齢者の疾病!AP155</f>
        <v>69721.888671507579</v>
      </c>
      <c r="AQ1277" s="72">
        <f>地区別_高齢者の疾病!AQ155</f>
        <v>7.0190032534753033E-2</v>
      </c>
      <c r="AR1277" s="175"/>
      <c r="AS1277" s="184"/>
      <c r="AT1277" s="184"/>
      <c r="AU1277" s="147" t="s">
        <v>95</v>
      </c>
      <c r="AV1277" s="105">
        <f>地区別_高齢者の疾病!AV155</f>
        <v>1311647768</v>
      </c>
      <c r="AW1277" s="71">
        <f>地区別_高齢者の疾病!AW155</f>
        <v>5.2659698581396961E-3</v>
      </c>
      <c r="AX1277" s="105">
        <f>地区別_高齢者の疾病!AX155</f>
        <v>20140</v>
      </c>
      <c r="AY1277" s="71">
        <f>地区別_高齢者の疾病!AY155</f>
        <v>8.5485685180075974E-2</v>
      </c>
      <c r="AZ1277" s="108">
        <f>地区別_高齢者の疾病!AZ155</f>
        <v>65126.502879841115</v>
      </c>
      <c r="BA1277" s="72">
        <f>地区別_高齢者の疾病!BA155</f>
        <v>8.1793445152905819E-2</v>
      </c>
      <c r="BB1277" s="175"/>
      <c r="BC1277" s="184"/>
      <c r="BD1277" s="184"/>
      <c r="BE1277" s="147" t="s">
        <v>95</v>
      </c>
      <c r="BF1277" s="105">
        <f>地区別_高齢者の疾病!BF155</f>
        <v>575569381</v>
      </c>
      <c r="BG1277" s="71">
        <f>地区別_高齢者の疾病!BG155</f>
        <v>4.7169403673090506E-3</v>
      </c>
      <c r="BH1277" s="105">
        <f>地区別_高齢者の疾病!BH155</f>
        <v>9039</v>
      </c>
      <c r="BI1277" s="71">
        <f>地区別_高齢者の疾病!BI155</f>
        <v>8.4963388383919092E-2</v>
      </c>
      <c r="BJ1277" s="108">
        <f>地区別_高齢者の疾病!BJ155</f>
        <v>63676.223144153111</v>
      </c>
      <c r="BK1277" s="72">
        <f>地区別_高齢者の疾病!BK155</f>
        <v>7.9864639199851567E-2</v>
      </c>
      <c r="BL1277" s="175"/>
      <c r="BM1277" s="184"/>
      <c r="BN1277" s="184"/>
      <c r="BO1277" s="147" t="s">
        <v>95</v>
      </c>
      <c r="BP1277" s="105">
        <f>地区別_高齢者の疾病!BP155</f>
        <v>184725856</v>
      </c>
      <c r="BQ1277" s="71">
        <f>地区別_高齢者の疾病!BQ155</f>
        <v>4.2006306126866066E-3</v>
      </c>
      <c r="BR1277" s="105">
        <f>地区別_高齢者の疾病!BR155</f>
        <v>2616</v>
      </c>
      <c r="BS1277" s="71">
        <f>地区別_高齢者の疾病!BS155</f>
        <v>6.9672676911604128E-2</v>
      </c>
      <c r="BT1277" s="108">
        <f>地区別_高齢者の疾病!BT155</f>
        <v>70613.859327217127</v>
      </c>
      <c r="BU1277" s="72">
        <f>地区別_高齢者の疾病!BU155</f>
        <v>6.2693220217125603E-2</v>
      </c>
      <c r="BV1277" s="175"/>
      <c r="BW1277" s="184"/>
      <c r="BX1277" s="184"/>
      <c r="BY1277" s="147" t="s">
        <v>95</v>
      </c>
      <c r="BZ1277" s="105">
        <f>地区別_高齢者の疾病!BZ155</f>
        <v>5989112138</v>
      </c>
      <c r="CA1277" s="71">
        <f>地区別_高齢者の疾病!CA155</f>
        <v>5.5179247607513165E-3</v>
      </c>
      <c r="CB1277" s="105">
        <f>地区別_高齢者の疾病!CB155</f>
        <v>85526</v>
      </c>
      <c r="CC1277" s="71">
        <f>地区別_高齢者の疾病!CC155</f>
        <v>7.1555862701362244E-2</v>
      </c>
      <c r="CD1277" s="108">
        <f>地区別_高齢者の疾病!CD155</f>
        <v>70026.800481724858</v>
      </c>
      <c r="CE1277" s="72">
        <f>地区別_高齢者の疾病!CE155</f>
        <v>6.7614136308188785E-2</v>
      </c>
    </row>
    <row r="1278" spans="2:83" s="28" customFormat="1" ht="13.15" customHeight="1" thickTop="1" thickBot="1">
      <c r="B1278" s="213"/>
      <c r="C1278" s="214"/>
      <c r="D1278" s="175"/>
      <c r="E1278" s="184"/>
      <c r="F1278" s="184"/>
      <c r="G1278" s="148" t="s">
        <v>93</v>
      </c>
      <c r="H1278" s="106">
        <f>地区別_高齢者の疾病!H156</f>
        <v>11700686</v>
      </c>
      <c r="I1278" s="73">
        <f>地区別_高齢者の疾病!I156</f>
        <v>2.0957444281112536E-3</v>
      </c>
      <c r="J1278" s="106">
        <f>地区別_高齢者の疾病!J156</f>
        <v>513</v>
      </c>
      <c r="K1278" s="73">
        <f>地区別_高齢者の疾病!K156</f>
        <v>0.17048853439680958</v>
      </c>
      <c r="L1278" s="109">
        <f>地区別_高齢者の疾病!L156</f>
        <v>22808.354775828459</v>
      </c>
      <c r="M1278" s="76">
        <f>地区別_高齢者の疾病!M156</f>
        <v>0.16426512968299711</v>
      </c>
      <c r="N1278" s="175"/>
      <c r="O1278" s="184"/>
      <c r="P1278" s="184"/>
      <c r="Q1278" s="148" t="s">
        <v>93</v>
      </c>
      <c r="R1278" s="106">
        <f>地区別_高齢者の疾病!R156</f>
        <v>32009567</v>
      </c>
      <c r="S1278" s="73">
        <f>地区別_高齢者の疾病!S156</f>
        <v>2.0142510713325604E-3</v>
      </c>
      <c r="T1278" s="106">
        <f>地区別_高齢者の疾病!T156</f>
        <v>1559</v>
      </c>
      <c r="U1278" s="73">
        <f>地区別_高齢者の疾病!U156</f>
        <v>0.19468031968031968</v>
      </c>
      <c r="V1278" s="109">
        <f>地区別_高齢者の疾病!V156</f>
        <v>20532.114817190508</v>
      </c>
      <c r="W1278" s="76">
        <f>地区別_高齢者の疾病!W156</f>
        <v>0.18722228893959408</v>
      </c>
      <c r="X1278" s="175"/>
      <c r="Y1278" s="184"/>
      <c r="Z1278" s="184"/>
      <c r="AA1278" s="148" t="s">
        <v>93</v>
      </c>
      <c r="AB1278" s="106">
        <f>地区別_高齢者の疾病!AB156</f>
        <v>672390514</v>
      </c>
      <c r="AC1278" s="73">
        <f>地区別_高齢者の疾病!AC156</f>
        <v>2.0952763858398554E-3</v>
      </c>
      <c r="AD1278" s="106">
        <f>地区別_高齢者の疾病!AD156</f>
        <v>33670</v>
      </c>
      <c r="AE1278" s="73">
        <f>地区別_高齢者の疾病!AE156</f>
        <v>7.6006230388947826E-2</v>
      </c>
      <c r="AF1278" s="109">
        <f>地区別_高齢者の疾病!AF156</f>
        <v>19970.018235818236</v>
      </c>
      <c r="AG1278" s="76">
        <f>地区別_高齢者の疾病!AG156</f>
        <v>7.1085494716618638E-2</v>
      </c>
      <c r="AH1278" s="175"/>
      <c r="AI1278" s="184"/>
      <c r="AJ1278" s="184"/>
      <c r="AK1278" s="148" t="s">
        <v>93</v>
      </c>
      <c r="AL1278" s="106">
        <f>地区別_高齢者の疾病!AL156</f>
        <v>835172334</v>
      </c>
      <c r="AM1278" s="73">
        <f>地区別_高齢者の疾病!AM156</f>
        <v>2.5467833822400148E-3</v>
      </c>
      <c r="AN1278" s="106">
        <f>地区別_高齢者の疾病!AN156</f>
        <v>38458</v>
      </c>
      <c r="AO1278" s="73">
        <f>地区別_高齢者の疾病!AO156</f>
        <v>0.10632627219392975</v>
      </c>
      <c r="AP1278" s="109">
        <f>地区別_高齢者の疾病!AP156</f>
        <v>21716.478600031201</v>
      </c>
      <c r="AQ1278" s="76">
        <f>地区別_高齢者の疾病!AQ156</f>
        <v>0.10156018929310855</v>
      </c>
      <c r="AR1278" s="175"/>
      <c r="AS1278" s="184"/>
      <c r="AT1278" s="184"/>
      <c r="AU1278" s="148" t="s">
        <v>93</v>
      </c>
      <c r="AV1278" s="106">
        <f>地区別_高齢者の疾病!AV156</f>
        <v>828973684</v>
      </c>
      <c r="AW1278" s="73">
        <f>地区別_高齢者の疾病!AW156</f>
        <v>3.3281423104857687E-3</v>
      </c>
      <c r="AX1278" s="106">
        <f>地区別_高齢者の疾病!AX156</f>
        <v>33707</v>
      </c>
      <c r="AY1278" s="73">
        <f>地区別_高齢者の疾病!AY156</f>
        <v>0.1430717969396634</v>
      </c>
      <c r="AZ1278" s="109">
        <f>地区別_高齢者の疾病!AZ156</f>
        <v>24593.517192274601</v>
      </c>
      <c r="BA1278" s="76">
        <f>地区別_高齢者の疾病!BA156</f>
        <v>0.13689233643341592</v>
      </c>
      <c r="BB1278" s="175"/>
      <c r="BC1278" s="184"/>
      <c r="BD1278" s="184"/>
      <c r="BE1278" s="148" t="s">
        <v>93</v>
      </c>
      <c r="BF1278" s="106">
        <f>地区別_高齢者の疾病!BF156</f>
        <v>505448186</v>
      </c>
      <c r="BG1278" s="73">
        <f>地区別_高齢者の疾病!BG156</f>
        <v>4.1422789863912743E-3</v>
      </c>
      <c r="BH1278" s="106">
        <f>地区別_高齢者の疾病!BH156</f>
        <v>18130</v>
      </c>
      <c r="BI1278" s="73">
        <f>地区別_高齢者の疾病!BI156</f>
        <v>0.17041555829189656</v>
      </c>
      <c r="BJ1278" s="109">
        <f>地区別_高齢者の疾病!BJ156</f>
        <v>27879.105681191395</v>
      </c>
      <c r="BK1278" s="76">
        <f>地区別_高齢者の疾病!BK156</f>
        <v>0.16018872759080749</v>
      </c>
      <c r="BL1278" s="175"/>
      <c r="BM1278" s="184"/>
      <c r="BN1278" s="184"/>
      <c r="BO1278" s="148" t="s">
        <v>93</v>
      </c>
      <c r="BP1278" s="106">
        <f>地区別_高齢者の疾病!BP156</f>
        <v>210804684</v>
      </c>
      <c r="BQ1278" s="73">
        <f>地区別_高齢者の疾病!BQ156</f>
        <v>4.7936581704519287E-3</v>
      </c>
      <c r="BR1278" s="106">
        <f>地区別_高齢者の疾病!BR156</f>
        <v>6504</v>
      </c>
      <c r="BS1278" s="73">
        <f>地区別_高齢者の疾病!BS156</f>
        <v>0.17322289397288732</v>
      </c>
      <c r="BT1278" s="109">
        <f>地区別_高齢者の疾病!BT156</f>
        <v>32411.544280442806</v>
      </c>
      <c r="BU1278" s="76">
        <f>地区別_高齢者の疾病!BU156</f>
        <v>0.15587029980588107</v>
      </c>
      <c r="BV1278" s="175"/>
      <c r="BW1278" s="184"/>
      <c r="BX1278" s="184"/>
      <c r="BY1278" s="148" t="s">
        <v>93</v>
      </c>
      <c r="BZ1278" s="106">
        <f>地区別_高齢者の疾病!BZ156</f>
        <v>3096499655</v>
      </c>
      <c r="CA1278" s="73">
        <f>地区別_高齢者の疾病!CA156</f>
        <v>2.8528856572200001E-3</v>
      </c>
      <c r="CB1278" s="106">
        <f>地区別_高齢者の疾病!CB156</f>
        <v>132541</v>
      </c>
      <c r="CC1278" s="73">
        <f>地区別_高齢者の疾病!CC156</f>
        <v>0.11089125644016151</v>
      </c>
      <c r="CD1278" s="109">
        <f>地区別_高齢者の疾病!CD156</f>
        <v>23362.579541424919</v>
      </c>
      <c r="CE1278" s="76">
        <f>地区別_高齢者の疾病!CE156</f>
        <v>0.10478270047030902</v>
      </c>
    </row>
    <row r="1279" spans="2:83" s="28" customFormat="1" ht="13.15" customHeight="1" thickTop="1">
      <c r="B1279" s="215"/>
      <c r="C1279" s="216"/>
      <c r="D1279" s="176"/>
      <c r="E1279" s="185"/>
      <c r="F1279" s="185"/>
      <c r="G1279" s="31" t="s">
        <v>100</v>
      </c>
      <c r="H1279" s="102">
        <f>地区別_高齢者の疾病!H157</f>
        <v>597304223</v>
      </c>
      <c r="I1279" s="73">
        <f>地区別_高齢者の疾病!I157</f>
        <v>0.10698492355401826</v>
      </c>
      <c r="J1279" s="106">
        <f>地区別_高齢者の疾病!J157</f>
        <v>2298</v>
      </c>
      <c r="K1279" s="73">
        <f>地区別_高齢者の疾病!K157</f>
        <v>0.76370887337986038</v>
      </c>
      <c r="L1279" s="109">
        <f>地区別_高齢者の疾病!L157</f>
        <v>259923.5087032202</v>
      </c>
      <c r="M1279" s="77">
        <f>地区別_高齢者の疾病!M157</f>
        <v>0.73583093179634962</v>
      </c>
      <c r="N1279" s="176"/>
      <c r="O1279" s="185"/>
      <c r="P1279" s="185"/>
      <c r="Q1279" s="31" t="s">
        <v>100</v>
      </c>
      <c r="R1279" s="102">
        <f>地区別_高齢者の疾病!R157</f>
        <v>1865256969</v>
      </c>
      <c r="S1279" s="73">
        <f>地区別_高齢者の疾病!S157</f>
        <v>0.1173741540495932</v>
      </c>
      <c r="T1279" s="106">
        <f>地区別_高齢者の疾病!T157</f>
        <v>6506</v>
      </c>
      <c r="U1279" s="73">
        <f>地区別_高齢者の疾病!U157</f>
        <v>0.81243756243756249</v>
      </c>
      <c r="V1279" s="109">
        <f>地区別_高齢者の疾病!V157</f>
        <v>286697.96633876424</v>
      </c>
      <c r="W1279" s="77">
        <f>地区別_高齢者の疾病!W157</f>
        <v>0.78131379848685001</v>
      </c>
      <c r="X1279" s="176"/>
      <c r="Y1279" s="185"/>
      <c r="Z1279" s="185"/>
      <c r="AA1279" s="31" t="s">
        <v>100</v>
      </c>
      <c r="AB1279" s="102">
        <f>地区別_高齢者の疾病!AB157</f>
        <v>53629133426</v>
      </c>
      <c r="AC1279" s="73">
        <f>地区別_高齢者の疾病!AC157</f>
        <v>0.1671169573646791</v>
      </c>
      <c r="AD1279" s="106">
        <f>地区別_高齢者の疾病!AD157</f>
        <v>316461</v>
      </c>
      <c r="AE1279" s="73">
        <f>地区別_高齢者の疾病!AE157</f>
        <v>0.7143750423260119</v>
      </c>
      <c r="AF1279" s="109">
        <f>地区別_高齢者の疾病!AF157</f>
        <v>169465.22138904952</v>
      </c>
      <c r="AG1279" s="77">
        <f>地区別_高齢者の疾病!AG157</f>
        <v>0.66812553440795519</v>
      </c>
      <c r="AH1279" s="176"/>
      <c r="AI1279" s="185"/>
      <c r="AJ1279" s="185"/>
      <c r="AK1279" s="31" t="s">
        <v>100</v>
      </c>
      <c r="AL1279" s="102">
        <f>地区別_高齢者の疾病!AL157</f>
        <v>66761592586</v>
      </c>
      <c r="AM1279" s="73">
        <f>地区別_高齢者の疾病!AM157</f>
        <v>0.20358350923284171</v>
      </c>
      <c r="AN1279" s="106">
        <f>地区別_高齢者の疾病!AN157</f>
        <v>291886</v>
      </c>
      <c r="AO1279" s="73">
        <f>地区別_高齢者の疾病!AO157</f>
        <v>0.80698815033536264</v>
      </c>
      <c r="AP1279" s="109">
        <f>地区別_高齢者の疾病!AP157</f>
        <v>228724.88775069718</v>
      </c>
      <c r="AQ1279" s="77">
        <f>地区別_高齢者の疾病!AQ157</f>
        <v>0.77081484767820174</v>
      </c>
      <c r="AR1279" s="176"/>
      <c r="AS1279" s="185"/>
      <c r="AT1279" s="185"/>
      <c r="AU1279" s="31" t="s">
        <v>100</v>
      </c>
      <c r="AV1279" s="102">
        <f>地区別_高齢者の疾病!AV157</f>
        <v>62064028803</v>
      </c>
      <c r="AW1279" s="73">
        <f>地区別_高齢者の疾病!AW157</f>
        <v>0.24917307292769467</v>
      </c>
      <c r="AX1279" s="106">
        <f>地区別_高齢者の疾病!AX157</f>
        <v>203584</v>
      </c>
      <c r="AY1279" s="73">
        <f>地区別_高齢者の疾病!AY157</f>
        <v>0.86412699760181666</v>
      </c>
      <c r="AZ1279" s="109">
        <f>地区別_高齢者の疾病!AZ157</f>
        <v>304857.10469879757</v>
      </c>
      <c r="BA1279" s="77">
        <f>地区別_高齢者の疾病!BA157</f>
        <v>0.82680420744832073</v>
      </c>
      <c r="BB1279" s="176"/>
      <c r="BC1279" s="185"/>
      <c r="BD1279" s="185"/>
      <c r="BE1279" s="31" t="s">
        <v>100</v>
      </c>
      <c r="BF1279" s="102">
        <f>地区別_高齢者の疾病!BF157</f>
        <v>35471655231</v>
      </c>
      <c r="BG1279" s="73">
        <f>地区別_高齢者の疾病!BG157</f>
        <v>0.29069941518375025</v>
      </c>
      <c r="BH1279" s="106">
        <f>地区別_高齢者の疾病!BH157</f>
        <v>93972</v>
      </c>
      <c r="BI1279" s="73">
        <f>地区別_高齢者の疾病!BI157</f>
        <v>0.88330341113105926</v>
      </c>
      <c r="BJ1279" s="109">
        <f>地区別_高齢者の疾病!BJ157</f>
        <v>377470.47238539142</v>
      </c>
      <c r="BK1279" s="77">
        <f>地区別_高齢者の疾病!BK157</f>
        <v>0.83029537281651189</v>
      </c>
      <c r="BL1279" s="176"/>
      <c r="BM1279" s="185"/>
      <c r="BN1279" s="185"/>
      <c r="BO1279" s="31" t="s">
        <v>100</v>
      </c>
      <c r="BP1279" s="102">
        <f>地区別_高齢者の疾病!BP157</f>
        <v>13803261396</v>
      </c>
      <c r="BQ1279" s="73">
        <f>地区別_高齢者の疾病!BQ157</f>
        <v>0.31388352248292123</v>
      </c>
      <c r="BR1279" s="106">
        <f>地区別_高齢者の疾病!BR157</f>
        <v>32294</v>
      </c>
      <c r="BS1279" s="73">
        <f>地区別_高齢者の疾病!BS157</f>
        <v>0.86009534716488667</v>
      </c>
      <c r="BT1279" s="109">
        <f>地区別_高齢者の疾病!BT157</f>
        <v>427424.95187960612</v>
      </c>
      <c r="BU1279" s="77">
        <f>地区別_高齢者の疾病!BU157</f>
        <v>0.77393534162532651</v>
      </c>
      <c r="BV1279" s="176"/>
      <c r="BW1279" s="185"/>
      <c r="BX1279" s="185"/>
      <c r="BY1279" s="31" t="s">
        <v>100</v>
      </c>
      <c r="BZ1279" s="102">
        <f>地区別_高齢者の疾病!BZ157</f>
        <v>234192232634</v>
      </c>
      <c r="CA1279" s="73">
        <f>地区別_高齢者の疾病!CA157</f>
        <v>0.21576739413971233</v>
      </c>
      <c r="CB1279" s="106">
        <f>地区別_高齢者の疾病!CB157</f>
        <v>947013</v>
      </c>
      <c r="CC1279" s="73">
        <f>地区別_高齢者の疾病!CC157</f>
        <v>0.79232434820294606</v>
      </c>
      <c r="CD1279" s="109">
        <f>地区別_高齢者の疾病!CD157</f>
        <v>247295.68932422259</v>
      </c>
      <c r="CE1279" s="77">
        <f>地区別_高齢者の疾病!CE157</f>
        <v>0.74867836760314743</v>
      </c>
    </row>
    <row r="1280" spans="2:83" s="28" customFormat="1">
      <c r="D1280" s="11"/>
      <c r="E1280" s="30"/>
      <c r="F1280" s="30"/>
      <c r="N1280" s="11"/>
      <c r="O1280" s="30"/>
      <c r="P1280" s="30"/>
      <c r="X1280" s="11"/>
      <c r="Y1280" s="30"/>
      <c r="Z1280" s="30"/>
      <c r="AH1280" s="11"/>
      <c r="AI1280" s="30"/>
      <c r="AJ1280" s="30"/>
      <c r="AR1280" s="11"/>
      <c r="AS1280" s="30"/>
      <c r="AT1280" s="30"/>
      <c r="BB1280" s="11"/>
      <c r="BC1280" s="30"/>
      <c r="BD1280" s="30"/>
      <c r="BL1280" s="11"/>
      <c r="BM1280" s="30"/>
      <c r="BN1280" s="30"/>
      <c r="BV1280" s="11"/>
      <c r="BW1280" s="30"/>
      <c r="BX1280" s="30"/>
    </row>
  </sheetData>
  <mergeCells count="1962">
    <mergeCell ref="CW4:CX4"/>
    <mergeCell ref="CY4:CZ4"/>
    <mergeCell ref="DA4:DB4"/>
    <mergeCell ref="BN1246:BN1262"/>
    <mergeCell ref="BN1263:BN1279"/>
    <mergeCell ref="BN957:BN973"/>
    <mergeCell ref="BN974:BN990"/>
    <mergeCell ref="BN991:BN1007"/>
    <mergeCell ref="BN1008:BN1024"/>
    <mergeCell ref="BN1025:BN1041"/>
    <mergeCell ref="BN1042:BN1058"/>
    <mergeCell ref="BN1059:BN1075"/>
    <mergeCell ref="BN1076:BN1092"/>
    <mergeCell ref="BN1093:BN1109"/>
    <mergeCell ref="BN1110:BN1126"/>
    <mergeCell ref="BN1127:BN1143"/>
    <mergeCell ref="BN1144:BN1160"/>
    <mergeCell ref="BN1161:BN1177"/>
    <mergeCell ref="BN1178:BN1194"/>
    <mergeCell ref="BN1195:BN1211"/>
    <mergeCell ref="BN1212:BN1228"/>
    <mergeCell ref="BN1229:BN1245"/>
    <mergeCell ref="BN668:BN684"/>
    <mergeCell ref="BN685:BN701"/>
    <mergeCell ref="BN702:BN718"/>
    <mergeCell ref="BN719:BN735"/>
    <mergeCell ref="BN736:BN752"/>
    <mergeCell ref="BN753:BN769"/>
    <mergeCell ref="BN770:BN786"/>
    <mergeCell ref="BN787:BN803"/>
    <mergeCell ref="BN804:BN820"/>
    <mergeCell ref="BN821:BN837"/>
    <mergeCell ref="BN362:BN378"/>
    <mergeCell ref="BN838:BN854"/>
    <mergeCell ref="BN855:BN871"/>
    <mergeCell ref="BN872:BN888"/>
    <mergeCell ref="BN889:BN905"/>
    <mergeCell ref="BN906:BN922"/>
    <mergeCell ref="BN923:BN939"/>
    <mergeCell ref="BN940:BN956"/>
    <mergeCell ref="BN379:BN395"/>
    <mergeCell ref="BN396:BN412"/>
    <mergeCell ref="BN413:BN429"/>
    <mergeCell ref="BN430:BN446"/>
    <mergeCell ref="BN447:BN463"/>
    <mergeCell ref="BN464:BN480"/>
    <mergeCell ref="BN481:BN497"/>
    <mergeCell ref="BN498:BN514"/>
    <mergeCell ref="BN515:BN531"/>
    <mergeCell ref="BN532:BN548"/>
    <mergeCell ref="BN549:BN565"/>
    <mergeCell ref="BN566:BN582"/>
    <mergeCell ref="BN583:BN599"/>
    <mergeCell ref="BN600:BN616"/>
    <mergeCell ref="BN617:BN633"/>
    <mergeCell ref="BN634:BN650"/>
    <mergeCell ref="BN651:BN667"/>
    <mergeCell ref="BM1093:BM1109"/>
    <mergeCell ref="BM1110:BM1126"/>
    <mergeCell ref="BM1127:BM1143"/>
    <mergeCell ref="BM1144:BM1160"/>
    <mergeCell ref="BM1161:BM1177"/>
    <mergeCell ref="BM1178:BM1194"/>
    <mergeCell ref="BM1195:BM1211"/>
    <mergeCell ref="BM1212:BM1228"/>
    <mergeCell ref="BM1229:BM1245"/>
    <mergeCell ref="BM1246:BM1262"/>
    <mergeCell ref="BM1263:BM1279"/>
    <mergeCell ref="BN5:BN21"/>
    <mergeCell ref="BN22:BN38"/>
    <mergeCell ref="BN39:BN55"/>
    <mergeCell ref="BN56:BN72"/>
    <mergeCell ref="BN73:BN89"/>
    <mergeCell ref="BN90:BN106"/>
    <mergeCell ref="BN107:BN123"/>
    <mergeCell ref="BN124:BN140"/>
    <mergeCell ref="BN141:BN157"/>
    <mergeCell ref="BN158:BN174"/>
    <mergeCell ref="BN175:BN191"/>
    <mergeCell ref="BN192:BN208"/>
    <mergeCell ref="BN209:BN225"/>
    <mergeCell ref="BN226:BN242"/>
    <mergeCell ref="BN243:BN259"/>
    <mergeCell ref="BN260:BN276"/>
    <mergeCell ref="BN277:BN293"/>
    <mergeCell ref="BN294:BN310"/>
    <mergeCell ref="BN311:BN327"/>
    <mergeCell ref="BN328:BN344"/>
    <mergeCell ref="BN345:BN361"/>
    <mergeCell ref="BM804:BM820"/>
    <mergeCell ref="BM821:BM837"/>
    <mergeCell ref="BM838:BM854"/>
    <mergeCell ref="BM855:BM871"/>
    <mergeCell ref="BM872:BM888"/>
    <mergeCell ref="BM889:BM905"/>
    <mergeCell ref="BM906:BM922"/>
    <mergeCell ref="BM923:BM939"/>
    <mergeCell ref="BM940:BM956"/>
    <mergeCell ref="BM957:BM973"/>
    <mergeCell ref="BM974:BM990"/>
    <mergeCell ref="BM991:BM1007"/>
    <mergeCell ref="BM1008:BM1024"/>
    <mergeCell ref="BM1025:BM1041"/>
    <mergeCell ref="BM1042:BM1058"/>
    <mergeCell ref="BM1059:BM1075"/>
    <mergeCell ref="BM1076:BM1092"/>
    <mergeCell ref="BM260:BM276"/>
    <mergeCell ref="BM277:BM293"/>
    <mergeCell ref="BM294:BM310"/>
    <mergeCell ref="BM311:BM327"/>
    <mergeCell ref="BM328:BM344"/>
    <mergeCell ref="BM345:BM361"/>
    <mergeCell ref="BM362:BM378"/>
    <mergeCell ref="BM379:BM395"/>
    <mergeCell ref="BM396:BM412"/>
    <mergeCell ref="BM413:BM429"/>
    <mergeCell ref="BM430:BM446"/>
    <mergeCell ref="BM447:BM463"/>
    <mergeCell ref="BM464:BM480"/>
    <mergeCell ref="BM481:BM497"/>
    <mergeCell ref="BM498:BM514"/>
    <mergeCell ref="BM515:BM531"/>
    <mergeCell ref="BM532:BM548"/>
    <mergeCell ref="BW5:BW21"/>
    <mergeCell ref="BX5:BX21"/>
    <mergeCell ref="BM5:BM21"/>
    <mergeCell ref="BM22:BM38"/>
    <mergeCell ref="BM39:BM55"/>
    <mergeCell ref="BM56:BM72"/>
    <mergeCell ref="BM73:BM89"/>
    <mergeCell ref="BM90:BM106"/>
    <mergeCell ref="BM107:BM123"/>
    <mergeCell ref="BM124:BM140"/>
    <mergeCell ref="BM141:BM157"/>
    <mergeCell ref="BM158:BM174"/>
    <mergeCell ref="BM175:BM191"/>
    <mergeCell ref="BM192:BM208"/>
    <mergeCell ref="BM209:BM225"/>
    <mergeCell ref="BM226:BM242"/>
    <mergeCell ref="BM243:BM259"/>
    <mergeCell ref="BW158:BW174"/>
    <mergeCell ref="BX158:BX174"/>
    <mergeCell ref="BW175:BW191"/>
    <mergeCell ref="BX175:BX191"/>
    <mergeCell ref="BW192:BW208"/>
    <mergeCell ref="BX192:BX208"/>
    <mergeCell ref="BW107:BW123"/>
    <mergeCell ref="BX107:BX123"/>
    <mergeCell ref="BW124:BW140"/>
    <mergeCell ref="BX124:BX140"/>
    <mergeCell ref="BW141:BW157"/>
    <mergeCell ref="BX141:BX157"/>
    <mergeCell ref="BX39:BX55"/>
    <mergeCell ref="BW56:BW72"/>
    <mergeCell ref="BX56:BX72"/>
    <mergeCell ref="B1144:B1160"/>
    <mergeCell ref="B1161:B1177"/>
    <mergeCell ref="B1178:B1194"/>
    <mergeCell ref="B1195:B1211"/>
    <mergeCell ref="B1212:B1228"/>
    <mergeCell ref="B1229:B1245"/>
    <mergeCell ref="B1246:B1262"/>
    <mergeCell ref="B1263:C1279"/>
    <mergeCell ref="B855:B871"/>
    <mergeCell ref="B872:B888"/>
    <mergeCell ref="B889:B905"/>
    <mergeCell ref="B906:B922"/>
    <mergeCell ref="B923:B939"/>
    <mergeCell ref="B940:B956"/>
    <mergeCell ref="B957:B973"/>
    <mergeCell ref="B974:B990"/>
    <mergeCell ref="B991:B1007"/>
    <mergeCell ref="B1008:B1024"/>
    <mergeCell ref="B1025:B1041"/>
    <mergeCell ref="B1042:B1058"/>
    <mergeCell ref="B1059:B1075"/>
    <mergeCell ref="B1076:B1092"/>
    <mergeCell ref="B1093:B1109"/>
    <mergeCell ref="B1110:B1126"/>
    <mergeCell ref="B1127:B1143"/>
    <mergeCell ref="C855:C871"/>
    <mergeCell ref="C957:C973"/>
    <mergeCell ref="C923:C939"/>
    <mergeCell ref="C1042:C1058"/>
    <mergeCell ref="B566:B582"/>
    <mergeCell ref="B583:B599"/>
    <mergeCell ref="B600:B616"/>
    <mergeCell ref="B617:B633"/>
    <mergeCell ref="B634:B650"/>
    <mergeCell ref="B651:B667"/>
    <mergeCell ref="B668:B684"/>
    <mergeCell ref="B685:B701"/>
    <mergeCell ref="B702:B718"/>
    <mergeCell ref="B719:B735"/>
    <mergeCell ref="B736:B752"/>
    <mergeCell ref="B753:B769"/>
    <mergeCell ref="B770:B786"/>
    <mergeCell ref="B787:B803"/>
    <mergeCell ref="B804:B820"/>
    <mergeCell ref="B821:B837"/>
    <mergeCell ref="B838:B854"/>
    <mergeCell ref="B277:B293"/>
    <mergeCell ref="B294:B310"/>
    <mergeCell ref="B311:B327"/>
    <mergeCell ref="B328:B344"/>
    <mergeCell ref="B345:B361"/>
    <mergeCell ref="B362:B378"/>
    <mergeCell ref="B379:B395"/>
    <mergeCell ref="B396:B412"/>
    <mergeCell ref="B413:B429"/>
    <mergeCell ref="B430:B446"/>
    <mergeCell ref="B447:B463"/>
    <mergeCell ref="B464:B480"/>
    <mergeCell ref="B481:B497"/>
    <mergeCell ref="B498:B514"/>
    <mergeCell ref="B515:B531"/>
    <mergeCell ref="B532:B548"/>
    <mergeCell ref="B549:B565"/>
    <mergeCell ref="B3:B4"/>
    <mergeCell ref="B5:B21"/>
    <mergeCell ref="B22:B38"/>
    <mergeCell ref="B39:B55"/>
    <mergeCell ref="B56:B72"/>
    <mergeCell ref="B73:B89"/>
    <mergeCell ref="B90:B106"/>
    <mergeCell ref="B107:B123"/>
    <mergeCell ref="B124:B140"/>
    <mergeCell ref="B141:B157"/>
    <mergeCell ref="B158:B174"/>
    <mergeCell ref="B175:B191"/>
    <mergeCell ref="B192:B208"/>
    <mergeCell ref="B209:B225"/>
    <mergeCell ref="B226:B242"/>
    <mergeCell ref="B243:B259"/>
    <mergeCell ref="B260:B276"/>
    <mergeCell ref="C5:C21"/>
    <mergeCell ref="E5:E21"/>
    <mergeCell ref="F5:F21"/>
    <mergeCell ref="C22:C38"/>
    <mergeCell ref="E22:E38"/>
    <mergeCell ref="F22:F38"/>
    <mergeCell ref="C3:C4"/>
    <mergeCell ref="AS56:AS72"/>
    <mergeCell ref="AT56:AT72"/>
    <mergeCell ref="AI5:AI21"/>
    <mergeCell ref="AJ5:AJ21"/>
    <mergeCell ref="AI22:AI38"/>
    <mergeCell ref="AJ22:AJ38"/>
    <mergeCell ref="AI39:AI55"/>
    <mergeCell ref="AJ39:AJ55"/>
    <mergeCell ref="AI56:AI72"/>
    <mergeCell ref="AJ56:AJ72"/>
    <mergeCell ref="O56:O72"/>
    <mergeCell ref="P56:P72"/>
    <mergeCell ref="D5:D21"/>
    <mergeCell ref="D22:D38"/>
    <mergeCell ref="AR5:AR21"/>
    <mergeCell ref="AR22:AR38"/>
    <mergeCell ref="AR39:AR55"/>
    <mergeCell ref="AR56:AR72"/>
    <mergeCell ref="C107:C123"/>
    <mergeCell ref="E107:E123"/>
    <mergeCell ref="F107:F123"/>
    <mergeCell ref="C124:C140"/>
    <mergeCell ref="E124:E140"/>
    <mergeCell ref="F124:F140"/>
    <mergeCell ref="C73:C89"/>
    <mergeCell ref="E73:E89"/>
    <mergeCell ref="F73:F89"/>
    <mergeCell ref="C90:C106"/>
    <mergeCell ref="E90:E106"/>
    <mergeCell ref="F90:F106"/>
    <mergeCell ref="C39:C55"/>
    <mergeCell ref="E39:E55"/>
    <mergeCell ref="F39:F55"/>
    <mergeCell ref="C56:C72"/>
    <mergeCell ref="E56:E72"/>
    <mergeCell ref="F56:F72"/>
    <mergeCell ref="D39:D55"/>
    <mergeCell ref="D56:D72"/>
    <mergeCell ref="D73:D89"/>
    <mergeCell ref="D90:D106"/>
    <mergeCell ref="D107:D123"/>
    <mergeCell ref="D124:D140"/>
    <mergeCell ref="C209:C225"/>
    <mergeCell ref="E209:E225"/>
    <mergeCell ref="F209:F225"/>
    <mergeCell ref="C226:C242"/>
    <mergeCell ref="E226:E242"/>
    <mergeCell ref="F226:F242"/>
    <mergeCell ref="C175:C191"/>
    <mergeCell ref="E175:E191"/>
    <mergeCell ref="F175:F191"/>
    <mergeCell ref="C192:C208"/>
    <mergeCell ref="E192:E208"/>
    <mergeCell ref="F192:F208"/>
    <mergeCell ref="C141:C157"/>
    <mergeCell ref="E141:E157"/>
    <mergeCell ref="F141:F157"/>
    <mergeCell ref="C158:C174"/>
    <mergeCell ref="E158:E174"/>
    <mergeCell ref="F158:F174"/>
    <mergeCell ref="D141:D157"/>
    <mergeCell ref="D158:D174"/>
    <mergeCell ref="D175:D191"/>
    <mergeCell ref="D192:D208"/>
    <mergeCell ref="D209:D225"/>
    <mergeCell ref="D226:D242"/>
    <mergeCell ref="C311:C327"/>
    <mergeCell ref="E311:E327"/>
    <mergeCell ref="F311:F327"/>
    <mergeCell ref="C328:C344"/>
    <mergeCell ref="E328:E344"/>
    <mergeCell ref="F328:F344"/>
    <mergeCell ref="C277:C293"/>
    <mergeCell ref="E277:E293"/>
    <mergeCell ref="F277:F293"/>
    <mergeCell ref="C294:C310"/>
    <mergeCell ref="E294:E310"/>
    <mergeCell ref="F294:F310"/>
    <mergeCell ref="C243:C259"/>
    <mergeCell ref="E243:E259"/>
    <mergeCell ref="F243:F259"/>
    <mergeCell ref="C260:C276"/>
    <mergeCell ref="E260:E276"/>
    <mergeCell ref="F260:F276"/>
    <mergeCell ref="D243:D259"/>
    <mergeCell ref="D260:D276"/>
    <mergeCell ref="D277:D293"/>
    <mergeCell ref="D294:D310"/>
    <mergeCell ref="D311:D327"/>
    <mergeCell ref="D328:D344"/>
    <mergeCell ref="C413:C429"/>
    <mergeCell ref="E413:E429"/>
    <mergeCell ref="F413:F429"/>
    <mergeCell ref="C430:C446"/>
    <mergeCell ref="E430:E446"/>
    <mergeCell ref="F430:F446"/>
    <mergeCell ref="C379:C395"/>
    <mergeCell ref="E379:E395"/>
    <mergeCell ref="F379:F395"/>
    <mergeCell ref="C396:C412"/>
    <mergeCell ref="E396:E412"/>
    <mergeCell ref="F396:F412"/>
    <mergeCell ref="C345:C361"/>
    <mergeCell ref="E345:E361"/>
    <mergeCell ref="F345:F361"/>
    <mergeCell ref="C362:C378"/>
    <mergeCell ref="E362:E378"/>
    <mergeCell ref="F362:F378"/>
    <mergeCell ref="D345:D361"/>
    <mergeCell ref="D362:D378"/>
    <mergeCell ref="D379:D395"/>
    <mergeCell ref="D396:D412"/>
    <mergeCell ref="D413:D429"/>
    <mergeCell ref="D430:D446"/>
    <mergeCell ref="C515:C531"/>
    <mergeCell ref="E515:E531"/>
    <mergeCell ref="F515:F531"/>
    <mergeCell ref="C532:C548"/>
    <mergeCell ref="E532:E548"/>
    <mergeCell ref="F532:F548"/>
    <mergeCell ref="C481:C497"/>
    <mergeCell ref="E481:E497"/>
    <mergeCell ref="F481:F497"/>
    <mergeCell ref="C498:C514"/>
    <mergeCell ref="E498:E514"/>
    <mergeCell ref="F498:F514"/>
    <mergeCell ref="C447:C463"/>
    <mergeCell ref="E447:E463"/>
    <mergeCell ref="F447:F463"/>
    <mergeCell ref="C464:C480"/>
    <mergeCell ref="E464:E480"/>
    <mergeCell ref="F464:F480"/>
    <mergeCell ref="D447:D463"/>
    <mergeCell ref="D464:D480"/>
    <mergeCell ref="D481:D497"/>
    <mergeCell ref="D498:D514"/>
    <mergeCell ref="D515:D531"/>
    <mergeCell ref="D532:D548"/>
    <mergeCell ref="C617:C633"/>
    <mergeCell ref="E617:E633"/>
    <mergeCell ref="F617:F633"/>
    <mergeCell ref="C634:C650"/>
    <mergeCell ref="E634:E650"/>
    <mergeCell ref="F634:F650"/>
    <mergeCell ref="C583:C599"/>
    <mergeCell ref="E583:E599"/>
    <mergeCell ref="F583:F599"/>
    <mergeCell ref="C600:C616"/>
    <mergeCell ref="E600:E616"/>
    <mergeCell ref="F600:F616"/>
    <mergeCell ref="C549:C565"/>
    <mergeCell ref="E549:E565"/>
    <mergeCell ref="F549:F565"/>
    <mergeCell ref="C566:C582"/>
    <mergeCell ref="E566:E582"/>
    <mergeCell ref="F566:F582"/>
    <mergeCell ref="D549:D565"/>
    <mergeCell ref="D566:D582"/>
    <mergeCell ref="D583:D599"/>
    <mergeCell ref="D600:D616"/>
    <mergeCell ref="D617:D633"/>
    <mergeCell ref="D634:D650"/>
    <mergeCell ref="C719:C735"/>
    <mergeCell ref="E719:E735"/>
    <mergeCell ref="F719:F735"/>
    <mergeCell ref="C736:C752"/>
    <mergeCell ref="E736:E752"/>
    <mergeCell ref="F736:F752"/>
    <mergeCell ref="C685:C701"/>
    <mergeCell ref="E685:E701"/>
    <mergeCell ref="F685:F701"/>
    <mergeCell ref="C702:C718"/>
    <mergeCell ref="E702:E718"/>
    <mergeCell ref="F702:F718"/>
    <mergeCell ref="C651:C667"/>
    <mergeCell ref="E651:E667"/>
    <mergeCell ref="F651:F667"/>
    <mergeCell ref="C668:C684"/>
    <mergeCell ref="E668:E684"/>
    <mergeCell ref="F668:F684"/>
    <mergeCell ref="D651:D667"/>
    <mergeCell ref="D668:D684"/>
    <mergeCell ref="D685:D701"/>
    <mergeCell ref="D702:D718"/>
    <mergeCell ref="D719:D735"/>
    <mergeCell ref="D736:D752"/>
    <mergeCell ref="C821:C837"/>
    <mergeCell ref="E821:E837"/>
    <mergeCell ref="F821:F837"/>
    <mergeCell ref="C838:C854"/>
    <mergeCell ref="E838:E854"/>
    <mergeCell ref="F838:F854"/>
    <mergeCell ref="C787:C803"/>
    <mergeCell ref="E787:E803"/>
    <mergeCell ref="F787:F803"/>
    <mergeCell ref="C804:C820"/>
    <mergeCell ref="E804:E820"/>
    <mergeCell ref="F804:F820"/>
    <mergeCell ref="C753:C769"/>
    <mergeCell ref="E753:E769"/>
    <mergeCell ref="F753:F769"/>
    <mergeCell ref="C770:C786"/>
    <mergeCell ref="E770:E786"/>
    <mergeCell ref="F770:F786"/>
    <mergeCell ref="D753:D769"/>
    <mergeCell ref="D770:D786"/>
    <mergeCell ref="D787:D803"/>
    <mergeCell ref="D804:D820"/>
    <mergeCell ref="D821:D837"/>
    <mergeCell ref="D838:D854"/>
    <mergeCell ref="E923:E939"/>
    <mergeCell ref="F923:F939"/>
    <mergeCell ref="C940:C956"/>
    <mergeCell ref="E940:E956"/>
    <mergeCell ref="F940:F956"/>
    <mergeCell ref="C889:C905"/>
    <mergeCell ref="E889:E905"/>
    <mergeCell ref="F889:F905"/>
    <mergeCell ref="C906:C922"/>
    <mergeCell ref="E906:E922"/>
    <mergeCell ref="F906:F922"/>
    <mergeCell ref="E855:E871"/>
    <mergeCell ref="F855:F871"/>
    <mergeCell ref="C872:C888"/>
    <mergeCell ref="E872:E888"/>
    <mergeCell ref="F872:F888"/>
    <mergeCell ref="C1025:C1041"/>
    <mergeCell ref="E1025:E1041"/>
    <mergeCell ref="F1025:F1041"/>
    <mergeCell ref="D855:D871"/>
    <mergeCell ref="D872:D888"/>
    <mergeCell ref="D889:D905"/>
    <mergeCell ref="D906:D922"/>
    <mergeCell ref="D923:D939"/>
    <mergeCell ref="D940:D956"/>
    <mergeCell ref="D974:D990"/>
    <mergeCell ref="D991:D1007"/>
    <mergeCell ref="D1008:D1024"/>
    <mergeCell ref="D1025:D1041"/>
    <mergeCell ref="E1042:E1058"/>
    <mergeCell ref="F1042:F1058"/>
    <mergeCell ref="C991:C1007"/>
    <mergeCell ref="E991:E1007"/>
    <mergeCell ref="F991:F1007"/>
    <mergeCell ref="C1008:C1024"/>
    <mergeCell ref="E1008:E1024"/>
    <mergeCell ref="F1008:F1024"/>
    <mergeCell ref="E957:E973"/>
    <mergeCell ref="F957:F973"/>
    <mergeCell ref="C974:C990"/>
    <mergeCell ref="E974:E990"/>
    <mergeCell ref="F974:F990"/>
    <mergeCell ref="C1127:C1143"/>
    <mergeCell ref="E1127:E1143"/>
    <mergeCell ref="F1127:F1143"/>
    <mergeCell ref="C1144:C1160"/>
    <mergeCell ref="E1144:E1160"/>
    <mergeCell ref="F1144:F1160"/>
    <mergeCell ref="C1093:C1109"/>
    <mergeCell ref="E1093:E1109"/>
    <mergeCell ref="F1093:F1109"/>
    <mergeCell ref="C1110:C1126"/>
    <mergeCell ref="E1110:E1126"/>
    <mergeCell ref="F1110:F1126"/>
    <mergeCell ref="C1059:C1075"/>
    <mergeCell ref="E1059:E1075"/>
    <mergeCell ref="F1059:F1075"/>
    <mergeCell ref="C1076:C1092"/>
    <mergeCell ref="E1076:E1092"/>
    <mergeCell ref="F1076:F1092"/>
    <mergeCell ref="D957:D973"/>
    <mergeCell ref="E1263:E1279"/>
    <mergeCell ref="F1263:F1279"/>
    <mergeCell ref="C1229:C1245"/>
    <mergeCell ref="E1229:E1245"/>
    <mergeCell ref="F1229:F1245"/>
    <mergeCell ref="C1246:C1262"/>
    <mergeCell ref="E1246:E1262"/>
    <mergeCell ref="F1246:F1262"/>
    <mergeCell ref="C1195:C1211"/>
    <mergeCell ref="E1195:E1211"/>
    <mergeCell ref="F1195:F1211"/>
    <mergeCell ref="C1212:C1228"/>
    <mergeCell ref="E1212:E1228"/>
    <mergeCell ref="F1212:F1228"/>
    <mergeCell ref="C1161:C1177"/>
    <mergeCell ref="E1161:E1177"/>
    <mergeCell ref="F1161:F1177"/>
    <mergeCell ref="C1178:C1194"/>
    <mergeCell ref="E1178:E1194"/>
    <mergeCell ref="F1178:F1194"/>
    <mergeCell ref="BW73:BW89"/>
    <mergeCell ref="BX73:BX89"/>
    <mergeCell ref="BW90:BW106"/>
    <mergeCell ref="BX90:BX106"/>
    <mergeCell ref="BW311:BW327"/>
    <mergeCell ref="BX311:BX327"/>
    <mergeCell ref="BW328:BW344"/>
    <mergeCell ref="BX328:BX344"/>
    <mergeCell ref="BW345:BW361"/>
    <mergeCell ref="BX345:BX361"/>
    <mergeCell ref="BW260:BW276"/>
    <mergeCell ref="BX260:BX276"/>
    <mergeCell ref="BW277:BW293"/>
    <mergeCell ref="BX277:BX293"/>
    <mergeCell ref="BW294:BW310"/>
    <mergeCell ref="BX294:BX310"/>
    <mergeCell ref="BW209:BW225"/>
    <mergeCell ref="BX209:BX225"/>
    <mergeCell ref="BW226:BW242"/>
    <mergeCell ref="BX226:BX242"/>
    <mergeCell ref="BW243:BW259"/>
    <mergeCell ref="BX243:BX259"/>
    <mergeCell ref="BW464:BW480"/>
    <mergeCell ref="BX464:BX480"/>
    <mergeCell ref="BW481:BW497"/>
    <mergeCell ref="BX481:BX497"/>
    <mergeCell ref="BW498:BW514"/>
    <mergeCell ref="BX498:BX514"/>
    <mergeCell ref="BW413:BW429"/>
    <mergeCell ref="BX413:BX429"/>
    <mergeCell ref="BW430:BW446"/>
    <mergeCell ref="BX430:BX446"/>
    <mergeCell ref="BW447:BW463"/>
    <mergeCell ref="BX447:BX463"/>
    <mergeCell ref="BW362:BW378"/>
    <mergeCell ref="BX362:BX378"/>
    <mergeCell ref="BW379:BW395"/>
    <mergeCell ref="BX379:BX395"/>
    <mergeCell ref="BW396:BW412"/>
    <mergeCell ref="BX396:BX412"/>
    <mergeCell ref="BW617:BW633"/>
    <mergeCell ref="BX617:BX633"/>
    <mergeCell ref="BW634:BW650"/>
    <mergeCell ref="BX634:BX650"/>
    <mergeCell ref="BW651:BW667"/>
    <mergeCell ref="BX651:BX667"/>
    <mergeCell ref="BW566:BW582"/>
    <mergeCell ref="BX566:BX582"/>
    <mergeCell ref="BW583:BW599"/>
    <mergeCell ref="BX583:BX599"/>
    <mergeCell ref="BW600:BW616"/>
    <mergeCell ref="BX600:BX616"/>
    <mergeCell ref="BW515:BW531"/>
    <mergeCell ref="BX515:BX531"/>
    <mergeCell ref="BW532:BW548"/>
    <mergeCell ref="BX532:BX548"/>
    <mergeCell ref="BW549:BW565"/>
    <mergeCell ref="BX549:BX565"/>
    <mergeCell ref="BW770:BW786"/>
    <mergeCell ref="BX770:BX786"/>
    <mergeCell ref="BW787:BW803"/>
    <mergeCell ref="BX787:BX803"/>
    <mergeCell ref="BW804:BW820"/>
    <mergeCell ref="BX804:BX820"/>
    <mergeCell ref="BW719:BW735"/>
    <mergeCell ref="BX719:BX735"/>
    <mergeCell ref="BW736:BW752"/>
    <mergeCell ref="BX736:BX752"/>
    <mergeCell ref="BW753:BW769"/>
    <mergeCell ref="BX753:BX769"/>
    <mergeCell ref="BW668:BW684"/>
    <mergeCell ref="BX668:BX684"/>
    <mergeCell ref="BW685:BW701"/>
    <mergeCell ref="BX685:BX701"/>
    <mergeCell ref="BW702:BW718"/>
    <mergeCell ref="BX702:BX718"/>
    <mergeCell ref="BW923:BW939"/>
    <mergeCell ref="BX923:BX939"/>
    <mergeCell ref="BW940:BW956"/>
    <mergeCell ref="BX940:BX956"/>
    <mergeCell ref="BW957:BW973"/>
    <mergeCell ref="BX957:BX973"/>
    <mergeCell ref="BW872:BW888"/>
    <mergeCell ref="BX872:BX888"/>
    <mergeCell ref="BW889:BW905"/>
    <mergeCell ref="BX889:BX905"/>
    <mergeCell ref="BW906:BW922"/>
    <mergeCell ref="BX906:BX922"/>
    <mergeCell ref="BW821:BW837"/>
    <mergeCell ref="BX821:BX837"/>
    <mergeCell ref="BW838:BW854"/>
    <mergeCell ref="BX838:BX854"/>
    <mergeCell ref="BW855:BW871"/>
    <mergeCell ref="BX855:BX871"/>
    <mergeCell ref="BW1076:BW1092"/>
    <mergeCell ref="BX1076:BX1092"/>
    <mergeCell ref="BW1093:BW1109"/>
    <mergeCell ref="BX1093:BX1109"/>
    <mergeCell ref="BW1110:BW1126"/>
    <mergeCell ref="BX1110:BX1126"/>
    <mergeCell ref="BW1025:BW1041"/>
    <mergeCell ref="BX1025:BX1041"/>
    <mergeCell ref="BW1042:BW1058"/>
    <mergeCell ref="BX1042:BX1058"/>
    <mergeCell ref="BW1059:BW1075"/>
    <mergeCell ref="BX1059:BX1075"/>
    <mergeCell ref="BW974:BW990"/>
    <mergeCell ref="BX974:BX990"/>
    <mergeCell ref="BW991:BW1007"/>
    <mergeCell ref="BX991:BX1007"/>
    <mergeCell ref="BW1008:BW1024"/>
    <mergeCell ref="BX1008:BX1024"/>
    <mergeCell ref="BW1229:BW1245"/>
    <mergeCell ref="BX1229:BX1245"/>
    <mergeCell ref="BW1246:BW1262"/>
    <mergeCell ref="BX1246:BX1262"/>
    <mergeCell ref="BW1263:BW1279"/>
    <mergeCell ref="BX1263:BX1279"/>
    <mergeCell ref="BW1178:BW1194"/>
    <mergeCell ref="BX1178:BX1194"/>
    <mergeCell ref="BW1195:BW1211"/>
    <mergeCell ref="BX1195:BX1211"/>
    <mergeCell ref="BW1212:BW1228"/>
    <mergeCell ref="BX1212:BX1228"/>
    <mergeCell ref="BW1127:BW1143"/>
    <mergeCell ref="BX1127:BX1143"/>
    <mergeCell ref="BW1144:BW1160"/>
    <mergeCell ref="BX1144:BX1160"/>
    <mergeCell ref="BW1161:BW1177"/>
    <mergeCell ref="BX1161:BX1177"/>
    <mergeCell ref="BC107:BC123"/>
    <mergeCell ref="BD107:BD123"/>
    <mergeCell ref="BC124:BC140"/>
    <mergeCell ref="BD124:BD140"/>
    <mergeCell ref="BC141:BC157"/>
    <mergeCell ref="BD141:BD157"/>
    <mergeCell ref="BC56:BC72"/>
    <mergeCell ref="BD56:BD72"/>
    <mergeCell ref="BC73:BC89"/>
    <mergeCell ref="BD73:BD89"/>
    <mergeCell ref="BC90:BC106"/>
    <mergeCell ref="BD90:BD106"/>
    <mergeCell ref="BC5:BC21"/>
    <mergeCell ref="BD5:BD21"/>
    <mergeCell ref="BC22:BC38"/>
    <mergeCell ref="BD22:BD38"/>
    <mergeCell ref="BC39:BC55"/>
    <mergeCell ref="BD39:BD55"/>
    <mergeCell ref="BC260:BC276"/>
    <mergeCell ref="BD260:BD276"/>
    <mergeCell ref="BC277:BC293"/>
    <mergeCell ref="BD277:BD293"/>
    <mergeCell ref="BC294:BC310"/>
    <mergeCell ref="BD294:BD310"/>
    <mergeCell ref="BC209:BC225"/>
    <mergeCell ref="BD209:BD225"/>
    <mergeCell ref="BC226:BC242"/>
    <mergeCell ref="BD226:BD242"/>
    <mergeCell ref="BC243:BC259"/>
    <mergeCell ref="BD243:BD259"/>
    <mergeCell ref="BC158:BC174"/>
    <mergeCell ref="BD158:BD174"/>
    <mergeCell ref="BC175:BC191"/>
    <mergeCell ref="BD175:BD191"/>
    <mergeCell ref="BC192:BC208"/>
    <mergeCell ref="BD192:BD208"/>
    <mergeCell ref="BC413:BC429"/>
    <mergeCell ref="BD413:BD429"/>
    <mergeCell ref="BC430:BC446"/>
    <mergeCell ref="BD430:BD446"/>
    <mergeCell ref="BC447:BC463"/>
    <mergeCell ref="BD447:BD463"/>
    <mergeCell ref="BC362:BC378"/>
    <mergeCell ref="BD362:BD378"/>
    <mergeCell ref="BC379:BC395"/>
    <mergeCell ref="BD379:BD395"/>
    <mergeCell ref="BC396:BC412"/>
    <mergeCell ref="BD396:BD412"/>
    <mergeCell ref="BC311:BC327"/>
    <mergeCell ref="BD311:BD327"/>
    <mergeCell ref="BC328:BC344"/>
    <mergeCell ref="BD328:BD344"/>
    <mergeCell ref="BC345:BC361"/>
    <mergeCell ref="BD345:BD361"/>
    <mergeCell ref="BC566:BC582"/>
    <mergeCell ref="BD566:BD582"/>
    <mergeCell ref="BC583:BC599"/>
    <mergeCell ref="BD583:BD599"/>
    <mergeCell ref="BC600:BC616"/>
    <mergeCell ref="BD600:BD616"/>
    <mergeCell ref="BC515:BC531"/>
    <mergeCell ref="BD515:BD531"/>
    <mergeCell ref="BC532:BC548"/>
    <mergeCell ref="BD532:BD548"/>
    <mergeCell ref="BC549:BC565"/>
    <mergeCell ref="BD549:BD565"/>
    <mergeCell ref="BC464:BC480"/>
    <mergeCell ref="BD464:BD480"/>
    <mergeCell ref="BC481:BC497"/>
    <mergeCell ref="BD481:BD497"/>
    <mergeCell ref="BC498:BC514"/>
    <mergeCell ref="BD498:BD514"/>
    <mergeCell ref="BC719:BC735"/>
    <mergeCell ref="BD719:BD735"/>
    <mergeCell ref="BC736:BC752"/>
    <mergeCell ref="BD736:BD752"/>
    <mergeCell ref="BC753:BC769"/>
    <mergeCell ref="BD753:BD769"/>
    <mergeCell ref="BC668:BC684"/>
    <mergeCell ref="BD668:BD684"/>
    <mergeCell ref="BC685:BC701"/>
    <mergeCell ref="BD685:BD701"/>
    <mergeCell ref="BC702:BC718"/>
    <mergeCell ref="BD702:BD718"/>
    <mergeCell ref="BC617:BC633"/>
    <mergeCell ref="BD617:BD633"/>
    <mergeCell ref="BC634:BC650"/>
    <mergeCell ref="BD634:BD650"/>
    <mergeCell ref="BC651:BC667"/>
    <mergeCell ref="BD651:BD667"/>
    <mergeCell ref="BC872:BC888"/>
    <mergeCell ref="BD872:BD888"/>
    <mergeCell ref="BC889:BC905"/>
    <mergeCell ref="BD889:BD905"/>
    <mergeCell ref="BC906:BC922"/>
    <mergeCell ref="BD906:BD922"/>
    <mergeCell ref="BC821:BC837"/>
    <mergeCell ref="BD821:BD837"/>
    <mergeCell ref="BC838:BC854"/>
    <mergeCell ref="BD838:BD854"/>
    <mergeCell ref="BC855:BC871"/>
    <mergeCell ref="BD855:BD871"/>
    <mergeCell ref="BC770:BC786"/>
    <mergeCell ref="BD770:BD786"/>
    <mergeCell ref="BC787:BC803"/>
    <mergeCell ref="BD787:BD803"/>
    <mergeCell ref="BC804:BC820"/>
    <mergeCell ref="BD804:BD820"/>
    <mergeCell ref="BC1093:BC1109"/>
    <mergeCell ref="BD1093:BD1109"/>
    <mergeCell ref="BC1110:BC1126"/>
    <mergeCell ref="BD1110:BD1126"/>
    <mergeCell ref="BC1025:BC1041"/>
    <mergeCell ref="BD1025:BD1041"/>
    <mergeCell ref="BC1042:BC1058"/>
    <mergeCell ref="BD1042:BD1058"/>
    <mergeCell ref="BC1059:BC1075"/>
    <mergeCell ref="BD1059:BD1075"/>
    <mergeCell ref="BC974:BC990"/>
    <mergeCell ref="BD974:BD990"/>
    <mergeCell ref="BC991:BC1007"/>
    <mergeCell ref="BD991:BD1007"/>
    <mergeCell ref="BC1008:BC1024"/>
    <mergeCell ref="BD1008:BD1024"/>
    <mergeCell ref="BC923:BC939"/>
    <mergeCell ref="BD923:BD939"/>
    <mergeCell ref="BC940:BC956"/>
    <mergeCell ref="BD940:BD956"/>
    <mergeCell ref="BC957:BC973"/>
    <mergeCell ref="BD957:BD973"/>
    <mergeCell ref="AS73:AS89"/>
    <mergeCell ref="AT73:AT89"/>
    <mergeCell ref="AS90:AS106"/>
    <mergeCell ref="AT90:AT106"/>
    <mergeCell ref="AS5:AS21"/>
    <mergeCell ref="AT5:AT21"/>
    <mergeCell ref="AS22:AS38"/>
    <mergeCell ref="AT22:AT38"/>
    <mergeCell ref="AS39:AS55"/>
    <mergeCell ref="AT39:AT55"/>
    <mergeCell ref="BC1229:BC1245"/>
    <mergeCell ref="BD1229:BD1245"/>
    <mergeCell ref="BC1246:BC1262"/>
    <mergeCell ref="BD1246:BD1262"/>
    <mergeCell ref="BC1263:BC1279"/>
    <mergeCell ref="BD1263:BD1279"/>
    <mergeCell ref="BC1178:BC1194"/>
    <mergeCell ref="BD1178:BD1194"/>
    <mergeCell ref="BC1195:BC1211"/>
    <mergeCell ref="BD1195:BD1211"/>
    <mergeCell ref="BC1212:BC1228"/>
    <mergeCell ref="BD1212:BD1228"/>
    <mergeCell ref="BC1127:BC1143"/>
    <mergeCell ref="BD1127:BD1143"/>
    <mergeCell ref="BC1144:BC1160"/>
    <mergeCell ref="BD1144:BD1160"/>
    <mergeCell ref="BC1161:BC1177"/>
    <mergeCell ref="BD1161:BD1177"/>
    <mergeCell ref="BC1076:BC1092"/>
    <mergeCell ref="BD1076:BD1092"/>
    <mergeCell ref="AS209:AS225"/>
    <mergeCell ref="AT209:AT225"/>
    <mergeCell ref="AS226:AS242"/>
    <mergeCell ref="AT226:AT242"/>
    <mergeCell ref="AS243:AS259"/>
    <mergeCell ref="AT243:AT259"/>
    <mergeCell ref="AS158:AS174"/>
    <mergeCell ref="AT158:AT174"/>
    <mergeCell ref="AS175:AS191"/>
    <mergeCell ref="AT175:AT191"/>
    <mergeCell ref="AS192:AS208"/>
    <mergeCell ref="AT192:AT208"/>
    <mergeCell ref="AS107:AS123"/>
    <mergeCell ref="AT107:AT123"/>
    <mergeCell ref="AS124:AS140"/>
    <mergeCell ref="AT124:AT140"/>
    <mergeCell ref="AS141:AS157"/>
    <mergeCell ref="AT141:AT157"/>
    <mergeCell ref="AS362:AS378"/>
    <mergeCell ref="AT362:AT378"/>
    <mergeCell ref="AS379:AS395"/>
    <mergeCell ref="AT379:AT395"/>
    <mergeCell ref="AS396:AS412"/>
    <mergeCell ref="AT396:AT412"/>
    <mergeCell ref="AS311:AS327"/>
    <mergeCell ref="AT311:AT327"/>
    <mergeCell ref="AS328:AS344"/>
    <mergeCell ref="AT328:AT344"/>
    <mergeCell ref="AS345:AS361"/>
    <mergeCell ref="AT345:AT361"/>
    <mergeCell ref="AS260:AS276"/>
    <mergeCell ref="AT260:AT276"/>
    <mergeCell ref="AS277:AS293"/>
    <mergeCell ref="AT277:AT293"/>
    <mergeCell ref="AS294:AS310"/>
    <mergeCell ref="AT294:AT310"/>
    <mergeCell ref="AS515:AS531"/>
    <mergeCell ref="AT515:AT531"/>
    <mergeCell ref="AS532:AS548"/>
    <mergeCell ref="AT532:AT548"/>
    <mergeCell ref="AS549:AS565"/>
    <mergeCell ref="AT549:AT565"/>
    <mergeCell ref="AS464:AS480"/>
    <mergeCell ref="AT464:AT480"/>
    <mergeCell ref="AS481:AS497"/>
    <mergeCell ref="AT481:AT497"/>
    <mergeCell ref="AS498:AS514"/>
    <mergeCell ref="AT498:AT514"/>
    <mergeCell ref="AS413:AS429"/>
    <mergeCell ref="AT413:AT429"/>
    <mergeCell ref="AS430:AS446"/>
    <mergeCell ref="AT430:AT446"/>
    <mergeCell ref="AS447:AS463"/>
    <mergeCell ref="AT447:AT463"/>
    <mergeCell ref="AS668:AS684"/>
    <mergeCell ref="AT668:AT684"/>
    <mergeCell ref="AS685:AS701"/>
    <mergeCell ref="AT685:AT701"/>
    <mergeCell ref="AS702:AS718"/>
    <mergeCell ref="AT702:AT718"/>
    <mergeCell ref="AS617:AS633"/>
    <mergeCell ref="AT617:AT633"/>
    <mergeCell ref="AS634:AS650"/>
    <mergeCell ref="AT634:AT650"/>
    <mergeCell ref="AS651:AS667"/>
    <mergeCell ref="AT651:AT667"/>
    <mergeCell ref="AS566:AS582"/>
    <mergeCell ref="AT566:AT582"/>
    <mergeCell ref="AS583:AS599"/>
    <mergeCell ref="AT583:AT599"/>
    <mergeCell ref="AS600:AS616"/>
    <mergeCell ref="AT600:AT616"/>
    <mergeCell ref="AS821:AS837"/>
    <mergeCell ref="AT821:AT837"/>
    <mergeCell ref="AS838:AS854"/>
    <mergeCell ref="AT838:AT854"/>
    <mergeCell ref="AS855:AS871"/>
    <mergeCell ref="AT855:AT871"/>
    <mergeCell ref="AS770:AS786"/>
    <mergeCell ref="AT770:AT786"/>
    <mergeCell ref="AS787:AS803"/>
    <mergeCell ref="AT787:AT803"/>
    <mergeCell ref="AS804:AS820"/>
    <mergeCell ref="AT804:AT820"/>
    <mergeCell ref="AS719:AS735"/>
    <mergeCell ref="AT719:AT735"/>
    <mergeCell ref="AS736:AS752"/>
    <mergeCell ref="AT736:AT752"/>
    <mergeCell ref="AS753:AS769"/>
    <mergeCell ref="AT753:AT769"/>
    <mergeCell ref="AS1042:AS1058"/>
    <mergeCell ref="AT1042:AT1058"/>
    <mergeCell ref="AS1059:AS1075"/>
    <mergeCell ref="AT1059:AT1075"/>
    <mergeCell ref="AS974:AS990"/>
    <mergeCell ref="AT974:AT990"/>
    <mergeCell ref="AS991:AS1007"/>
    <mergeCell ref="AT991:AT1007"/>
    <mergeCell ref="AS1008:AS1024"/>
    <mergeCell ref="AT1008:AT1024"/>
    <mergeCell ref="AS923:AS939"/>
    <mergeCell ref="AT923:AT939"/>
    <mergeCell ref="AS940:AS956"/>
    <mergeCell ref="AT940:AT956"/>
    <mergeCell ref="AS957:AS973"/>
    <mergeCell ref="AT957:AT973"/>
    <mergeCell ref="AS872:AS888"/>
    <mergeCell ref="AT872:AT888"/>
    <mergeCell ref="AS889:AS905"/>
    <mergeCell ref="AT889:AT905"/>
    <mergeCell ref="AS906:AS922"/>
    <mergeCell ref="AT906:AT922"/>
    <mergeCell ref="AS1229:AS1245"/>
    <mergeCell ref="AT1229:AT1245"/>
    <mergeCell ref="AS1246:AS1262"/>
    <mergeCell ref="AT1246:AT1262"/>
    <mergeCell ref="AS1263:AS1279"/>
    <mergeCell ref="AT1263:AT1279"/>
    <mergeCell ref="AS1178:AS1194"/>
    <mergeCell ref="AT1178:AT1194"/>
    <mergeCell ref="AS1195:AS1211"/>
    <mergeCell ref="AT1195:AT1211"/>
    <mergeCell ref="AS1212:AS1228"/>
    <mergeCell ref="AT1212:AT1228"/>
    <mergeCell ref="AS1127:AS1143"/>
    <mergeCell ref="AT1127:AT1143"/>
    <mergeCell ref="AS1144:AS1160"/>
    <mergeCell ref="AT1144:AT1160"/>
    <mergeCell ref="AS1161:AS1177"/>
    <mergeCell ref="AT1161:AT1177"/>
    <mergeCell ref="AS1076:AS1092"/>
    <mergeCell ref="AT1076:AT1092"/>
    <mergeCell ref="AS1093:AS1109"/>
    <mergeCell ref="AT1093:AT1109"/>
    <mergeCell ref="AS1110:AS1126"/>
    <mergeCell ref="AT1110:AT1126"/>
    <mergeCell ref="AS1025:AS1041"/>
    <mergeCell ref="AT1025:AT1041"/>
    <mergeCell ref="AI158:AI174"/>
    <mergeCell ref="AJ158:AJ174"/>
    <mergeCell ref="AI175:AI191"/>
    <mergeCell ref="AJ175:AJ191"/>
    <mergeCell ref="AI192:AI208"/>
    <mergeCell ref="AJ192:AJ208"/>
    <mergeCell ref="AI107:AI123"/>
    <mergeCell ref="AJ107:AJ123"/>
    <mergeCell ref="AI124:AI140"/>
    <mergeCell ref="AJ124:AJ140"/>
    <mergeCell ref="AI141:AI157"/>
    <mergeCell ref="AJ141:AJ157"/>
    <mergeCell ref="AI464:AI480"/>
    <mergeCell ref="AJ464:AJ480"/>
    <mergeCell ref="AI481:AI497"/>
    <mergeCell ref="AJ481:AJ497"/>
    <mergeCell ref="AI498:AI514"/>
    <mergeCell ref="AJ498:AJ514"/>
    <mergeCell ref="AI413:AI429"/>
    <mergeCell ref="AJ413:AJ429"/>
    <mergeCell ref="AI430:AI446"/>
    <mergeCell ref="AJ430:AJ446"/>
    <mergeCell ref="AI447:AI463"/>
    <mergeCell ref="AJ447:AJ463"/>
    <mergeCell ref="AI73:AI89"/>
    <mergeCell ref="AJ73:AJ89"/>
    <mergeCell ref="AI90:AI106"/>
    <mergeCell ref="AJ90:AJ106"/>
    <mergeCell ref="AI311:AI327"/>
    <mergeCell ref="AJ311:AJ327"/>
    <mergeCell ref="AI328:AI344"/>
    <mergeCell ref="AJ328:AJ344"/>
    <mergeCell ref="AI345:AI361"/>
    <mergeCell ref="AJ345:AJ361"/>
    <mergeCell ref="AI260:AI276"/>
    <mergeCell ref="AJ260:AJ276"/>
    <mergeCell ref="AI277:AI293"/>
    <mergeCell ref="AJ277:AJ293"/>
    <mergeCell ref="AI294:AI310"/>
    <mergeCell ref="AJ294:AJ310"/>
    <mergeCell ref="AI209:AI225"/>
    <mergeCell ref="AJ209:AJ225"/>
    <mergeCell ref="AI226:AI242"/>
    <mergeCell ref="AJ226:AJ242"/>
    <mergeCell ref="AI243:AI259"/>
    <mergeCell ref="AJ243:AJ259"/>
    <mergeCell ref="AI362:AI378"/>
    <mergeCell ref="AJ362:AJ378"/>
    <mergeCell ref="AI379:AI395"/>
    <mergeCell ref="AJ379:AJ395"/>
    <mergeCell ref="AI396:AI412"/>
    <mergeCell ref="AJ396:AJ412"/>
    <mergeCell ref="AI617:AI633"/>
    <mergeCell ref="AJ617:AJ633"/>
    <mergeCell ref="AI634:AI650"/>
    <mergeCell ref="AJ634:AJ650"/>
    <mergeCell ref="AI651:AI667"/>
    <mergeCell ref="AJ651:AJ667"/>
    <mergeCell ref="AI566:AI582"/>
    <mergeCell ref="AJ566:AJ582"/>
    <mergeCell ref="AI583:AI599"/>
    <mergeCell ref="AJ583:AJ599"/>
    <mergeCell ref="AI600:AI616"/>
    <mergeCell ref="AJ600:AJ616"/>
    <mergeCell ref="AI515:AI531"/>
    <mergeCell ref="AJ515:AJ531"/>
    <mergeCell ref="AI532:AI548"/>
    <mergeCell ref="AJ532:AJ548"/>
    <mergeCell ref="AI549:AI565"/>
    <mergeCell ref="AJ549:AJ565"/>
    <mergeCell ref="AI770:AI786"/>
    <mergeCell ref="AJ770:AJ786"/>
    <mergeCell ref="AI787:AI803"/>
    <mergeCell ref="AJ787:AJ803"/>
    <mergeCell ref="AI804:AI820"/>
    <mergeCell ref="AJ804:AJ820"/>
    <mergeCell ref="AI719:AI735"/>
    <mergeCell ref="AJ719:AJ735"/>
    <mergeCell ref="AI736:AI752"/>
    <mergeCell ref="AJ736:AJ752"/>
    <mergeCell ref="AI753:AI769"/>
    <mergeCell ref="AJ753:AJ769"/>
    <mergeCell ref="AI668:AI684"/>
    <mergeCell ref="AJ668:AJ684"/>
    <mergeCell ref="AI685:AI701"/>
    <mergeCell ref="AJ685:AJ701"/>
    <mergeCell ref="AI702:AI718"/>
    <mergeCell ref="AJ702:AJ718"/>
    <mergeCell ref="AI923:AI939"/>
    <mergeCell ref="AJ923:AJ939"/>
    <mergeCell ref="AI940:AI956"/>
    <mergeCell ref="AJ940:AJ956"/>
    <mergeCell ref="AI957:AI973"/>
    <mergeCell ref="AJ957:AJ973"/>
    <mergeCell ref="AI872:AI888"/>
    <mergeCell ref="AJ872:AJ888"/>
    <mergeCell ref="AI889:AI905"/>
    <mergeCell ref="AJ889:AJ905"/>
    <mergeCell ref="AI906:AI922"/>
    <mergeCell ref="AJ906:AJ922"/>
    <mergeCell ref="AI821:AI837"/>
    <mergeCell ref="AJ821:AJ837"/>
    <mergeCell ref="AI838:AI854"/>
    <mergeCell ref="AJ838:AJ854"/>
    <mergeCell ref="AI855:AI871"/>
    <mergeCell ref="AJ855:AJ871"/>
    <mergeCell ref="AI1076:AI1092"/>
    <mergeCell ref="AJ1076:AJ1092"/>
    <mergeCell ref="AI1093:AI1109"/>
    <mergeCell ref="AJ1093:AJ1109"/>
    <mergeCell ref="AI1110:AI1126"/>
    <mergeCell ref="AJ1110:AJ1126"/>
    <mergeCell ref="AI1025:AI1041"/>
    <mergeCell ref="AJ1025:AJ1041"/>
    <mergeCell ref="AI1042:AI1058"/>
    <mergeCell ref="AJ1042:AJ1058"/>
    <mergeCell ref="AI1059:AI1075"/>
    <mergeCell ref="AJ1059:AJ1075"/>
    <mergeCell ref="AI974:AI990"/>
    <mergeCell ref="AJ974:AJ990"/>
    <mergeCell ref="AI991:AI1007"/>
    <mergeCell ref="AJ991:AJ1007"/>
    <mergeCell ref="AI1008:AI1024"/>
    <mergeCell ref="AJ1008:AJ1024"/>
    <mergeCell ref="AI1229:AI1245"/>
    <mergeCell ref="AJ1229:AJ1245"/>
    <mergeCell ref="AI1246:AI1262"/>
    <mergeCell ref="AJ1246:AJ1262"/>
    <mergeCell ref="AI1263:AI1279"/>
    <mergeCell ref="AJ1263:AJ1279"/>
    <mergeCell ref="AI1178:AI1194"/>
    <mergeCell ref="AJ1178:AJ1194"/>
    <mergeCell ref="AI1195:AI1211"/>
    <mergeCell ref="AJ1195:AJ1211"/>
    <mergeCell ref="AI1212:AI1228"/>
    <mergeCell ref="AJ1212:AJ1228"/>
    <mergeCell ref="AI1127:AI1143"/>
    <mergeCell ref="AJ1127:AJ1143"/>
    <mergeCell ref="AI1144:AI1160"/>
    <mergeCell ref="AJ1144:AJ1160"/>
    <mergeCell ref="AI1161:AI1177"/>
    <mergeCell ref="AJ1161:AJ1177"/>
    <mergeCell ref="Y107:Y123"/>
    <mergeCell ref="Z107:Z123"/>
    <mergeCell ref="Y124:Y140"/>
    <mergeCell ref="Z124:Z140"/>
    <mergeCell ref="Y141:Y157"/>
    <mergeCell ref="Z141:Z157"/>
    <mergeCell ref="Y56:Y72"/>
    <mergeCell ref="Z56:Z72"/>
    <mergeCell ref="Y73:Y89"/>
    <mergeCell ref="Z73:Z89"/>
    <mergeCell ref="Y90:Y106"/>
    <mergeCell ref="Z90:Z106"/>
    <mergeCell ref="Y5:Y21"/>
    <mergeCell ref="Z5:Z21"/>
    <mergeCell ref="Y22:Y38"/>
    <mergeCell ref="Z22:Z38"/>
    <mergeCell ref="Y39:Y55"/>
    <mergeCell ref="Z39:Z55"/>
    <mergeCell ref="Y260:Y276"/>
    <mergeCell ref="Z260:Z276"/>
    <mergeCell ref="Y277:Y293"/>
    <mergeCell ref="Z277:Z293"/>
    <mergeCell ref="Y294:Y310"/>
    <mergeCell ref="Z294:Z310"/>
    <mergeCell ref="Y209:Y225"/>
    <mergeCell ref="Z209:Z225"/>
    <mergeCell ref="Y226:Y242"/>
    <mergeCell ref="Z226:Z242"/>
    <mergeCell ref="Y243:Y259"/>
    <mergeCell ref="Z243:Z259"/>
    <mergeCell ref="Y158:Y174"/>
    <mergeCell ref="Z158:Z174"/>
    <mergeCell ref="Y175:Y191"/>
    <mergeCell ref="Z175:Z191"/>
    <mergeCell ref="Y192:Y208"/>
    <mergeCell ref="Z192:Z208"/>
    <mergeCell ref="Y413:Y429"/>
    <mergeCell ref="Z413:Z429"/>
    <mergeCell ref="Y430:Y446"/>
    <mergeCell ref="Z430:Z446"/>
    <mergeCell ref="Y447:Y463"/>
    <mergeCell ref="Z447:Z463"/>
    <mergeCell ref="Y362:Y378"/>
    <mergeCell ref="Z362:Z378"/>
    <mergeCell ref="Y379:Y395"/>
    <mergeCell ref="Z379:Z395"/>
    <mergeCell ref="Y396:Y412"/>
    <mergeCell ref="Z396:Z412"/>
    <mergeCell ref="Y311:Y327"/>
    <mergeCell ref="Z311:Z327"/>
    <mergeCell ref="Y328:Y344"/>
    <mergeCell ref="Z328:Z344"/>
    <mergeCell ref="Y345:Y361"/>
    <mergeCell ref="Z345:Z361"/>
    <mergeCell ref="Y566:Y582"/>
    <mergeCell ref="Z566:Z582"/>
    <mergeCell ref="Y583:Y599"/>
    <mergeCell ref="Z583:Z599"/>
    <mergeCell ref="Y600:Y616"/>
    <mergeCell ref="Z600:Z616"/>
    <mergeCell ref="Y515:Y531"/>
    <mergeCell ref="Z515:Z531"/>
    <mergeCell ref="Y532:Y548"/>
    <mergeCell ref="Z532:Z548"/>
    <mergeCell ref="Y549:Y565"/>
    <mergeCell ref="Z549:Z565"/>
    <mergeCell ref="Y464:Y480"/>
    <mergeCell ref="Z464:Z480"/>
    <mergeCell ref="Y481:Y497"/>
    <mergeCell ref="Z481:Z497"/>
    <mergeCell ref="Y498:Y514"/>
    <mergeCell ref="Z498:Z514"/>
    <mergeCell ref="Y719:Y735"/>
    <mergeCell ref="Z719:Z735"/>
    <mergeCell ref="Y736:Y752"/>
    <mergeCell ref="Z736:Z752"/>
    <mergeCell ref="Y753:Y769"/>
    <mergeCell ref="Z753:Z769"/>
    <mergeCell ref="Y668:Y684"/>
    <mergeCell ref="Z668:Z684"/>
    <mergeCell ref="Y685:Y701"/>
    <mergeCell ref="Z685:Z701"/>
    <mergeCell ref="Y702:Y718"/>
    <mergeCell ref="Z702:Z718"/>
    <mergeCell ref="Y617:Y633"/>
    <mergeCell ref="Z617:Z633"/>
    <mergeCell ref="Y634:Y650"/>
    <mergeCell ref="Z634:Z650"/>
    <mergeCell ref="Y651:Y667"/>
    <mergeCell ref="Z651:Z667"/>
    <mergeCell ref="Y872:Y888"/>
    <mergeCell ref="Z872:Z888"/>
    <mergeCell ref="Y889:Y905"/>
    <mergeCell ref="Z889:Z905"/>
    <mergeCell ref="Y906:Y922"/>
    <mergeCell ref="Z906:Z922"/>
    <mergeCell ref="Y821:Y837"/>
    <mergeCell ref="Z821:Z837"/>
    <mergeCell ref="Y838:Y854"/>
    <mergeCell ref="Z838:Z854"/>
    <mergeCell ref="Y855:Y871"/>
    <mergeCell ref="Z855:Z871"/>
    <mergeCell ref="Y770:Y786"/>
    <mergeCell ref="Z770:Z786"/>
    <mergeCell ref="Y787:Y803"/>
    <mergeCell ref="Z787:Z803"/>
    <mergeCell ref="Y804:Y820"/>
    <mergeCell ref="Z804:Z820"/>
    <mergeCell ref="Y1263:Y1279"/>
    <mergeCell ref="Z1263:Z1279"/>
    <mergeCell ref="Y1178:Y1194"/>
    <mergeCell ref="Z1178:Z1194"/>
    <mergeCell ref="Y1195:Y1211"/>
    <mergeCell ref="Z1195:Z1211"/>
    <mergeCell ref="Y1212:Y1228"/>
    <mergeCell ref="Z1212:Z1228"/>
    <mergeCell ref="Y1127:Y1143"/>
    <mergeCell ref="Z1127:Z1143"/>
    <mergeCell ref="Y1144:Y1160"/>
    <mergeCell ref="Z1144:Z1160"/>
    <mergeCell ref="Y1161:Y1177"/>
    <mergeCell ref="Z1161:Z1177"/>
    <mergeCell ref="Y1076:Y1092"/>
    <mergeCell ref="Z1076:Z1092"/>
    <mergeCell ref="Y1093:Y1109"/>
    <mergeCell ref="Z1093:Z1109"/>
    <mergeCell ref="Y1110:Y1126"/>
    <mergeCell ref="Z1110:Z1126"/>
    <mergeCell ref="Y1229:Y1245"/>
    <mergeCell ref="Z1229:Z1245"/>
    <mergeCell ref="Y1246:Y1262"/>
    <mergeCell ref="Z1246:Z1262"/>
    <mergeCell ref="Y1025:Y1041"/>
    <mergeCell ref="Z1025:Z1041"/>
    <mergeCell ref="Y1042:Y1058"/>
    <mergeCell ref="Z1042:Z1058"/>
    <mergeCell ref="Y1059:Y1075"/>
    <mergeCell ref="Z1059:Z1075"/>
    <mergeCell ref="Y974:Y990"/>
    <mergeCell ref="Z974:Z990"/>
    <mergeCell ref="Y991:Y1007"/>
    <mergeCell ref="Z991:Z1007"/>
    <mergeCell ref="Y1008:Y1024"/>
    <mergeCell ref="Z1008:Z1024"/>
    <mergeCell ref="Y923:Y939"/>
    <mergeCell ref="Z923:Z939"/>
    <mergeCell ref="Y940:Y956"/>
    <mergeCell ref="Z940:Z956"/>
    <mergeCell ref="Y957:Y973"/>
    <mergeCell ref="Z957:Z973"/>
    <mergeCell ref="O73:O89"/>
    <mergeCell ref="P73:P89"/>
    <mergeCell ref="O90:O106"/>
    <mergeCell ref="P90:P106"/>
    <mergeCell ref="O5:O21"/>
    <mergeCell ref="P5:P21"/>
    <mergeCell ref="O22:O38"/>
    <mergeCell ref="P22:P38"/>
    <mergeCell ref="O39:O55"/>
    <mergeCell ref="P39:P55"/>
    <mergeCell ref="O209:O225"/>
    <mergeCell ref="P209:P225"/>
    <mergeCell ref="O260:O276"/>
    <mergeCell ref="P260:P276"/>
    <mergeCell ref="O277:O293"/>
    <mergeCell ref="P277:P293"/>
    <mergeCell ref="O294:O310"/>
    <mergeCell ref="P294:P310"/>
    <mergeCell ref="O226:O242"/>
    <mergeCell ref="P226:P242"/>
    <mergeCell ref="O243:O259"/>
    <mergeCell ref="P243:P259"/>
    <mergeCell ref="O158:O174"/>
    <mergeCell ref="P158:P174"/>
    <mergeCell ref="O175:O191"/>
    <mergeCell ref="P175:P191"/>
    <mergeCell ref="O192:O208"/>
    <mergeCell ref="P192:P208"/>
    <mergeCell ref="O107:O123"/>
    <mergeCell ref="P107:P123"/>
    <mergeCell ref="O124:O140"/>
    <mergeCell ref="P124:P140"/>
    <mergeCell ref="O141:O157"/>
    <mergeCell ref="P141:P157"/>
    <mergeCell ref="O362:O378"/>
    <mergeCell ref="P362:P378"/>
    <mergeCell ref="O379:O395"/>
    <mergeCell ref="P379:P395"/>
    <mergeCell ref="O396:O412"/>
    <mergeCell ref="P396:P412"/>
    <mergeCell ref="O311:O327"/>
    <mergeCell ref="P311:P327"/>
    <mergeCell ref="O328:O344"/>
    <mergeCell ref="P328:P344"/>
    <mergeCell ref="O345:O361"/>
    <mergeCell ref="P345:P361"/>
    <mergeCell ref="P583:P599"/>
    <mergeCell ref="O600:O616"/>
    <mergeCell ref="P600:P616"/>
    <mergeCell ref="O515:O531"/>
    <mergeCell ref="P515:P531"/>
    <mergeCell ref="O532:O548"/>
    <mergeCell ref="P532:P548"/>
    <mergeCell ref="O549:O565"/>
    <mergeCell ref="P549:P565"/>
    <mergeCell ref="O464:O480"/>
    <mergeCell ref="P464:P480"/>
    <mergeCell ref="O481:O497"/>
    <mergeCell ref="P481:P497"/>
    <mergeCell ref="O498:O514"/>
    <mergeCell ref="P498:P514"/>
    <mergeCell ref="O413:O429"/>
    <mergeCell ref="P413:P429"/>
    <mergeCell ref="O430:O446"/>
    <mergeCell ref="P430:P446"/>
    <mergeCell ref="O447:O463"/>
    <mergeCell ref="P447:P463"/>
    <mergeCell ref="O1229:O1245"/>
    <mergeCell ref="P1229:P1245"/>
    <mergeCell ref="O1246:O1262"/>
    <mergeCell ref="P1246:P1262"/>
    <mergeCell ref="O1076:O1092"/>
    <mergeCell ref="P1076:P1092"/>
    <mergeCell ref="O1093:O1109"/>
    <mergeCell ref="P1093:P1109"/>
    <mergeCell ref="O1110:O1126"/>
    <mergeCell ref="P1110:P1126"/>
    <mergeCell ref="O838:O854"/>
    <mergeCell ref="P838:P854"/>
    <mergeCell ref="O855:O871"/>
    <mergeCell ref="P855:P871"/>
    <mergeCell ref="O770:O786"/>
    <mergeCell ref="P770:P786"/>
    <mergeCell ref="O787:O803"/>
    <mergeCell ref="P787:P803"/>
    <mergeCell ref="O804:O820"/>
    <mergeCell ref="P804:P820"/>
    <mergeCell ref="O1025:O1041"/>
    <mergeCell ref="P1025:P1041"/>
    <mergeCell ref="O1059:O1075"/>
    <mergeCell ref="P1059:P1075"/>
    <mergeCell ref="O889:O905"/>
    <mergeCell ref="P889:P905"/>
    <mergeCell ref="O906:O922"/>
    <mergeCell ref="P906:P922"/>
    <mergeCell ref="BW22:BW38"/>
    <mergeCell ref="O668:O684"/>
    <mergeCell ref="P668:P684"/>
    <mergeCell ref="O753:O769"/>
    <mergeCell ref="P753:P769"/>
    <mergeCell ref="O1042:O1058"/>
    <mergeCell ref="P1042:P1058"/>
    <mergeCell ref="O974:O990"/>
    <mergeCell ref="P974:P990"/>
    <mergeCell ref="O991:O1007"/>
    <mergeCell ref="P991:P1007"/>
    <mergeCell ref="O1008:O1024"/>
    <mergeCell ref="P1008:P1024"/>
    <mergeCell ref="O923:O939"/>
    <mergeCell ref="P923:P939"/>
    <mergeCell ref="O719:O735"/>
    <mergeCell ref="P719:P735"/>
    <mergeCell ref="O736:O752"/>
    <mergeCell ref="P736:P752"/>
    <mergeCell ref="O651:O667"/>
    <mergeCell ref="P651:P667"/>
    <mergeCell ref="O566:O582"/>
    <mergeCell ref="P566:P582"/>
    <mergeCell ref="O583:O599"/>
    <mergeCell ref="X430:X446"/>
    <mergeCell ref="X447:X463"/>
    <mergeCell ref="X464:X480"/>
    <mergeCell ref="X481:X497"/>
    <mergeCell ref="X498:X514"/>
    <mergeCell ref="X515:X531"/>
    <mergeCell ref="X532:X548"/>
    <mergeCell ref="X549:X565"/>
    <mergeCell ref="BX22:BX38"/>
    <mergeCell ref="BW39:BW55"/>
    <mergeCell ref="O940:O956"/>
    <mergeCell ref="P940:P956"/>
    <mergeCell ref="O957:O973"/>
    <mergeCell ref="P957:P973"/>
    <mergeCell ref="O872:O888"/>
    <mergeCell ref="P872:P888"/>
    <mergeCell ref="O685:O701"/>
    <mergeCell ref="P685:P701"/>
    <mergeCell ref="O702:O718"/>
    <mergeCell ref="P702:P718"/>
    <mergeCell ref="O617:O633"/>
    <mergeCell ref="P617:P633"/>
    <mergeCell ref="O634:O650"/>
    <mergeCell ref="P634:P650"/>
    <mergeCell ref="O1263:O1279"/>
    <mergeCell ref="P1263:P1279"/>
    <mergeCell ref="O1178:O1194"/>
    <mergeCell ref="P1178:P1194"/>
    <mergeCell ref="O1195:O1211"/>
    <mergeCell ref="P1195:P1211"/>
    <mergeCell ref="O1212:O1228"/>
    <mergeCell ref="P1212:P1228"/>
    <mergeCell ref="O1127:O1143"/>
    <mergeCell ref="P1127:P1143"/>
    <mergeCell ref="O1144:O1160"/>
    <mergeCell ref="P1144:P1160"/>
    <mergeCell ref="O1161:O1177"/>
    <mergeCell ref="P1161:P1177"/>
    <mergeCell ref="O821:O837"/>
    <mergeCell ref="P821:P837"/>
    <mergeCell ref="D1042:D1058"/>
    <mergeCell ref="D1059:D1075"/>
    <mergeCell ref="D1076:D1092"/>
    <mergeCell ref="D1093:D1109"/>
    <mergeCell ref="D1110:D1126"/>
    <mergeCell ref="D1127:D1143"/>
    <mergeCell ref="D1144:D1160"/>
    <mergeCell ref="D1161:D1177"/>
    <mergeCell ref="D1178:D1194"/>
    <mergeCell ref="D1195:D1211"/>
    <mergeCell ref="D1212:D1228"/>
    <mergeCell ref="D1229:D1245"/>
    <mergeCell ref="D1246:D1262"/>
    <mergeCell ref="D1263:D1279"/>
    <mergeCell ref="D3:M3"/>
    <mergeCell ref="N5:N21"/>
    <mergeCell ref="N22:N38"/>
    <mergeCell ref="N39:N55"/>
    <mergeCell ref="N56:N72"/>
    <mergeCell ref="N73:N89"/>
    <mergeCell ref="N90:N106"/>
    <mergeCell ref="N107:N123"/>
    <mergeCell ref="N124:N140"/>
    <mergeCell ref="N141:N157"/>
    <mergeCell ref="N158:N174"/>
    <mergeCell ref="N175:N191"/>
    <mergeCell ref="N192:N208"/>
    <mergeCell ref="N209:N225"/>
    <mergeCell ref="N226:N242"/>
    <mergeCell ref="N243:N259"/>
    <mergeCell ref="N260:N276"/>
    <mergeCell ref="N277:N293"/>
    <mergeCell ref="N294:N310"/>
    <mergeCell ref="N311:N327"/>
    <mergeCell ref="N328:N344"/>
    <mergeCell ref="N345:N361"/>
    <mergeCell ref="N362:N378"/>
    <mergeCell ref="N379:N395"/>
    <mergeCell ref="N396:N412"/>
    <mergeCell ref="N413:N429"/>
    <mergeCell ref="N430:N446"/>
    <mergeCell ref="N447:N463"/>
    <mergeCell ref="N464:N480"/>
    <mergeCell ref="N481:N497"/>
    <mergeCell ref="N498:N514"/>
    <mergeCell ref="N515:N531"/>
    <mergeCell ref="N532:N548"/>
    <mergeCell ref="N549:N565"/>
    <mergeCell ref="N566:N582"/>
    <mergeCell ref="N583:N599"/>
    <mergeCell ref="N600:N616"/>
    <mergeCell ref="N617:N633"/>
    <mergeCell ref="N634:N650"/>
    <mergeCell ref="N651:N667"/>
    <mergeCell ref="N668:N684"/>
    <mergeCell ref="N685:N701"/>
    <mergeCell ref="N702:N718"/>
    <mergeCell ref="N719:N735"/>
    <mergeCell ref="N736:N752"/>
    <mergeCell ref="N753:N769"/>
    <mergeCell ref="N770:N786"/>
    <mergeCell ref="N787:N803"/>
    <mergeCell ref="N804:N820"/>
    <mergeCell ref="N821:N837"/>
    <mergeCell ref="N838:N854"/>
    <mergeCell ref="N855:N871"/>
    <mergeCell ref="N872:N888"/>
    <mergeCell ref="N889:N905"/>
    <mergeCell ref="N906:N922"/>
    <mergeCell ref="N923:N939"/>
    <mergeCell ref="N940:N956"/>
    <mergeCell ref="N957:N973"/>
    <mergeCell ref="N974:N990"/>
    <mergeCell ref="N991:N1007"/>
    <mergeCell ref="N1008:N1024"/>
    <mergeCell ref="N1025:N1041"/>
    <mergeCell ref="N1042:N1058"/>
    <mergeCell ref="N1059:N1075"/>
    <mergeCell ref="N1076:N1092"/>
    <mergeCell ref="N1093:N1109"/>
    <mergeCell ref="N1110:N1126"/>
    <mergeCell ref="N1127:N1143"/>
    <mergeCell ref="N1144:N1160"/>
    <mergeCell ref="N1161:N1177"/>
    <mergeCell ref="N1178:N1194"/>
    <mergeCell ref="N1195:N1211"/>
    <mergeCell ref="N1212:N1228"/>
    <mergeCell ref="N1229:N1245"/>
    <mergeCell ref="N1246:N1262"/>
    <mergeCell ref="N1263:N1279"/>
    <mergeCell ref="X5:X21"/>
    <mergeCell ref="X22:X38"/>
    <mergeCell ref="X39:X55"/>
    <mergeCell ref="X56:X72"/>
    <mergeCell ref="X73:X89"/>
    <mergeCell ref="X90:X106"/>
    <mergeCell ref="X107:X123"/>
    <mergeCell ref="X124:X140"/>
    <mergeCell ref="X141:X157"/>
    <mergeCell ref="X158:X174"/>
    <mergeCell ref="X175:X191"/>
    <mergeCell ref="X192:X208"/>
    <mergeCell ref="X209:X225"/>
    <mergeCell ref="X226:X242"/>
    <mergeCell ref="X243:X259"/>
    <mergeCell ref="X260:X276"/>
    <mergeCell ref="X277:X293"/>
    <mergeCell ref="X294:X310"/>
    <mergeCell ref="X311:X327"/>
    <mergeCell ref="X328:X344"/>
    <mergeCell ref="X345:X361"/>
    <mergeCell ref="X362:X378"/>
    <mergeCell ref="X379:X395"/>
    <mergeCell ref="X396:X412"/>
    <mergeCell ref="X413:X429"/>
    <mergeCell ref="X566:X582"/>
    <mergeCell ref="X583:X599"/>
    <mergeCell ref="X600:X616"/>
    <mergeCell ref="X617:X633"/>
    <mergeCell ref="X634:X650"/>
    <mergeCell ref="X651:X667"/>
    <mergeCell ref="X668:X684"/>
    <mergeCell ref="X685:X701"/>
    <mergeCell ref="X702:X718"/>
    <mergeCell ref="X719:X735"/>
    <mergeCell ref="X736:X752"/>
    <mergeCell ref="X753:X769"/>
    <mergeCell ref="X770:X786"/>
    <mergeCell ref="X787:X803"/>
    <mergeCell ref="X804:X820"/>
    <mergeCell ref="X821:X837"/>
    <mergeCell ref="X838:X854"/>
    <mergeCell ref="X855:X871"/>
    <mergeCell ref="X872:X888"/>
    <mergeCell ref="X889:X905"/>
    <mergeCell ref="X906:X922"/>
    <mergeCell ref="X923:X939"/>
    <mergeCell ref="X940:X956"/>
    <mergeCell ref="X957:X973"/>
    <mergeCell ref="X974:X990"/>
    <mergeCell ref="X991:X1007"/>
    <mergeCell ref="X1008:X1024"/>
    <mergeCell ref="X1025:X1041"/>
    <mergeCell ref="X1042:X1058"/>
    <mergeCell ref="X1059:X1075"/>
    <mergeCell ref="X1076:X1092"/>
    <mergeCell ref="X1093:X1109"/>
    <mergeCell ref="X1110:X1126"/>
    <mergeCell ref="X1127:X1143"/>
    <mergeCell ref="X1144:X1160"/>
    <mergeCell ref="X1161:X1177"/>
    <mergeCell ref="X1178:X1194"/>
    <mergeCell ref="X1195:X1211"/>
    <mergeCell ref="X1212:X1228"/>
    <mergeCell ref="X1229:X1245"/>
    <mergeCell ref="X1246:X1262"/>
    <mergeCell ref="X1263:X1279"/>
    <mergeCell ref="AH5:AH21"/>
    <mergeCell ref="AH22:AH38"/>
    <mergeCell ref="AH39:AH55"/>
    <mergeCell ref="AH56:AH72"/>
    <mergeCell ref="AH73:AH89"/>
    <mergeCell ref="AH90:AH106"/>
    <mergeCell ref="AH107:AH123"/>
    <mergeCell ref="AH124:AH140"/>
    <mergeCell ref="AH141:AH157"/>
    <mergeCell ref="AH158:AH174"/>
    <mergeCell ref="AH175:AH191"/>
    <mergeCell ref="AH192:AH208"/>
    <mergeCell ref="AH209:AH225"/>
    <mergeCell ref="AH226:AH242"/>
    <mergeCell ref="AH243:AH259"/>
    <mergeCell ref="AH260:AH276"/>
    <mergeCell ref="AH277:AH293"/>
    <mergeCell ref="AH294:AH310"/>
    <mergeCell ref="AH311:AH327"/>
    <mergeCell ref="AH328:AH344"/>
    <mergeCell ref="AH345:AH361"/>
    <mergeCell ref="AH362:AH378"/>
    <mergeCell ref="AH379:AH395"/>
    <mergeCell ref="AH396:AH412"/>
    <mergeCell ref="AH413:AH429"/>
    <mergeCell ref="AH430:AH446"/>
    <mergeCell ref="AH447:AH463"/>
    <mergeCell ref="AH464:AH480"/>
    <mergeCell ref="AH481:AH497"/>
    <mergeCell ref="AH498:AH514"/>
    <mergeCell ref="AH515:AH531"/>
    <mergeCell ref="AH532:AH548"/>
    <mergeCell ref="AH549:AH565"/>
    <mergeCell ref="AH566:AH582"/>
    <mergeCell ref="AH583:AH599"/>
    <mergeCell ref="AH600:AH616"/>
    <mergeCell ref="AH617:AH633"/>
    <mergeCell ref="AH634:AH650"/>
    <mergeCell ref="AH651:AH667"/>
    <mergeCell ref="AH668:AH684"/>
    <mergeCell ref="AH685:AH701"/>
    <mergeCell ref="AH702:AH718"/>
    <mergeCell ref="AH719:AH735"/>
    <mergeCell ref="AH736:AH752"/>
    <mergeCell ref="AH753:AH769"/>
    <mergeCell ref="AH770:AH786"/>
    <mergeCell ref="AH787:AH803"/>
    <mergeCell ref="AH804:AH820"/>
    <mergeCell ref="AH821:AH837"/>
    <mergeCell ref="AH838:AH854"/>
    <mergeCell ref="AH855:AH871"/>
    <mergeCell ref="AH872:AH888"/>
    <mergeCell ref="AH889:AH905"/>
    <mergeCell ref="AH906:AH922"/>
    <mergeCell ref="AH923:AH939"/>
    <mergeCell ref="AH940:AH956"/>
    <mergeCell ref="AH957:AH973"/>
    <mergeCell ref="AH974:AH990"/>
    <mergeCell ref="AH991:AH1007"/>
    <mergeCell ref="AH1008:AH1024"/>
    <mergeCell ref="AH1025:AH1041"/>
    <mergeCell ref="AH1042:AH1058"/>
    <mergeCell ref="AH1059:AH1075"/>
    <mergeCell ref="AH1076:AH1092"/>
    <mergeCell ref="AH1093:AH1109"/>
    <mergeCell ref="AH1110:AH1126"/>
    <mergeCell ref="AH1127:AH1143"/>
    <mergeCell ref="AH1144:AH1160"/>
    <mergeCell ref="AH1161:AH1177"/>
    <mergeCell ref="AH1178:AH1194"/>
    <mergeCell ref="AH1195:AH1211"/>
    <mergeCell ref="AH1212:AH1228"/>
    <mergeCell ref="AH1229:AH1245"/>
    <mergeCell ref="AH1246:AH1262"/>
    <mergeCell ref="AH1263:AH1279"/>
    <mergeCell ref="AR73:AR89"/>
    <mergeCell ref="AR90:AR106"/>
    <mergeCell ref="AR107:AR123"/>
    <mergeCell ref="AR124:AR140"/>
    <mergeCell ref="AR141:AR157"/>
    <mergeCell ref="AR158:AR174"/>
    <mergeCell ref="AR175:AR191"/>
    <mergeCell ref="AR192:AR208"/>
    <mergeCell ref="AR209:AR225"/>
    <mergeCell ref="AR226:AR242"/>
    <mergeCell ref="AR243:AR259"/>
    <mergeCell ref="AR260:AR276"/>
    <mergeCell ref="AR277:AR293"/>
    <mergeCell ref="AR294:AR310"/>
    <mergeCell ref="AR311:AR327"/>
    <mergeCell ref="AR328:AR344"/>
    <mergeCell ref="AR345:AR361"/>
    <mergeCell ref="AR362:AR378"/>
    <mergeCell ref="AR379:AR395"/>
    <mergeCell ref="AR396:AR412"/>
    <mergeCell ref="AR413:AR429"/>
    <mergeCell ref="AR430:AR446"/>
    <mergeCell ref="AR447:AR463"/>
    <mergeCell ref="AR464:AR480"/>
    <mergeCell ref="AR481:AR497"/>
    <mergeCell ref="AR498:AR514"/>
    <mergeCell ref="AR515:AR531"/>
    <mergeCell ref="AR532:AR548"/>
    <mergeCell ref="AR549:AR565"/>
    <mergeCell ref="AR566:AR582"/>
    <mergeCell ref="AR583:AR599"/>
    <mergeCell ref="AR600:AR616"/>
    <mergeCell ref="AR617:AR633"/>
    <mergeCell ref="AR634:AR650"/>
    <mergeCell ref="AR651:AR667"/>
    <mergeCell ref="AR668:AR684"/>
    <mergeCell ref="AR685:AR701"/>
    <mergeCell ref="AR702:AR718"/>
    <mergeCell ref="AR719:AR735"/>
    <mergeCell ref="AR736:AR752"/>
    <mergeCell ref="AR753:AR769"/>
    <mergeCell ref="AR770:AR786"/>
    <mergeCell ref="AR787:AR803"/>
    <mergeCell ref="AR804:AR820"/>
    <mergeCell ref="AR821:AR837"/>
    <mergeCell ref="AR838:AR854"/>
    <mergeCell ref="AR855:AR871"/>
    <mergeCell ref="AR872:AR888"/>
    <mergeCell ref="AR889:AR905"/>
    <mergeCell ref="AR906:AR922"/>
    <mergeCell ref="AR923:AR939"/>
    <mergeCell ref="AR940:AR956"/>
    <mergeCell ref="AR957:AR973"/>
    <mergeCell ref="AR974:AR990"/>
    <mergeCell ref="AR991:AR1007"/>
    <mergeCell ref="AR1008:AR1024"/>
    <mergeCell ref="AR1025:AR1041"/>
    <mergeCell ref="AR1042:AR1058"/>
    <mergeCell ref="AR1059:AR1075"/>
    <mergeCell ref="AR1076:AR1092"/>
    <mergeCell ref="AR1093:AR1109"/>
    <mergeCell ref="AR1110:AR1126"/>
    <mergeCell ref="AR1127:AR1143"/>
    <mergeCell ref="AR1144:AR1160"/>
    <mergeCell ref="AR1161:AR1177"/>
    <mergeCell ref="AR1178:AR1194"/>
    <mergeCell ref="AR1195:AR1211"/>
    <mergeCell ref="AR1212:AR1228"/>
    <mergeCell ref="AR1229:AR1245"/>
    <mergeCell ref="AR1246:AR1262"/>
    <mergeCell ref="AR1263:AR1279"/>
    <mergeCell ref="BB5:BB21"/>
    <mergeCell ref="BB22:BB38"/>
    <mergeCell ref="BB39:BB55"/>
    <mergeCell ref="BB56:BB72"/>
    <mergeCell ref="BB73:BB89"/>
    <mergeCell ref="BB90:BB106"/>
    <mergeCell ref="BB107:BB123"/>
    <mergeCell ref="BB124:BB140"/>
    <mergeCell ref="BB141:BB157"/>
    <mergeCell ref="BB158:BB174"/>
    <mergeCell ref="BB175:BB191"/>
    <mergeCell ref="BB192:BB208"/>
    <mergeCell ref="BB209:BB225"/>
    <mergeCell ref="BB226:BB242"/>
    <mergeCell ref="BB243:BB259"/>
    <mergeCell ref="BB260:BB276"/>
    <mergeCell ref="BB277:BB293"/>
    <mergeCell ref="BB294:BB310"/>
    <mergeCell ref="BB311:BB327"/>
    <mergeCell ref="BB328:BB344"/>
    <mergeCell ref="BB345:BB361"/>
    <mergeCell ref="BB362:BB378"/>
    <mergeCell ref="BB379:BB395"/>
    <mergeCell ref="BB396:BB412"/>
    <mergeCell ref="BB413:BB429"/>
    <mergeCell ref="BB430:BB446"/>
    <mergeCell ref="BB447:BB463"/>
    <mergeCell ref="BB464:BB480"/>
    <mergeCell ref="BB481:BB497"/>
    <mergeCell ref="BB498:BB514"/>
    <mergeCell ref="BB515:BB531"/>
    <mergeCell ref="BB532:BB548"/>
    <mergeCell ref="BB549:BB565"/>
    <mergeCell ref="BB566:BB582"/>
    <mergeCell ref="BB583:BB599"/>
    <mergeCell ref="BB600:BB616"/>
    <mergeCell ref="BB617:BB633"/>
    <mergeCell ref="BB634:BB650"/>
    <mergeCell ref="BB651:BB667"/>
    <mergeCell ref="BB668:BB684"/>
    <mergeCell ref="BB685:BB701"/>
    <mergeCell ref="BB702:BB718"/>
    <mergeCell ref="BB719:BB735"/>
    <mergeCell ref="BB736:BB752"/>
    <mergeCell ref="BB753:BB769"/>
    <mergeCell ref="BB770:BB786"/>
    <mergeCell ref="BB787:BB803"/>
    <mergeCell ref="BB804:BB820"/>
    <mergeCell ref="BB821:BB837"/>
    <mergeCell ref="BB838:BB854"/>
    <mergeCell ref="BB855:BB871"/>
    <mergeCell ref="BB872:BB888"/>
    <mergeCell ref="BB889:BB905"/>
    <mergeCell ref="BB906:BB922"/>
    <mergeCell ref="BB923:BB939"/>
    <mergeCell ref="BB940:BB956"/>
    <mergeCell ref="BB957:BB973"/>
    <mergeCell ref="BB974:BB990"/>
    <mergeCell ref="BB991:BB1007"/>
    <mergeCell ref="BB1008:BB1024"/>
    <mergeCell ref="BB1025:BB1041"/>
    <mergeCell ref="BB1042:BB1058"/>
    <mergeCell ref="BB1059:BB1075"/>
    <mergeCell ref="BB1076:BB1092"/>
    <mergeCell ref="BB1093:BB1109"/>
    <mergeCell ref="BB1110:BB1126"/>
    <mergeCell ref="BB1127:BB1143"/>
    <mergeCell ref="BB1144:BB1160"/>
    <mergeCell ref="BB1161:BB1177"/>
    <mergeCell ref="BB1178:BB1194"/>
    <mergeCell ref="BB1195:BB1211"/>
    <mergeCell ref="BB1212:BB1228"/>
    <mergeCell ref="BB1229:BB1245"/>
    <mergeCell ref="BB1246:BB1262"/>
    <mergeCell ref="BB1263:BB1279"/>
    <mergeCell ref="BL5:BL21"/>
    <mergeCell ref="BL22:BL38"/>
    <mergeCell ref="BL39:BL55"/>
    <mergeCell ref="BL56:BL72"/>
    <mergeCell ref="BL73:BL89"/>
    <mergeCell ref="BL90:BL106"/>
    <mergeCell ref="BL107:BL123"/>
    <mergeCell ref="BL124:BL140"/>
    <mergeCell ref="BL141:BL157"/>
    <mergeCell ref="BL158:BL174"/>
    <mergeCell ref="BL175:BL191"/>
    <mergeCell ref="BL192:BL208"/>
    <mergeCell ref="BL209:BL225"/>
    <mergeCell ref="BL226:BL242"/>
    <mergeCell ref="BL243:BL259"/>
    <mergeCell ref="BL260:BL276"/>
    <mergeCell ref="BL277:BL293"/>
    <mergeCell ref="BL294:BL310"/>
    <mergeCell ref="BL311:BL327"/>
    <mergeCell ref="BL328:BL344"/>
    <mergeCell ref="BL345:BL361"/>
    <mergeCell ref="BL362:BL378"/>
    <mergeCell ref="BL379:BL395"/>
    <mergeCell ref="BL396:BL412"/>
    <mergeCell ref="BL413:BL429"/>
    <mergeCell ref="BL430:BL446"/>
    <mergeCell ref="BL447:BL463"/>
    <mergeCell ref="BL464:BL480"/>
    <mergeCell ref="BL481:BL497"/>
    <mergeCell ref="BL498:BL514"/>
    <mergeCell ref="BL515:BL531"/>
    <mergeCell ref="BL532:BL548"/>
    <mergeCell ref="BL549:BL565"/>
    <mergeCell ref="BL566:BL582"/>
    <mergeCell ref="BL583:BL599"/>
    <mergeCell ref="BL600:BL616"/>
    <mergeCell ref="BL617:BL633"/>
    <mergeCell ref="BL1127:BL1143"/>
    <mergeCell ref="BL1144:BL1160"/>
    <mergeCell ref="BL1161:BL1177"/>
    <mergeCell ref="BL1178:BL1194"/>
    <mergeCell ref="BL1195:BL1211"/>
    <mergeCell ref="BL634:BL650"/>
    <mergeCell ref="BL651:BL667"/>
    <mergeCell ref="BL668:BL684"/>
    <mergeCell ref="BL685:BL701"/>
    <mergeCell ref="BL702:BL718"/>
    <mergeCell ref="BL719:BL735"/>
    <mergeCell ref="BL736:BL752"/>
    <mergeCell ref="BL753:BL769"/>
    <mergeCell ref="BL770:BL786"/>
    <mergeCell ref="BL787:BL803"/>
    <mergeCell ref="BL804:BL820"/>
    <mergeCell ref="BL821:BL837"/>
    <mergeCell ref="BL838:BL854"/>
    <mergeCell ref="BL855:BL871"/>
    <mergeCell ref="BL872:BL888"/>
    <mergeCell ref="BL889:BL905"/>
    <mergeCell ref="BL906:BL922"/>
    <mergeCell ref="BV396:BV412"/>
    <mergeCell ref="BV413:BV429"/>
    <mergeCell ref="BV430:BV446"/>
    <mergeCell ref="BV447:BV463"/>
    <mergeCell ref="BV464:BV480"/>
    <mergeCell ref="BL923:BL939"/>
    <mergeCell ref="BL940:BL956"/>
    <mergeCell ref="BL957:BL973"/>
    <mergeCell ref="BL974:BL990"/>
    <mergeCell ref="BL991:BL1007"/>
    <mergeCell ref="BL1008:BL1024"/>
    <mergeCell ref="BL1025:BL1041"/>
    <mergeCell ref="BL1042:BL1058"/>
    <mergeCell ref="BL1059:BL1075"/>
    <mergeCell ref="BL1076:BL1092"/>
    <mergeCell ref="BL1093:BL1109"/>
    <mergeCell ref="BL1110:BL1126"/>
    <mergeCell ref="BM549:BM565"/>
    <mergeCell ref="BM566:BM582"/>
    <mergeCell ref="BM583:BM599"/>
    <mergeCell ref="BM600:BM616"/>
    <mergeCell ref="BM617:BM633"/>
    <mergeCell ref="BM634:BM650"/>
    <mergeCell ref="BM651:BM667"/>
    <mergeCell ref="BM668:BM684"/>
    <mergeCell ref="BM685:BM701"/>
    <mergeCell ref="BM702:BM718"/>
    <mergeCell ref="BM719:BM735"/>
    <mergeCell ref="BM736:BM752"/>
    <mergeCell ref="BM753:BM769"/>
    <mergeCell ref="BM770:BM786"/>
    <mergeCell ref="BM787:BM803"/>
    <mergeCell ref="BV685:BV701"/>
    <mergeCell ref="BV702:BV718"/>
    <mergeCell ref="BV719:BV735"/>
    <mergeCell ref="BV736:BV752"/>
    <mergeCell ref="BV753:BV769"/>
    <mergeCell ref="BL1212:BL1228"/>
    <mergeCell ref="BL1229:BL1245"/>
    <mergeCell ref="BL1246:BL1262"/>
    <mergeCell ref="BL1263:BL1279"/>
    <mergeCell ref="BV5:BV21"/>
    <mergeCell ref="BV22:BV38"/>
    <mergeCell ref="BV39:BV55"/>
    <mergeCell ref="BV56:BV72"/>
    <mergeCell ref="BV73:BV89"/>
    <mergeCell ref="BV90:BV106"/>
    <mergeCell ref="BV107:BV123"/>
    <mergeCell ref="BV124:BV140"/>
    <mergeCell ref="BV141:BV157"/>
    <mergeCell ref="BV158:BV174"/>
    <mergeCell ref="BV175:BV191"/>
    <mergeCell ref="BV192:BV208"/>
    <mergeCell ref="BV209:BV225"/>
    <mergeCell ref="BV226:BV242"/>
    <mergeCell ref="BV243:BV259"/>
    <mergeCell ref="BV260:BV276"/>
    <mergeCell ref="BV277:BV293"/>
    <mergeCell ref="BV294:BV310"/>
    <mergeCell ref="BV311:BV327"/>
    <mergeCell ref="BV328:BV344"/>
    <mergeCell ref="BV345:BV361"/>
    <mergeCell ref="BV362:BV378"/>
    <mergeCell ref="BV379:BV395"/>
    <mergeCell ref="BV1263:BV1279"/>
    <mergeCell ref="N3:W3"/>
    <mergeCell ref="X3:AG3"/>
    <mergeCell ref="AH3:AQ3"/>
    <mergeCell ref="AR3:BA3"/>
    <mergeCell ref="BB3:BK3"/>
    <mergeCell ref="BL3:BU3"/>
    <mergeCell ref="BV3:CE3"/>
    <mergeCell ref="BV855:BV871"/>
    <mergeCell ref="BV872:BV888"/>
    <mergeCell ref="BV889:BV905"/>
    <mergeCell ref="BV906:BV922"/>
    <mergeCell ref="BV923:BV939"/>
    <mergeCell ref="BV940:BV956"/>
    <mergeCell ref="BV957:BV973"/>
    <mergeCell ref="BV974:BV990"/>
    <mergeCell ref="BV991:BV1007"/>
    <mergeCell ref="BV1008:BV1024"/>
    <mergeCell ref="BV1025:BV1041"/>
    <mergeCell ref="BV1042:BV1058"/>
    <mergeCell ref="BV481:BV497"/>
    <mergeCell ref="BV498:BV514"/>
    <mergeCell ref="BV515:BV531"/>
    <mergeCell ref="BV532:BV548"/>
    <mergeCell ref="BV549:BV565"/>
    <mergeCell ref="BV566:BV582"/>
    <mergeCell ref="BV583:BV599"/>
    <mergeCell ref="BV600:BV616"/>
    <mergeCell ref="BV617:BV633"/>
    <mergeCell ref="BV634:BV650"/>
    <mergeCell ref="BV651:BV667"/>
    <mergeCell ref="BV668:BV684"/>
    <mergeCell ref="BV1059:BV1075"/>
    <mergeCell ref="BV1076:BV1092"/>
    <mergeCell ref="BV1093:BV1109"/>
    <mergeCell ref="BV1110:BV1126"/>
    <mergeCell ref="BV1127:BV1143"/>
    <mergeCell ref="BV770:BV786"/>
    <mergeCell ref="BV787:BV803"/>
    <mergeCell ref="BV804:BV820"/>
    <mergeCell ref="BV821:BV837"/>
    <mergeCell ref="BV838:BV854"/>
    <mergeCell ref="BV1144:BV1160"/>
    <mergeCell ref="BV1161:BV1177"/>
    <mergeCell ref="BV1178:BV1194"/>
    <mergeCell ref="BV1195:BV1211"/>
    <mergeCell ref="BV1212:BV1228"/>
    <mergeCell ref="BV1229:BV1245"/>
    <mergeCell ref="BV1246:BV1262"/>
  </mergeCells>
  <phoneticPr fontId="3"/>
  <pageMargins left="0.43307086614173229" right="0.43307086614173229" top="0.55118110236220474" bottom="0.55118110236220474" header="0.31496062992125984" footer="0.31496062992125984"/>
  <pageSetup paperSize="8" scale="65" pageOrder="overThenDown" orientation="landscape" r:id="rId1"/>
  <headerFooter>
    <oddHeader>&amp;R&amp;"ＭＳ 明朝,標準"&amp;12 2-11.高齢者の疾病傾向</oddHeader>
  </headerFooter>
  <rowBreaks count="14" manualBreakCount="14">
    <brk id="89" max="82" man="1"/>
    <brk id="174" max="82" man="1"/>
    <brk id="259" max="82" man="1"/>
    <brk id="344" max="16383" man="1"/>
    <brk id="429" max="82" man="1"/>
    <brk id="514" max="82" man="1"/>
    <brk id="599" max="82" man="1"/>
    <brk id="684" max="16383" man="1"/>
    <brk id="769" max="82" man="1"/>
    <brk id="854" max="82" man="1"/>
    <brk id="939" max="82" man="1"/>
    <brk id="1024" max="82" man="1"/>
    <brk id="1109" max="82" man="1"/>
    <brk id="1194" max="82" man="1"/>
  </rowBreaks>
  <colBreaks count="2" manualBreakCount="2">
    <brk id="33" max="1278" man="1"/>
    <brk id="63" max="1278" man="1"/>
  </colBreaks>
  <ignoredErrors>
    <ignoredError sqref="CA5:CA1262" formula="1"/>
    <ignoredError sqref="CS5:CU7 CX7:CX78 CZ7:CZ78 DB7:DB78 CS8:CU78 K1230:K1245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1" customWidth="1"/>
    <col min="2" max="2" width="3.625" style="11" customWidth="1"/>
    <col min="3" max="3" width="9.625" style="11" customWidth="1"/>
    <col min="4" max="9" width="13.125" style="11" customWidth="1"/>
    <col min="10" max="12" width="20.625" style="11" customWidth="1"/>
    <col min="13" max="13" width="5.625" style="15" customWidth="1"/>
    <col min="14" max="16384" width="9" style="11"/>
  </cols>
  <sheetData>
    <row r="1" spans="1:12" ht="16.5" customHeight="1">
      <c r="A1" s="15" t="s">
        <v>177</v>
      </c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16.5" customHeight="1">
      <c r="A2" s="15" t="s">
        <v>169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2-11.高齢者の疾病傾向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1" customWidth="1"/>
    <col min="2" max="2" width="3.625" style="11" customWidth="1"/>
    <col min="3" max="3" width="9.625" style="11" customWidth="1"/>
    <col min="4" max="9" width="13.125" style="11" customWidth="1"/>
    <col min="10" max="12" width="20.625" style="11" customWidth="1"/>
    <col min="13" max="13" width="5.625" style="15" customWidth="1"/>
    <col min="14" max="16384" width="9" style="11"/>
  </cols>
  <sheetData>
    <row r="1" spans="1:12" ht="16.5" customHeight="1">
      <c r="A1" s="15" t="s">
        <v>176</v>
      </c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16.5" customHeight="1">
      <c r="A2" s="15" t="s">
        <v>169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2-11.高齢者の疾病傾向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"/>
  <sheetViews>
    <sheetView showGridLines="0" zoomScaleNormal="100" zoomScaleSheetLayoutView="100" workbookViewId="0"/>
  </sheetViews>
  <sheetFormatPr defaultColWidth="9" defaultRowHeight="13.5"/>
  <cols>
    <col min="1" max="1" width="5.125" style="11" customWidth="1"/>
    <col min="2" max="2" width="3.625" style="11" customWidth="1"/>
    <col min="3" max="3" width="9.625" style="11" customWidth="1"/>
    <col min="4" max="9" width="13.125" style="11" customWidth="1"/>
    <col min="10" max="12" width="20.625" style="11" customWidth="1"/>
    <col min="13" max="13" width="5.625" style="15" customWidth="1"/>
    <col min="14" max="16384" width="9" style="11"/>
  </cols>
  <sheetData>
    <row r="1" spans="1:12" ht="16.5" customHeight="1">
      <c r="A1" s="15" t="s">
        <v>165</v>
      </c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16.5" customHeight="1">
      <c r="A2" s="15" t="s">
        <v>169</v>
      </c>
    </row>
  </sheetData>
  <phoneticPr fontId="3"/>
  <pageMargins left="0.43307086614173229" right="0.43307086614173229" top="0.55118110236220474" bottom="0.55118110236220474" header="0.31496062992125984" footer="0.31496062992125984"/>
  <pageSetup paperSize="9" scale="75" fitToHeight="0" orientation="portrait" r:id="rId1"/>
  <headerFooter>
    <oddHeader>&amp;R&amp;"ＭＳ 明朝,標準"&amp;12 2-11.高齢者の疾病傾向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11</vt:i4>
      </vt:variant>
    </vt:vector>
  </HeadingPairs>
  <TitlesOfParts>
    <vt:vector size="20" baseType="lpstr">
      <vt:lpstr>高齢者の疾病</vt:lpstr>
      <vt:lpstr>地区別_高齢者の疾病</vt:lpstr>
      <vt:lpstr>地区別_医療費割合グラフ</vt:lpstr>
      <vt:lpstr>地区別_患者割合グラフ</vt:lpstr>
      <vt:lpstr>地区別_患者一人当たりグラフ</vt:lpstr>
      <vt:lpstr>市区町村別_高齢者の疾病</vt:lpstr>
      <vt:lpstr>市区町村別_医療費割合グラフ</vt:lpstr>
      <vt:lpstr>市区町村別_患者割合グラフ</vt:lpstr>
      <vt:lpstr>市区町村別_患者一人当たりグラフ</vt:lpstr>
      <vt:lpstr>高齢者の疾病!Print_Area</vt:lpstr>
      <vt:lpstr>市区町村別_医療費割合グラフ!Print_Area</vt:lpstr>
      <vt:lpstr>市区町村別_患者一人当たりグラフ!Print_Area</vt:lpstr>
      <vt:lpstr>市区町村別_患者割合グラフ!Print_Area</vt:lpstr>
      <vt:lpstr>市区町村別_高齢者の疾病!Print_Area</vt:lpstr>
      <vt:lpstr>地区別_医療費割合グラフ!Print_Area</vt:lpstr>
      <vt:lpstr>地区別_患者一人当たりグラフ!Print_Area</vt:lpstr>
      <vt:lpstr>地区別_患者割合グラフ!Print_Area</vt:lpstr>
      <vt:lpstr>地区別_高齢者の疾病!Print_Area</vt:lpstr>
      <vt:lpstr>市区町村別_高齢者の疾病!Print_Titles</vt:lpstr>
      <vt:lpstr>地区別_高齢者の疾病!Print_Titles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2021-09-03T07:39:59Z</cp:lastPrinted>
  <dcterms:created xsi:type="dcterms:W3CDTF">2019-12-18T02:50:02Z</dcterms:created>
  <dcterms:modified xsi:type="dcterms:W3CDTF">2021-10-28T08:01:03Z</dcterms:modified>
  <cp:category/>
  <cp:contentStatus/>
  <dc:language/>
  <cp:version/>
</cp:coreProperties>
</file>